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externalLinks/externalLink9.xml" ContentType="application/vnd.openxmlformats-officedocument.spreadsheetml.externalLink+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drawings/drawing2.xml" ContentType="application/vnd.openxmlformats-officedocument.drawing+xml"/>
  <Override PartName="/xl/worksheets/sheet3.xml" ContentType="application/vnd.openxmlformats-officedocument.spreadsheetml.worksheet+xml"/>
  <Override PartName="/xl/externalLinks/externalLink23.xml" ContentType="application/vnd.openxmlformats-officedocument.spreadsheetml.externalLink+xml"/>
  <Override PartName="/xl/drawings/drawing13.xml" ContentType="application/vnd.openxmlformats-officedocument.drawing+xml"/>
  <Override PartName="/xl/drawings/drawing24.xml" ContentType="application/vnd.openxmlformats-officedocument.drawing+xml"/>
  <Override PartName="/xl/worksheets/sheet69.xml" ContentType="application/vnd.openxmlformats-officedocument.spreadsheetml.worksheet+xml"/>
  <Override PartName="/xl/worksheets/sheet87.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83.xml" ContentType="application/vnd.openxmlformats-officedocument.spreadsheetml.workshee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Override PartName="/xl/worksheets/sheet90.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worksheets/sheet8.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drawings/drawing18.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drawings/drawing15.xml" ContentType="application/vnd.openxmlformats-officedocument.drawing+xml"/>
  <Override PartName="/xl/drawings/drawing26.xml" ContentType="application/vnd.openxmlformats-officedocument.drawing+xml"/>
  <Override PartName="/xl/worksheets/sheet89.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drawings/drawing22.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externalLinks/externalLink21.xml" ContentType="application/vnd.openxmlformats-officedocument.spreadsheetml.externalLink+xml"/>
  <Override PartName="/xl/drawings/drawing11.xml" ContentType="application/vnd.openxmlformats-officedocument.drawing+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externalLinks/externalLink10.xml" ContentType="application/vnd.openxmlformats-officedocument.spreadsheetml.externalLink+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drawings/drawing9.xml" ContentType="application/vnd.openxmlformats-officedocument.drawing+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Override PartName="/xl/drawings/drawing27.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450" yWindow="-15" windowWidth="10635" windowHeight="10050" tabRatio="893" firstSheet="26" activeTab="26"/>
  </bookViews>
  <sheets>
    <sheet name="1.1" sheetId="184" r:id="rId1"/>
    <sheet name="1.2" sheetId="185" r:id="rId2"/>
    <sheet name="1.3" sheetId="186" r:id="rId3"/>
    <sheet name="1.4" sheetId="187" r:id="rId4"/>
    <sheet name="1.5" sheetId="188" r:id="rId5"/>
    <sheet name="1.6" sheetId="189" r:id="rId6"/>
    <sheet name="1.7" sheetId="190" r:id="rId7"/>
    <sheet name="1.8" sheetId="191" r:id="rId8"/>
    <sheet name="1.9" sheetId="192" r:id="rId9"/>
    <sheet name="1.10" sheetId="193" r:id="rId10"/>
    <sheet name="1.11" sheetId="194" r:id="rId11"/>
    <sheet name="1.12" sheetId="195" r:id="rId12"/>
    <sheet name="1.13" sheetId="196" r:id="rId13"/>
    <sheet name="1.14" sheetId="197" r:id="rId14"/>
    <sheet name="1.15" sheetId="198" r:id="rId15"/>
    <sheet name="1.16" sheetId="199" r:id="rId16"/>
    <sheet name="1.17" sheetId="200" r:id="rId17"/>
    <sheet name="1.18" sheetId="201" r:id="rId18"/>
    <sheet name="2.1" sheetId="40" r:id="rId19"/>
    <sheet name="2.2" sheetId="41" r:id="rId20"/>
    <sheet name="2.3" sheetId="42" r:id="rId21"/>
    <sheet name="2.4" sheetId="43" r:id="rId22"/>
    <sheet name="2.6" sheetId="45" state="hidden" r:id="rId23"/>
    <sheet name="2.7" sheetId="46" state="hidden" r:id="rId24"/>
    <sheet name="2.5" sheetId="171" r:id="rId25"/>
    <sheet name="3.1" sheetId="49" r:id="rId26"/>
    <sheet name="3.2" sheetId="50" r:id="rId27"/>
    <sheet name="3.3" sheetId="51" r:id="rId28"/>
    <sheet name="3.4" sheetId="52" r:id="rId29"/>
    <sheet name="3.6" sheetId="54" state="hidden" r:id="rId30"/>
    <sheet name="3.7" sheetId="55" state="hidden" r:id="rId31"/>
    <sheet name="3.5" sheetId="172" r:id="rId32"/>
    <sheet name="4.1" sheetId="58" r:id="rId33"/>
    <sheet name="4.2" sheetId="59" r:id="rId34"/>
    <sheet name="4.3" sheetId="60" r:id="rId35"/>
    <sheet name="4.4" sheetId="61" r:id="rId36"/>
    <sheet name="4.6" sheetId="63" state="hidden" r:id="rId37"/>
    <sheet name="4.7" sheetId="64" state="hidden" r:id="rId38"/>
    <sheet name="4.5" sheetId="173" r:id="rId39"/>
    <sheet name="5.1" sheetId="67" r:id="rId40"/>
    <sheet name="5.2" sheetId="68" r:id="rId41"/>
    <sheet name="5.3" sheetId="69" r:id="rId42"/>
    <sheet name="5.4" sheetId="70" r:id="rId43"/>
    <sheet name="5.6" sheetId="72" state="hidden" r:id="rId44"/>
    <sheet name="5.7" sheetId="73" state="hidden" r:id="rId45"/>
    <sheet name="5.5" sheetId="174" r:id="rId46"/>
    <sheet name="6.1" sheetId="76" r:id="rId47"/>
    <sheet name="6.2" sheetId="77" r:id="rId48"/>
    <sheet name="6.3" sheetId="78" r:id="rId49"/>
    <sheet name="6.4" sheetId="79" r:id="rId50"/>
    <sheet name="6.6" sheetId="81" state="hidden" r:id="rId51"/>
    <sheet name="6.7" sheetId="82" state="hidden" r:id="rId52"/>
    <sheet name="6.5" sheetId="175" r:id="rId53"/>
    <sheet name="7.1" sheetId="85" r:id="rId54"/>
    <sheet name="7.2" sheetId="86" r:id="rId55"/>
    <sheet name="7.3" sheetId="87" r:id="rId56"/>
    <sheet name="7.4" sheetId="88" r:id="rId57"/>
    <sheet name="7.6" sheetId="90" state="hidden" r:id="rId58"/>
    <sheet name="7.7" sheetId="91" state="hidden" r:id="rId59"/>
    <sheet name="7.5" sheetId="176" r:id="rId60"/>
    <sheet name="8.1" sheetId="147" r:id="rId61"/>
    <sheet name="8.2" sheetId="148" r:id="rId62"/>
    <sheet name="8.3" sheetId="149" r:id="rId63"/>
    <sheet name="8.4" sheetId="150" r:id="rId64"/>
    <sheet name="8.5" sheetId="177" r:id="rId65"/>
    <sheet name="9.1" sheetId="153" r:id="rId66"/>
    <sheet name="9.2" sheetId="154" r:id="rId67"/>
    <sheet name="9.3" sheetId="155" r:id="rId68"/>
    <sheet name="9.4" sheetId="156" r:id="rId69"/>
    <sheet name="9.5" sheetId="178" r:id="rId70"/>
    <sheet name="10.1" sheetId="159" r:id="rId71"/>
    <sheet name="10.2" sheetId="160" r:id="rId72"/>
    <sheet name="10.3" sheetId="203" r:id="rId73"/>
    <sheet name="10.4" sheetId="162" r:id="rId74"/>
    <sheet name="10.5" sheetId="179" r:id="rId75"/>
    <sheet name="11.1" sheetId="165" r:id="rId76"/>
    <sheet name="11.2" sheetId="166" r:id="rId77"/>
    <sheet name="11.3" sheetId="167" r:id="rId78"/>
    <sheet name="11.4" sheetId="168" r:id="rId79"/>
    <sheet name="8.6" sheetId="99" state="hidden" r:id="rId80"/>
    <sheet name="8.7" sheetId="100" state="hidden" r:id="rId81"/>
    <sheet name="9.6" sheetId="108" state="hidden" r:id="rId82"/>
    <sheet name="9.7" sheetId="109" state="hidden" r:id="rId83"/>
    <sheet name="10.6" sheetId="117" state="hidden" r:id="rId84"/>
    <sheet name="10.7" sheetId="118" state="hidden" r:id="rId85"/>
    <sheet name="11.6" sheetId="126" state="hidden" r:id="rId86"/>
    <sheet name="11.7" sheetId="127" state="hidden" r:id="rId87"/>
    <sheet name="11.5 " sheetId="182" r:id="rId88"/>
    <sheet name="Sheet2" sheetId="183" r:id="rId89"/>
    <sheet name="Sheet1" sheetId="202" r:id="rId90"/>
  </sheets>
  <externalReferences>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C" localSheetId="74">#REF!</definedName>
    <definedName name="\C" localSheetId="87">#REF!</definedName>
    <definedName name="\C" localSheetId="24">#REF!</definedName>
    <definedName name="\C" localSheetId="31">#REF!</definedName>
    <definedName name="\C" localSheetId="38">#REF!</definedName>
    <definedName name="\C" localSheetId="45">#REF!</definedName>
    <definedName name="\C" localSheetId="52">#REF!</definedName>
    <definedName name="\C" localSheetId="59">#REF!</definedName>
    <definedName name="\C" localSheetId="64">#REF!</definedName>
    <definedName name="\C" localSheetId="69">#REF!</definedName>
    <definedName name="\C">#REF!</definedName>
    <definedName name="\D">[1]bq93s!$C$9</definedName>
    <definedName name="__123Graph_A" hidden="1">[2]summ!$B$61:$B$85</definedName>
    <definedName name="__123Graph_AOCCUP" hidden="1">[3]A!$C$8:$M$8</definedName>
    <definedName name="__123Graph_AWRTQ" hidden="1">[2]summ!$B$61:$B$85</definedName>
    <definedName name="__123Graph_B" hidden="1">[2]summ!$H$61:$H$85</definedName>
    <definedName name="__123Graph_BOCCUP" hidden="1">[3]A!$C$9:$M$9</definedName>
    <definedName name="__123Graph_BWRTQ" hidden="1">[2]summ!$H$61:$H$85</definedName>
    <definedName name="__123Graph_X" hidden="1">[2]summ!$A$61:$A$85</definedName>
    <definedName name="__123Graph_XOCCUP" hidden="1">[3]A!$C$7:$M$7</definedName>
    <definedName name="__123Graph_XWRTQ" hidden="1">[2]summ!$A$61:$A$85</definedName>
    <definedName name="_1__123Graph_ACHART_1A" hidden="1">[4]InsQ!$AY$12:$BB$12</definedName>
    <definedName name="_1_1999" localSheetId="10">#REF!</definedName>
    <definedName name="_1_1999" localSheetId="11">#REF!</definedName>
    <definedName name="_1_1999" localSheetId="13">#REF!</definedName>
    <definedName name="_1_1999" localSheetId="15">#REF!</definedName>
    <definedName name="_1_1999" localSheetId="5">#REF!</definedName>
    <definedName name="_1_1999" localSheetId="6">#REF!</definedName>
    <definedName name="_1_1999" localSheetId="7">#REF!</definedName>
    <definedName name="_1_1999">#REF!</definedName>
    <definedName name="_1_3989_ALLDetails" localSheetId="74">#REF!</definedName>
    <definedName name="_1_3989_ALLDetails" localSheetId="87">#REF!</definedName>
    <definedName name="_1_3989_ALLDetails" localSheetId="24">#REF!</definedName>
    <definedName name="_1_3989_ALLDetails" localSheetId="31">#REF!</definedName>
    <definedName name="_1_3989_ALLDetails" localSheetId="38">#REF!</definedName>
    <definedName name="_1_3989_ALLDetails" localSheetId="45">#REF!</definedName>
    <definedName name="_1_3989_ALLDetails" localSheetId="52">#REF!</definedName>
    <definedName name="_1_3989_ALLDetails" localSheetId="59">#REF!</definedName>
    <definedName name="_1_3989_ALLDetails" localSheetId="64">#REF!</definedName>
    <definedName name="_1_3989_ALLDetails" localSheetId="69">#REF!</definedName>
    <definedName name="_1_3989_ALLDetails">#REF!</definedName>
    <definedName name="_1_51_check2" localSheetId="74">#REF!</definedName>
    <definedName name="_1_51_check2" localSheetId="87">#REF!</definedName>
    <definedName name="_1_51_check2" localSheetId="24">#REF!</definedName>
    <definedName name="_1_51_check2" localSheetId="31">#REF!</definedName>
    <definedName name="_1_51_check2" localSheetId="38">#REF!</definedName>
    <definedName name="_1_51_check2" localSheetId="45">#REF!</definedName>
    <definedName name="_1_51_check2" localSheetId="52">#REF!</definedName>
    <definedName name="_1_51_check2" localSheetId="59">#REF!</definedName>
    <definedName name="_1_51_check2" localSheetId="64">#REF!</definedName>
    <definedName name="_1_51_check2" localSheetId="69">#REF!</definedName>
    <definedName name="_1_51_check2">#REF!</definedName>
    <definedName name="_1_5digit" localSheetId="74">#REF!</definedName>
    <definedName name="_1_5digit" localSheetId="87">#REF!</definedName>
    <definedName name="_1_5digit" localSheetId="24">#REF!</definedName>
    <definedName name="_1_5digit" localSheetId="31">#REF!</definedName>
    <definedName name="_1_5digit" localSheetId="38">#REF!</definedName>
    <definedName name="_1_5digit" localSheetId="45">#REF!</definedName>
    <definedName name="_1_5digit" localSheetId="52">#REF!</definedName>
    <definedName name="_1_5digit" localSheetId="59">#REF!</definedName>
    <definedName name="_1_5digit" localSheetId="64">#REF!</definedName>
    <definedName name="_1_5digit" localSheetId="69">#REF!</definedName>
    <definedName name="_1_5digit">#REF!</definedName>
    <definedName name="_10__123Graph_CCHART_3A" hidden="1">[2]summ!$B$32:$P$32</definedName>
    <definedName name="_10_6" localSheetId="10">#REF!</definedName>
    <definedName name="_10_6" localSheetId="11">#REF!</definedName>
    <definedName name="_10_6" localSheetId="13">#REF!</definedName>
    <definedName name="_10_6" localSheetId="15">#REF!</definedName>
    <definedName name="_10_6" localSheetId="5">#REF!</definedName>
    <definedName name="_10_6" localSheetId="6">#REF!</definedName>
    <definedName name="_10_6" localSheetId="7">#REF!</definedName>
    <definedName name="_10_6">#REF!</definedName>
    <definedName name="_11__123Graph_DCHART_1A" hidden="1">[4]InsQ!$AY$15:$BB$15</definedName>
    <definedName name="_11_7" localSheetId="10">#REF!</definedName>
    <definedName name="_11_7" localSheetId="11">#REF!</definedName>
    <definedName name="_11_7" localSheetId="13">#REF!</definedName>
    <definedName name="_11_7" localSheetId="15">#REF!</definedName>
    <definedName name="_11_7" localSheetId="5">#REF!</definedName>
    <definedName name="_11_7" localSheetId="6">#REF!</definedName>
    <definedName name="_11_7" localSheetId="7">#REF!</definedName>
    <definedName name="_11_7">#REF!</definedName>
    <definedName name="_12__123Graph_DCHART_2A" hidden="1">[2]summ!$B$42:$P$42</definedName>
    <definedName name="_12_8" localSheetId="10">#REF!</definedName>
    <definedName name="_12_8" localSheetId="11">#REF!</definedName>
    <definedName name="_12_8" localSheetId="13">#REF!</definedName>
    <definedName name="_12_8" localSheetId="15">#REF!</definedName>
    <definedName name="_12_8" localSheetId="5">#REF!</definedName>
    <definedName name="_12_8" localSheetId="6">#REF!</definedName>
    <definedName name="_12_8" localSheetId="7">#REF!</definedName>
    <definedName name="_12_8">#REF!</definedName>
    <definedName name="_13__123Graph_DCHART_3A" hidden="1">[2]summ!$B$33:$P$33</definedName>
    <definedName name="_132" localSheetId="74">#REF!</definedName>
    <definedName name="_132" localSheetId="87">#REF!</definedName>
    <definedName name="_132" localSheetId="24">#REF!</definedName>
    <definedName name="_132" localSheetId="31">#REF!</definedName>
    <definedName name="_132" localSheetId="38">#REF!</definedName>
    <definedName name="_132" localSheetId="45">#REF!</definedName>
    <definedName name="_132" localSheetId="52">#REF!</definedName>
    <definedName name="_132" localSheetId="59">#REF!</definedName>
    <definedName name="_132" localSheetId="64">#REF!</definedName>
    <definedName name="_132" localSheetId="69">#REF!</definedName>
    <definedName name="_132">#REF!</definedName>
    <definedName name="_14__123Graph_XCHART_1A" hidden="1">[4]InsQ!$AY$11:$BB$11</definedName>
    <definedName name="_15__123Graph_XCHART_2A" hidden="1">[4]InsQ!$BG$11:$BV$11</definedName>
    <definedName name="_16__123Graph_XCHART_3A" hidden="1">[2]summ!$B$29:$P$29</definedName>
    <definedName name="_17__123Graph_XCHART_4A" hidden="1">[2]summ!$A$58:$A$67</definedName>
    <definedName name="_2__123Graph_ACHART_2A" hidden="1">[4]InsQ!$BG$12:$BV$12</definedName>
    <definedName name="_2_2" localSheetId="10">#REF!</definedName>
    <definedName name="_2_2" localSheetId="11">#REF!</definedName>
    <definedName name="_2_2" localSheetId="13">#REF!</definedName>
    <definedName name="_2_2" localSheetId="15">#REF!</definedName>
    <definedName name="_2_2" localSheetId="5">#REF!</definedName>
    <definedName name="_2_2" localSheetId="6">#REF!</definedName>
    <definedName name="_2_2" localSheetId="7">#REF!</definedName>
    <definedName name="_2_2">#REF!</definedName>
    <definedName name="_2_58_listing_2004" localSheetId="74">#REF!</definedName>
    <definedName name="_2_58_listing_2004" localSheetId="87">#REF!</definedName>
    <definedName name="_2_58_listing_2004" localSheetId="24">#REF!</definedName>
    <definedName name="_2_58_listing_2004" localSheetId="31">#REF!</definedName>
    <definedName name="_2_58_listing_2004" localSheetId="38">#REF!</definedName>
    <definedName name="_2_58_listing_2004" localSheetId="45">#REF!</definedName>
    <definedName name="_2_58_listing_2004" localSheetId="52">#REF!</definedName>
    <definedName name="_2_58_listing_2004" localSheetId="59">#REF!</definedName>
    <definedName name="_2_58_listing_2004" localSheetId="64">#REF!</definedName>
    <definedName name="_2_58_listing_2004" localSheetId="69">#REF!</definedName>
    <definedName name="_2_58_listing_2004">#REF!</definedName>
    <definedName name="_2184" localSheetId="74">#REF!</definedName>
    <definedName name="_2184" localSheetId="87">#REF!</definedName>
    <definedName name="_2184" localSheetId="24">#REF!</definedName>
    <definedName name="_2184" localSheetId="31">#REF!</definedName>
    <definedName name="_2184" localSheetId="38">#REF!</definedName>
    <definedName name="_2184" localSheetId="45">#REF!</definedName>
    <definedName name="_2184" localSheetId="52">#REF!</definedName>
    <definedName name="_2184" localSheetId="59">#REF!</definedName>
    <definedName name="_2184" localSheetId="64">#REF!</definedName>
    <definedName name="_2184" localSheetId="69">#REF!</definedName>
    <definedName name="_2184">#REF!</definedName>
    <definedName name="_3__123Graph_ACHART_3A" hidden="1">[2]summ!$B$30:$P$30</definedName>
    <definedName name="_3_20_49" localSheetId="10">#REF!</definedName>
    <definedName name="_3_20_49" localSheetId="11">#REF!</definedName>
    <definedName name="_3_20_49" localSheetId="13">#REF!</definedName>
    <definedName name="_3_20_49" localSheetId="15">#REF!</definedName>
    <definedName name="_3_20_49" localSheetId="5">#REF!</definedName>
    <definedName name="_3_20_49" localSheetId="6">#REF!</definedName>
    <definedName name="_3_20_49" localSheetId="7">#REF!</definedName>
    <definedName name="_3_20_49">#REF!</definedName>
    <definedName name="_3_59_listing_2004" localSheetId="74">#REF!</definedName>
    <definedName name="_3_59_listing_2004" localSheetId="87">#REF!</definedName>
    <definedName name="_3_59_listing_2004" localSheetId="24">#REF!</definedName>
    <definedName name="_3_59_listing_2004" localSheetId="31">#REF!</definedName>
    <definedName name="_3_59_listing_2004" localSheetId="38">#REF!</definedName>
    <definedName name="_3_59_listing_2004" localSheetId="45">#REF!</definedName>
    <definedName name="_3_59_listing_2004" localSheetId="52">#REF!</definedName>
    <definedName name="_3_59_listing_2004" localSheetId="59">#REF!</definedName>
    <definedName name="_3_59_listing_2004" localSheetId="64">#REF!</definedName>
    <definedName name="_3_59_listing_2004" localSheetId="69">#REF!</definedName>
    <definedName name="_3_59_listing_2004">#REF!</definedName>
    <definedName name="_4__123Graph_BCHART_1A" hidden="1">[4]InsQ!$AY$13:$BB$13</definedName>
    <definedName name="_4_200_499" localSheetId="10">#REF!</definedName>
    <definedName name="_4_200_499" localSheetId="11">#REF!</definedName>
    <definedName name="_4_200_499" localSheetId="13">#REF!</definedName>
    <definedName name="_4_200_499" localSheetId="15">#REF!</definedName>
    <definedName name="_4_200_499" localSheetId="5">#REF!</definedName>
    <definedName name="_4_200_499" localSheetId="6">#REF!</definedName>
    <definedName name="_4_200_499" localSheetId="7">#REF!</definedName>
    <definedName name="_4_200_499">#REF!</definedName>
    <definedName name="_4_62_listing_2004" localSheetId="74">#REF!</definedName>
    <definedName name="_4_62_listing_2004" localSheetId="87">#REF!</definedName>
    <definedName name="_4_62_listing_2004" localSheetId="24">#REF!</definedName>
    <definedName name="_4_62_listing_2004" localSheetId="31">#REF!</definedName>
    <definedName name="_4_62_listing_2004" localSheetId="38">#REF!</definedName>
    <definedName name="_4_62_listing_2004" localSheetId="45">#REF!</definedName>
    <definedName name="_4_62_listing_2004" localSheetId="52">#REF!</definedName>
    <definedName name="_4_62_listing_2004" localSheetId="59">#REF!</definedName>
    <definedName name="_4_62_listing_2004" localSheetId="64">#REF!</definedName>
    <definedName name="_4_62_listing_2004" localSheetId="69">#REF!</definedName>
    <definedName name="_4_62_listing_2004">#REF!</definedName>
    <definedName name="_4D_SUM_MV" localSheetId="74">#REF!</definedName>
    <definedName name="_4D_SUM_MV" localSheetId="87">#REF!</definedName>
    <definedName name="_4D_SUM_MV" localSheetId="24">#REF!</definedName>
    <definedName name="_4D_SUM_MV" localSheetId="31">#REF!</definedName>
    <definedName name="_4D_SUM_MV" localSheetId="38">#REF!</definedName>
    <definedName name="_4D_SUM_MV" localSheetId="45">#REF!</definedName>
    <definedName name="_4D_SUM_MV" localSheetId="52">#REF!</definedName>
    <definedName name="_4D_SUM_MV" localSheetId="59">#REF!</definedName>
    <definedName name="_4D_SUM_MV" localSheetId="64">#REF!</definedName>
    <definedName name="_4D_SUM_MV" localSheetId="69">#REF!</definedName>
    <definedName name="_4D_SUM_MV">#REF!</definedName>
    <definedName name="_4D_SUM_RETAIL" localSheetId="74">#REF!</definedName>
    <definedName name="_4D_SUM_RETAIL" localSheetId="87">#REF!</definedName>
    <definedName name="_4D_SUM_RETAIL" localSheetId="24">#REF!</definedName>
    <definedName name="_4D_SUM_RETAIL" localSheetId="31">#REF!</definedName>
    <definedName name="_4D_SUM_RETAIL" localSheetId="38">#REF!</definedName>
    <definedName name="_4D_SUM_RETAIL" localSheetId="45">#REF!</definedName>
    <definedName name="_4D_SUM_RETAIL" localSheetId="52">#REF!</definedName>
    <definedName name="_4D_SUM_RETAIL" localSheetId="59">#REF!</definedName>
    <definedName name="_4D_SUM_RETAIL" localSheetId="64">#REF!</definedName>
    <definedName name="_4D_SUM_RETAIL" localSheetId="69">#REF!</definedName>
    <definedName name="_4D_SUM_RETAIL">#REF!</definedName>
    <definedName name="_5__123Graph_BCHART_2A" hidden="1">[4]InsQ!$BG$13:$BV$13</definedName>
    <definedName name="_5_3" localSheetId="10">#REF!</definedName>
    <definedName name="_5_3" localSheetId="11">#REF!</definedName>
    <definedName name="_5_3" localSheetId="13">#REF!</definedName>
    <definedName name="_5_3" localSheetId="15">#REF!</definedName>
    <definedName name="_5_3" localSheetId="5">#REF!</definedName>
    <definedName name="_5_3" localSheetId="6">#REF!</definedName>
    <definedName name="_5_3" localSheetId="7">#REF!</definedName>
    <definedName name="_5_3">#REF!</definedName>
    <definedName name="_510_ALL_Without_Matching_327_ALL__respons___2_" localSheetId="74">#REF!</definedName>
    <definedName name="_510_ALL_Without_Matching_327_ALL__respons___2_" localSheetId="87">#REF!</definedName>
    <definedName name="_510_ALL_Without_Matching_327_ALL__respons___2_" localSheetId="24">#REF!</definedName>
    <definedName name="_510_ALL_Without_Matching_327_ALL__respons___2_" localSheetId="31">#REF!</definedName>
    <definedName name="_510_ALL_Without_Matching_327_ALL__respons___2_" localSheetId="38">#REF!</definedName>
    <definedName name="_510_ALL_Without_Matching_327_ALL__respons___2_" localSheetId="45">#REF!</definedName>
    <definedName name="_510_ALL_Without_Matching_327_ALL__respons___2_" localSheetId="52">#REF!</definedName>
    <definedName name="_510_ALL_Without_Matching_327_ALL__respons___2_" localSheetId="59">#REF!</definedName>
    <definedName name="_510_ALL_Without_Matching_327_ALL__respons___2_" localSheetId="64">#REF!</definedName>
    <definedName name="_510_ALL_Without_Matching_327_ALL__respons___2_" localSheetId="69">#REF!</definedName>
    <definedName name="_510_ALL_Without_Matching_327_ALL__respons___2_">#REF!</definedName>
    <definedName name="_5digit" localSheetId="74">#REF!</definedName>
    <definedName name="_5digit" localSheetId="87">#REF!</definedName>
    <definedName name="_5digit" localSheetId="24">#REF!</definedName>
    <definedName name="_5digit" localSheetId="31">#REF!</definedName>
    <definedName name="_5digit" localSheetId="38">#REF!</definedName>
    <definedName name="_5digit" localSheetId="45">#REF!</definedName>
    <definedName name="_5digit" localSheetId="52">#REF!</definedName>
    <definedName name="_5digit" localSheetId="59">#REF!</definedName>
    <definedName name="_5digit" localSheetId="64">#REF!</definedName>
    <definedName name="_5digit" localSheetId="69">#REF!</definedName>
    <definedName name="_5digit">#REF!</definedName>
    <definedName name="_6__123Graph_BCHART_3A" hidden="1">[2]summ!$B$31:$P$31</definedName>
    <definedName name="_6_4" localSheetId="10">#REF!</definedName>
    <definedName name="_6_4" localSheetId="11">#REF!</definedName>
    <definedName name="_6_4" localSheetId="13">#REF!</definedName>
    <definedName name="_6_4" localSheetId="15">#REF!</definedName>
    <definedName name="_6_4" localSheetId="5">#REF!</definedName>
    <definedName name="_6_4" localSheetId="6">#REF!</definedName>
    <definedName name="_6_4" localSheetId="7">#REF!</definedName>
    <definedName name="_6_4">#REF!</definedName>
    <definedName name="_7__123Graph_BCHART_4A" hidden="1">[2]summ!$C$58:$C$67</definedName>
    <definedName name="_7_5" localSheetId="10">#REF!</definedName>
    <definedName name="_7_5" localSheetId="11">#REF!</definedName>
    <definedName name="_7_5" localSheetId="13">#REF!</definedName>
    <definedName name="_7_5" localSheetId="15">#REF!</definedName>
    <definedName name="_7_5" localSheetId="5">#REF!</definedName>
    <definedName name="_7_5" localSheetId="6">#REF!</definedName>
    <definedName name="_7_5" localSheetId="7">#REF!</definedName>
    <definedName name="_7_5">#REF!</definedName>
    <definedName name="_8__123Graph_CCHART_1A" hidden="1">[4]InsQ!$AY$14:$BB$14</definedName>
    <definedName name="_8_50_99" localSheetId="10">#REF!</definedName>
    <definedName name="_8_50_99" localSheetId="11">#REF!</definedName>
    <definedName name="_8_50_99" localSheetId="13">#REF!</definedName>
    <definedName name="_8_50_99" localSheetId="15">#REF!</definedName>
    <definedName name="_8_50_99" localSheetId="5">#REF!</definedName>
    <definedName name="_8_50_99" localSheetId="6">#REF!</definedName>
    <definedName name="_8_50_99" localSheetId="7">#REF!</definedName>
    <definedName name="_8_50_99">#REF!</definedName>
    <definedName name="_9__123Graph_CCHART_2A" hidden="1">'[5]96'!$C$58:$G$58</definedName>
    <definedName name="_9_500_1999" localSheetId="10">#REF!</definedName>
    <definedName name="_9_500_1999" localSheetId="11">#REF!</definedName>
    <definedName name="_9_500_1999" localSheetId="13">#REF!</definedName>
    <definedName name="_9_500_1999" localSheetId="15">#REF!</definedName>
    <definedName name="_9_500_1999" localSheetId="5">#REF!</definedName>
    <definedName name="_9_500_1999" localSheetId="6">#REF!</definedName>
    <definedName name="_9_500_1999" localSheetId="7">#REF!</definedName>
    <definedName name="_9_500_1999">#REF!</definedName>
    <definedName name="_C" localSheetId="74">#REF!</definedName>
    <definedName name="_C" localSheetId="87">#REF!</definedName>
    <definedName name="_C" localSheetId="24">#REF!</definedName>
    <definedName name="_C" localSheetId="31">#REF!</definedName>
    <definedName name="_C" localSheetId="38">#REF!</definedName>
    <definedName name="_C" localSheetId="45">#REF!</definedName>
    <definedName name="_C" localSheetId="52">#REF!</definedName>
    <definedName name="_C" localSheetId="59">#REF!</definedName>
    <definedName name="_C" localSheetId="64">#REF!</definedName>
    <definedName name="_C" localSheetId="69">#REF!</definedName>
    <definedName name="_C">#REF!</definedName>
    <definedName name="_C_8" localSheetId="74">#REF!</definedName>
    <definedName name="_C_8" localSheetId="87">#REF!</definedName>
    <definedName name="_C_8" localSheetId="24">#REF!</definedName>
    <definedName name="_C_8" localSheetId="31">#REF!</definedName>
    <definedName name="_C_8" localSheetId="38">#REF!</definedName>
    <definedName name="_C_8" localSheetId="45">#REF!</definedName>
    <definedName name="_C_8" localSheetId="52">#REF!</definedName>
    <definedName name="_C_8" localSheetId="59">#REF!</definedName>
    <definedName name="_C_8" localSheetId="64">#REF!</definedName>
    <definedName name="_C_8" localSheetId="69">#REF!</definedName>
    <definedName name="_C_8">#REF!</definedName>
    <definedName name="_D">[1]bq93s!$C$9</definedName>
    <definedName name="_Fill" localSheetId="74" hidden="1">#REF!</definedName>
    <definedName name="_Fill" localSheetId="87" hidden="1">#REF!</definedName>
    <definedName name="_Fill" localSheetId="24" hidden="1">#REF!</definedName>
    <definedName name="_Fill" localSheetId="31" hidden="1">#REF!</definedName>
    <definedName name="_Fill" localSheetId="38" hidden="1">#REF!</definedName>
    <definedName name="_Fill" localSheetId="45" hidden="1">#REF!</definedName>
    <definedName name="_Fill" localSheetId="52" hidden="1">#REF!</definedName>
    <definedName name="_Fill" localSheetId="59" hidden="1">#REF!</definedName>
    <definedName name="_Fill" localSheetId="64" hidden="1">#REF!</definedName>
    <definedName name="_Fill" localSheetId="69" hidden="1">#REF!</definedName>
    <definedName name="_Fill" hidden="1">#REF!</definedName>
    <definedName name="_xlnm._FilterDatabase" localSheetId="74">#REF!</definedName>
    <definedName name="_xlnm._FilterDatabase" localSheetId="87">#REF!</definedName>
    <definedName name="_xlnm._FilterDatabase" localSheetId="24">#REF!</definedName>
    <definedName name="_xlnm._FilterDatabase" localSheetId="31">#REF!</definedName>
    <definedName name="_xlnm._FilterDatabase" localSheetId="38">#REF!</definedName>
    <definedName name="_xlnm._FilterDatabase" localSheetId="45">#REF!</definedName>
    <definedName name="_xlnm._FilterDatabase" localSheetId="52">#REF!</definedName>
    <definedName name="_xlnm._FilterDatabase" localSheetId="59">#REF!</definedName>
    <definedName name="_xlnm._FilterDatabase" localSheetId="64">#REF!</definedName>
    <definedName name="_xlnm._FilterDatabase" localSheetId="69">#REF!</definedName>
    <definedName name="_xlnm._FilterDatabase">#REF!</definedName>
    <definedName name="_JAD11" localSheetId="10">#REF!</definedName>
    <definedName name="_JAD11" localSheetId="11">#REF!</definedName>
    <definedName name="_JAD11" localSheetId="13">#REF!</definedName>
    <definedName name="_JAD11" localSheetId="15">#REF!</definedName>
    <definedName name="_JAD11" localSheetId="5">#REF!</definedName>
    <definedName name="_JAD11" localSheetId="6">#REF!</definedName>
    <definedName name="_JAD11" localSheetId="7">#REF!</definedName>
    <definedName name="_JAD11">#REF!</definedName>
    <definedName name="_JAD12" localSheetId="10">#REF!</definedName>
    <definedName name="_JAD12" localSheetId="11">#REF!</definedName>
    <definedName name="_JAD12" localSheetId="13">#REF!</definedName>
    <definedName name="_JAD12" localSheetId="15">#REF!</definedName>
    <definedName name="_JAD12" localSheetId="5">#REF!</definedName>
    <definedName name="_JAD12" localSheetId="6">#REF!</definedName>
    <definedName name="_JAD12" localSheetId="7">#REF!</definedName>
    <definedName name="_JAD12">#REF!</definedName>
    <definedName name="_Key1" localSheetId="74" hidden="1">#REF!</definedName>
    <definedName name="_Key1" localSheetId="87" hidden="1">#REF!</definedName>
    <definedName name="_Key1" localSheetId="24" hidden="1">#REF!</definedName>
    <definedName name="_Key1" localSheetId="31" hidden="1">#REF!</definedName>
    <definedName name="_Key1" localSheetId="38" hidden="1">#REF!</definedName>
    <definedName name="_Key1" localSheetId="45" hidden="1">#REF!</definedName>
    <definedName name="_Key1" localSheetId="52" hidden="1">#REF!</definedName>
    <definedName name="_Key1" localSheetId="59" hidden="1">#REF!</definedName>
    <definedName name="_Key1" localSheetId="64" hidden="1">#REF!</definedName>
    <definedName name="_Key1" localSheetId="69" hidden="1">#REF!</definedName>
    <definedName name="_Key1" hidden="1">#REF!</definedName>
    <definedName name="_m2007" localSheetId="74">#REF!</definedName>
    <definedName name="_m2007" localSheetId="87">#REF!</definedName>
    <definedName name="_m2007" localSheetId="24">#REF!</definedName>
    <definedName name="_m2007" localSheetId="31">#REF!</definedName>
    <definedName name="_m2007" localSheetId="38">#REF!</definedName>
    <definedName name="_m2007" localSheetId="45">#REF!</definedName>
    <definedName name="_m2007" localSheetId="52">#REF!</definedName>
    <definedName name="_m2007" localSheetId="59">#REF!</definedName>
    <definedName name="_m2007" localSheetId="64">#REF!</definedName>
    <definedName name="_m2007" localSheetId="69">#REF!</definedName>
    <definedName name="_m2007">#REF!</definedName>
    <definedName name="_new1">'[2]ann-new'!$B$2:$AG$60</definedName>
    <definedName name="_new2">[2]summ!$A$3:$W$53</definedName>
    <definedName name="_new94">[1]bq94s!$D$10:$CU$90</definedName>
    <definedName name="_Order1" hidden="1">255</definedName>
    <definedName name="_Q401022011" localSheetId="74">#REF!</definedName>
    <definedName name="_Q401022011" localSheetId="87">#REF!</definedName>
    <definedName name="_Q401022011" localSheetId="24">#REF!</definedName>
    <definedName name="_Q401022011" localSheetId="31">#REF!</definedName>
    <definedName name="_Q401022011" localSheetId="38">#REF!</definedName>
    <definedName name="_Q401022011" localSheetId="45">#REF!</definedName>
    <definedName name="_Q401022011" localSheetId="52">#REF!</definedName>
    <definedName name="_Q401022011" localSheetId="59">#REF!</definedName>
    <definedName name="_Q401022011" localSheetId="64">#REF!</definedName>
    <definedName name="_Q401022011" localSheetId="69">#REF!</definedName>
    <definedName name="_Q401022011">#REF!</definedName>
    <definedName name="_Q42010280111" localSheetId="74">#REF!</definedName>
    <definedName name="_Q42010280111" localSheetId="87">#REF!</definedName>
    <definedName name="_Q42010280111" localSheetId="24">#REF!</definedName>
    <definedName name="_Q42010280111" localSheetId="31">#REF!</definedName>
    <definedName name="_Q42010280111" localSheetId="38">#REF!</definedName>
    <definedName name="_Q42010280111" localSheetId="45">#REF!</definedName>
    <definedName name="_Q42010280111" localSheetId="52">#REF!</definedName>
    <definedName name="_Q42010280111" localSheetId="59">#REF!</definedName>
    <definedName name="_Q42010280111" localSheetId="64">#REF!</definedName>
    <definedName name="_Q42010280111" localSheetId="69">#REF!</definedName>
    <definedName name="_Q42010280111">#REF!</definedName>
    <definedName name="_Sort" localSheetId="74" hidden="1">#REF!</definedName>
    <definedName name="_Sort" localSheetId="87" hidden="1">#REF!</definedName>
    <definedName name="_Sort" localSheetId="24" hidden="1">#REF!</definedName>
    <definedName name="_Sort" localSheetId="31" hidden="1">#REF!</definedName>
    <definedName name="_Sort" localSheetId="38" hidden="1">#REF!</definedName>
    <definedName name="_Sort" localSheetId="45" hidden="1">#REF!</definedName>
    <definedName name="_Sort" localSheetId="52" hidden="1">#REF!</definedName>
    <definedName name="_Sort" localSheetId="59" hidden="1">#REF!</definedName>
    <definedName name="_Sort" localSheetId="64" hidden="1">#REF!</definedName>
    <definedName name="_Sort" localSheetId="69" hidden="1">#REF!</definedName>
    <definedName name="_Sort" hidden="1">#REF!</definedName>
    <definedName name="a" localSheetId="10">#REF!</definedName>
    <definedName name="a" localSheetId="11">#REF!</definedName>
    <definedName name="a" localSheetId="13">#REF!</definedName>
    <definedName name="a" localSheetId="15">#REF!</definedName>
    <definedName name="a" localSheetId="5">#REF!</definedName>
    <definedName name="a" localSheetId="6">#REF!</definedName>
    <definedName name="a" localSheetId="7">#REF!</definedName>
    <definedName name="A" localSheetId="74">#REF!</definedName>
    <definedName name="A" localSheetId="87">#REF!</definedName>
    <definedName name="A" localSheetId="24">#REF!</definedName>
    <definedName name="A" localSheetId="31">#REF!</definedName>
    <definedName name="A" localSheetId="38">#REF!</definedName>
    <definedName name="A" localSheetId="45">#REF!</definedName>
    <definedName name="A" localSheetId="52">#REF!</definedName>
    <definedName name="A" localSheetId="59">#REF!</definedName>
    <definedName name="A" localSheetId="64">#REF!</definedName>
    <definedName name="A" localSheetId="69">#REF!</definedName>
    <definedName name="A">#REF!</definedName>
    <definedName name="AA" localSheetId="10">#REF!</definedName>
    <definedName name="AA" localSheetId="11">#REF!</definedName>
    <definedName name="AA" localSheetId="13">#REF!</definedName>
    <definedName name="AA" localSheetId="15">#REF!</definedName>
    <definedName name="AA" localSheetId="5">#REF!</definedName>
    <definedName name="AA" localSheetId="6">#REF!</definedName>
    <definedName name="AA" localSheetId="7">#REF!</definedName>
    <definedName name="AA" localSheetId="74">#REF!</definedName>
    <definedName name="AA" localSheetId="87">#REF!</definedName>
    <definedName name="AA" localSheetId="24">#REF!</definedName>
    <definedName name="AA" localSheetId="31">#REF!</definedName>
    <definedName name="AA" localSheetId="38">#REF!</definedName>
    <definedName name="AA" localSheetId="45">#REF!</definedName>
    <definedName name="AA" localSheetId="52">#REF!</definedName>
    <definedName name="AA" localSheetId="59">#REF!</definedName>
    <definedName name="AA" localSheetId="64">#REF!</definedName>
    <definedName name="AA" localSheetId="69">#REF!</definedName>
    <definedName name="AA">#REF!</definedName>
    <definedName name="as">[6]QDT99!$A$1:$I$362</definedName>
    <definedName name="asd" localSheetId="74">#REF!</definedName>
    <definedName name="asd" localSheetId="87">#REF!</definedName>
    <definedName name="asd" localSheetId="24">#REF!</definedName>
    <definedName name="asd" localSheetId="31">#REF!</definedName>
    <definedName name="asd" localSheetId="38">#REF!</definedName>
    <definedName name="asd" localSheetId="45">#REF!</definedName>
    <definedName name="asd" localSheetId="52">#REF!</definedName>
    <definedName name="asd" localSheetId="59">#REF!</definedName>
    <definedName name="asd" localSheetId="64">#REF!</definedName>
    <definedName name="asd" localSheetId="69">#REF!</definedName>
    <definedName name="asd">#REF!</definedName>
    <definedName name="Asset91" localSheetId="9">#REF!</definedName>
    <definedName name="Asset91" localSheetId="10">#REF!</definedName>
    <definedName name="Asset91" localSheetId="11">#REF!</definedName>
    <definedName name="Asset91" localSheetId="13">#REF!</definedName>
    <definedName name="Asset91" localSheetId="14">#REF!</definedName>
    <definedName name="Asset91" localSheetId="15">#REF!</definedName>
    <definedName name="Asset91" localSheetId="16">#REF!</definedName>
    <definedName name="Asset91" localSheetId="17">#REF!</definedName>
    <definedName name="Asset91" localSheetId="5">#REF!</definedName>
    <definedName name="Asset91" localSheetId="6">#REF!</definedName>
    <definedName name="Asset91" localSheetId="7">#REF!</definedName>
    <definedName name="Asset91" localSheetId="74">#REF!</definedName>
    <definedName name="Asset91" localSheetId="87">#REF!</definedName>
    <definedName name="Asset91" localSheetId="24">#REF!</definedName>
    <definedName name="Asset91" localSheetId="31">#REF!</definedName>
    <definedName name="Asset91" localSheetId="38">#REF!</definedName>
    <definedName name="Asset91" localSheetId="45">#REF!</definedName>
    <definedName name="Asset91" localSheetId="52">#REF!</definedName>
    <definedName name="Asset91" localSheetId="59">#REF!</definedName>
    <definedName name="Asset91" localSheetId="64">#REF!</definedName>
    <definedName name="Asset91" localSheetId="69">#REF!</definedName>
    <definedName name="Asset91">#REF!</definedName>
    <definedName name="Asset92" localSheetId="9">#REF!</definedName>
    <definedName name="Asset92" localSheetId="10">#REF!</definedName>
    <definedName name="Asset92" localSheetId="11">#REF!</definedName>
    <definedName name="Asset92" localSheetId="13">#REF!</definedName>
    <definedName name="Asset92" localSheetId="14">#REF!</definedName>
    <definedName name="Asset92" localSheetId="15">#REF!</definedName>
    <definedName name="Asset92" localSheetId="16">#REF!</definedName>
    <definedName name="Asset92" localSheetId="17">#REF!</definedName>
    <definedName name="Asset92" localSheetId="5">#REF!</definedName>
    <definedName name="Asset92" localSheetId="6">#REF!</definedName>
    <definedName name="Asset92" localSheetId="7">#REF!</definedName>
    <definedName name="Asset92" localSheetId="74">#REF!</definedName>
    <definedName name="Asset92" localSheetId="87">#REF!</definedName>
    <definedName name="Asset92" localSheetId="24">#REF!</definedName>
    <definedName name="Asset92" localSheetId="31">#REF!</definedName>
    <definedName name="Asset92" localSheetId="38">#REF!</definedName>
    <definedName name="Asset92" localSheetId="45">#REF!</definedName>
    <definedName name="Asset92" localSheetId="52">#REF!</definedName>
    <definedName name="Asset92" localSheetId="59">#REF!</definedName>
    <definedName name="Asset92" localSheetId="64">#REF!</definedName>
    <definedName name="Asset92" localSheetId="69">#REF!</definedName>
    <definedName name="Asset92">#REF!</definedName>
    <definedName name="az" localSheetId="74">#REF!</definedName>
    <definedName name="az" localSheetId="87">#REF!</definedName>
    <definedName name="az" localSheetId="24">#REF!</definedName>
    <definedName name="az" localSheetId="31">#REF!</definedName>
    <definedName name="az" localSheetId="38">#REF!</definedName>
    <definedName name="az" localSheetId="45">#REF!</definedName>
    <definedName name="az" localSheetId="52">#REF!</definedName>
    <definedName name="az" localSheetId="59">#REF!</definedName>
    <definedName name="az" localSheetId="64">#REF!</definedName>
    <definedName name="az" localSheetId="69">#REF!</definedName>
    <definedName name="az">#REF!</definedName>
    <definedName name="B" localSheetId="10">#REF!</definedName>
    <definedName name="B" localSheetId="11">#REF!</definedName>
    <definedName name="B" localSheetId="13">#REF!</definedName>
    <definedName name="B" localSheetId="15">#REF!</definedName>
    <definedName name="B" localSheetId="5">#REF!</definedName>
    <definedName name="B" localSheetId="6">#REF!</definedName>
    <definedName name="B" localSheetId="7">#REF!</definedName>
    <definedName name="b" localSheetId="74">#REF!</definedName>
    <definedName name="b" localSheetId="87">#REF!</definedName>
    <definedName name="b" localSheetId="24">#REF!</definedName>
    <definedName name="b" localSheetId="31">#REF!</definedName>
    <definedName name="b" localSheetId="38">#REF!</definedName>
    <definedName name="b" localSheetId="45">#REF!</definedName>
    <definedName name="b" localSheetId="52">#REF!</definedName>
    <definedName name="b" localSheetId="59">#REF!</definedName>
    <definedName name="b" localSheetId="64">#REF!</definedName>
    <definedName name="b" localSheetId="69">#REF!</definedName>
    <definedName name="b">#REF!</definedName>
    <definedName name="baru" localSheetId="74">#REF!</definedName>
    <definedName name="baru" localSheetId="87">#REF!</definedName>
    <definedName name="baru" localSheetId="24">#REF!</definedName>
    <definedName name="baru" localSheetId="31">#REF!</definedName>
    <definedName name="baru" localSheetId="38">#REF!</definedName>
    <definedName name="baru" localSheetId="45">#REF!</definedName>
    <definedName name="baru" localSheetId="52">#REF!</definedName>
    <definedName name="baru" localSheetId="59">#REF!</definedName>
    <definedName name="baru" localSheetId="64">#REF!</definedName>
    <definedName name="baru" localSheetId="69">#REF!</definedName>
    <definedName name="baru">#REF!</definedName>
    <definedName name="bjhgj" localSheetId="10">#REF!</definedName>
    <definedName name="bjhgj" localSheetId="11">#REF!</definedName>
    <definedName name="bjhgj" localSheetId="13">#REF!</definedName>
    <definedName name="bjhgj" localSheetId="15">#REF!</definedName>
    <definedName name="bjhgj" localSheetId="5">#REF!</definedName>
    <definedName name="bjhgj" localSheetId="6">#REF!</definedName>
    <definedName name="bjhgj" localSheetId="7">#REF!</definedName>
    <definedName name="bjhgj">#REF!</definedName>
    <definedName name="book" localSheetId="74">#REF!</definedName>
    <definedName name="book" localSheetId="87">#REF!</definedName>
    <definedName name="book" localSheetId="24">#REF!</definedName>
    <definedName name="book" localSheetId="31">#REF!</definedName>
    <definedName name="book" localSheetId="38">#REF!</definedName>
    <definedName name="book" localSheetId="45">#REF!</definedName>
    <definedName name="book" localSheetId="52">#REF!</definedName>
    <definedName name="book" localSheetId="59">#REF!</definedName>
    <definedName name="book" localSheetId="64">#REF!</definedName>
    <definedName name="book" localSheetId="69">#REF!</definedName>
    <definedName name="book">#REF!</definedName>
    <definedName name="cc" localSheetId="10">#REF!</definedName>
    <definedName name="cc" localSheetId="11">#REF!</definedName>
    <definedName name="cc" localSheetId="13">#REF!</definedName>
    <definedName name="cc" localSheetId="15">#REF!</definedName>
    <definedName name="cc" localSheetId="5">#REF!</definedName>
    <definedName name="cc" localSheetId="6">#REF!</definedName>
    <definedName name="cc" localSheetId="7">#REF!</definedName>
    <definedName name="cc">#REF!</definedName>
    <definedName name="CHECK_46" localSheetId="74">#REF!</definedName>
    <definedName name="CHECK_46" localSheetId="87">#REF!</definedName>
    <definedName name="CHECK_46" localSheetId="24">#REF!</definedName>
    <definedName name="CHECK_46" localSheetId="31">#REF!</definedName>
    <definedName name="CHECK_46" localSheetId="38">#REF!</definedName>
    <definedName name="CHECK_46" localSheetId="45">#REF!</definedName>
    <definedName name="CHECK_46" localSheetId="52">#REF!</definedName>
    <definedName name="CHECK_46" localSheetId="59">#REF!</definedName>
    <definedName name="CHECK_46" localSheetId="64">#REF!</definedName>
    <definedName name="CHECK_46" localSheetId="69">#REF!</definedName>
    <definedName name="CHECK_46">#REF!</definedName>
    <definedName name="con_05" localSheetId="72">'[7]VA-cons'!$A$4:$CB$21</definedName>
    <definedName name="con_05">'[7]VA-cons'!$A$4:$CB$21</definedName>
    <definedName name="con_06" localSheetId="72">'[7]VA-cons'!$A$26:$CB$43</definedName>
    <definedName name="con_06">'[7]VA-cons'!$A$26:$CB$43</definedName>
    <definedName name="con_07" localSheetId="72">'[7]VA-cons'!$A$48:$CB$65</definedName>
    <definedName name="con_07">'[7]VA-cons'!$A$48:$CB$65</definedName>
    <definedName name="con_08" localSheetId="72">'[7]VA-cons'!$A$70:$CB$87</definedName>
    <definedName name="con_08">'[7]VA-cons'!$A$70:$CB$87</definedName>
    <definedName name="con_09" localSheetId="72">'[7]VA-cons'!$A$92:$CB$109</definedName>
    <definedName name="con_09">'[7]VA-cons'!$A$92:$CB$109</definedName>
    <definedName name="con_10" localSheetId="72">'[7]VA-cons'!$A$114:$CB$131</definedName>
    <definedName name="con_10">'[7]VA-cons'!$A$114:$CB$131</definedName>
    <definedName name="con_11" localSheetId="72">'[7]VA-cons'!$A$136:$CB$153</definedName>
    <definedName name="con_11">'[7]VA-cons'!$A$136:$CB$153</definedName>
    <definedName name="cons_12p" localSheetId="72">'[7]VA-cons'!$A$158:$CB$175</definedName>
    <definedName name="cons_12p">'[7]VA-cons'!$A$158:$CB$175</definedName>
    <definedName name="cons_2013p" localSheetId="72">'[7]VA-cons'!$A$180:$CB$197</definedName>
    <definedName name="cons_2013p">'[7]VA-cons'!$A$180:$CB$197</definedName>
    <definedName name="cur_05" localSheetId="72">[8]Output!#REF!</definedName>
    <definedName name="cur_05" localSheetId="74">[8]Output!#REF!</definedName>
    <definedName name="cur_05" localSheetId="87">[8]Output!#REF!</definedName>
    <definedName name="cur_05" localSheetId="24">[8]Output!#REF!</definedName>
    <definedName name="cur_05" localSheetId="31">[8]Output!#REF!</definedName>
    <definedName name="cur_05" localSheetId="38">[8]Output!#REF!</definedName>
    <definedName name="cur_05" localSheetId="45">[8]Output!#REF!</definedName>
    <definedName name="cur_05" localSheetId="52">[8]Output!#REF!</definedName>
    <definedName name="cur_05" localSheetId="59">[8]Output!#REF!</definedName>
    <definedName name="cur_05" localSheetId="64">[8]Output!#REF!</definedName>
    <definedName name="cur_05" localSheetId="69">[8]Output!#REF!</definedName>
    <definedName name="cur_05">[8]Output!#REF!</definedName>
    <definedName name="cur_06" localSheetId="72">[8]Output!#REF!</definedName>
    <definedName name="cur_06" localSheetId="74">[8]Output!#REF!</definedName>
    <definedName name="cur_06" localSheetId="87">[8]Output!#REF!</definedName>
    <definedName name="cur_06" localSheetId="24">[8]Output!#REF!</definedName>
    <definedName name="cur_06" localSheetId="31">[8]Output!#REF!</definedName>
    <definedName name="cur_06" localSheetId="38">[8]Output!#REF!</definedName>
    <definedName name="cur_06" localSheetId="45">[8]Output!#REF!</definedName>
    <definedName name="cur_06" localSheetId="52">[8]Output!#REF!</definedName>
    <definedName name="cur_06" localSheetId="59">[8]Output!#REF!</definedName>
    <definedName name="cur_06" localSheetId="64">[8]Output!#REF!</definedName>
    <definedName name="cur_06" localSheetId="69">[8]Output!#REF!</definedName>
    <definedName name="cur_06">[8]Output!#REF!</definedName>
    <definedName name="cur_07" localSheetId="72">[8]Output!#REF!</definedName>
    <definedName name="cur_07" localSheetId="74">[8]Output!#REF!</definedName>
    <definedName name="cur_07" localSheetId="87">[8]Output!#REF!</definedName>
    <definedName name="cur_07" localSheetId="24">[8]Output!#REF!</definedName>
    <definedName name="cur_07" localSheetId="31">[8]Output!#REF!</definedName>
    <definedName name="cur_07" localSheetId="38">[8]Output!#REF!</definedName>
    <definedName name="cur_07" localSheetId="45">[8]Output!#REF!</definedName>
    <definedName name="cur_07" localSheetId="52">[8]Output!#REF!</definedName>
    <definedName name="cur_07" localSheetId="59">[8]Output!#REF!</definedName>
    <definedName name="cur_07" localSheetId="64">[8]Output!#REF!</definedName>
    <definedName name="cur_07" localSheetId="69">[8]Output!#REF!</definedName>
    <definedName name="cur_07">[8]Output!#REF!</definedName>
    <definedName name="cur_08" localSheetId="72">[8]Output!#REF!</definedName>
    <definedName name="cur_08" localSheetId="74">[8]Output!#REF!</definedName>
    <definedName name="cur_08" localSheetId="87">[8]Output!#REF!</definedName>
    <definedName name="cur_08" localSheetId="24">[8]Output!#REF!</definedName>
    <definedName name="cur_08" localSheetId="31">[8]Output!#REF!</definedName>
    <definedName name="cur_08" localSheetId="38">[8]Output!#REF!</definedName>
    <definedName name="cur_08" localSheetId="45">[8]Output!#REF!</definedName>
    <definedName name="cur_08" localSheetId="52">[8]Output!#REF!</definedName>
    <definedName name="cur_08" localSheetId="59">[8]Output!#REF!</definedName>
    <definedName name="cur_08" localSheetId="64">[8]Output!#REF!</definedName>
    <definedName name="cur_08" localSheetId="69">[8]Output!#REF!</definedName>
    <definedName name="cur_08">[8]Output!#REF!</definedName>
    <definedName name="cur_09" localSheetId="72">[8]Output!#REF!</definedName>
    <definedName name="cur_09" localSheetId="74">[8]Output!#REF!</definedName>
    <definedName name="cur_09" localSheetId="87">[8]Output!#REF!</definedName>
    <definedName name="cur_09" localSheetId="24">[8]Output!#REF!</definedName>
    <definedName name="cur_09" localSheetId="31">[8]Output!#REF!</definedName>
    <definedName name="cur_09" localSheetId="38">[8]Output!#REF!</definedName>
    <definedName name="cur_09" localSheetId="45">[8]Output!#REF!</definedName>
    <definedName name="cur_09" localSheetId="52">[8]Output!#REF!</definedName>
    <definedName name="cur_09" localSheetId="59">[8]Output!#REF!</definedName>
    <definedName name="cur_09" localSheetId="64">[8]Output!#REF!</definedName>
    <definedName name="cur_09" localSheetId="69">[8]Output!#REF!</definedName>
    <definedName name="cur_09">[8]Output!#REF!</definedName>
    <definedName name="cur_10" localSheetId="72">[8]Output!#REF!</definedName>
    <definedName name="cur_10" localSheetId="74">[8]Output!#REF!</definedName>
    <definedName name="cur_10" localSheetId="87">[8]Output!#REF!</definedName>
    <definedName name="cur_10" localSheetId="24">[8]Output!#REF!</definedName>
    <definedName name="cur_10" localSheetId="31">[8]Output!#REF!</definedName>
    <definedName name="cur_10" localSheetId="38">[8]Output!#REF!</definedName>
    <definedName name="cur_10" localSheetId="45">[8]Output!#REF!</definedName>
    <definedName name="cur_10" localSheetId="52">[8]Output!#REF!</definedName>
    <definedName name="cur_10" localSheetId="59">[8]Output!#REF!</definedName>
    <definedName name="cur_10" localSheetId="64">[8]Output!#REF!</definedName>
    <definedName name="cur_10" localSheetId="69">[8]Output!#REF!</definedName>
    <definedName name="cur_10">[8]Output!#REF!</definedName>
    <definedName name="DATA" localSheetId="74">#REF!</definedName>
    <definedName name="DATA" localSheetId="87">#REF!</definedName>
    <definedName name="DATA" localSheetId="24">#REF!</definedName>
    <definedName name="DATA" localSheetId="31">#REF!</definedName>
    <definedName name="DATA" localSheetId="38">#REF!</definedName>
    <definedName name="DATA" localSheetId="45">#REF!</definedName>
    <definedName name="DATA" localSheetId="52">#REF!</definedName>
    <definedName name="DATA" localSheetId="59">#REF!</definedName>
    <definedName name="DATA" localSheetId="64">#REF!</definedName>
    <definedName name="DATA" localSheetId="69">#REF!</definedName>
    <definedName name="DATA">#REF!</definedName>
    <definedName name="data_25july" localSheetId="74">#REF!</definedName>
    <definedName name="data_25july" localSheetId="87">#REF!</definedName>
    <definedName name="data_25july" localSheetId="24">#REF!</definedName>
    <definedName name="data_25july" localSheetId="31">#REF!</definedName>
    <definedName name="data_25july" localSheetId="38">#REF!</definedName>
    <definedName name="data_25july" localSheetId="45">#REF!</definedName>
    <definedName name="data_25july" localSheetId="52">#REF!</definedName>
    <definedName name="data_25july" localSheetId="59">#REF!</definedName>
    <definedName name="data_25july" localSheetId="64">#REF!</definedName>
    <definedName name="data_25july" localSheetId="69">#REF!</definedName>
    <definedName name="data_25july">#REF!</definedName>
    <definedName name="Data_Msk_2hb_Mei_2011" localSheetId="74">#REF!</definedName>
    <definedName name="Data_Msk_2hb_Mei_2011" localSheetId="87">#REF!</definedName>
    <definedName name="Data_Msk_2hb_Mei_2011" localSheetId="24">#REF!</definedName>
    <definedName name="Data_Msk_2hb_Mei_2011" localSheetId="31">#REF!</definedName>
    <definedName name="Data_Msk_2hb_Mei_2011" localSheetId="38">#REF!</definedName>
    <definedName name="Data_Msk_2hb_Mei_2011" localSheetId="45">#REF!</definedName>
    <definedName name="Data_Msk_2hb_Mei_2011" localSheetId="52">#REF!</definedName>
    <definedName name="Data_Msk_2hb_Mei_2011" localSheetId="59">#REF!</definedName>
    <definedName name="Data_Msk_2hb_Mei_2011" localSheetId="64">#REF!</definedName>
    <definedName name="Data_Msk_2hb_Mei_2011" localSheetId="69">#REF!</definedName>
    <definedName name="Data_Msk_2hb_Mei_2011">#REF!</definedName>
    <definedName name="data1" localSheetId="74">#REF!</definedName>
    <definedName name="data1" localSheetId="87">#REF!</definedName>
    <definedName name="data1" localSheetId="24">#REF!</definedName>
    <definedName name="data1" localSheetId="31">#REF!</definedName>
    <definedName name="data1" localSheetId="38">#REF!</definedName>
    <definedName name="data1" localSheetId="45">#REF!</definedName>
    <definedName name="data1" localSheetId="52">#REF!</definedName>
    <definedName name="data1" localSheetId="59">#REF!</definedName>
    <definedName name="data1" localSheetId="64">#REF!</definedName>
    <definedName name="data1" localSheetId="69">#REF!</definedName>
    <definedName name="data1">#REF!</definedName>
    <definedName name="_xlnm.Database" localSheetId="74">#REF!</definedName>
    <definedName name="_xlnm.Database" localSheetId="87">#REF!</definedName>
    <definedName name="_xlnm.Database" localSheetId="24">#REF!</definedName>
    <definedName name="_xlnm.Database" localSheetId="31">#REF!</definedName>
    <definedName name="_xlnm.Database" localSheetId="38">#REF!</definedName>
    <definedName name="_xlnm.Database" localSheetId="45">#REF!</definedName>
    <definedName name="_xlnm.Database" localSheetId="52">#REF!</definedName>
    <definedName name="_xlnm.Database" localSheetId="59">#REF!</definedName>
    <definedName name="_xlnm.Database" localSheetId="64">#REF!</definedName>
    <definedName name="_xlnm.Database" localSheetId="69">#REF!</definedName>
    <definedName name="_xlnm.Database">#REF!</definedName>
    <definedName name="Database_vs_Q12012" localSheetId="74">#REF!</definedName>
    <definedName name="Database_vs_Q12012" localSheetId="87">#REF!</definedName>
    <definedName name="Database_vs_Q12012" localSheetId="24">#REF!</definedName>
    <definedName name="Database_vs_Q12012" localSheetId="31">#REF!</definedName>
    <definedName name="Database_vs_Q12012" localSheetId="38">#REF!</definedName>
    <definedName name="Database_vs_Q12012" localSheetId="45">#REF!</definedName>
    <definedName name="Database_vs_Q12012" localSheetId="52">#REF!</definedName>
    <definedName name="Database_vs_Q12012" localSheetId="59">#REF!</definedName>
    <definedName name="Database_vs_Q12012" localSheetId="64">#REF!</definedName>
    <definedName name="Database_vs_Q12012" localSheetId="69">#REF!</definedName>
    <definedName name="Database_vs_Q12012">#REF!</definedName>
    <definedName name="Database_vs_Q42011" localSheetId="74">#REF!</definedName>
    <definedName name="Database_vs_Q42011" localSheetId="87">#REF!</definedName>
    <definedName name="Database_vs_Q42011" localSheetId="24">#REF!</definedName>
    <definedName name="Database_vs_Q42011" localSheetId="31">#REF!</definedName>
    <definedName name="Database_vs_Q42011" localSheetId="38">#REF!</definedName>
    <definedName name="Database_vs_Q42011" localSheetId="45">#REF!</definedName>
    <definedName name="Database_vs_Q42011" localSheetId="52">#REF!</definedName>
    <definedName name="Database_vs_Q42011" localSheetId="59">#REF!</definedName>
    <definedName name="Database_vs_Q42011" localSheetId="64">#REF!</definedName>
    <definedName name="Database_vs_Q42011" localSheetId="69">#REF!</definedName>
    <definedName name="Database_vs_Q42011">#REF!</definedName>
    <definedName name="Database2" localSheetId="74">#REF!</definedName>
    <definedName name="Database2" localSheetId="87">#REF!</definedName>
    <definedName name="Database2" localSheetId="24">#REF!</definedName>
    <definedName name="Database2" localSheetId="31">#REF!</definedName>
    <definedName name="Database2" localSheetId="38">#REF!</definedName>
    <definedName name="Database2" localSheetId="45">#REF!</definedName>
    <definedName name="Database2" localSheetId="52">#REF!</definedName>
    <definedName name="Database2" localSheetId="59">#REF!</definedName>
    <definedName name="Database2" localSheetId="64">#REF!</definedName>
    <definedName name="Database2" localSheetId="69">#REF!</definedName>
    <definedName name="Database2">#REF!</definedName>
    <definedName name="Database3" localSheetId="74">#REF!</definedName>
    <definedName name="Database3" localSheetId="87">#REF!</definedName>
    <definedName name="Database3" localSheetId="24">#REF!</definedName>
    <definedName name="Database3" localSheetId="31">#REF!</definedName>
    <definedName name="Database3" localSheetId="38">#REF!</definedName>
    <definedName name="Database3" localSheetId="45">#REF!</definedName>
    <definedName name="Database3" localSheetId="52">#REF!</definedName>
    <definedName name="Database3" localSheetId="59">#REF!</definedName>
    <definedName name="Database3" localSheetId="64">#REF!</definedName>
    <definedName name="Database3" localSheetId="69">#REF!</definedName>
    <definedName name="Database3">#REF!</definedName>
    <definedName name="Database4" localSheetId="74">#REF!</definedName>
    <definedName name="Database4" localSheetId="87">#REF!</definedName>
    <definedName name="Database4" localSheetId="24">#REF!</definedName>
    <definedName name="Database4" localSheetId="31">#REF!</definedName>
    <definedName name="Database4" localSheetId="38">#REF!</definedName>
    <definedName name="Database4" localSheetId="45">#REF!</definedName>
    <definedName name="Database4" localSheetId="52">#REF!</definedName>
    <definedName name="Database4" localSheetId="59">#REF!</definedName>
    <definedName name="Database4" localSheetId="64">#REF!</definedName>
    <definedName name="Database4" localSheetId="69">#REF!</definedName>
    <definedName name="Database4">#REF!</definedName>
    <definedName name="Databased_vs_Data_2_Ogos_2011" localSheetId="74">#REF!</definedName>
    <definedName name="Databased_vs_Data_2_Ogos_2011" localSheetId="87">#REF!</definedName>
    <definedName name="Databased_vs_Data_2_Ogos_2011" localSheetId="24">#REF!</definedName>
    <definedName name="Databased_vs_Data_2_Ogos_2011" localSheetId="31">#REF!</definedName>
    <definedName name="Databased_vs_Data_2_Ogos_2011" localSheetId="38">#REF!</definedName>
    <definedName name="Databased_vs_Data_2_Ogos_2011" localSheetId="45">#REF!</definedName>
    <definedName name="Databased_vs_Data_2_Ogos_2011" localSheetId="52">#REF!</definedName>
    <definedName name="Databased_vs_Data_2_Ogos_2011" localSheetId="59">#REF!</definedName>
    <definedName name="Databased_vs_Data_2_Ogos_2011" localSheetId="64">#REF!</definedName>
    <definedName name="Databased_vs_Data_2_Ogos_2011" localSheetId="69">#REF!</definedName>
    <definedName name="Databased_vs_Data_2_Ogos_2011">#REF!</definedName>
    <definedName name="dd" localSheetId="10">#REF!</definedName>
    <definedName name="dd" localSheetId="11">#REF!</definedName>
    <definedName name="dd" localSheetId="13">#REF!</definedName>
    <definedName name="dd" localSheetId="15">#REF!</definedName>
    <definedName name="dd" localSheetId="5">#REF!</definedName>
    <definedName name="dd" localSheetId="6">#REF!</definedName>
    <definedName name="dd" localSheetId="7">#REF!</definedName>
    <definedName name="dd">#REF!</definedName>
    <definedName name="desc" localSheetId="74">#REF!</definedName>
    <definedName name="desc" localSheetId="87">#REF!</definedName>
    <definedName name="desc" localSheetId="24">#REF!</definedName>
    <definedName name="desc" localSheetId="31">#REF!</definedName>
    <definedName name="desc" localSheetId="38">#REF!</definedName>
    <definedName name="desc" localSheetId="45">#REF!</definedName>
    <definedName name="desc" localSheetId="52">#REF!</definedName>
    <definedName name="desc" localSheetId="59">#REF!</definedName>
    <definedName name="desc" localSheetId="64">#REF!</definedName>
    <definedName name="desc" localSheetId="69">#REF!</definedName>
    <definedName name="desc">#REF!</definedName>
    <definedName name="desc_8" localSheetId="74">#REF!</definedName>
    <definedName name="desc_8" localSheetId="87">#REF!</definedName>
    <definedName name="desc_8" localSheetId="24">#REF!</definedName>
    <definedName name="desc_8" localSheetId="31">#REF!</definedName>
    <definedName name="desc_8" localSheetId="38">#REF!</definedName>
    <definedName name="desc_8" localSheetId="45">#REF!</definedName>
    <definedName name="desc_8" localSheetId="52">#REF!</definedName>
    <definedName name="desc_8" localSheetId="59">#REF!</definedName>
    <definedName name="desc_8" localSheetId="64">#REF!</definedName>
    <definedName name="desc_8" localSheetId="69">#REF!</definedName>
    <definedName name="desc_8">#REF!</definedName>
    <definedName name="desc_frm180">[9]desc_frm180!$A$2:$C$181</definedName>
    <definedName name="desc_frm92">[10]desc_frm92!$A$2:$B$94</definedName>
    <definedName name="ds" localSheetId="10">#REF!</definedName>
    <definedName name="ds" localSheetId="11">#REF!</definedName>
    <definedName name="ds" localSheetId="13">#REF!</definedName>
    <definedName name="ds" localSheetId="15">#REF!</definedName>
    <definedName name="ds" localSheetId="5">#REF!</definedName>
    <definedName name="ds" localSheetId="6">#REF!</definedName>
    <definedName name="ds" localSheetId="7">#REF!</definedName>
    <definedName name="ds">#REF!</definedName>
    <definedName name="DSS" localSheetId="74">#REF!</definedName>
    <definedName name="DSS" localSheetId="87">#REF!</definedName>
    <definedName name="DSS" localSheetId="24">#REF!</definedName>
    <definedName name="DSS" localSheetId="31">#REF!</definedName>
    <definedName name="DSS" localSheetId="38">#REF!</definedName>
    <definedName name="DSS" localSheetId="45">#REF!</definedName>
    <definedName name="DSS" localSheetId="52">#REF!</definedName>
    <definedName name="DSS" localSheetId="59">#REF!</definedName>
    <definedName name="DSS" localSheetId="64">#REF!</definedName>
    <definedName name="DSS" localSheetId="69">#REF!</definedName>
    <definedName name="DSS">#REF!</definedName>
    <definedName name="EKS_A1">[11]Sheet1!$A$1:$N$2</definedName>
    <definedName name="EKS_A2_B">[12]asal!$A$1:$H$58</definedName>
    <definedName name="EKS_A3_B" localSheetId="10">#REF!</definedName>
    <definedName name="EKS_A3_B" localSheetId="11">#REF!</definedName>
    <definedName name="EKS_A3_B" localSheetId="13">#REF!</definedName>
    <definedName name="EKS_A3_B" localSheetId="15">#REF!</definedName>
    <definedName name="EKS_A3_B" localSheetId="5">#REF!</definedName>
    <definedName name="EKS_A3_B" localSheetId="6">#REF!</definedName>
    <definedName name="EKS_A3_B" localSheetId="7">#REF!</definedName>
    <definedName name="EKS_A3_B">#REF!</definedName>
    <definedName name="EKS_A4B" localSheetId="10">#REF!</definedName>
    <definedName name="EKS_A4B" localSheetId="11">#REF!</definedName>
    <definedName name="EKS_A4B" localSheetId="13">#REF!</definedName>
    <definedName name="EKS_A4B" localSheetId="15">#REF!</definedName>
    <definedName name="EKS_A4B" localSheetId="5">#REF!</definedName>
    <definedName name="EKS_A4B" localSheetId="6">#REF!</definedName>
    <definedName name="EKS_A4B" localSheetId="7">#REF!</definedName>
    <definedName name="EKS_A4B">#REF!</definedName>
    <definedName name="EKS_A5_B" localSheetId="10">#REF!</definedName>
    <definedName name="EKS_A5_B" localSheetId="11">#REF!</definedName>
    <definedName name="EKS_A5_B" localSheetId="13">#REF!</definedName>
    <definedName name="EKS_A5_B" localSheetId="15">#REF!</definedName>
    <definedName name="EKS_A5_B" localSheetId="5">#REF!</definedName>
    <definedName name="EKS_A5_B" localSheetId="6">#REF!</definedName>
    <definedName name="EKS_A5_B" localSheetId="7">#REF!</definedName>
    <definedName name="EKS_A5_B">#REF!</definedName>
    <definedName name="Excel_BuiltIn__FilterDatabase_2" localSheetId="74">'[13]rest-aset'!#REF!</definedName>
    <definedName name="Excel_BuiltIn__FilterDatabase_2" localSheetId="87">'[13]rest-aset'!#REF!</definedName>
    <definedName name="Excel_BuiltIn__FilterDatabase_2" localSheetId="24">'[13]rest-aset'!#REF!</definedName>
    <definedName name="Excel_BuiltIn__FilterDatabase_2" localSheetId="31">'[13]rest-aset'!#REF!</definedName>
    <definedName name="Excel_BuiltIn__FilterDatabase_2" localSheetId="38">'[13]rest-aset'!#REF!</definedName>
    <definedName name="Excel_BuiltIn__FilterDatabase_2" localSheetId="45">'[13]rest-aset'!#REF!</definedName>
    <definedName name="Excel_BuiltIn__FilterDatabase_2" localSheetId="52">'[13]rest-aset'!#REF!</definedName>
    <definedName name="Excel_BuiltIn__FilterDatabase_2" localSheetId="59">'[13]rest-aset'!#REF!</definedName>
    <definedName name="Excel_BuiltIn__FilterDatabase_2" localSheetId="64">'[13]rest-aset'!#REF!</definedName>
    <definedName name="Excel_BuiltIn__FilterDatabase_2" localSheetId="69">'[13]rest-aset'!#REF!</definedName>
    <definedName name="Excel_BuiltIn__FilterDatabase_2">'[13]rest-aset'!#REF!</definedName>
    <definedName name="Excel_BuiltIn_Database" localSheetId="74">#REF!</definedName>
    <definedName name="Excel_BuiltIn_Database" localSheetId="87">#REF!</definedName>
    <definedName name="Excel_BuiltIn_Database" localSheetId="24">#REF!</definedName>
    <definedName name="Excel_BuiltIn_Database" localSheetId="31">#REF!</definedName>
    <definedName name="Excel_BuiltIn_Database" localSheetId="38">#REF!</definedName>
    <definedName name="Excel_BuiltIn_Database" localSheetId="45">#REF!</definedName>
    <definedName name="Excel_BuiltIn_Database" localSheetId="52">#REF!</definedName>
    <definedName name="Excel_BuiltIn_Database" localSheetId="59">#REF!</definedName>
    <definedName name="Excel_BuiltIn_Database" localSheetId="64">#REF!</definedName>
    <definedName name="Excel_BuiltIn_Database" localSheetId="69">#REF!</definedName>
    <definedName name="Excel_BuiltIn_Database">#REF!</definedName>
    <definedName name="Excel_BuiltIn_Database_11" localSheetId="74">#REF!</definedName>
    <definedName name="Excel_BuiltIn_Database_11" localSheetId="87">#REF!</definedName>
    <definedName name="Excel_BuiltIn_Database_11" localSheetId="24">#REF!</definedName>
    <definedName name="Excel_BuiltIn_Database_11" localSheetId="31">#REF!</definedName>
    <definedName name="Excel_BuiltIn_Database_11" localSheetId="38">#REF!</definedName>
    <definedName name="Excel_BuiltIn_Database_11" localSheetId="45">#REF!</definedName>
    <definedName name="Excel_BuiltIn_Database_11" localSheetId="52">#REF!</definedName>
    <definedName name="Excel_BuiltIn_Database_11" localSheetId="59">#REF!</definedName>
    <definedName name="Excel_BuiltIn_Database_11" localSheetId="64">#REF!</definedName>
    <definedName name="Excel_BuiltIn_Database_11" localSheetId="69">#REF!</definedName>
    <definedName name="Excel_BuiltIn_Database_11">#REF!</definedName>
    <definedName name="Excel_BuiltIn_Database_2" localSheetId="74">#REF!</definedName>
    <definedName name="Excel_BuiltIn_Database_2" localSheetId="87">#REF!</definedName>
    <definedName name="Excel_BuiltIn_Database_2" localSheetId="24">#REF!</definedName>
    <definedName name="Excel_BuiltIn_Database_2" localSheetId="31">#REF!</definedName>
    <definedName name="Excel_BuiltIn_Database_2" localSheetId="38">#REF!</definedName>
    <definedName name="Excel_BuiltIn_Database_2" localSheetId="45">#REF!</definedName>
    <definedName name="Excel_BuiltIn_Database_2" localSheetId="52">#REF!</definedName>
    <definedName name="Excel_BuiltIn_Database_2" localSheetId="59">#REF!</definedName>
    <definedName name="Excel_BuiltIn_Database_2" localSheetId="64">#REF!</definedName>
    <definedName name="Excel_BuiltIn_Database_2" localSheetId="69">#REF!</definedName>
    <definedName name="Excel_BuiltIn_Database_2">#REF!</definedName>
    <definedName name="Excel_BuiltIn_Database_3" localSheetId="74">#REF!</definedName>
    <definedName name="Excel_BuiltIn_Database_3" localSheetId="87">#REF!</definedName>
    <definedName name="Excel_BuiltIn_Database_3" localSheetId="24">#REF!</definedName>
    <definedName name="Excel_BuiltIn_Database_3" localSheetId="31">#REF!</definedName>
    <definedName name="Excel_BuiltIn_Database_3" localSheetId="38">#REF!</definedName>
    <definedName name="Excel_BuiltIn_Database_3" localSheetId="45">#REF!</definedName>
    <definedName name="Excel_BuiltIn_Database_3" localSheetId="52">#REF!</definedName>
    <definedName name="Excel_BuiltIn_Database_3" localSheetId="59">#REF!</definedName>
    <definedName name="Excel_BuiltIn_Database_3" localSheetId="64">#REF!</definedName>
    <definedName name="Excel_BuiltIn_Database_3" localSheetId="69">#REF!</definedName>
    <definedName name="Excel_BuiltIn_Database_3">#REF!</definedName>
    <definedName name="Excel_BuiltIn_Database_4" localSheetId="74">#REF!</definedName>
    <definedName name="Excel_BuiltIn_Database_4" localSheetId="87">#REF!</definedName>
    <definedName name="Excel_BuiltIn_Database_4" localSheetId="24">#REF!</definedName>
    <definedName name="Excel_BuiltIn_Database_4" localSheetId="31">#REF!</definedName>
    <definedName name="Excel_BuiltIn_Database_4" localSheetId="38">#REF!</definedName>
    <definedName name="Excel_BuiltIn_Database_4" localSheetId="45">#REF!</definedName>
    <definedName name="Excel_BuiltIn_Database_4" localSheetId="52">#REF!</definedName>
    <definedName name="Excel_BuiltIn_Database_4" localSheetId="59">#REF!</definedName>
    <definedName name="Excel_BuiltIn_Database_4" localSheetId="64">#REF!</definedName>
    <definedName name="Excel_BuiltIn_Database_4" localSheetId="69">#REF!</definedName>
    <definedName name="Excel_BuiltIn_Database_4">#REF!</definedName>
    <definedName name="Excel_BuiltIn_Database_8" localSheetId="74">#REF!</definedName>
    <definedName name="Excel_BuiltIn_Database_8" localSheetId="87">#REF!</definedName>
    <definedName name="Excel_BuiltIn_Database_8" localSheetId="24">#REF!</definedName>
    <definedName name="Excel_BuiltIn_Database_8" localSheetId="31">#REF!</definedName>
    <definedName name="Excel_BuiltIn_Database_8" localSheetId="38">#REF!</definedName>
    <definedName name="Excel_BuiltIn_Database_8" localSheetId="45">#REF!</definedName>
    <definedName name="Excel_BuiltIn_Database_8" localSheetId="52">#REF!</definedName>
    <definedName name="Excel_BuiltIn_Database_8" localSheetId="59">#REF!</definedName>
    <definedName name="Excel_BuiltIn_Database_8" localSheetId="64">#REF!</definedName>
    <definedName name="Excel_BuiltIn_Database_8" localSheetId="69">#REF!</definedName>
    <definedName name="Excel_BuiltIn_Database_8">#REF!</definedName>
    <definedName name="Excel_BuiltIn_Print_Area" localSheetId="74">#REF!</definedName>
    <definedName name="Excel_BuiltIn_Print_Area" localSheetId="87">#REF!</definedName>
    <definedName name="Excel_BuiltIn_Print_Area" localSheetId="24">#REF!</definedName>
    <definedName name="Excel_BuiltIn_Print_Area" localSheetId="31">#REF!</definedName>
    <definedName name="Excel_BuiltIn_Print_Area" localSheetId="38">#REF!</definedName>
    <definedName name="Excel_BuiltIn_Print_Area" localSheetId="45">#REF!</definedName>
    <definedName name="Excel_BuiltIn_Print_Area" localSheetId="52">#REF!</definedName>
    <definedName name="Excel_BuiltIn_Print_Area" localSheetId="59">#REF!</definedName>
    <definedName name="Excel_BuiltIn_Print_Area" localSheetId="64">#REF!</definedName>
    <definedName name="Excel_BuiltIn_Print_Area" localSheetId="69">#REF!</definedName>
    <definedName name="Excel_BuiltIn_Print_Area">#REF!</definedName>
    <definedName name="Excel_BuiltIn_Print_Area_8" localSheetId="74">#REF!</definedName>
    <definedName name="Excel_BuiltIn_Print_Area_8" localSheetId="87">#REF!</definedName>
    <definedName name="Excel_BuiltIn_Print_Area_8" localSheetId="24">#REF!</definedName>
    <definedName name="Excel_BuiltIn_Print_Area_8" localSheetId="31">#REF!</definedName>
    <definedName name="Excel_BuiltIn_Print_Area_8" localSheetId="38">#REF!</definedName>
    <definedName name="Excel_BuiltIn_Print_Area_8" localSheetId="45">#REF!</definedName>
    <definedName name="Excel_BuiltIn_Print_Area_8" localSheetId="52">#REF!</definedName>
    <definedName name="Excel_BuiltIn_Print_Area_8" localSheetId="59">#REF!</definedName>
    <definedName name="Excel_BuiltIn_Print_Area_8" localSheetId="64">#REF!</definedName>
    <definedName name="Excel_BuiltIn_Print_Area_8" localSheetId="69">#REF!</definedName>
    <definedName name="Excel_BuiltIn_Print_Area_8">#REF!</definedName>
    <definedName name="Excel_BuiltIn_Print_Titles" localSheetId="74">#REF!</definedName>
    <definedName name="Excel_BuiltIn_Print_Titles" localSheetId="87">#REF!</definedName>
    <definedName name="Excel_BuiltIn_Print_Titles" localSheetId="24">#REF!</definedName>
    <definedName name="Excel_BuiltIn_Print_Titles" localSheetId="31">#REF!</definedName>
    <definedName name="Excel_BuiltIn_Print_Titles" localSheetId="38">#REF!</definedName>
    <definedName name="Excel_BuiltIn_Print_Titles" localSheetId="45">#REF!</definedName>
    <definedName name="Excel_BuiltIn_Print_Titles" localSheetId="52">#REF!</definedName>
    <definedName name="Excel_BuiltIn_Print_Titles" localSheetId="59">#REF!</definedName>
    <definedName name="Excel_BuiltIn_Print_Titles" localSheetId="64">#REF!</definedName>
    <definedName name="Excel_BuiltIn_Print_Titles" localSheetId="69">#REF!</definedName>
    <definedName name="Excel_BuiltIn_Print_Titles">#REF!</definedName>
    <definedName name="Excel_BuiltIn_Print_Titles_8" localSheetId="74">#REF!</definedName>
    <definedName name="Excel_BuiltIn_Print_Titles_8" localSheetId="87">#REF!</definedName>
    <definedName name="Excel_BuiltIn_Print_Titles_8" localSheetId="24">#REF!</definedName>
    <definedName name="Excel_BuiltIn_Print_Titles_8" localSheetId="31">#REF!</definedName>
    <definedName name="Excel_BuiltIn_Print_Titles_8" localSheetId="38">#REF!</definedName>
    <definedName name="Excel_BuiltIn_Print_Titles_8" localSheetId="45">#REF!</definedName>
    <definedName name="Excel_BuiltIn_Print_Titles_8" localSheetId="52">#REF!</definedName>
    <definedName name="Excel_BuiltIn_Print_Titles_8" localSheetId="59">#REF!</definedName>
    <definedName name="Excel_BuiltIn_Print_Titles_8" localSheetId="64">#REF!</definedName>
    <definedName name="Excel_BuiltIn_Print_Titles_8" localSheetId="69">#REF!</definedName>
    <definedName name="Excel_BuiltIn_Print_Titles_8">#REF!</definedName>
    <definedName name="f" localSheetId="74">#REF!</definedName>
    <definedName name="f" localSheetId="87">#REF!</definedName>
    <definedName name="f" localSheetId="24">#REF!</definedName>
    <definedName name="f" localSheetId="31">#REF!</definedName>
    <definedName name="f" localSheetId="38">#REF!</definedName>
    <definedName name="f" localSheetId="45">#REF!</definedName>
    <definedName name="f" localSheetId="52">#REF!</definedName>
    <definedName name="f" localSheetId="59">#REF!</definedName>
    <definedName name="f" localSheetId="64">#REF!</definedName>
    <definedName name="f" localSheetId="69">#REF!</definedName>
    <definedName name="f">#REF!</definedName>
    <definedName name="Find_duplicates_for_matchingA_090806" localSheetId="74">#REF!</definedName>
    <definedName name="Find_duplicates_for_matchingA_090806" localSheetId="87">#REF!</definedName>
    <definedName name="Find_duplicates_for_matchingA_090806" localSheetId="24">#REF!</definedName>
    <definedName name="Find_duplicates_for_matchingA_090806" localSheetId="31">#REF!</definedName>
    <definedName name="Find_duplicates_for_matchingA_090806" localSheetId="38">#REF!</definedName>
    <definedName name="Find_duplicates_for_matchingA_090806" localSheetId="45">#REF!</definedName>
    <definedName name="Find_duplicates_for_matchingA_090806" localSheetId="52">#REF!</definedName>
    <definedName name="Find_duplicates_for_matchingA_090806" localSheetId="59">#REF!</definedName>
    <definedName name="Find_duplicates_for_matchingA_090806" localSheetId="64">#REF!</definedName>
    <definedName name="Find_duplicates_for_matchingA_090806" localSheetId="69">#REF!</definedName>
    <definedName name="Find_duplicates_for_matchingA_090806">#REF!</definedName>
    <definedName name="FRAME_QSS_2011_PEJ_OPERASI" localSheetId="74">#REF!</definedName>
    <definedName name="FRAME_QSS_2011_PEJ_OPERASI" localSheetId="87">#REF!</definedName>
    <definedName name="FRAME_QSS_2011_PEJ_OPERASI" localSheetId="24">#REF!</definedName>
    <definedName name="FRAME_QSS_2011_PEJ_OPERASI" localSheetId="31">#REF!</definedName>
    <definedName name="FRAME_QSS_2011_PEJ_OPERASI" localSheetId="38">#REF!</definedName>
    <definedName name="FRAME_QSS_2011_PEJ_OPERASI" localSheetId="45">#REF!</definedName>
    <definedName name="FRAME_QSS_2011_PEJ_OPERASI" localSheetId="52">#REF!</definedName>
    <definedName name="FRAME_QSS_2011_PEJ_OPERASI" localSheetId="59">#REF!</definedName>
    <definedName name="FRAME_QSS_2011_PEJ_OPERASI" localSheetId="64">#REF!</definedName>
    <definedName name="FRAME_QSS_2011_PEJ_OPERASI" localSheetId="69">#REF!</definedName>
    <definedName name="FRAME_QSS_2011_PEJ_OPERASI">#REF!</definedName>
    <definedName name="frame_tanda_sampel" localSheetId="74">#REF!</definedName>
    <definedName name="frame_tanda_sampel" localSheetId="87">#REF!</definedName>
    <definedName name="frame_tanda_sampel" localSheetId="24">#REF!</definedName>
    <definedName name="frame_tanda_sampel" localSheetId="31">#REF!</definedName>
    <definedName name="frame_tanda_sampel" localSheetId="38">#REF!</definedName>
    <definedName name="frame_tanda_sampel" localSheetId="45">#REF!</definedName>
    <definedName name="frame_tanda_sampel" localSheetId="52">#REF!</definedName>
    <definedName name="frame_tanda_sampel" localSheetId="59">#REF!</definedName>
    <definedName name="frame_tanda_sampel" localSheetId="64">#REF!</definedName>
    <definedName name="frame_tanda_sampel" localSheetId="69">#REF!</definedName>
    <definedName name="frame_tanda_sampel">#REF!</definedName>
    <definedName name="FRAMEIND" localSheetId="74">#REF!</definedName>
    <definedName name="FRAMEIND" localSheetId="87">#REF!</definedName>
    <definedName name="FRAMEIND" localSheetId="24">#REF!</definedName>
    <definedName name="FRAMEIND" localSheetId="31">#REF!</definedName>
    <definedName name="FRAMEIND" localSheetId="38">#REF!</definedName>
    <definedName name="FRAMEIND" localSheetId="45">#REF!</definedName>
    <definedName name="FRAMEIND" localSheetId="52">#REF!</definedName>
    <definedName name="FRAMEIND" localSheetId="59">#REF!</definedName>
    <definedName name="FRAMEIND" localSheetId="64">#REF!</definedName>
    <definedName name="FRAMEIND" localSheetId="69">#REF!</definedName>
    <definedName name="FRAMEIND">#REF!</definedName>
    <definedName name="FRAMEIND_8" localSheetId="74">#REF!</definedName>
    <definedName name="FRAMEIND_8" localSheetId="87">#REF!</definedName>
    <definedName name="FRAMEIND_8" localSheetId="24">#REF!</definedName>
    <definedName name="FRAMEIND_8" localSheetId="31">#REF!</definedName>
    <definedName name="FRAMEIND_8" localSheetId="38">#REF!</definedName>
    <definedName name="FRAMEIND_8" localSheetId="45">#REF!</definedName>
    <definedName name="FRAMEIND_8" localSheetId="52">#REF!</definedName>
    <definedName name="FRAMEIND_8" localSheetId="59">#REF!</definedName>
    <definedName name="FRAMEIND_8" localSheetId="64">#REF!</definedName>
    <definedName name="FRAMEIND_8" localSheetId="69">#REF!</definedName>
    <definedName name="FRAMEIND_8">#REF!</definedName>
    <definedName name="FRAMEIND2" localSheetId="74">#REF!</definedName>
    <definedName name="FRAMEIND2" localSheetId="87">#REF!</definedName>
    <definedName name="FRAMEIND2" localSheetId="24">#REF!</definedName>
    <definedName name="FRAMEIND2" localSheetId="31">#REF!</definedName>
    <definedName name="FRAMEIND2" localSheetId="38">#REF!</definedName>
    <definedName name="FRAMEIND2" localSheetId="45">#REF!</definedName>
    <definedName name="FRAMEIND2" localSheetId="52">#REF!</definedName>
    <definedName name="FRAMEIND2" localSheetId="59">#REF!</definedName>
    <definedName name="FRAMEIND2" localSheetId="64">#REF!</definedName>
    <definedName name="FRAMEIND2" localSheetId="69">#REF!</definedName>
    <definedName name="FRAMEIND2">#REF!</definedName>
    <definedName name="FRAMEIND2_8" localSheetId="74">#REF!</definedName>
    <definedName name="FRAMEIND2_8" localSheetId="87">#REF!</definedName>
    <definedName name="FRAMEIND2_8" localSheetId="24">#REF!</definedName>
    <definedName name="FRAMEIND2_8" localSheetId="31">#REF!</definedName>
    <definedName name="FRAMEIND2_8" localSheetId="38">#REF!</definedName>
    <definedName name="FRAMEIND2_8" localSheetId="45">#REF!</definedName>
    <definedName name="FRAMEIND2_8" localSheetId="52">#REF!</definedName>
    <definedName name="FRAMEIND2_8" localSheetId="59">#REF!</definedName>
    <definedName name="FRAMEIND2_8" localSheetId="64">#REF!</definedName>
    <definedName name="FRAMEIND2_8" localSheetId="69">#REF!</definedName>
    <definedName name="FRAMEIND2_8">#REF!</definedName>
    <definedName name="frm_com" localSheetId="74">#REF!</definedName>
    <definedName name="frm_com" localSheetId="87">#REF!</definedName>
    <definedName name="frm_com" localSheetId="24">#REF!</definedName>
    <definedName name="frm_com" localSheetId="31">#REF!</definedName>
    <definedName name="frm_com" localSheetId="38">#REF!</definedName>
    <definedName name="frm_com" localSheetId="45">#REF!</definedName>
    <definedName name="frm_com" localSheetId="52">#REF!</definedName>
    <definedName name="frm_com" localSheetId="59">#REF!</definedName>
    <definedName name="frm_com" localSheetId="64">#REF!</definedName>
    <definedName name="frm_com" localSheetId="69">#REF!</definedName>
    <definedName name="frm_com">#REF!</definedName>
    <definedName name="frm_com_8" localSheetId="74">#REF!</definedName>
    <definedName name="frm_com_8" localSheetId="87">#REF!</definedName>
    <definedName name="frm_com_8" localSheetId="24">#REF!</definedName>
    <definedName name="frm_com_8" localSheetId="31">#REF!</definedName>
    <definedName name="frm_com_8" localSheetId="38">#REF!</definedName>
    <definedName name="frm_com_8" localSheetId="45">#REF!</definedName>
    <definedName name="frm_com_8" localSheetId="52">#REF!</definedName>
    <definedName name="frm_com_8" localSheetId="59">#REF!</definedName>
    <definedName name="frm_com_8" localSheetId="64">#REF!</definedName>
    <definedName name="frm_com_8" localSheetId="69">#REF!</definedName>
    <definedName name="frm_com_8">#REF!</definedName>
    <definedName name="frm_ind" localSheetId="74">#REF!</definedName>
    <definedName name="frm_ind" localSheetId="87">#REF!</definedName>
    <definedName name="frm_ind" localSheetId="24">#REF!</definedName>
    <definedName name="frm_ind" localSheetId="31">#REF!</definedName>
    <definedName name="frm_ind" localSheetId="38">#REF!</definedName>
    <definedName name="frm_ind" localSheetId="45">#REF!</definedName>
    <definedName name="frm_ind" localSheetId="52">#REF!</definedName>
    <definedName name="frm_ind" localSheetId="59">#REF!</definedName>
    <definedName name="frm_ind" localSheetId="64">#REF!</definedName>
    <definedName name="frm_ind" localSheetId="69">#REF!</definedName>
    <definedName name="frm_ind">#REF!</definedName>
    <definedName name="frm_ind_8" localSheetId="74">#REF!</definedName>
    <definedName name="frm_ind_8" localSheetId="87">#REF!</definedName>
    <definedName name="frm_ind_8" localSheetId="24">#REF!</definedName>
    <definedName name="frm_ind_8" localSheetId="31">#REF!</definedName>
    <definedName name="frm_ind_8" localSheetId="38">#REF!</definedName>
    <definedName name="frm_ind_8" localSheetId="45">#REF!</definedName>
    <definedName name="frm_ind_8" localSheetId="52">#REF!</definedName>
    <definedName name="frm_ind_8" localSheetId="59">#REF!</definedName>
    <definedName name="frm_ind_8" localSheetId="64">#REF!</definedName>
    <definedName name="frm_ind_8" localSheetId="69">#REF!</definedName>
    <definedName name="frm_ind_8">#REF!</definedName>
    <definedName name="frm180_desc">[9]desc_frm180!$B$2:$C$181</definedName>
    <definedName name="gag" localSheetId="5">#REF!</definedName>
    <definedName name="gag" localSheetId="6">#REF!</definedName>
    <definedName name="gag" localSheetId="7">#REF!</definedName>
    <definedName name="gag">#REF!</definedName>
    <definedName name="govt">[14]frmind92!$C$178:$D$235</definedName>
    <definedName name="graph1" hidden="1">[2]summ!$D$13:$P$13</definedName>
    <definedName name="H" localSheetId="10">#REF!</definedName>
    <definedName name="H" localSheetId="11">#REF!</definedName>
    <definedName name="H" localSheetId="13">#REF!</definedName>
    <definedName name="H" localSheetId="15">#REF!</definedName>
    <definedName name="H" localSheetId="5">#REF!</definedName>
    <definedName name="H" localSheetId="6">#REF!</definedName>
    <definedName name="H" localSheetId="7">#REF!</definedName>
    <definedName name="H">#REF!</definedName>
    <definedName name="HAHA_60" localSheetId="72">'[15]ICT BE 2010'!#REF!</definedName>
    <definedName name="HAHA_60" localSheetId="74">'[15]ICT BE 2010'!#REF!</definedName>
    <definedName name="HAHA_60" localSheetId="87">'[15]ICT BE 2010'!#REF!</definedName>
    <definedName name="HAHA_60" localSheetId="24">'[15]ICT BE 2010'!#REF!</definedName>
    <definedName name="HAHA_60" localSheetId="31">'[15]ICT BE 2010'!#REF!</definedName>
    <definedName name="HAHA_60" localSheetId="38">'[15]ICT BE 2010'!#REF!</definedName>
    <definedName name="HAHA_60" localSheetId="45">'[15]ICT BE 2010'!#REF!</definedName>
    <definedName name="HAHA_60" localSheetId="52">'[15]ICT BE 2010'!#REF!</definedName>
    <definedName name="HAHA_60" localSheetId="59">'[15]ICT BE 2010'!#REF!</definedName>
    <definedName name="HAHA_60" localSheetId="64">'[15]ICT BE 2010'!#REF!</definedName>
    <definedName name="HAHA_60" localSheetId="69">'[15]ICT BE 2010'!#REF!</definedName>
    <definedName name="HAHA_60">'[15]ICT BE 2010'!#REF!</definedName>
    <definedName name="head" localSheetId="72">[8]Output!#REF!</definedName>
    <definedName name="head" localSheetId="74">[8]Output!#REF!</definedName>
    <definedName name="head" localSheetId="87">[8]Output!#REF!</definedName>
    <definedName name="head" localSheetId="24">[8]Output!#REF!</definedName>
    <definedName name="head" localSheetId="31">[8]Output!#REF!</definedName>
    <definedName name="head" localSheetId="38">[8]Output!#REF!</definedName>
    <definedName name="head" localSheetId="45">[8]Output!#REF!</definedName>
    <definedName name="head" localSheetId="52">[8]Output!#REF!</definedName>
    <definedName name="head" localSheetId="59">[8]Output!#REF!</definedName>
    <definedName name="head" localSheetId="64">[8]Output!#REF!</definedName>
    <definedName name="head" localSheetId="69">[8]Output!#REF!</definedName>
    <definedName name="head">[8]Output!#REF!</definedName>
    <definedName name="hh" localSheetId="74">#REF!</definedName>
    <definedName name="hh" localSheetId="87">#REF!</definedName>
    <definedName name="hh" localSheetId="24">#REF!</definedName>
    <definedName name="hh" localSheetId="31">#REF!</definedName>
    <definedName name="hh" localSheetId="38">#REF!</definedName>
    <definedName name="hh" localSheetId="45">#REF!</definedName>
    <definedName name="hh" localSheetId="52">#REF!</definedName>
    <definedName name="hh" localSheetId="59">#REF!</definedName>
    <definedName name="hh" localSheetId="64">#REF!</definedName>
    <definedName name="hh" localSheetId="69">#REF!</definedName>
    <definedName name="hh">#REF!</definedName>
    <definedName name="hh_8" localSheetId="74">#REF!</definedName>
    <definedName name="hh_8" localSheetId="87">#REF!</definedName>
    <definedName name="hh_8" localSheetId="24">#REF!</definedName>
    <definedName name="hh_8" localSheetId="31">#REF!</definedName>
    <definedName name="hh_8" localSheetId="38">#REF!</definedName>
    <definedName name="hh_8" localSheetId="45">#REF!</definedName>
    <definedName name="hh_8" localSheetId="52">#REF!</definedName>
    <definedName name="hh_8" localSheetId="59">#REF!</definedName>
    <definedName name="hh_8" localSheetId="64">#REF!</definedName>
    <definedName name="hh_8" localSheetId="69">#REF!</definedName>
    <definedName name="hh_8">#REF!</definedName>
    <definedName name="ICT_A_091116" localSheetId="74">#REF!</definedName>
    <definedName name="ICT_A_091116" localSheetId="87">#REF!</definedName>
    <definedName name="ICT_A_091116" localSheetId="24">#REF!</definedName>
    <definedName name="ICT_A_091116" localSheetId="31">#REF!</definedName>
    <definedName name="ICT_A_091116" localSheetId="38">#REF!</definedName>
    <definedName name="ICT_A_091116" localSheetId="45">#REF!</definedName>
    <definedName name="ICT_A_091116" localSheetId="52">#REF!</definedName>
    <definedName name="ICT_A_091116" localSheetId="59">#REF!</definedName>
    <definedName name="ICT_A_091116" localSheetId="64">#REF!</definedName>
    <definedName name="ICT_A_091116" localSheetId="69">#REF!</definedName>
    <definedName name="ICT_A_091116">#REF!</definedName>
    <definedName name="ind" localSheetId="74">#REF!</definedName>
    <definedName name="ind" localSheetId="87">#REF!</definedName>
    <definedName name="ind" localSheetId="24">#REF!</definedName>
    <definedName name="ind" localSheetId="31">#REF!</definedName>
    <definedName name="ind" localSheetId="38">#REF!</definedName>
    <definedName name="ind" localSheetId="45">#REF!</definedName>
    <definedName name="ind" localSheetId="52">#REF!</definedName>
    <definedName name="ind" localSheetId="59">#REF!</definedName>
    <definedName name="ind" localSheetId="64">#REF!</definedName>
    <definedName name="ind" localSheetId="69">#REF!</definedName>
    <definedName name="ind">#REF!</definedName>
    <definedName name="ind_8" localSheetId="74">#REF!</definedName>
    <definedName name="ind_8" localSheetId="87">#REF!</definedName>
    <definedName name="ind_8" localSheetId="24">#REF!</definedName>
    <definedName name="ind_8" localSheetId="31">#REF!</definedName>
    <definedName name="ind_8" localSheetId="38">#REF!</definedName>
    <definedName name="ind_8" localSheetId="45">#REF!</definedName>
    <definedName name="ind_8" localSheetId="52">#REF!</definedName>
    <definedName name="ind_8" localSheetId="59">#REF!</definedName>
    <definedName name="ind_8" localSheetId="64">#REF!</definedName>
    <definedName name="ind_8" localSheetId="69">#REF!</definedName>
    <definedName name="ind_8">#REF!</definedName>
    <definedName name="INP">[16]MSIC!$A$1:$C$10782</definedName>
    <definedName name="IO_Code" localSheetId="74">#REF!</definedName>
    <definedName name="IO_Code" localSheetId="87">#REF!</definedName>
    <definedName name="IO_Code" localSheetId="24">#REF!</definedName>
    <definedName name="IO_Code" localSheetId="31">#REF!</definedName>
    <definedName name="IO_Code" localSheetId="38">#REF!</definedName>
    <definedName name="IO_Code" localSheetId="45">#REF!</definedName>
    <definedName name="IO_Code" localSheetId="52">#REF!</definedName>
    <definedName name="IO_Code" localSheetId="59">#REF!</definedName>
    <definedName name="IO_Code" localSheetId="64">#REF!</definedName>
    <definedName name="IO_Code" localSheetId="69">#REF!</definedName>
    <definedName name="IO_Code">#REF!</definedName>
    <definedName name="IO_Code_8" localSheetId="74">#REF!</definedName>
    <definedName name="IO_Code_8" localSheetId="87">#REF!</definedName>
    <definedName name="IO_Code_8" localSheetId="24">#REF!</definedName>
    <definedName name="IO_Code_8" localSheetId="31">#REF!</definedName>
    <definedName name="IO_Code_8" localSheetId="38">#REF!</definedName>
    <definedName name="IO_Code_8" localSheetId="45">#REF!</definedName>
    <definedName name="IO_Code_8" localSheetId="52">#REF!</definedName>
    <definedName name="IO_Code_8" localSheetId="59">#REF!</definedName>
    <definedName name="IO_Code_8" localSheetId="64">#REF!</definedName>
    <definedName name="IO_Code_8" localSheetId="69">#REF!</definedName>
    <definedName name="IO_Code_8">#REF!</definedName>
    <definedName name="IO_Code2" localSheetId="74">#REF!</definedName>
    <definedName name="IO_Code2" localSheetId="87">#REF!</definedName>
    <definedName name="IO_Code2" localSheetId="24">#REF!</definedName>
    <definedName name="IO_Code2" localSheetId="31">#REF!</definedName>
    <definedName name="IO_Code2" localSheetId="38">#REF!</definedName>
    <definedName name="IO_Code2" localSheetId="45">#REF!</definedName>
    <definedName name="IO_Code2" localSheetId="52">#REF!</definedName>
    <definedName name="IO_Code2" localSheetId="59">#REF!</definedName>
    <definedName name="IO_Code2" localSheetId="64">#REF!</definedName>
    <definedName name="IO_Code2" localSheetId="69">#REF!</definedName>
    <definedName name="IO_Code2">#REF!</definedName>
    <definedName name="IO_Code2_8" localSheetId="74">#REF!</definedName>
    <definedName name="IO_Code2_8" localSheetId="87">#REF!</definedName>
    <definedName name="IO_Code2_8" localSheetId="24">#REF!</definedName>
    <definedName name="IO_Code2_8" localSheetId="31">#REF!</definedName>
    <definedName name="IO_Code2_8" localSheetId="38">#REF!</definedName>
    <definedName name="IO_Code2_8" localSheetId="45">#REF!</definedName>
    <definedName name="IO_Code2_8" localSheetId="52">#REF!</definedName>
    <definedName name="IO_Code2_8" localSheetId="59">#REF!</definedName>
    <definedName name="IO_Code2_8" localSheetId="64">#REF!</definedName>
    <definedName name="IO_Code2_8" localSheetId="69">#REF!</definedName>
    <definedName name="IO_Code2_8">#REF!</definedName>
    <definedName name="Jad.1" localSheetId="74">#REF!</definedName>
    <definedName name="Jad.1" localSheetId="87">#REF!</definedName>
    <definedName name="Jad.1" localSheetId="24">#REF!</definedName>
    <definedName name="Jad.1" localSheetId="31">#REF!</definedName>
    <definedName name="Jad.1" localSheetId="38">#REF!</definedName>
    <definedName name="Jad.1" localSheetId="45">#REF!</definedName>
    <definedName name="Jad.1" localSheetId="52">#REF!</definedName>
    <definedName name="Jad.1" localSheetId="59">#REF!</definedName>
    <definedName name="Jad.1" localSheetId="64">#REF!</definedName>
    <definedName name="Jad.1" localSheetId="69">#REF!</definedName>
    <definedName name="Jad.1">#REF!</definedName>
    <definedName name="Jad_22">[17]Sheet1!$A$1:$H$60</definedName>
    <definedName name="JAD_A3" localSheetId="10">#REF!</definedName>
    <definedName name="JAD_A3" localSheetId="11">#REF!</definedName>
    <definedName name="JAD_A3" localSheetId="13">#REF!</definedName>
    <definedName name="JAD_A3" localSheetId="15">#REF!</definedName>
    <definedName name="JAD_A3" localSheetId="5">#REF!</definedName>
    <definedName name="JAD_A3" localSheetId="6">#REF!</definedName>
    <definedName name="JAD_A3" localSheetId="7">#REF!</definedName>
    <definedName name="JAD_A3">#REF!</definedName>
    <definedName name="JAD_A4" localSheetId="10">#REF!</definedName>
    <definedName name="JAD_A4" localSheetId="11">#REF!</definedName>
    <definedName name="JAD_A4" localSheetId="13">#REF!</definedName>
    <definedName name="JAD_A4" localSheetId="15">#REF!</definedName>
    <definedName name="JAD_A4" localSheetId="5">#REF!</definedName>
    <definedName name="JAD_A4" localSheetId="6">#REF!</definedName>
    <definedName name="JAD_A4" localSheetId="7">#REF!</definedName>
    <definedName name="JAD_A4">#REF!</definedName>
    <definedName name="JAD_A5" localSheetId="10">[18]JAD_A5!#REF!</definedName>
    <definedName name="JAD_A5" localSheetId="11">[18]JAD_A5!#REF!</definedName>
    <definedName name="JAD_A5" localSheetId="13">[18]JAD_A5!#REF!</definedName>
    <definedName name="JAD_A5" localSheetId="15">[18]JAD_A5!#REF!</definedName>
    <definedName name="JAD_A5" localSheetId="5">[18]JAD_A5!#REF!</definedName>
    <definedName name="JAD_A5" localSheetId="6">[18]JAD_A5!#REF!</definedName>
    <definedName name="JAD_A5" localSheetId="7">[18]JAD_A5!#REF!</definedName>
    <definedName name="JAD_A5">[18]JAD_A5!#REF!</definedName>
    <definedName name="JOHN" localSheetId="10">#REF!</definedName>
    <definedName name="JOHN" localSheetId="11">#REF!</definedName>
    <definedName name="JOHN" localSheetId="13">#REF!</definedName>
    <definedName name="JOHN" localSheetId="15">#REF!</definedName>
    <definedName name="JOHN" localSheetId="5">#REF!</definedName>
    <definedName name="JOHN" localSheetId="6">#REF!</definedName>
    <definedName name="JOHN" localSheetId="7">#REF!</definedName>
    <definedName name="JOHN">#REF!</definedName>
    <definedName name="k" localSheetId="74">#REF!</definedName>
    <definedName name="k" localSheetId="87">#REF!</definedName>
    <definedName name="k" localSheetId="24">#REF!</definedName>
    <definedName name="k" localSheetId="31">#REF!</definedName>
    <definedName name="k" localSheetId="38">#REF!</definedName>
    <definedName name="k" localSheetId="45">#REF!</definedName>
    <definedName name="k" localSheetId="52">#REF!</definedName>
    <definedName name="k" localSheetId="59">#REF!</definedName>
    <definedName name="k" localSheetId="64">#REF!</definedName>
    <definedName name="k" localSheetId="69">#REF!</definedName>
    <definedName name="k">#REF!</definedName>
    <definedName name="l" hidden="1">[3]A!$C$7:$M$7</definedName>
    <definedName name="LAINI2003GENDER" localSheetId="10">#REF!</definedName>
    <definedName name="LAINI2003GENDER" localSheetId="11">#REF!</definedName>
    <definedName name="LAINI2003GENDER" localSheetId="13">#REF!</definedName>
    <definedName name="LAINI2003GENDER" localSheetId="15">#REF!</definedName>
    <definedName name="LAINI2003GENDER" localSheetId="5">#REF!</definedName>
    <definedName name="LAINI2003GENDER" localSheetId="6">#REF!</definedName>
    <definedName name="LAINI2003GENDER" localSheetId="7">#REF!</definedName>
    <definedName name="LAINI2003GENDER">#REF!</definedName>
    <definedName name="lan" hidden="1">[3]A!$C$7:$H$7</definedName>
    <definedName name="list_sehingga_18012011" localSheetId="74">#REF!</definedName>
    <definedName name="list_sehingga_18012011" localSheetId="87">#REF!</definedName>
    <definedName name="list_sehingga_18012011" localSheetId="24">#REF!</definedName>
    <definedName name="list_sehingga_18012011" localSheetId="31">#REF!</definedName>
    <definedName name="list_sehingga_18012011" localSheetId="38">#REF!</definedName>
    <definedName name="list_sehingga_18012011" localSheetId="45">#REF!</definedName>
    <definedName name="list_sehingga_18012011" localSheetId="52">#REF!</definedName>
    <definedName name="list_sehingga_18012011" localSheetId="59">#REF!</definedName>
    <definedName name="list_sehingga_18012011" localSheetId="64">#REF!</definedName>
    <definedName name="list_sehingga_18012011" localSheetId="69">#REF!</definedName>
    <definedName name="list_sehingga_18012011">#REF!</definedName>
    <definedName name="makebv" localSheetId="74">#REF!</definedName>
    <definedName name="makebv" localSheetId="87">#REF!</definedName>
    <definedName name="makebv" localSheetId="24">#REF!</definedName>
    <definedName name="makebv" localSheetId="31">#REF!</definedName>
    <definedName name="makebv" localSheetId="38">#REF!</definedName>
    <definedName name="makebv" localSheetId="45">#REF!</definedName>
    <definedName name="makebv" localSheetId="52">#REF!</definedName>
    <definedName name="makebv" localSheetId="59">#REF!</definedName>
    <definedName name="makebv" localSheetId="64">#REF!</definedName>
    <definedName name="makebv" localSheetId="69">#REF!</definedName>
    <definedName name="makebv">#REF!</definedName>
    <definedName name="makebv_8" localSheetId="74">#REF!</definedName>
    <definedName name="makebv_8" localSheetId="87">#REF!</definedName>
    <definedName name="makebv_8" localSheetId="24">#REF!</definedName>
    <definedName name="makebv_8" localSheetId="31">#REF!</definedName>
    <definedName name="makebv_8" localSheetId="38">#REF!</definedName>
    <definedName name="makebv_8" localSheetId="45">#REF!</definedName>
    <definedName name="makebv_8" localSheetId="52">#REF!</definedName>
    <definedName name="makebv_8" localSheetId="59">#REF!</definedName>
    <definedName name="makebv_8" localSheetId="64">#REF!</definedName>
    <definedName name="makebv_8" localSheetId="69">#REF!</definedName>
    <definedName name="makebv_8">#REF!</definedName>
    <definedName name="makect" localSheetId="74">#REF!</definedName>
    <definedName name="makect" localSheetId="87">#REF!</definedName>
    <definedName name="makect" localSheetId="24">#REF!</definedName>
    <definedName name="makect" localSheetId="31">#REF!</definedName>
    <definedName name="makect" localSheetId="38">#REF!</definedName>
    <definedName name="makect" localSheetId="45">#REF!</definedName>
    <definedName name="makect" localSheetId="52">#REF!</definedName>
    <definedName name="makect" localSheetId="59">#REF!</definedName>
    <definedName name="makect" localSheetId="64">#REF!</definedName>
    <definedName name="makect" localSheetId="69">#REF!</definedName>
    <definedName name="makect">#REF!</definedName>
    <definedName name="makect_8" localSheetId="74">#REF!</definedName>
    <definedName name="makect_8" localSheetId="87">#REF!</definedName>
    <definedName name="makect_8" localSheetId="24">#REF!</definedName>
    <definedName name="makect_8" localSheetId="31">#REF!</definedName>
    <definedName name="makect_8" localSheetId="38">#REF!</definedName>
    <definedName name="makect_8" localSheetId="45">#REF!</definedName>
    <definedName name="makect_8" localSheetId="52">#REF!</definedName>
    <definedName name="makect_8" localSheetId="59">#REF!</definedName>
    <definedName name="makect_8" localSheetId="64">#REF!</definedName>
    <definedName name="makect_8" localSheetId="69">#REF!</definedName>
    <definedName name="makect_8">#REF!</definedName>
    <definedName name="Malaysia" localSheetId="74">#REF!</definedName>
    <definedName name="Malaysia" localSheetId="87">#REF!</definedName>
    <definedName name="Malaysia" localSheetId="24">#REF!</definedName>
    <definedName name="Malaysia" localSheetId="31">#REF!</definedName>
    <definedName name="Malaysia" localSheetId="38">#REF!</definedName>
    <definedName name="Malaysia" localSheetId="45">#REF!</definedName>
    <definedName name="Malaysia" localSheetId="52">#REF!</definedName>
    <definedName name="Malaysia" localSheetId="59">#REF!</definedName>
    <definedName name="Malaysia" localSheetId="64">#REF!</definedName>
    <definedName name="Malaysia" localSheetId="69">#REF!</definedName>
    <definedName name="Malaysia">#REF!</definedName>
    <definedName name="match" localSheetId="74">#REF!</definedName>
    <definedName name="match" localSheetId="87">#REF!</definedName>
    <definedName name="match" localSheetId="24">#REF!</definedName>
    <definedName name="match" localSheetId="31">#REF!</definedName>
    <definedName name="match" localSheetId="38">#REF!</definedName>
    <definedName name="match" localSheetId="45">#REF!</definedName>
    <definedName name="match" localSheetId="52">#REF!</definedName>
    <definedName name="match" localSheetId="59">#REF!</definedName>
    <definedName name="match" localSheetId="64">#REF!</definedName>
    <definedName name="match" localSheetId="69">#REF!</definedName>
    <definedName name="match">#REF!</definedName>
    <definedName name="matching_b" localSheetId="74">#REF!</definedName>
    <definedName name="matching_b" localSheetId="87">#REF!</definedName>
    <definedName name="matching_b" localSheetId="24">#REF!</definedName>
    <definedName name="matching_b" localSheetId="31">#REF!</definedName>
    <definedName name="matching_b" localSheetId="38">#REF!</definedName>
    <definedName name="matching_b" localSheetId="45">#REF!</definedName>
    <definedName name="matching_b" localSheetId="52">#REF!</definedName>
    <definedName name="matching_b" localSheetId="59">#REF!</definedName>
    <definedName name="matching_b" localSheetId="64">#REF!</definedName>
    <definedName name="matching_b" localSheetId="69">#REF!</definedName>
    <definedName name="matching_b">#REF!</definedName>
    <definedName name="matchingA_090806" localSheetId="74">#REF!</definedName>
    <definedName name="matchingA_090806" localSheetId="87">#REF!</definedName>
    <definedName name="matchingA_090806" localSheetId="24">#REF!</definedName>
    <definedName name="matchingA_090806" localSheetId="31">#REF!</definedName>
    <definedName name="matchingA_090806" localSheetId="38">#REF!</definedName>
    <definedName name="matchingA_090806" localSheetId="45">#REF!</definedName>
    <definedName name="matchingA_090806" localSheetId="52">#REF!</definedName>
    <definedName name="matchingA_090806" localSheetId="59">#REF!</definedName>
    <definedName name="matchingA_090806" localSheetId="64">#REF!</definedName>
    <definedName name="matchingA_090806" localSheetId="69">#REF!</definedName>
    <definedName name="matchingA_090806">#REF!</definedName>
    <definedName name="MERGE_RESTORAN_SSM_GANTIAN" localSheetId="74">#REF!</definedName>
    <definedName name="MERGE_RESTORAN_SSM_GANTIAN" localSheetId="87">#REF!</definedName>
    <definedName name="MERGE_RESTORAN_SSM_GANTIAN" localSheetId="24">#REF!</definedName>
    <definedName name="MERGE_RESTORAN_SSM_GANTIAN" localSheetId="31">#REF!</definedName>
    <definedName name="MERGE_RESTORAN_SSM_GANTIAN" localSheetId="38">#REF!</definedName>
    <definedName name="MERGE_RESTORAN_SSM_GANTIAN" localSheetId="45">#REF!</definedName>
    <definedName name="MERGE_RESTORAN_SSM_GANTIAN" localSheetId="52">#REF!</definedName>
    <definedName name="MERGE_RESTORAN_SSM_GANTIAN" localSheetId="59">#REF!</definedName>
    <definedName name="MERGE_RESTORAN_SSM_GANTIAN" localSheetId="64">#REF!</definedName>
    <definedName name="MERGE_RESTORAN_SSM_GANTIAN" localSheetId="69">#REF!</definedName>
    <definedName name="MERGE_RESTORAN_SSM_GANTIAN">#REF!</definedName>
    <definedName name="move">[19]bq94s!$D$11:$CU$93</definedName>
    <definedName name="MSIC">'[14]MSIC 2000'!$D$1:$E$65536</definedName>
    <definedName name="MSIC_4">'[20]MSIC 2000'!$D$1:$F$700</definedName>
    <definedName name="msic_complete" localSheetId="74">#REF!</definedName>
    <definedName name="msic_complete" localSheetId="87">#REF!</definedName>
    <definedName name="msic_complete" localSheetId="24">#REF!</definedName>
    <definedName name="msic_complete" localSheetId="31">#REF!</definedName>
    <definedName name="msic_complete" localSheetId="38">#REF!</definedName>
    <definedName name="msic_complete" localSheetId="45">#REF!</definedName>
    <definedName name="msic_complete" localSheetId="52">#REF!</definedName>
    <definedName name="msic_complete" localSheetId="59">#REF!</definedName>
    <definedName name="msic_complete" localSheetId="64">#REF!</definedName>
    <definedName name="msic_complete" localSheetId="69">#REF!</definedName>
    <definedName name="msic_complete">#REF!</definedName>
    <definedName name="msic_complete_new" localSheetId="74">#REF!</definedName>
    <definedName name="msic_complete_new" localSheetId="87">#REF!</definedName>
    <definedName name="msic_complete_new" localSheetId="24">#REF!</definedName>
    <definedName name="msic_complete_new" localSheetId="31">#REF!</definedName>
    <definedName name="msic_complete_new" localSheetId="38">#REF!</definedName>
    <definedName name="msic_complete_new" localSheetId="45">#REF!</definedName>
    <definedName name="msic_complete_new" localSheetId="52">#REF!</definedName>
    <definedName name="msic_complete_new" localSheetId="59">#REF!</definedName>
    <definedName name="msic_complete_new" localSheetId="64">#REF!</definedName>
    <definedName name="msic_complete_new" localSheetId="69">#REF!</definedName>
    <definedName name="msic_complete_new">#REF!</definedName>
    <definedName name="MSIC2000">'[21]MSIC 2000 REBASING MYK 5 3 DIGI'!$D$1:$H$65536</definedName>
    <definedName name="MSIC3">'[21]MSIC 2000 REBASING MYK 5 3 DIGI'!$F$1:$G$65536</definedName>
    <definedName name="MYKE_11" localSheetId="10">#REF!</definedName>
    <definedName name="MYKE_11" localSheetId="11">#REF!</definedName>
    <definedName name="MYKE_11" localSheetId="13">#REF!</definedName>
    <definedName name="MYKE_11" localSheetId="15">#REF!</definedName>
    <definedName name="MYKE_11" localSheetId="5">#REF!</definedName>
    <definedName name="MYKE_11" localSheetId="6">#REF!</definedName>
    <definedName name="MYKE_11" localSheetId="7">#REF!</definedName>
    <definedName name="MYKE_11">#REF!</definedName>
    <definedName name="MYKE_11_2004" localSheetId="10">#REF!</definedName>
    <definedName name="MYKE_11_2004" localSheetId="11">#REF!</definedName>
    <definedName name="MYKE_11_2004" localSheetId="13">#REF!</definedName>
    <definedName name="MYKE_11_2004" localSheetId="15">#REF!</definedName>
    <definedName name="MYKE_11_2004" localSheetId="5">#REF!</definedName>
    <definedName name="MYKE_11_2004" localSheetId="6">#REF!</definedName>
    <definedName name="MYKE_11_2004" localSheetId="7">#REF!</definedName>
    <definedName name="MYKE_11_2004">#REF!</definedName>
    <definedName name="MYKE_11_LAMA" localSheetId="10">#REF!</definedName>
    <definedName name="MYKE_11_LAMA" localSheetId="11">#REF!</definedName>
    <definedName name="MYKE_11_LAMA" localSheetId="13">#REF!</definedName>
    <definedName name="MYKE_11_LAMA" localSheetId="15">#REF!</definedName>
    <definedName name="MYKE_11_LAMA" localSheetId="5">#REF!</definedName>
    <definedName name="MYKE_11_LAMA" localSheetId="6">#REF!</definedName>
    <definedName name="MYKE_11_LAMA" localSheetId="7">#REF!</definedName>
    <definedName name="MYKE_11_LAMA">#REF!</definedName>
    <definedName name="naic" localSheetId="74">#REF!</definedName>
    <definedName name="naic" localSheetId="87">#REF!</definedName>
    <definedName name="naic" localSheetId="24">#REF!</definedName>
    <definedName name="naic" localSheetId="31">#REF!</definedName>
    <definedName name="naic" localSheetId="38">#REF!</definedName>
    <definedName name="naic" localSheetId="45">#REF!</definedName>
    <definedName name="naic" localSheetId="52">#REF!</definedName>
    <definedName name="naic" localSheetId="59">#REF!</definedName>
    <definedName name="naic" localSheetId="64">#REF!</definedName>
    <definedName name="naic" localSheetId="69">#REF!</definedName>
    <definedName name="naic">#REF!</definedName>
    <definedName name="naic_8" localSheetId="74">#REF!</definedName>
    <definedName name="naic_8" localSheetId="87">#REF!</definedName>
    <definedName name="naic_8" localSheetId="24">#REF!</definedName>
    <definedName name="naic_8" localSheetId="31">#REF!</definedName>
    <definedName name="naic_8" localSheetId="38">#REF!</definedName>
    <definedName name="naic_8" localSheetId="45">#REF!</definedName>
    <definedName name="naic_8" localSheetId="52">#REF!</definedName>
    <definedName name="naic_8" localSheetId="59">#REF!</definedName>
    <definedName name="naic_8" localSheetId="64">#REF!</definedName>
    <definedName name="naic_8" localSheetId="69">#REF!</definedName>
    <definedName name="naic_8">#REF!</definedName>
    <definedName name="new">'[22]94'!$A$1:$AL$57</definedName>
    <definedName name="NEW_NA_IND" localSheetId="74">#REF!</definedName>
    <definedName name="NEW_NA_IND" localSheetId="87">#REF!</definedName>
    <definedName name="NEW_NA_IND" localSheetId="24">#REF!</definedName>
    <definedName name="NEW_NA_IND" localSheetId="31">#REF!</definedName>
    <definedName name="NEW_NA_IND" localSheetId="38">#REF!</definedName>
    <definedName name="NEW_NA_IND" localSheetId="45">#REF!</definedName>
    <definedName name="NEW_NA_IND" localSheetId="52">#REF!</definedName>
    <definedName name="NEW_NA_IND" localSheetId="59">#REF!</definedName>
    <definedName name="NEW_NA_IND" localSheetId="64">#REF!</definedName>
    <definedName name="NEW_NA_IND" localSheetId="69">#REF!</definedName>
    <definedName name="NEW_NA_IND">#REF!</definedName>
    <definedName name="NEW_NA_IND_8" localSheetId="74">#REF!</definedName>
    <definedName name="NEW_NA_IND_8" localSheetId="87">#REF!</definedName>
    <definedName name="NEW_NA_IND_8" localSheetId="24">#REF!</definedName>
    <definedName name="NEW_NA_IND_8" localSheetId="31">#REF!</definedName>
    <definedName name="NEW_NA_IND_8" localSheetId="38">#REF!</definedName>
    <definedName name="NEW_NA_IND_8" localSheetId="45">#REF!</definedName>
    <definedName name="NEW_NA_IND_8" localSheetId="52">#REF!</definedName>
    <definedName name="NEW_NA_IND_8" localSheetId="59">#REF!</definedName>
    <definedName name="NEW_NA_IND_8" localSheetId="64">#REF!</definedName>
    <definedName name="NEW_NA_IND_8" localSheetId="69">#REF!</definedName>
    <definedName name="NEW_NA_IND_8">#REF!</definedName>
    <definedName name="nn" localSheetId="72">[8]Output!#REF!</definedName>
    <definedName name="nn" localSheetId="74">[8]Output!#REF!</definedName>
    <definedName name="nn" localSheetId="87">[8]Output!#REF!</definedName>
    <definedName name="nn" localSheetId="24">[8]Output!#REF!</definedName>
    <definedName name="nn" localSheetId="31">[8]Output!#REF!</definedName>
    <definedName name="nn" localSheetId="38">[8]Output!#REF!</definedName>
    <definedName name="nn" localSheetId="45">[8]Output!#REF!</definedName>
    <definedName name="nn" localSheetId="52">[8]Output!#REF!</definedName>
    <definedName name="nn" localSheetId="59">[8]Output!#REF!</definedName>
    <definedName name="nn" localSheetId="64">[8]Output!#REF!</definedName>
    <definedName name="nn" localSheetId="69">[8]Output!#REF!</definedName>
    <definedName name="nn">[8]Output!#REF!</definedName>
    <definedName name="noorasiah91" localSheetId="10">#REF!</definedName>
    <definedName name="noorasiah91" localSheetId="11">#REF!</definedName>
    <definedName name="noorasiah91" localSheetId="13">#REF!</definedName>
    <definedName name="noorasiah91" localSheetId="15">#REF!</definedName>
    <definedName name="noorasiah91" localSheetId="5">#REF!</definedName>
    <definedName name="noorasiah91" localSheetId="6">#REF!</definedName>
    <definedName name="noorasiah91" localSheetId="7">#REF!</definedName>
    <definedName name="noorasiah91">#REF!</definedName>
    <definedName name="Output__10_billin" localSheetId="10">#REF!</definedName>
    <definedName name="Output__10_billin" localSheetId="11">#REF!</definedName>
    <definedName name="Output__10_billin" localSheetId="13">#REF!</definedName>
    <definedName name="Output__10_billin" localSheetId="15">#REF!</definedName>
    <definedName name="Output__10_billin" localSheetId="5">#REF!</definedName>
    <definedName name="Output__10_billin" localSheetId="6">#REF!</definedName>
    <definedName name="Output__10_billin" localSheetId="7">#REF!</definedName>
    <definedName name="Output__10_billin">#REF!</definedName>
    <definedName name="Output__10_million" localSheetId="10">#REF!</definedName>
    <definedName name="Output__10_million" localSheetId="11">#REF!</definedName>
    <definedName name="Output__10_million" localSheetId="13">#REF!</definedName>
    <definedName name="Output__10_million" localSheetId="15">#REF!</definedName>
    <definedName name="Output__10_million" localSheetId="5">#REF!</definedName>
    <definedName name="Output__10_million" localSheetId="6">#REF!</definedName>
    <definedName name="Output__10_million" localSheetId="7">#REF!</definedName>
    <definedName name="Output__10_million">#REF!</definedName>
    <definedName name="PAN">'[23]MSIC 2000'!$D$1:$E$65536</definedName>
    <definedName name="PANEL__451" localSheetId="74">#REF!</definedName>
    <definedName name="PANEL__451" localSheetId="87">#REF!</definedName>
    <definedName name="PANEL__451" localSheetId="24">#REF!</definedName>
    <definedName name="PANEL__451" localSheetId="31">#REF!</definedName>
    <definedName name="PANEL__451" localSheetId="38">#REF!</definedName>
    <definedName name="PANEL__451" localSheetId="45">#REF!</definedName>
    <definedName name="PANEL__451" localSheetId="52">#REF!</definedName>
    <definedName name="PANEL__451" localSheetId="59">#REF!</definedName>
    <definedName name="PANEL__451" localSheetId="64">#REF!</definedName>
    <definedName name="PANEL__451" localSheetId="69">#REF!</definedName>
    <definedName name="PANEL__451">#REF!</definedName>
    <definedName name="PANEL__452" localSheetId="74">#REF!</definedName>
    <definedName name="PANEL__452" localSheetId="87">#REF!</definedName>
    <definedName name="PANEL__452" localSheetId="24">#REF!</definedName>
    <definedName name="PANEL__452" localSheetId="31">#REF!</definedName>
    <definedName name="PANEL__452" localSheetId="38">#REF!</definedName>
    <definedName name="PANEL__452" localSheetId="45">#REF!</definedName>
    <definedName name="PANEL__452" localSheetId="52">#REF!</definedName>
    <definedName name="PANEL__452" localSheetId="59">#REF!</definedName>
    <definedName name="PANEL__452" localSheetId="64">#REF!</definedName>
    <definedName name="PANEL__452" localSheetId="69">#REF!</definedName>
    <definedName name="PANEL__452">#REF!</definedName>
    <definedName name="PANEL__454" localSheetId="74">#REF!</definedName>
    <definedName name="PANEL__454" localSheetId="87">#REF!</definedName>
    <definedName name="PANEL__454" localSheetId="24">#REF!</definedName>
    <definedName name="PANEL__454" localSheetId="31">#REF!</definedName>
    <definedName name="PANEL__454" localSheetId="38">#REF!</definedName>
    <definedName name="PANEL__454" localSheetId="45">#REF!</definedName>
    <definedName name="PANEL__454" localSheetId="52">#REF!</definedName>
    <definedName name="PANEL__454" localSheetId="59">#REF!</definedName>
    <definedName name="PANEL__454" localSheetId="64">#REF!</definedName>
    <definedName name="PANEL__454" localSheetId="69">#REF!</definedName>
    <definedName name="PANEL__454">#REF!</definedName>
    <definedName name="PANEL__462" localSheetId="74">#REF!</definedName>
    <definedName name="PANEL__462" localSheetId="87">#REF!</definedName>
    <definedName name="PANEL__462" localSheetId="24">#REF!</definedName>
    <definedName name="PANEL__462" localSheetId="31">#REF!</definedName>
    <definedName name="PANEL__462" localSheetId="38">#REF!</definedName>
    <definedName name="PANEL__462" localSheetId="45">#REF!</definedName>
    <definedName name="PANEL__462" localSheetId="52">#REF!</definedName>
    <definedName name="PANEL__462" localSheetId="59">#REF!</definedName>
    <definedName name="PANEL__462" localSheetId="64">#REF!</definedName>
    <definedName name="PANEL__462" localSheetId="69">#REF!</definedName>
    <definedName name="PANEL__462">#REF!</definedName>
    <definedName name="PANEL__463" localSheetId="74">#REF!</definedName>
    <definedName name="PANEL__463" localSheetId="87">#REF!</definedName>
    <definedName name="PANEL__463" localSheetId="24">#REF!</definedName>
    <definedName name="PANEL__463" localSheetId="31">#REF!</definedName>
    <definedName name="PANEL__463" localSheetId="38">#REF!</definedName>
    <definedName name="PANEL__463" localSheetId="45">#REF!</definedName>
    <definedName name="PANEL__463" localSheetId="52">#REF!</definedName>
    <definedName name="PANEL__463" localSheetId="59">#REF!</definedName>
    <definedName name="PANEL__463" localSheetId="64">#REF!</definedName>
    <definedName name="PANEL__463" localSheetId="69">#REF!</definedName>
    <definedName name="PANEL__463">#REF!</definedName>
    <definedName name="PANEL__464" localSheetId="74">#REF!</definedName>
    <definedName name="PANEL__464" localSheetId="87">#REF!</definedName>
    <definedName name="PANEL__464" localSheetId="24">#REF!</definedName>
    <definedName name="PANEL__464" localSheetId="31">#REF!</definedName>
    <definedName name="PANEL__464" localSheetId="38">#REF!</definedName>
    <definedName name="PANEL__464" localSheetId="45">#REF!</definedName>
    <definedName name="PANEL__464" localSheetId="52">#REF!</definedName>
    <definedName name="PANEL__464" localSheetId="59">#REF!</definedName>
    <definedName name="PANEL__464" localSheetId="64">#REF!</definedName>
    <definedName name="PANEL__464" localSheetId="69">#REF!</definedName>
    <definedName name="PANEL__464">#REF!</definedName>
    <definedName name="PANEL__465" localSheetId="74">#REF!</definedName>
    <definedName name="PANEL__465" localSheetId="87">#REF!</definedName>
    <definedName name="PANEL__465" localSheetId="24">#REF!</definedName>
    <definedName name="PANEL__465" localSheetId="31">#REF!</definedName>
    <definedName name="PANEL__465" localSheetId="38">#REF!</definedName>
    <definedName name="PANEL__465" localSheetId="45">#REF!</definedName>
    <definedName name="PANEL__465" localSheetId="52">#REF!</definedName>
    <definedName name="PANEL__465" localSheetId="59">#REF!</definedName>
    <definedName name="PANEL__465" localSheetId="64">#REF!</definedName>
    <definedName name="PANEL__465" localSheetId="69">#REF!</definedName>
    <definedName name="PANEL__465">#REF!</definedName>
    <definedName name="PANEL__466" localSheetId="74">#REF!</definedName>
    <definedName name="PANEL__466" localSheetId="87">#REF!</definedName>
    <definedName name="PANEL__466" localSheetId="24">#REF!</definedName>
    <definedName name="PANEL__466" localSheetId="31">#REF!</definedName>
    <definedName name="PANEL__466" localSheetId="38">#REF!</definedName>
    <definedName name="PANEL__466" localSheetId="45">#REF!</definedName>
    <definedName name="PANEL__466" localSheetId="52">#REF!</definedName>
    <definedName name="PANEL__466" localSheetId="59">#REF!</definedName>
    <definedName name="PANEL__466" localSheetId="64">#REF!</definedName>
    <definedName name="PANEL__466" localSheetId="69">#REF!</definedName>
    <definedName name="PANEL__466">#REF!</definedName>
    <definedName name="PANEL__469" localSheetId="74">#REF!</definedName>
    <definedName name="PANEL__469" localSheetId="87">#REF!</definedName>
    <definedName name="PANEL__469" localSheetId="24">#REF!</definedName>
    <definedName name="PANEL__469" localSheetId="31">#REF!</definedName>
    <definedName name="PANEL__469" localSheetId="38">#REF!</definedName>
    <definedName name="PANEL__469" localSheetId="45">#REF!</definedName>
    <definedName name="PANEL__469" localSheetId="52">#REF!</definedName>
    <definedName name="PANEL__469" localSheetId="59">#REF!</definedName>
    <definedName name="PANEL__469" localSheetId="64">#REF!</definedName>
    <definedName name="PANEL__469" localSheetId="69">#REF!</definedName>
    <definedName name="PANEL__469">#REF!</definedName>
    <definedName name="PANEL__471" localSheetId="74">#REF!</definedName>
    <definedName name="PANEL__471" localSheetId="87">#REF!</definedName>
    <definedName name="PANEL__471" localSheetId="24">#REF!</definedName>
    <definedName name="PANEL__471" localSheetId="31">#REF!</definedName>
    <definedName name="PANEL__471" localSheetId="38">#REF!</definedName>
    <definedName name="PANEL__471" localSheetId="45">#REF!</definedName>
    <definedName name="PANEL__471" localSheetId="52">#REF!</definedName>
    <definedName name="PANEL__471" localSheetId="59">#REF!</definedName>
    <definedName name="PANEL__471" localSheetId="64">#REF!</definedName>
    <definedName name="PANEL__471" localSheetId="69">#REF!</definedName>
    <definedName name="PANEL__471">#REF!</definedName>
    <definedName name="PANEL__472" localSheetId="74">#REF!</definedName>
    <definedName name="PANEL__472" localSheetId="87">#REF!</definedName>
    <definedName name="PANEL__472" localSheetId="24">#REF!</definedName>
    <definedName name="PANEL__472" localSheetId="31">#REF!</definedName>
    <definedName name="PANEL__472" localSheetId="38">#REF!</definedName>
    <definedName name="PANEL__472" localSheetId="45">#REF!</definedName>
    <definedName name="PANEL__472" localSheetId="52">#REF!</definedName>
    <definedName name="PANEL__472" localSheetId="59">#REF!</definedName>
    <definedName name="PANEL__472" localSheetId="64">#REF!</definedName>
    <definedName name="PANEL__472" localSheetId="69">#REF!</definedName>
    <definedName name="PANEL__472">#REF!</definedName>
    <definedName name="PANEL__474" localSheetId="74">#REF!</definedName>
    <definedName name="PANEL__474" localSheetId="87">#REF!</definedName>
    <definedName name="PANEL__474" localSheetId="24">#REF!</definedName>
    <definedName name="PANEL__474" localSheetId="31">#REF!</definedName>
    <definedName name="PANEL__474" localSheetId="38">#REF!</definedName>
    <definedName name="PANEL__474" localSheetId="45">#REF!</definedName>
    <definedName name="PANEL__474" localSheetId="52">#REF!</definedName>
    <definedName name="PANEL__474" localSheetId="59">#REF!</definedName>
    <definedName name="PANEL__474" localSheetId="64">#REF!</definedName>
    <definedName name="PANEL__474" localSheetId="69">#REF!</definedName>
    <definedName name="PANEL__474">#REF!</definedName>
    <definedName name="PANEL__475" localSheetId="74">#REF!</definedName>
    <definedName name="PANEL__475" localSheetId="87">#REF!</definedName>
    <definedName name="PANEL__475" localSheetId="24">#REF!</definedName>
    <definedName name="PANEL__475" localSheetId="31">#REF!</definedName>
    <definedName name="PANEL__475" localSheetId="38">#REF!</definedName>
    <definedName name="PANEL__475" localSheetId="45">#REF!</definedName>
    <definedName name="PANEL__475" localSheetId="52">#REF!</definedName>
    <definedName name="PANEL__475" localSheetId="59">#REF!</definedName>
    <definedName name="PANEL__475" localSheetId="64">#REF!</definedName>
    <definedName name="PANEL__475" localSheetId="69">#REF!</definedName>
    <definedName name="PANEL__475">#REF!</definedName>
    <definedName name="PANEL__475_all" localSheetId="74">#REF!</definedName>
    <definedName name="PANEL__475_all" localSheetId="87">#REF!</definedName>
    <definedName name="PANEL__475_all" localSheetId="24">#REF!</definedName>
    <definedName name="PANEL__475_all" localSheetId="31">#REF!</definedName>
    <definedName name="PANEL__475_all" localSheetId="38">#REF!</definedName>
    <definedName name="PANEL__475_all" localSheetId="45">#REF!</definedName>
    <definedName name="PANEL__475_all" localSheetId="52">#REF!</definedName>
    <definedName name="PANEL__475_all" localSheetId="59">#REF!</definedName>
    <definedName name="PANEL__475_all" localSheetId="64">#REF!</definedName>
    <definedName name="PANEL__475_all" localSheetId="69">#REF!</definedName>
    <definedName name="PANEL__475_all">#REF!</definedName>
    <definedName name="PANEL__476" localSheetId="74">#REF!</definedName>
    <definedName name="PANEL__476" localSheetId="87">#REF!</definedName>
    <definedName name="PANEL__476" localSheetId="24">#REF!</definedName>
    <definedName name="PANEL__476" localSheetId="31">#REF!</definedName>
    <definedName name="PANEL__476" localSheetId="38">#REF!</definedName>
    <definedName name="PANEL__476" localSheetId="45">#REF!</definedName>
    <definedName name="PANEL__476" localSheetId="52">#REF!</definedName>
    <definedName name="PANEL__476" localSheetId="59">#REF!</definedName>
    <definedName name="PANEL__476" localSheetId="64">#REF!</definedName>
    <definedName name="PANEL__476" localSheetId="69">#REF!</definedName>
    <definedName name="PANEL__476">#REF!</definedName>
    <definedName name="PANEL__477" localSheetId="74">#REF!</definedName>
    <definedName name="PANEL__477" localSheetId="87">#REF!</definedName>
    <definedName name="PANEL__477" localSheetId="24">#REF!</definedName>
    <definedName name="PANEL__477" localSheetId="31">#REF!</definedName>
    <definedName name="PANEL__477" localSheetId="38">#REF!</definedName>
    <definedName name="PANEL__477" localSheetId="45">#REF!</definedName>
    <definedName name="PANEL__477" localSheetId="52">#REF!</definedName>
    <definedName name="PANEL__477" localSheetId="59">#REF!</definedName>
    <definedName name="PANEL__477" localSheetId="64">#REF!</definedName>
    <definedName name="PANEL__477" localSheetId="69">#REF!</definedName>
    <definedName name="PANEL__477">#REF!</definedName>
    <definedName name="PANEL__478" localSheetId="74">#REF!</definedName>
    <definedName name="PANEL__478" localSheetId="87">#REF!</definedName>
    <definedName name="PANEL__478" localSheetId="24">#REF!</definedName>
    <definedName name="PANEL__478" localSheetId="31">#REF!</definedName>
    <definedName name="PANEL__478" localSheetId="38">#REF!</definedName>
    <definedName name="PANEL__478" localSheetId="45">#REF!</definedName>
    <definedName name="PANEL__478" localSheetId="52">#REF!</definedName>
    <definedName name="PANEL__478" localSheetId="59">#REF!</definedName>
    <definedName name="PANEL__478" localSheetId="64">#REF!</definedName>
    <definedName name="PANEL__478" localSheetId="69">#REF!</definedName>
    <definedName name="PANEL__478">#REF!</definedName>
    <definedName name="panel_344" localSheetId="74">#REF!</definedName>
    <definedName name="panel_344" localSheetId="87">#REF!</definedName>
    <definedName name="panel_344" localSheetId="24">#REF!</definedName>
    <definedName name="panel_344" localSheetId="31">#REF!</definedName>
    <definedName name="panel_344" localSheetId="38">#REF!</definedName>
    <definedName name="panel_344" localSheetId="45">#REF!</definedName>
    <definedName name="panel_344" localSheetId="52">#REF!</definedName>
    <definedName name="panel_344" localSheetId="59">#REF!</definedName>
    <definedName name="panel_344" localSheetId="64">#REF!</definedName>
    <definedName name="panel_344" localSheetId="69">#REF!</definedName>
    <definedName name="panel_344">#REF!</definedName>
    <definedName name="Pek__19999" localSheetId="10">#REF!</definedName>
    <definedName name="Pek__19999" localSheetId="11">#REF!</definedName>
    <definedName name="Pek__19999" localSheetId="13">#REF!</definedName>
    <definedName name="Pek__19999" localSheetId="15">#REF!</definedName>
    <definedName name="Pek__19999" localSheetId="5">#REF!</definedName>
    <definedName name="Pek__19999" localSheetId="6">#REF!</definedName>
    <definedName name="Pek__19999" localSheetId="7">#REF!</definedName>
    <definedName name="Pek__19999">#REF!</definedName>
    <definedName name="pl" localSheetId="74">#REF!</definedName>
    <definedName name="pl" localSheetId="87">#REF!</definedName>
    <definedName name="pl" localSheetId="24">#REF!</definedName>
    <definedName name="pl" localSheetId="31">#REF!</definedName>
    <definedName name="pl" localSheetId="38">#REF!</definedName>
    <definedName name="pl" localSheetId="45">#REF!</definedName>
    <definedName name="pl" localSheetId="52">#REF!</definedName>
    <definedName name="pl" localSheetId="59">#REF!</definedName>
    <definedName name="pl" localSheetId="64">#REF!</definedName>
    <definedName name="pl" localSheetId="69">#REF!</definedName>
    <definedName name="pl">#REF!</definedName>
    <definedName name="_xlnm.Print_Area" localSheetId="0">'1.1'!$A$1:$I$28</definedName>
    <definedName name="_xlnm.Print_Area" localSheetId="9">'1.10'!$A$1:$I$46</definedName>
    <definedName name="_xlnm.Print_Area" localSheetId="10">'1.11'!$A$1:$G$45</definedName>
    <definedName name="_xlnm.Print_Area" localSheetId="11">'1.12'!$A$1:$H$48</definedName>
    <definedName name="_xlnm.Print_Area" localSheetId="12">'1.13'!$A$1:$E$27</definedName>
    <definedName name="_xlnm.Print_Area" localSheetId="13">'1.14'!$A$1:$I$41</definedName>
    <definedName name="_xlnm.Print_Area" localSheetId="14">'1.15'!$A$1:$H$55</definedName>
    <definedName name="_xlnm.Print_Area" localSheetId="15">'1.16'!$A$1:$H$44</definedName>
    <definedName name="_xlnm.Print_Area" localSheetId="16">'1.17'!$A$1:$I$58</definedName>
    <definedName name="_xlnm.Print_Area" localSheetId="17">'1.18'!$A$1:$I$67</definedName>
    <definedName name="_xlnm.Print_Area" localSheetId="1">'1.2'!$A$1:$I$53</definedName>
    <definedName name="_xlnm.Print_Area" localSheetId="2">'1.3'!$A$1:$I$52</definedName>
    <definedName name="_xlnm.Print_Area" localSheetId="3">'1.4'!$A$1:$I$54</definedName>
    <definedName name="_xlnm.Print_Area" localSheetId="4">'1.5'!$A$1:$I$31</definedName>
    <definedName name="_xlnm.Print_Area" localSheetId="5">'1.6'!$A$1:$L$29</definedName>
    <definedName name="_xlnm.Print_Area" localSheetId="6">'1.7'!$A$1:$K$29</definedName>
    <definedName name="_xlnm.Print_Area" localSheetId="7">'1.8'!$A$1:$L$39</definedName>
    <definedName name="_xlnm.Print_Area" localSheetId="8">'1.9'!$A$1:$H$54</definedName>
    <definedName name="_xlnm.Print_Area" localSheetId="70">'10.1'!$A$1:$I$28</definedName>
    <definedName name="_xlnm.Print_Area" localSheetId="71">'10.2'!$A$1:$I$67</definedName>
    <definedName name="_xlnm.Print_Area" localSheetId="72">'10.3'!$A$1:$I$51</definedName>
    <definedName name="_xlnm.Print_Area" localSheetId="73">'10.4'!$A$1:$I$28</definedName>
    <definedName name="_xlnm.Print_Area" localSheetId="74">'10.5'!$A$1:$I$48</definedName>
    <definedName name="_xlnm.Print_Area" localSheetId="75">'11.1'!$A$1:$I$28</definedName>
    <definedName name="_xlnm.Print_Area" localSheetId="76">'11.2'!$A$1:$I$64</definedName>
    <definedName name="_xlnm.Print_Area" localSheetId="77">'11.3'!$A$1:$I$51</definedName>
    <definedName name="_xlnm.Print_Area" localSheetId="78">'11.4'!$A$1:$I$31</definedName>
    <definedName name="_xlnm.Print_Area" localSheetId="87">'11.5 '!$A$1:$I$47</definedName>
    <definedName name="_xlnm.Print_Area" localSheetId="18">'2.1'!$A$1:$I$28</definedName>
    <definedName name="_xlnm.Print_Area" localSheetId="19">'2.2'!$A$1:$I$52</definedName>
    <definedName name="_xlnm.Print_Area" localSheetId="20">'2.3'!$A$1:$I$49</definedName>
    <definedName name="_xlnm.Print_Area" localSheetId="21">'2.4'!$A$1:$I$27</definedName>
    <definedName name="_xlnm.Print_Area" localSheetId="24">'2.5'!$A$1:$H$45</definedName>
    <definedName name="_xlnm.Print_Area" localSheetId="25">'3.1'!$A$1:$I$28</definedName>
    <definedName name="_xlnm.Print_Area" localSheetId="26">'3.2'!$A$1:$I$67</definedName>
    <definedName name="_xlnm.Print_Area" localSheetId="27">'3.3'!$A$1:$I$49</definedName>
    <definedName name="_xlnm.Print_Area" localSheetId="28">'3.4'!$A$1:$I$29</definedName>
    <definedName name="_xlnm.Print_Area" localSheetId="31">'3.5'!$A$1:$I$47</definedName>
    <definedName name="_xlnm.Print_Area" localSheetId="32">'4.1'!$A$1:$I$28</definedName>
    <definedName name="_xlnm.Print_Area" localSheetId="33">'4.2'!$A$1:$I$67</definedName>
    <definedName name="_xlnm.Print_Area" localSheetId="34">'4.3'!$A$1:$I$48</definedName>
    <definedName name="_xlnm.Print_Area" localSheetId="35">'4.4'!$A$1:$I$31</definedName>
    <definedName name="_xlnm.Print_Area" localSheetId="38">'4.5'!$A$1:$I$47</definedName>
    <definedName name="_xlnm.Print_Area" localSheetId="39">'5.1'!$A$1:$I$28</definedName>
    <definedName name="_xlnm.Print_Area" localSheetId="40">'5.2'!$A$1:$I$58</definedName>
    <definedName name="_xlnm.Print_Area" localSheetId="41">'5.3'!$A$1:$I$35</definedName>
    <definedName name="_xlnm.Print_Area" localSheetId="42">'5.4'!$A$1:$I$23</definedName>
    <definedName name="_xlnm.Print_Area" localSheetId="46">'6.1'!$A$1:$I$28</definedName>
    <definedName name="_xlnm.Print_Area" localSheetId="47">'6.2'!$A$1:$I$64</definedName>
    <definedName name="_xlnm.Print_Area" localSheetId="48">'6.3'!$A$1:$I$41</definedName>
    <definedName name="_xlnm.Print_Area" localSheetId="49">'6.4'!$A$1:$I$31</definedName>
    <definedName name="_xlnm.Print_Area" localSheetId="52">'6.5'!$A$1:$I$47</definedName>
    <definedName name="_xlnm.Print_Area" localSheetId="53">'7.1'!$A$1:$I$24</definedName>
    <definedName name="_xlnm.Print_Area" localSheetId="54">'7.2'!$A$1:$I$67</definedName>
    <definedName name="_xlnm.Print_Area" localSheetId="55">'7.3'!$A$1:$I$39</definedName>
    <definedName name="_xlnm.Print_Area" localSheetId="56">'7.4'!$A$1:$I$23</definedName>
    <definedName name="_xlnm.Print_Area" localSheetId="59">'7.5'!$A$1:$I$49</definedName>
    <definedName name="_xlnm.Print_Area" localSheetId="60">'8.1'!$A$1:$I$30</definedName>
    <definedName name="_xlnm.Print_Area" localSheetId="61">'8.2'!$A$1:$I$64</definedName>
    <definedName name="_xlnm.Print_Area" localSheetId="62">'8.3'!$A$1:$I$51</definedName>
    <definedName name="_xlnm.Print_Area" localSheetId="63">'8.4'!$A$1:$I$25</definedName>
    <definedName name="_xlnm.Print_Area" localSheetId="64">'8.5'!$A$1:$I$45</definedName>
    <definedName name="_xlnm.Print_Area" localSheetId="65">'9.1'!$A$1:$I$24</definedName>
    <definedName name="_xlnm.Print_Area" localSheetId="66">'9.2'!$A$1:$I$67</definedName>
    <definedName name="_xlnm.Print_Area" localSheetId="67">'9.3'!$A$1:$I$47</definedName>
    <definedName name="_xlnm.Print_Area" localSheetId="68">'9.4'!$A$1:$I$25</definedName>
    <definedName name="_xlnm.Print_Area" localSheetId="69">'9.5'!$A$1:$I$48</definedName>
    <definedName name="_xlnm.Print_Area">#REF!</definedName>
    <definedName name="PRINT_AREA_MI" localSheetId="10">#REF!</definedName>
    <definedName name="PRINT_AREA_MI" localSheetId="11">#REF!</definedName>
    <definedName name="PRINT_AREA_MI" localSheetId="13">#REF!</definedName>
    <definedName name="PRINT_AREA_MI" localSheetId="15">#REF!</definedName>
    <definedName name="PRINT_AREA_MI" localSheetId="5">#REF!</definedName>
    <definedName name="PRINT_AREA_MI" localSheetId="6">#REF!</definedName>
    <definedName name="PRINT_AREA_MI" localSheetId="7">#REF!</definedName>
    <definedName name="PRINT_AREA_MI">#REF!</definedName>
    <definedName name="_xlnm.Print_Titles" localSheetId="9">'1.10'!$1:$11</definedName>
    <definedName name="_xlnm.Print_Titles" localSheetId="15">'1.16'!$B:$G,'1.16'!$1:$11</definedName>
    <definedName name="_xlnm.Print_Titles" localSheetId="16">'1.17'!$1:$18</definedName>
    <definedName name="_xlnm.Print_Titles" localSheetId="1">'1.2'!$4:$18</definedName>
    <definedName name="_xlnm.Print_Titles" localSheetId="8">'1.9'!$2:$18</definedName>
    <definedName name="_xlnm.Print_Titles" localSheetId="70">'10.1'!$1:$18</definedName>
    <definedName name="_xlnm.Print_Titles" localSheetId="72">#REF!</definedName>
    <definedName name="_xlnm.Print_Titles" localSheetId="74">'10.5'!$1:$13</definedName>
    <definedName name="_xlnm.Print_Titles" localSheetId="75">'11.1'!$1:$18</definedName>
    <definedName name="_xlnm.Print_Titles" localSheetId="87">'11.5 '!$1:$12</definedName>
    <definedName name="_xlnm.Print_Titles" localSheetId="18">'2.1'!$1:$18</definedName>
    <definedName name="_xlnm.Print_Titles" localSheetId="24">'2.5'!$5:$10</definedName>
    <definedName name="_xlnm.Print_Titles" localSheetId="25">'3.1'!$1:$18</definedName>
    <definedName name="_xlnm.Print_Titles" localSheetId="31">'3.5'!$5:$13</definedName>
    <definedName name="_xlnm.Print_Titles" localSheetId="32">'4.1'!$1:$18</definedName>
    <definedName name="_xlnm.Print_Titles" localSheetId="39">'5.1'!$1:$18</definedName>
    <definedName name="_xlnm.Print_Titles" localSheetId="45">'5.5'!$5:$13</definedName>
    <definedName name="_xlnm.Print_Titles" localSheetId="46">'6.1'!$1:$18</definedName>
    <definedName name="_xlnm.Print_Titles" localSheetId="52">'6.5'!$5:$13</definedName>
    <definedName name="_xlnm.Print_Titles" localSheetId="53">'7.1'!$1:$20</definedName>
    <definedName name="_xlnm.Print_Titles" localSheetId="59">'7.5'!$5:$13</definedName>
    <definedName name="_xlnm.Print_Titles" localSheetId="60">'8.1'!$1:$20</definedName>
    <definedName name="_xlnm.Print_Titles" localSheetId="64">'8.5'!$5:$11</definedName>
    <definedName name="_xlnm.Print_Titles" localSheetId="65">'9.1'!$1:$20</definedName>
    <definedName name="_xlnm.Print_Titles" localSheetId="69">'9.5'!$5:$13</definedName>
    <definedName name="_xlnm.Print_Titles">#REF!</definedName>
    <definedName name="Print_Titles_MI" localSheetId="74">#REF!</definedName>
    <definedName name="Print_Titles_MI" localSheetId="87">#REF!</definedName>
    <definedName name="Print_Titles_MI" localSheetId="24">#REF!</definedName>
    <definedName name="Print_Titles_MI" localSheetId="31">#REF!</definedName>
    <definedName name="Print_Titles_MI" localSheetId="38">#REF!</definedName>
    <definedName name="Print_Titles_MI" localSheetId="45">#REF!</definedName>
    <definedName name="Print_Titles_MI" localSheetId="52">#REF!</definedName>
    <definedName name="Print_Titles_MI" localSheetId="59">#REF!</definedName>
    <definedName name="Print_Titles_MI" localSheetId="64">#REF!</definedName>
    <definedName name="Print_Titles_MI" localSheetId="69">#REF!</definedName>
    <definedName name="Print_Titles_MI">#REF!</definedName>
    <definedName name="Print_Titles_MI_8" localSheetId="74">#REF!</definedName>
    <definedName name="Print_Titles_MI_8" localSheetId="87">#REF!</definedName>
    <definedName name="Print_Titles_MI_8" localSheetId="24">#REF!</definedName>
    <definedName name="Print_Titles_MI_8" localSheetId="31">#REF!</definedName>
    <definedName name="Print_Titles_MI_8" localSheetId="38">#REF!</definedName>
    <definedName name="Print_Titles_MI_8" localSheetId="45">#REF!</definedName>
    <definedName name="Print_Titles_MI_8" localSheetId="52">#REF!</definedName>
    <definedName name="Print_Titles_MI_8" localSheetId="59">#REF!</definedName>
    <definedName name="Print_Titles_MI_8" localSheetId="64">#REF!</definedName>
    <definedName name="Print_Titles_MI_8" localSheetId="69">#REF!</definedName>
    <definedName name="Print_Titles_MI_8">#REF!</definedName>
    <definedName name="PROSESAN_VS_SVYSYS" localSheetId="10">#REF!</definedName>
    <definedName name="PROSESAN_VS_SVYSYS" localSheetId="11">#REF!</definedName>
    <definedName name="PROSESAN_VS_SVYSYS" localSheetId="13">#REF!</definedName>
    <definedName name="PROSESAN_VS_SVYSYS" localSheetId="15">#REF!</definedName>
    <definedName name="PROSESAN_VS_SVYSYS" localSheetId="5">#REF!</definedName>
    <definedName name="PROSESAN_VS_SVYSYS" localSheetId="6">#REF!</definedName>
    <definedName name="PROSESAN_VS_SVYSYS" localSheetId="7">#REF!</definedName>
    <definedName name="PROSESAN_VS_SVYSYS">#REF!</definedName>
    <definedName name="Q04W" localSheetId="10">#REF!</definedName>
    <definedName name="Q04W" localSheetId="11">#REF!</definedName>
    <definedName name="Q04W" localSheetId="13">#REF!</definedName>
    <definedName name="Q04W" localSheetId="15">#REF!</definedName>
    <definedName name="Q04W" localSheetId="5">#REF!</definedName>
    <definedName name="Q04W" localSheetId="6">#REF!</definedName>
    <definedName name="Q04W" localSheetId="7">#REF!</definedName>
    <definedName name="Q04W">#REF!</definedName>
    <definedName name="Q4LATEST_2" localSheetId="74">#REF!</definedName>
    <definedName name="Q4LATEST_2" localSheetId="87">#REF!</definedName>
    <definedName name="Q4LATEST_2" localSheetId="24">#REF!</definedName>
    <definedName name="Q4LATEST_2" localSheetId="31">#REF!</definedName>
    <definedName name="Q4LATEST_2" localSheetId="38">#REF!</definedName>
    <definedName name="Q4LATEST_2" localSheetId="45">#REF!</definedName>
    <definedName name="Q4LATEST_2" localSheetId="52">#REF!</definedName>
    <definedName name="Q4LATEST_2" localSheetId="59">#REF!</definedName>
    <definedName name="Q4LATEST_2" localSheetId="64">#REF!</definedName>
    <definedName name="Q4LATEST_2" localSheetId="69">#REF!</definedName>
    <definedName name="Q4LATEST_2">#REF!</definedName>
    <definedName name="qa">[24]QDT99!$A$1:$I$362</definedName>
    <definedName name="QSS" localSheetId="74">#REF!</definedName>
    <definedName name="QSS" localSheetId="87">#REF!</definedName>
    <definedName name="QSS" localSheetId="24">#REF!</definedName>
    <definedName name="QSS" localSheetId="31">#REF!</definedName>
    <definedName name="QSS" localSheetId="38">#REF!</definedName>
    <definedName name="QSS" localSheetId="45">#REF!</definedName>
    <definedName name="QSS" localSheetId="52">#REF!</definedName>
    <definedName name="QSS" localSheetId="59">#REF!</definedName>
    <definedName name="QSS" localSheetId="64">#REF!</definedName>
    <definedName name="QSS" localSheetId="69">#REF!</definedName>
    <definedName name="QSS">#REF!</definedName>
    <definedName name="QSS_2" localSheetId="74">#REF!</definedName>
    <definedName name="QSS_2" localSheetId="87">#REF!</definedName>
    <definedName name="QSS_2" localSheetId="24">#REF!</definedName>
    <definedName name="QSS_2" localSheetId="31">#REF!</definedName>
    <definedName name="QSS_2" localSheetId="38">#REF!</definedName>
    <definedName name="QSS_2" localSheetId="45">#REF!</definedName>
    <definedName name="QSS_2" localSheetId="52">#REF!</definedName>
    <definedName name="QSS_2" localSheetId="59">#REF!</definedName>
    <definedName name="QSS_2" localSheetId="64">#REF!</definedName>
    <definedName name="QSS_2" localSheetId="69">#REF!</definedName>
    <definedName name="QSS_2">#REF!</definedName>
    <definedName name="QSSQ1" localSheetId="74">#REF!</definedName>
    <definedName name="QSSQ1" localSheetId="87">#REF!</definedName>
    <definedName name="QSSQ1" localSheetId="24">#REF!</definedName>
    <definedName name="QSSQ1" localSheetId="31">#REF!</definedName>
    <definedName name="QSSQ1" localSheetId="38">#REF!</definedName>
    <definedName name="QSSQ1" localSheetId="45">#REF!</definedName>
    <definedName name="QSSQ1" localSheetId="52">#REF!</definedName>
    <definedName name="QSSQ1" localSheetId="59">#REF!</definedName>
    <definedName name="QSSQ1" localSheetId="64">#REF!</definedName>
    <definedName name="QSSQ1" localSheetId="69">#REF!</definedName>
    <definedName name="QSSQ1">#REF!</definedName>
    <definedName name="Query1" localSheetId="10">#REF!</definedName>
    <definedName name="Query1" localSheetId="11">#REF!</definedName>
    <definedName name="Query1" localSheetId="13">#REF!</definedName>
    <definedName name="Query1" localSheetId="15">#REF!</definedName>
    <definedName name="Query1" localSheetId="5">#REF!</definedName>
    <definedName name="Query1" localSheetId="6">#REF!</definedName>
    <definedName name="Query1" localSheetId="7">#REF!</definedName>
    <definedName name="Query1">#REF!</definedName>
    <definedName name="Query1_join_2" localSheetId="74">#REF!</definedName>
    <definedName name="Query1_join_2" localSheetId="87">#REF!</definedName>
    <definedName name="Query1_join_2" localSheetId="24">#REF!</definedName>
    <definedName name="Query1_join_2" localSheetId="31">#REF!</definedName>
    <definedName name="Query1_join_2" localSheetId="38">#REF!</definedName>
    <definedName name="Query1_join_2" localSheetId="45">#REF!</definedName>
    <definedName name="Query1_join_2" localSheetId="52">#REF!</definedName>
    <definedName name="Query1_join_2" localSheetId="59">#REF!</definedName>
    <definedName name="Query1_join_2" localSheetId="64">#REF!</definedName>
    <definedName name="Query1_join_2" localSheetId="69">#REF!</definedName>
    <definedName name="Query1_join_2">#REF!</definedName>
    <definedName name="Query2" localSheetId="10">#REF!</definedName>
    <definedName name="Query2" localSheetId="11">#REF!</definedName>
    <definedName name="Query2" localSheetId="13">#REF!</definedName>
    <definedName name="Query2" localSheetId="15">#REF!</definedName>
    <definedName name="Query2" localSheetId="5">#REF!</definedName>
    <definedName name="Query2" localSheetId="6">#REF!</definedName>
    <definedName name="Query2" localSheetId="7">#REF!</definedName>
    <definedName name="Query2">#REF!</definedName>
    <definedName name="query2911" localSheetId="74">#REF!</definedName>
    <definedName name="query2911" localSheetId="87">#REF!</definedName>
    <definedName name="query2911" localSheetId="24">#REF!</definedName>
    <definedName name="query2911" localSheetId="31">#REF!</definedName>
    <definedName name="query2911" localSheetId="38">#REF!</definedName>
    <definedName name="query2911" localSheetId="45">#REF!</definedName>
    <definedName name="query2911" localSheetId="52">#REF!</definedName>
    <definedName name="query2911" localSheetId="59">#REF!</definedName>
    <definedName name="query2911" localSheetId="64">#REF!</definedName>
    <definedName name="query2911" localSheetId="69">#REF!</definedName>
    <definedName name="query2911">#REF!</definedName>
    <definedName name="road_1" localSheetId="74">#REF!</definedName>
    <definedName name="road_1" localSheetId="87">#REF!</definedName>
    <definedName name="road_1" localSheetId="24">#REF!</definedName>
    <definedName name="road_1" localSheetId="31">#REF!</definedName>
    <definedName name="road_1" localSheetId="38">#REF!</definedName>
    <definedName name="road_1" localSheetId="45">#REF!</definedName>
    <definedName name="road_1" localSheetId="52">#REF!</definedName>
    <definedName name="road_1" localSheetId="59">#REF!</definedName>
    <definedName name="road_1" localSheetId="64">#REF!</definedName>
    <definedName name="road_1" localSheetId="69">#REF!</definedName>
    <definedName name="road_1">#REF!</definedName>
    <definedName name="sa" localSheetId="9">#REF!</definedName>
    <definedName name="sa" localSheetId="10">#REF!</definedName>
    <definedName name="sa" localSheetId="11">#REF!</definedName>
    <definedName name="sa" localSheetId="13">#REF!</definedName>
    <definedName name="sa" localSheetId="14">#REF!</definedName>
    <definedName name="sa" localSheetId="15">#REF!</definedName>
    <definedName name="sa" localSheetId="16">#REF!</definedName>
    <definedName name="sa" localSheetId="17">#REF!</definedName>
    <definedName name="sa" localSheetId="5">#REF!</definedName>
    <definedName name="sa" localSheetId="6">#REF!</definedName>
    <definedName name="sa" localSheetId="7">#REF!</definedName>
    <definedName name="sa" localSheetId="74">#REF!</definedName>
    <definedName name="sa" localSheetId="87">#REF!</definedName>
    <definedName name="sa" localSheetId="24">#REF!</definedName>
    <definedName name="sa" localSheetId="31">#REF!</definedName>
    <definedName name="sa" localSheetId="38">#REF!</definedName>
    <definedName name="sa" localSheetId="45">#REF!</definedName>
    <definedName name="sa" localSheetId="52">#REF!</definedName>
    <definedName name="sa" localSheetId="59">#REF!</definedName>
    <definedName name="sa" localSheetId="64">#REF!</definedName>
    <definedName name="sa" localSheetId="69">#REF!</definedName>
    <definedName name="sa">#REF!</definedName>
    <definedName name="sea_1" localSheetId="74">#REF!</definedName>
    <definedName name="sea_1" localSheetId="87">#REF!</definedName>
    <definedName name="sea_1" localSheetId="24">#REF!</definedName>
    <definedName name="sea_1" localSheetId="31">#REF!</definedName>
    <definedName name="sea_1" localSheetId="38">#REF!</definedName>
    <definedName name="sea_1" localSheetId="45">#REF!</definedName>
    <definedName name="sea_1" localSheetId="52">#REF!</definedName>
    <definedName name="sea_1" localSheetId="59">#REF!</definedName>
    <definedName name="sea_1" localSheetId="64">#REF!</definedName>
    <definedName name="sea_1" localSheetId="69">#REF!</definedName>
    <definedName name="sea_1">#REF!</definedName>
    <definedName name="SV45_A1_FINAL_NAMA_SYKT_" localSheetId="74">#REF!</definedName>
    <definedName name="SV45_A1_FINAL_NAMA_SYKT_" localSheetId="87">#REF!</definedName>
    <definedName name="SV45_A1_FINAL_NAMA_SYKT_" localSheetId="24">#REF!</definedName>
    <definedName name="SV45_A1_FINAL_NAMA_SYKT_" localSheetId="31">#REF!</definedName>
    <definedName name="SV45_A1_FINAL_NAMA_SYKT_" localSheetId="38">#REF!</definedName>
    <definedName name="SV45_A1_FINAL_NAMA_SYKT_" localSheetId="45">#REF!</definedName>
    <definedName name="SV45_A1_FINAL_NAMA_SYKT_" localSheetId="52">#REF!</definedName>
    <definedName name="SV45_A1_FINAL_NAMA_SYKT_" localSheetId="59">#REF!</definedName>
    <definedName name="SV45_A1_FINAL_NAMA_SYKT_" localSheetId="64">#REF!</definedName>
    <definedName name="SV45_A1_FINAL_NAMA_SYKT_" localSheetId="69">#REF!</definedName>
    <definedName name="SV45_A1_FINAL_NAMA_SYKT_">#REF!</definedName>
    <definedName name="Table_12" localSheetId="10">#REF!</definedName>
    <definedName name="Table_12" localSheetId="11">#REF!</definedName>
    <definedName name="Table_12" localSheetId="13">#REF!</definedName>
    <definedName name="Table_12" localSheetId="15">#REF!</definedName>
    <definedName name="Table_12" localSheetId="5">#REF!</definedName>
    <definedName name="Table_12" localSheetId="6">#REF!</definedName>
    <definedName name="Table_12" localSheetId="7">#REF!</definedName>
    <definedName name="Table_12">#REF!</definedName>
    <definedName name="TABLE_13" localSheetId="10">#REF!</definedName>
    <definedName name="TABLE_13" localSheetId="11">#REF!</definedName>
    <definedName name="TABLE_13" localSheetId="13">#REF!</definedName>
    <definedName name="TABLE_13" localSheetId="15">#REF!</definedName>
    <definedName name="TABLE_13" localSheetId="5">#REF!</definedName>
    <definedName name="TABLE_13" localSheetId="6">#REF!</definedName>
    <definedName name="TABLE_13" localSheetId="7">#REF!</definedName>
    <definedName name="TABLE_13">#REF!</definedName>
    <definedName name="TABLE_14" localSheetId="10">#REF!</definedName>
    <definedName name="TABLE_14" localSheetId="11">#REF!</definedName>
    <definedName name="TABLE_14" localSheetId="13">#REF!</definedName>
    <definedName name="TABLE_14" localSheetId="15">#REF!</definedName>
    <definedName name="TABLE_14" localSheetId="5">#REF!</definedName>
    <definedName name="TABLE_14" localSheetId="6">#REF!</definedName>
    <definedName name="TABLE_14" localSheetId="7">#REF!</definedName>
    <definedName name="TABLE_14">#REF!</definedName>
    <definedName name="table_3" localSheetId="10">#REF!</definedName>
    <definedName name="table_3" localSheetId="11">#REF!</definedName>
    <definedName name="table_3" localSheetId="13">#REF!</definedName>
    <definedName name="table_3" localSheetId="15">#REF!</definedName>
    <definedName name="table_3" localSheetId="5">#REF!</definedName>
    <definedName name="table_3" localSheetId="6">#REF!</definedName>
    <definedName name="table_3" localSheetId="7">#REF!</definedName>
    <definedName name="table_3">#REF!</definedName>
    <definedName name="TABLE_9" localSheetId="10">#REF!</definedName>
    <definedName name="TABLE_9" localSheetId="11">#REF!</definedName>
    <definedName name="TABLE_9" localSheetId="13">#REF!</definedName>
    <definedName name="TABLE_9" localSheetId="15">#REF!</definedName>
    <definedName name="TABLE_9" localSheetId="5">#REF!</definedName>
    <definedName name="TABLE_9" localSheetId="6">#REF!</definedName>
    <definedName name="TABLE_9" localSheetId="7">#REF!</definedName>
    <definedName name="TABLE_9">#REF!</definedName>
    <definedName name="TABLW" localSheetId="74">#REF!</definedName>
    <definedName name="TABLW" localSheetId="87">#REF!</definedName>
    <definedName name="TABLW" localSheetId="24">#REF!</definedName>
    <definedName name="TABLW" localSheetId="31">#REF!</definedName>
    <definedName name="TABLW" localSheetId="38">#REF!</definedName>
    <definedName name="TABLW" localSheetId="45">#REF!</definedName>
    <definedName name="TABLW" localSheetId="52">#REF!</definedName>
    <definedName name="TABLW" localSheetId="59">#REF!</definedName>
    <definedName name="TABLW" localSheetId="64">#REF!</definedName>
    <definedName name="TABLW" localSheetId="69">#REF!</definedName>
    <definedName name="TABLW">#REF!</definedName>
    <definedName name="time_siries_3" localSheetId="74">#REF!</definedName>
    <definedName name="time_siries_3" localSheetId="87">#REF!</definedName>
    <definedName name="time_siries_3" localSheetId="24">#REF!</definedName>
    <definedName name="time_siries_3" localSheetId="31">#REF!</definedName>
    <definedName name="time_siries_3" localSheetId="38">#REF!</definedName>
    <definedName name="time_siries_3" localSheetId="45">#REF!</definedName>
    <definedName name="time_siries_3" localSheetId="52">#REF!</definedName>
    <definedName name="time_siries_3" localSheetId="59">#REF!</definedName>
    <definedName name="time_siries_3" localSheetId="64">#REF!</definedName>
    <definedName name="time_siries_3" localSheetId="69">#REF!</definedName>
    <definedName name="time_siries_3">#REF!</definedName>
    <definedName name="trans" localSheetId="74">#REF!</definedName>
    <definedName name="trans" localSheetId="87">#REF!</definedName>
    <definedName name="trans" localSheetId="24">#REF!</definedName>
    <definedName name="trans" localSheetId="31">#REF!</definedName>
    <definedName name="trans" localSheetId="38">#REF!</definedName>
    <definedName name="trans" localSheetId="45">#REF!</definedName>
    <definedName name="trans" localSheetId="52">#REF!</definedName>
    <definedName name="trans" localSheetId="59">#REF!</definedName>
    <definedName name="trans" localSheetId="64">#REF!</definedName>
    <definedName name="trans" localSheetId="69">#REF!</definedName>
    <definedName name="trans">#REF!</definedName>
    <definedName name="try" localSheetId="74">#REF!</definedName>
    <definedName name="try" localSheetId="87">#REF!</definedName>
    <definedName name="try" localSheetId="24">#REF!</definedName>
    <definedName name="try" localSheetId="31">#REF!</definedName>
    <definedName name="try" localSheetId="38">#REF!</definedName>
    <definedName name="try" localSheetId="45">#REF!</definedName>
    <definedName name="try" localSheetId="52">#REF!</definedName>
    <definedName name="try" localSheetId="59">#REF!</definedName>
    <definedName name="try" localSheetId="64">#REF!</definedName>
    <definedName name="try" localSheetId="69">#REF!</definedName>
    <definedName name="try">#REF!</definedName>
    <definedName name="try_8" localSheetId="74">#REF!</definedName>
    <definedName name="try_8" localSheetId="87">#REF!</definedName>
    <definedName name="try_8" localSheetId="24">#REF!</definedName>
    <definedName name="try_8" localSheetId="31">#REF!</definedName>
    <definedName name="try_8" localSheetId="38">#REF!</definedName>
    <definedName name="try_8" localSheetId="45">#REF!</definedName>
    <definedName name="try_8" localSheetId="52">#REF!</definedName>
    <definedName name="try_8" localSheetId="59">#REF!</definedName>
    <definedName name="try_8" localSheetId="64">#REF!</definedName>
    <definedName name="try_8" localSheetId="69">#REF!</definedName>
    <definedName name="try_8">#REF!</definedName>
    <definedName name="vvv" localSheetId="74">#REF!</definedName>
    <definedName name="vvv" localSheetId="87">#REF!</definedName>
    <definedName name="vvv" localSheetId="24">#REF!</definedName>
    <definedName name="vvv" localSheetId="31">#REF!</definedName>
    <definedName name="vvv" localSheetId="38">#REF!</definedName>
    <definedName name="vvv" localSheetId="45">#REF!</definedName>
    <definedName name="vvv" localSheetId="52">#REF!</definedName>
    <definedName name="vvv" localSheetId="59">#REF!</definedName>
    <definedName name="vvv" localSheetId="64">#REF!</definedName>
    <definedName name="vvv" localSheetId="69">#REF!</definedName>
    <definedName name="vvv">#REF!</definedName>
    <definedName name="w1_11" localSheetId="74">#REF!</definedName>
    <definedName name="w1_11" localSheetId="87">#REF!</definedName>
    <definedName name="w1_11" localSheetId="24">#REF!</definedName>
    <definedName name="w1_11" localSheetId="31">#REF!</definedName>
    <definedName name="w1_11" localSheetId="38">#REF!</definedName>
    <definedName name="w1_11" localSheetId="45">#REF!</definedName>
    <definedName name="w1_11" localSheetId="52">#REF!</definedName>
    <definedName name="w1_11" localSheetId="59">#REF!</definedName>
    <definedName name="w1_11" localSheetId="64">#REF!</definedName>
    <definedName name="w1_11" localSheetId="69">#REF!</definedName>
    <definedName name="w1_11">#REF!</definedName>
    <definedName name="w1_11_8" localSheetId="74">#REF!</definedName>
    <definedName name="w1_11_8" localSheetId="87">#REF!</definedName>
    <definedName name="w1_11_8" localSheetId="24">#REF!</definedName>
    <definedName name="w1_11_8" localSheetId="31">#REF!</definedName>
    <definedName name="w1_11_8" localSheetId="38">#REF!</definedName>
    <definedName name="w1_11_8" localSheetId="45">#REF!</definedName>
    <definedName name="w1_11_8" localSheetId="52">#REF!</definedName>
    <definedName name="w1_11_8" localSheetId="59">#REF!</definedName>
    <definedName name="w1_11_8" localSheetId="64">#REF!</definedName>
    <definedName name="w1_11_8" localSheetId="69">#REF!</definedName>
    <definedName name="w1_11_8">#REF!</definedName>
    <definedName name="w1_12" localSheetId="74">#REF!</definedName>
    <definedName name="w1_12" localSheetId="87">#REF!</definedName>
    <definedName name="w1_12" localSheetId="24">#REF!</definedName>
    <definedName name="w1_12" localSheetId="31">#REF!</definedName>
    <definedName name="w1_12" localSheetId="38">#REF!</definedName>
    <definedName name="w1_12" localSheetId="45">#REF!</definedName>
    <definedName name="w1_12" localSheetId="52">#REF!</definedName>
    <definedName name="w1_12" localSheetId="59">#REF!</definedName>
    <definedName name="w1_12" localSheetId="64">#REF!</definedName>
    <definedName name="w1_12" localSheetId="69">#REF!</definedName>
    <definedName name="w1_12">#REF!</definedName>
    <definedName name="w1_12_8" localSheetId="74">#REF!</definedName>
    <definedName name="w1_12_8" localSheetId="87">#REF!</definedName>
    <definedName name="w1_12_8" localSheetId="24">#REF!</definedName>
    <definedName name="w1_12_8" localSheetId="31">#REF!</definedName>
    <definedName name="w1_12_8" localSheetId="38">#REF!</definedName>
    <definedName name="w1_12_8" localSheetId="45">#REF!</definedName>
    <definedName name="w1_12_8" localSheetId="52">#REF!</definedName>
    <definedName name="w1_12_8" localSheetId="59">#REF!</definedName>
    <definedName name="w1_12_8" localSheetId="64">#REF!</definedName>
    <definedName name="w1_12_8" localSheetId="69">#REF!</definedName>
    <definedName name="w1_12_8">#REF!</definedName>
    <definedName name="w1_21" localSheetId="74">#REF!</definedName>
    <definedName name="w1_21" localSheetId="87">#REF!</definedName>
    <definedName name="w1_21" localSheetId="24">#REF!</definedName>
    <definedName name="w1_21" localSheetId="31">#REF!</definedName>
    <definedName name="w1_21" localSheetId="38">#REF!</definedName>
    <definedName name="w1_21" localSheetId="45">#REF!</definedName>
    <definedName name="w1_21" localSheetId="52">#REF!</definedName>
    <definedName name="w1_21" localSheetId="59">#REF!</definedName>
    <definedName name="w1_21" localSheetId="64">#REF!</definedName>
    <definedName name="w1_21" localSheetId="69">#REF!</definedName>
    <definedName name="w1_21">#REF!</definedName>
    <definedName name="w1_21_8" localSheetId="74">#REF!</definedName>
    <definedName name="w1_21_8" localSheetId="87">#REF!</definedName>
    <definedName name="w1_21_8" localSheetId="24">#REF!</definedName>
    <definedName name="w1_21_8" localSheetId="31">#REF!</definedName>
    <definedName name="w1_21_8" localSheetId="38">#REF!</definedName>
    <definedName name="w1_21_8" localSheetId="45">#REF!</definedName>
    <definedName name="w1_21_8" localSheetId="52">#REF!</definedName>
    <definedName name="w1_21_8" localSheetId="59">#REF!</definedName>
    <definedName name="w1_21_8" localSheetId="64">#REF!</definedName>
    <definedName name="w1_21_8" localSheetId="69">#REF!</definedName>
    <definedName name="w1_21_8">#REF!</definedName>
    <definedName name="w1_22" localSheetId="74">#REF!</definedName>
    <definedName name="w1_22" localSheetId="87">#REF!</definedName>
    <definedName name="w1_22" localSheetId="24">#REF!</definedName>
    <definedName name="w1_22" localSheetId="31">#REF!</definedName>
    <definedName name="w1_22" localSheetId="38">#REF!</definedName>
    <definedName name="w1_22" localSheetId="45">#REF!</definedName>
    <definedName name="w1_22" localSheetId="52">#REF!</definedName>
    <definedName name="w1_22" localSheetId="59">#REF!</definedName>
    <definedName name="w1_22" localSheetId="64">#REF!</definedName>
    <definedName name="w1_22" localSheetId="69">#REF!</definedName>
    <definedName name="w1_22">#REF!</definedName>
    <definedName name="w1_22_8" localSheetId="74">#REF!</definedName>
    <definedName name="w1_22_8" localSheetId="87">#REF!</definedName>
    <definedName name="w1_22_8" localSheetId="24">#REF!</definedName>
    <definedName name="w1_22_8" localSheetId="31">#REF!</definedName>
    <definedName name="w1_22_8" localSheetId="38">#REF!</definedName>
    <definedName name="w1_22_8" localSheetId="45">#REF!</definedName>
    <definedName name="w1_22_8" localSheetId="52">#REF!</definedName>
    <definedName name="w1_22_8" localSheetId="59">#REF!</definedName>
    <definedName name="w1_22_8" localSheetId="64">#REF!</definedName>
    <definedName name="w1_22_8" localSheetId="69">#REF!</definedName>
    <definedName name="w1_22_8">#REF!</definedName>
    <definedName name="w2_11" localSheetId="74">#REF!</definedName>
    <definedName name="w2_11" localSheetId="87">#REF!</definedName>
    <definedName name="w2_11" localSheetId="24">#REF!</definedName>
    <definedName name="w2_11" localSheetId="31">#REF!</definedName>
    <definedName name="w2_11" localSheetId="38">#REF!</definedName>
    <definedName name="w2_11" localSheetId="45">#REF!</definedName>
    <definedName name="w2_11" localSheetId="52">#REF!</definedName>
    <definedName name="w2_11" localSheetId="59">#REF!</definedName>
    <definedName name="w2_11" localSheetId="64">#REF!</definedName>
    <definedName name="w2_11" localSheetId="69">#REF!</definedName>
    <definedName name="w2_11">#REF!</definedName>
    <definedName name="w2_11_8" localSheetId="74">#REF!</definedName>
    <definedName name="w2_11_8" localSheetId="87">#REF!</definedName>
    <definedName name="w2_11_8" localSheetId="24">#REF!</definedName>
    <definedName name="w2_11_8" localSheetId="31">#REF!</definedName>
    <definedName name="w2_11_8" localSheetId="38">#REF!</definedName>
    <definedName name="w2_11_8" localSheetId="45">#REF!</definedName>
    <definedName name="w2_11_8" localSheetId="52">#REF!</definedName>
    <definedName name="w2_11_8" localSheetId="59">#REF!</definedName>
    <definedName name="w2_11_8" localSheetId="64">#REF!</definedName>
    <definedName name="w2_11_8" localSheetId="69">#REF!</definedName>
    <definedName name="w2_11_8">#REF!</definedName>
    <definedName name="w2_12" localSheetId="74">#REF!</definedName>
    <definedName name="w2_12" localSheetId="87">#REF!</definedName>
    <definedName name="w2_12" localSheetId="24">#REF!</definedName>
    <definedName name="w2_12" localSheetId="31">#REF!</definedName>
    <definedName name="w2_12" localSheetId="38">#REF!</definedName>
    <definedName name="w2_12" localSheetId="45">#REF!</definedName>
    <definedName name="w2_12" localSheetId="52">#REF!</definedName>
    <definedName name="w2_12" localSheetId="59">#REF!</definedName>
    <definedName name="w2_12" localSheetId="64">#REF!</definedName>
    <definedName name="w2_12" localSheetId="69">#REF!</definedName>
    <definedName name="w2_12">#REF!</definedName>
    <definedName name="w2_12_8" localSheetId="74">#REF!</definedName>
    <definedName name="w2_12_8" localSheetId="87">#REF!</definedName>
    <definedName name="w2_12_8" localSheetId="24">#REF!</definedName>
    <definedName name="w2_12_8" localSheetId="31">#REF!</definedName>
    <definedName name="w2_12_8" localSheetId="38">#REF!</definedName>
    <definedName name="w2_12_8" localSheetId="45">#REF!</definedName>
    <definedName name="w2_12_8" localSheetId="52">#REF!</definedName>
    <definedName name="w2_12_8" localSheetId="59">#REF!</definedName>
    <definedName name="w2_12_8" localSheetId="64">#REF!</definedName>
    <definedName name="w2_12_8" localSheetId="69">#REF!</definedName>
    <definedName name="w2_12_8">#REF!</definedName>
    <definedName name="w2_21" localSheetId="74">#REF!</definedName>
    <definedName name="w2_21" localSheetId="87">#REF!</definedName>
    <definedName name="w2_21" localSheetId="24">#REF!</definedName>
    <definedName name="w2_21" localSheetId="31">#REF!</definedName>
    <definedName name="w2_21" localSheetId="38">#REF!</definedName>
    <definedName name="w2_21" localSheetId="45">#REF!</definedName>
    <definedName name="w2_21" localSheetId="52">#REF!</definedName>
    <definedName name="w2_21" localSheetId="59">#REF!</definedName>
    <definedName name="w2_21" localSheetId="64">#REF!</definedName>
    <definedName name="w2_21" localSheetId="69">#REF!</definedName>
    <definedName name="w2_21">#REF!</definedName>
    <definedName name="w2_21_8" localSheetId="74">#REF!</definedName>
    <definedName name="w2_21_8" localSheetId="87">#REF!</definedName>
    <definedName name="w2_21_8" localSheetId="24">#REF!</definedName>
    <definedName name="w2_21_8" localSheetId="31">#REF!</definedName>
    <definedName name="w2_21_8" localSheetId="38">#REF!</definedName>
    <definedName name="w2_21_8" localSheetId="45">#REF!</definedName>
    <definedName name="w2_21_8" localSheetId="52">#REF!</definedName>
    <definedName name="w2_21_8" localSheetId="59">#REF!</definedName>
    <definedName name="w2_21_8" localSheetId="64">#REF!</definedName>
    <definedName name="w2_21_8" localSheetId="69">#REF!</definedName>
    <definedName name="w2_21_8">#REF!</definedName>
    <definedName name="w2_22" localSheetId="74">#REF!</definedName>
    <definedName name="w2_22" localSheetId="87">#REF!</definedName>
    <definedName name="w2_22" localSheetId="24">#REF!</definedName>
    <definedName name="w2_22" localSheetId="31">#REF!</definedName>
    <definedName name="w2_22" localSheetId="38">#REF!</definedName>
    <definedName name="w2_22" localSheetId="45">#REF!</definedName>
    <definedName name="w2_22" localSheetId="52">#REF!</definedName>
    <definedName name="w2_22" localSheetId="59">#REF!</definedName>
    <definedName name="w2_22" localSheetId="64">#REF!</definedName>
    <definedName name="w2_22" localSheetId="69">#REF!</definedName>
    <definedName name="w2_22">#REF!</definedName>
    <definedName name="w2_22_8" localSheetId="74">#REF!</definedName>
    <definedName name="w2_22_8" localSheetId="87">#REF!</definedName>
    <definedName name="w2_22_8" localSheetId="24">#REF!</definedName>
    <definedName name="w2_22_8" localSheetId="31">#REF!</definedName>
    <definedName name="w2_22_8" localSheetId="38">#REF!</definedName>
    <definedName name="w2_22_8" localSheetId="45">#REF!</definedName>
    <definedName name="w2_22_8" localSheetId="52">#REF!</definedName>
    <definedName name="w2_22_8" localSheetId="59">#REF!</definedName>
    <definedName name="w2_22_8" localSheetId="64">#REF!</definedName>
    <definedName name="w2_22_8" localSheetId="69">#REF!</definedName>
    <definedName name="w2_22_8">#REF!</definedName>
    <definedName name="WRT">[25]MSIC_2000!$A$1:$C$65536</definedName>
    <definedName name="YoY" localSheetId="74">#REF!</definedName>
    <definedName name="YoY" localSheetId="87">#REF!</definedName>
    <definedName name="YoY" localSheetId="24">#REF!</definedName>
    <definedName name="YoY" localSheetId="31">#REF!</definedName>
    <definedName name="YoY" localSheetId="38">#REF!</definedName>
    <definedName name="YoY" localSheetId="45">#REF!</definedName>
    <definedName name="YoY" localSheetId="52">#REF!</definedName>
    <definedName name="YoY" localSheetId="59">#REF!</definedName>
    <definedName name="YoY" localSheetId="64">#REF!</definedName>
    <definedName name="YoY" localSheetId="69">#REF!</definedName>
    <definedName name="YoY">#REF!</definedName>
  </definedNames>
  <calcPr calcId="125725"/>
</workbook>
</file>

<file path=xl/calcChain.xml><?xml version="1.0" encoding="utf-8"?>
<calcChain xmlns="http://schemas.openxmlformats.org/spreadsheetml/2006/main">
  <c r="F32" i="50"/>
  <c r="H12" i="195"/>
  <c r="F12"/>
  <c r="D12"/>
  <c r="V24" i="127" l="1"/>
  <c r="V30" s="1"/>
  <c r="V23"/>
  <c r="T24"/>
  <c r="T30" s="1"/>
  <c r="S24"/>
  <c r="S30" s="1"/>
  <c r="R24"/>
  <c r="R30" s="1"/>
  <c r="Q24"/>
  <c r="Q30" s="1"/>
  <c r="P24"/>
  <c r="P30" s="1"/>
  <c r="O24"/>
  <c r="O30" s="1"/>
  <c r="T23"/>
  <c r="S23"/>
  <c r="R23"/>
  <c r="Q23"/>
  <c r="P23"/>
  <c r="O23"/>
  <c r="M24"/>
  <c r="M30" s="1"/>
  <c r="M23"/>
  <c r="K24"/>
  <c r="K30" s="1"/>
  <c r="K23"/>
  <c r="I24"/>
  <c r="I30" s="1"/>
  <c r="I23"/>
  <c r="U24" i="126"/>
  <c r="U23"/>
  <c r="S24"/>
  <c r="R24"/>
  <c r="Q24"/>
  <c r="P24"/>
  <c r="O24"/>
  <c r="S23"/>
  <c r="R23"/>
  <c r="Q23"/>
  <c r="P23"/>
  <c r="O23"/>
  <c r="N24"/>
  <c r="N23"/>
  <c r="L24"/>
  <c r="L23"/>
  <c r="J24"/>
  <c r="J23"/>
  <c r="H24"/>
  <c r="H23"/>
  <c r="V24" i="118"/>
  <c r="V30" s="1"/>
  <c r="V23"/>
  <c r="T24"/>
  <c r="T30" s="1"/>
  <c r="S24"/>
  <c r="S30" s="1"/>
  <c r="R24"/>
  <c r="R30" s="1"/>
  <c r="Q24"/>
  <c r="Q30" s="1"/>
  <c r="P24"/>
  <c r="P30" s="1"/>
  <c r="O24"/>
  <c r="O30" s="1"/>
  <c r="T23"/>
  <c r="S23"/>
  <c r="R23"/>
  <c r="Q23"/>
  <c r="P23"/>
  <c r="O23"/>
  <c r="M24"/>
  <c r="M30" s="1"/>
  <c r="M23"/>
  <c r="K24"/>
  <c r="K30" s="1"/>
  <c r="K23"/>
  <c r="I24"/>
  <c r="I30" s="1"/>
  <c r="I23"/>
  <c r="U24" i="117"/>
  <c r="U23"/>
  <c r="S24"/>
  <c r="R24"/>
  <c r="Q24"/>
  <c r="P24"/>
  <c r="O24"/>
  <c r="N24"/>
  <c r="S23"/>
  <c r="R23"/>
  <c r="Q23"/>
  <c r="P23"/>
  <c r="O23"/>
  <c r="N23"/>
  <c r="L24"/>
  <c r="L23"/>
  <c r="J24"/>
  <c r="J23"/>
  <c r="H24"/>
  <c r="H23"/>
  <c r="V24" i="109"/>
  <c r="V30" s="1"/>
  <c r="V23"/>
  <c r="T24"/>
  <c r="T30" s="1"/>
  <c r="S24"/>
  <c r="S30" s="1"/>
  <c r="R24"/>
  <c r="R30" s="1"/>
  <c r="Q24"/>
  <c r="Q30" s="1"/>
  <c r="P24"/>
  <c r="P30" s="1"/>
  <c r="O24"/>
  <c r="O30" s="1"/>
  <c r="T23"/>
  <c r="S23"/>
  <c r="R23"/>
  <c r="Q23"/>
  <c r="P23"/>
  <c r="O23"/>
  <c r="M24"/>
  <c r="M30" s="1"/>
  <c r="M23"/>
  <c r="K24"/>
  <c r="K30" s="1"/>
  <c r="K23"/>
  <c r="I24"/>
  <c r="I30" s="1"/>
  <c r="I23"/>
  <c r="U24" i="108"/>
  <c r="U23"/>
  <c r="S24"/>
  <c r="R24"/>
  <c r="Q24"/>
  <c r="P24"/>
  <c r="O24"/>
  <c r="N24"/>
  <c r="S23"/>
  <c r="R23"/>
  <c r="Q23"/>
  <c r="P23"/>
  <c r="O23"/>
  <c r="N23"/>
  <c r="L24"/>
  <c r="L23"/>
  <c r="J24"/>
  <c r="J23"/>
  <c r="H24"/>
  <c r="H23"/>
  <c r="V24" i="100"/>
  <c r="T24"/>
  <c r="S24"/>
  <c r="R24"/>
  <c r="Q24"/>
  <c r="P24"/>
  <c r="O24"/>
  <c r="M24"/>
  <c r="K24"/>
  <c r="I24"/>
  <c r="U24" i="99"/>
  <c r="S24"/>
  <c r="R24"/>
  <c r="Q24"/>
  <c r="P24"/>
  <c r="O24"/>
  <c r="N24"/>
  <c r="L24"/>
  <c r="J24"/>
  <c r="H24"/>
  <c r="V24" i="91"/>
  <c r="V30" s="1"/>
  <c r="T24"/>
  <c r="T30" s="1"/>
  <c r="S24"/>
  <c r="S30" s="1"/>
  <c r="R24"/>
  <c r="R30" s="1"/>
  <c r="Q24"/>
  <c r="Q30" s="1"/>
  <c r="P24"/>
  <c r="P30" s="1"/>
  <c r="O24"/>
  <c r="O30" s="1"/>
  <c r="M24"/>
  <c r="M30" s="1"/>
  <c r="K24"/>
  <c r="K30" s="1"/>
  <c r="I24"/>
  <c r="I30" s="1"/>
  <c r="U24" i="90"/>
  <c r="S24"/>
  <c r="R24"/>
  <c r="Q24"/>
  <c r="P24"/>
  <c r="O24"/>
  <c r="N24"/>
  <c r="L24"/>
  <c r="J24"/>
  <c r="H24"/>
  <c r="V24" i="82"/>
  <c r="T24"/>
  <c r="S24"/>
  <c r="R24"/>
  <c r="Q24"/>
  <c r="P24"/>
  <c r="O24"/>
  <c r="M24"/>
  <c r="K24"/>
  <c r="I24"/>
  <c r="U24" i="81"/>
  <c r="S24"/>
  <c r="R24"/>
  <c r="Q24"/>
  <c r="P24"/>
  <c r="O24"/>
  <c r="N24"/>
  <c r="L24"/>
  <c r="J24"/>
  <c r="H24"/>
  <c r="J57" l="1"/>
  <c r="J53" s="1"/>
  <c r="J47"/>
  <c r="J43" s="1"/>
  <c r="J36"/>
  <c r="J32" s="1"/>
  <c r="J62"/>
  <c r="J58" s="1"/>
  <c r="J52"/>
  <c r="J48" s="1"/>
  <c r="J42"/>
  <c r="J38" s="1"/>
  <c r="J31"/>
  <c r="J27" s="1"/>
  <c r="P57"/>
  <c r="P53" s="1"/>
  <c r="P47"/>
  <c r="P43" s="1"/>
  <c r="P36"/>
  <c r="P32" s="1"/>
  <c r="P62"/>
  <c r="P58" s="1"/>
  <c r="P52"/>
  <c r="P48" s="1"/>
  <c r="P42"/>
  <c r="P38" s="1"/>
  <c r="P31"/>
  <c r="P27" s="1"/>
  <c r="U57"/>
  <c r="U53" s="1"/>
  <c r="U47"/>
  <c r="U43" s="1"/>
  <c r="U36"/>
  <c r="U32" s="1"/>
  <c r="U62"/>
  <c r="U58" s="1"/>
  <c r="U52"/>
  <c r="U48" s="1"/>
  <c r="U42"/>
  <c r="U38" s="1"/>
  <c r="U31"/>
  <c r="U27" s="1"/>
  <c r="O56" i="82"/>
  <c r="O52" s="1"/>
  <c r="O46"/>
  <c r="O42" s="1"/>
  <c r="O36"/>
  <c r="O32" s="1"/>
  <c r="O61"/>
  <c r="O57" s="1"/>
  <c r="O51"/>
  <c r="O47" s="1"/>
  <c r="O41"/>
  <c r="O37" s="1"/>
  <c r="O30"/>
  <c r="O26" s="1"/>
  <c r="S56"/>
  <c r="S52" s="1"/>
  <c r="S46"/>
  <c r="S42" s="1"/>
  <c r="S36"/>
  <c r="S32" s="1"/>
  <c r="S61"/>
  <c r="S57" s="1"/>
  <c r="S51"/>
  <c r="S47" s="1"/>
  <c r="S41"/>
  <c r="S37" s="1"/>
  <c r="S30"/>
  <c r="S26" s="1"/>
  <c r="N36" i="90"/>
  <c r="N32" s="1"/>
  <c r="N42"/>
  <c r="N38" s="1"/>
  <c r="N31"/>
  <c r="N27" s="1"/>
  <c r="R36"/>
  <c r="R32" s="1"/>
  <c r="R42"/>
  <c r="R38" s="1"/>
  <c r="R31"/>
  <c r="R27" s="1"/>
  <c r="H46" i="99"/>
  <c r="H42" s="1"/>
  <c r="H41"/>
  <c r="H37" s="1"/>
  <c r="O41"/>
  <c r="O37" s="1"/>
  <c r="O46"/>
  <c r="O42" s="1"/>
  <c r="S46"/>
  <c r="S42" s="1"/>
  <c r="S41"/>
  <c r="S37" s="1"/>
  <c r="M45" i="100"/>
  <c r="M41" s="1"/>
  <c r="M35"/>
  <c r="M31" s="1"/>
  <c r="M40"/>
  <c r="M36" s="1"/>
  <c r="M30"/>
  <c r="M26" s="1"/>
  <c r="R30"/>
  <c r="R26" s="1"/>
  <c r="R45"/>
  <c r="R41" s="1"/>
  <c r="R35"/>
  <c r="R31" s="1"/>
  <c r="R40"/>
  <c r="R36" s="1"/>
  <c r="H62" i="81"/>
  <c r="H58" s="1"/>
  <c r="H52"/>
  <c r="H48" s="1"/>
  <c r="H42"/>
  <c r="H38" s="1"/>
  <c r="H31"/>
  <c r="H27" s="1"/>
  <c r="H57"/>
  <c r="H53" s="1"/>
  <c r="H47"/>
  <c r="H43" s="1"/>
  <c r="H36"/>
  <c r="H32" s="1"/>
  <c r="O62"/>
  <c r="O58" s="1"/>
  <c r="O52"/>
  <c r="O48" s="1"/>
  <c r="O42"/>
  <c r="O38" s="1"/>
  <c r="O31"/>
  <c r="O27" s="1"/>
  <c r="O57"/>
  <c r="O53" s="1"/>
  <c r="O47"/>
  <c r="O43" s="1"/>
  <c r="O36"/>
  <c r="O32" s="1"/>
  <c r="S62"/>
  <c r="S58" s="1"/>
  <c r="S52"/>
  <c r="S48" s="1"/>
  <c r="S42"/>
  <c r="S38" s="1"/>
  <c r="S31"/>
  <c r="S27" s="1"/>
  <c r="S57"/>
  <c r="S53" s="1"/>
  <c r="S47"/>
  <c r="S43" s="1"/>
  <c r="S36"/>
  <c r="S32" s="1"/>
  <c r="M61" i="82"/>
  <c r="M57" s="1"/>
  <c r="M51"/>
  <c r="M47" s="1"/>
  <c r="M41"/>
  <c r="M37" s="1"/>
  <c r="M30"/>
  <c r="M26" s="1"/>
  <c r="M56"/>
  <c r="M52" s="1"/>
  <c r="M46"/>
  <c r="M42" s="1"/>
  <c r="M36"/>
  <c r="M32" s="1"/>
  <c r="R61"/>
  <c r="R57" s="1"/>
  <c r="R51"/>
  <c r="R47" s="1"/>
  <c r="R41"/>
  <c r="R37" s="1"/>
  <c r="R30"/>
  <c r="R26" s="1"/>
  <c r="R56"/>
  <c r="R52" s="1"/>
  <c r="R46"/>
  <c r="R42" s="1"/>
  <c r="R36"/>
  <c r="R32" s="1"/>
  <c r="L36" i="90"/>
  <c r="L32" s="1"/>
  <c r="L42"/>
  <c r="L38" s="1"/>
  <c r="L31"/>
  <c r="L27" s="1"/>
  <c r="Q36"/>
  <c r="Q32" s="1"/>
  <c r="Q42"/>
  <c r="Q38" s="1"/>
  <c r="Q31"/>
  <c r="Q27" s="1"/>
  <c r="N46" i="99"/>
  <c r="N42" s="1"/>
  <c r="N41"/>
  <c r="N37" s="1"/>
  <c r="R46"/>
  <c r="R42" s="1"/>
  <c r="R41"/>
  <c r="R37" s="1"/>
  <c r="K40" i="100"/>
  <c r="K36" s="1"/>
  <c r="K30"/>
  <c r="K26" s="1"/>
  <c r="K45"/>
  <c r="K41" s="1"/>
  <c r="K35"/>
  <c r="K31" s="1"/>
  <c r="Q40"/>
  <c r="Q36" s="1"/>
  <c r="Q30"/>
  <c r="Q26" s="1"/>
  <c r="Q35"/>
  <c r="Q31" s="1"/>
  <c r="Q45"/>
  <c r="Q41" s="1"/>
  <c r="V40"/>
  <c r="V36" s="1"/>
  <c r="V30"/>
  <c r="V26" s="1"/>
  <c r="V45"/>
  <c r="V41" s="1"/>
  <c r="V35"/>
  <c r="V31" s="1"/>
  <c r="N62" i="81"/>
  <c r="N58" s="1"/>
  <c r="N52"/>
  <c r="N48" s="1"/>
  <c r="N42"/>
  <c r="N38" s="1"/>
  <c r="N31"/>
  <c r="N27" s="1"/>
  <c r="N57"/>
  <c r="N53" s="1"/>
  <c r="N47"/>
  <c r="N43" s="1"/>
  <c r="N36"/>
  <c r="N32" s="1"/>
  <c r="R62"/>
  <c r="R58" s="1"/>
  <c r="R52"/>
  <c r="R48" s="1"/>
  <c r="R42"/>
  <c r="R38" s="1"/>
  <c r="R31"/>
  <c r="R27" s="1"/>
  <c r="R57"/>
  <c r="R53" s="1"/>
  <c r="R47"/>
  <c r="R43" s="1"/>
  <c r="R36"/>
  <c r="R32" s="1"/>
  <c r="K61" i="82"/>
  <c r="K57" s="1"/>
  <c r="K51"/>
  <c r="K47" s="1"/>
  <c r="K41"/>
  <c r="K37" s="1"/>
  <c r="K30"/>
  <c r="K26" s="1"/>
  <c r="K56"/>
  <c r="K52" s="1"/>
  <c r="K46"/>
  <c r="K42" s="1"/>
  <c r="K36"/>
  <c r="K32" s="1"/>
  <c r="Q61"/>
  <c r="Q57" s="1"/>
  <c r="Q51"/>
  <c r="Q47" s="1"/>
  <c r="Q41"/>
  <c r="Q37" s="1"/>
  <c r="Q30"/>
  <c r="Q26" s="1"/>
  <c r="Q56"/>
  <c r="Q52" s="1"/>
  <c r="Q46"/>
  <c r="Q42" s="1"/>
  <c r="Q36"/>
  <c r="Q32" s="1"/>
  <c r="V61"/>
  <c r="V57" s="1"/>
  <c r="V51"/>
  <c r="V47" s="1"/>
  <c r="V41"/>
  <c r="V37" s="1"/>
  <c r="V30"/>
  <c r="V26" s="1"/>
  <c r="V56"/>
  <c r="V52" s="1"/>
  <c r="V46"/>
  <c r="V42" s="1"/>
  <c r="V36"/>
  <c r="V32" s="1"/>
  <c r="J42" i="90"/>
  <c r="J38" s="1"/>
  <c r="J31"/>
  <c r="J27" s="1"/>
  <c r="J36"/>
  <c r="J32" s="1"/>
  <c r="P31"/>
  <c r="P27" s="1"/>
  <c r="P36"/>
  <c r="P32" s="1"/>
  <c r="P42"/>
  <c r="P38" s="1"/>
  <c r="U42"/>
  <c r="U38" s="1"/>
  <c r="U36"/>
  <c r="U32" s="1"/>
  <c r="U31"/>
  <c r="U27" s="1"/>
  <c r="L41" i="99"/>
  <c r="L37" s="1"/>
  <c r="L46"/>
  <c r="L42" s="1"/>
  <c r="Q46"/>
  <c r="Q42" s="1"/>
  <c r="Q41"/>
  <c r="Q37" s="1"/>
  <c r="I45" i="100"/>
  <c r="I41" s="1"/>
  <c r="I40"/>
  <c r="I36" s="1"/>
  <c r="I30"/>
  <c r="I26" s="1"/>
  <c r="I35"/>
  <c r="I31" s="1"/>
  <c r="P40"/>
  <c r="P36" s="1"/>
  <c r="P30"/>
  <c r="P26" s="1"/>
  <c r="P45"/>
  <c r="P41" s="1"/>
  <c r="P35"/>
  <c r="P31" s="1"/>
  <c r="T45"/>
  <c r="T41" s="1"/>
  <c r="T35"/>
  <c r="T31" s="1"/>
  <c r="T40"/>
  <c r="T36" s="1"/>
  <c r="T30"/>
  <c r="T26" s="1"/>
  <c r="L57" i="81"/>
  <c r="L53" s="1"/>
  <c r="L47"/>
  <c r="L43" s="1"/>
  <c r="L36"/>
  <c r="L32" s="1"/>
  <c r="L62"/>
  <c r="L58" s="1"/>
  <c r="L52"/>
  <c r="L48" s="1"/>
  <c r="L42"/>
  <c r="L38" s="1"/>
  <c r="L31"/>
  <c r="L27" s="1"/>
  <c r="Q57"/>
  <c r="Q53" s="1"/>
  <c r="Q47"/>
  <c r="Q43" s="1"/>
  <c r="Q36"/>
  <c r="Q32" s="1"/>
  <c r="Q62"/>
  <c r="Q58" s="1"/>
  <c r="Q52"/>
  <c r="Q48" s="1"/>
  <c r="Q42"/>
  <c r="Q38" s="1"/>
  <c r="Q31"/>
  <c r="Q27" s="1"/>
  <c r="I56" i="82"/>
  <c r="I52" s="1"/>
  <c r="I46"/>
  <c r="I42" s="1"/>
  <c r="I36"/>
  <c r="I32" s="1"/>
  <c r="I61"/>
  <c r="I57" s="1"/>
  <c r="I51"/>
  <c r="I47" s="1"/>
  <c r="I41"/>
  <c r="I37" s="1"/>
  <c r="I30"/>
  <c r="I26" s="1"/>
  <c r="P56"/>
  <c r="P52" s="1"/>
  <c r="P46"/>
  <c r="P42" s="1"/>
  <c r="P36"/>
  <c r="P32" s="1"/>
  <c r="P61"/>
  <c r="P57" s="1"/>
  <c r="P51"/>
  <c r="P47" s="1"/>
  <c r="P41"/>
  <c r="P37" s="1"/>
  <c r="P30"/>
  <c r="P26" s="1"/>
  <c r="T56"/>
  <c r="T52" s="1"/>
  <c r="T46"/>
  <c r="T42" s="1"/>
  <c r="T36"/>
  <c r="T32" s="1"/>
  <c r="T61"/>
  <c r="T57" s="1"/>
  <c r="T51"/>
  <c r="T47" s="1"/>
  <c r="T41"/>
  <c r="T37" s="1"/>
  <c r="T30"/>
  <c r="T26" s="1"/>
  <c r="H42" i="90"/>
  <c r="H38" s="1"/>
  <c r="H31"/>
  <c r="H27" s="1"/>
  <c r="H36"/>
  <c r="H32" s="1"/>
  <c r="O42"/>
  <c r="O38" s="1"/>
  <c r="O31"/>
  <c r="O27" s="1"/>
  <c r="O36"/>
  <c r="O32" s="1"/>
  <c r="S42"/>
  <c r="S38" s="1"/>
  <c r="S31"/>
  <c r="S27" s="1"/>
  <c r="S36"/>
  <c r="S32" s="1"/>
  <c r="J41" i="99"/>
  <c r="J37" s="1"/>
  <c r="J46"/>
  <c r="J42" s="1"/>
  <c r="P41"/>
  <c r="P37" s="1"/>
  <c r="P46"/>
  <c r="P42" s="1"/>
  <c r="U41"/>
  <c r="U37" s="1"/>
  <c r="U46"/>
  <c r="U42" s="1"/>
  <c r="O45" i="100"/>
  <c r="O41" s="1"/>
  <c r="O35"/>
  <c r="O31" s="1"/>
  <c r="O40"/>
  <c r="O36" s="1"/>
  <c r="O30"/>
  <c r="O26" s="1"/>
  <c r="S45"/>
  <c r="S41" s="1"/>
  <c r="S35"/>
  <c r="S31" s="1"/>
  <c r="S40"/>
  <c r="S36" s="1"/>
  <c r="S30"/>
  <c r="S26" s="1"/>
  <c r="I36" i="91"/>
  <c r="I31"/>
  <c r="I26"/>
  <c r="M31"/>
  <c r="M36"/>
  <c r="M26"/>
  <c r="P36"/>
  <c r="P26"/>
  <c r="P31"/>
  <c r="T31"/>
  <c r="T36"/>
  <c r="T26"/>
  <c r="K36"/>
  <c r="K31"/>
  <c r="K26"/>
  <c r="O36"/>
  <c r="O31"/>
  <c r="O26"/>
  <c r="S31"/>
  <c r="S36"/>
  <c r="S26"/>
  <c r="V36"/>
  <c r="V26"/>
  <c r="V31"/>
  <c r="R31"/>
  <c r="R36"/>
  <c r="R26"/>
  <c r="Q36"/>
  <c r="Q26"/>
  <c r="Q31"/>
  <c r="N31" i="99"/>
  <c r="N27" s="1"/>
  <c r="N36"/>
  <c r="N32" s="1"/>
  <c r="R31"/>
  <c r="R27" s="1"/>
  <c r="R36"/>
  <c r="R32" s="1"/>
  <c r="J36"/>
  <c r="J32" s="1"/>
  <c r="J31"/>
  <c r="J27" s="1"/>
  <c r="Q36"/>
  <c r="Q32" s="1"/>
  <c r="Q31"/>
  <c r="Q27" s="1"/>
  <c r="U36"/>
  <c r="U32" s="1"/>
  <c r="U31"/>
  <c r="U27" s="1"/>
  <c r="P36"/>
  <c r="P32" s="1"/>
  <c r="P31"/>
  <c r="P27" s="1"/>
  <c r="H31"/>
  <c r="H27" s="1"/>
  <c r="H36"/>
  <c r="H32" s="1"/>
  <c r="L36"/>
  <c r="L32" s="1"/>
  <c r="L31"/>
  <c r="L27" s="1"/>
  <c r="O31"/>
  <c r="O27" s="1"/>
  <c r="O36"/>
  <c r="O32" s="1"/>
  <c r="S31"/>
  <c r="S27" s="1"/>
  <c r="S36"/>
  <c r="S32" s="1"/>
  <c r="U23" i="90" l="1"/>
  <c r="R23" i="99"/>
  <c r="T23" i="82"/>
  <c r="R23" i="91"/>
  <c r="O23"/>
  <c r="K23"/>
  <c r="M23"/>
  <c r="I23"/>
  <c r="Q23" i="100"/>
  <c r="P23"/>
  <c r="I23" i="82"/>
  <c r="Q23" i="81"/>
  <c r="R23" i="82"/>
  <c r="R23" i="81"/>
  <c r="S23" i="82"/>
  <c r="N23" i="81"/>
  <c r="O23" i="82"/>
  <c r="J23" i="81"/>
  <c r="K23" i="82"/>
  <c r="L23" i="81"/>
  <c r="M23" i="82"/>
  <c r="O23" i="81"/>
  <c r="P23" i="82"/>
  <c r="P23" i="81"/>
  <c r="Q23" i="82"/>
  <c r="U23" i="81"/>
  <c r="V23" i="82"/>
  <c r="S23" i="81"/>
  <c r="H23"/>
  <c r="Q23" i="91"/>
  <c r="R23" i="90"/>
  <c r="S23" i="91"/>
  <c r="J23" i="90"/>
  <c r="O23"/>
  <c r="P23"/>
  <c r="L23"/>
  <c r="V23" i="91"/>
  <c r="H23" i="90"/>
  <c r="Q23"/>
  <c r="N23"/>
  <c r="S23"/>
  <c r="T23" i="91"/>
  <c r="P23"/>
  <c r="R23" i="100"/>
  <c r="U23" i="99"/>
  <c r="O23" i="100"/>
  <c r="J23" i="99"/>
  <c r="P23"/>
  <c r="S23" i="100"/>
  <c r="T23"/>
  <c r="O23" i="99"/>
  <c r="I23" i="100"/>
  <c r="L23" i="99"/>
  <c r="H23"/>
  <c r="Q23"/>
  <c r="V23" i="100"/>
  <c r="N23" i="99"/>
  <c r="K23" i="100"/>
  <c r="S23" i="99"/>
  <c r="M23" i="100"/>
  <c r="V24" i="73"/>
  <c r="T24"/>
  <c r="S24"/>
  <c r="R24"/>
  <c r="Q24"/>
  <c r="P24"/>
  <c r="O24"/>
  <c r="M24"/>
  <c r="K24"/>
  <c r="I24"/>
  <c r="U24" i="72"/>
  <c r="S24"/>
  <c r="R24"/>
  <c r="Q24"/>
  <c r="P24"/>
  <c r="O24"/>
  <c r="N24"/>
  <c r="L24"/>
  <c r="J24"/>
  <c r="H24"/>
  <c r="V24" i="64"/>
  <c r="V30" s="1"/>
  <c r="V23"/>
  <c r="T24"/>
  <c r="T30" s="1"/>
  <c r="S24"/>
  <c r="S30" s="1"/>
  <c r="R24"/>
  <c r="R30" s="1"/>
  <c r="Q24"/>
  <c r="Q30" s="1"/>
  <c r="P24"/>
  <c r="P30" s="1"/>
  <c r="O24"/>
  <c r="O30" s="1"/>
  <c r="T23"/>
  <c r="S23"/>
  <c r="R23"/>
  <c r="Q23"/>
  <c r="P23"/>
  <c r="O23"/>
  <c r="M24"/>
  <c r="M30" s="1"/>
  <c r="M23"/>
  <c r="K24"/>
  <c r="K30" s="1"/>
  <c r="K23"/>
  <c r="I24"/>
  <c r="I30" s="1"/>
  <c r="I23"/>
  <c r="U24" i="63"/>
  <c r="U23"/>
  <c r="S24"/>
  <c r="R24"/>
  <c r="Q24"/>
  <c r="P24"/>
  <c r="O24"/>
  <c r="N24"/>
  <c r="S23"/>
  <c r="R23"/>
  <c r="Q23"/>
  <c r="P23"/>
  <c r="O23"/>
  <c r="N23"/>
  <c r="L24"/>
  <c r="L23"/>
  <c r="J24"/>
  <c r="J23"/>
  <c r="H24"/>
  <c r="H23"/>
  <c r="V24" i="55"/>
  <c r="V30" s="1"/>
  <c r="V23"/>
  <c r="T24"/>
  <c r="T30" s="1"/>
  <c r="S24"/>
  <c r="S30" s="1"/>
  <c r="R24"/>
  <c r="R30" s="1"/>
  <c r="Q24"/>
  <c r="Q30" s="1"/>
  <c r="P24"/>
  <c r="P30" s="1"/>
  <c r="O24"/>
  <c r="O30" s="1"/>
  <c r="T23"/>
  <c r="S23"/>
  <c r="R23"/>
  <c r="Q23"/>
  <c r="P23"/>
  <c r="O23"/>
  <c r="M24"/>
  <c r="M30" s="1"/>
  <c r="M23"/>
  <c r="K24"/>
  <c r="K30" s="1"/>
  <c r="K23"/>
  <c r="I24"/>
  <c r="I30" s="1"/>
  <c r="I23"/>
  <c r="U24" i="54"/>
  <c r="U23"/>
  <c r="S24"/>
  <c r="R24"/>
  <c r="Q24"/>
  <c r="P24"/>
  <c r="O24"/>
  <c r="N24"/>
  <c r="S23"/>
  <c r="R23"/>
  <c r="Q23"/>
  <c r="P23"/>
  <c r="O23"/>
  <c r="N23"/>
  <c r="L24"/>
  <c r="L23"/>
  <c r="J24"/>
  <c r="J23"/>
  <c r="H24"/>
  <c r="H23"/>
  <c r="J31" i="72" l="1"/>
  <c r="J27" s="1"/>
  <c r="J46"/>
  <c r="J42" s="1"/>
  <c r="J36"/>
  <c r="J32" s="1"/>
  <c r="J41"/>
  <c r="J37" s="1"/>
  <c r="Q41"/>
  <c r="Q37" s="1"/>
  <c r="Q31"/>
  <c r="Q27" s="1"/>
  <c r="Q46"/>
  <c r="Q42" s="1"/>
  <c r="Q36"/>
  <c r="Q32" s="1"/>
  <c r="U46"/>
  <c r="U42" s="1"/>
  <c r="U36"/>
  <c r="U32" s="1"/>
  <c r="U41"/>
  <c r="U37" s="1"/>
  <c r="U31"/>
  <c r="U27" s="1"/>
  <c r="K45" i="73"/>
  <c r="K41" s="1"/>
  <c r="K35"/>
  <c r="K31" s="1"/>
  <c r="K40"/>
  <c r="K36" s="1"/>
  <c r="K30"/>
  <c r="K26" s="1"/>
  <c r="R45"/>
  <c r="R41" s="1"/>
  <c r="R35"/>
  <c r="R31" s="1"/>
  <c r="R40"/>
  <c r="R36" s="1"/>
  <c r="R30"/>
  <c r="R26" s="1"/>
  <c r="V45"/>
  <c r="V41" s="1"/>
  <c r="V35"/>
  <c r="V31" s="1"/>
  <c r="V40"/>
  <c r="V36" s="1"/>
  <c r="V30"/>
  <c r="V26" s="1"/>
  <c r="P31" i="72"/>
  <c r="P27" s="1"/>
  <c r="P46"/>
  <c r="P42" s="1"/>
  <c r="P36"/>
  <c r="P32" s="1"/>
  <c r="P41"/>
  <c r="P37" s="1"/>
  <c r="Q45" i="73"/>
  <c r="Q41" s="1"/>
  <c r="Q35"/>
  <c r="Q31" s="1"/>
  <c r="Q40"/>
  <c r="Q36" s="1"/>
  <c r="Q30"/>
  <c r="Q26" s="1"/>
  <c r="H46" i="72"/>
  <c r="H42" s="1"/>
  <c r="H36"/>
  <c r="H32" s="1"/>
  <c r="H41"/>
  <c r="H37" s="1"/>
  <c r="H31"/>
  <c r="H27" s="1"/>
  <c r="L41"/>
  <c r="L37" s="1"/>
  <c r="L31"/>
  <c r="L27" s="1"/>
  <c r="L46"/>
  <c r="L42" s="1"/>
  <c r="L36"/>
  <c r="L32" s="1"/>
  <c r="O46"/>
  <c r="O42" s="1"/>
  <c r="O36"/>
  <c r="O32" s="1"/>
  <c r="O41"/>
  <c r="O37" s="1"/>
  <c r="O31"/>
  <c r="O27" s="1"/>
  <c r="S46"/>
  <c r="S42" s="1"/>
  <c r="S36"/>
  <c r="S32" s="1"/>
  <c r="S41"/>
  <c r="S37" s="1"/>
  <c r="S31"/>
  <c r="S27" s="1"/>
  <c r="I40" i="73"/>
  <c r="I36" s="1"/>
  <c r="I30"/>
  <c r="I26" s="1"/>
  <c r="I45"/>
  <c r="I41" s="1"/>
  <c r="I35"/>
  <c r="I31" s="1"/>
  <c r="M45"/>
  <c r="M41" s="1"/>
  <c r="M35"/>
  <c r="M31" s="1"/>
  <c r="M40"/>
  <c r="M36" s="1"/>
  <c r="M30"/>
  <c r="M26" s="1"/>
  <c r="P40"/>
  <c r="P36" s="1"/>
  <c r="P30"/>
  <c r="P26" s="1"/>
  <c r="P45"/>
  <c r="P41" s="1"/>
  <c r="P35"/>
  <c r="P31" s="1"/>
  <c r="T40"/>
  <c r="T36" s="1"/>
  <c r="T30"/>
  <c r="T26" s="1"/>
  <c r="T45"/>
  <c r="T41" s="1"/>
  <c r="T35"/>
  <c r="T31" s="1"/>
  <c r="N41" i="72"/>
  <c r="N37" s="1"/>
  <c r="N31"/>
  <c r="N27" s="1"/>
  <c r="N46"/>
  <c r="N42" s="1"/>
  <c r="N36"/>
  <c r="N32" s="1"/>
  <c r="R31"/>
  <c r="R27" s="1"/>
  <c r="R41"/>
  <c r="R37" s="1"/>
  <c r="R46"/>
  <c r="R42" s="1"/>
  <c r="R36"/>
  <c r="R32" s="1"/>
  <c r="O40" i="73"/>
  <c r="O36" s="1"/>
  <c r="O30"/>
  <c r="O26" s="1"/>
  <c r="O45"/>
  <c r="O41" s="1"/>
  <c r="O35"/>
  <c r="O31" s="1"/>
  <c r="S40"/>
  <c r="S36" s="1"/>
  <c r="S30"/>
  <c r="S26" s="1"/>
  <c r="S45"/>
  <c r="S41" s="1"/>
  <c r="S35"/>
  <c r="S31" s="1"/>
  <c r="V24" i="46"/>
  <c r="V30" s="1"/>
  <c r="V23"/>
  <c r="T24"/>
  <c r="T30" s="1"/>
  <c r="S24"/>
  <c r="S30" s="1"/>
  <c r="R24"/>
  <c r="R30" s="1"/>
  <c r="Q24"/>
  <c r="Q30" s="1"/>
  <c r="P24"/>
  <c r="P30" s="1"/>
  <c r="O24"/>
  <c r="O30" s="1"/>
  <c r="T23"/>
  <c r="S23"/>
  <c r="R23"/>
  <c r="Q23"/>
  <c r="P23"/>
  <c r="O23"/>
  <c r="M24"/>
  <c r="M30" s="1"/>
  <c r="M23"/>
  <c r="K24"/>
  <c r="K30" s="1"/>
  <c r="K23"/>
  <c r="I24"/>
  <c r="I30" s="1"/>
  <c r="I23"/>
  <c r="U24" i="45"/>
  <c r="U23"/>
  <c r="S24"/>
  <c r="R24"/>
  <c r="Q24"/>
  <c r="P24"/>
  <c r="O24"/>
  <c r="N24"/>
  <c r="S23"/>
  <c r="R23"/>
  <c r="Q23"/>
  <c r="P23"/>
  <c r="O23"/>
  <c r="N23"/>
  <c r="L24"/>
  <c r="L23"/>
  <c r="J24"/>
  <c r="J23"/>
  <c r="H24"/>
  <c r="H23"/>
  <c r="T23" i="73" l="1"/>
  <c r="P23"/>
  <c r="I23"/>
  <c r="L23" i="72"/>
  <c r="P23"/>
  <c r="Q23"/>
  <c r="R23"/>
  <c r="V23" i="73"/>
  <c r="R23"/>
  <c r="K23"/>
  <c r="U23" i="72"/>
  <c r="S23" i="73"/>
  <c r="O23"/>
  <c r="N23" i="72"/>
  <c r="M23" i="73"/>
  <c r="S23" i="72"/>
  <c r="O23"/>
  <c r="H23"/>
  <c r="Q23" i="73"/>
  <c r="J23" i="72"/>
  <c r="L35" i="63" l="1"/>
  <c r="I29" i="118" l="1"/>
  <c r="K29"/>
  <c r="M29"/>
  <c r="O29"/>
  <c r="P29"/>
  <c r="Q29"/>
  <c r="R29"/>
  <c r="S29"/>
  <c r="T29"/>
  <c r="V29"/>
  <c r="H56" i="126"/>
  <c r="J56"/>
  <c r="L56"/>
  <c r="N56"/>
  <c r="O56"/>
  <c r="P56"/>
  <c r="Q56"/>
  <c r="R56"/>
  <c r="S56"/>
  <c r="U56"/>
  <c r="U45" i="72"/>
  <c r="S45"/>
  <c r="R45"/>
  <c r="Q45"/>
  <c r="P45"/>
  <c r="O45"/>
  <c r="N45"/>
  <c r="L45"/>
  <c r="J45"/>
  <c r="H45"/>
  <c r="U40"/>
  <c r="S40"/>
  <c r="R40"/>
  <c r="Q40"/>
  <c r="P40"/>
  <c r="O40"/>
  <c r="N40"/>
  <c r="L40"/>
  <c r="J40"/>
  <c r="H40"/>
  <c r="U35"/>
  <c r="S35"/>
  <c r="R35"/>
  <c r="Q35"/>
  <c r="P35"/>
  <c r="O35"/>
  <c r="N35"/>
  <c r="L35"/>
  <c r="J35"/>
  <c r="H35"/>
  <c r="U30"/>
  <c r="S30"/>
  <c r="R30"/>
  <c r="Q30"/>
  <c r="P30"/>
  <c r="O30"/>
  <c r="N30"/>
  <c r="L30"/>
  <c r="J30"/>
  <c r="H30"/>
  <c r="V40" i="55"/>
  <c r="T40"/>
  <c r="S40"/>
  <c r="R40"/>
  <c r="Q40"/>
  <c r="P40"/>
  <c r="O40"/>
  <c r="M40"/>
  <c r="K40"/>
  <c r="I40"/>
  <c r="V35"/>
  <c r="T35"/>
  <c r="S35"/>
  <c r="R35"/>
  <c r="Q35"/>
  <c r="P35"/>
  <c r="O35"/>
  <c r="M35"/>
  <c r="K35"/>
  <c r="I35"/>
  <c r="V46" i="46"/>
  <c r="T46"/>
  <c r="S46"/>
  <c r="R46"/>
  <c r="Q46"/>
  <c r="P46"/>
  <c r="O46"/>
  <c r="M46"/>
  <c r="K46"/>
  <c r="I46"/>
  <c r="V41"/>
  <c r="T41"/>
  <c r="S41"/>
  <c r="R41"/>
  <c r="Q41"/>
  <c r="P41"/>
  <c r="O41"/>
  <c r="M41"/>
  <c r="K41"/>
  <c r="I41"/>
  <c r="V35"/>
  <c r="T35"/>
  <c r="S35"/>
  <c r="R35"/>
  <c r="Q35"/>
  <c r="P35"/>
  <c r="O35"/>
  <c r="M35"/>
  <c r="K35"/>
  <c r="I35"/>
  <c r="V58" i="127"/>
  <c r="T58"/>
  <c r="S58"/>
  <c r="R58"/>
  <c r="Q58"/>
  <c r="P58"/>
  <c r="O58"/>
  <c r="M58"/>
  <c r="K58"/>
  <c r="I58"/>
  <c r="V53"/>
  <c r="T53"/>
  <c r="S53"/>
  <c r="R53"/>
  <c r="Q53"/>
  <c r="P53"/>
  <c r="O53"/>
  <c r="M53"/>
  <c r="K53"/>
  <c r="I53"/>
  <c r="V49"/>
  <c r="T49"/>
  <c r="S49"/>
  <c r="R49"/>
  <c r="Q49"/>
  <c r="P49"/>
  <c r="O49"/>
  <c r="M49"/>
  <c r="K49"/>
  <c r="I49"/>
  <c r="V44"/>
  <c r="T44"/>
  <c r="S44"/>
  <c r="R44"/>
  <c r="Q44"/>
  <c r="P44"/>
  <c r="O44"/>
  <c r="M44"/>
  <c r="K44"/>
  <c r="I44"/>
  <c r="V39"/>
  <c r="T39"/>
  <c r="S39"/>
  <c r="R39"/>
  <c r="Q39"/>
  <c r="P39"/>
  <c r="O39"/>
  <c r="M39"/>
  <c r="K39"/>
  <c r="I39"/>
  <c r="V34"/>
  <c r="T34"/>
  <c r="S34"/>
  <c r="R34"/>
  <c r="Q34"/>
  <c r="P34"/>
  <c r="O34"/>
  <c r="M34"/>
  <c r="K34"/>
  <c r="I34"/>
  <c r="V29"/>
  <c r="T29"/>
  <c r="S29"/>
  <c r="R29"/>
  <c r="Q29"/>
  <c r="P29"/>
  <c r="O29"/>
  <c r="M29"/>
  <c r="K29"/>
  <c r="I29"/>
  <c r="V54" i="118"/>
  <c r="T54"/>
  <c r="S54"/>
  <c r="R54"/>
  <c r="Q54"/>
  <c r="P54"/>
  <c r="O54"/>
  <c r="M54"/>
  <c r="K54"/>
  <c r="I54"/>
  <c r="V49"/>
  <c r="T49"/>
  <c r="S49"/>
  <c r="R49"/>
  <c r="Q49"/>
  <c r="P49"/>
  <c r="O49"/>
  <c r="M49"/>
  <c r="K49"/>
  <c r="I49"/>
  <c r="V44"/>
  <c r="T44"/>
  <c r="S44"/>
  <c r="R44"/>
  <c r="Q44"/>
  <c r="P44"/>
  <c r="O44"/>
  <c r="M44"/>
  <c r="K44"/>
  <c r="I44"/>
  <c r="V39"/>
  <c r="T39"/>
  <c r="S39"/>
  <c r="R39"/>
  <c r="Q39"/>
  <c r="P39"/>
  <c r="O39"/>
  <c r="M39"/>
  <c r="K39"/>
  <c r="I39"/>
  <c r="V34"/>
  <c r="T34"/>
  <c r="S34"/>
  <c r="R34"/>
  <c r="Q34"/>
  <c r="P34"/>
  <c r="O34"/>
  <c r="M34"/>
  <c r="K34"/>
  <c r="I34"/>
  <c r="V49" i="109"/>
  <c r="T49"/>
  <c r="S49"/>
  <c r="R49"/>
  <c r="Q49"/>
  <c r="P49"/>
  <c r="O49"/>
  <c r="M49"/>
  <c r="K49"/>
  <c r="I49"/>
  <c r="V44"/>
  <c r="T44"/>
  <c r="S44"/>
  <c r="R44"/>
  <c r="Q44"/>
  <c r="P44"/>
  <c r="O44"/>
  <c r="M44"/>
  <c r="K44"/>
  <c r="I44"/>
  <c r="V39"/>
  <c r="T39"/>
  <c r="S39"/>
  <c r="R39"/>
  <c r="Q39"/>
  <c r="P39"/>
  <c r="O39"/>
  <c r="M39"/>
  <c r="K39"/>
  <c r="I39"/>
  <c r="V34"/>
  <c r="T34"/>
  <c r="S34"/>
  <c r="R34"/>
  <c r="Q34"/>
  <c r="P34"/>
  <c r="O34"/>
  <c r="M34"/>
  <c r="K34"/>
  <c r="I34"/>
  <c r="V29"/>
  <c r="T29"/>
  <c r="S29"/>
  <c r="R29"/>
  <c r="Q29"/>
  <c r="P29"/>
  <c r="O29"/>
  <c r="M29"/>
  <c r="K29"/>
  <c r="I29"/>
  <c r="V44" i="100"/>
  <c r="T44"/>
  <c r="S44"/>
  <c r="R44"/>
  <c r="Q44"/>
  <c r="P44"/>
  <c r="O44"/>
  <c r="M44"/>
  <c r="K44"/>
  <c r="I44"/>
  <c r="V39"/>
  <c r="T39"/>
  <c r="S39"/>
  <c r="R39"/>
  <c r="Q39"/>
  <c r="P39"/>
  <c r="O39"/>
  <c r="M39"/>
  <c r="K39"/>
  <c r="I39"/>
  <c r="V34"/>
  <c r="T34"/>
  <c r="S34"/>
  <c r="R34"/>
  <c r="Q34"/>
  <c r="P34"/>
  <c r="O34"/>
  <c r="M34"/>
  <c r="K34"/>
  <c r="I34"/>
  <c r="V29"/>
  <c r="T29"/>
  <c r="S29"/>
  <c r="R29"/>
  <c r="Q29"/>
  <c r="P29"/>
  <c r="O29"/>
  <c r="M29"/>
  <c r="K29"/>
  <c r="I29"/>
  <c r="V39" i="91"/>
  <c r="T39"/>
  <c r="S39"/>
  <c r="R39"/>
  <c r="Q39"/>
  <c r="P39"/>
  <c r="O39"/>
  <c r="M39"/>
  <c r="K39"/>
  <c r="I39"/>
  <c r="V34"/>
  <c r="T34"/>
  <c r="S34"/>
  <c r="R34"/>
  <c r="Q34"/>
  <c r="P34"/>
  <c r="O34"/>
  <c r="M34"/>
  <c r="K34"/>
  <c r="I34"/>
  <c r="V29"/>
  <c r="T29"/>
  <c r="S29"/>
  <c r="R29"/>
  <c r="Q29"/>
  <c r="P29"/>
  <c r="O29"/>
  <c r="M29"/>
  <c r="K29"/>
  <c r="I29"/>
  <c r="V60" i="82"/>
  <c r="T60"/>
  <c r="S60"/>
  <c r="R60"/>
  <c r="Q60"/>
  <c r="P60"/>
  <c r="O60"/>
  <c r="M60"/>
  <c r="K60"/>
  <c r="I60"/>
  <c r="V55"/>
  <c r="T55"/>
  <c r="S55"/>
  <c r="R55"/>
  <c r="Q55"/>
  <c r="P55"/>
  <c r="O55"/>
  <c r="M55"/>
  <c r="K55"/>
  <c r="I55"/>
  <c r="V50"/>
  <c r="T50"/>
  <c r="S50"/>
  <c r="R50"/>
  <c r="Q50"/>
  <c r="P50"/>
  <c r="O50"/>
  <c r="M50"/>
  <c r="K50"/>
  <c r="I50"/>
  <c r="V45"/>
  <c r="T45"/>
  <c r="S45"/>
  <c r="R45"/>
  <c r="Q45"/>
  <c r="P45"/>
  <c r="O45"/>
  <c r="M45"/>
  <c r="K45"/>
  <c r="I45"/>
  <c r="V40"/>
  <c r="T40"/>
  <c r="S40"/>
  <c r="R40"/>
  <c r="Q40"/>
  <c r="P40"/>
  <c r="O40"/>
  <c r="M40"/>
  <c r="K40"/>
  <c r="I40"/>
  <c r="V35"/>
  <c r="T35"/>
  <c r="S35"/>
  <c r="R35"/>
  <c r="Q35"/>
  <c r="P35"/>
  <c r="O35"/>
  <c r="M35"/>
  <c r="K35"/>
  <c r="I35"/>
  <c r="V29"/>
  <c r="T29"/>
  <c r="S29"/>
  <c r="R29"/>
  <c r="Q29"/>
  <c r="P29"/>
  <c r="O29"/>
  <c r="M29"/>
  <c r="K29"/>
  <c r="I29"/>
  <c r="V44" i="73"/>
  <c r="T44"/>
  <c r="S44"/>
  <c r="R44"/>
  <c r="Q44"/>
  <c r="P44"/>
  <c r="O44"/>
  <c r="M44"/>
  <c r="K44"/>
  <c r="I44"/>
  <c r="V39"/>
  <c r="T39"/>
  <c r="S39"/>
  <c r="R39"/>
  <c r="Q39"/>
  <c r="P39"/>
  <c r="O39"/>
  <c r="M39"/>
  <c r="K39"/>
  <c r="I39"/>
  <c r="V34"/>
  <c r="T34"/>
  <c r="S34"/>
  <c r="R34"/>
  <c r="Q34"/>
  <c r="P34"/>
  <c r="O34"/>
  <c r="M34"/>
  <c r="K34"/>
  <c r="I34"/>
  <c r="V29"/>
  <c r="T29"/>
  <c r="S29"/>
  <c r="R29"/>
  <c r="Q29"/>
  <c r="P29"/>
  <c r="O29"/>
  <c r="M29"/>
  <c r="K29"/>
  <c r="I29"/>
  <c r="V59" i="64"/>
  <c r="T59"/>
  <c r="S59"/>
  <c r="R59"/>
  <c r="Q59"/>
  <c r="P59"/>
  <c r="O59"/>
  <c r="M59"/>
  <c r="K59"/>
  <c r="I59"/>
  <c r="V54"/>
  <c r="T54"/>
  <c r="S54"/>
  <c r="R54"/>
  <c r="Q54"/>
  <c r="P54"/>
  <c r="O54"/>
  <c r="M54"/>
  <c r="K54"/>
  <c r="I54"/>
  <c r="V49"/>
  <c r="T49"/>
  <c r="S49"/>
  <c r="R49"/>
  <c r="Q49"/>
  <c r="P49"/>
  <c r="O49"/>
  <c r="M49"/>
  <c r="K49"/>
  <c r="I49"/>
  <c r="V44"/>
  <c r="T44"/>
  <c r="S44"/>
  <c r="R44"/>
  <c r="Q44"/>
  <c r="P44"/>
  <c r="O44"/>
  <c r="M44"/>
  <c r="K44"/>
  <c r="I44"/>
  <c r="V39"/>
  <c r="T39"/>
  <c r="S39"/>
  <c r="R39"/>
  <c r="Q39"/>
  <c r="P39"/>
  <c r="O39"/>
  <c r="M39"/>
  <c r="K39"/>
  <c r="I39"/>
  <c r="V34"/>
  <c r="T34"/>
  <c r="S34"/>
  <c r="R34"/>
  <c r="Q34"/>
  <c r="P34"/>
  <c r="O34"/>
  <c r="M34"/>
  <c r="K34"/>
  <c r="I34"/>
  <c r="V29"/>
  <c r="T29"/>
  <c r="S29"/>
  <c r="R29"/>
  <c r="Q29"/>
  <c r="P29"/>
  <c r="O29"/>
  <c r="M29"/>
  <c r="K29"/>
  <c r="I29"/>
  <c r="U61" i="81"/>
  <c r="S61"/>
  <c r="R61"/>
  <c r="Q61"/>
  <c r="P61"/>
  <c r="O61"/>
  <c r="N61"/>
  <c r="L61"/>
  <c r="J61"/>
  <c r="H61"/>
  <c r="U56"/>
  <c r="S56"/>
  <c r="R56"/>
  <c r="Q56"/>
  <c r="P56"/>
  <c r="O56"/>
  <c r="N56"/>
  <c r="L56"/>
  <c r="J56"/>
  <c r="H56"/>
  <c r="U51"/>
  <c r="S51"/>
  <c r="R51"/>
  <c r="Q51"/>
  <c r="P51"/>
  <c r="O51"/>
  <c r="N51"/>
  <c r="L51"/>
  <c r="J51"/>
  <c r="H51"/>
  <c r="U46"/>
  <c r="S46"/>
  <c r="R46"/>
  <c r="Q46"/>
  <c r="P46"/>
  <c r="O46"/>
  <c r="N46"/>
  <c r="L46"/>
  <c r="J46"/>
  <c r="H46"/>
  <c r="U41"/>
  <c r="S41"/>
  <c r="R41"/>
  <c r="Q41"/>
  <c r="P41"/>
  <c r="O41"/>
  <c r="N41"/>
  <c r="L41"/>
  <c r="J41"/>
  <c r="H41"/>
  <c r="U35"/>
  <c r="S35"/>
  <c r="R35"/>
  <c r="Q35"/>
  <c r="P35"/>
  <c r="O35"/>
  <c r="N35"/>
  <c r="L35"/>
  <c r="J35"/>
  <c r="H35"/>
  <c r="U30"/>
  <c r="S30"/>
  <c r="R30"/>
  <c r="Q30"/>
  <c r="P30"/>
  <c r="O30"/>
  <c r="N30"/>
  <c r="L30"/>
  <c r="J30"/>
  <c r="H30"/>
  <c r="U41" i="90"/>
  <c r="S41"/>
  <c r="R41"/>
  <c r="Q41"/>
  <c r="P41"/>
  <c r="O41"/>
  <c r="N41"/>
  <c r="L41"/>
  <c r="J41"/>
  <c r="H41"/>
  <c r="U35"/>
  <c r="S35"/>
  <c r="R35"/>
  <c r="Q35"/>
  <c r="P35"/>
  <c r="O35"/>
  <c r="N35"/>
  <c r="L35"/>
  <c r="J35"/>
  <c r="H35"/>
  <c r="U30"/>
  <c r="S30"/>
  <c r="R30"/>
  <c r="Q30"/>
  <c r="P30"/>
  <c r="O30"/>
  <c r="N30"/>
  <c r="L30"/>
  <c r="J30"/>
  <c r="H30"/>
  <c r="U45" i="99"/>
  <c r="S45"/>
  <c r="R45"/>
  <c r="Q45"/>
  <c r="P45"/>
  <c r="O45"/>
  <c r="N45"/>
  <c r="L45"/>
  <c r="J45"/>
  <c r="H45"/>
  <c r="U40"/>
  <c r="S40"/>
  <c r="R40"/>
  <c r="Q40"/>
  <c r="P40"/>
  <c r="O40"/>
  <c r="N40"/>
  <c r="L40"/>
  <c r="J40"/>
  <c r="H40"/>
  <c r="U35"/>
  <c r="S35"/>
  <c r="R35"/>
  <c r="Q35"/>
  <c r="P35"/>
  <c r="O35"/>
  <c r="N35"/>
  <c r="L35"/>
  <c r="J35"/>
  <c r="H35"/>
  <c r="U30"/>
  <c r="S30"/>
  <c r="R30"/>
  <c r="Q30"/>
  <c r="P30"/>
  <c r="O30"/>
  <c r="N30"/>
  <c r="L30"/>
  <c r="J30"/>
  <c r="H30"/>
  <c r="U51" i="108"/>
  <c r="S51"/>
  <c r="R51"/>
  <c r="Q51"/>
  <c r="P51"/>
  <c r="O51"/>
  <c r="N51"/>
  <c r="L51"/>
  <c r="J51"/>
  <c r="H51"/>
  <c r="U46"/>
  <c r="S46"/>
  <c r="R46"/>
  <c r="Q46"/>
  <c r="P46"/>
  <c r="O46"/>
  <c r="N46"/>
  <c r="L46"/>
  <c r="J46"/>
  <c r="H46"/>
  <c r="U41"/>
  <c r="S41"/>
  <c r="R41"/>
  <c r="Q41"/>
  <c r="P41"/>
  <c r="O41"/>
  <c r="N41"/>
  <c r="L41"/>
  <c r="J41"/>
  <c r="H41"/>
  <c r="U35"/>
  <c r="S35"/>
  <c r="R35"/>
  <c r="Q35"/>
  <c r="P35"/>
  <c r="O35"/>
  <c r="N35"/>
  <c r="L35"/>
  <c r="J35"/>
  <c r="H35"/>
  <c r="U30"/>
  <c r="S30"/>
  <c r="R30"/>
  <c r="Q30"/>
  <c r="P30"/>
  <c r="O30"/>
  <c r="N30"/>
  <c r="L30"/>
  <c r="J30"/>
  <c r="H30"/>
  <c r="U50" i="117"/>
  <c r="S50"/>
  <c r="R50"/>
  <c r="Q50"/>
  <c r="P50"/>
  <c r="O50"/>
  <c r="N50"/>
  <c r="L50"/>
  <c r="J50"/>
  <c r="H50"/>
  <c r="U45"/>
  <c r="S45"/>
  <c r="R45"/>
  <c r="Q45"/>
  <c r="P45"/>
  <c r="O45"/>
  <c r="N45"/>
  <c r="L45"/>
  <c r="J45"/>
  <c r="H45"/>
  <c r="U40"/>
  <c r="S40"/>
  <c r="R40"/>
  <c r="Q40"/>
  <c r="P40"/>
  <c r="O40"/>
  <c r="N40"/>
  <c r="L40"/>
  <c r="J40"/>
  <c r="H40"/>
  <c r="U35"/>
  <c r="S35"/>
  <c r="R35"/>
  <c r="Q35"/>
  <c r="P35"/>
  <c r="O35"/>
  <c r="N35"/>
  <c r="L35"/>
  <c r="J35"/>
  <c r="H35"/>
  <c r="U30"/>
  <c r="S30"/>
  <c r="R30"/>
  <c r="Q30"/>
  <c r="P30"/>
  <c r="O30"/>
  <c r="N30"/>
  <c r="L30"/>
  <c r="J30"/>
  <c r="H30"/>
  <c r="U61" i="126"/>
  <c r="S61"/>
  <c r="R61"/>
  <c r="Q61"/>
  <c r="P61"/>
  <c r="O61"/>
  <c r="N61"/>
  <c r="L61"/>
  <c r="J61"/>
  <c r="H61"/>
  <c r="U51"/>
  <c r="S51"/>
  <c r="R51"/>
  <c r="Q51"/>
  <c r="P51"/>
  <c r="O51"/>
  <c r="N51"/>
  <c r="L51"/>
  <c r="J51"/>
  <c r="H51"/>
  <c r="U46"/>
  <c r="S46"/>
  <c r="R46"/>
  <c r="Q46"/>
  <c r="P46"/>
  <c r="O46"/>
  <c r="N46"/>
  <c r="L46"/>
  <c r="J46"/>
  <c r="H46"/>
  <c r="U41"/>
  <c r="S41"/>
  <c r="R41"/>
  <c r="Q41"/>
  <c r="P41"/>
  <c r="O41"/>
  <c r="N41"/>
  <c r="L41"/>
  <c r="J41"/>
  <c r="H41"/>
  <c r="U35"/>
  <c r="S35"/>
  <c r="R35"/>
  <c r="Q35"/>
  <c r="P35"/>
  <c r="O35"/>
  <c r="N35"/>
  <c r="L35"/>
  <c r="J35"/>
  <c r="H35"/>
  <c r="U30"/>
  <c r="S30"/>
  <c r="R30"/>
  <c r="Q30"/>
  <c r="P30"/>
  <c r="O30"/>
  <c r="N30"/>
  <c r="L30"/>
  <c r="J30"/>
  <c r="H30"/>
  <c r="U61" i="63"/>
  <c r="S61"/>
  <c r="R61"/>
  <c r="Q61"/>
  <c r="P61"/>
  <c r="O61"/>
  <c r="N61"/>
  <c r="L61"/>
  <c r="J61"/>
  <c r="H61"/>
  <c r="U56"/>
  <c r="S56"/>
  <c r="R56"/>
  <c r="Q56"/>
  <c r="P56"/>
  <c r="O56"/>
  <c r="N56"/>
  <c r="L56"/>
  <c r="J56"/>
  <c r="H56"/>
  <c r="U50"/>
  <c r="S50"/>
  <c r="R50"/>
  <c r="Q50"/>
  <c r="P50"/>
  <c r="O50"/>
  <c r="N50"/>
  <c r="L50"/>
  <c r="J50"/>
  <c r="H50"/>
  <c r="U45"/>
  <c r="S45"/>
  <c r="R45"/>
  <c r="Q45"/>
  <c r="P45"/>
  <c r="O45"/>
  <c r="N45"/>
  <c r="L45"/>
  <c r="J45"/>
  <c r="H45"/>
  <c r="U40"/>
  <c r="S40"/>
  <c r="R40"/>
  <c r="Q40"/>
  <c r="P40"/>
  <c r="O40"/>
  <c r="N40"/>
  <c r="L40"/>
  <c r="J40"/>
  <c r="H40"/>
  <c r="U35"/>
  <c r="S35"/>
  <c r="R35"/>
  <c r="Q35"/>
  <c r="P35"/>
  <c r="O35"/>
  <c r="N35"/>
  <c r="J35"/>
  <c r="H35"/>
  <c r="U30"/>
  <c r="S30"/>
  <c r="R30"/>
  <c r="Q30"/>
  <c r="P30"/>
  <c r="O30"/>
  <c r="N30"/>
  <c r="L30"/>
  <c r="J30"/>
  <c r="H30"/>
  <c r="U41" i="54"/>
  <c r="S41"/>
  <c r="R41"/>
  <c r="Q41"/>
  <c r="P41"/>
  <c r="O41"/>
  <c r="N41"/>
  <c r="L41"/>
  <c r="J41"/>
  <c r="H41"/>
  <c r="U36"/>
  <c r="S36"/>
  <c r="R36"/>
  <c r="Q36"/>
  <c r="P36"/>
  <c r="O36"/>
  <c r="N36"/>
  <c r="L36"/>
  <c r="J36"/>
  <c r="H36"/>
  <c r="U30"/>
  <c r="S30"/>
  <c r="R30"/>
  <c r="Q30"/>
  <c r="P30"/>
  <c r="O30"/>
  <c r="N30"/>
  <c r="L30"/>
  <c r="J30"/>
  <c r="H30"/>
  <c r="U56" i="45"/>
  <c r="S56"/>
  <c r="R56"/>
  <c r="Q56"/>
  <c r="P56"/>
  <c r="O56"/>
  <c r="N56"/>
  <c r="L56"/>
  <c r="J56"/>
  <c r="H56"/>
  <c r="U51"/>
  <c r="S51"/>
  <c r="R51"/>
  <c r="Q51"/>
  <c r="P51"/>
  <c r="O51"/>
  <c r="N51"/>
  <c r="L51"/>
  <c r="J51"/>
  <c r="H51"/>
  <c r="U46"/>
  <c r="S46"/>
  <c r="R46"/>
  <c r="Q46"/>
  <c r="P46"/>
  <c r="O46"/>
  <c r="N46"/>
  <c r="L46"/>
  <c r="J46"/>
  <c r="H46"/>
  <c r="U41"/>
  <c r="S41"/>
  <c r="R41"/>
  <c r="Q41"/>
  <c r="P41"/>
  <c r="O41"/>
  <c r="N41"/>
  <c r="L41"/>
  <c r="J41"/>
  <c r="H41"/>
  <c r="U35"/>
  <c r="S35"/>
  <c r="R35"/>
  <c r="Q35"/>
  <c r="P35"/>
  <c r="O35"/>
  <c r="N35"/>
  <c r="L35"/>
  <c r="J35"/>
  <c r="H35"/>
  <c r="U30"/>
  <c r="S30"/>
  <c r="R30"/>
  <c r="Q30"/>
  <c r="P30"/>
  <c r="O30"/>
  <c r="N30"/>
  <c r="L30"/>
  <c r="J30"/>
  <c r="H30"/>
</calcChain>
</file>

<file path=xl/sharedStrings.xml><?xml version="1.0" encoding="utf-8"?>
<sst xmlns="http://schemas.openxmlformats.org/spreadsheetml/2006/main" count="4856" uniqueCount="547">
  <si>
    <t>Tahun</t>
  </si>
  <si>
    <t>Bilangan</t>
  </si>
  <si>
    <t>Nilai output</t>
  </si>
  <si>
    <t>Nilai</t>
  </si>
  <si>
    <t>Jumlah pekerja pada bulan Disember</t>
  </si>
  <si>
    <t>Gaji &amp; upah</t>
  </si>
  <si>
    <t>Year</t>
  </si>
  <si>
    <t>pertubuhan</t>
  </si>
  <si>
    <t>kasar</t>
  </si>
  <si>
    <t>perantaraan</t>
  </si>
  <si>
    <t>ditambah</t>
  </si>
  <si>
    <t>atau pada tempoh gaji akhir</t>
  </si>
  <si>
    <t>yang dibayar</t>
  </si>
  <si>
    <t>dimiliki pada</t>
  </si>
  <si>
    <t>Number of</t>
  </si>
  <si>
    <t>Value of</t>
  </si>
  <si>
    <t>Value</t>
  </si>
  <si>
    <t>Total number of persons engaged during December</t>
  </si>
  <si>
    <t>Salaries &amp;</t>
  </si>
  <si>
    <t>establishments</t>
  </si>
  <si>
    <t>gross output</t>
  </si>
  <si>
    <t>input</t>
  </si>
  <si>
    <t>added</t>
  </si>
  <si>
    <t>or the last pay period</t>
  </si>
  <si>
    <t>wages paid</t>
  </si>
  <si>
    <t>owned as at</t>
  </si>
  <si>
    <t>Jumlah</t>
  </si>
  <si>
    <t>Pemilik yang bekerja</t>
  </si>
  <si>
    <t>Pekerja bergaji</t>
  </si>
  <si>
    <t>Total</t>
  </si>
  <si>
    <t>&amp; pekerja keluarga</t>
  </si>
  <si>
    <t>Paid employees</t>
  </si>
  <si>
    <t xml:space="preserve"> tanpa gaji</t>
  </si>
  <si>
    <t>Sepenuh</t>
  </si>
  <si>
    <t>Sambilan</t>
  </si>
  <si>
    <t>Working proprietors &amp;</t>
  </si>
  <si>
    <t>masa</t>
  </si>
  <si>
    <t>Part-time</t>
  </si>
  <si>
    <t>unpaid family workers</t>
  </si>
  <si>
    <t>Full-time</t>
  </si>
  <si>
    <t>(RM '000)</t>
  </si>
  <si>
    <t>Negeri</t>
  </si>
  <si>
    <t>Johor</t>
  </si>
  <si>
    <t>Kedah</t>
  </si>
  <si>
    <t>Kelantan</t>
  </si>
  <si>
    <t>Melaka</t>
  </si>
  <si>
    <t>Negeri Sembilan</t>
  </si>
  <si>
    <t>Pahang</t>
  </si>
  <si>
    <t>Perak</t>
  </si>
  <si>
    <t>Perlis</t>
  </si>
  <si>
    <t>Pulau Pinang</t>
  </si>
  <si>
    <t>Sarawak</t>
  </si>
  <si>
    <t>Selangor</t>
  </si>
  <si>
    <t>Terengganu</t>
  </si>
  <si>
    <t>W.P Kuala Lumpur</t>
  </si>
  <si>
    <t>W.P Putrajaya</t>
  </si>
  <si>
    <t>Hak milik perseorangan</t>
  </si>
  <si>
    <t>Individual proprietorship</t>
  </si>
  <si>
    <t>Perkongsian</t>
  </si>
  <si>
    <t>Partnership</t>
  </si>
  <si>
    <t>Syarikat awam berhad</t>
  </si>
  <si>
    <t>Public limited company</t>
  </si>
  <si>
    <t>Public corporation</t>
  </si>
  <si>
    <t>Private non-profit making organisation</t>
  </si>
  <si>
    <t xml:space="preserve">Hak milik </t>
  </si>
  <si>
    <t>Ownership</t>
  </si>
  <si>
    <t>Residen Malaysia</t>
  </si>
  <si>
    <t>Malaysian residents</t>
  </si>
  <si>
    <t>Bukan residen Malaysia</t>
  </si>
  <si>
    <t>Non-Malaysian residents</t>
  </si>
  <si>
    <t>`</t>
  </si>
  <si>
    <t>Hak milik bersama</t>
  </si>
  <si>
    <t>Joint ownership</t>
  </si>
  <si>
    <r>
      <t xml:space="preserve">Jumlah/ </t>
    </r>
    <r>
      <rPr>
        <i/>
        <sz val="10"/>
        <rFont val="Arial"/>
        <family val="2"/>
      </rPr>
      <t>Total</t>
    </r>
  </si>
  <si>
    <t xml:space="preserve">Kurang daripada </t>
  </si>
  <si>
    <t>Less than</t>
  </si>
  <si>
    <t xml:space="preserve"> - </t>
  </si>
  <si>
    <t>dan lebih</t>
  </si>
  <si>
    <t>and above</t>
  </si>
  <si>
    <t>Saiz pekerja</t>
  </si>
  <si>
    <t xml:space="preserve">   Nilai</t>
  </si>
  <si>
    <t>Employment size</t>
  </si>
  <si>
    <t xml:space="preserve">   ditambah</t>
  </si>
  <si>
    <t xml:space="preserve">   Value</t>
  </si>
  <si>
    <t xml:space="preserve">   added</t>
  </si>
  <si>
    <t xml:space="preserve">  (RM '000)</t>
  </si>
  <si>
    <t>Saiz harta tetap</t>
  </si>
  <si>
    <t>Fixed assets size</t>
  </si>
  <si>
    <t>Kurang daripada</t>
  </si>
  <si>
    <t>Category of workers</t>
  </si>
  <si>
    <t>Lelaki</t>
  </si>
  <si>
    <t>Perempuan</t>
  </si>
  <si>
    <t>Male</t>
  </si>
  <si>
    <t>Female</t>
  </si>
  <si>
    <t>Total working proprietors and unpaid family workers</t>
  </si>
  <si>
    <t xml:space="preserve">Pekerja keluarga tidak bergaji (semua ahli keluarga </t>
  </si>
  <si>
    <t>dan rakan yang tidak menerima upah yang tetap)</t>
  </si>
  <si>
    <t xml:space="preserve">Unpaid family workers (all members of family and friends  </t>
  </si>
  <si>
    <t>not receiving regular wages)</t>
  </si>
  <si>
    <t>Pengurus</t>
  </si>
  <si>
    <t>Profesional</t>
  </si>
  <si>
    <t>W.P Labuan</t>
  </si>
  <si>
    <t>Table 2.1: Principal statistics of pre-primary education, 2005-2015</t>
  </si>
  <si>
    <t>Nilai harta tetap yang</t>
  </si>
  <si>
    <t>akhir tahun</t>
  </si>
  <si>
    <t>Value of fixed assets</t>
  </si>
  <si>
    <t>the end of the year</t>
  </si>
  <si>
    <t>Nilai input</t>
  </si>
  <si>
    <t>Value of Intermediate</t>
  </si>
  <si>
    <t>Jadual 2.6: Perangkaan utama pendidikan pra-sekolah mengikut saiz pekerja, 2015</t>
  </si>
  <si>
    <t>Table 2.6: Principal statistics of pre-primary education by employment size, 2015</t>
  </si>
  <si>
    <t>Jadual 2.7: Perangkaan utama pendidikan pra-sekolah mengikut saiz harta tetap, 2015</t>
  </si>
  <si>
    <t>Table 2.7: Principal statistics of pre-primary education by fixed assets size, 2015</t>
  </si>
  <si>
    <t>Table 3.1: Principal statistics of primary education, 2005-2015</t>
  </si>
  <si>
    <t>Jadual 3.6: Perangkaan utama pendidikan rendah mengikut saiz pekerja, 2015</t>
  </si>
  <si>
    <t>Table 3.6: Principal statistics of primary education by employment size, 2015</t>
  </si>
  <si>
    <t>Jadual 3.7: Perangkaan utama pendidikan rendah mengikut saiz harta tetap, 2015</t>
  </si>
  <si>
    <t>Table 3.7: Principal statistics of primary education by fixed assets size, 2015</t>
  </si>
  <si>
    <t>Jadual 4.6: Perangkaan utama pendidikan menengah am mengikut saiz pekerja, 2015</t>
  </si>
  <si>
    <t>Table 4.6: Principal statistics of general school secondary education by employment size, 2015</t>
  </si>
  <si>
    <t>Jadual 4.7: Perangkaan utama pendidikan menengah am  mengikut saiz harta tetap, 2015</t>
  </si>
  <si>
    <t>Table 4.7: Principal statistics of general school secondary education by fixed assets size, 2015</t>
  </si>
  <si>
    <t>Jadual 5.6: Perangkaan utama pendidikan teknik &amp; vokasional mengikut saiz pekerja, 2015</t>
  </si>
  <si>
    <t>Table 5.6: Principal statistics of technical &amp; vocational education by employment size, 2015</t>
  </si>
  <si>
    <t>Jadual 5.7: Perangkaan utama pendidikan teknik &amp; vokasional mengikut saiz harta tetap, 2015</t>
  </si>
  <si>
    <t>Table 5.7: Principal statistics of technical &amp; vocational education by fixed assets size, 2015</t>
  </si>
  <si>
    <t>Jadual 6.6: Perangkaan utama pendidikan kolej &amp; universiti mengikut saiz pekerja, 2015</t>
  </si>
  <si>
    <t>Table 6.6: Principal statistics of dcollege &amp; university education by employment size, 2015</t>
  </si>
  <si>
    <t>Jadual 6.7: Perangkaan utama pendidikan kolej &amp; universiti mengikut saiz harta tetap, 2015</t>
  </si>
  <si>
    <t>Table 6.7: Principal statistics of college &amp; university education by fixed assets size, 2015</t>
  </si>
  <si>
    <t>Jadual 7.6: Perangkaan utama pendidikan sukan &amp; rekreasi mengikut saiz pekerja, 2015</t>
  </si>
  <si>
    <t>Table 7.6: Principal statistics of sports &amp; recreation education by employment size, 2015</t>
  </si>
  <si>
    <t>Jadual 7.7: Perangkaan utama pendidikan sukan &amp; rekreasi mengikut saiz harta tetap, 2015</t>
  </si>
  <si>
    <t>Table 7.7: Principal statistics of sports &amp; recreation education by fixed assets size, 2015</t>
  </si>
  <si>
    <t>Jadual 8.2: Perangkaan utama pendidikan kebudayaan mengikut negeri, 2015</t>
  </si>
  <si>
    <t>Jadual 8.6: Perangkaan utama pendidikan kebudayaan mengikut saiz pekerja, 2015</t>
  </si>
  <si>
    <t>Table 8.6: Principal statistics of cultural education by employment size, 2015</t>
  </si>
  <si>
    <t>Jadual 8.7: Perangkaan utama pendidikan kebudayaan mengikut saiz harta tetap, 2015</t>
  </si>
  <si>
    <t>Table 8.7: Principal statistics of cultural education by fixed assets size, 2015</t>
  </si>
  <si>
    <t>Table 9.4: Principal statistics of tuition centres by ownership, 2015</t>
  </si>
  <si>
    <t>Jadual 9.6: Perangkaan utama  pusat tuisyen mengikut saiz pekerja, 2015</t>
  </si>
  <si>
    <t>Table 9.6: Principal statistics of tuition centres by employment size, 2015</t>
  </si>
  <si>
    <t>Jadual 9.7: Perangkaan utama  pusat tuisyen mengikut saiz harta tetap, 2015</t>
  </si>
  <si>
    <t>Table 9.7: Principal statistics of tuition centres by fixed assets size, 2015</t>
  </si>
  <si>
    <t>Jadual 10.6: Perangkaan utama sekolah memandu mengikut saiz pekerja, 2015</t>
  </si>
  <si>
    <t>Table 10.6: Principal statistics of driving schools by employment size, 2015</t>
  </si>
  <si>
    <t>Jadual 10.7: Perangkaan utama sekolah memandu mengikut saiz harta tetap, 2015</t>
  </si>
  <si>
    <t>Table 10.7: Principal statistics of driving schools by fixed assets size, 2015</t>
  </si>
  <si>
    <t>Jadual 11.6: Perangkaan utama pendidikan lain mengikut saiz pekerja, 2015</t>
  </si>
  <si>
    <t>Table 11.6: Principal statistics of other education by employment size, 2015</t>
  </si>
  <si>
    <t>Jadual 11.7: Perangkaan utama pendidikan lain mengikut saiz harta tetap, 2015</t>
  </si>
  <si>
    <t>Table 11.7: Principal statistics of other education by fixed assets size, 2015</t>
  </si>
  <si>
    <t>Sabah</t>
  </si>
  <si>
    <t>&lt;</t>
  </si>
  <si>
    <t>Perkongsian liabiliti terhad</t>
  </si>
  <si>
    <t>Limited liabilities partnership</t>
  </si>
  <si>
    <t>Syarikat sendirian berhad</t>
  </si>
  <si>
    <t>Private limited company</t>
  </si>
  <si>
    <t>Co-operative</t>
  </si>
  <si>
    <t>Limited liabilities patnership</t>
  </si>
  <si>
    <t>Perbadanan Awam</t>
  </si>
  <si>
    <t xml:space="preserve">Bilangan pekerja </t>
  </si>
  <si>
    <t>Jadual 2.5: Bilangan pekerja dan gaji &amp; upah bagi pendidikan pra-sekolah mengikut kategori pekerja, 2015</t>
  </si>
  <si>
    <t>Koperasi</t>
  </si>
  <si>
    <t>Working proprietors and active business partners</t>
  </si>
  <si>
    <t>Pemilik yang bekerja dan rakan niaga yang aktif</t>
  </si>
  <si>
    <t>W.P. Kuala Lumpur</t>
  </si>
  <si>
    <t>W.P. Labuan</t>
  </si>
  <si>
    <t>W.P. Putrajaya</t>
  </si>
  <si>
    <t xml:space="preserve">Value of </t>
  </si>
  <si>
    <t>intermediate input</t>
  </si>
  <si>
    <t xml:space="preserve">Bilangan pekerja pada bulan Disember  atau pada tempoh gaji akhir
</t>
  </si>
  <si>
    <t>Number of persons engaged during  December or the last pay period</t>
  </si>
  <si>
    <t>Gaji &amp; upah  yang dibayar</t>
  </si>
  <si>
    <t>Salaries &amp; wages paid</t>
  </si>
  <si>
    <t xml:space="preserve">Bilangan pekerja pada bulan Disember atau pada tempoh gaji akhir
</t>
  </si>
  <si>
    <t>Number of persons engaged during December or the last pay period</t>
  </si>
  <si>
    <t>Gaji &amp; upah yang dibayar</t>
  </si>
  <si>
    <t>pada bulan</t>
  </si>
  <si>
    <t xml:space="preserve"> Disember atau</t>
  </si>
  <si>
    <t xml:space="preserve"> pada tempoh gaji </t>
  </si>
  <si>
    <t>akhir</t>
  </si>
  <si>
    <t xml:space="preserve">Number of </t>
  </si>
  <si>
    <t xml:space="preserve">persons engaged </t>
  </si>
  <si>
    <t xml:space="preserve">during December or </t>
  </si>
  <si>
    <t>the last pay period</t>
  </si>
  <si>
    <t xml:space="preserve">Nilai harta tetap </t>
  </si>
  <si>
    <t>Jadual 3.1: Perangkaan utama bagi pendidikan rendah, 2005-2015</t>
  </si>
  <si>
    <t>Table 6.4: Principal statistics of college and university education by ownership, 2015</t>
  </si>
  <si>
    <t>Table 7.4: Principal statistics of sports and recreation education by ownership, 2015</t>
  </si>
  <si>
    <t>Jadual 2.1: Perangkaan utama bagi pendidikan pra-sekolah, 2005-2015</t>
  </si>
  <si>
    <t>Jadual 2.2: Perangkaan utama bagi pendidikan pra-sekolah mengikut negeri, 2015</t>
  </si>
  <si>
    <t>Jadual 2.4: Perangkaan utama bagi pendidikan pra-sekolah mengikut hak milik, 2015</t>
  </si>
  <si>
    <t>Table 2.5: Number of persons engaged and salaries &amp; wages of pre-primary education by category of workers, 2015</t>
  </si>
  <si>
    <t>Jadual 3.2: Perangkaan utama bagi pendidikan rendah mengikut negeri, 2015</t>
  </si>
  <si>
    <t>Jadual 3.4: Perangkaan utama bagi pendidikan rendah mengikut hak milik, 2015</t>
  </si>
  <si>
    <t>Jadual 3.5: Bilangan pekerja dan gaji &amp; upah bagi pendidikan rendah mengikut kategori pekerja, 2015</t>
  </si>
  <si>
    <t>Table 3.5: Number of persons engaged and salaries &amp; wages of primary education by category of workers, 2015</t>
  </si>
  <si>
    <t>Jadual 4.1: Perangkaan utama bagi pendidikan menengah am, 2005-2015</t>
  </si>
  <si>
    <t>Jadual 4.2: Perangkaan utama bagi pendidikan menengah am mengikut negeri, 2015</t>
  </si>
  <si>
    <t>Jadual 4.5: Bilangan pekerja dan gaji &amp; upah bagi pendidikan menengah am mengikut kategori pekerja, 2015</t>
  </si>
  <si>
    <t>Jadual 4.4: Perangkaan utama bagi pendidikan menengah am mengikut hak milik, 2015</t>
  </si>
  <si>
    <t>Jadual 6.2: Perangkaan utama bagi pendidikan kolej dan universiti mengikut negeri, 2015</t>
  </si>
  <si>
    <t>Jadual 6.4: Perangkaan utama bagi pendidikan kolej dan universiti mengikut hak milik, 2015</t>
  </si>
  <si>
    <t>Jadual 6.5: Bilangan pekerja dan gaji dan upah bagi pendidikan kolej dan universiti mengikut kategori pekerja, 2015</t>
  </si>
  <si>
    <t>Table 6.5: Number of persons engaged and salaries &amp; wages of college and university education by category of workers, 2015</t>
  </si>
  <si>
    <t>Jadual 7.2: Perangkaan utama bagi pendidikan sukan dan rekreasi mengikut negeri, 2015</t>
  </si>
  <si>
    <t>Jadual 7.4: Perangkaan utama bagi pendidikan sukan dan rekreasi mengikut hak milik, 2015</t>
  </si>
  <si>
    <t>Jadual 7.5: Bilangan pekerja dan gaji &amp; upah bagi pendidikan sukan dan rekreasi mengikut kategori pekerja, 2015</t>
  </si>
  <si>
    <t>Table 7.5: Number of persons engaged and salaries &amp; wages of sports and recreation education by category of workers, 2015</t>
  </si>
  <si>
    <t>Jadual 8.4: Perangkaan utama bagi pendidikan kebudayaan mengikut hak milik, 2015</t>
  </si>
  <si>
    <t>Jadual 8.5: Bilangan pekerja dan gaji &amp; upah bagi pendidikan kebudayaan mengikut kategori pekerja, 2015</t>
  </si>
  <si>
    <t>Jadual 9.2: Perangkaan utama bagi pusat tuisyen mengikut negeri, 2015</t>
  </si>
  <si>
    <t>Jadual 9.4: Perangkaan utama bagi pusat tuisyen mengikut hak milik, 2015</t>
  </si>
  <si>
    <t>Jadual 9.5: Bilangan pekerja dan gaji &amp; upah bagi pusat tuisyen mengikut kategori pekerja, 2015</t>
  </si>
  <si>
    <t>Table 9.5: Number of persons engaged and salaries &amp; wages of tuition centres by category of workers, 2015</t>
  </si>
  <si>
    <t>Table 8.5: Number of persons engaged and salaries &amp; wages of cultural education by category of workers, 2015</t>
  </si>
  <si>
    <t>Jadual 10.2: Perangkaan utama bagi sekolah memandu mengikut negeri, 2015</t>
  </si>
  <si>
    <t>Jadual 10.4: Perangkaan utama bagi sekolah memandu mengikut hak milik, 2015</t>
  </si>
  <si>
    <t>Jadual 10.5: Bilangan pekerja dan gaji &amp; upah bagi sekolah memandu mengikut kategori pekerja, 2015</t>
  </si>
  <si>
    <t>Table 10.5: Number of persons engaged and salaries &amp; wages of driving schools by category of workers, 2015</t>
  </si>
  <si>
    <t>Jadual 11.2: Perangkaan utama bagi pendidikan lain mengikut negeri, 2015</t>
  </si>
  <si>
    <t>Jadual 11.4: Perangkaan utama bagi pendidikan lain mengikut hak milik, 2015</t>
  </si>
  <si>
    <t>Jadual 11.5: Bilangan pekerja dan gaji &amp; upah bagi pendidikan lain mengikut kategori pekerja, 2015</t>
  </si>
  <si>
    <t xml:space="preserve">Pemilik yang bekerja dan rakan niaga yang aktif
</t>
  </si>
  <si>
    <t>Total employees (full-time)</t>
  </si>
  <si>
    <t>Paid employees (part-time)</t>
  </si>
  <si>
    <t>Jadual 5.1: Perangkaan utama bagi pendidikan teknik dan vokasional, 2005-2015</t>
  </si>
  <si>
    <t>Table 5.1: Principal statistics of technical and vocational education, 2005-2015</t>
  </si>
  <si>
    <t>Jadual 5.2: Perangkaan utama bagi pendidikan teknik dan vokasional mengikut negeri, 2015</t>
  </si>
  <si>
    <t>Jadual 5.4: Perangkaan utama bagi pendidikan teknik dan vokasional mengikut hak milik, 2015</t>
  </si>
  <si>
    <t>Table 5.4: Principal statistics of technical and vocational education by ownership, 2015</t>
  </si>
  <si>
    <t>Jadual 5.5: Bilangan pekerja dan gaji &amp; upah bagi pendidikan teknik dan vokasional mengikut kategori pekerja, 2015</t>
  </si>
  <si>
    <t>Table 5.5: Number of persons engaged and salaries &amp; wages of technical and vocational education by category of workers, 2015</t>
  </si>
  <si>
    <t>-</t>
  </si>
  <si>
    <t xml:space="preserve">Jumlah pemilik yang bekerja </t>
  </si>
  <si>
    <t>dan pekerja keluarga tidak bergaji</t>
  </si>
  <si>
    <t xml:space="preserve">Pemilik yang bekerja </t>
  </si>
  <si>
    <t>dan rakan niaga yang aktif</t>
  </si>
  <si>
    <t>Pertubuhan persendirian yang</t>
  </si>
  <si>
    <t xml:space="preserve"> tidak mencari keuntungan</t>
  </si>
  <si>
    <t>Jumlah pemilik yang bekerja dan</t>
  </si>
  <si>
    <t xml:space="preserve"> pekerja keluarga tidak bergaji</t>
  </si>
  <si>
    <t xml:space="preserve">Pertubuhan persendirian yang </t>
  </si>
  <si>
    <t>tidak mencari keuntungan</t>
  </si>
  <si>
    <t xml:space="preserve">Jumlah pemilik yang bekerja dan </t>
  </si>
  <si>
    <t>pekerja keluarga tidak bergaji</t>
  </si>
  <si>
    <r>
      <t>Jumlah</t>
    </r>
    <r>
      <rPr>
        <i/>
        <sz val="11"/>
        <rFont val="Arial"/>
        <family val="2"/>
      </rPr>
      <t>/ Total</t>
    </r>
  </si>
  <si>
    <r>
      <t xml:space="preserve">Jumlah/ </t>
    </r>
    <r>
      <rPr>
        <i/>
        <sz val="11"/>
        <rFont val="Arial"/>
        <family val="2"/>
      </rPr>
      <t>Total</t>
    </r>
  </si>
  <si>
    <r>
      <t>Kategori pekerja</t>
    </r>
    <r>
      <rPr>
        <b/>
        <i/>
        <sz val="11"/>
        <rFont val="Arial"/>
        <family val="2"/>
      </rPr>
      <t xml:space="preserve">
</t>
    </r>
  </si>
  <si>
    <t xml:space="preserve">Unpaid family workers (all members of family </t>
  </si>
  <si>
    <t>and friends not receiving regular wages)</t>
  </si>
  <si>
    <r>
      <t>Jumlah/</t>
    </r>
    <r>
      <rPr>
        <i/>
        <sz val="11"/>
        <rFont val="Arial"/>
        <family val="2"/>
      </rPr>
      <t xml:space="preserve"> total</t>
    </r>
  </si>
  <si>
    <t xml:space="preserve">Private non-profit making </t>
  </si>
  <si>
    <t>organisation</t>
  </si>
  <si>
    <r>
      <t>Kategori pekerja</t>
    </r>
    <r>
      <rPr>
        <i/>
        <sz val="11"/>
        <rFont val="Arial"/>
        <family val="2"/>
      </rPr>
      <t xml:space="preserve">
</t>
    </r>
  </si>
  <si>
    <t>and friends  not receiving regular wages)</t>
  </si>
  <si>
    <t>and friends  ot receiving regular wages)</t>
  </si>
  <si>
    <t>Unpaid family workers (all members of family</t>
  </si>
  <si>
    <t>Private non-profit making</t>
  </si>
  <si>
    <t>Jadual 6.1: Perangkaan utama bagi pendidikan kolej dan universiti, 2005-2015</t>
  </si>
  <si>
    <t>Table 6.1: Principal statistics of college and university education, 2005-2015</t>
  </si>
  <si>
    <t>Jadual 8.1: Perangkaan utama pendidikan kebudayaan, 2005-2015</t>
  </si>
  <si>
    <t>Table 8:1: Principal statistics of cultural education, 2005-2015</t>
  </si>
  <si>
    <t>Jadual 10.1: Perangkaan utama bagi sekolah memandu, 2005-2015</t>
  </si>
  <si>
    <t>Table 10:1: Principal statistics of driving schools, 2005-2015</t>
  </si>
  <si>
    <t>Jadual 11.1: Perangkaan utama bagi pendidikan lain, 2005-2015</t>
  </si>
  <si>
    <t>Table 11:1: Principal statistics of other education, 2005-2015</t>
  </si>
  <si>
    <t>Jadual 7.1: Perangkaan utama bagi pendidikan sukan dan rekreasi, 2010 dan 2015</t>
  </si>
  <si>
    <t>Table 7:1: Principal statistics of sports and recreation education, 2010 and 2015</t>
  </si>
  <si>
    <t>Jadual 9.1: Perangkaan utama bagi pusat tuisyen, 2010 dan 2015</t>
  </si>
  <si>
    <t>Table 9:1: Principal statistics of tuition centres, 2010 and 2015</t>
  </si>
  <si>
    <t>Table 4.1: Principal statistics of general secondary education, 2005-2015</t>
  </si>
  <si>
    <t>Table 4.5: Number of persons engaged and salaries &amp; wages of general secondary education by category of workers, 2015</t>
  </si>
  <si>
    <r>
      <t xml:space="preserve">Jumlah / </t>
    </r>
    <r>
      <rPr>
        <i/>
        <sz val="11"/>
        <rFont val="Arial"/>
        <family val="2"/>
      </rPr>
      <t xml:space="preserve">Total </t>
    </r>
  </si>
  <si>
    <t>Jadual 1.1: Perangkaan utama bagi perkhidmatan pendidikan, 2005-2015</t>
  </si>
  <si>
    <t>Table 1.1: Principal statistics of education services, 2005-2015</t>
  </si>
  <si>
    <t>Jadual 1.2: Perangkaan utama bagi perkhidmatan pendidikan mengikut aktiviti, 2015</t>
  </si>
  <si>
    <t>Aktiviti</t>
  </si>
  <si>
    <t>Nilai Input</t>
  </si>
  <si>
    <r>
      <t>Jumlah/</t>
    </r>
    <r>
      <rPr>
        <sz val="11"/>
        <rFont val="Arial"/>
        <family val="2"/>
      </rPr>
      <t xml:space="preserve"> </t>
    </r>
    <r>
      <rPr>
        <i/>
        <sz val="11"/>
        <rFont val="Arial"/>
        <family val="2"/>
      </rPr>
      <t>Total</t>
    </r>
  </si>
  <si>
    <t>Pendidikan pra-sekolah</t>
  </si>
  <si>
    <t>Pre-primary education</t>
  </si>
  <si>
    <t>Pendidikan rendah</t>
  </si>
  <si>
    <t>Primary education</t>
  </si>
  <si>
    <t>Pendidikan menengah am</t>
  </si>
  <si>
    <t xml:space="preserve">General secondary </t>
  </si>
  <si>
    <t>education</t>
  </si>
  <si>
    <t>Pendidikan teknik dan</t>
  </si>
  <si>
    <t xml:space="preserve">vokasional  </t>
  </si>
  <si>
    <t>Techical and vocational education</t>
  </si>
  <si>
    <t>Pendidikan kolej dan universiti</t>
  </si>
  <si>
    <t xml:space="preserve">College and university </t>
  </si>
  <si>
    <t xml:space="preserve">education </t>
  </si>
  <si>
    <t xml:space="preserve">Pendidikan sukan dan </t>
  </si>
  <si>
    <t xml:space="preserve">rekreasi </t>
  </si>
  <si>
    <t>Sports and recreation education</t>
  </si>
  <si>
    <t>Pendidikan kebudayaan</t>
  </si>
  <si>
    <t>Cultural education</t>
  </si>
  <si>
    <t>Pusat tuisyen</t>
  </si>
  <si>
    <t>Tuition centres</t>
  </si>
  <si>
    <t>Sekolah memandu</t>
  </si>
  <si>
    <t>Driving schools</t>
  </si>
  <si>
    <t>Pendidikan lain</t>
  </si>
  <si>
    <t>Other education</t>
  </si>
  <si>
    <t>Jadual 1.3: Perangkaan utama bagi perkhidmatan bagi pendidikan mengikut negeri, 2015</t>
  </si>
  <si>
    <t>Perbadanan awam</t>
  </si>
  <si>
    <t>Jadual 1.5: Perangkaan utama bagi perkhidmatan pendidikan mengikut hak milik, 2015</t>
  </si>
  <si>
    <t>Jadual 1.6: Perangkaan utama bagi perkhidmatan pendidikan mengikut saiz output, 2015</t>
  </si>
  <si>
    <t>Saiz Output</t>
  </si>
  <si>
    <t xml:space="preserve">Below </t>
  </si>
  <si>
    <t>Jadual 1.7: Perangkaan utama bagi perkhidmatan pendidikan mengikut saiz pekerja, 2015</t>
  </si>
  <si>
    <t>Saiz Pekerja</t>
  </si>
  <si>
    <t xml:space="preserve">Kurang daripada
</t>
  </si>
  <si>
    <t>Below</t>
  </si>
  <si>
    <t xml:space="preserve">dan lebih
</t>
  </si>
  <si>
    <t>Jadual 1.8: Perangkaan utama bagi perkhidmatan pendidikan mengikut saiz harta tetap, 2015</t>
  </si>
  <si>
    <t>Jadual 1.9: Bilangan pekerja bagi perkhidmatan pendidikan mengikut aktiviti, 2015</t>
  </si>
  <si>
    <t>Bilangan pertubuhan</t>
  </si>
  <si>
    <t>Bilangan pekerja pada bulan Disember atau pada tempoh gaji akhir</t>
  </si>
  <si>
    <t xml:space="preserve">    Jumlah</t>
  </si>
  <si>
    <t>Pemilik yang bekerja,</t>
  </si>
  <si>
    <t xml:space="preserve">    Total</t>
  </si>
  <si>
    <t>rakan niaga yang aktif</t>
  </si>
  <si>
    <t>sambilan</t>
  </si>
  <si>
    <t>dan pekerja keluarga</t>
  </si>
  <si>
    <t>tidak bergaji</t>
  </si>
  <si>
    <t>employees</t>
  </si>
  <si>
    <t>Working proprietors,</t>
  </si>
  <si>
    <t xml:space="preserve">active business </t>
  </si>
  <si>
    <t xml:space="preserve">partners and unpaid </t>
  </si>
  <si>
    <t>family workers</t>
  </si>
  <si>
    <r>
      <t>Jumlah</t>
    </r>
    <r>
      <rPr>
        <sz val="11"/>
        <rFont val="Arial"/>
        <family val="2"/>
      </rPr>
      <t xml:space="preserve">/ </t>
    </r>
    <r>
      <rPr>
        <i/>
        <sz val="11"/>
        <rFont val="Arial"/>
        <family val="2"/>
      </rPr>
      <t>Total</t>
    </r>
  </si>
  <si>
    <t>General secondary education</t>
  </si>
  <si>
    <t xml:space="preserve">Pendidikan teknik dan </t>
  </si>
  <si>
    <t xml:space="preserve">Pendidikan kolej dan </t>
  </si>
  <si>
    <t>universiti</t>
  </si>
  <si>
    <t>Pendidikan sukan dan</t>
  </si>
  <si>
    <t>Jadual 1.10: Bilangan pekerja dan gaji &amp; upah bagi perkhidmatan pendidikan mengikut kategori pekerja, 2015</t>
  </si>
  <si>
    <t>Table 1.10: Number of persons engaged and salaries &amp; wages of education services by category of workers, 2015</t>
  </si>
  <si>
    <t xml:space="preserve">Jumlah pemilik yang bekerja dan pekerja keluarga </t>
  </si>
  <si>
    <t xml:space="preserve">Unpaid family workers (all members of family
</t>
  </si>
  <si>
    <t>.</t>
  </si>
  <si>
    <t xml:space="preserve">         Profesional</t>
  </si>
  <si>
    <t xml:space="preserve">         Penyelidik</t>
  </si>
  <si>
    <t>Jadual 1.11: Bilangan pekerja bagi perkhidmatan pendidikan mengikut kewarganegaraan dan kategori pekerja, 2015</t>
  </si>
  <si>
    <t>Table 1.11: Number of persons engaged of education services by citizenship and category of workers, 2015</t>
  </si>
  <si>
    <t xml:space="preserve">Kategori pekerja
</t>
  </si>
  <si>
    <t xml:space="preserve">Bilangan pekerja pada bulan Disember atau pada tempoh gaji terakhir
</t>
  </si>
  <si>
    <t>Warganegara</t>
  </si>
  <si>
    <t>Bukan Warganegara</t>
  </si>
  <si>
    <t>Citizen</t>
  </si>
  <si>
    <t>Non-citizen</t>
  </si>
  <si>
    <r>
      <t>Jumlah</t>
    </r>
    <r>
      <rPr>
        <sz val="11"/>
        <rFont val="Arial"/>
        <family val="2"/>
      </rPr>
      <t xml:space="preserve">/
</t>
    </r>
    <r>
      <rPr>
        <i/>
        <sz val="11"/>
        <rFont val="Arial"/>
        <family val="2"/>
      </rPr>
      <t>Total</t>
    </r>
  </si>
  <si>
    <t>Jadual 1.12: Bilangan pekerja bagi perkhidmatan pendidikan mengikut kategori kemahiran pekerja dan aktiviti, 2015</t>
  </si>
  <si>
    <r>
      <rPr>
        <b/>
        <sz val="11"/>
        <rFont val="Arial"/>
        <family val="2"/>
      </rPr>
      <t>Mahir</t>
    </r>
    <r>
      <rPr>
        <sz val="11"/>
        <rFont val="Arial"/>
        <family val="2"/>
      </rPr>
      <t>/</t>
    </r>
    <r>
      <rPr>
        <b/>
        <i/>
        <sz val="11"/>
        <rFont val="Arial"/>
        <family val="2"/>
      </rPr>
      <t xml:space="preserve"> </t>
    </r>
    <r>
      <rPr>
        <i/>
        <sz val="11"/>
        <rFont val="Arial"/>
        <family val="2"/>
      </rPr>
      <t>High-Skilled</t>
    </r>
    <r>
      <rPr>
        <b/>
        <sz val="11"/>
        <rFont val="Arial"/>
        <family val="2"/>
      </rPr>
      <t>*</t>
    </r>
  </si>
  <si>
    <r>
      <rPr>
        <b/>
        <sz val="11"/>
        <rFont val="Arial"/>
        <family val="2"/>
      </rPr>
      <t>Kurang Mahir</t>
    </r>
    <r>
      <rPr>
        <sz val="11"/>
        <rFont val="Arial"/>
        <family val="2"/>
      </rPr>
      <t xml:space="preserve">/ </t>
    </r>
    <r>
      <rPr>
        <i/>
        <sz val="11"/>
        <rFont val="Arial"/>
        <family val="2"/>
      </rPr>
      <t>Low-Skilled</t>
    </r>
    <r>
      <rPr>
        <b/>
        <sz val="11"/>
        <rFont val="Arial"/>
        <family val="2"/>
      </rPr>
      <t>***</t>
    </r>
  </si>
  <si>
    <t xml:space="preserve">Bilangan Pekerja/ </t>
  </si>
  <si>
    <t xml:space="preserve">Number of persons </t>
  </si>
  <si>
    <t>engaged</t>
  </si>
  <si>
    <t xml:space="preserve">Pendidikan teknik dan vokasional  </t>
  </si>
  <si>
    <t xml:space="preserve">College and university education </t>
  </si>
  <si>
    <t xml:space="preserve">Pendidikan sukan dan rekreasi </t>
  </si>
  <si>
    <t>*   Termasuk Pengurusan &amp; Profesional dan Juruteknik &amp; Jurutenik Bersekutu</t>
  </si>
  <si>
    <t>**  Termasuk Pekerja sokongan perkeranian, pekerja perkhidmatan &amp; jualan, pekerja kemashiran &amp; pekerja pertukangan yang berkaitan dan operator mesin &amp; loji pemasangan.</t>
  </si>
  <si>
    <t>*** Termasuk Pekerja asas</t>
  </si>
  <si>
    <t>Jadual 1.13: Bilangan pekerja bagi perkhidmatan pendidikan mengikut jantina dan kelulusan, 2015</t>
  </si>
  <si>
    <t>Kelulusan</t>
  </si>
  <si>
    <t>Bilangan pekerja seperti pada Disember 2015 atau pada tempoh gaji terakhir</t>
  </si>
  <si>
    <t>Qualification</t>
  </si>
  <si>
    <t>Number of persons engaged as at December 2015 or during the last pay period</t>
  </si>
  <si>
    <t xml:space="preserve">Total </t>
  </si>
  <si>
    <t>Pascasiswazah</t>
  </si>
  <si>
    <t>Postgraduate</t>
  </si>
  <si>
    <t>Ijazah sarjana Muda/ Diploma lanjutan atau yang setaraf</t>
  </si>
  <si>
    <t>Bachelor/ Advanced Diploma or equivalent</t>
  </si>
  <si>
    <t>Diploma</t>
  </si>
  <si>
    <t>STPM atau yang setaraf</t>
  </si>
  <si>
    <t>STPM or equivalent</t>
  </si>
  <si>
    <t>Sijil</t>
  </si>
  <si>
    <t>Certificate</t>
  </si>
  <si>
    <t>SPM/ SPM (V) atau yang setaraf</t>
  </si>
  <si>
    <t>SPM/ SPM (V) or equivalent</t>
  </si>
  <si>
    <t>Di bawah taraf kelulusan SPM/ SPM (V)</t>
  </si>
  <si>
    <t>Below SPM/ SPM (V) qualification</t>
  </si>
  <si>
    <t>Jadual 1.14: Bilangan pekerja bagi perkhidmatan pendidikan mengikut  kelulusan dan aktiviti , 2015</t>
  </si>
  <si>
    <r>
      <t xml:space="preserve">Pascasiswazah
</t>
    </r>
    <r>
      <rPr>
        <i/>
        <sz val="11"/>
        <rFont val="Arial"/>
        <family val="2"/>
      </rPr>
      <t>Postgraduate</t>
    </r>
  </si>
  <si>
    <r>
      <t xml:space="preserve">Ijazah sarjana Muda/ Diploma lanjutan atau yang setaraf 
</t>
    </r>
    <r>
      <rPr>
        <i/>
        <sz val="11"/>
        <rFont val="Arial"/>
        <family val="2"/>
      </rPr>
      <t xml:space="preserve">Bachelor/ Advanced Diploma or equivalent </t>
    </r>
  </si>
  <si>
    <r>
      <t xml:space="preserve">Diploma 
</t>
    </r>
    <r>
      <rPr>
        <i/>
        <sz val="11"/>
        <rFont val="Arial"/>
        <family val="2"/>
      </rPr>
      <t xml:space="preserve">Diploma </t>
    </r>
  </si>
  <si>
    <r>
      <t xml:space="preserve">     STPM atau yang setaraf
</t>
    </r>
    <r>
      <rPr>
        <i/>
        <sz val="11"/>
        <rFont val="Arial"/>
        <family val="2"/>
      </rPr>
      <t xml:space="preserve"> STPM or equivalent</t>
    </r>
  </si>
  <si>
    <r>
      <t xml:space="preserve">Sijil 
</t>
    </r>
    <r>
      <rPr>
        <i/>
        <sz val="11"/>
        <rFont val="Arial"/>
        <family val="2"/>
      </rPr>
      <t xml:space="preserve">Certificate </t>
    </r>
  </si>
  <si>
    <r>
      <t xml:space="preserve">SPM/ SPM (V) atau yang setaraf
</t>
    </r>
    <r>
      <rPr>
        <i/>
        <sz val="11"/>
        <rFont val="Arial"/>
        <family val="2"/>
      </rPr>
      <t>SPM/ SPM (V) or equivalent</t>
    </r>
  </si>
  <si>
    <r>
      <t xml:space="preserve">Di bawah taraf kelulusan SPM/ SPM (V)
</t>
    </r>
    <r>
      <rPr>
        <i/>
        <sz val="11"/>
        <rFont val="Arial"/>
        <family val="2"/>
      </rPr>
      <t>Below SPM/ SPM (V) qualification</t>
    </r>
  </si>
  <si>
    <t>Jadual 1.15: Nilai harta tetap bagi perkhidmatan pendidikan mengikut aktiviti, 2015</t>
  </si>
  <si>
    <t>Nilai buku bersih</t>
  </si>
  <si>
    <t xml:space="preserve">Perbelanjaan </t>
  </si>
  <si>
    <t>Susut nilai</t>
  </si>
  <si>
    <t xml:space="preserve">Nilai buku bersih </t>
  </si>
  <si>
    <t>Sewa yang dibayar</t>
  </si>
  <si>
    <t xml:space="preserve">seperti pada </t>
  </si>
  <si>
    <t xml:space="preserve">modal </t>
  </si>
  <si>
    <t>semasa</t>
  </si>
  <si>
    <t>seperti pada</t>
  </si>
  <si>
    <t xml:space="preserve">dalam tahun </t>
  </si>
  <si>
    <t>01.01.2015</t>
  </si>
  <si>
    <t xml:space="preserve">Capital </t>
  </si>
  <si>
    <t>Current</t>
  </si>
  <si>
    <t>31.12.2015</t>
  </si>
  <si>
    <t xml:space="preserve">Net book value </t>
  </si>
  <si>
    <t>expenditure</t>
  </si>
  <si>
    <t>depreciation</t>
  </si>
  <si>
    <t>Rent paid during</t>
  </si>
  <si>
    <t>as at 01.01.2015</t>
  </si>
  <si>
    <t>as at 31.12.2015</t>
  </si>
  <si>
    <t>Jadual 1.16: Nilai harta tetap bagi perkhidmatan pendidikan mengikut jenis harta, 2015</t>
  </si>
  <si>
    <t>Table 1.16: Value of fixed assets of education services by type of assets, 2015</t>
  </si>
  <si>
    <r>
      <t>Jenis harta</t>
    </r>
    <r>
      <rPr>
        <b/>
        <sz val="11"/>
        <rFont val="Calibri"/>
        <family val="2"/>
        <scheme val="minor"/>
      </rPr>
      <t xml:space="preserve">
</t>
    </r>
  </si>
  <si>
    <t xml:space="preserve">Sewa yang </t>
  </si>
  <si>
    <t>Type of assets</t>
  </si>
  <si>
    <t>dibayar dalam</t>
  </si>
  <si>
    <t xml:space="preserve"> tahun 2015</t>
  </si>
  <si>
    <t>Net book value</t>
  </si>
  <si>
    <t xml:space="preserve"> as at 31.12.2015</t>
  </si>
  <si>
    <t xml:space="preserve">Tanah
</t>
  </si>
  <si>
    <t>Land</t>
  </si>
  <si>
    <t>Bangunan dan binaan lain</t>
  </si>
  <si>
    <t>Buildings and other construction</t>
  </si>
  <si>
    <t xml:space="preserve">Alat pengangkutan
</t>
  </si>
  <si>
    <t>Transport equipment</t>
  </si>
  <si>
    <t xml:space="preserve">Jentera dan kelengkapan
</t>
  </si>
  <si>
    <t>Machinery and equipment</t>
  </si>
  <si>
    <t xml:space="preserve">Perabot dan pemasangan
</t>
  </si>
  <si>
    <t>Furniture and fittings</t>
  </si>
  <si>
    <t xml:space="preserve">Harta lain
</t>
  </si>
  <si>
    <t>Other assets</t>
  </si>
  <si>
    <t>Jadual 1.17: Perangkaan utama pertubuhan milikan wanita bagi perkhidmatan pendidikan mengikut aktiviti, 2015</t>
  </si>
  <si>
    <r>
      <rPr>
        <b/>
        <sz val="11"/>
        <rFont val="Arial"/>
        <family val="2"/>
      </rPr>
      <t>Jumlah</t>
    </r>
    <r>
      <rPr>
        <sz val="11"/>
        <rFont val="Arial"/>
        <family val="2"/>
      </rPr>
      <t xml:space="preserve">/ </t>
    </r>
    <r>
      <rPr>
        <i/>
        <sz val="11"/>
        <rFont val="Arial"/>
        <family val="2"/>
      </rPr>
      <t>Total</t>
    </r>
  </si>
  <si>
    <t>General  secondary education</t>
  </si>
  <si>
    <t>Jadual 1.18: Perangkaan utama pertubuhan milikan wanita bagi perkhidmatan pendidikan mengikut negeri, 2015</t>
  </si>
  <si>
    <t xml:space="preserve">yang dimiliki </t>
  </si>
  <si>
    <t>pada akhir</t>
  </si>
  <si>
    <t xml:space="preserve"> tahun</t>
  </si>
  <si>
    <t>fixed assets</t>
  </si>
  <si>
    <t xml:space="preserve"> owned as at</t>
  </si>
  <si>
    <t>the end of</t>
  </si>
  <si>
    <t>the year</t>
  </si>
  <si>
    <t>Jadual 1.4: Perangkaan utama bagi perkhidmatan pendidikan mengikut taraf sah, 2015</t>
  </si>
  <si>
    <t>Table 1.4: Principal statistics of education services by legal status, 2015</t>
  </si>
  <si>
    <t>Jadual 2.3: Perangkaan utama bagi pendidikan pra-sekolah mengikut taraf sah, 2015</t>
  </si>
  <si>
    <t>Table 2.3: Principal statistics of pre-primary education by legal status, 2015</t>
  </si>
  <si>
    <t>Jadual 3.3: Perangkaan utama bagi pendidikan rendah mengikut taraf sah, 2015</t>
  </si>
  <si>
    <t>Table 3.3: Principal statistics of primary education by legal status, 2015</t>
  </si>
  <si>
    <t>Jadual 4.3: Perangkaan utama bagi pendidikan menengah am mengikut taraf sah, 2015</t>
  </si>
  <si>
    <t>Table 4.3: Principal statistics of general secondary education by legal status, 2015</t>
  </si>
  <si>
    <t>Jadual 11.3: Perangkaan utama bagi pendidikan lain mengikut taraf sah, 2015</t>
  </si>
  <si>
    <t>Table 11.3: Principal statistics of other education by legal status, 2015</t>
  </si>
  <si>
    <t>Table 10.3: Principal statistics of driving schools by legal status, 2015</t>
  </si>
  <si>
    <t>Jadual 9.3: Perangkaan utama bagi pusat tuisyen mengikut taraf sah, 2015</t>
  </si>
  <si>
    <t>Table 9.3: Principal statistics of tuition centres by legal status, 2015</t>
  </si>
  <si>
    <t>Jadual 8.3: Perangkaan utama bagi pendidikan kebudayaan mengikut taraf sah, 2015</t>
  </si>
  <si>
    <t>Table 8.3: Principal statistics of cultural education by legal status, 2015</t>
  </si>
  <si>
    <t>Jadual 7.3: Perangkaan utama bagi pendidikan sukan dan rekreasi mengikut taraf sah, 2015</t>
  </si>
  <si>
    <t>Table 7.3: Principal statistics of sports and recreation education by legal status, 2015</t>
  </si>
  <si>
    <t>Jadual 6.3: Perangkaan utama bagi pendidikan kolej dan universiti mengikut taraf sah, 2015</t>
  </si>
  <si>
    <t>Table 6.3: Principal statistics of college and university education by legal status, 2015</t>
  </si>
  <si>
    <t>Jadual 5.3: Perangkaan utama bagi pendidikan teknik dan vokasional mengikut taraf sah, 2015</t>
  </si>
  <si>
    <t>Table 5.3: Principal statistics of technical and vocational education by legal status, 2015</t>
  </si>
  <si>
    <t>Pelupusan</t>
  </si>
  <si>
    <t>Disposal</t>
  </si>
  <si>
    <t>Table 1.8: Principal statistics of education services by size of fixed assets, 2015</t>
  </si>
  <si>
    <t>Jadual 10.3: Perangkaan utama bagi sekolah memandu mengikut taraf sah , 2015</t>
  </si>
  <si>
    <t>Table 11.5: Number of persons engaged and salaries &amp; wages of other education by category of workers, 2015</t>
  </si>
  <si>
    <t>Managers</t>
  </si>
  <si>
    <t>Professionals</t>
  </si>
  <si>
    <t xml:space="preserve">         Professionals</t>
  </si>
  <si>
    <t xml:space="preserve">         Researchers</t>
  </si>
  <si>
    <r>
      <rPr>
        <b/>
        <sz val="11"/>
        <rFont val="Arial"/>
        <family val="2"/>
      </rPr>
      <t>Separuh Mahir</t>
    </r>
    <r>
      <rPr>
        <sz val="11"/>
        <rFont val="Arial"/>
        <family val="2"/>
      </rPr>
      <t xml:space="preserve">/ </t>
    </r>
    <r>
      <rPr>
        <i/>
        <sz val="11"/>
        <rFont val="Arial"/>
        <family val="2"/>
      </rPr>
      <t>Semi-Skilled</t>
    </r>
    <r>
      <rPr>
        <b/>
        <sz val="11"/>
        <rFont val="Arial"/>
        <family val="2"/>
      </rPr>
      <t>**</t>
    </r>
  </si>
  <si>
    <t>Activities</t>
  </si>
  <si>
    <t>Table 1.2: Principal statistics of education services by activities, 2015</t>
  </si>
  <si>
    <t>States</t>
  </si>
  <si>
    <t>Table 1.3: Principal statistics of education services by states, 2015</t>
  </si>
  <si>
    <t xml:space="preserve">Taraf sah </t>
  </si>
  <si>
    <t>Legal status</t>
  </si>
  <si>
    <t>Table 1.5: Principal statistics of education services by ownerships, 2015</t>
  </si>
  <si>
    <t>Ownerships</t>
  </si>
  <si>
    <t>Size of fixed assets</t>
  </si>
  <si>
    <t>Table 1.9: Number of persons engaged of education services by activities, 2015</t>
  </si>
  <si>
    <t>Table 1.15: Value of fixed assets of education services by activities, 2015</t>
  </si>
  <si>
    <t>Table 1.17: Principal statistics of women-owned establishments of education services by activities, 2015</t>
  </si>
  <si>
    <t>Table 1.18: Principal statistics of women-owned establishments of education services by states, 2015</t>
  </si>
  <si>
    <t>Table 2.2: Principal statistics of pre-primary education by states, 2015</t>
  </si>
  <si>
    <t>Table 2.4: Principal statistics of pre-primary education by ownerships, 2015</t>
  </si>
  <si>
    <t>Table 3.2: Principal statistics of primary education by states, 2015</t>
  </si>
  <si>
    <t>Table 3.4: Principal statistics of primary education by ownerships, 2015</t>
  </si>
  <si>
    <t>Table 4.2: Principal statistics of general  secondary education by states, 2015</t>
  </si>
  <si>
    <t>Table 4.4: Principal statistics of general secondary education by ownerships, 2015</t>
  </si>
  <si>
    <t>Elementary occupations</t>
  </si>
  <si>
    <t>Table 5.2: Principal statistics of technical and vocational education by states, 2015</t>
  </si>
  <si>
    <t>Table 6.2: Principal statistics of college and university education by states, 2015</t>
  </si>
  <si>
    <t xml:space="preserve">Pekerja bergaji </t>
  </si>
  <si>
    <t>sepenuh masa</t>
  </si>
  <si>
    <t>Paid full-time</t>
  </si>
  <si>
    <t>Paid part-time</t>
  </si>
  <si>
    <r>
      <t xml:space="preserve">Aktiviti
</t>
    </r>
    <r>
      <rPr>
        <i/>
        <sz val="11"/>
        <rFont val="Arial"/>
        <family val="2"/>
      </rPr>
      <t>Activities</t>
    </r>
  </si>
  <si>
    <t>Table 7.2: Principal statistics of sports and recreation education by states, 2015</t>
  </si>
  <si>
    <t>Table 8.2: Principal statistics of cultural education by states, 2015</t>
  </si>
  <si>
    <t>Table 8.4: Principal statistics of cultural education by ownerships, 2015</t>
  </si>
  <si>
    <t>Table 9.2: Principal statistics of tuition centres by states, 2015</t>
  </si>
  <si>
    <t>Table 10.2: Principal statistics of driving schools by states, 2015</t>
  </si>
  <si>
    <t>Table 10.4: Principal statistics of driving schools by ownerships, 2015</t>
  </si>
  <si>
    <t>Table 11.2: Principal statistics of other education by states, 2015</t>
  </si>
  <si>
    <t>Table 11.4: Principal statistics of other education by ownerships, 2015</t>
  </si>
  <si>
    <t>Table 1.6: Principal statistics of education services by size of ouput, 2015</t>
  </si>
  <si>
    <t>Size of output</t>
  </si>
  <si>
    <t>Table 1.7: Principal statistics of education services by size of employment, 2015</t>
  </si>
  <si>
    <t>Size of employment</t>
  </si>
  <si>
    <t xml:space="preserve">Juruteknik dan profesional bersekutu </t>
  </si>
  <si>
    <t xml:space="preserve">Technicians and associate professionals </t>
  </si>
  <si>
    <t>Jumlah pekerja (sepenuh masa)</t>
  </si>
  <si>
    <t>Pekerja bergaji (sambilan)</t>
  </si>
  <si>
    <t>Pekerja sokongan perkeranian</t>
  </si>
  <si>
    <t>Clerical support workers</t>
  </si>
  <si>
    <t>Pekerja perkhidmatan dan jualan</t>
  </si>
  <si>
    <t>Service and sales workers</t>
  </si>
  <si>
    <t xml:space="preserve">Pekerja kemahiran dan </t>
  </si>
  <si>
    <t>Pekerja pertukangan yang berkaitan</t>
  </si>
  <si>
    <t>Craft and related trade workers</t>
  </si>
  <si>
    <t>Operator mesin, loji dan pemasang</t>
  </si>
  <si>
    <t>Plant and machine operators and assemblers</t>
  </si>
  <si>
    <t xml:space="preserve">Pekerjaan asas </t>
  </si>
  <si>
    <t>Table 1.13: Number of persons engaged of education services by sex and qualifications, 2015</t>
  </si>
  <si>
    <t>Table 1.14: Number of persons engaged of education services by  qualifications and activities , 2015</t>
  </si>
  <si>
    <t>telekomunikasi</t>
  </si>
  <si>
    <t xml:space="preserve">Information and communications </t>
  </si>
  <si>
    <t>technology</t>
  </si>
  <si>
    <t xml:space="preserve">Teknologi maklumat dan </t>
  </si>
  <si>
    <t>Table 1.12: Number of persons engaged of education services by category of skills workers and activities, 2015</t>
  </si>
  <si>
    <t xml:space="preserve">           Researchers</t>
  </si>
  <si>
    <t xml:space="preserve">           Professionals</t>
  </si>
  <si>
    <t>Row Labels</t>
  </si>
  <si>
    <t>Count of NoSiri</t>
  </si>
  <si>
    <t>Sum of Output</t>
  </si>
  <si>
    <t>Sum of Input</t>
  </si>
  <si>
    <t>Sum of VA</t>
  </si>
  <si>
    <t xml:space="preserve">Sum of Jumlah pekerja </t>
  </si>
  <si>
    <t>Sum of Jumlah gaji &amp; upah (RM)</t>
  </si>
  <si>
    <t>Sum of Nilai Harta &amp; Perbelanjaan RnD</t>
  </si>
</sst>
</file>

<file path=xl/styles.xml><?xml version="1.0" encoding="utf-8"?>
<styleSheet xmlns="http://schemas.openxmlformats.org/spreadsheetml/2006/main">
  <numFmts count="11">
    <numFmt numFmtId="41" formatCode="_(* #,##0_);_(* \(#,##0\);_(* &quot;-&quot;_);_(@_)"/>
    <numFmt numFmtId="43" formatCode="_(* #,##0.00_);_(* \(#,##0.00\);_(* &quot;-&quot;??_);_(@_)"/>
    <numFmt numFmtId="164" formatCode="_(&quot;$&quot;* #,##0.00_);_(&quot;$&quot;* \(#,##0.00\);_(&quot;$&quot;* &quot;-&quot;??_);_(@_)"/>
    <numFmt numFmtId="165" formatCode="_-* #,##0.00_-;\-* #,##0.00_-;_-* &quot;-&quot;??_-;_-@_-"/>
    <numFmt numFmtId="166" formatCode="_(* #,##0_);_(* \(#,##0\);_(* &quot;-&quot;??_);_(@_)"/>
    <numFmt numFmtId="167" formatCode="0.0%"/>
    <numFmt numFmtId="168" formatCode="0.0"/>
    <numFmt numFmtId="169" formatCode="#,##0.0"/>
    <numFmt numFmtId="170" formatCode="[$-409]mmm\-yy;@"/>
    <numFmt numFmtId="171" formatCode="[$-43E]dd\ mmmm\ yyyy;@"/>
    <numFmt numFmtId="172" formatCode="[$-409]mmmm\ d\,\ yyyy;@"/>
  </numFmts>
  <fonts count="74">
    <font>
      <sz val="11"/>
      <color theme="1"/>
      <name val="Calibri"/>
      <family val="2"/>
      <scheme val="minor"/>
    </font>
    <font>
      <sz val="10"/>
      <name val="Arial"/>
      <family val="2"/>
    </font>
    <font>
      <b/>
      <sz val="10"/>
      <name val="Arial"/>
      <family val="2"/>
    </font>
    <font>
      <i/>
      <sz val="10"/>
      <name val="Arial"/>
      <family val="2"/>
    </font>
    <font>
      <b/>
      <sz val="9"/>
      <name val="Arial"/>
      <family val="2"/>
    </font>
    <font>
      <i/>
      <sz val="9"/>
      <name val="Arial"/>
      <family val="2"/>
    </font>
    <font>
      <sz val="9"/>
      <name val="Arial"/>
      <family val="2"/>
    </font>
    <font>
      <b/>
      <sz val="10"/>
      <color indexed="10"/>
      <name val="Arial"/>
      <family val="2"/>
    </font>
    <font>
      <sz val="10"/>
      <color indexed="10"/>
      <name val="Arial"/>
      <family val="2"/>
    </font>
    <font>
      <sz val="10"/>
      <color theme="1"/>
      <name val="Arial"/>
      <family val="2"/>
    </font>
    <font>
      <sz val="10"/>
      <color indexed="8"/>
      <name val="Arial"/>
      <family val="2"/>
    </font>
    <font>
      <b/>
      <sz val="10"/>
      <color rgb="FFFF0000"/>
      <name val="Arial"/>
      <family val="2"/>
    </font>
    <font>
      <sz val="10"/>
      <color rgb="FFFF0000"/>
      <name val="Arial"/>
      <family val="2"/>
    </font>
    <font>
      <sz val="11"/>
      <color theme="1"/>
      <name val="Calibri"/>
      <family val="2"/>
      <scheme val="minor"/>
    </font>
    <font>
      <i/>
      <sz val="11"/>
      <color theme="1"/>
      <name val="Calibri"/>
      <family val="2"/>
      <scheme val="minor"/>
    </font>
    <font>
      <i/>
      <sz val="10"/>
      <color theme="1"/>
      <name val="Calibri"/>
      <family val="2"/>
      <scheme val="minor"/>
    </font>
    <font>
      <i/>
      <sz val="10"/>
      <color rgb="FF000000"/>
      <name val="Calibri"/>
      <family val="2"/>
    </font>
    <font>
      <sz val="11"/>
      <name val="Calibri"/>
      <family val="2"/>
      <scheme val="minor"/>
    </font>
    <font>
      <sz val="11"/>
      <color indexed="8"/>
      <name val="Calibri"/>
      <family val="2"/>
    </font>
    <font>
      <sz val="11"/>
      <color indexed="9"/>
      <name val="Calibri"/>
      <family val="2"/>
    </font>
    <font>
      <sz val="8"/>
      <name val="Tahoma"/>
      <family val="2"/>
    </font>
    <font>
      <sz val="11"/>
      <color indexed="20"/>
      <name val="Calibri"/>
      <family val="2"/>
    </font>
    <font>
      <sz val="8"/>
      <name val="Verdana Ref"/>
      <family val="2"/>
    </font>
    <font>
      <b/>
      <sz val="11"/>
      <color indexed="52"/>
      <name val="Calibri"/>
      <family val="2"/>
    </font>
    <font>
      <b/>
      <sz val="11"/>
      <color indexed="9"/>
      <name val="Calibri"/>
      <family val="2"/>
    </font>
    <font>
      <b/>
      <sz val="12"/>
      <name val="Helv"/>
    </font>
    <font>
      <b/>
      <sz val="14"/>
      <name val="Helv"/>
    </font>
    <font>
      <sz val="12"/>
      <name val="Helv"/>
    </font>
    <font>
      <sz val="10"/>
      <name val="MS Sans Serif"/>
      <family val="2"/>
    </font>
    <font>
      <sz val="10"/>
      <color theme="1"/>
      <name val="Tahoma"/>
      <family val="2"/>
    </font>
    <font>
      <sz val="6"/>
      <color indexed="8"/>
      <name val="Arial"/>
      <family val="2"/>
    </font>
    <font>
      <sz val="12"/>
      <name val="Arial"/>
      <family val="2"/>
    </font>
    <font>
      <i/>
      <sz val="11"/>
      <color indexed="23"/>
      <name val="Calibri"/>
      <family val="2"/>
    </font>
    <font>
      <sz val="11"/>
      <color indexed="17"/>
      <name val="Calibri"/>
      <family val="2"/>
    </font>
    <font>
      <b/>
      <sz val="8"/>
      <color indexed="9"/>
      <name val="Tahoma"/>
      <family val="2"/>
    </font>
    <font>
      <b/>
      <sz val="8"/>
      <color indexed="8"/>
      <name val="Tahoma"/>
      <family val="2"/>
    </font>
    <font>
      <b/>
      <u/>
      <sz val="8"/>
      <color indexed="8"/>
      <name val="Tahoma"/>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u/>
      <sz val="6"/>
      <color indexed="12"/>
      <name val="Helv"/>
    </font>
    <font>
      <sz val="11"/>
      <color indexed="62"/>
      <name val="Calibri"/>
      <family val="2"/>
    </font>
    <font>
      <sz val="11"/>
      <color indexed="52"/>
      <name val="Calibri"/>
      <family val="2"/>
    </font>
    <font>
      <sz val="11"/>
      <color indexed="60"/>
      <name val="Calibri"/>
      <family val="2"/>
    </font>
    <font>
      <sz val="11"/>
      <color theme="1"/>
      <name val="Calibri"/>
      <family val="2"/>
    </font>
    <font>
      <sz val="10"/>
      <color indexed="8"/>
      <name val="MS Sans Serif"/>
      <family val="2"/>
    </font>
    <font>
      <b/>
      <sz val="11"/>
      <color indexed="63"/>
      <name val="Calibri"/>
      <family val="2"/>
    </font>
    <font>
      <b/>
      <i/>
      <sz val="10"/>
      <color indexed="8"/>
      <name val="Arial"/>
      <family val="2"/>
    </font>
    <font>
      <b/>
      <sz val="10"/>
      <color indexed="9"/>
      <name val="Arial"/>
      <family val="2"/>
    </font>
    <font>
      <b/>
      <sz val="11"/>
      <color indexed="21"/>
      <name val="Arial"/>
      <family val="2"/>
    </font>
    <font>
      <b/>
      <sz val="22"/>
      <color indexed="21"/>
      <name val="Times New Roman"/>
      <family val="1"/>
    </font>
    <font>
      <sz val="16"/>
      <color indexed="9"/>
      <name val="Tahoma"/>
      <family val="2"/>
    </font>
    <font>
      <b/>
      <sz val="8"/>
      <color indexed="63"/>
      <name val="Verdana Ref"/>
      <family val="2"/>
    </font>
    <font>
      <b/>
      <sz val="18"/>
      <color indexed="56"/>
      <name val="Cambria"/>
      <family val="2"/>
    </font>
    <font>
      <b/>
      <sz val="11"/>
      <color indexed="8"/>
      <name val="Calibri"/>
      <family val="2"/>
    </font>
    <font>
      <sz val="11"/>
      <color indexed="10"/>
      <name val="Calibri"/>
      <family val="2"/>
    </font>
    <font>
      <b/>
      <sz val="8"/>
      <name val="Arial"/>
      <family val="2"/>
    </font>
    <font>
      <sz val="11"/>
      <name val="Arial"/>
      <family val="2"/>
    </font>
    <font>
      <b/>
      <sz val="11"/>
      <name val="Arial"/>
      <family val="2"/>
    </font>
    <font>
      <i/>
      <sz val="11"/>
      <name val="Arial"/>
      <family val="2"/>
    </font>
    <font>
      <i/>
      <sz val="11"/>
      <name val="Calibri"/>
      <family val="2"/>
      <scheme val="minor"/>
    </font>
    <font>
      <b/>
      <i/>
      <sz val="11"/>
      <name val="Arial"/>
      <family val="2"/>
    </font>
    <font>
      <sz val="11"/>
      <name val="Calibri"/>
      <family val="2"/>
    </font>
    <font>
      <b/>
      <i/>
      <sz val="11"/>
      <name val="Calibri"/>
      <family val="2"/>
      <scheme val="minor"/>
    </font>
    <font>
      <sz val="10"/>
      <name val="Calibri"/>
      <family val="2"/>
      <scheme val="minor"/>
    </font>
    <font>
      <b/>
      <sz val="10"/>
      <name val="Calibri"/>
      <family val="2"/>
      <scheme val="minor"/>
    </font>
    <font>
      <b/>
      <u/>
      <sz val="10"/>
      <name val="Arial"/>
      <family val="2"/>
    </font>
    <font>
      <strike/>
      <sz val="11"/>
      <name val="Arial"/>
      <family val="2"/>
    </font>
    <font>
      <b/>
      <strike/>
      <sz val="11"/>
      <name val="Arial"/>
      <family val="2"/>
    </font>
    <font>
      <i/>
      <sz val="10"/>
      <name val="Calibri"/>
      <family val="2"/>
      <scheme val="minor"/>
    </font>
    <font>
      <b/>
      <sz val="11"/>
      <name val="Calibri"/>
      <family val="2"/>
      <scheme val="minor"/>
    </font>
    <font>
      <b/>
      <sz val="11"/>
      <color rgb="FFFF0000"/>
      <name val="Arial"/>
      <family val="2"/>
    </font>
    <font>
      <b/>
      <sz val="11"/>
      <color theme="1"/>
      <name val="Calibri"/>
      <family val="2"/>
      <scheme val="minor"/>
    </font>
  </fonts>
  <fills count="52">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bgColor indexed="64"/>
      </patternFill>
    </fill>
    <fill>
      <patternFill patternType="solid">
        <fgColor indexed="22"/>
      </patternFill>
    </fill>
    <fill>
      <patternFill patternType="solid">
        <fgColor indexed="55"/>
      </patternFill>
    </fill>
    <fill>
      <patternFill patternType="solid">
        <fgColor indexed="8"/>
        <bgColor indexed="64"/>
      </patternFill>
    </fill>
    <fill>
      <patternFill patternType="solid">
        <fgColor indexed="22"/>
        <bgColor indexed="64"/>
      </patternFill>
    </fill>
    <fill>
      <patternFill patternType="solid">
        <fgColor indexed="9"/>
        <bgColor indexed="9"/>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indexed="21"/>
        <bgColor indexed="64"/>
      </patternFill>
    </fill>
    <fill>
      <patternFill patternType="solid">
        <fgColor theme="0"/>
        <bgColor indexed="64"/>
      </patternFill>
    </fill>
    <fill>
      <patternFill patternType="solid">
        <fgColor rgb="FFB3F7F4"/>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BCEFF6"/>
        <bgColor indexed="64"/>
      </patternFill>
    </fill>
    <fill>
      <patternFill patternType="solid">
        <fgColor rgb="FFC7C4EE"/>
        <bgColor indexed="64"/>
      </patternFill>
    </fill>
    <fill>
      <patternFill patternType="solid">
        <fgColor rgb="FF7B86BF"/>
        <bgColor indexed="64"/>
      </patternFill>
    </fill>
    <fill>
      <patternFill patternType="solid">
        <fgColor rgb="FF8F75D1"/>
        <bgColor indexed="64"/>
      </patternFill>
    </fill>
    <fill>
      <patternFill patternType="solid">
        <fgColor theme="4" tint="0.79998168889431442"/>
        <bgColor theme="4" tint="0.79998168889431442"/>
      </patternFill>
    </fill>
  </fills>
  <borders count="29">
    <border>
      <left/>
      <right/>
      <top/>
      <bottom/>
      <diagonal/>
    </border>
    <border>
      <left/>
      <right/>
      <top/>
      <bottom style="thin">
        <color indexed="64"/>
      </bottom>
      <diagonal/>
    </border>
    <border>
      <left/>
      <right/>
      <top/>
      <bottom style="medium">
        <color indexed="64"/>
      </bottom>
      <diagonal/>
    </border>
    <border>
      <left/>
      <right/>
      <top style="thin">
        <color indexed="64"/>
      </top>
      <bottom/>
      <diagonal/>
    </border>
    <border>
      <left/>
      <right/>
      <top style="medium">
        <color indexed="64"/>
      </top>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style="medium">
        <color indexed="64"/>
      </top>
      <bottom style="medium">
        <color indexed="64"/>
      </bottom>
      <diagonal/>
    </border>
    <border>
      <left style="thin">
        <color indexed="64"/>
      </left>
      <right style="thin">
        <color indexed="55"/>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thin">
        <color indexed="62"/>
      </top>
      <bottom style="double">
        <color indexed="62"/>
      </bottom>
      <diagonal/>
    </border>
    <border>
      <left/>
      <right/>
      <top style="medium">
        <color theme="8" tint="-0.499984740745262"/>
      </top>
      <bottom/>
      <diagonal/>
    </border>
    <border>
      <left/>
      <right/>
      <top style="thin">
        <color auto="1"/>
      </top>
      <bottom/>
      <diagonal/>
    </border>
    <border>
      <left/>
      <right/>
      <top style="thin">
        <color theme="8" tint="-0.499984740745262"/>
      </top>
      <bottom/>
      <diagonal/>
    </border>
    <border>
      <left/>
      <right/>
      <top style="thin">
        <color auto="1"/>
      </top>
      <bottom style="thin">
        <color indexed="64"/>
      </bottom>
      <diagonal/>
    </border>
    <border>
      <left style="thin">
        <color rgb="FFB2B2B2"/>
      </left>
      <right style="thin">
        <color rgb="FFB2B2B2"/>
      </right>
      <top style="thin">
        <color rgb="FFB2B2B2"/>
      </top>
      <bottom style="thin">
        <color rgb="FFB2B2B2"/>
      </bottom>
      <diagonal/>
    </border>
    <border>
      <left/>
      <right/>
      <top/>
      <bottom style="thick">
        <color auto="1"/>
      </bottom>
      <diagonal/>
    </border>
    <border>
      <left/>
      <right/>
      <top style="thin">
        <color theme="1"/>
      </top>
      <bottom/>
      <diagonal/>
    </border>
    <border>
      <left/>
      <right/>
      <top/>
      <bottom style="medium">
        <color auto="1"/>
      </bottom>
      <diagonal/>
    </border>
    <border>
      <left/>
      <right/>
      <top/>
      <bottom style="thin">
        <color theme="4" tint="0.39997558519241921"/>
      </bottom>
      <diagonal/>
    </border>
  </borders>
  <cellStyleXfs count="54571">
    <xf numFmtId="0" fontId="0" fillId="0" borderId="0"/>
    <xf numFmtId="0" fontId="1" fillId="0" borderId="0"/>
    <xf numFmtId="0" fontId="1" fillId="0" borderId="0"/>
    <xf numFmtId="0" fontId="1" fillId="0" borderId="0"/>
    <xf numFmtId="43" fontId="1" fillId="0" borderId="0" applyFont="0" applyFill="0" applyBorder="0" applyAlignment="0" applyProtection="0"/>
    <xf numFmtId="0" fontId="10" fillId="0" borderId="0"/>
    <xf numFmtId="0" fontId="10" fillId="0" borderId="0"/>
    <xf numFmtId="9" fontId="13" fillId="0" borderId="0" applyFont="0" applyFill="0" applyBorder="0" applyAlignment="0" applyProtection="0"/>
    <xf numFmtId="43" fontId="13" fillId="0" borderId="0" applyFont="0" applyFill="0" applyBorder="0" applyAlignment="0" applyProtection="0"/>
    <xf numFmtId="170" fontId="18" fillId="4" borderId="0" applyNumberFormat="0" applyBorder="0" applyAlignment="0" applyProtection="0"/>
    <xf numFmtId="170" fontId="18" fillId="4" borderId="0" applyNumberFormat="0" applyBorder="0" applyAlignment="0" applyProtection="0"/>
    <xf numFmtId="170" fontId="18" fillId="4" borderId="0" applyNumberFormat="0" applyBorder="0" applyAlignment="0" applyProtection="0"/>
    <xf numFmtId="170" fontId="18" fillId="4" borderId="0" applyNumberFormat="0" applyBorder="0" applyAlignment="0" applyProtection="0"/>
    <xf numFmtId="170" fontId="18" fillId="4" borderId="0" applyNumberFormat="0" applyBorder="0" applyAlignment="0" applyProtection="0"/>
    <xf numFmtId="170" fontId="18" fillId="4" borderId="0" applyNumberFormat="0" applyBorder="0" applyAlignment="0" applyProtection="0"/>
    <xf numFmtId="170" fontId="18" fillId="4" borderId="0" applyNumberFormat="0" applyBorder="0" applyAlignment="0" applyProtection="0"/>
    <xf numFmtId="170" fontId="18" fillId="4" borderId="0" applyNumberFormat="0" applyBorder="0" applyAlignment="0" applyProtection="0"/>
    <xf numFmtId="170" fontId="18" fillId="4" borderId="0" applyNumberFormat="0" applyBorder="0" applyAlignment="0" applyProtection="0"/>
    <xf numFmtId="170" fontId="18" fillId="4" borderId="0" applyNumberFormat="0" applyBorder="0" applyAlignment="0" applyProtection="0"/>
    <xf numFmtId="170" fontId="18" fillId="4" borderId="0" applyNumberFormat="0" applyBorder="0" applyAlignment="0" applyProtection="0"/>
    <xf numFmtId="170" fontId="18" fillId="4" borderId="0" applyNumberFormat="0" applyBorder="0" applyAlignment="0" applyProtection="0"/>
    <xf numFmtId="170" fontId="18" fillId="4" borderId="0" applyNumberFormat="0" applyBorder="0" applyAlignment="0" applyProtection="0"/>
    <xf numFmtId="170" fontId="18" fillId="4" borderId="0" applyNumberFormat="0" applyBorder="0" applyAlignment="0" applyProtection="0"/>
    <xf numFmtId="170" fontId="18" fillId="4" borderId="0" applyNumberFormat="0" applyBorder="0" applyAlignment="0" applyProtection="0"/>
    <xf numFmtId="170" fontId="18" fillId="4" borderId="0" applyNumberFormat="0" applyBorder="0" applyAlignment="0" applyProtection="0"/>
    <xf numFmtId="170" fontId="18" fillId="4" borderId="0" applyNumberFormat="0" applyBorder="0" applyAlignment="0" applyProtection="0"/>
    <xf numFmtId="170" fontId="18" fillId="4" borderId="0" applyNumberFormat="0" applyBorder="0" applyAlignment="0" applyProtection="0"/>
    <xf numFmtId="170" fontId="18" fillId="4" borderId="0" applyNumberFormat="0" applyBorder="0" applyAlignment="0" applyProtection="0"/>
    <xf numFmtId="170" fontId="18" fillId="4" borderId="0" applyNumberFormat="0" applyBorder="0" applyAlignment="0" applyProtection="0"/>
    <xf numFmtId="170" fontId="18" fillId="4" borderId="0" applyNumberFormat="0" applyBorder="0" applyAlignment="0" applyProtection="0"/>
    <xf numFmtId="170" fontId="18" fillId="4" borderId="0" applyNumberFormat="0" applyBorder="0" applyAlignment="0" applyProtection="0"/>
    <xf numFmtId="170" fontId="18" fillId="4" borderId="0" applyNumberFormat="0" applyBorder="0" applyAlignment="0" applyProtection="0"/>
    <xf numFmtId="170" fontId="18" fillId="4" borderId="0" applyNumberFormat="0" applyBorder="0" applyAlignment="0" applyProtection="0"/>
    <xf numFmtId="170" fontId="18" fillId="4" borderId="0" applyNumberFormat="0" applyBorder="0" applyAlignment="0" applyProtection="0"/>
    <xf numFmtId="170" fontId="18" fillId="4" borderId="0" applyNumberFormat="0" applyBorder="0" applyAlignment="0" applyProtection="0"/>
    <xf numFmtId="170" fontId="18" fillId="4" borderId="0" applyNumberFormat="0" applyBorder="0" applyAlignment="0" applyProtection="0"/>
    <xf numFmtId="170" fontId="18" fillId="5" borderId="0" applyNumberFormat="0" applyBorder="0" applyAlignment="0" applyProtection="0"/>
    <xf numFmtId="170" fontId="18" fillId="5" borderId="0" applyNumberFormat="0" applyBorder="0" applyAlignment="0" applyProtection="0"/>
    <xf numFmtId="170" fontId="18" fillId="5" borderId="0" applyNumberFormat="0" applyBorder="0" applyAlignment="0" applyProtection="0"/>
    <xf numFmtId="170" fontId="18" fillId="5" borderId="0" applyNumberFormat="0" applyBorder="0" applyAlignment="0" applyProtection="0"/>
    <xf numFmtId="170" fontId="18" fillId="5" borderId="0" applyNumberFormat="0" applyBorder="0" applyAlignment="0" applyProtection="0"/>
    <xf numFmtId="170" fontId="18" fillId="5" borderId="0" applyNumberFormat="0" applyBorder="0" applyAlignment="0" applyProtection="0"/>
    <xf numFmtId="170" fontId="18" fillId="5" borderId="0" applyNumberFormat="0" applyBorder="0" applyAlignment="0" applyProtection="0"/>
    <xf numFmtId="170" fontId="18" fillId="5" borderId="0" applyNumberFormat="0" applyBorder="0" applyAlignment="0" applyProtection="0"/>
    <xf numFmtId="170" fontId="18" fillId="5" borderId="0" applyNumberFormat="0" applyBorder="0" applyAlignment="0" applyProtection="0"/>
    <xf numFmtId="170" fontId="18" fillId="5" borderId="0" applyNumberFormat="0" applyBorder="0" applyAlignment="0" applyProtection="0"/>
    <xf numFmtId="170" fontId="18" fillId="5" borderId="0" applyNumberFormat="0" applyBorder="0" applyAlignment="0" applyProtection="0"/>
    <xf numFmtId="170" fontId="18" fillId="5" borderId="0" applyNumberFormat="0" applyBorder="0" applyAlignment="0" applyProtection="0"/>
    <xf numFmtId="170" fontId="18" fillId="5" borderId="0" applyNumberFormat="0" applyBorder="0" applyAlignment="0" applyProtection="0"/>
    <xf numFmtId="170" fontId="18" fillId="5" borderId="0" applyNumberFormat="0" applyBorder="0" applyAlignment="0" applyProtection="0"/>
    <xf numFmtId="170" fontId="18" fillId="5" borderId="0" applyNumberFormat="0" applyBorder="0" applyAlignment="0" applyProtection="0"/>
    <xf numFmtId="170" fontId="18" fillId="5" borderId="0" applyNumberFormat="0" applyBorder="0" applyAlignment="0" applyProtection="0"/>
    <xf numFmtId="170" fontId="18" fillId="5" borderId="0" applyNumberFormat="0" applyBorder="0" applyAlignment="0" applyProtection="0"/>
    <xf numFmtId="170" fontId="18" fillId="5" borderId="0" applyNumberFormat="0" applyBorder="0" applyAlignment="0" applyProtection="0"/>
    <xf numFmtId="170" fontId="18" fillId="5" borderId="0" applyNumberFormat="0" applyBorder="0" applyAlignment="0" applyProtection="0"/>
    <xf numFmtId="170" fontId="18" fillId="5" borderId="0" applyNumberFormat="0" applyBorder="0" applyAlignment="0" applyProtection="0"/>
    <xf numFmtId="170" fontId="18" fillId="5" borderId="0" applyNumberFormat="0" applyBorder="0" applyAlignment="0" applyProtection="0"/>
    <xf numFmtId="170" fontId="18" fillId="5" borderId="0" applyNumberFormat="0" applyBorder="0" applyAlignment="0" applyProtection="0"/>
    <xf numFmtId="170" fontId="18" fillId="5" borderId="0" applyNumberFormat="0" applyBorder="0" applyAlignment="0" applyProtection="0"/>
    <xf numFmtId="170" fontId="18" fillId="5" borderId="0" applyNumberFormat="0" applyBorder="0" applyAlignment="0" applyProtection="0"/>
    <xf numFmtId="170" fontId="18" fillId="5" borderId="0" applyNumberFormat="0" applyBorder="0" applyAlignment="0" applyProtection="0"/>
    <xf numFmtId="170" fontId="18" fillId="5" borderId="0" applyNumberFormat="0" applyBorder="0" applyAlignment="0" applyProtection="0"/>
    <xf numFmtId="170" fontId="18" fillId="5" borderId="0" applyNumberFormat="0" applyBorder="0" applyAlignment="0" applyProtection="0"/>
    <xf numFmtId="170" fontId="18" fillId="6" borderId="0" applyNumberFormat="0" applyBorder="0" applyAlignment="0" applyProtection="0"/>
    <xf numFmtId="170" fontId="18" fillId="6" borderId="0" applyNumberFormat="0" applyBorder="0" applyAlignment="0" applyProtection="0"/>
    <xf numFmtId="170" fontId="18" fillId="6" borderId="0" applyNumberFormat="0" applyBorder="0" applyAlignment="0" applyProtection="0"/>
    <xf numFmtId="170" fontId="18" fillId="6" borderId="0" applyNumberFormat="0" applyBorder="0" applyAlignment="0" applyProtection="0"/>
    <xf numFmtId="170" fontId="18" fillId="6" borderId="0" applyNumberFormat="0" applyBorder="0" applyAlignment="0" applyProtection="0"/>
    <xf numFmtId="170" fontId="18" fillId="6" borderId="0" applyNumberFormat="0" applyBorder="0" applyAlignment="0" applyProtection="0"/>
    <xf numFmtId="170" fontId="18" fillId="6" borderId="0" applyNumberFormat="0" applyBorder="0" applyAlignment="0" applyProtection="0"/>
    <xf numFmtId="170" fontId="18" fillId="6" borderId="0" applyNumberFormat="0" applyBorder="0" applyAlignment="0" applyProtection="0"/>
    <xf numFmtId="170" fontId="18" fillId="6" borderId="0" applyNumberFormat="0" applyBorder="0" applyAlignment="0" applyProtection="0"/>
    <xf numFmtId="170" fontId="18" fillId="6" borderId="0" applyNumberFormat="0" applyBorder="0" applyAlignment="0" applyProtection="0"/>
    <xf numFmtId="170" fontId="18" fillId="6" borderId="0" applyNumberFormat="0" applyBorder="0" applyAlignment="0" applyProtection="0"/>
    <xf numFmtId="170" fontId="18" fillId="6" borderId="0" applyNumberFormat="0" applyBorder="0" applyAlignment="0" applyProtection="0"/>
    <xf numFmtId="170" fontId="18" fillId="6" borderId="0" applyNumberFormat="0" applyBorder="0" applyAlignment="0" applyProtection="0"/>
    <xf numFmtId="170" fontId="18" fillId="6" borderId="0" applyNumberFormat="0" applyBorder="0" applyAlignment="0" applyProtection="0"/>
    <xf numFmtId="170" fontId="18" fillId="6" borderId="0" applyNumberFormat="0" applyBorder="0" applyAlignment="0" applyProtection="0"/>
    <xf numFmtId="170" fontId="18" fillId="6" borderId="0" applyNumberFormat="0" applyBorder="0" applyAlignment="0" applyProtection="0"/>
    <xf numFmtId="170" fontId="18" fillId="6" borderId="0" applyNumberFormat="0" applyBorder="0" applyAlignment="0" applyProtection="0"/>
    <xf numFmtId="170" fontId="18" fillId="6" borderId="0" applyNumberFormat="0" applyBorder="0" applyAlignment="0" applyProtection="0"/>
    <xf numFmtId="170" fontId="18" fillId="6" borderId="0" applyNumberFormat="0" applyBorder="0" applyAlignment="0" applyProtection="0"/>
    <xf numFmtId="170" fontId="18" fillId="6" borderId="0" applyNumberFormat="0" applyBorder="0" applyAlignment="0" applyProtection="0"/>
    <xf numFmtId="170" fontId="18" fillId="6" borderId="0" applyNumberFormat="0" applyBorder="0" applyAlignment="0" applyProtection="0"/>
    <xf numFmtId="170" fontId="18" fillId="6" borderId="0" applyNumberFormat="0" applyBorder="0" applyAlignment="0" applyProtection="0"/>
    <xf numFmtId="170" fontId="18" fillId="6" borderId="0" applyNumberFormat="0" applyBorder="0" applyAlignment="0" applyProtection="0"/>
    <xf numFmtId="170" fontId="18" fillId="6" borderId="0" applyNumberFormat="0" applyBorder="0" applyAlignment="0" applyProtection="0"/>
    <xf numFmtId="170" fontId="18" fillId="6" borderId="0" applyNumberFormat="0" applyBorder="0" applyAlignment="0" applyProtection="0"/>
    <xf numFmtId="170" fontId="18" fillId="6" borderId="0" applyNumberFormat="0" applyBorder="0" applyAlignment="0" applyProtection="0"/>
    <xf numFmtId="170" fontId="18" fillId="6"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8" borderId="0" applyNumberFormat="0" applyBorder="0" applyAlignment="0" applyProtection="0"/>
    <xf numFmtId="170" fontId="18" fillId="8" borderId="0" applyNumberFormat="0" applyBorder="0" applyAlignment="0" applyProtection="0"/>
    <xf numFmtId="170" fontId="18" fillId="8" borderId="0" applyNumberFormat="0" applyBorder="0" applyAlignment="0" applyProtection="0"/>
    <xf numFmtId="170" fontId="18" fillId="8" borderId="0" applyNumberFormat="0" applyBorder="0" applyAlignment="0" applyProtection="0"/>
    <xf numFmtId="170" fontId="18" fillId="8" borderId="0" applyNumberFormat="0" applyBorder="0" applyAlignment="0" applyProtection="0"/>
    <xf numFmtId="170" fontId="18" fillId="8" borderId="0" applyNumberFormat="0" applyBorder="0" applyAlignment="0" applyProtection="0"/>
    <xf numFmtId="170" fontId="18" fillId="8" borderId="0" applyNumberFormat="0" applyBorder="0" applyAlignment="0" applyProtection="0"/>
    <xf numFmtId="170" fontId="18" fillId="8" borderId="0" applyNumberFormat="0" applyBorder="0" applyAlignment="0" applyProtection="0"/>
    <xf numFmtId="170" fontId="18" fillId="8" borderId="0" applyNumberFormat="0" applyBorder="0" applyAlignment="0" applyProtection="0"/>
    <xf numFmtId="170" fontId="18" fillId="8" borderId="0" applyNumberFormat="0" applyBorder="0" applyAlignment="0" applyProtection="0"/>
    <xf numFmtId="170" fontId="18" fillId="8" borderId="0" applyNumberFormat="0" applyBorder="0" applyAlignment="0" applyProtection="0"/>
    <xf numFmtId="170" fontId="18" fillId="8" borderId="0" applyNumberFormat="0" applyBorder="0" applyAlignment="0" applyProtection="0"/>
    <xf numFmtId="170" fontId="18" fillId="8" borderId="0" applyNumberFormat="0" applyBorder="0" applyAlignment="0" applyProtection="0"/>
    <xf numFmtId="170" fontId="18" fillId="8" borderId="0" applyNumberFormat="0" applyBorder="0" applyAlignment="0" applyProtection="0"/>
    <xf numFmtId="170" fontId="18" fillId="8" borderId="0" applyNumberFormat="0" applyBorder="0" applyAlignment="0" applyProtection="0"/>
    <xf numFmtId="170" fontId="18" fillId="8" borderId="0" applyNumberFormat="0" applyBorder="0" applyAlignment="0" applyProtection="0"/>
    <xf numFmtId="170" fontId="18" fillId="8" borderId="0" applyNumberFormat="0" applyBorder="0" applyAlignment="0" applyProtection="0"/>
    <xf numFmtId="170" fontId="18" fillId="8" borderId="0" applyNumberFormat="0" applyBorder="0" applyAlignment="0" applyProtection="0"/>
    <xf numFmtId="170" fontId="18" fillId="8" borderId="0" applyNumberFormat="0" applyBorder="0" applyAlignment="0" applyProtection="0"/>
    <xf numFmtId="170" fontId="18" fillId="8" borderId="0" applyNumberFormat="0" applyBorder="0" applyAlignment="0" applyProtection="0"/>
    <xf numFmtId="170" fontId="18" fillId="8" borderId="0" applyNumberFormat="0" applyBorder="0" applyAlignment="0" applyProtection="0"/>
    <xf numFmtId="170" fontId="18" fillId="8" borderId="0" applyNumberFormat="0" applyBorder="0" applyAlignment="0" applyProtection="0"/>
    <xf numFmtId="170" fontId="18" fillId="8" borderId="0" applyNumberFormat="0" applyBorder="0" applyAlignment="0" applyProtection="0"/>
    <xf numFmtId="170" fontId="18" fillId="8" borderId="0" applyNumberFormat="0" applyBorder="0" applyAlignment="0" applyProtection="0"/>
    <xf numFmtId="170" fontId="18" fillId="8" borderId="0" applyNumberFormat="0" applyBorder="0" applyAlignment="0" applyProtection="0"/>
    <xf numFmtId="170" fontId="18" fillId="8" borderId="0" applyNumberFormat="0" applyBorder="0" applyAlignment="0" applyProtection="0"/>
    <xf numFmtId="170" fontId="18" fillId="8" borderId="0" applyNumberFormat="0" applyBorder="0" applyAlignment="0" applyProtection="0"/>
    <xf numFmtId="170" fontId="18" fillId="9" borderId="0" applyNumberFormat="0" applyBorder="0" applyAlignment="0" applyProtection="0"/>
    <xf numFmtId="170" fontId="18" fillId="9" borderId="0" applyNumberFormat="0" applyBorder="0" applyAlignment="0" applyProtection="0"/>
    <xf numFmtId="170" fontId="18" fillId="9" borderId="0" applyNumberFormat="0" applyBorder="0" applyAlignment="0" applyProtection="0"/>
    <xf numFmtId="170" fontId="18" fillId="9" borderId="0" applyNumberFormat="0" applyBorder="0" applyAlignment="0" applyProtection="0"/>
    <xf numFmtId="170" fontId="18" fillId="9" borderId="0" applyNumberFormat="0" applyBorder="0" applyAlignment="0" applyProtection="0"/>
    <xf numFmtId="170" fontId="18" fillId="9" borderId="0" applyNumberFormat="0" applyBorder="0" applyAlignment="0" applyProtection="0"/>
    <xf numFmtId="170" fontId="18" fillId="9" borderId="0" applyNumberFormat="0" applyBorder="0" applyAlignment="0" applyProtection="0"/>
    <xf numFmtId="170" fontId="18" fillId="9" borderId="0" applyNumberFormat="0" applyBorder="0" applyAlignment="0" applyProtection="0"/>
    <xf numFmtId="170" fontId="18" fillId="9" borderId="0" applyNumberFormat="0" applyBorder="0" applyAlignment="0" applyProtection="0"/>
    <xf numFmtId="170" fontId="18" fillId="9" borderId="0" applyNumberFormat="0" applyBorder="0" applyAlignment="0" applyProtection="0"/>
    <xf numFmtId="170" fontId="18" fillId="9" borderId="0" applyNumberFormat="0" applyBorder="0" applyAlignment="0" applyProtection="0"/>
    <xf numFmtId="170" fontId="18" fillId="9" borderId="0" applyNumberFormat="0" applyBorder="0" applyAlignment="0" applyProtection="0"/>
    <xf numFmtId="170" fontId="18" fillId="9" borderId="0" applyNumberFormat="0" applyBorder="0" applyAlignment="0" applyProtection="0"/>
    <xf numFmtId="170" fontId="18" fillId="9" borderId="0" applyNumberFormat="0" applyBorder="0" applyAlignment="0" applyProtection="0"/>
    <xf numFmtId="170" fontId="18" fillId="9" borderId="0" applyNumberFormat="0" applyBorder="0" applyAlignment="0" applyProtection="0"/>
    <xf numFmtId="170" fontId="18" fillId="9" borderId="0" applyNumberFormat="0" applyBorder="0" applyAlignment="0" applyProtection="0"/>
    <xf numFmtId="170" fontId="18" fillId="9" borderId="0" applyNumberFormat="0" applyBorder="0" applyAlignment="0" applyProtection="0"/>
    <xf numFmtId="170" fontId="18" fillId="9" borderId="0" applyNumberFormat="0" applyBorder="0" applyAlignment="0" applyProtection="0"/>
    <xf numFmtId="170" fontId="18" fillId="9" borderId="0" applyNumberFormat="0" applyBorder="0" applyAlignment="0" applyProtection="0"/>
    <xf numFmtId="170" fontId="18" fillId="9" borderId="0" applyNumberFormat="0" applyBorder="0" applyAlignment="0" applyProtection="0"/>
    <xf numFmtId="170" fontId="18" fillId="9" borderId="0" applyNumberFormat="0" applyBorder="0" applyAlignment="0" applyProtection="0"/>
    <xf numFmtId="170" fontId="18" fillId="9" borderId="0" applyNumberFormat="0" applyBorder="0" applyAlignment="0" applyProtection="0"/>
    <xf numFmtId="170" fontId="18" fillId="9" borderId="0" applyNumberFormat="0" applyBorder="0" applyAlignment="0" applyProtection="0"/>
    <xf numFmtId="170" fontId="18" fillId="9" borderId="0" applyNumberFormat="0" applyBorder="0" applyAlignment="0" applyProtection="0"/>
    <xf numFmtId="170" fontId="18" fillId="9" borderId="0" applyNumberFormat="0" applyBorder="0" applyAlignment="0" applyProtection="0"/>
    <xf numFmtId="170" fontId="18" fillId="9" borderId="0" applyNumberFormat="0" applyBorder="0" applyAlignment="0" applyProtection="0"/>
    <xf numFmtId="170" fontId="18" fillId="9"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1" borderId="0" applyNumberFormat="0" applyBorder="0" applyAlignment="0" applyProtection="0"/>
    <xf numFmtId="170" fontId="18" fillId="11" borderId="0" applyNumberFormat="0" applyBorder="0" applyAlignment="0" applyProtection="0"/>
    <xf numFmtId="170" fontId="18" fillId="11" borderId="0" applyNumberFormat="0" applyBorder="0" applyAlignment="0" applyProtection="0"/>
    <xf numFmtId="170" fontId="18" fillId="11" borderId="0" applyNumberFormat="0" applyBorder="0" applyAlignment="0" applyProtection="0"/>
    <xf numFmtId="170" fontId="18" fillId="11" borderId="0" applyNumberFormat="0" applyBorder="0" applyAlignment="0" applyProtection="0"/>
    <xf numFmtId="170" fontId="18" fillId="11" borderId="0" applyNumberFormat="0" applyBorder="0" applyAlignment="0" applyProtection="0"/>
    <xf numFmtId="170" fontId="18" fillId="11" borderId="0" applyNumberFormat="0" applyBorder="0" applyAlignment="0" applyProtection="0"/>
    <xf numFmtId="170" fontId="18" fillId="11" borderId="0" applyNumberFormat="0" applyBorder="0" applyAlignment="0" applyProtection="0"/>
    <xf numFmtId="170" fontId="18" fillId="11" borderId="0" applyNumberFormat="0" applyBorder="0" applyAlignment="0" applyProtection="0"/>
    <xf numFmtId="170" fontId="18" fillId="11" borderId="0" applyNumberFormat="0" applyBorder="0" applyAlignment="0" applyProtection="0"/>
    <xf numFmtId="170" fontId="18" fillId="11" borderId="0" applyNumberFormat="0" applyBorder="0" applyAlignment="0" applyProtection="0"/>
    <xf numFmtId="170" fontId="18" fillId="11" borderId="0" applyNumberFormat="0" applyBorder="0" applyAlignment="0" applyProtection="0"/>
    <xf numFmtId="170" fontId="18" fillId="11" borderId="0" applyNumberFormat="0" applyBorder="0" applyAlignment="0" applyProtection="0"/>
    <xf numFmtId="170" fontId="18" fillId="11" borderId="0" applyNumberFormat="0" applyBorder="0" applyAlignment="0" applyProtection="0"/>
    <xf numFmtId="170" fontId="18" fillId="11" borderId="0" applyNumberFormat="0" applyBorder="0" applyAlignment="0" applyProtection="0"/>
    <xf numFmtId="170" fontId="18" fillId="11" borderId="0" applyNumberFormat="0" applyBorder="0" applyAlignment="0" applyProtection="0"/>
    <xf numFmtId="170" fontId="18" fillId="11" borderId="0" applyNumberFormat="0" applyBorder="0" applyAlignment="0" applyProtection="0"/>
    <xf numFmtId="170" fontId="18" fillId="11" borderId="0" applyNumberFormat="0" applyBorder="0" applyAlignment="0" applyProtection="0"/>
    <xf numFmtId="170" fontId="18" fillId="11" borderId="0" applyNumberFormat="0" applyBorder="0" applyAlignment="0" applyProtection="0"/>
    <xf numFmtId="170" fontId="18" fillId="11" borderId="0" applyNumberFormat="0" applyBorder="0" applyAlignment="0" applyProtection="0"/>
    <xf numFmtId="170" fontId="18" fillId="11" borderId="0" applyNumberFormat="0" applyBorder="0" applyAlignment="0" applyProtection="0"/>
    <xf numFmtId="170" fontId="18" fillId="11" borderId="0" applyNumberFormat="0" applyBorder="0" applyAlignment="0" applyProtection="0"/>
    <xf numFmtId="170" fontId="18" fillId="11" borderId="0" applyNumberFormat="0" applyBorder="0" applyAlignment="0" applyProtection="0"/>
    <xf numFmtId="170" fontId="18" fillId="11" borderId="0" applyNumberFormat="0" applyBorder="0" applyAlignment="0" applyProtection="0"/>
    <xf numFmtId="170" fontId="18" fillId="11" borderId="0" applyNumberFormat="0" applyBorder="0" applyAlignment="0" applyProtection="0"/>
    <xf numFmtId="170" fontId="18" fillId="11" borderId="0" applyNumberFormat="0" applyBorder="0" applyAlignment="0" applyProtection="0"/>
    <xf numFmtId="170" fontId="18" fillId="11" borderId="0" applyNumberFormat="0" applyBorder="0" applyAlignment="0" applyProtection="0"/>
    <xf numFmtId="170" fontId="18" fillId="12" borderId="0" applyNumberFormat="0" applyBorder="0" applyAlignment="0" applyProtection="0"/>
    <xf numFmtId="170" fontId="18" fillId="12" borderId="0" applyNumberFormat="0" applyBorder="0" applyAlignment="0" applyProtection="0"/>
    <xf numFmtId="170" fontId="18" fillId="12" borderId="0" applyNumberFormat="0" applyBorder="0" applyAlignment="0" applyProtection="0"/>
    <xf numFmtId="170" fontId="18" fillId="12" borderId="0" applyNumberFormat="0" applyBorder="0" applyAlignment="0" applyProtection="0"/>
    <xf numFmtId="170" fontId="18" fillId="12" borderId="0" applyNumberFormat="0" applyBorder="0" applyAlignment="0" applyProtection="0"/>
    <xf numFmtId="170" fontId="18" fillId="12" borderId="0" applyNumberFormat="0" applyBorder="0" applyAlignment="0" applyProtection="0"/>
    <xf numFmtId="170" fontId="18" fillId="12" borderId="0" applyNumberFormat="0" applyBorder="0" applyAlignment="0" applyProtection="0"/>
    <xf numFmtId="170" fontId="18" fillId="12" borderId="0" applyNumberFormat="0" applyBorder="0" applyAlignment="0" applyProtection="0"/>
    <xf numFmtId="170" fontId="18" fillId="12" borderId="0" applyNumberFormat="0" applyBorder="0" applyAlignment="0" applyProtection="0"/>
    <xf numFmtId="170" fontId="18" fillId="12" borderId="0" applyNumberFormat="0" applyBorder="0" applyAlignment="0" applyProtection="0"/>
    <xf numFmtId="170" fontId="18" fillId="12" borderId="0" applyNumberFormat="0" applyBorder="0" applyAlignment="0" applyProtection="0"/>
    <xf numFmtId="170" fontId="18" fillId="12" borderId="0" applyNumberFormat="0" applyBorder="0" applyAlignment="0" applyProtection="0"/>
    <xf numFmtId="170" fontId="18" fillId="12" borderId="0" applyNumberFormat="0" applyBorder="0" applyAlignment="0" applyProtection="0"/>
    <xf numFmtId="170" fontId="18" fillId="12" borderId="0" applyNumberFormat="0" applyBorder="0" applyAlignment="0" applyProtection="0"/>
    <xf numFmtId="170" fontId="18" fillId="12" borderId="0" applyNumberFormat="0" applyBorder="0" applyAlignment="0" applyProtection="0"/>
    <xf numFmtId="170" fontId="18" fillId="12" borderId="0" applyNumberFormat="0" applyBorder="0" applyAlignment="0" applyProtection="0"/>
    <xf numFmtId="170" fontId="18" fillId="12" borderId="0" applyNumberFormat="0" applyBorder="0" applyAlignment="0" applyProtection="0"/>
    <xf numFmtId="170" fontId="18" fillId="12" borderId="0" applyNumberFormat="0" applyBorder="0" applyAlignment="0" applyProtection="0"/>
    <xf numFmtId="170" fontId="18" fillId="12" borderId="0" applyNumberFormat="0" applyBorder="0" applyAlignment="0" applyProtection="0"/>
    <xf numFmtId="170" fontId="18" fillId="12" borderId="0" applyNumberFormat="0" applyBorder="0" applyAlignment="0" applyProtection="0"/>
    <xf numFmtId="170" fontId="18" fillId="12" borderId="0" applyNumberFormat="0" applyBorder="0" applyAlignment="0" applyProtection="0"/>
    <xf numFmtId="170" fontId="18" fillId="12" borderId="0" applyNumberFormat="0" applyBorder="0" applyAlignment="0" applyProtection="0"/>
    <xf numFmtId="170" fontId="18" fillId="12" borderId="0" applyNumberFormat="0" applyBorder="0" applyAlignment="0" applyProtection="0"/>
    <xf numFmtId="170" fontId="18" fillId="12" borderId="0" applyNumberFormat="0" applyBorder="0" applyAlignment="0" applyProtection="0"/>
    <xf numFmtId="170" fontId="18" fillId="12" borderId="0" applyNumberFormat="0" applyBorder="0" applyAlignment="0" applyProtection="0"/>
    <xf numFmtId="170" fontId="18" fillId="12" borderId="0" applyNumberFormat="0" applyBorder="0" applyAlignment="0" applyProtection="0"/>
    <xf numFmtId="170" fontId="18" fillId="12"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7"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0" borderId="0" applyNumberFormat="0" applyBorder="0" applyAlignment="0" applyProtection="0"/>
    <xf numFmtId="170" fontId="18" fillId="13" borderId="0" applyNumberFormat="0" applyBorder="0" applyAlignment="0" applyProtection="0"/>
    <xf numFmtId="170" fontId="18" fillId="13" borderId="0" applyNumberFormat="0" applyBorder="0" applyAlignment="0" applyProtection="0"/>
    <xf numFmtId="170" fontId="18" fillId="13" borderId="0" applyNumberFormat="0" applyBorder="0" applyAlignment="0" applyProtection="0"/>
    <xf numFmtId="170" fontId="18" fillId="13" borderId="0" applyNumberFormat="0" applyBorder="0" applyAlignment="0" applyProtection="0"/>
    <xf numFmtId="170" fontId="18" fillId="13" borderId="0" applyNumberFormat="0" applyBorder="0" applyAlignment="0" applyProtection="0"/>
    <xf numFmtId="170" fontId="18" fillId="13" borderId="0" applyNumberFormat="0" applyBorder="0" applyAlignment="0" applyProtection="0"/>
    <xf numFmtId="170" fontId="18" fillId="13" borderId="0" applyNumberFormat="0" applyBorder="0" applyAlignment="0" applyProtection="0"/>
    <xf numFmtId="170" fontId="18" fillId="13" borderId="0" applyNumberFormat="0" applyBorder="0" applyAlignment="0" applyProtection="0"/>
    <xf numFmtId="170" fontId="18" fillId="13" borderId="0" applyNumberFormat="0" applyBorder="0" applyAlignment="0" applyProtection="0"/>
    <xf numFmtId="170" fontId="18" fillId="13" borderId="0" applyNumberFormat="0" applyBorder="0" applyAlignment="0" applyProtection="0"/>
    <xf numFmtId="170" fontId="18" fillId="13" borderId="0" applyNumberFormat="0" applyBorder="0" applyAlignment="0" applyProtection="0"/>
    <xf numFmtId="170" fontId="18" fillId="13" borderId="0" applyNumberFormat="0" applyBorder="0" applyAlignment="0" applyProtection="0"/>
    <xf numFmtId="170" fontId="18" fillId="13" borderId="0" applyNumberFormat="0" applyBorder="0" applyAlignment="0" applyProtection="0"/>
    <xf numFmtId="170" fontId="18" fillId="13" borderId="0" applyNumberFormat="0" applyBorder="0" applyAlignment="0" applyProtection="0"/>
    <xf numFmtId="170" fontId="18" fillId="13" borderId="0" applyNumberFormat="0" applyBorder="0" applyAlignment="0" applyProtection="0"/>
    <xf numFmtId="170" fontId="18" fillId="13" borderId="0" applyNumberFormat="0" applyBorder="0" applyAlignment="0" applyProtection="0"/>
    <xf numFmtId="170" fontId="18" fillId="13" borderId="0" applyNumberFormat="0" applyBorder="0" applyAlignment="0" applyProtection="0"/>
    <xf numFmtId="170" fontId="18" fillId="13" borderId="0" applyNumberFormat="0" applyBorder="0" applyAlignment="0" applyProtection="0"/>
    <xf numFmtId="170" fontId="18" fillId="13" borderId="0" applyNumberFormat="0" applyBorder="0" applyAlignment="0" applyProtection="0"/>
    <xf numFmtId="170" fontId="18" fillId="13" borderId="0" applyNumberFormat="0" applyBorder="0" applyAlignment="0" applyProtection="0"/>
    <xf numFmtId="170" fontId="18" fillId="13" borderId="0" applyNumberFormat="0" applyBorder="0" applyAlignment="0" applyProtection="0"/>
    <xf numFmtId="170" fontId="18" fillId="13" borderId="0" applyNumberFormat="0" applyBorder="0" applyAlignment="0" applyProtection="0"/>
    <xf numFmtId="170" fontId="18" fillId="13" borderId="0" applyNumberFormat="0" applyBorder="0" applyAlignment="0" applyProtection="0"/>
    <xf numFmtId="170" fontId="18" fillId="13" borderId="0" applyNumberFormat="0" applyBorder="0" applyAlignment="0" applyProtection="0"/>
    <xf numFmtId="170" fontId="18" fillId="13" borderId="0" applyNumberFormat="0" applyBorder="0" applyAlignment="0" applyProtection="0"/>
    <xf numFmtId="170" fontId="18" fillId="13" borderId="0" applyNumberFormat="0" applyBorder="0" applyAlignment="0" applyProtection="0"/>
    <xf numFmtId="170" fontId="18" fillId="13" borderId="0" applyNumberFormat="0" applyBorder="0" applyAlignment="0" applyProtection="0"/>
    <xf numFmtId="170" fontId="19" fillId="14" borderId="0" applyNumberFormat="0" applyBorder="0" applyAlignment="0" applyProtection="0"/>
    <xf numFmtId="170" fontId="19" fillId="14" borderId="0" applyNumberFormat="0" applyBorder="0" applyAlignment="0" applyProtection="0"/>
    <xf numFmtId="170" fontId="19" fillId="14" borderId="0" applyNumberFormat="0" applyBorder="0" applyAlignment="0" applyProtection="0"/>
    <xf numFmtId="170" fontId="19" fillId="14" borderId="0" applyNumberFormat="0" applyBorder="0" applyAlignment="0" applyProtection="0"/>
    <xf numFmtId="170" fontId="19" fillId="14" borderId="0" applyNumberFormat="0" applyBorder="0" applyAlignment="0" applyProtection="0"/>
    <xf numFmtId="170" fontId="19" fillId="14" borderId="0" applyNumberFormat="0" applyBorder="0" applyAlignment="0" applyProtection="0"/>
    <xf numFmtId="170" fontId="19" fillId="14" borderId="0" applyNumberFormat="0" applyBorder="0" applyAlignment="0" applyProtection="0"/>
    <xf numFmtId="170" fontId="19" fillId="14" borderId="0" applyNumberFormat="0" applyBorder="0" applyAlignment="0" applyProtection="0"/>
    <xf numFmtId="170" fontId="19" fillId="14" borderId="0" applyNumberFormat="0" applyBorder="0" applyAlignment="0" applyProtection="0"/>
    <xf numFmtId="170" fontId="19" fillId="14" borderId="0" applyNumberFormat="0" applyBorder="0" applyAlignment="0" applyProtection="0"/>
    <xf numFmtId="170" fontId="19" fillId="14" borderId="0" applyNumberFormat="0" applyBorder="0" applyAlignment="0" applyProtection="0"/>
    <xf numFmtId="170" fontId="19" fillId="11" borderId="0" applyNumberFormat="0" applyBorder="0" applyAlignment="0" applyProtection="0"/>
    <xf numFmtId="170" fontId="19" fillId="11" borderId="0" applyNumberFormat="0" applyBorder="0" applyAlignment="0" applyProtection="0"/>
    <xf numFmtId="170" fontId="19" fillId="11" borderId="0" applyNumberFormat="0" applyBorder="0" applyAlignment="0" applyProtection="0"/>
    <xf numFmtId="170" fontId="19" fillId="11" borderId="0" applyNumberFormat="0" applyBorder="0" applyAlignment="0" applyProtection="0"/>
    <xf numFmtId="170" fontId="19" fillId="11" borderId="0" applyNumberFormat="0" applyBorder="0" applyAlignment="0" applyProtection="0"/>
    <xf numFmtId="170" fontId="19" fillId="11" borderId="0" applyNumberFormat="0" applyBorder="0" applyAlignment="0" applyProtection="0"/>
    <xf numFmtId="170" fontId="19" fillId="11" borderId="0" applyNumberFormat="0" applyBorder="0" applyAlignment="0" applyProtection="0"/>
    <xf numFmtId="170" fontId="19" fillId="11" borderId="0" applyNumberFormat="0" applyBorder="0" applyAlignment="0" applyProtection="0"/>
    <xf numFmtId="170" fontId="19" fillId="11" borderId="0" applyNumberFormat="0" applyBorder="0" applyAlignment="0" applyProtection="0"/>
    <xf numFmtId="170" fontId="19" fillId="11" borderId="0" applyNumberFormat="0" applyBorder="0" applyAlignment="0" applyProtection="0"/>
    <xf numFmtId="170" fontId="19" fillId="11" borderId="0" applyNumberFormat="0" applyBorder="0" applyAlignment="0" applyProtection="0"/>
    <xf numFmtId="170" fontId="19" fillId="12" borderId="0" applyNumberFormat="0" applyBorder="0" applyAlignment="0" applyProtection="0"/>
    <xf numFmtId="170" fontId="19" fillId="12" borderId="0" applyNumberFormat="0" applyBorder="0" applyAlignment="0" applyProtection="0"/>
    <xf numFmtId="170" fontId="19" fillId="12" borderId="0" applyNumberFormat="0" applyBorder="0" applyAlignment="0" applyProtection="0"/>
    <xf numFmtId="170" fontId="19" fillId="12" borderId="0" applyNumberFormat="0" applyBorder="0" applyAlignment="0" applyProtection="0"/>
    <xf numFmtId="170" fontId="19" fillId="12" borderId="0" applyNumberFormat="0" applyBorder="0" applyAlignment="0" applyProtection="0"/>
    <xf numFmtId="170" fontId="19" fillId="12" borderId="0" applyNumberFormat="0" applyBorder="0" applyAlignment="0" applyProtection="0"/>
    <xf numFmtId="170" fontId="19" fillId="12" borderId="0" applyNumberFormat="0" applyBorder="0" applyAlignment="0" applyProtection="0"/>
    <xf numFmtId="170" fontId="19" fillId="12" borderId="0" applyNumberFormat="0" applyBorder="0" applyAlignment="0" applyProtection="0"/>
    <xf numFmtId="170" fontId="19" fillId="12" borderId="0" applyNumberFormat="0" applyBorder="0" applyAlignment="0" applyProtection="0"/>
    <xf numFmtId="170" fontId="19" fillId="12" borderId="0" applyNumberFormat="0" applyBorder="0" applyAlignment="0" applyProtection="0"/>
    <xf numFmtId="170" fontId="19" fillId="12" borderId="0" applyNumberFormat="0" applyBorder="0" applyAlignment="0" applyProtection="0"/>
    <xf numFmtId="170" fontId="19" fillId="15" borderId="0" applyNumberFormat="0" applyBorder="0" applyAlignment="0" applyProtection="0"/>
    <xf numFmtId="170" fontId="19" fillId="15" borderId="0" applyNumberFormat="0" applyBorder="0" applyAlignment="0" applyProtection="0"/>
    <xf numFmtId="170" fontId="19" fillId="15" borderId="0" applyNumberFormat="0" applyBorder="0" applyAlignment="0" applyProtection="0"/>
    <xf numFmtId="170" fontId="19" fillId="15" borderId="0" applyNumberFormat="0" applyBorder="0" applyAlignment="0" applyProtection="0"/>
    <xf numFmtId="170" fontId="19" fillId="15" borderId="0" applyNumberFormat="0" applyBorder="0" applyAlignment="0" applyProtection="0"/>
    <xf numFmtId="170" fontId="19" fillId="15" borderId="0" applyNumberFormat="0" applyBorder="0" applyAlignment="0" applyProtection="0"/>
    <xf numFmtId="170" fontId="19" fillId="15" borderId="0" applyNumberFormat="0" applyBorder="0" applyAlignment="0" applyProtection="0"/>
    <xf numFmtId="170" fontId="19" fillId="15" borderId="0" applyNumberFormat="0" applyBorder="0" applyAlignment="0" applyProtection="0"/>
    <xf numFmtId="170" fontId="19" fillId="15" borderId="0" applyNumberFormat="0" applyBorder="0" applyAlignment="0" applyProtection="0"/>
    <xf numFmtId="170" fontId="19" fillId="15" borderId="0" applyNumberFormat="0" applyBorder="0" applyAlignment="0" applyProtection="0"/>
    <xf numFmtId="170" fontId="19" fillId="15" borderId="0" applyNumberFormat="0" applyBorder="0" applyAlignment="0" applyProtection="0"/>
    <xf numFmtId="170" fontId="19" fillId="16" borderId="0" applyNumberFormat="0" applyBorder="0" applyAlignment="0" applyProtection="0"/>
    <xf numFmtId="170" fontId="19" fillId="16" borderId="0" applyNumberFormat="0" applyBorder="0" applyAlignment="0" applyProtection="0"/>
    <xf numFmtId="170" fontId="19" fillId="16" borderId="0" applyNumberFormat="0" applyBorder="0" applyAlignment="0" applyProtection="0"/>
    <xf numFmtId="170" fontId="19" fillId="16" borderId="0" applyNumberFormat="0" applyBorder="0" applyAlignment="0" applyProtection="0"/>
    <xf numFmtId="170" fontId="19" fillId="16" borderId="0" applyNumberFormat="0" applyBorder="0" applyAlignment="0" applyProtection="0"/>
    <xf numFmtId="170" fontId="19" fillId="16" borderId="0" applyNumberFormat="0" applyBorder="0" applyAlignment="0" applyProtection="0"/>
    <xf numFmtId="170" fontId="19" fillId="16" borderId="0" applyNumberFormat="0" applyBorder="0" applyAlignment="0" applyProtection="0"/>
    <xf numFmtId="170" fontId="19" fillId="16" borderId="0" applyNumberFormat="0" applyBorder="0" applyAlignment="0" applyProtection="0"/>
    <xf numFmtId="170" fontId="19" fillId="16" borderId="0" applyNumberFormat="0" applyBorder="0" applyAlignment="0" applyProtection="0"/>
    <xf numFmtId="170" fontId="19" fillId="16" borderId="0" applyNumberFormat="0" applyBorder="0" applyAlignment="0" applyProtection="0"/>
    <xf numFmtId="170" fontId="19" fillId="16" borderId="0" applyNumberFormat="0" applyBorder="0" applyAlignment="0" applyProtection="0"/>
    <xf numFmtId="170" fontId="19" fillId="17" borderId="0" applyNumberFormat="0" applyBorder="0" applyAlignment="0" applyProtection="0"/>
    <xf numFmtId="170" fontId="19" fillId="17" borderId="0" applyNumberFormat="0" applyBorder="0" applyAlignment="0" applyProtection="0"/>
    <xf numFmtId="170" fontId="19" fillId="17" borderId="0" applyNumberFormat="0" applyBorder="0" applyAlignment="0" applyProtection="0"/>
    <xf numFmtId="170" fontId="19" fillId="17" borderId="0" applyNumberFormat="0" applyBorder="0" applyAlignment="0" applyProtection="0"/>
    <xf numFmtId="170" fontId="19" fillId="17" borderId="0" applyNumberFormat="0" applyBorder="0" applyAlignment="0" applyProtection="0"/>
    <xf numFmtId="170" fontId="19" fillId="17" borderId="0" applyNumberFormat="0" applyBorder="0" applyAlignment="0" applyProtection="0"/>
    <xf numFmtId="170" fontId="19" fillId="17" borderId="0" applyNumberFormat="0" applyBorder="0" applyAlignment="0" applyProtection="0"/>
    <xf numFmtId="170" fontId="19" fillId="17" borderId="0" applyNumberFormat="0" applyBorder="0" applyAlignment="0" applyProtection="0"/>
    <xf numFmtId="170" fontId="19" fillId="17" borderId="0" applyNumberFormat="0" applyBorder="0" applyAlignment="0" applyProtection="0"/>
    <xf numFmtId="170" fontId="19" fillId="17" borderId="0" applyNumberFormat="0" applyBorder="0" applyAlignment="0" applyProtection="0"/>
    <xf numFmtId="170" fontId="19" fillId="17" borderId="0" applyNumberFormat="0" applyBorder="0" applyAlignment="0" applyProtection="0"/>
    <xf numFmtId="170" fontId="19" fillId="18" borderId="0" applyNumberFormat="0" applyBorder="0" applyAlignment="0" applyProtection="0"/>
    <xf numFmtId="170" fontId="19" fillId="18" borderId="0" applyNumberFormat="0" applyBorder="0" applyAlignment="0" applyProtection="0"/>
    <xf numFmtId="170" fontId="19" fillId="18" borderId="0" applyNumberFormat="0" applyBorder="0" applyAlignment="0" applyProtection="0"/>
    <xf numFmtId="170" fontId="19" fillId="18" borderId="0" applyNumberFormat="0" applyBorder="0" applyAlignment="0" applyProtection="0"/>
    <xf numFmtId="170" fontId="19" fillId="18" borderId="0" applyNumberFormat="0" applyBorder="0" applyAlignment="0" applyProtection="0"/>
    <xf numFmtId="170" fontId="19" fillId="18" borderId="0" applyNumberFormat="0" applyBorder="0" applyAlignment="0" applyProtection="0"/>
    <xf numFmtId="170" fontId="19" fillId="18" borderId="0" applyNumberFormat="0" applyBorder="0" applyAlignment="0" applyProtection="0"/>
    <xf numFmtId="170" fontId="19" fillId="18" borderId="0" applyNumberFormat="0" applyBorder="0" applyAlignment="0" applyProtection="0"/>
    <xf numFmtId="170" fontId="19" fillId="18" borderId="0" applyNumberFormat="0" applyBorder="0" applyAlignment="0" applyProtection="0"/>
    <xf numFmtId="170" fontId="19" fillId="18" borderId="0" applyNumberFormat="0" applyBorder="0" applyAlignment="0" applyProtection="0"/>
    <xf numFmtId="170" fontId="19" fillId="18" borderId="0" applyNumberFormat="0" applyBorder="0" applyAlignment="0" applyProtection="0"/>
    <xf numFmtId="170" fontId="19" fillId="19" borderId="0" applyNumberFormat="0" applyBorder="0" applyAlignment="0" applyProtection="0"/>
    <xf numFmtId="170" fontId="19" fillId="19" borderId="0" applyNumberFormat="0" applyBorder="0" applyAlignment="0" applyProtection="0"/>
    <xf numFmtId="170" fontId="19" fillId="19" borderId="0" applyNumberFormat="0" applyBorder="0" applyAlignment="0" applyProtection="0"/>
    <xf numFmtId="170" fontId="19" fillId="19" borderId="0" applyNumberFormat="0" applyBorder="0" applyAlignment="0" applyProtection="0"/>
    <xf numFmtId="170" fontId="19" fillId="19" borderId="0" applyNumberFormat="0" applyBorder="0" applyAlignment="0" applyProtection="0"/>
    <xf numFmtId="170" fontId="19" fillId="19" borderId="0" applyNumberFormat="0" applyBorder="0" applyAlignment="0" applyProtection="0"/>
    <xf numFmtId="170" fontId="19" fillId="19" borderId="0" applyNumberFormat="0" applyBorder="0" applyAlignment="0" applyProtection="0"/>
    <xf numFmtId="170" fontId="19" fillId="19" borderId="0" applyNumberFormat="0" applyBorder="0" applyAlignment="0" applyProtection="0"/>
    <xf numFmtId="170" fontId="19" fillId="19" borderId="0" applyNumberFormat="0" applyBorder="0" applyAlignment="0" applyProtection="0"/>
    <xf numFmtId="170" fontId="19" fillId="19" borderId="0" applyNumberFormat="0" applyBorder="0" applyAlignment="0" applyProtection="0"/>
    <xf numFmtId="170" fontId="19" fillId="19" borderId="0" applyNumberFormat="0" applyBorder="0" applyAlignment="0" applyProtection="0"/>
    <xf numFmtId="170" fontId="19" fillId="20" borderId="0" applyNumberFormat="0" applyBorder="0" applyAlignment="0" applyProtection="0"/>
    <xf numFmtId="170" fontId="19" fillId="20" borderId="0" applyNumberFormat="0" applyBorder="0" applyAlignment="0" applyProtection="0"/>
    <xf numFmtId="170" fontId="19" fillId="20" borderId="0" applyNumberFormat="0" applyBorder="0" applyAlignment="0" applyProtection="0"/>
    <xf numFmtId="170" fontId="19" fillId="20" borderId="0" applyNumberFormat="0" applyBorder="0" applyAlignment="0" applyProtection="0"/>
    <xf numFmtId="170" fontId="19" fillId="20" borderId="0" applyNumberFormat="0" applyBorder="0" applyAlignment="0" applyProtection="0"/>
    <xf numFmtId="170" fontId="19" fillId="20" borderId="0" applyNumberFormat="0" applyBorder="0" applyAlignment="0" applyProtection="0"/>
    <xf numFmtId="170" fontId="19" fillId="20" borderId="0" applyNumberFormat="0" applyBorder="0" applyAlignment="0" applyProtection="0"/>
    <xf numFmtId="170" fontId="19" fillId="20" borderId="0" applyNumberFormat="0" applyBorder="0" applyAlignment="0" applyProtection="0"/>
    <xf numFmtId="170" fontId="19" fillId="20" borderId="0" applyNumberFormat="0" applyBorder="0" applyAlignment="0" applyProtection="0"/>
    <xf numFmtId="170" fontId="19" fillId="20" borderId="0" applyNumberFormat="0" applyBorder="0" applyAlignment="0" applyProtection="0"/>
    <xf numFmtId="170" fontId="19" fillId="20" borderId="0" applyNumberFormat="0" applyBorder="0" applyAlignment="0" applyProtection="0"/>
    <xf numFmtId="170" fontId="19" fillId="15" borderId="0" applyNumberFormat="0" applyBorder="0" applyAlignment="0" applyProtection="0"/>
    <xf numFmtId="170" fontId="19" fillId="15" borderId="0" applyNumberFormat="0" applyBorder="0" applyAlignment="0" applyProtection="0"/>
    <xf numFmtId="170" fontId="19" fillId="15" borderId="0" applyNumberFormat="0" applyBorder="0" applyAlignment="0" applyProtection="0"/>
    <xf numFmtId="170" fontId="19" fillId="15" borderId="0" applyNumberFormat="0" applyBorder="0" applyAlignment="0" applyProtection="0"/>
    <xf numFmtId="170" fontId="19" fillId="15" borderId="0" applyNumberFormat="0" applyBorder="0" applyAlignment="0" applyProtection="0"/>
    <xf numFmtId="170" fontId="19" fillId="15" borderId="0" applyNumberFormat="0" applyBorder="0" applyAlignment="0" applyProtection="0"/>
    <xf numFmtId="170" fontId="19" fillId="15" borderId="0" applyNumberFormat="0" applyBorder="0" applyAlignment="0" applyProtection="0"/>
    <xf numFmtId="170" fontId="19" fillId="15" borderId="0" applyNumberFormat="0" applyBorder="0" applyAlignment="0" applyProtection="0"/>
    <xf numFmtId="170" fontId="19" fillId="15" borderId="0" applyNumberFormat="0" applyBorder="0" applyAlignment="0" applyProtection="0"/>
    <xf numFmtId="170" fontId="19" fillId="15" borderId="0" applyNumberFormat="0" applyBorder="0" applyAlignment="0" applyProtection="0"/>
    <xf numFmtId="170" fontId="19" fillId="15" borderId="0" applyNumberFormat="0" applyBorder="0" applyAlignment="0" applyProtection="0"/>
    <xf numFmtId="170" fontId="19" fillId="16" borderId="0" applyNumberFormat="0" applyBorder="0" applyAlignment="0" applyProtection="0"/>
    <xf numFmtId="170" fontId="19" fillId="16" borderId="0" applyNumberFormat="0" applyBorder="0" applyAlignment="0" applyProtection="0"/>
    <xf numFmtId="170" fontId="19" fillId="16" borderId="0" applyNumberFormat="0" applyBorder="0" applyAlignment="0" applyProtection="0"/>
    <xf numFmtId="170" fontId="19" fillId="16" borderId="0" applyNumberFormat="0" applyBorder="0" applyAlignment="0" applyProtection="0"/>
    <xf numFmtId="170" fontId="19" fillId="16" borderId="0" applyNumberFormat="0" applyBorder="0" applyAlignment="0" applyProtection="0"/>
    <xf numFmtId="170" fontId="19" fillId="16" borderId="0" applyNumberFormat="0" applyBorder="0" applyAlignment="0" applyProtection="0"/>
    <xf numFmtId="170" fontId="19" fillId="16" borderId="0" applyNumberFormat="0" applyBorder="0" applyAlignment="0" applyProtection="0"/>
    <xf numFmtId="170" fontId="19" fillId="16" borderId="0" applyNumberFormat="0" applyBorder="0" applyAlignment="0" applyProtection="0"/>
    <xf numFmtId="170" fontId="19" fillId="16" borderId="0" applyNumberFormat="0" applyBorder="0" applyAlignment="0" applyProtection="0"/>
    <xf numFmtId="170" fontId="19" fillId="16" borderId="0" applyNumberFormat="0" applyBorder="0" applyAlignment="0" applyProtection="0"/>
    <xf numFmtId="170" fontId="19" fillId="16" borderId="0" applyNumberFormat="0" applyBorder="0" applyAlignment="0" applyProtection="0"/>
    <xf numFmtId="170" fontId="19" fillId="21" borderId="0" applyNumberFormat="0" applyBorder="0" applyAlignment="0" applyProtection="0"/>
    <xf numFmtId="170" fontId="19" fillId="21" borderId="0" applyNumberFormat="0" applyBorder="0" applyAlignment="0" applyProtection="0"/>
    <xf numFmtId="170" fontId="19" fillId="21" borderId="0" applyNumberFormat="0" applyBorder="0" applyAlignment="0" applyProtection="0"/>
    <xf numFmtId="170" fontId="19" fillId="21" borderId="0" applyNumberFormat="0" applyBorder="0" applyAlignment="0" applyProtection="0"/>
    <xf numFmtId="170" fontId="19" fillId="21" borderId="0" applyNumberFormat="0" applyBorder="0" applyAlignment="0" applyProtection="0"/>
    <xf numFmtId="170" fontId="19" fillId="21" borderId="0" applyNumberFormat="0" applyBorder="0" applyAlignment="0" applyProtection="0"/>
    <xf numFmtId="170" fontId="19" fillId="21" borderId="0" applyNumberFormat="0" applyBorder="0" applyAlignment="0" applyProtection="0"/>
    <xf numFmtId="170" fontId="19" fillId="21" borderId="0" applyNumberFormat="0" applyBorder="0" applyAlignment="0" applyProtection="0"/>
    <xf numFmtId="170" fontId="19" fillId="21" borderId="0" applyNumberFormat="0" applyBorder="0" applyAlignment="0" applyProtection="0"/>
    <xf numFmtId="170" fontId="19" fillId="21" borderId="0" applyNumberFormat="0" applyBorder="0" applyAlignment="0" applyProtection="0"/>
    <xf numFmtId="170" fontId="19" fillId="21" borderId="0" applyNumberFormat="0" applyBorder="0" applyAlignment="0" applyProtection="0"/>
    <xf numFmtId="37" fontId="20" fillId="2" borderId="5" applyBorder="0" applyProtection="0">
      <alignment vertical="center"/>
    </xf>
    <xf numFmtId="170" fontId="21" fillId="5" borderId="0" applyNumberFormat="0" applyBorder="0" applyAlignment="0" applyProtection="0"/>
    <xf numFmtId="170" fontId="21" fillId="5" borderId="0" applyNumberFormat="0" applyBorder="0" applyAlignment="0" applyProtection="0"/>
    <xf numFmtId="170" fontId="21" fillId="5" borderId="0" applyNumberFormat="0" applyBorder="0" applyAlignment="0" applyProtection="0"/>
    <xf numFmtId="170" fontId="21" fillId="5" borderId="0" applyNumberFormat="0" applyBorder="0" applyAlignment="0" applyProtection="0"/>
    <xf numFmtId="170" fontId="21" fillId="5" borderId="0" applyNumberFormat="0" applyBorder="0" applyAlignment="0" applyProtection="0"/>
    <xf numFmtId="170" fontId="21" fillId="5" borderId="0" applyNumberFormat="0" applyBorder="0" applyAlignment="0" applyProtection="0"/>
    <xf numFmtId="170" fontId="21" fillId="5" borderId="0" applyNumberFormat="0" applyBorder="0" applyAlignment="0" applyProtection="0"/>
    <xf numFmtId="170" fontId="21" fillId="5" borderId="0" applyNumberFormat="0" applyBorder="0" applyAlignment="0" applyProtection="0"/>
    <xf numFmtId="170" fontId="21" fillId="5" borderId="0" applyNumberFormat="0" applyBorder="0" applyAlignment="0" applyProtection="0"/>
    <xf numFmtId="170" fontId="21" fillId="5" borderId="0" applyNumberFormat="0" applyBorder="0" applyAlignment="0" applyProtection="0"/>
    <xf numFmtId="170" fontId="21" fillId="5" borderId="0" applyNumberFormat="0" applyBorder="0" applyAlignment="0" applyProtection="0"/>
    <xf numFmtId="170" fontId="22" fillId="22" borderId="0" applyBorder="0">
      <alignment horizontal="left" vertical="center" indent="1"/>
    </xf>
    <xf numFmtId="170" fontId="23" fillId="23" borderId="6" applyNumberFormat="0" applyAlignment="0" applyProtection="0"/>
    <xf numFmtId="170" fontId="23" fillId="23" borderId="6" applyNumberFormat="0" applyAlignment="0" applyProtection="0"/>
    <xf numFmtId="170" fontId="23" fillId="23" borderId="6" applyNumberFormat="0" applyAlignment="0" applyProtection="0"/>
    <xf numFmtId="170" fontId="23" fillId="23" borderId="6" applyNumberFormat="0" applyAlignment="0" applyProtection="0"/>
    <xf numFmtId="170" fontId="23" fillId="23" borderId="6" applyNumberFormat="0" applyAlignment="0" applyProtection="0"/>
    <xf numFmtId="170" fontId="23" fillId="23" borderId="6" applyNumberFormat="0" applyAlignment="0" applyProtection="0"/>
    <xf numFmtId="170" fontId="23" fillId="23" borderId="6" applyNumberFormat="0" applyAlignment="0" applyProtection="0"/>
    <xf numFmtId="170" fontId="23" fillId="23" borderId="6" applyNumberFormat="0" applyAlignment="0" applyProtection="0"/>
    <xf numFmtId="170" fontId="23" fillId="23" borderId="6" applyNumberFormat="0" applyAlignment="0" applyProtection="0"/>
    <xf numFmtId="170" fontId="23" fillId="23" borderId="6" applyNumberFormat="0" applyAlignment="0" applyProtection="0"/>
    <xf numFmtId="170" fontId="23" fillId="23" borderId="6" applyNumberFormat="0" applyAlignment="0" applyProtection="0"/>
    <xf numFmtId="170" fontId="23" fillId="23" borderId="6" applyNumberFormat="0" applyAlignment="0" applyProtection="0"/>
    <xf numFmtId="170" fontId="23" fillId="23" borderId="6" applyNumberFormat="0" applyAlignment="0" applyProtection="0"/>
    <xf numFmtId="170" fontId="24" fillId="24" borderId="7" applyNumberFormat="0" applyAlignment="0" applyProtection="0"/>
    <xf numFmtId="170" fontId="24" fillId="24" borderId="7" applyNumberFormat="0" applyAlignment="0" applyProtection="0"/>
    <xf numFmtId="170" fontId="24" fillId="24" borderId="7" applyNumberFormat="0" applyAlignment="0" applyProtection="0"/>
    <xf numFmtId="170" fontId="24" fillId="24" borderId="7" applyNumberFormat="0" applyAlignment="0" applyProtection="0"/>
    <xf numFmtId="170" fontId="24" fillId="24" borderId="7" applyNumberFormat="0" applyAlignment="0" applyProtection="0"/>
    <xf numFmtId="170" fontId="24" fillId="24" borderId="7" applyNumberFormat="0" applyAlignment="0" applyProtection="0"/>
    <xf numFmtId="170" fontId="24" fillId="24" borderId="7" applyNumberFormat="0" applyAlignment="0" applyProtection="0"/>
    <xf numFmtId="170" fontId="24" fillId="24" borderId="7" applyNumberFormat="0" applyAlignment="0" applyProtection="0"/>
    <xf numFmtId="170" fontId="24" fillId="24" borderId="7" applyNumberFormat="0" applyAlignment="0" applyProtection="0"/>
    <xf numFmtId="170" fontId="24" fillId="24" borderId="7" applyNumberFormat="0" applyAlignment="0" applyProtection="0"/>
    <xf numFmtId="170" fontId="24" fillId="24" borderId="7" applyNumberFormat="0" applyAlignment="0" applyProtection="0"/>
    <xf numFmtId="170" fontId="25" fillId="0" borderId="0"/>
    <xf numFmtId="170" fontId="25" fillId="0" borderId="0"/>
    <xf numFmtId="170" fontId="25" fillId="0" borderId="0"/>
    <xf numFmtId="170" fontId="25" fillId="0" borderId="0"/>
    <xf numFmtId="170" fontId="26" fillId="0" borderId="0"/>
    <xf numFmtId="170" fontId="25" fillId="0" borderId="0"/>
    <xf numFmtId="170" fontId="27" fillId="0" borderId="0"/>
    <xf numFmtId="170" fontId="27" fillId="0" borderId="0"/>
    <xf numFmtId="41" fontId="18" fillId="0" borderId="0" applyFont="0" applyFill="0" applyBorder="0" applyAlignment="0" applyProtection="0"/>
    <xf numFmtId="41" fontId="18" fillId="0" borderId="0" applyFont="0" applyFill="0" applyBorder="0" applyAlignment="0" applyProtection="0"/>
    <xf numFmtId="41" fontId="28" fillId="0" borderId="0" applyFont="0" applyFill="0" applyBorder="0" applyAlignment="0" applyProtection="0"/>
    <xf numFmtId="41" fontId="13"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28" fillId="0" borderId="0" applyFont="0" applyFill="0" applyBorder="0" applyAlignment="0" applyProtection="0"/>
    <xf numFmtId="41" fontId="13"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70" fontId="1" fillId="0" borderId="0" applyNumberFormat="0" applyFill="0" applyBorder="0" applyAlignment="0" applyProtection="0"/>
    <xf numFmtId="170" fontId="1" fillId="0" borderId="0" applyNumberForma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0" fontId="1" fillId="0" borderId="0" applyNumberForma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4" fontId="18" fillId="0" borderId="0" applyFon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3" fillId="6" borderId="0" applyNumberFormat="0" applyBorder="0" applyAlignment="0" applyProtection="0"/>
    <xf numFmtId="170" fontId="33" fillId="6" borderId="0" applyNumberFormat="0" applyBorder="0" applyAlignment="0" applyProtection="0"/>
    <xf numFmtId="170" fontId="33" fillId="6" borderId="0" applyNumberFormat="0" applyBorder="0" applyAlignment="0" applyProtection="0"/>
    <xf numFmtId="170" fontId="33" fillId="6" borderId="0" applyNumberFormat="0" applyBorder="0" applyAlignment="0" applyProtection="0"/>
    <xf numFmtId="170" fontId="33" fillId="6" borderId="0" applyNumberFormat="0" applyBorder="0" applyAlignment="0" applyProtection="0"/>
    <xf numFmtId="170" fontId="33" fillId="6" borderId="0" applyNumberFormat="0" applyBorder="0" applyAlignment="0" applyProtection="0"/>
    <xf numFmtId="170" fontId="33" fillId="6" borderId="0" applyNumberFormat="0" applyBorder="0" applyAlignment="0" applyProtection="0"/>
    <xf numFmtId="170" fontId="33" fillId="6" borderId="0" applyNumberFormat="0" applyBorder="0" applyAlignment="0" applyProtection="0"/>
    <xf numFmtId="170" fontId="33" fillId="6" borderId="0" applyNumberFormat="0" applyBorder="0" applyAlignment="0" applyProtection="0"/>
    <xf numFmtId="170" fontId="33" fillId="6" borderId="0" applyNumberFormat="0" applyBorder="0" applyAlignment="0" applyProtection="0"/>
    <xf numFmtId="170" fontId="33" fillId="6" borderId="0" applyNumberFormat="0" applyBorder="0" applyAlignment="0" applyProtection="0"/>
    <xf numFmtId="37" fontId="34" fillId="25" borderId="8" applyBorder="0">
      <alignment horizontal="left" vertical="center" indent="1"/>
    </xf>
    <xf numFmtId="37" fontId="35" fillId="26" borderId="9" applyFill="0">
      <alignment vertical="center"/>
    </xf>
    <xf numFmtId="170" fontId="35" fillId="27" borderId="2" applyNumberFormat="0">
      <alignment horizontal="left" vertical="top" indent="1"/>
    </xf>
    <xf numFmtId="170" fontId="35" fillId="2" borderId="0" applyBorder="0">
      <alignment horizontal="left" vertical="center" indent="1"/>
    </xf>
    <xf numFmtId="170" fontId="35" fillId="0" borderId="2" applyNumberFormat="0" applyFill="0">
      <alignment horizontal="centerContinuous" vertical="top"/>
    </xf>
    <xf numFmtId="170" fontId="36" fillId="2" borderId="10" applyNumberFormat="0" applyBorder="0">
      <alignment horizontal="left" vertical="center" indent="1"/>
    </xf>
    <xf numFmtId="170" fontId="37" fillId="0" borderId="11" applyNumberFormat="0" applyFill="0" applyAlignment="0" applyProtection="0"/>
    <xf numFmtId="170" fontId="37" fillId="0" borderId="11" applyNumberFormat="0" applyFill="0" applyAlignment="0" applyProtection="0"/>
    <xf numFmtId="170" fontId="37" fillId="0" borderId="11" applyNumberFormat="0" applyFill="0" applyAlignment="0" applyProtection="0"/>
    <xf numFmtId="170" fontId="37" fillId="0" borderId="11" applyNumberFormat="0" applyFill="0" applyAlignment="0" applyProtection="0"/>
    <xf numFmtId="170" fontId="37" fillId="0" borderId="11" applyNumberFormat="0" applyFill="0" applyAlignment="0" applyProtection="0"/>
    <xf numFmtId="170" fontId="37" fillId="0" borderId="11" applyNumberFormat="0" applyFill="0" applyAlignment="0" applyProtection="0"/>
    <xf numFmtId="170" fontId="37" fillId="0" borderId="11" applyNumberFormat="0" applyFill="0" applyAlignment="0" applyProtection="0"/>
    <xf numFmtId="170" fontId="37" fillId="0" borderId="11" applyNumberFormat="0" applyFill="0" applyAlignment="0" applyProtection="0"/>
    <xf numFmtId="170" fontId="37" fillId="0" borderId="11" applyNumberFormat="0" applyFill="0" applyAlignment="0" applyProtection="0"/>
    <xf numFmtId="170" fontId="37" fillId="0" borderId="11" applyNumberFormat="0" applyFill="0" applyAlignment="0" applyProtection="0"/>
    <xf numFmtId="170" fontId="37" fillId="0" borderId="11" applyNumberFormat="0" applyFill="0" applyAlignment="0" applyProtection="0"/>
    <xf numFmtId="170" fontId="38" fillId="0" borderId="12" applyNumberFormat="0" applyFill="0" applyAlignment="0" applyProtection="0"/>
    <xf numFmtId="170" fontId="38" fillId="0" borderId="12" applyNumberFormat="0" applyFill="0" applyAlignment="0" applyProtection="0"/>
    <xf numFmtId="170" fontId="38" fillId="0" borderId="12" applyNumberFormat="0" applyFill="0" applyAlignment="0" applyProtection="0"/>
    <xf numFmtId="170" fontId="38" fillId="0" borderId="12" applyNumberFormat="0" applyFill="0" applyAlignment="0" applyProtection="0"/>
    <xf numFmtId="170" fontId="38" fillId="0" borderId="12" applyNumberFormat="0" applyFill="0" applyAlignment="0" applyProtection="0"/>
    <xf numFmtId="170" fontId="38" fillId="0" borderId="12" applyNumberFormat="0" applyFill="0" applyAlignment="0" applyProtection="0"/>
    <xf numFmtId="170" fontId="38" fillId="0" borderId="12" applyNumberFormat="0" applyFill="0" applyAlignment="0" applyProtection="0"/>
    <xf numFmtId="170" fontId="38" fillId="0" borderId="12" applyNumberFormat="0" applyFill="0" applyAlignment="0" applyProtection="0"/>
    <xf numFmtId="170" fontId="38" fillId="0" borderId="12" applyNumberFormat="0" applyFill="0" applyAlignment="0" applyProtection="0"/>
    <xf numFmtId="170" fontId="38" fillId="0" borderId="12" applyNumberFormat="0" applyFill="0" applyAlignment="0" applyProtection="0"/>
    <xf numFmtId="170" fontId="38" fillId="0" borderId="12" applyNumberFormat="0" applyFill="0" applyAlignment="0" applyProtection="0"/>
    <xf numFmtId="170" fontId="39" fillId="0" borderId="13" applyNumberFormat="0" applyFill="0" applyAlignment="0" applyProtection="0"/>
    <xf numFmtId="170" fontId="39" fillId="0" borderId="13" applyNumberFormat="0" applyFill="0" applyAlignment="0" applyProtection="0"/>
    <xf numFmtId="170" fontId="39" fillId="0" borderId="13" applyNumberFormat="0" applyFill="0" applyAlignment="0" applyProtection="0"/>
    <xf numFmtId="170" fontId="39" fillId="0" borderId="13" applyNumberFormat="0" applyFill="0" applyAlignment="0" applyProtection="0"/>
    <xf numFmtId="170" fontId="39" fillId="0" borderId="13" applyNumberFormat="0" applyFill="0" applyAlignment="0" applyProtection="0"/>
    <xf numFmtId="170" fontId="39" fillId="0" borderId="13" applyNumberFormat="0" applyFill="0" applyAlignment="0" applyProtection="0"/>
    <xf numFmtId="170" fontId="39" fillId="0" borderId="13" applyNumberFormat="0" applyFill="0" applyAlignment="0" applyProtection="0"/>
    <xf numFmtId="170" fontId="39" fillId="0" borderId="13" applyNumberFormat="0" applyFill="0" applyAlignment="0" applyProtection="0"/>
    <xf numFmtId="170" fontId="39" fillId="0" borderId="13" applyNumberFormat="0" applyFill="0" applyAlignment="0" applyProtection="0"/>
    <xf numFmtId="170" fontId="39" fillId="0" borderId="13" applyNumberFormat="0" applyFill="0" applyAlignment="0" applyProtection="0"/>
    <xf numFmtId="170" fontId="39" fillId="0" borderId="13" applyNumberFormat="0" applyFill="0" applyAlignment="0" applyProtection="0"/>
    <xf numFmtId="170" fontId="39" fillId="0" borderId="13" applyNumberFormat="0" applyFill="0" applyAlignment="0" applyProtection="0"/>
    <xf numFmtId="170" fontId="39" fillId="0" borderId="13" applyNumberFormat="0" applyFill="0" applyAlignment="0" applyProtection="0"/>
    <xf numFmtId="170" fontId="39" fillId="0" borderId="13" applyNumberFormat="0" applyFill="0" applyAlignment="0" applyProtection="0"/>
    <xf numFmtId="170" fontId="39" fillId="0" borderId="13" applyNumberFormat="0" applyFill="0" applyAlignment="0" applyProtection="0"/>
    <xf numFmtId="170" fontId="39" fillId="0" borderId="13" applyNumberFormat="0" applyFill="0" applyAlignment="0" applyProtection="0"/>
    <xf numFmtId="170" fontId="39" fillId="0" borderId="13" applyNumberFormat="0" applyFill="0" applyAlignment="0" applyProtection="0"/>
    <xf numFmtId="170" fontId="39" fillId="0" borderId="0" applyNumberFormat="0" applyFill="0" applyBorder="0" applyAlignment="0" applyProtection="0"/>
    <xf numFmtId="170" fontId="39" fillId="0" borderId="0" applyNumberFormat="0" applyFill="0" applyBorder="0" applyAlignment="0" applyProtection="0"/>
    <xf numFmtId="170" fontId="39" fillId="0" borderId="0" applyNumberFormat="0" applyFill="0" applyBorder="0" applyAlignment="0" applyProtection="0"/>
    <xf numFmtId="170" fontId="39" fillId="0" borderId="0" applyNumberFormat="0" applyFill="0" applyBorder="0" applyAlignment="0" applyProtection="0"/>
    <xf numFmtId="170" fontId="39" fillId="0" borderId="0" applyNumberFormat="0" applyFill="0" applyBorder="0" applyAlignment="0" applyProtection="0"/>
    <xf numFmtId="170" fontId="39" fillId="0" borderId="0" applyNumberFormat="0" applyFill="0" applyBorder="0" applyAlignment="0" applyProtection="0"/>
    <xf numFmtId="170" fontId="39" fillId="0" borderId="0" applyNumberFormat="0" applyFill="0" applyBorder="0" applyAlignment="0" applyProtection="0"/>
    <xf numFmtId="170" fontId="39" fillId="0" borderId="0" applyNumberFormat="0" applyFill="0" applyBorder="0" applyAlignment="0" applyProtection="0"/>
    <xf numFmtId="170" fontId="39" fillId="0" borderId="0" applyNumberFormat="0" applyFill="0" applyBorder="0" applyAlignment="0" applyProtection="0"/>
    <xf numFmtId="170" fontId="39" fillId="0" borderId="0" applyNumberFormat="0" applyFill="0" applyBorder="0" applyAlignment="0" applyProtection="0"/>
    <xf numFmtId="170" fontId="39" fillId="0" borderId="0" applyNumberFormat="0" applyFill="0" applyBorder="0" applyAlignment="0" applyProtection="0"/>
    <xf numFmtId="170" fontId="40" fillId="0" borderId="0" applyNumberFormat="0" applyFill="0" applyBorder="0" applyAlignment="0" applyProtection="0">
      <alignment vertical="top"/>
      <protection locked="0"/>
    </xf>
    <xf numFmtId="170" fontId="41" fillId="0" borderId="0" applyNumberFormat="0" applyFill="0" applyBorder="0" applyAlignment="0" applyProtection="0">
      <alignment vertical="top"/>
      <protection locked="0"/>
    </xf>
    <xf numFmtId="170" fontId="42" fillId="9" borderId="6" applyNumberFormat="0" applyAlignment="0" applyProtection="0"/>
    <xf numFmtId="170" fontId="42" fillId="9" borderId="6" applyNumberFormat="0" applyAlignment="0" applyProtection="0"/>
    <xf numFmtId="170" fontId="42" fillId="9" borderId="6" applyNumberFormat="0" applyAlignment="0" applyProtection="0"/>
    <xf numFmtId="170" fontId="42" fillId="9" borderId="6" applyNumberFormat="0" applyAlignment="0" applyProtection="0"/>
    <xf numFmtId="170" fontId="42" fillId="9" borderId="6" applyNumberFormat="0" applyAlignment="0" applyProtection="0"/>
    <xf numFmtId="170" fontId="42" fillId="9" borderId="6" applyNumberFormat="0" applyAlignment="0" applyProtection="0"/>
    <xf numFmtId="170" fontId="42" fillId="9" borderId="6" applyNumberFormat="0" applyAlignment="0" applyProtection="0"/>
    <xf numFmtId="170" fontId="42" fillId="9" borderId="6" applyNumberFormat="0" applyAlignment="0" applyProtection="0"/>
    <xf numFmtId="170" fontId="42" fillId="9" borderId="6" applyNumberFormat="0" applyAlignment="0" applyProtection="0"/>
    <xf numFmtId="170" fontId="42" fillId="9" borderId="6" applyNumberFormat="0" applyAlignment="0" applyProtection="0"/>
    <xf numFmtId="170" fontId="42" fillId="9" borderId="6" applyNumberFormat="0" applyAlignment="0" applyProtection="0"/>
    <xf numFmtId="170" fontId="42" fillId="9" borderId="6" applyNumberFormat="0" applyAlignment="0" applyProtection="0"/>
    <xf numFmtId="170" fontId="42" fillId="9" borderId="6" applyNumberFormat="0" applyAlignment="0" applyProtection="0"/>
    <xf numFmtId="170" fontId="43" fillId="0" borderId="14" applyNumberFormat="0" applyFill="0" applyAlignment="0" applyProtection="0"/>
    <xf numFmtId="170" fontId="43" fillId="0" borderId="14" applyNumberFormat="0" applyFill="0" applyAlignment="0" applyProtection="0"/>
    <xf numFmtId="170" fontId="43" fillId="0" borderId="14" applyNumberFormat="0" applyFill="0" applyAlignment="0" applyProtection="0"/>
    <xf numFmtId="170" fontId="43" fillId="0" borderId="14" applyNumberFormat="0" applyFill="0" applyAlignment="0" applyProtection="0"/>
    <xf numFmtId="170" fontId="43" fillId="0" borderId="14" applyNumberFormat="0" applyFill="0" applyAlignment="0" applyProtection="0"/>
    <xf numFmtId="170" fontId="43" fillId="0" borderId="14" applyNumberFormat="0" applyFill="0" applyAlignment="0" applyProtection="0"/>
    <xf numFmtId="170" fontId="43" fillId="0" borderId="14" applyNumberFormat="0" applyFill="0" applyAlignment="0" applyProtection="0"/>
    <xf numFmtId="170" fontId="43" fillId="0" borderId="14" applyNumberFormat="0" applyFill="0" applyAlignment="0" applyProtection="0"/>
    <xf numFmtId="170" fontId="43" fillId="0" borderId="14" applyNumberFormat="0" applyFill="0" applyAlignment="0" applyProtection="0"/>
    <xf numFmtId="170" fontId="43" fillId="0" borderId="14" applyNumberFormat="0" applyFill="0" applyAlignment="0" applyProtection="0"/>
    <xf numFmtId="170" fontId="43" fillId="0" borderId="14" applyNumberFormat="0" applyFill="0" applyAlignment="0" applyProtection="0"/>
    <xf numFmtId="170" fontId="44" fillId="28" borderId="0" applyNumberFormat="0" applyBorder="0" applyAlignment="0" applyProtection="0"/>
    <xf numFmtId="170" fontId="44" fillId="28" borderId="0" applyNumberFormat="0" applyBorder="0" applyAlignment="0" applyProtection="0"/>
    <xf numFmtId="170" fontId="44" fillId="28" borderId="0" applyNumberFormat="0" applyBorder="0" applyAlignment="0" applyProtection="0"/>
    <xf numFmtId="170" fontId="44" fillId="28" borderId="0" applyNumberFormat="0" applyBorder="0" applyAlignment="0" applyProtection="0"/>
    <xf numFmtId="170" fontId="44" fillId="28" borderId="0" applyNumberFormat="0" applyBorder="0" applyAlignment="0" applyProtection="0"/>
    <xf numFmtId="170" fontId="44" fillId="28" borderId="0" applyNumberFormat="0" applyBorder="0" applyAlignment="0" applyProtection="0"/>
    <xf numFmtId="170" fontId="44" fillId="28" borderId="0" applyNumberFormat="0" applyBorder="0" applyAlignment="0" applyProtection="0"/>
    <xf numFmtId="170" fontId="44" fillId="28" borderId="0" applyNumberFormat="0" applyBorder="0" applyAlignment="0" applyProtection="0"/>
    <xf numFmtId="170" fontId="44" fillId="28" borderId="0" applyNumberFormat="0" applyBorder="0" applyAlignment="0" applyProtection="0"/>
    <xf numFmtId="170" fontId="44" fillId="28" borderId="0" applyNumberFormat="0" applyBorder="0" applyAlignment="0" applyProtection="0"/>
    <xf numFmtId="170" fontId="44" fillId="28" borderId="0" applyNumberFormat="0" applyBorder="0" applyAlignment="0" applyProtection="0"/>
    <xf numFmtId="170" fontId="22" fillId="26" borderId="0">
      <alignment horizontal="right"/>
    </xf>
    <xf numFmtId="170" fontId="27" fillId="0" borderId="0"/>
    <xf numFmtId="170" fontId="27" fillId="0" borderId="0"/>
    <xf numFmtId="170" fontId="27" fillId="0" borderId="0"/>
    <xf numFmtId="170" fontId="27" fillId="0" borderId="0"/>
    <xf numFmtId="170" fontId="27" fillId="0" borderId="0"/>
    <xf numFmtId="170" fontId="27" fillId="0" borderId="0"/>
    <xf numFmtId="170" fontId="27" fillId="0" borderId="0"/>
    <xf numFmtId="170" fontId="27"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31"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1" fillId="0" borderId="0"/>
    <xf numFmtId="170" fontId="13"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28" fillId="0" borderId="0"/>
    <xf numFmtId="170" fontId="13"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0" fontId="28" fillId="0" borderId="0"/>
    <xf numFmtId="170" fontId="13" fillId="0" borderId="0"/>
    <xf numFmtId="0" fontId="28" fillId="0" borderId="0"/>
    <xf numFmtId="170" fontId="31" fillId="0" borderId="0"/>
    <xf numFmtId="170" fontId="31" fillId="0" borderId="0"/>
    <xf numFmtId="170" fontId="31" fillId="0" borderId="0"/>
    <xf numFmtId="170" fontId="31" fillId="0" borderId="0"/>
    <xf numFmtId="170" fontId="13" fillId="0" borderId="0"/>
    <xf numFmtId="170" fontId="31" fillId="0" borderId="0"/>
    <xf numFmtId="170" fontId="31" fillId="0" borderId="0"/>
    <xf numFmtId="170" fontId="31" fillId="0" borderId="0"/>
    <xf numFmtId="170" fontId="31"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13" fillId="0" borderId="0"/>
    <xf numFmtId="170" fontId="13" fillId="0" borderId="0"/>
    <xf numFmtId="170" fontId="13" fillId="0" borderId="0"/>
    <xf numFmtId="170" fontId="13" fillId="0" borderId="0"/>
    <xf numFmtId="170" fontId="31" fillId="0" borderId="0"/>
    <xf numFmtId="170" fontId="31"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31" fillId="0" borderId="0"/>
    <xf numFmtId="170" fontId="31"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28" fillId="0" borderId="0"/>
    <xf numFmtId="170" fontId="13" fillId="0" borderId="0"/>
    <xf numFmtId="170" fontId="13" fillId="0" borderId="0"/>
    <xf numFmtId="170" fontId="13"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13" fillId="0" borderId="0"/>
    <xf numFmtId="170" fontId="13"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13" fillId="0" borderId="0"/>
    <xf numFmtId="170" fontId="13" fillId="0" borderId="0"/>
    <xf numFmtId="170" fontId="13" fillId="0" borderId="0"/>
    <xf numFmtId="170" fontId="31" fillId="0" borderId="0"/>
    <xf numFmtId="170" fontId="31" fillId="0" borderId="0"/>
    <xf numFmtId="170" fontId="31" fillId="0" borderId="0"/>
    <xf numFmtId="170" fontId="31"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13" fillId="0" borderId="0"/>
    <xf numFmtId="170" fontId="13" fillId="0" borderId="0"/>
    <xf numFmtId="170" fontId="13" fillId="0" borderId="0"/>
    <xf numFmtId="170" fontId="13" fillId="0" borderId="0"/>
    <xf numFmtId="170" fontId="31" fillId="0" borderId="0"/>
    <xf numFmtId="170" fontId="31" fillId="0" borderId="0"/>
    <xf numFmtId="170" fontId="31" fillId="0" borderId="0"/>
    <xf numFmtId="170" fontId="31"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31" fillId="0" borderId="0"/>
    <xf numFmtId="170" fontId="31" fillId="0" borderId="0"/>
    <xf numFmtId="170" fontId="31"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13" fillId="0" borderId="0"/>
    <xf numFmtId="170" fontId="13" fillId="0" borderId="0"/>
    <xf numFmtId="170" fontId="13" fillId="0" borderId="0"/>
    <xf numFmtId="170" fontId="13" fillId="0" borderId="0"/>
    <xf numFmtId="170" fontId="28"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31" fillId="0" borderId="0"/>
    <xf numFmtId="170" fontId="31" fillId="0" borderId="0"/>
    <xf numFmtId="170" fontId="31" fillId="0" borderId="0"/>
    <xf numFmtId="170" fontId="31"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28" fillId="0" borderId="0"/>
    <xf numFmtId="170" fontId="28" fillId="0" borderId="0"/>
    <xf numFmtId="170" fontId="13"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45"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29" fillId="0" borderId="0"/>
    <xf numFmtId="170" fontId="29" fillId="0" borderId="0"/>
    <xf numFmtId="170" fontId="29"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31" fillId="0" borderId="0"/>
    <xf numFmtId="170" fontId="31" fillId="0" borderId="0"/>
    <xf numFmtId="170" fontId="31" fillId="0" borderId="0"/>
    <xf numFmtId="170" fontId="31" fillId="0" borderId="0"/>
    <xf numFmtId="170" fontId="31"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28" fillId="0" borderId="0"/>
    <xf numFmtId="170" fontId="13" fillId="0" borderId="0"/>
    <xf numFmtId="170" fontId="13" fillId="0" borderId="0"/>
    <xf numFmtId="170" fontId="31" fillId="0" borderId="0"/>
    <xf numFmtId="170" fontId="31"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31" fillId="0" borderId="0"/>
    <xf numFmtId="170" fontId="31" fillId="0" borderId="0"/>
    <xf numFmtId="170" fontId="31" fillId="0" borderId="0"/>
    <xf numFmtId="170" fontId="31"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13" fillId="0" borderId="0"/>
    <xf numFmtId="170" fontId="13" fillId="0" borderId="0"/>
    <xf numFmtId="170" fontId="13" fillId="0" borderId="0"/>
    <xf numFmtId="170" fontId="13" fillId="0" borderId="0"/>
    <xf numFmtId="170" fontId="28" fillId="0" borderId="0"/>
    <xf numFmtId="170" fontId="31" fillId="0" borderId="0"/>
    <xf numFmtId="170" fontId="31" fillId="0" borderId="0"/>
    <xf numFmtId="168" fontId="10" fillId="0" borderId="0"/>
    <xf numFmtId="170" fontId="13" fillId="0" borderId="0"/>
    <xf numFmtId="170" fontId="13" fillId="0" borderId="0"/>
    <xf numFmtId="170" fontId="28" fillId="0" borderId="0"/>
    <xf numFmtId="170" fontId="13" fillId="0" borderId="0"/>
    <xf numFmtId="170" fontId="13" fillId="0" borderId="0"/>
    <xf numFmtId="170" fontId="10" fillId="0" borderId="0"/>
    <xf numFmtId="170" fontId="31" fillId="0" borderId="0"/>
    <xf numFmtId="170" fontId="31" fillId="0" borderId="0"/>
    <xf numFmtId="170" fontId="31"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13" fillId="0" borderId="0"/>
    <xf numFmtId="170" fontId="13"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28" fillId="0" borderId="0"/>
    <xf numFmtId="170" fontId="28" fillId="0" borderId="0"/>
    <xf numFmtId="170" fontId="28" fillId="0" borderId="0"/>
    <xf numFmtId="170" fontId="28"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1" fillId="0" borderId="0" applyNumberFormat="0" applyFill="0" applyBorder="0" applyAlignment="0" applyProtection="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37" fontId="20" fillId="2" borderId="15" applyBorder="0">
      <alignment horizontal="left" vertical="center" indent="2"/>
    </xf>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 fillId="0" borderId="0"/>
    <xf numFmtId="0" fontId="18" fillId="0" borderId="0"/>
    <xf numFmtId="170" fontId="13" fillId="0" borderId="0"/>
    <xf numFmtId="170" fontId="13" fillId="0" borderId="0"/>
    <xf numFmtId="170" fontId="13" fillId="0" borderId="0"/>
    <xf numFmtId="170" fontId="13" fillId="0" borderId="0"/>
    <xf numFmtId="170" fontId="1" fillId="0" borderId="0"/>
    <xf numFmtId="170" fontId="28" fillId="0" borderId="0"/>
    <xf numFmtId="170" fontId="31" fillId="0" borderId="0"/>
    <xf numFmtId="170" fontId="31" fillId="0" borderId="0"/>
    <xf numFmtId="170" fontId="31" fillId="0" borderId="0"/>
    <xf numFmtId="170" fontId="31" fillId="0" borderId="0"/>
    <xf numFmtId="170" fontId="31"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1"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 fillId="0" borderId="0"/>
    <xf numFmtId="170" fontId="13" fillId="0" borderId="0"/>
    <xf numFmtId="170" fontId="28" fillId="0" borderId="0"/>
    <xf numFmtId="170" fontId="1" fillId="0" borderId="0"/>
    <xf numFmtId="170" fontId="28" fillId="0" borderId="0"/>
    <xf numFmtId="170" fontId="13" fillId="0" borderId="0"/>
    <xf numFmtId="170" fontId="13" fillId="0" borderId="0"/>
    <xf numFmtId="170" fontId="28" fillId="0" borderId="0"/>
    <xf numFmtId="170" fontId="1" fillId="0" borderId="0"/>
    <xf numFmtId="170" fontId="13"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31" fillId="0" borderId="0"/>
    <xf numFmtId="170" fontId="31" fillId="0" borderId="0"/>
    <xf numFmtId="170" fontId="31"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31"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31" fillId="0" borderId="0"/>
    <xf numFmtId="170" fontId="13" fillId="0" borderId="0"/>
    <xf numFmtId="170" fontId="13"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31"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31" fillId="0" borderId="0"/>
    <xf numFmtId="170" fontId="13" fillId="0" borderId="0"/>
    <xf numFmtId="170" fontId="31" fillId="0" borderId="0"/>
    <xf numFmtId="170" fontId="31" fillId="0" borderId="0"/>
    <xf numFmtId="170" fontId="31" fillId="0" borderId="0"/>
    <xf numFmtId="170" fontId="1"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31" fillId="0" borderId="0"/>
    <xf numFmtId="170" fontId="13" fillId="0" borderId="0"/>
    <xf numFmtId="170" fontId="31"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37" fontId="20" fillId="2" borderId="15" applyBorder="0">
      <alignment horizontal="left" vertical="center" indent="2"/>
    </xf>
    <xf numFmtId="170" fontId="28" fillId="0" borderId="0"/>
    <xf numFmtId="170" fontId="13" fillId="0" borderId="0"/>
    <xf numFmtId="170" fontId="28" fillId="0" borderId="0"/>
    <xf numFmtId="170" fontId="13" fillId="0" borderId="0"/>
    <xf numFmtId="170" fontId="28"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1"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28" fillId="0" borderId="0"/>
    <xf numFmtId="170" fontId="13" fillId="0" borderId="0"/>
    <xf numFmtId="170" fontId="28" fillId="0" borderId="0"/>
    <xf numFmtId="170" fontId="13" fillId="0" borderId="0"/>
    <xf numFmtId="170" fontId="13" fillId="0" borderId="0"/>
    <xf numFmtId="170" fontId="28" fillId="0" borderId="0"/>
    <xf numFmtId="170" fontId="13" fillId="0" borderId="0"/>
    <xf numFmtId="170" fontId="28" fillId="0" borderId="0"/>
    <xf numFmtId="170" fontId="13" fillId="0" borderId="0"/>
    <xf numFmtId="170" fontId="28" fillId="0" borderId="0"/>
    <xf numFmtId="170" fontId="13" fillId="0" borderId="0"/>
    <xf numFmtId="170" fontId="28" fillId="0" borderId="0"/>
    <xf numFmtId="170" fontId="13" fillId="0" borderId="0"/>
    <xf numFmtId="170" fontId="28" fillId="0" borderId="0"/>
    <xf numFmtId="170" fontId="13" fillId="0" borderId="0"/>
    <xf numFmtId="170" fontId="28" fillId="0" borderId="0"/>
    <xf numFmtId="170" fontId="13" fillId="0" borderId="0"/>
    <xf numFmtId="170" fontId="28" fillId="0" borderId="0"/>
    <xf numFmtId="170" fontId="13"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28" fillId="0" borderId="0"/>
    <xf numFmtId="170" fontId="13"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13" fillId="0" borderId="0"/>
    <xf numFmtId="170" fontId="13" fillId="0" borderId="0"/>
    <xf numFmtId="170" fontId="31" fillId="0" borderId="0"/>
    <xf numFmtId="170" fontId="31" fillId="0" borderId="0"/>
    <xf numFmtId="170" fontId="31" fillId="0" borderId="0"/>
    <xf numFmtId="170" fontId="31" fillId="0" borderId="0"/>
    <xf numFmtId="170" fontId="28" fillId="0" borderId="0"/>
    <xf numFmtId="170" fontId="13" fillId="0" borderId="0"/>
    <xf numFmtId="170" fontId="28" fillId="0" borderId="0"/>
    <xf numFmtId="170" fontId="13" fillId="0" borderId="0"/>
    <xf numFmtId="170" fontId="28" fillId="0" borderId="0"/>
    <xf numFmtId="170" fontId="13" fillId="0" borderId="0"/>
    <xf numFmtId="170" fontId="28" fillId="0" borderId="0"/>
    <xf numFmtId="170" fontId="13" fillId="0" borderId="0"/>
    <xf numFmtId="170" fontId="28" fillId="0" borderId="0"/>
    <xf numFmtId="170" fontId="13" fillId="0" borderId="0"/>
    <xf numFmtId="170" fontId="28" fillId="0" borderId="0"/>
    <xf numFmtId="170" fontId="13" fillId="0" borderId="0"/>
    <xf numFmtId="170" fontId="28" fillId="0" borderId="0"/>
    <xf numFmtId="170" fontId="13" fillId="0" borderId="0"/>
    <xf numFmtId="170" fontId="28" fillId="0" borderId="0"/>
    <xf numFmtId="170" fontId="13" fillId="0" borderId="0"/>
    <xf numFmtId="170" fontId="28" fillId="0" borderId="0"/>
    <xf numFmtId="170" fontId="13" fillId="0" borderId="0"/>
    <xf numFmtId="170" fontId="28" fillId="0" borderId="0"/>
    <xf numFmtId="170" fontId="13"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28"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28" fillId="0" borderId="0"/>
    <xf numFmtId="170" fontId="13" fillId="0" borderId="0"/>
    <xf numFmtId="170" fontId="28" fillId="0" borderId="0"/>
    <xf numFmtId="170" fontId="13" fillId="0" borderId="0"/>
    <xf numFmtId="170" fontId="28" fillId="0" borderId="0"/>
    <xf numFmtId="170" fontId="13" fillId="0" borderId="0"/>
    <xf numFmtId="170" fontId="28" fillId="0" borderId="0"/>
    <xf numFmtId="170" fontId="13" fillId="0" borderId="0"/>
    <xf numFmtId="170" fontId="28" fillId="0" borderId="0"/>
    <xf numFmtId="170" fontId="13" fillId="0" borderId="0"/>
    <xf numFmtId="170" fontId="28" fillId="0" borderId="0"/>
    <xf numFmtId="170" fontId="13" fillId="0" borderId="0"/>
    <xf numFmtId="170" fontId="28" fillId="0" borderId="0"/>
    <xf numFmtId="170" fontId="13" fillId="0" borderId="0"/>
    <xf numFmtId="170" fontId="28" fillId="0" borderId="0"/>
    <xf numFmtId="170" fontId="13" fillId="0" borderId="0"/>
    <xf numFmtId="170" fontId="28" fillId="0" borderId="0"/>
    <xf numFmtId="170" fontId="13" fillId="0" borderId="0"/>
    <xf numFmtId="170" fontId="28" fillId="0" borderId="0"/>
    <xf numFmtId="170" fontId="13"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28"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28"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28"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28"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13"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28"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0" fontId="18" fillId="0" borderId="0"/>
    <xf numFmtId="170" fontId="28"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28" fillId="0" borderId="0"/>
    <xf numFmtId="170" fontId="13" fillId="0" borderId="0"/>
    <xf numFmtId="170" fontId="13"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13" fillId="0" borderId="0"/>
    <xf numFmtId="170" fontId="28" fillId="0" borderId="0"/>
    <xf numFmtId="170" fontId="29" fillId="0" borderId="0"/>
    <xf numFmtId="170" fontId="29" fillId="0" borderId="0"/>
    <xf numFmtId="170" fontId="29" fillId="0" borderId="0"/>
    <xf numFmtId="170" fontId="29" fillId="0" borderId="0"/>
    <xf numFmtId="170" fontId="13" fillId="0" borderId="0"/>
    <xf numFmtId="170" fontId="29" fillId="0" borderId="0"/>
    <xf numFmtId="170" fontId="29" fillId="0" borderId="0"/>
    <xf numFmtId="170" fontId="29"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13" fillId="0" borderId="0"/>
    <xf numFmtId="170" fontId="28" fillId="0" borderId="0"/>
    <xf numFmtId="170" fontId="29" fillId="0" borderId="0"/>
    <xf numFmtId="170" fontId="29" fillId="0" borderId="0"/>
    <xf numFmtId="170" fontId="29" fillId="0" borderId="0"/>
    <xf numFmtId="170" fontId="29" fillId="0" borderId="0"/>
    <xf numFmtId="170" fontId="13" fillId="0" borderId="0"/>
    <xf numFmtId="170" fontId="29" fillId="0" borderId="0"/>
    <xf numFmtId="170" fontId="29" fillId="0" borderId="0"/>
    <xf numFmtId="170" fontId="29"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31" fillId="0" borderId="0"/>
    <xf numFmtId="170" fontId="31" fillId="0" borderId="0"/>
    <xf numFmtId="170" fontId="31"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31"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31"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31" fillId="0" borderId="0"/>
    <xf numFmtId="170" fontId="13" fillId="0" borderId="0"/>
    <xf numFmtId="170" fontId="31" fillId="0" borderId="0"/>
    <xf numFmtId="170" fontId="31" fillId="0" borderId="0"/>
    <xf numFmtId="170" fontId="31"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8"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29" fillId="0" borderId="0"/>
    <xf numFmtId="170" fontId="29" fillId="0" borderId="0"/>
    <xf numFmtId="170" fontId="29"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 fillId="0" borderId="0"/>
    <xf numFmtId="170" fontId="13" fillId="0" borderId="0"/>
    <xf numFmtId="170" fontId="13" fillId="0" borderId="0"/>
    <xf numFmtId="170" fontId="13" fillId="0" borderId="0"/>
    <xf numFmtId="170" fontId="13" fillId="0" borderId="0"/>
    <xf numFmtId="170" fontId="13" fillId="0" borderId="0"/>
    <xf numFmtId="170" fontId="10"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28" fillId="0" borderId="0"/>
    <xf numFmtId="170" fontId="13" fillId="0" borderId="0"/>
    <xf numFmtId="170" fontId="13" fillId="0" borderId="0"/>
    <xf numFmtId="170" fontId="28" fillId="0" borderId="0"/>
    <xf numFmtId="170" fontId="13" fillId="0" borderId="0"/>
    <xf numFmtId="170" fontId="28" fillId="0" borderId="0"/>
    <xf numFmtId="170" fontId="13"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13" fillId="0" borderId="0"/>
    <xf numFmtId="170" fontId="13" fillId="0" borderId="0"/>
    <xf numFmtId="170" fontId="13" fillId="0" borderId="0"/>
    <xf numFmtId="170" fontId="28" fillId="0" borderId="0"/>
    <xf numFmtId="170" fontId="28"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13" fillId="0" borderId="0"/>
    <xf numFmtId="170" fontId="13" fillId="0" borderId="0"/>
    <xf numFmtId="170" fontId="13" fillId="0" borderId="0"/>
    <xf numFmtId="170" fontId="28" fillId="0" borderId="0"/>
    <xf numFmtId="170" fontId="28"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0" fontId="46"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28"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28" fillId="0" borderId="0"/>
    <xf numFmtId="0" fontId="1"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46"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37" fontId="27"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28" fillId="0" borderId="0"/>
    <xf numFmtId="170" fontId="13"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29" fillId="0" borderId="0"/>
    <xf numFmtId="170" fontId="29" fillId="0" borderId="0"/>
    <xf numFmtId="170" fontId="29" fillId="0" borderId="0"/>
    <xf numFmtId="170" fontId="13" fillId="0" borderId="0"/>
    <xf numFmtId="170" fontId="29" fillId="0" borderId="0"/>
    <xf numFmtId="170" fontId="29"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28"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31" fillId="0" borderId="0"/>
    <xf numFmtId="170" fontId="28"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9" fillId="0" borderId="0"/>
    <xf numFmtId="170" fontId="29" fillId="0" borderId="0"/>
    <xf numFmtId="170" fontId="28"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9" fillId="0" borderId="0"/>
    <xf numFmtId="170" fontId="29" fillId="0" borderId="0"/>
    <xf numFmtId="170" fontId="13" fillId="0" borderId="0"/>
    <xf numFmtId="170" fontId="29" fillId="0" borderId="0"/>
    <xf numFmtId="170" fontId="29"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9" fillId="0" borderId="0"/>
    <xf numFmtId="170" fontId="29" fillId="0" borderId="0"/>
    <xf numFmtId="170" fontId="13" fillId="0" borderId="0"/>
    <xf numFmtId="170" fontId="29" fillId="0" borderId="0"/>
    <xf numFmtId="170" fontId="29"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9" fillId="0" borderId="0"/>
    <xf numFmtId="170" fontId="29" fillId="0" borderId="0"/>
    <xf numFmtId="170" fontId="13" fillId="0" borderId="0"/>
    <xf numFmtId="170" fontId="29" fillId="0" borderId="0"/>
    <xf numFmtId="170" fontId="29"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9" fillId="0" borderId="0"/>
    <xf numFmtId="170" fontId="29" fillId="0" borderId="0"/>
    <xf numFmtId="170" fontId="13" fillId="0" borderId="0"/>
    <xf numFmtId="170" fontId="29" fillId="0" borderId="0"/>
    <xf numFmtId="170" fontId="29"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9"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28" fillId="0" borderId="0"/>
    <xf numFmtId="170" fontId="28" fillId="0" borderId="0"/>
    <xf numFmtId="170" fontId="28"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29"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29"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28" fillId="0" borderId="0"/>
    <xf numFmtId="170" fontId="13" fillId="0" borderId="0"/>
    <xf numFmtId="170" fontId="13" fillId="0" borderId="0"/>
    <xf numFmtId="170" fontId="13" fillId="0" borderId="0"/>
    <xf numFmtId="170" fontId="13" fillId="0" borderId="0"/>
    <xf numFmtId="170" fontId="28"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29" fillId="0" borderId="0"/>
    <xf numFmtId="170" fontId="29" fillId="0" borderId="0"/>
    <xf numFmtId="170" fontId="29" fillId="0" borderId="0"/>
    <xf numFmtId="170" fontId="13" fillId="0" borderId="0"/>
    <xf numFmtId="170" fontId="29" fillId="0" borderId="0"/>
    <xf numFmtId="170" fontId="29" fillId="0" borderId="0"/>
    <xf numFmtId="170" fontId="29" fillId="0" borderId="0"/>
    <xf numFmtId="170" fontId="29" fillId="0" borderId="0"/>
    <xf numFmtId="170" fontId="13" fillId="0" borderId="0"/>
    <xf numFmtId="170" fontId="29" fillId="0" borderId="0"/>
    <xf numFmtId="170" fontId="29" fillId="0" borderId="0"/>
    <xf numFmtId="170" fontId="29"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8" fillId="0" borderId="0"/>
    <xf numFmtId="170" fontId="13" fillId="0" borderId="0"/>
    <xf numFmtId="170" fontId="13" fillId="0" borderId="0"/>
    <xf numFmtId="170" fontId="13"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13" fillId="0" borderId="0"/>
    <xf numFmtId="170" fontId="13" fillId="0" borderId="0"/>
    <xf numFmtId="170" fontId="13"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29" fillId="0" borderId="0"/>
    <xf numFmtId="170" fontId="29" fillId="0" borderId="0"/>
    <xf numFmtId="170" fontId="29" fillId="0" borderId="0"/>
    <xf numFmtId="170" fontId="29" fillId="0" borderId="0"/>
    <xf numFmtId="170" fontId="13" fillId="0" borderId="0"/>
    <xf numFmtId="170" fontId="29" fillId="0" borderId="0"/>
    <xf numFmtId="170" fontId="13" fillId="0" borderId="0"/>
    <xf numFmtId="170" fontId="29" fillId="0" borderId="0"/>
    <xf numFmtId="170" fontId="29" fillId="0" borderId="0"/>
    <xf numFmtId="170" fontId="13" fillId="0" borderId="0"/>
    <xf numFmtId="170" fontId="29"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8" fillId="0" borderId="0"/>
    <xf numFmtId="170" fontId="13" fillId="0" borderId="0"/>
    <xf numFmtId="170" fontId="13" fillId="0" borderId="0"/>
    <xf numFmtId="170" fontId="13"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13" fillId="0" borderId="0"/>
    <xf numFmtId="170" fontId="29" fillId="0" borderId="0"/>
    <xf numFmtId="170" fontId="13"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 fillId="0" borderId="0"/>
    <xf numFmtId="170" fontId="28" fillId="0" borderId="0"/>
    <xf numFmtId="170" fontId="13" fillId="0" borderId="0"/>
    <xf numFmtId="170" fontId="13" fillId="0" borderId="0"/>
    <xf numFmtId="170" fontId="13"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13" fillId="0" borderId="0"/>
    <xf numFmtId="170" fontId="13"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8" fillId="0" borderId="0"/>
    <xf numFmtId="170" fontId="13" fillId="0" borderId="0"/>
    <xf numFmtId="170" fontId="13" fillId="0" borderId="0"/>
    <xf numFmtId="170" fontId="13"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 fillId="0" borderId="0"/>
    <xf numFmtId="170" fontId="29" fillId="0" borderId="0"/>
    <xf numFmtId="170" fontId="29" fillId="0" borderId="0"/>
    <xf numFmtId="170" fontId="29" fillId="0" borderId="0"/>
    <xf numFmtId="170" fontId="13" fillId="0" borderId="0"/>
    <xf numFmtId="170" fontId="13" fillId="0" borderId="0"/>
    <xf numFmtId="170" fontId="13"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8" fillId="0" borderId="0"/>
    <xf numFmtId="170" fontId="13" fillId="0" borderId="0"/>
    <xf numFmtId="170" fontId="13" fillId="0" borderId="0"/>
    <xf numFmtId="170" fontId="13"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8" fillId="0" borderId="0"/>
    <xf numFmtId="170" fontId="13" fillId="0" borderId="0"/>
    <xf numFmtId="170" fontId="13" fillId="0" borderId="0"/>
    <xf numFmtId="170" fontId="13"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8" fillId="0" borderId="0"/>
    <xf numFmtId="170" fontId="13" fillId="0" borderId="0"/>
    <xf numFmtId="170" fontId="13" fillId="0" borderId="0"/>
    <xf numFmtId="170" fontId="13"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28"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13" fillId="0" borderId="0"/>
    <xf numFmtId="170" fontId="13" fillId="0" borderId="0"/>
    <xf numFmtId="170" fontId="13" fillId="0" borderId="0"/>
    <xf numFmtId="170" fontId="13" fillId="0" borderId="0"/>
    <xf numFmtId="170" fontId="31" fillId="0" borderId="0"/>
    <xf numFmtId="170" fontId="31" fillId="0" borderId="0"/>
    <xf numFmtId="170" fontId="31"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170" fontId="28" fillId="0" borderId="0"/>
    <xf numFmtId="170" fontId="28" fillId="0" borderId="0"/>
    <xf numFmtId="170" fontId="13" fillId="0" borderId="0"/>
    <xf numFmtId="170" fontId="13" fillId="0" borderId="0"/>
    <xf numFmtId="170" fontId="13" fillId="0" borderId="0"/>
    <xf numFmtId="170" fontId="13" fillId="0" borderId="0"/>
    <xf numFmtId="170" fontId="13"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13" fillId="0" borderId="0"/>
    <xf numFmtId="170" fontId="13" fillId="0" borderId="0"/>
    <xf numFmtId="170" fontId="13" fillId="0" borderId="0"/>
    <xf numFmtId="170" fontId="13" fillId="0" borderId="0"/>
    <xf numFmtId="170" fontId="29" fillId="0" borderId="0"/>
    <xf numFmtId="170" fontId="29" fillId="0" borderId="0"/>
    <xf numFmtId="170" fontId="29" fillId="0" borderId="0"/>
    <xf numFmtId="170" fontId="29" fillId="0" borderId="0"/>
    <xf numFmtId="170" fontId="1" fillId="0" borderId="0"/>
    <xf numFmtId="170" fontId="28" fillId="0" borderId="0"/>
    <xf numFmtId="170" fontId="28" fillId="0" borderId="0"/>
    <xf numFmtId="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1" fontId="28" fillId="0" borderId="0"/>
    <xf numFmtId="171" fontId="28" fillId="0" borderId="0"/>
    <xf numFmtId="171" fontId="28" fillId="0" borderId="0"/>
    <xf numFmtId="171" fontId="28" fillId="0" borderId="0"/>
    <xf numFmtId="171" fontId="28" fillId="0" borderId="0"/>
    <xf numFmtId="171" fontId="28" fillId="0" borderId="0"/>
    <xf numFmtId="171" fontId="28" fillId="0" borderId="0"/>
    <xf numFmtId="171" fontId="28" fillId="0" borderId="0"/>
    <xf numFmtId="171" fontId="28" fillId="0" borderId="0"/>
    <xf numFmtId="171"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1" fontId="28" fillId="0" borderId="0"/>
    <xf numFmtId="171" fontId="28" fillId="0" borderId="0"/>
    <xf numFmtId="171" fontId="28" fillId="0" borderId="0"/>
    <xf numFmtId="171" fontId="28" fillId="0" borderId="0"/>
    <xf numFmtId="171" fontId="28" fillId="0" borderId="0"/>
    <xf numFmtId="171" fontId="28" fillId="0" borderId="0"/>
    <xf numFmtId="171" fontId="28" fillId="0" borderId="0"/>
    <xf numFmtId="171" fontId="28" fillId="0" borderId="0"/>
    <xf numFmtId="171" fontId="28" fillId="0" borderId="0"/>
    <xf numFmtId="171"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1" fontId="28" fillId="0" borderId="0"/>
    <xf numFmtId="171" fontId="28" fillId="0" borderId="0"/>
    <xf numFmtId="171" fontId="28" fillId="0" borderId="0"/>
    <xf numFmtId="171" fontId="28" fillId="0" borderId="0"/>
    <xf numFmtId="171" fontId="28" fillId="0" borderId="0"/>
    <xf numFmtId="171" fontId="28" fillId="0" borderId="0"/>
    <xf numFmtId="171" fontId="28" fillId="0" borderId="0"/>
    <xf numFmtId="171" fontId="28" fillId="0" borderId="0"/>
    <xf numFmtId="171" fontId="28" fillId="0" borderId="0"/>
    <xf numFmtId="171"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1" fontId="28" fillId="0" borderId="0"/>
    <xf numFmtId="171" fontId="28" fillId="0" borderId="0"/>
    <xf numFmtId="171" fontId="28" fillId="0" borderId="0"/>
    <xf numFmtId="171"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1" fontId="28"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28" fillId="0" borderId="0"/>
    <xf numFmtId="170" fontId="13"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13"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13" fillId="0" borderId="0"/>
    <xf numFmtId="170" fontId="31" fillId="0" borderId="0"/>
    <xf numFmtId="170" fontId="31" fillId="0" borderId="0"/>
    <xf numFmtId="170" fontId="31" fillId="0" borderId="0"/>
    <xf numFmtId="170" fontId="31"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 fillId="29" borderId="16" applyNumberFormat="0" applyFont="0" applyAlignment="0" applyProtection="0"/>
    <xf numFmtId="170" fontId="18" fillId="29" borderId="16" applyNumberFormat="0" applyFont="0" applyAlignment="0" applyProtection="0"/>
    <xf numFmtId="170" fontId="18" fillId="29" borderId="16" applyNumberFormat="0" applyFont="0" applyAlignment="0" applyProtection="0"/>
    <xf numFmtId="170" fontId="18" fillId="29" borderId="16" applyNumberFormat="0" applyFont="0" applyAlignment="0" applyProtection="0"/>
    <xf numFmtId="170" fontId="18" fillId="29" borderId="16" applyNumberFormat="0" applyFont="0" applyAlignment="0" applyProtection="0"/>
    <xf numFmtId="170" fontId="18" fillId="29" borderId="16" applyNumberFormat="0" applyFont="0" applyAlignment="0" applyProtection="0"/>
    <xf numFmtId="170" fontId="18" fillId="29" borderId="16" applyNumberFormat="0" applyFont="0" applyAlignment="0" applyProtection="0"/>
    <xf numFmtId="170" fontId="18" fillId="29" borderId="16" applyNumberFormat="0" applyFont="0" applyAlignment="0" applyProtection="0"/>
    <xf numFmtId="170" fontId="18" fillId="29" borderId="16" applyNumberFormat="0" applyFont="0" applyAlignment="0" applyProtection="0"/>
    <xf numFmtId="170" fontId="18" fillId="29" borderId="16" applyNumberFormat="0" applyFont="0" applyAlignment="0" applyProtection="0"/>
    <xf numFmtId="170" fontId="18" fillId="29" borderId="16" applyNumberFormat="0" applyFont="0" applyAlignment="0" applyProtection="0"/>
    <xf numFmtId="170" fontId="1" fillId="29" borderId="16" applyNumberFormat="0" applyFont="0" applyAlignment="0" applyProtection="0"/>
    <xf numFmtId="170" fontId="1" fillId="29" borderId="16" applyNumberFormat="0" applyFont="0" applyAlignment="0" applyProtection="0"/>
    <xf numFmtId="170" fontId="18" fillId="29" borderId="16" applyNumberFormat="0" applyFont="0" applyAlignment="0" applyProtection="0"/>
    <xf numFmtId="170" fontId="18" fillId="29" borderId="16" applyNumberFormat="0" applyFont="0" applyAlignment="0" applyProtection="0"/>
    <xf numFmtId="170" fontId="18" fillId="29" borderId="16" applyNumberFormat="0" applyFont="0" applyAlignment="0" applyProtection="0"/>
    <xf numFmtId="170" fontId="18" fillId="29" borderId="16" applyNumberFormat="0" applyFont="0" applyAlignment="0" applyProtection="0"/>
    <xf numFmtId="170" fontId="18" fillId="29" borderId="16" applyNumberFormat="0" applyFont="0" applyAlignment="0" applyProtection="0"/>
    <xf numFmtId="170" fontId="18" fillId="29" borderId="16" applyNumberFormat="0" applyFont="0" applyAlignment="0" applyProtection="0"/>
    <xf numFmtId="170" fontId="18" fillId="29" borderId="16" applyNumberFormat="0" applyFont="0" applyAlignment="0" applyProtection="0"/>
    <xf numFmtId="170" fontId="18" fillId="29" borderId="16" applyNumberFormat="0" applyFont="0" applyAlignment="0" applyProtection="0"/>
    <xf numFmtId="170" fontId="18" fillId="29" borderId="16" applyNumberFormat="0" applyFont="0" applyAlignment="0" applyProtection="0"/>
    <xf numFmtId="170" fontId="18" fillId="29" borderId="16" applyNumberFormat="0" applyFont="0" applyAlignment="0" applyProtection="0"/>
    <xf numFmtId="170" fontId="1" fillId="29" borderId="16" applyNumberFormat="0" applyFont="0" applyAlignment="0" applyProtection="0"/>
    <xf numFmtId="170" fontId="13" fillId="0" borderId="0"/>
    <xf numFmtId="170" fontId="18" fillId="29" borderId="16" applyNumberFormat="0" applyFont="0" applyAlignment="0" applyProtection="0"/>
    <xf numFmtId="170" fontId="18" fillId="29" borderId="16" applyNumberFormat="0" applyFont="0" applyAlignment="0" applyProtection="0"/>
    <xf numFmtId="170" fontId="18" fillId="29" borderId="16" applyNumberFormat="0" applyFont="0" applyAlignment="0" applyProtection="0"/>
    <xf numFmtId="170" fontId="18" fillId="29" borderId="16" applyNumberFormat="0" applyFont="0" applyAlignment="0" applyProtection="0"/>
    <xf numFmtId="170" fontId="18" fillId="29" borderId="16" applyNumberFormat="0" applyFont="0" applyAlignment="0" applyProtection="0"/>
    <xf numFmtId="170" fontId="18" fillId="29" borderId="16" applyNumberFormat="0" applyFont="0" applyAlignment="0" applyProtection="0"/>
    <xf numFmtId="170" fontId="18" fillId="29" borderId="16" applyNumberFormat="0" applyFont="0" applyAlignment="0" applyProtection="0"/>
    <xf numFmtId="170" fontId="18" fillId="29" borderId="16" applyNumberFormat="0" applyFont="0" applyAlignment="0" applyProtection="0"/>
    <xf numFmtId="170" fontId="18" fillId="29" borderId="16" applyNumberFormat="0" applyFont="0" applyAlignment="0" applyProtection="0"/>
    <xf numFmtId="170" fontId="18" fillId="29" borderId="16" applyNumberFormat="0" applyFont="0" applyAlignment="0" applyProtection="0"/>
    <xf numFmtId="170" fontId="18" fillId="29" borderId="16" applyNumberFormat="0" applyFont="0" applyAlignment="0" applyProtection="0"/>
    <xf numFmtId="170" fontId="13" fillId="0" borderId="0"/>
    <xf numFmtId="170" fontId="18" fillId="29" borderId="16" applyNumberFormat="0" applyFont="0" applyAlignment="0" applyProtection="0"/>
    <xf numFmtId="170" fontId="18" fillId="29" borderId="16" applyNumberFormat="0" applyFont="0" applyAlignment="0" applyProtection="0"/>
    <xf numFmtId="170" fontId="18" fillId="29" borderId="16" applyNumberFormat="0" applyFont="0" applyAlignment="0" applyProtection="0"/>
    <xf numFmtId="170" fontId="18" fillId="29" borderId="16" applyNumberFormat="0" applyFont="0" applyAlignment="0" applyProtection="0"/>
    <xf numFmtId="170" fontId="18" fillId="29" borderId="16" applyNumberFormat="0" applyFont="0" applyAlignment="0" applyProtection="0"/>
    <xf numFmtId="170" fontId="18" fillId="29" borderId="16" applyNumberFormat="0" applyFont="0" applyAlignment="0" applyProtection="0"/>
    <xf numFmtId="170" fontId="18" fillId="29" borderId="16" applyNumberFormat="0" applyFont="0" applyAlignment="0" applyProtection="0"/>
    <xf numFmtId="170" fontId="18" fillId="29" borderId="16" applyNumberFormat="0" applyFont="0" applyAlignment="0" applyProtection="0"/>
    <xf numFmtId="170" fontId="18" fillId="29" borderId="16" applyNumberFormat="0" applyFont="0" applyAlignment="0" applyProtection="0"/>
    <xf numFmtId="170" fontId="18" fillId="29" borderId="16" applyNumberFormat="0" applyFont="0" applyAlignment="0" applyProtection="0"/>
    <xf numFmtId="170" fontId="18" fillId="29" borderId="16" applyNumberFormat="0" applyFont="0" applyAlignment="0" applyProtection="0"/>
    <xf numFmtId="170" fontId="13" fillId="0" borderId="0"/>
    <xf numFmtId="170" fontId="18" fillId="29" borderId="16" applyNumberFormat="0" applyFont="0" applyAlignment="0" applyProtection="0"/>
    <xf numFmtId="170" fontId="18" fillId="29" borderId="16" applyNumberFormat="0" applyFont="0" applyAlignment="0" applyProtection="0"/>
    <xf numFmtId="170" fontId="18" fillId="29" borderId="16" applyNumberFormat="0" applyFont="0" applyAlignment="0" applyProtection="0"/>
    <xf numFmtId="170" fontId="18" fillId="29" borderId="16" applyNumberFormat="0" applyFont="0" applyAlignment="0" applyProtection="0"/>
    <xf numFmtId="170" fontId="18" fillId="29" borderId="16" applyNumberFormat="0" applyFont="0" applyAlignment="0" applyProtection="0"/>
    <xf numFmtId="170" fontId="18" fillId="29" borderId="16" applyNumberFormat="0" applyFont="0" applyAlignment="0" applyProtection="0"/>
    <xf numFmtId="170" fontId="18" fillId="29" borderId="16" applyNumberFormat="0" applyFont="0" applyAlignment="0" applyProtection="0"/>
    <xf numFmtId="170" fontId="13" fillId="0" borderId="0"/>
    <xf numFmtId="170" fontId="18" fillId="29" borderId="16" applyNumberFormat="0" applyFont="0" applyAlignment="0" applyProtection="0"/>
    <xf numFmtId="170" fontId="13" fillId="0" borderId="0"/>
    <xf numFmtId="170" fontId="18" fillId="29" borderId="16" applyNumberFormat="0" applyFont="0" applyAlignment="0" applyProtection="0"/>
    <xf numFmtId="170" fontId="13" fillId="0" borderId="0"/>
    <xf numFmtId="170" fontId="18" fillId="29" borderId="16" applyNumberFormat="0" applyFont="0" applyAlignment="0" applyProtection="0"/>
    <xf numFmtId="170" fontId="18" fillId="29" borderId="16" applyNumberFormat="0" applyFont="0" applyAlignment="0" applyProtection="0"/>
    <xf numFmtId="170" fontId="13" fillId="0" borderId="0"/>
    <xf numFmtId="170" fontId="13" fillId="0" borderId="0"/>
    <xf numFmtId="170" fontId="13" fillId="0" borderId="0"/>
    <xf numFmtId="170" fontId="13" fillId="0" borderId="0"/>
    <xf numFmtId="170" fontId="47" fillId="23" borderId="17" applyNumberFormat="0" applyAlignment="0" applyProtection="0"/>
    <xf numFmtId="170" fontId="47" fillId="23" borderId="17" applyNumberFormat="0" applyAlignment="0" applyProtection="0"/>
    <xf numFmtId="170" fontId="47" fillId="23" borderId="17" applyNumberFormat="0" applyAlignment="0" applyProtection="0"/>
    <xf numFmtId="170" fontId="47" fillId="23" borderId="17" applyNumberFormat="0" applyAlignment="0" applyProtection="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40" fontId="10" fillId="2" borderId="0">
      <alignment horizontal="right"/>
    </xf>
    <xf numFmtId="170" fontId="48" fillId="30" borderId="0">
      <alignment horizontal="center"/>
    </xf>
    <xf numFmtId="170" fontId="49" fillId="31" borderId="18"/>
    <xf numFmtId="170" fontId="50" fillId="0" borderId="0" applyBorder="0">
      <alignment horizontal="centerContinuous"/>
    </xf>
    <xf numFmtId="170" fontId="51" fillId="0" borderId="0" applyBorder="0">
      <alignment horizontal="centerContinuous"/>
    </xf>
    <xf numFmtId="9" fontId="28" fillId="0" borderId="0" applyFont="0" applyFill="0" applyBorder="0" applyAlignment="0" applyProtection="0"/>
    <xf numFmtId="9" fontId="13" fillId="0" borderId="0" applyFont="0" applyFill="0" applyBorder="0" applyAlignment="0" applyProtection="0"/>
    <xf numFmtId="170" fontId="13" fillId="0" borderId="0"/>
    <xf numFmtId="9" fontId="2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8"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0" fontId="13" fillId="0" borderId="0"/>
    <xf numFmtId="9" fontId="18" fillId="0" borderId="0" applyFont="0" applyFill="0" applyBorder="0" applyAlignment="0" applyProtection="0"/>
    <xf numFmtId="170" fontId="13" fillId="0" borderId="0"/>
    <xf numFmtId="9" fontId="18" fillId="0" borderId="0" applyFont="0" applyFill="0" applyBorder="0" applyAlignment="0" applyProtection="0"/>
    <xf numFmtId="170" fontId="13" fillId="0" borderId="0"/>
    <xf numFmtId="9" fontId="18" fillId="0" borderId="0" applyFont="0" applyFill="0" applyBorder="0" applyAlignment="0" applyProtection="0"/>
    <xf numFmtId="170" fontId="13" fillId="0" borderId="0"/>
    <xf numFmtId="9" fontId="18" fillId="0" borderId="0" applyFont="0" applyFill="0" applyBorder="0" applyAlignment="0" applyProtection="0"/>
    <xf numFmtId="170" fontId="13" fillId="0" borderId="0"/>
    <xf numFmtId="9" fontId="18" fillId="0" borderId="0" applyFont="0" applyFill="0" applyBorder="0" applyAlignment="0" applyProtection="0"/>
    <xf numFmtId="170" fontId="13" fillId="0" borderId="0"/>
    <xf numFmtId="9" fontId="18" fillId="0" borderId="0" applyFont="0" applyFill="0" applyBorder="0" applyAlignment="0" applyProtection="0"/>
    <xf numFmtId="170" fontId="13" fillId="0" borderId="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170" fontId="13" fillId="0" borderId="0"/>
    <xf numFmtId="9" fontId="18" fillId="0" borderId="0" applyFont="0" applyFill="0" applyBorder="0" applyAlignment="0" applyProtection="0"/>
    <xf numFmtId="170" fontId="13" fillId="0" borderId="0"/>
    <xf numFmtId="9" fontId="18" fillId="0" borderId="0" applyFont="0" applyFill="0" applyBorder="0" applyAlignment="0" applyProtection="0"/>
    <xf numFmtId="170" fontId="13" fillId="0" borderId="0"/>
    <xf numFmtId="9" fontId="18" fillId="0" borderId="0" applyFont="0" applyFill="0" applyBorder="0" applyAlignment="0" applyProtection="0"/>
    <xf numFmtId="170" fontId="13" fillId="0" borderId="0"/>
    <xf numFmtId="9" fontId="18" fillId="0" borderId="0" applyFont="0" applyFill="0" applyBorder="0" applyAlignment="0" applyProtection="0"/>
    <xf numFmtId="170" fontId="13" fillId="0" borderId="0"/>
    <xf numFmtId="9" fontId="18" fillId="0" borderId="0" applyFont="0" applyFill="0" applyBorder="0" applyAlignment="0" applyProtection="0"/>
    <xf numFmtId="170" fontId="13" fillId="0" borderId="0"/>
    <xf numFmtId="9" fontId="18" fillId="0" borderId="0" applyFont="0" applyFill="0" applyBorder="0" applyAlignment="0" applyProtection="0"/>
    <xf numFmtId="170" fontId="13" fillId="0" borderId="0"/>
    <xf numFmtId="9" fontId="18" fillId="0" borderId="0" applyFont="0" applyFill="0" applyBorder="0" applyAlignment="0" applyProtection="0"/>
    <xf numFmtId="170" fontId="13" fillId="0" borderId="0"/>
    <xf numFmtId="9" fontId="18" fillId="0" borderId="0" applyFont="0" applyFill="0" applyBorder="0" applyAlignment="0" applyProtection="0"/>
    <xf numFmtId="170" fontId="13" fillId="0" borderId="0"/>
    <xf numFmtId="9" fontId="18" fillId="0" borderId="0" applyFont="0" applyFill="0" applyBorder="0" applyAlignment="0" applyProtection="0"/>
    <xf numFmtId="170" fontId="13" fillId="0" borderId="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170" fontId="13" fillId="0" borderId="0"/>
    <xf numFmtId="9" fontId="18" fillId="0" borderId="0" applyFont="0" applyFill="0" applyBorder="0" applyAlignment="0" applyProtection="0"/>
    <xf numFmtId="170" fontId="13" fillId="0" borderId="0"/>
    <xf numFmtId="9" fontId="18" fillId="0" borderId="0" applyFont="0" applyFill="0" applyBorder="0" applyAlignment="0" applyProtection="0"/>
    <xf numFmtId="170" fontId="13" fillId="0" borderId="0"/>
    <xf numFmtId="9" fontId="18" fillId="0" borderId="0" applyFont="0" applyFill="0" applyBorder="0" applyAlignment="0" applyProtection="0"/>
    <xf numFmtId="170" fontId="13" fillId="0" borderId="0"/>
    <xf numFmtId="9" fontId="18" fillId="0" borderId="0" applyFont="0" applyFill="0" applyBorder="0" applyAlignment="0" applyProtection="0"/>
    <xf numFmtId="170" fontId="13" fillId="0" borderId="0"/>
    <xf numFmtId="9" fontId="18" fillId="0" borderId="0" applyFont="0" applyFill="0" applyBorder="0" applyAlignment="0" applyProtection="0"/>
    <xf numFmtId="170" fontId="13" fillId="0" borderId="0"/>
    <xf numFmtId="9" fontId="18" fillId="0" borderId="0" applyFont="0" applyFill="0" applyBorder="0" applyAlignment="0" applyProtection="0"/>
    <xf numFmtId="170" fontId="13" fillId="0" borderId="0"/>
    <xf numFmtId="9" fontId="18" fillId="0" borderId="0" applyFont="0" applyFill="0" applyBorder="0" applyAlignment="0" applyProtection="0"/>
    <xf numFmtId="170" fontId="13" fillId="0" borderId="0"/>
    <xf numFmtId="9" fontId="18" fillId="0" borderId="0" applyFont="0" applyFill="0" applyBorder="0" applyAlignment="0" applyProtection="0"/>
    <xf numFmtId="170" fontId="13" fillId="0" borderId="0"/>
    <xf numFmtId="9" fontId="18" fillId="0" borderId="0" applyFont="0" applyFill="0" applyBorder="0" applyAlignment="0" applyProtection="0"/>
    <xf numFmtId="170" fontId="13" fillId="0" borderId="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170" fontId="13" fillId="0" borderId="0"/>
    <xf numFmtId="9" fontId="18" fillId="0" borderId="0" applyFont="0" applyFill="0" applyBorder="0" applyAlignment="0" applyProtection="0"/>
    <xf numFmtId="170" fontId="13" fillId="0" borderId="0"/>
    <xf numFmtId="9" fontId="18" fillId="0" borderId="0" applyFont="0" applyFill="0" applyBorder="0" applyAlignment="0" applyProtection="0"/>
    <xf numFmtId="170" fontId="13" fillId="0" borderId="0"/>
    <xf numFmtId="9" fontId="18" fillId="0" borderId="0" applyFont="0" applyFill="0" applyBorder="0" applyAlignment="0" applyProtection="0"/>
    <xf numFmtId="170" fontId="13" fillId="0" borderId="0"/>
    <xf numFmtId="9" fontId="18" fillId="0" borderId="0" applyFont="0" applyFill="0" applyBorder="0" applyAlignment="0" applyProtection="0"/>
    <xf numFmtId="170" fontId="13" fillId="0" borderId="0"/>
    <xf numFmtId="9" fontId="18" fillId="0" borderId="0" applyFont="0" applyFill="0" applyBorder="0" applyAlignment="0" applyProtection="0"/>
    <xf numFmtId="170" fontId="13" fillId="0" borderId="0"/>
    <xf numFmtId="9" fontId="18" fillId="0" borderId="0" applyFont="0" applyFill="0" applyBorder="0" applyAlignment="0" applyProtection="0"/>
    <xf numFmtId="170" fontId="13" fillId="0" borderId="0"/>
    <xf numFmtId="9" fontId="18" fillId="0" borderId="0" applyFont="0" applyFill="0" applyBorder="0" applyAlignment="0" applyProtection="0"/>
    <xf numFmtId="170" fontId="13" fillId="0" borderId="0"/>
    <xf numFmtId="9" fontId="18" fillId="0" borderId="0" applyFont="0" applyFill="0" applyBorder="0" applyAlignment="0" applyProtection="0"/>
    <xf numFmtId="170" fontId="13" fillId="0" borderId="0"/>
    <xf numFmtId="9" fontId="18" fillId="0" borderId="0" applyFont="0" applyFill="0" applyBorder="0" applyAlignment="0" applyProtection="0"/>
    <xf numFmtId="170" fontId="13"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0" fontId="13" fillId="0" borderId="0"/>
    <xf numFmtId="9" fontId="18" fillId="0" borderId="0" applyFont="0" applyFill="0" applyBorder="0" applyAlignment="0" applyProtection="0"/>
    <xf numFmtId="170" fontId="13" fillId="0" borderId="0"/>
    <xf numFmtId="9" fontId="18" fillId="0" borderId="0" applyFont="0" applyFill="0" applyBorder="0" applyAlignment="0" applyProtection="0"/>
    <xf numFmtId="170" fontId="13" fillId="0" borderId="0"/>
    <xf numFmtId="9" fontId="18" fillId="0" borderId="0" applyFont="0" applyFill="0" applyBorder="0" applyAlignment="0" applyProtection="0"/>
    <xf numFmtId="170" fontId="13" fillId="0" borderId="0"/>
    <xf numFmtId="9" fontId="18" fillId="0" borderId="0" applyFont="0" applyFill="0" applyBorder="0" applyAlignment="0" applyProtection="0"/>
    <xf numFmtId="170" fontId="13" fillId="0" borderId="0"/>
    <xf numFmtId="9" fontId="18" fillId="0" borderId="0" applyFont="0" applyFill="0" applyBorder="0" applyAlignment="0" applyProtection="0"/>
    <xf numFmtId="170" fontId="13" fillId="0" borderId="0"/>
    <xf numFmtId="9" fontId="18" fillId="0" borderId="0" applyFont="0" applyFill="0" applyBorder="0" applyAlignment="0" applyProtection="0"/>
    <xf numFmtId="170" fontId="13" fillId="0" borderId="0"/>
    <xf numFmtId="9" fontId="18" fillId="0" borderId="0" applyFont="0" applyFill="0" applyBorder="0" applyAlignment="0" applyProtection="0"/>
    <xf numFmtId="170" fontId="13" fillId="0" borderId="0"/>
    <xf numFmtId="9" fontId="18" fillId="0" borderId="0" applyFont="0" applyFill="0" applyBorder="0" applyAlignment="0" applyProtection="0"/>
    <xf numFmtId="170" fontId="13" fillId="0" borderId="0"/>
    <xf numFmtId="9" fontId="18" fillId="0" borderId="0" applyFont="0" applyFill="0" applyBorder="0" applyAlignment="0" applyProtection="0"/>
    <xf numFmtId="170" fontId="13"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0" fontId="13" fillId="0" borderId="0"/>
    <xf numFmtId="9" fontId="18" fillId="0" borderId="0" applyFont="0" applyFill="0" applyBorder="0" applyAlignment="0" applyProtection="0"/>
    <xf numFmtId="170" fontId="13" fillId="0" borderId="0"/>
    <xf numFmtId="9" fontId="18" fillId="0" borderId="0" applyFont="0" applyFill="0" applyBorder="0" applyAlignment="0" applyProtection="0"/>
    <xf numFmtId="170" fontId="13" fillId="0" borderId="0"/>
    <xf numFmtId="9" fontId="18" fillId="0" borderId="0" applyFont="0" applyFill="0" applyBorder="0" applyAlignment="0" applyProtection="0"/>
    <xf numFmtId="170" fontId="13" fillId="0" borderId="0"/>
    <xf numFmtId="9" fontId="18" fillId="0" borderId="0" applyFont="0" applyFill="0" applyBorder="0" applyAlignment="0" applyProtection="0"/>
    <xf numFmtId="170" fontId="13" fillId="0" borderId="0"/>
    <xf numFmtId="9" fontId="18" fillId="0" borderId="0" applyFont="0" applyFill="0" applyBorder="0" applyAlignment="0" applyProtection="0"/>
    <xf numFmtId="170" fontId="13"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8" fillId="0" borderId="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7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8" fillId="0" borderId="0" applyFont="0" applyFill="0" applyBorder="0" applyAlignment="0" applyProtection="0"/>
    <xf numFmtId="9" fontId="18" fillId="0" borderId="0" applyFont="0" applyFill="0" applyBorder="0" applyAlignment="0" applyProtection="0"/>
    <xf numFmtId="9" fontId="2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8" fillId="0" borderId="0" applyFont="0" applyFill="0" applyBorder="0" applyAlignment="0" applyProtection="0"/>
    <xf numFmtId="9" fontId="18" fillId="0" borderId="0" applyFont="0" applyFill="0" applyBorder="0" applyAlignment="0" applyProtection="0"/>
    <xf numFmtId="9" fontId="28"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8" fillId="0" borderId="0" applyFont="0" applyFill="0" applyBorder="0" applyAlignment="0" applyProtection="0"/>
    <xf numFmtId="170" fontId="52" fillId="22" borderId="0">
      <alignment horizontal="left" indent="1"/>
    </xf>
    <xf numFmtId="170" fontId="53" fillId="22" borderId="0" applyBorder="0">
      <alignment horizontal="left" vertical="center" indent="1"/>
    </xf>
    <xf numFmtId="170" fontId="54" fillId="0" borderId="0" applyNumberFormat="0" applyFill="0" applyBorder="0" applyAlignment="0" applyProtection="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55" fillId="0" borderId="19" applyNumberFormat="0" applyFill="0" applyAlignment="0" applyProtection="0"/>
    <xf numFmtId="170" fontId="55" fillId="0" borderId="19" applyNumberFormat="0" applyFill="0" applyAlignment="0" applyProtection="0"/>
    <xf numFmtId="170" fontId="55" fillId="0" borderId="19" applyNumberFormat="0" applyFill="0" applyAlignment="0" applyProtection="0"/>
    <xf numFmtId="170" fontId="55" fillId="0" borderId="19" applyNumberFormat="0" applyFill="0" applyAlignment="0" applyProtection="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56" fillId="0" borderId="0" applyNumberFormat="0" applyFill="0" applyBorder="0" applyAlignment="0" applyProtection="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1" fillId="0" borderId="0"/>
    <xf numFmtId="0" fontId="13" fillId="0" borderId="0"/>
    <xf numFmtId="0" fontId="13" fillId="0" borderId="0"/>
    <xf numFmtId="0" fontId="1" fillId="0" borderId="0"/>
    <xf numFmtId="0" fontId="1" fillId="0" borderId="0"/>
    <xf numFmtId="0" fontId="1" fillId="0" borderId="0"/>
    <xf numFmtId="43" fontId="1" fillId="0" borderId="0" applyFont="0" applyFill="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37" fontId="2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37" fontId="27" fillId="0" borderId="0"/>
    <xf numFmtId="0" fontId="13" fillId="0" borderId="0"/>
    <xf numFmtId="0" fontId="13" fillId="0" borderId="0"/>
    <xf numFmtId="0" fontId="13" fillId="0" borderId="0"/>
    <xf numFmtId="0" fontId="13" fillId="0" borderId="0"/>
    <xf numFmtId="0" fontId="1" fillId="0" borderId="0"/>
    <xf numFmtId="0" fontId="13" fillId="0" borderId="0"/>
    <xf numFmtId="172" fontId="1" fillId="0" borderId="0"/>
    <xf numFmtId="0" fontId="13" fillId="0" borderId="0"/>
    <xf numFmtId="0" fontId="13" fillId="0" borderId="0"/>
    <xf numFmtId="37" fontId="20" fillId="2" borderId="23" applyBorder="0">
      <alignment horizontal="left" vertical="center" indent="2"/>
    </xf>
    <xf numFmtId="37" fontId="20" fillId="2" borderId="23" applyBorder="0">
      <alignment horizontal="left" vertical="center" indent="2"/>
    </xf>
    <xf numFmtId="37" fontId="20" fillId="2" borderId="23" applyBorder="0">
      <alignment horizontal="left" vertical="center" indent="2"/>
    </xf>
    <xf numFmtId="37" fontId="20" fillId="2" borderId="23" applyBorder="0">
      <alignment horizontal="left" vertical="center" indent="2"/>
    </xf>
    <xf numFmtId="37" fontId="20" fillId="2" borderId="23" applyBorder="0">
      <alignment horizontal="left" vertical="center" indent="2"/>
    </xf>
    <xf numFmtId="172"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3" fillId="0" borderId="0"/>
    <xf numFmtId="0" fontId="13" fillId="0" borderId="0"/>
    <xf numFmtId="0" fontId="1" fillId="0" borderId="0"/>
    <xf numFmtId="0" fontId="13" fillId="0" borderId="0"/>
    <xf numFmtId="0" fontId="28" fillId="0" borderId="0"/>
    <xf numFmtId="0" fontId="28" fillId="0" borderId="0"/>
    <xf numFmtId="0" fontId="13"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13" fillId="0" borderId="0"/>
    <xf numFmtId="0" fontId="13" fillId="0" borderId="0"/>
    <xf numFmtId="0" fontId="1" fillId="0" borderId="0"/>
    <xf numFmtId="0" fontId="27"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13" fillId="0" borderId="0"/>
    <xf numFmtId="0" fontId="13" fillId="34" borderId="24" applyNumberFormat="0" applyFont="0" applyAlignment="0" applyProtection="0"/>
    <xf numFmtId="0" fontId="13" fillId="34" borderId="24" applyNumberFormat="0" applyFont="0" applyAlignment="0" applyProtection="0"/>
    <xf numFmtId="0" fontId="13" fillId="34" borderId="24" applyNumberFormat="0" applyFont="0" applyAlignment="0" applyProtection="0"/>
    <xf numFmtId="0" fontId="13" fillId="34" borderId="24" applyNumberFormat="0" applyFont="0" applyAlignment="0" applyProtection="0"/>
    <xf numFmtId="0" fontId="13" fillId="34" borderId="24" applyNumberFormat="0" applyFont="0" applyAlignment="0" applyProtection="0"/>
    <xf numFmtId="0" fontId="13" fillId="34" borderId="24" applyNumberFormat="0" applyFont="0" applyAlignment="0" applyProtection="0"/>
    <xf numFmtId="0" fontId="13" fillId="34" borderId="24" applyNumberFormat="0" applyFont="0" applyAlignment="0" applyProtection="0"/>
    <xf numFmtId="0" fontId="13" fillId="34" borderId="24" applyNumberFormat="0" applyFont="0" applyAlignment="0" applyProtection="0"/>
    <xf numFmtId="0" fontId="13" fillId="34" borderId="24" applyNumberFormat="0" applyFont="0" applyAlignment="0" applyProtection="0"/>
    <xf numFmtId="0" fontId="13" fillId="34" borderId="24" applyNumberFormat="0" applyFont="0" applyAlignment="0" applyProtection="0"/>
    <xf numFmtId="0" fontId="13" fillId="34" borderId="24" applyNumberFormat="0" applyFont="0" applyAlignment="0" applyProtection="0"/>
    <xf numFmtId="0" fontId="13" fillId="34" borderId="24" applyNumberFormat="0" applyFont="0" applyAlignment="0" applyProtection="0"/>
    <xf numFmtId="0" fontId="13" fillId="34" borderId="24" applyNumberFormat="0" applyFont="0" applyAlignment="0" applyProtection="0"/>
    <xf numFmtId="0" fontId="13" fillId="34" borderId="24" applyNumberFormat="0" applyFont="0" applyAlignment="0" applyProtection="0"/>
    <xf numFmtId="0" fontId="13" fillId="34" borderId="24"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cellStyleXfs>
  <cellXfs count="1175">
    <xf numFmtId="0" fontId="0" fillId="0" borderId="0" xfId="0"/>
    <xf numFmtId="0" fontId="1" fillId="0" borderId="0" xfId="1" applyFont="1"/>
    <xf numFmtId="0" fontId="1" fillId="0" borderId="0" xfId="1" applyFont="1" applyAlignment="1">
      <alignment horizontal="right"/>
    </xf>
    <xf numFmtId="0" fontId="1" fillId="0" borderId="0" xfId="1" applyFont="1" applyFill="1"/>
    <xf numFmtId="0" fontId="1" fillId="0" borderId="1" xfId="1" applyFont="1" applyBorder="1"/>
    <xf numFmtId="0" fontId="1" fillId="0" borderId="1" xfId="1" applyFont="1" applyBorder="1" applyAlignment="1">
      <alignment horizontal="right"/>
    </xf>
    <xf numFmtId="0" fontId="1" fillId="0" borderId="0" xfId="1" applyFont="1" applyAlignment="1"/>
    <xf numFmtId="0" fontId="1" fillId="0" borderId="0" xfId="1" applyFont="1" applyAlignment="1">
      <alignment horizontal="left"/>
    </xf>
    <xf numFmtId="0" fontId="2" fillId="0" borderId="0" xfId="1" applyFont="1" applyAlignment="1">
      <alignment horizontal="right"/>
    </xf>
    <xf numFmtId="0" fontId="2" fillId="0" borderId="0" xfId="0" applyFont="1" applyBorder="1" applyAlignment="1">
      <alignment horizontal="right"/>
    </xf>
    <xf numFmtId="0" fontId="3" fillId="0" borderId="0" xfId="1" applyFont="1" applyAlignment="1">
      <alignment horizontal="right"/>
    </xf>
    <xf numFmtId="0" fontId="3" fillId="0" borderId="0" xfId="0" applyFont="1" applyBorder="1" applyAlignment="1">
      <alignment horizontal="right"/>
    </xf>
    <xf numFmtId="0" fontId="3" fillId="0" borderId="0" xfId="0" applyFont="1" applyBorder="1" applyAlignment="1">
      <alignment horizontal="right" vertical="center"/>
    </xf>
    <xf numFmtId="0" fontId="3" fillId="0" borderId="1" xfId="1" applyFont="1" applyBorder="1" applyAlignment="1">
      <alignment horizontal="right"/>
    </xf>
    <xf numFmtId="49" fontId="3" fillId="0" borderId="0" xfId="0" applyNumberFormat="1" applyFont="1" applyBorder="1" applyAlignment="1">
      <alignment horizontal="right"/>
    </xf>
    <xf numFmtId="49" fontId="4" fillId="0" borderId="0" xfId="2" applyNumberFormat="1" applyFont="1" applyBorder="1" applyAlignment="1">
      <alignment horizontal="right" vertical="center" wrapText="1"/>
    </xf>
    <xf numFmtId="49" fontId="4" fillId="0" borderId="0" xfId="2" applyNumberFormat="1" applyFont="1" applyAlignment="1">
      <alignment horizontal="right" vertical="center" wrapText="1"/>
    </xf>
    <xf numFmtId="49" fontId="5" fillId="0" borderId="0" xfId="2" applyNumberFormat="1" applyFont="1" applyBorder="1" applyAlignment="1">
      <alignment horizontal="right" vertical="center" wrapText="1"/>
    </xf>
    <xf numFmtId="49" fontId="6" fillId="0" borderId="0" xfId="2" applyNumberFormat="1" applyFont="1" applyBorder="1" applyAlignment="1">
      <alignment horizontal="right" vertical="center" wrapText="1"/>
    </xf>
    <xf numFmtId="0" fontId="2" fillId="0" borderId="0" xfId="1" applyFont="1" applyBorder="1" applyAlignment="1">
      <alignment horizontal="right"/>
    </xf>
    <xf numFmtId="49" fontId="5" fillId="0" borderId="0" xfId="3" applyNumberFormat="1" applyFont="1" applyBorder="1" applyAlignment="1">
      <alignment horizontal="right" vertical="center"/>
    </xf>
    <xf numFmtId="49" fontId="4" fillId="0" borderId="0" xfId="2" applyNumberFormat="1" applyFont="1" applyAlignment="1">
      <alignment horizontal="right" vertical="center"/>
    </xf>
    <xf numFmtId="0" fontId="7" fillId="2" borderId="0" xfId="0" applyFont="1" applyFill="1" applyBorder="1" applyAlignment="1">
      <alignment horizontal="center" vertical="center"/>
    </xf>
    <xf numFmtId="0" fontId="1" fillId="0" borderId="0" xfId="0" applyFont="1" applyBorder="1"/>
    <xf numFmtId="0" fontId="1" fillId="0" borderId="0" xfId="1" applyFont="1" applyBorder="1"/>
    <xf numFmtId="0" fontId="2" fillId="0" borderId="0" xfId="1" applyFont="1"/>
    <xf numFmtId="3" fontId="1" fillId="0" borderId="0" xfId="1" applyNumberFormat="1" applyFont="1" applyBorder="1" applyAlignment="1">
      <alignment horizontal="right"/>
    </xf>
    <xf numFmtId="0" fontId="3" fillId="0" borderId="0" xfId="1" applyFont="1"/>
    <xf numFmtId="166" fontId="1" fillId="0" borderId="0" xfId="4" applyNumberFormat="1" applyFont="1" applyBorder="1" applyAlignment="1">
      <alignment horizontal="right" wrapText="1"/>
    </xf>
    <xf numFmtId="166" fontId="1" fillId="0" borderId="0" xfId="4" applyNumberFormat="1" applyFont="1" applyFill="1" applyBorder="1" applyAlignment="1">
      <alignment horizontal="right" wrapText="1"/>
    </xf>
    <xf numFmtId="43" fontId="1" fillId="0" borderId="0" xfId="1" applyNumberFormat="1" applyFont="1"/>
    <xf numFmtId="3" fontId="1" fillId="0" borderId="0" xfId="4" applyNumberFormat="1" applyFont="1" applyFill="1" applyBorder="1" applyAlignment="1">
      <alignment horizontal="right"/>
    </xf>
    <xf numFmtId="0" fontId="3" fillId="0" borderId="0" xfId="1" applyFont="1" applyBorder="1" applyAlignment="1">
      <alignment horizontal="right"/>
    </xf>
    <xf numFmtId="0" fontId="1" fillId="0" borderId="0" xfId="1" applyFont="1" applyBorder="1" applyAlignment="1">
      <alignment horizontal="right"/>
    </xf>
    <xf numFmtId="0" fontId="1" fillId="0" borderId="4" xfId="1" applyFont="1" applyBorder="1" applyAlignment="1">
      <alignment horizontal="right"/>
    </xf>
    <xf numFmtId="0" fontId="2" fillId="0" borderId="4" xfId="1" applyFont="1" applyBorder="1" applyAlignment="1">
      <alignment horizontal="right"/>
    </xf>
    <xf numFmtId="0" fontId="2" fillId="0" borderId="1" xfId="1" applyFont="1" applyBorder="1" applyAlignment="1">
      <alignment horizontal="right"/>
    </xf>
    <xf numFmtId="3" fontId="7" fillId="0" borderId="3" xfId="4" applyNumberFormat="1" applyFont="1" applyBorder="1" applyAlignment="1">
      <alignment horizontal="right" vertical="center"/>
    </xf>
    <xf numFmtId="3" fontId="1" fillId="0" borderId="0" xfId="1" applyNumberFormat="1" applyFont="1" applyAlignment="1">
      <alignment horizontal="right"/>
    </xf>
    <xf numFmtId="166" fontId="1" fillId="0" borderId="0" xfId="4" applyNumberFormat="1" applyFont="1" applyBorder="1" applyAlignment="1">
      <alignment horizontal="right"/>
    </xf>
    <xf numFmtId="166" fontId="1" fillId="0" borderId="0" xfId="4" applyNumberFormat="1" applyFont="1" applyBorder="1"/>
    <xf numFmtId="3" fontId="2" fillId="0" borderId="0" xfId="4" applyNumberFormat="1" applyFont="1" applyBorder="1" applyAlignment="1">
      <alignment horizontal="right"/>
    </xf>
    <xf numFmtId="3" fontId="2" fillId="0" borderId="0" xfId="1" applyNumberFormat="1" applyFont="1" applyBorder="1" applyAlignment="1">
      <alignment horizontal="right"/>
    </xf>
    <xf numFmtId="0" fontId="7" fillId="2" borderId="4" xfId="0" applyFont="1" applyFill="1" applyBorder="1" applyAlignment="1">
      <alignment horizontal="center" vertical="center"/>
    </xf>
    <xf numFmtId="0" fontId="1" fillId="0" borderId="4" xfId="0" applyFont="1" applyBorder="1"/>
    <xf numFmtId="3" fontId="1" fillId="0" borderId="0" xfId="1" applyNumberFormat="1" applyFont="1" applyBorder="1" applyAlignment="1">
      <alignment horizontal="right" wrapText="1"/>
    </xf>
    <xf numFmtId="49" fontId="7" fillId="2" borderId="0" xfId="0" applyNumberFormat="1" applyFont="1" applyFill="1" applyBorder="1"/>
    <xf numFmtId="3" fontId="1" fillId="0" borderId="0" xfId="4" applyNumberFormat="1" applyFont="1" applyBorder="1" applyAlignment="1">
      <alignment horizontal="right" vertical="center" wrapText="1"/>
    </xf>
    <xf numFmtId="0" fontId="2" fillId="0" borderId="0" xfId="1" applyFont="1" applyBorder="1"/>
    <xf numFmtId="166" fontId="2" fillId="0" borderId="0" xfId="4" applyNumberFormat="1" applyFont="1" applyBorder="1" applyAlignment="1">
      <alignment horizontal="right" wrapText="1"/>
    </xf>
    <xf numFmtId="3" fontId="2" fillId="0" borderId="0" xfId="4" applyNumberFormat="1" applyFont="1" applyBorder="1" applyAlignment="1">
      <alignment horizontal="right" wrapText="1"/>
    </xf>
    <xf numFmtId="0" fontId="2" fillId="0" borderId="0" xfId="1" applyFont="1" applyBorder="1" applyAlignment="1">
      <alignment horizontal="center"/>
    </xf>
    <xf numFmtId="0" fontId="2" fillId="0" borderId="4" xfId="1" applyFont="1" applyBorder="1" applyAlignment="1">
      <alignment horizontal="left"/>
    </xf>
    <xf numFmtId="0" fontId="2" fillId="0" borderId="4" xfId="1" applyFont="1" applyBorder="1" applyAlignment="1">
      <alignment horizontal="center"/>
    </xf>
    <xf numFmtId="0" fontId="2" fillId="0" borderId="0" xfId="0" applyFont="1" applyBorder="1" applyAlignment="1">
      <alignment horizontal="left"/>
    </xf>
    <xf numFmtId="0" fontId="2" fillId="0" borderId="0" xfId="0" applyFont="1" applyBorder="1" applyAlignment="1">
      <alignment horizontal="center"/>
    </xf>
    <xf numFmtId="0" fontId="2" fillId="0" borderId="1" xfId="1" applyFont="1" applyBorder="1" applyAlignment="1">
      <alignment horizontal="left"/>
    </xf>
    <xf numFmtId="0" fontId="2" fillId="0" borderId="1" xfId="1" applyFont="1" applyBorder="1" applyAlignment="1">
      <alignment horizontal="center"/>
    </xf>
    <xf numFmtId="166" fontId="1" fillId="0" borderId="0" xfId="4" applyNumberFormat="1" applyFont="1" applyBorder="1" applyAlignment="1">
      <alignment horizontal="right" vertical="center" wrapText="1"/>
    </xf>
    <xf numFmtId="166" fontId="1" fillId="0" borderId="1" xfId="4" applyNumberFormat="1" applyFont="1" applyBorder="1" applyAlignment="1">
      <alignment horizontal="right" vertical="center" wrapText="1"/>
    </xf>
    <xf numFmtId="0" fontId="2" fillId="0" borderId="0" xfId="1" applyFont="1" applyAlignment="1">
      <alignment horizontal="left"/>
    </xf>
    <xf numFmtId="3" fontId="2" fillId="0" borderId="0" xfId="1" applyNumberFormat="1" applyFont="1" applyAlignment="1">
      <alignment horizontal="right"/>
    </xf>
    <xf numFmtId="0" fontId="3" fillId="0" borderId="0" xfId="1" applyFont="1" applyAlignment="1">
      <alignment horizontal="left"/>
    </xf>
    <xf numFmtId="0" fontId="2" fillId="0" borderId="0" xfId="1" applyFont="1" applyAlignment="1">
      <alignment horizontal="center"/>
    </xf>
    <xf numFmtId="166" fontId="10" fillId="0" borderId="0" xfId="4" applyNumberFormat="1" applyFont="1" applyBorder="1" applyAlignment="1">
      <alignment horizontal="right" wrapText="1"/>
    </xf>
    <xf numFmtId="0" fontId="10" fillId="0" borderId="0" xfId="6" applyFont="1" applyFill="1" applyBorder="1" applyAlignment="1">
      <alignment horizontal="right" wrapText="1"/>
    </xf>
    <xf numFmtId="3" fontId="2" fillId="0" borderId="0" xfId="1" applyNumberFormat="1" applyFont="1" applyAlignment="1">
      <alignment horizontal="left"/>
    </xf>
    <xf numFmtId="3" fontId="2" fillId="0" borderId="0" xfId="1" applyNumberFormat="1" applyFont="1"/>
    <xf numFmtId="0" fontId="1" fillId="0" borderId="0" xfId="1" applyFont="1" applyAlignment="1">
      <alignment horizontal="center"/>
    </xf>
    <xf numFmtId="0" fontId="1" fillId="0" borderId="0" xfId="1" quotePrefix="1" applyFont="1" applyAlignment="1">
      <alignment vertical="center" textRotation="180"/>
    </xf>
    <xf numFmtId="0" fontId="1" fillId="0" borderId="1" xfId="1" applyFont="1" applyBorder="1" applyAlignment="1">
      <alignment horizontal="center"/>
    </xf>
    <xf numFmtId="0" fontId="3" fillId="0" borderId="0" xfId="1" applyFont="1" applyAlignment="1">
      <alignment horizontal="center"/>
    </xf>
    <xf numFmtId="0" fontId="7" fillId="0" borderId="4" xfId="0" applyFont="1" applyBorder="1" applyAlignment="1">
      <alignment horizontal="left" vertical="center"/>
    </xf>
    <xf numFmtId="0" fontId="2" fillId="0" borderId="4" xfId="0" applyFont="1" applyBorder="1" applyAlignment="1">
      <alignment horizontal="left"/>
    </xf>
    <xf numFmtId="0" fontId="2" fillId="0" borderId="4" xfId="0" applyFont="1" applyBorder="1" applyAlignment="1">
      <alignment horizontal="center"/>
    </xf>
    <xf numFmtId="0" fontId="7" fillId="0" borderId="0" xfId="0" applyFont="1" applyBorder="1" applyAlignment="1">
      <alignment horizontal="left" vertical="center"/>
    </xf>
    <xf numFmtId="0" fontId="1" fillId="0" borderId="0" xfId="1" applyFont="1" applyBorder="1" applyAlignment="1">
      <alignment horizontal="center"/>
    </xf>
    <xf numFmtId="0" fontId="1" fillId="0" borderId="0" xfId="1" applyFont="1" applyBorder="1" applyAlignment="1"/>
    <xf numFmtId="3" fontId="1" fillId="0" borderId="0" xfId="4" applyNumberFormat="1" applyFont="1" applyAlignment="1">
      <alignment horizontal="right"/>
    </xf>
    <xf numFmtId="0" fontId="2" fillId="0" borderId="0" xfId="1" applyFont="1" applyBorder="1" applyAlignment="1"/>
    <xf numFmtId="3" fontId="2" fillId="0" borderId="0" xfId="1" applyNumberFormat="1" applyFont="1" applyBorder="1" applyAlignment="1">
      <alignment horizontal="left"/>
    </xf>
    <xf numFmtId="166" fontId="1" fillId="0" borderId="0" xfId="4" applyNumberFormat="1" applyFont="1" applyAlignment="1">
      <alignment horizontal="right"/>
    </xf>
    <xf numFmtId="0" fontId="3" fillId="0" borderId="0" xfId="1" applyFont="1" applyBorder="1" applyAlignment="1">
      <alignment horizontal="center"/>
    </xf>
    <xf numFmtId="0" fontId="1" fillId="0" borderId="0" xfId="0" applyFont="1"/>
    <xf numFmtId="0" fontId="1" fillId="0" borderId="0" xfId="0" applyFont="1" applyAlignment="1"/>
    <xf numFmtId="0" fontId="3" fillId="0" borderId="0" xfId="0" applyFont="1" applyAlignment="1"/>
    <xf numFmtId="0" fontId="1" fillId="0" borderId="0" xfId="0" applyFont="1" applyAlignment="1">
      <alignment horizontal="left" vertical="center"/>
    </xf>
    <xf numFmtId="0" fontId="1" fillId="0" borderId="0" xfId="0" applyFont="1" applyAlignment="1">
      <alignment vertical="center"/>
    </xf>
    <xf numFmtId="0" fontId="11" fillId="2" borderId="0" xfId="0" applyFont="1" applyFill="1" applyBorder="1" applyAlignment="1">
      <alignment horizontal="center" vertical="center"/>
    </xf>
    <xf numFmtId="0" fontId="11" fillId="0" borderId="0" xfId="0" applyFont="1" applyBorder="1"/>
    <xf numFmtId="0" fontId="11" fillId="0" borderId="0" xfId="0" applyFont="1" applyBorder="1" applyAlignment="1">
      <alignment horizontal="center" vertical="center"/>
    </xf>
    <xf numFmtId="0" fontId="2" fillId="0" borderId="0" xfId="1" applyFont="1" applyAlignment="1">
      <alignment horizontal="right"/>
    </xf>
    <xf numFmtId="0" fontId="2" fillId="0" borderId="0" xfId="1" applyFont="1" applyAlignment="1">
      <alignment horizontal="center"/>
    </xf>
    <xf numFmtId="0" fontId="3" fillId="0" borderId="0" xfId="1" applyFont="1" applyAlignment="1">
      <alignment horizontal="center"/>
    </xf>
    <xf numFmtId="0" fontId="1" fillId="0" borderId="0" xfId="1" applyFont="1" applyBorder="1" applyAlignment="1">
      <alignment vertical="center" wrapText="1"/>
    </xf>
    <xf numFmtId="0" fontId="2" fillId="0" borderId="0" xfId="1" applyFont="1" applyAlignment="1">
      <alignment horizontal="right"/>
    </xf>
    <xf numFmtId="0" fontId="3" fillId="0" borderId="0" xfId="1" applyFont="1" applyAlignment="1">
      <alignment horizontal="right"/>
    </xf>
    <xf numFmtId="0" fontId="1" fillId="0" borderId="0" xfId="1" quotePrefix="1" applyFont="1" applyAlignment="1">
      <alignment horizontal="left" vertical="center" textRotation="180"/>
    </xf>
    <xf numFmtId="0" fontId="2" fillId="0" borderId="0" xfId="1" applyFont="1" applyBorder="1" applyAlignment="1">
      <alignment horizontal="left"/>
    </xf>
    <xf numFmtId="0" fontId="2" fillId="0" borderId="0" xfId="1" applyFont="1" applyBorder="1" applyAlignment="1">
      <alignment horizontal="right"/>
    </xf>
    <xf numFmtId="0" fontId="1" fillId="0" borderId="0" xfId="1"/>
    <xf numFmtId="167" fontId="14" fillId="0" borderId="0" xfId="7" applyNumberFormat="1" applyFont="1" applyBorder="1"/>
    <xf numFmtId="0" fontId="8" fillId="0" borderId="0" xfId="0" applyFont="1" applyBorder="1" applyAlignment="1">
      <alignment horizontal="right" vertical="center"/>
    </xf>
    <xf numFmtId="166" fontId="1" fillId="0" borderId="0" xfId="4" applyNumberFormat="1" applyFont="1" applyFill="1" applyBorder="1" applyAlignment="1">
      <alignment horizontal="right"/>
    </xf>
    <xf numFmtId="0" fontId="3" fillId="0" borderId="0" xfId="1" applyFont="1" applyBorder="1" applyAlignment="1"/>
    <xf numFmtId="0" fontId="12" fillId="0" borderId="0" xfId="0" applyFont="1" applyBorder="1" applyAlignment="1">
      <alignment horizontal="right" vertical="center"/>
    </xf>
    <xf numFmtId="0" fontId="3" fillId="0" borderId="0" xfId="1" applyFont="1" applyBorder="1" applyAlignment="1">
      <alignment horizontal="left"/>
    </xf>
    <xf numFmtId="0" fontId="2" fillId="0" borderId="0" xfId="1" applyFont="1" applyAlignment="1">
      <alignment horizontal="center"/>
    </xf>
    <xf numFmtId="0" fontId="2" fillId="0" borderId="0" xfId="1" applyFont="1" applyAlignment="1">
      <alignment horizontal="right"/>
    </xf>
    <xf numFmtId="0" fontId="3" fillId="0" borderId="0" xfId="1" applyFont="1" applyAlignment="1">
      <alignment horizontal="right"/>
    </xf>
    <xf numFmtId="0" fontId="2" fillId="0" borderId="0" xfId="1" applyFont="1" applyBorder="1" applyAlignment="1">
      <alignment horizontal="right"/>
    </xf>
    <xf numFmtId="0" fontId="3" fillId="0" borderId="0" xfId="1" applyFont="1" applyBorder="1" applyAlignment="1">
      <alignment horizontal="right"/>
    </xf>
    <xf numFmtId="167" fontId="15" fillId="0" borderId="0" xfId="7" applyNumberFormat="1" applyFont="1" applyBorder="1"/>
    <xf numFmtId="0" fontId="9" fillId="0" borderId="0" xfId="0" applyFont="1" applyAlignment="1">
      <alignment horizontal="right" vertical="top" wrapText="1"/>
    </xf>
    <xf numFmtId="167" fontId="15" fillId="0" borderId="0" xfId="7" applyNumberFormat="1" applyFont="1" applyBorder="1" applyAlignment="1">
      <alignment horizontal="right"/>
    </xf>
    <xf numFmtId="0" fontId="8" fillId="0" borderId="0" xfId="0" applyFont="1" applyBorder="1" applyAlignment="1">
      <alignment vertical="center"/>
    </xf>
    <xf numFmtId="166" fontId="1" fillId="0" borderId="0" xfId="4" applyNumberFormat="1" applyFont="1" applyFill="1" applyBorder="1" applyAlignment="1">
      <alignment wrapText="1"/>
    </xf>
    <xf numFmtId="166" fontId="1" fillId="0" borderId="0" xfId="4" applyNumberFormat="1" applyFont="1" applyBorder="1" applyAlignment="1">
      <alignment wrapText="1"/>
    </xf>
    <xf numFmtId="166" fontId="1" fillId="0" borderId="0" xfId="4" applyNumberFormat="1" applyFont="1" applyFill="1" applyBorder="1" applyAlignment="1"/>
    <xf numFmtId="166" fontId="1" fillId="0" borderId="0" xfId="4" applyNumberFormat="1" applyFont="1" applyBorder="1" applyAlignment="1"/>
    <xf numFmtId="3" fontId="9" fillId="0" borderId="0" xfId="0" applyNumberFormat="1" applyFont="1" applyAlignment="1">
      <alignment horizontal="right" vertical="top" wrapText="1"/>
    </xf>
    <xf numFmtId="3" fontId="1" fillId="0" borderId="0" xfId="4" applyNumberFormat="1" applyFont="1" applyBorder="1" applyAlignment="1">
      <alignment vertical="center" wrapText="1"/>
    </xf>
    <xf numFmtId="167" fontId="15" fillId="0" borderId="0" xfId="7" applyNumberFormat="1" applyFont="1" applyBorder="1" applyAlignment="1"/>
    <xf numFmtId="166" fontId="2" fillId="0" borderId="0" xfId="4" applyNumberFormat="1" applyFont="1" applyBorder="1" applyAlignment="1">
      <alignment horizontal="right"/>
    </xf>
    <xf numFmtId="166" fontId="2" fillId="0" borderId="0" xfId="4" applyNumberFormat="1" applyFont="1" applyBorder="1" applyAlignment="1">
      <alignment wrapText="1"/>
    </xf>
    <xf numFmtId="3" fontId="2" fillId="0" borderId="0" xfId="4" applyNumberFormat="1" applyFont="1" applyBorder="1" applyAlignment="1">
      <alignment wrapText="1"/>
    </xf>
    <xf numFmtId="3" fontId="2" fillId="0" borderId="0" xfId="1" applyNumberFormat="1" applyFont="1" applyBorder="1" applyAlignment="1"/>
    <xf numFmtId="167" fontId="16" fillId="0" borderId="0" xfId="7" applyNumberFormat="1" applyFont="1" applyBorder="1" applyAlignment="1">
      <alignment horizontal="right"/>
    </xf>
    <xf numFmtId="0" fontId="2" fillId="0" borderId="0" xfId="1" applyFont="1" applyAlignment="1">
      <alignment horizontal="center"/>
    </xf>
    <xf numFmtId="0" fontId="1" fillId="0" borderId="0" xfId="1" quotePrefix="1" applyFont="1" applyAlignment="1">
      <alignment horizontal="left" vertical="center" textRotation="180"/>
    </xf>
    <xf numFmtId="0" fontId="2" fillId="0" borderId="0" xfId="1" applyFont="1" applyBorder="1" applyAlignment="1">
      <alignment vertical="center" wrapText="1"/>
    </xf>
    <xf numFmtId="0" fontId="1" fillId="0" borderId="0" xfId="1" applyFont="1" applyBorder="1" applyAlignment="1">
      <alignment vertical="center" wrapText="1"/>
    </xf>
    <xf numFmtId="0" fontId="2" fillId="0" borderId="0" xfId="1" applyFont="1" applyBorder="1" applyAlignment="1"/>
    <xf numFmtId="0" fontId="3" fillId="0" borderId="0" xfId="1" applyFont="1" applyBorder="1" applyAlignment="1"/>
    <xf numFmtId="3" fontId="2" fillId="0" borderId="0" xfId="4" applyNumberFormat="1" applyFont="1" applyBorder="1" applyAlignment="1">
      <alignment horizontal="right" vertical="center"/>
    </xf>
    <xf numFmtId="3" fontId="2" fillId="0" borderId="1" xfId="4" applyNumberFormat="1" applyFont="1" applyBorder="1" applyAlignment="1">
      <alignment horizontal="right" vertical="center"/>
    </xf>
    <xf numFmtId="0" fontId="1" fillId="0" borderId="0" xfId="1" applyNumberFormat="1" applyFont="1" applyBorder="1" applyAlignment="1">
      <alignment vertical="center" wrapText="1"/>
    </xf>
    <xf numFmtId="0" fontId="1" fillId="0" borderId="1" xfId="4" applyNumberFormat="1" applyFont="1" applyBorder="1" applyAlignment="1">
      <alignment horizontal="right" vertical="center" wrapText="1"/>
    </xf>
    <xf numFmtId="0" fontId="2" fillId="0" borderId="0" xfId="1" applyNumberFormat="1" applyFont="1" applyBorder="1" applyAlignment="1">
      <alignment vertical="center" wrapText="1"/>
    </xf>
    <xf numFmtId="0" fontId="2" fillId="0" borderId="1" xfId="4" applyNumberFormat="1" applyFont="1" applyBorder="1" applyAlignment="1">
      <alignment horizontal="right" vertical="center" wrapText="1"/>
    </xf>
    <xf numFmtId="166" fontId="1" fillId="0" borderId="0" xfId="8" applyNumberFormat="1" applyFont="1"/>
    <xf numFmtId="0" fontId="1" fillId="0" borderId="0" xfId="0" applyFont="1" applyBorder="1" applyAlignment="1">
      <alignment horizontal="right" vertical="center"/>
    </xf>
    <xf numFmtId="169" fontId="2" fillId="0" borderId="0" xfId="4" applyNumberFormat="1" applyFont="1" applyBorder="1" applyAlignment="1">
      <alignment horizontal="right" wrapText="1"/>
    </xf>
    <xf numFmtId="169" fontId="1" fillId="0" borderId="0" xfId="4" applyNumberFormat="1" applyFont="1" applyBorder="1" applyAlignment="1">
      <alignment horizontal="right" wrapText="1"/>
    </xf>
    <xf numFmtId="169" fontId="2" fillId="0" borderId="0" xfId="4" applyNumberFormat="1" applyFont="1" applyBorder="1" applyAlignment="1">
      <alignment wrapText="1"/>
    </xf>
    <xf numFmtId="169" fontId="12" fillId="0" borderId="0" xfId="4" applyNumberFormat="1" applyFont="1" applyBorder="1" applyAlignment="1">
      <alignment horizontal="right" wrapText="1"/>
    </xf>
    <xf numFmtId="3" fontId="12" fillId="0" borderId="0" xfId="1" applyNumberFormat="1" applyFont="1" applyBorder="1" applyAlignment="1">
      <alignment horizontal="right"/>
    </xf>
    <xf numFmtId="0" fontId="3" fillId="0" borderId="0" xfId="0" applyFont="1" applyAlignment="1">
      <alignment vertical="center"/>
    </xf>
    <xf numFmtId="2" fontId="2" fillId="0" borderId="0" xfId="1" applyNumberFormat="1" applyFont="1" applyAlignment="1">
      <alignment horizontal="center" vertical="center"/>
    </xf>
    <xf numFmtId="43" fontId="2" fillId="0" borderId="0" xfId="1" applyNumberFormat="1" applyFont="1" applyAlignment="1">
      <alignment horizontal="center" vertical="center"/>
    </xf>
    <xf numFmtId="1" fontId="2" fillId="0" borderId="0" xfId="1" applyNumberFormat="1" applyFont="1" applyAlignment="1">
      <alignment horizontal="center" vertical="center"/>
    </xf>
    <xf numFmtId="2" fontId="2" fillId="0" borderId="0" xfId="1" applyNumberFormat="1" applyFont="1" applyAlignment="1">
      <alignment horizontal="center"/>
    </xf>
    <xf numFmtId="0" fontId="57" fillId="0" borderId="0" xfId="1" applyFont="1" applyAlignment="1">
      <alignment horizontal="center" vertical="top" wrapText="1"/>
    </xf>
    <xf numFmtId="0" fontId="1" fillId="0" borderId="0" xfId="0" applyFont="1" applyFill="1" applyAlignment="1">
      <alignment vertical="center"/>
    </xf>
    <xf numFmtId="0" fontId="1" fillId="0" borderId="0" xfId="0" applyFont="1" applyFill="1" applyAlignment="1">
      <alignment horizontal="left" vertical="center"/>
    </xf>
    <xf numFmtId="0" fontId="1" fillId="0" borderId="0" xfId="0" applyFont="1" applyFill="1"/>
    <xf numFmtId="0" fontId="1" fillId="0" borderId="0" xfId="0" applyFont="1" applyFill="1" applyAlignment="1"/>
    <xf numFmtId="0" fontId="3" fillId="0" borderId="0" xfId="0" applyFont="1" applyFill="1" applyAlignment="1"/>
    <xf numFmtId="0" fontId="17" fillId="0" borderId="0" xfId="0" applyFont="1" applyAlignment="1">
      <alignment horizontal="left" vertical="top"/>
    </xf>
    <xf numFmtId="0" fontId="1" fillId="32" borderId="0" xfId="1" applyFont="1" applyFill="1"/>
    <xf numFmtId="0" fontId="2" fillId="0" borderId="0" xfId="1" applyFont="1" applyAlignment="1">
      <alignment horizontal="center" vertical="top" wrapText="1"/>
    </xf>
    <xf numFmtId="43" fontId="2" fillId="0" borderId="0" xfId="1" applyNumberFormat="1" applyFont="1" applyAlignment="1">
      <alignment horizontal="center"/>
    </xf>
    <xf numFmtId="1" fontId="2" fillId="0" borderId="0" xfId="1" applyNumberFormat="1" applyFont="1" applyAlignment="1">
      <alignment horizontal="center"/>
    </xf>
    <xf numFmtId="0" fontId="1" fillId="0" borderId="0" xfId="1" applyFont="1" applyAlignment="1">
      <alignment horizontal="right" vertical="top"/>
    </xf>
    <xf numFmtId="0" fontId="1" fillId="0" borderId="0" xfId="1" applyFont="1" applyAlignment="1">
      <alignment vertical="top"/>
    </xf>
    <xf numFmtId="0" fontId="1" fillId="0" borderId="0" xfId="0" applyFont="1" applyFill="1" applyAlignment="1">
      <alignment vertical="top"/>
    </xf>
    <xf numFmtId="0" fontId="1" fillId="0" borderId="0" xfId="0" applyFont="1" applyAlignment="1">
      <alignment vertical="top"/>
    </xf>
    <xf numFmtId="0" fontId="58" fillId="0" borderId="0" xfId="1" applyFont="1" applyAlignment="1">
      <alignment horizontal="right"/>
    </xf>
    <xf numFmtId="0" fontId="58" fillId="0" borderId="0" xfId="1" applyFont="1"/>
    <xf numFmtId="0" fontId="58" fillId="0" borderId="0" xfId="1" applyFont="1" applyFill="1"/>
    <xf numFmtId="0" fontId="58" fillId="0" borderId="0" xfId="1" applyFont="1" applyBorder="1" applyAlignment="1">
      <alignment horizontal="left"/>
    </xf>
    <xf numFmtId="0" fontId="58" fillId="0" borderId="0" xfId="1" applyFont="1" applyBorder="1"/>
    <xf numFmtId="0" fontId="58" fillId="0" borderId="0" xfId="1" applyFont="1" applyFill="1" applyBorder="1"/>
    <xf numFmtId="0" fontId="59" fillId="33" borderId="4" xfId="29525" applyNumberFormat="1" applyFont="1" applyFill="1" applyBorder="1" applyAlignment="1">
      <alignment horizontal="left"/>
    </xf>
    <xf numFmtId="0" fontId="59" fillId="33" borderId="4" xfId="25950" applyNumberFormat="1" applyFont="1" applyFill="1" applyBorder="1" applyAlignment="1">
      <alignment horizontal="right"/>
    </xf>
    <xf numFmtId="0" fontId="59" fillId="33" borderId="4" xfId="29525" applyNumberFormat="1" applyFont="1" applyFill="1" applyBorder="1" applyAlignment="1">
      <alignment horizontal="right"/>
    </xf>
    <xf numFmtId="0" fontId="58" fillId="0" borderId="0" xfId="1" applyFont="1" applyAlignment="1"/>
    <xf numFmtId="0" fontId="59" fillId="33" borderId="0" xfId="29525" applyNumberFormat="1" applyFont="1" applyFill="1" applyBorder="1" applyAlignment="1">
      <alignment horizontal="left"/>
    </xf>
    <xf numFmtId="0" fontId="59" fillId="33" borderId="0" xfId="25950" applyNumberFormat="1" applyFont="1" applyFill="1" applyBorder="1" applyAlignment="1">
      <alignment horizontal="right"/>
    </xf>
    <xf numFmtId="0" fontId="59" fillId="33" borderId="0" xfId="29525" applyNumberFormat="1" applyFont="1" applyFill="1" applyBorder="1" applyAlignment="1">
      <alignment horizontal="right"/>
    </xf>
    <xf numFmtId="49" fontId="59" fillId="33" borderId="0" xfId="2" applyNumberFormat="1" applyFont="1" applyFill="1" applyBorder="1" applyAlignment="1">
      <alignment horizontal="right" vertical="center"/>
    </xf>
    <xf numFmtId="166" fontId="59" fillId="33" borderId="0" xfId="8" applyNumberFormat="1" applyFont="1" applyFill="1" applyBorder="1" applyAlignment="1">
      <alignment horizontal="right" vertical="center"/>
    </xf>
    <xf numFmtId="0" fontId="60" fillId="33" borderId="0" xfId="29525" applyNumberFormat="1" applyFont="1" applyFill="1" applyBorder="1" applyAlignment="1">
      <alignment horizontal="left"/>
    </xf>
    <xf numFmtId="166" fontId="59" fillId="33" borderId="0" xfId="8" applyNumberFormat="1" applyFont="1" applyFill="1" applyBorder="1" applyAlignment="1">
      <alignment horizontal="right"/>
    </xf>
    <xf numFmtId="0" fontId="59" fillId="33" borderId="0" xfId="0" applyFont="1" applyFill="1" applyBorder="1" applyAlignment="1">
      <alignment horizontal="right"/>
    </xf>
    <xf numFmtId="0" fontId="60" fillId="33" borderId="0" xfId="25950" applyNumberFormat="1" applyFont="1" applyFill="1" applyBorder="1" applyAlignment="1">
      <alignment horizontal="right"/>
    </xf>
    <xf numFmtId="0" fontId="60" fillId="33" borderId="0" xfId="25950" applyNumberFormat="1" applyFont="1" applyFill="1" applyBorder="1" applyAlignment="1">
      <alignment horizontal="right" vertical="center"/>
    </xf>
    <xf numFmtId="0" fontId="60" fillId="33" borderId="0" xfId="29525" applyNumberFormat="1" applyFont="1" applyFill="1" applyBorder="1" applyAlignment="1">
      <alignment horizontal="right"/>
    </xf>
    <xf numFmtId="0" fontId="60" fillId="33" borderId="0" xfId="0" applyFont="1" applyFill="1" applyBorder="1" applyAlignment="1">
      <alignment horizontal="right"/>
    </xf>
    <xf numFmtId="0" fontId="58" fillId="33" borderId="0" xfId="29525" applyNumberFormat="1" applyFont="1" applyFill="1" applyBorder="1" applyAlignment="1">
      <alignment horizontal="right"/>
    </xf>
    <xf numFmtId="166" fontId="60" fillId="33" borderId="0" xfId="8" applyNumberFormat="1" applyFont="1" applyFill="1" applyBorder="1" applyAlignment="1">
      <alignment horizontal="right"/>
    </xf>
    <xf numFmtId="49" fontId="60" fillId="33" borderId="0" xfId="0" applyNumberFormat="1" applyFont="1" applyFill="1" applyBorder="1" applyAlignment="1">
      <alignment horizontal="right"/>
    </xf>
    <xf numFmtId="49" fontId="60" fillId="33" borderId="0" xfId="2" applyNumberFormat="1" applyFont="1" applyFill="1" applyBorder="1" applyAlignment="1">
      <alignment horizontal="right" vertical="center"/>
    </xf>
    <xf numFmtId="49" fontId="59" fillId="33" borderId="0" xfId="2" applyNumberFormat="1" applyFont="1" applyFill="1" applyBorder="1" applyAlignment="1">
      <alignment horizontal="right" vertical="center" wrapText="1"/>
    </xf>
    <xf numFmtId="49" fontId="60" fillId="33" borderId="0" xfId="2" applyNumberFormat="1" applyFont="1" applyFill="1" applyBorder="1" applyAlignment="1">
      <alignment horizontal="right" vertical="center" wrapText="1"/>
    </xf>
    <xf numFmtId="0" fontId="58" fillId="33" borderId="1" xfId="29525" applyNumberFormat="1" applyFont="1" applyFill="1" applyBorder="1" applyAlignment="1">
      <alignment horizontal="right"/>
    </xf>
    <xf numFmtId="0" fontId="59" fillId="33" borderId="1" xfId="29525" applyNumberFormat="1" applyFont="1" applyFill="1" applyBorder="1" applyAlignment="1">
      <alignment horizontal="right"/>
    </xf>
    <xf numFmtId="166" fontId="58" fillId="0" borderId="0" xfId="4" applyNumberFormat="1" applyFont="1" applyFill="1" applyBorder="1" applyAlignment="1">
      <alignment horizontal="right" vertical="center" wrapText="1"/>
    </xf>
    <xf numFmtId="0" fontId="59" fillId="0" borderId="0" xfId="4" applyNumberFormat="1" applyFont="1" applyFill="1" applyBorder="1" applyAlignment="1">
      <alignment horizontal="left" wrapText="1"/>
    </xf>
    <xf numFmtId="166" fontId="59" fillId="0" borderId="0" xfId="4" applyNumberFormat="1" applyFont="1" applyFill="1" applyBorder="1" applyAlignment="1">
      <alignment horizontal="right" wrapText="1"/>
    </xf>
    <xf numFmtId="2" fontId="59" fillId="0" borderId="0" xfId="1" applyNumberFormat="1" applyFont="1" applyAlignment="1">
      <alignment horizontal="center"/>
    </xf>
    <xf numFmtId="43" fontId="59" fillId="0" borderId="0" xfId="1" applyNumberFormat="1" applyFont="1" applyAlignment="1">
      <alignment horizontal="center"/>
    </xf>
    <xf numFmtId="1" fontId="59" fillId="0" borderId="0" xfId="1" applyNumberFormat="1" applyFont="1" applyAlignment="1">
      <alignment horizontal="center"/>
    </xf>
    <xf numFmtId="2" fontId="59" fillId="0" borderId="0" xfId="1" applyNumberFormat="1" applyFont="1" applyAlignment="1">
      <alignment horizontal="center" vertical="center"/>
    </xf>
    <xf numFmtId="43" fontId="59" fillId="0" borderId="0" xfId="1" applyNumberFormat="1" applyFont="1" applyAlignment="1">
      <alignment horizontal="center" vertical="center"/>
    </xf>
    <xf numFmtId="1" fontId="59" fillId="0" borderId="0" xfId="1" applyNumberFormat="1" applyFont="1" applyAlignment="1">
      <alignment horizontal="center" vertical="center"/>
    </xf>
    <xf numFmtId="0" fontId="58" fillId="0" borderId="0" xfId="1" applyFont="1" applyAlignment="1">
      <alignment vertical="center"/>
    </xf>
    <xf numFmtId="0" fontId="59" fillId="0" borderId="0" xfId="1" applyFont="1" applyFill="1" applyBorder="1" applyAlignment="1">
      <alignment horizontal="left"/>
    </xf>
    <xf numFmtId="0" fontId="59" fillId="0" borderId="0" xfId="1" applyFont="1" applyFill="1" applyAlignment="1">
      <alignment horizontal="right"/>
    </xf>
    <xf numFmtId="166" fontId="59" fillId="0" borderId="0" xfId="1" applyNumberFormat="1" applyFont="1" applyFill="1" applyAlignment="1">
      <alignment horizontal="right"/>
    </xf>
    <xf numFmtId="3" fontId="59" fillId="0" borderId="0" xfId="4" applyNumberFormat="1" applyFont="1" applyFill="1" applyBorder="1" applyAlignment="1">
      <alignment horizontal="right" wrapText="1"/>
    </xf>
    <xf numFmtId="3" fontId="59" fillId="0" borderId="0" xfId="4" applyNumberFormat="1" applyFont="1" applyFill="1" applyBorder="1" applyAlignment="1">
      <alignment horizontal="right" vertical="center" wrapText="1"/>
    </xf>
    <xf numFmtId="0" fontId="59" fillId="0" borderId="2" xfId="1" applyFont="1" applyFill="1" applyBorder="1" applyAlignment="1">
      <alignment horizontal="left"/>
    </xf>
    <xf numFmtId="3" fontId="59" fillId="0" borderId="2" xfId="4" applyNumberFormat="1" applyFont="1" applyFill="1" applyBorder="1" applyAlignment="1">
      <alignment horizontal="right" vertical="center" wrapText="1"/>
    </xf>
    <xf numFmtId="0" fontId="59" fillId="0" borderId="0" xfId="1" applyFont="1" applyAlignment="1">
      <alignment horizontal="right"/>
    </xf>
    <xf numFmtId="0" fontId="60" fillId="0" borderId="0" xfId="1" applyFont="1" applyAlignment="1">
      <alignment horizontal="right"/>
    </xf>
    <xf numFmtId="3" fontId="58" fillId="0" borderId="0" xfId="4" applyNumberFormat="1" applyFont="1" applyBorder="1" applyAlignment="1">
      <alignment horizontal="right" wrapText="1"/>
    </xf>
    <xf numFmtId="3" fontId="58" fillId="0" borderId="0" xfId="4" applyNumberFormat="1" applyFont="1" applyFill="1" applyBorder="1" applyAlignment="1">
      <alignment horizontal="right" wrapText="1"/>
    </xf>
    <xf numFmtId="166" fontId="58" fillId="0" borderId="0" xfId="4" applyNumberFormat="1" applyFont="1" applyBorder="1" applyAlignment="1">
      <alignment horizontal="right" wrapText="1"/>
    </xf>
    <xf numFmtId="166" fontId="58" fillId="0" borderId="0" xfId="4" applyNumberFormat="1" applyFont="1" applyFill="1" applyBorder="1" applyAlignment="1">
      <alignment horizontal="right" wrapText="1"/>
    </xf>
    <xf numFmtId="43" fontId="58" fillId="0" borderId="0" xfId="1" applyNumberFormat="1" applyFont="1"/>
    <xf numFmtId="3" fontId="58" fillId="0" borderId="0" xfId="4" applyNumberFormat="1" applyFont="1" applyFill="1" applyBorder="1" applyAlignment="1">
      <alignment horizontal="right"/>
    </xf>
    <xf numFmtId="0" fontId="60" fillId="0" borderId="0" xfId="1" applyFont="1" applyBorder="1" applyAlignment="1">
      <alignment horizontal="right"/>
    </xf>
    <xf numFmtId="3" fontId="58" fillId="0" borderId="0" xfId="4" applyNumberFormat="1" applyFont="1" applyBorder="1" applyAlignment="1">
      <alignment horizontal="right"/>
    </xf>
    <xf numFmtId="166" fontId="58" fillId="0" borderId="0" xfId="1" applyNumberFormat="1" applyFont="1" applyBorder="1"/>
    <xf numFmtId="0" fontId="58" fillId="33" borderId="4" xfId="29525" applyNumberFormat="1" applyFont="1" applyFill="1" applyBorder="1"/>
    <xf numFmtId="0" fontId="59" fillId="33" borderId="0" xfId="29525" applyNumberFormat="1" applyFont="1" applyFill="1" applyBorder="1"/>
    <xf numFmtId="0" fontId="60" fillId="33" borderId="0" xfId="29525" applyNumberFormat="1" applyFont="1" applyFill="1" applyBorder="1"/>
    <xf numFmtId="0" fontId="58" fillId="33" borderId="0" xfId="29525" applyNumberFormat="1" applyFont="1" applyFill="1" applyBorder="1"/>
    <xf numFmtId="0" fontId="60" fillId="33" borderId="0" xfId="29525" applyNumberFormat="1" applyFont="1" applyFill="1" applyBorder="1" applyAlignment="1"/>
    <xf numFmtId="0" fontId="58" fillId="33" borderId="0" xfId="29525" applyNumberFormat="1" applyFont="1" applyFill="1" applyBorder="1" applyAlignment="1"/>
    <xf numFmtId="0" fontId="59" fillId="0" borderId="21" xfId="29525" applyNumberFormat="1" applyFont="1" applyFill="1" applyBorder="1" applyAlignment="1">
      <alignment vertical="center" wrapText="1"/>
    </xf>
    <xf numFmtId="3" fontId="59" fillId="0" borderId="21" xfId="4" applyNumberFormat="1" applyFont="1" applyFill="1" applyBorder="1" applyAlignment="1">
      <alignment horizontal="right" vertical="center"/>
    </xf>
    <xf numFmtId="0" fontId="59" fillId="0" borderId="0" xfId="29525" applyNumberFormat="1" applyFont="1" applyFill="1" applyBorder="1" applyAlignment="1">
      <alignment vertical="center" wrapText="1"/>
    </xf>
    <xf numFmtId="3" fontId="59" fillId="0" borderId="0" xfId="4" applyNumberFormat="1" applyFont="1" applyFill="1" applyBorder="1" applyAlignment="1">
      <alignment horizontal="right" vertical="center"/>
    </xf>
    <xf numFmtId="0" fontId="59" fillId="0" borderId="1" xfId="29525" applyNumberFormat="1" applyFont="1" applyFill="1" applyBorder="1" applyAlignment="1">
      <alignment vertical="center" wrapText="1"/>
    </xf>
    <xf numFmtId="3" fontId="59" fillId="0" borderId="1" xfId="4" applyNumberFormat="1" applyFont="1" applyFill="1" applyBorder="1" applyAlignment="1">
      <alignment horizontal="right" vertical="center"/>
    </xf>
    <xf numFmtId="0" fontId="59" fillId="0" borderId="0" xfId="29525" applyNumberFormat="1" applyFont="1" applyFill="1" applyBorder="1" applyAlignment="1">
      <alignment vertical="center"/>
    </xf>
    <xf numFmtId="0" fontId="59" fillId="0" borderId="0" xfId="29525" applyNumberFormat="1" applyFont="1" applyFill="1" applyBorder="1" applyAlignment="1"/>
    <xf numFmtId="166" fontId="58" fillId="0" borderId="0" xfId="8" applyNumberFormat="1" applyFont="1" applyFill="1" applyBorder="1" applyAlignment="1">
      <alignment horizontal="right" wrapText="1"/>
    </xf>
    <xf numFmtId="0" fontId="59" fillId="0" borderId="0" xfId="1" applyFont="1" applyFill="1" applyBorder="1" applyAlignment="1"/>
    <xf numFmtId="166" fontId="58" fillId="0" borderId="0" xfId="8" applyNumberFormat="1" applyFont="1" applyFill="1" applyBorder="1" applyAlignment="1">
      <alignment horizontal="right" vertical="center" wrapText="1"/>
    </xf>
    <xf numFmtId="0" fontId="59" fillId="0" borderId="0" xfId="0" applyFont="1" applyFill="1" applyBorder="1" applyAlignment="1"/>
    <xf numFmtId="0" fontId="58" fillId="0" borderId="2" xfId="1" applyFont="1" applyFill="1" applyBorder="1" applyAlignment="1"/>
    <xf numFmtId="166" fontId="58" fillId="0" borderId="2" xfId="8" applyNumberFormat="1" applyFont="1" applyFill="1" applyBorder="1" applyAlignment="1">
      <alignment horizontal="right"/>
    </xf>
    <xf numFmtId="0" fontId="58" fillId="0" borderId="0" xfId="1" applyFont="1" applyBorder="1" applyAlignment="1"/>
    <xf numFmtId="166" fontId="59" fillId="0" borderId="0" xfId="4" applyNumberFormat="1" applyFont="1" applyBorder="1" applyAlignment="1"/>
    <xf numFmtId="166" fontId="59" fillId="0" borderId="0" xfId="4" applyNumberFormat="1" applyFont="1" applyFill="1" applyBorder="1" applyAlignment="1"/>
    <xf numFmtId="0" fontId="13" fillId="0" borderId="0" xfId="0" applyFont="1"/>
    <xf numFmtId="0" fontId="58" fillId="0" borderId="0" xfId="1" applyFont="1" applyFill="1" applyAlignment="1"/>
    <xf numFmtId="43" fontId="58" fillId="0" borderId="0" xfId="1" applyNumberFormat="1" applyFont="1" applyFill="1" applyAlignment="1"/>
    <xf numFmtId="0" fontId="60" fillId="0" borderId="0" xfId="29525" applyNumberFormat="1" applyFont="1" applyFill="1" applyBorder="1" applyAlignment="1">
      <alignment vertical="center"/>
    </xf>
    <xf numFmtId="0" fontId="60" fillId="0" borderId="0" xfId="1" applyFont="1" applyFill="1" applyBorder="1" applyAlignment="1"/>
    <xf numFmtId="166" fontId="61" fillId="0" borderId="0" xfId="8" applyNumberFormat="1" applyFont="1" applyFill="1" applyBorder="1" applyAlignment="1">
      <alignment horizontal="right" vertical="center" wrapText="1"/>
    </xf>
    <xf numFmtId="166" fontId="58" fillId="0" borderId="0" xfId="8" applyNumberFormat="1" applyFont="1" applyFill="1" applyBorder="1" applyAlignment="1">
      <alignment horizontal="center" vertical="center" wrapText="1"/>
    </xf>
    <xf numFmtId="0" fontId="59" fillId="0" borderId="0" xfId="29525" applyNumberFormat="1" applyFont="1" applyFill="1" applyBorder="1" applyAlignment="1">
      <alignment wrapText="1"/>
    </xf>
    <xf numFmtId="0" fontId="60" fillId="0" borderId="0" xfId="29525" applyNumberFormat="1" applyFont="1" applyFill="1" applyBorder="1" applyAlignment="1">
      <alignment vertical="center" wrapText="1"/>
    </xf>
    <xf numFmtId="0" fontId="58" fillId="0" borderId="2" xfId="1" applyFont="1" applyFill="1" applyBorder="1"/>
    <xf numFmtId="3" fontId="58" fillId="0" borderId="2" xfId="4" applyNumberFormat="1" applyFont="1" applyFill="1" applyBorder="1" applyAlignment="1">
      <alignment horizontal="right"/>
    </xf>
    <xf numFmtId="3" fontId="58" fillId="0" borderId="2" xfId="1" applyNumberFormat="1" applyFont="1" applyFill="1" applyBorder="1" applyAlignment="1">
      <alignment horizontal="right"/>
    </xf>
    <xf numFmtId="0" fontId="59" fillId="0" borderId="0" xfId="1" applyFont="1" applyBorder="1" applyAlignment="1">
      <alignment horizontal="right"/>
    </xf>
    <xf numFmtId="0" fontId="58" fillId="0" borderId="0" xfId="1" applyFont="1" applyBorder="1" applyAlignment="1">
      <alignment horizontal="right"/>
    </xf>
    <xf numFmtId="0" fontId="59" fillId="0" borderId="22" xfId="29525" applyNumberFormat="1" applyFont="1" applyFill="1" applyBorder="1" applyAlignment="1">
      <alignment vertical="center" wrapText="1"/>
    </xf>
    <xf numFmtId="3" fontId="59" fillId="0" borderId="22" xfId="4" applyNumberFormat="1" applyFont="1" applyFill="1" applyBorder="1" applyAlignment="1">
      <alignment horizontal="right" vertical="center"/>
    </xf>
    <xf numFmtId="166" fontId="58" fillId="0" borderId="0" xfId="4" applyNumberFormat="1" applyFont="1" applyFill="1" applyBorder="1" applyAlignment="1">
      <alignment vertical="center" wrapText="1"/>
    </xf>
    <xf numFmtId="166" fontId="58" fillId="0" borderId="0" xfId="1" applyNumberFormat="1" applyFont="1"/>
    <xf numFmtId="0" fontId="60" fillId="0" borderId="0" xfId="29525" applyNumberFormat="1" applyFont="1" applyFill="1" applyBorder="1" applyAlignment="1">
      <alignment vertical="top" wrapText="1"/>
    </xf>
    <xf numFmtId="166" fontId="58" fillId="0" borderId="0" xfId="8" applyNumberFormat="1" applyFont="1" applyFill="1" applyBorder="1" applyAlignment="1">
      <alignment vertical="center" wrapText="1"/>
    </xf>
    <xf numFmtId="0" fontId="58" fillId="0" borderId="0" xfId="0" applyFont="1" applyAlignment="1">
      <alignment vertical="center"/>
    </xf>
    <xf numFmtId="0" fontId="58" fillId="0" borderId="0" xfId="0" applyFont="1" applyAlignment="1">
      <alignment horizontal="left" vertical="center"/>
    </xf>
    <xf numFmtId="0" fontId="58" fillId="0" borderId="0" xfId="0" applyFont="1" applyFill="1" applyAlignment="1">
      <alignment vertical="center"/>
    </xf>
    <xf numFmtId="0" fontId="58" fillId="0" borderId="0" xfId="0" applyFont="1" applyFill="1" applyAlignment="1">
      <alignment horizontal="center" vertical="center"/>
    </xf>
    <xf numFmtId="0" fontId="60" fillId="0" borderId="0" xfId="0" applyFont="1" applyBorder="1" applyAlignment="1">
      <alignment horizontal="center" vertical="center"/>
    </xf>
    <xf numFmtId="0" fontId="60" fillId="0" borderId="0" xfId="0" applyFont="1" applyBorder="1" applyAlignment="1">
      <alignment horizontal="left" vertical="center"/>
    </xf>
    <xf numFmtId="0" fontId="60" fillId="0" borderId="0" xfId="0" applyFont="1" applyFill="1" applyBorder="1" applyAlignment="1">
      <alignment horizontal="center" vertical="center"/>
    </xf>
    <xf numFmtId="0" fontId="58" fillId="33" borderId="4" xfId="29525" applyNumberFormat="1" applyFont="1" applyFill="1" applyBorder="1" applyAlignment="1">
      <alignment horizontal="left"/>
    </xf>
    <xf numFmtId="0" fontId="58" fillId="33" borderId="0" xfId="29525" applyNumberFormat="1" applyFont="1" applyFill="1" applyBorder="1" applyAlignment="1">
      <alignment horizontal="left"/>
    </xf>
    <xf numFmtId="0" fontId="58" fillId="33" borderId="1" xfId="29525" applyNumberFormat="1" applyFont="1" applyFill="1" applyBorder="1"/>
    <xf numFmtId="0" fontId="58" fillId="33" borderId="0" xfId="29525" applyNumberFormat="1" applyFont="1" applyFill="1" applyBorder="1" applyAlignment="1">
      <alignment vertical="top"/>
    </xf>
    <xf numFmtId="0" fontId="58" fillId="33" borderId="0" xfId="29525" applyNumberFormat="1" applyFont="1" applyFill="1" applyBorder="1" applyAlignment="1">
      <alignment horizontal="left" vertical="top"/>
    </xf>
    <xf numFmtId="0" fontId="60" fillId="33" borderId="0" xfId="29525" applyNumberFormat="1" applyFont="1" applyFill="1" applyBorder="1" applyAlignment="1">
      <alignment horizontal="right" vertical="top"/>
    </xf>
    <xf numFmtId="166" fontId="59" fillId="0" borderId="21" xfId="8" applyNumberFormat="1" applyFont="1" applyFill="1" applyBorder="1" applyAlignment="1">
      <alignment horizontal="right" vertical="center" wrapText="1"/>
    </xf>
    <xf numFmtId="166" fontId="59" fillId="0" borderId="0" xfId="8" applyNumberFormat="1" applyFont="1" applyFill="1" applyBorder="1" applyAlignment="1">
      <alignment horizontal="right" vertical="center" wrapText="1"/>
    </xf>
    <xf numFmtId="166" fontId="59" fillId="0" borderId="1" xfId="8" applyNumberFormat="1" applyFont="1" applyFill="1" applyBorder="1" applyAlignment="1">
      <alignment horizontal="right" vertical="center" wrapText="1"/>
    </xf>
    <xf numFmtId="0" fontId="59" fillId="0" borderId="0" xfId="29525" applyNumberFormat="1" applyFont="1" applyFill="1" applyBorder="1" applyAlignment="1">
      <alignment horizontal="left" vertical="center" wrapText="1"/>
    </xf>
    <xf numFmtId="0" fontId="59" fillId="0" borderId="0" xfId="0" applyFont="1" applyFill="1" applyBorder="1" applyAlignment="1">
      <alignment horizontal="center" vertical="center"/>
    </xf>
    <xf numFmtId="0" fontId="58" fillId="0" borderId="0" xfId="0" applyFont="1" applyFill="1" applyBorder="1" applyAlignment="1">
      <alignment vertical="center"/>
    </xf>
    <xf numFmtId="0" fontId="59" fillId="0" borderId="0" xfId="0" applyFont="1" applyFill="1" applyBorder="1" applyAlignment="1">
      <alignment horizontal="left" vertical="center" wrapText="1" indent="2"/>
    </xf>
    <xf numFmtId="0" fontId="59" fillId="0" borderId="0" xfId="29525" applyNumberFormat="1" applyFont="1" applyFill="1" applyBorder="1" applyAlignment="1">
      <alignment horizontal="left" vertical="center" wrapText="1" indent="2"/>
    </xf>
    <xf numFmtId="0" fontId="60" fillId="0" borderId="0" xfId="29525" applyNumberFormat="1" applyFont="1" applyFill="1" applyBorder="1" applyAlignment="1">
      <alignment horizontal="left" vertical="center" wrapText="1" indent="2"/>
    </xf>
    <xf numFmtId="0" fontId="59" fillId="0" borderId="0" xfId="0" applyFont="1" applyFill="1" applyBorder="1" applyAlignment="1">
      <alignment horizontal="left" vertical="center"/>
    </xf>
    <xf numFmtId="0" fontId="59" fillId="0" borderId="0" xfId="0" applyFont="1" applyFill="1" applyBorder="1" applyAlignment="1">
      <alignment horizontal="left" vertical="center" indent="2"/>
    </xf>
    <xf numFmtId="0" fontId="59" fillId="0" borderId="0" xfId="29525" applyNumberFormat="1" applyFont="1" applyFill="1" applyBorder="1" applyAlignment="1">
      <alignment horizontal="left" vertical="center" wrapText="1" indent="5"/>
    </xf>
    <xf numFmtId="0" fontId="59" fillId="0" borderId="0" xfId="0" applyFont="1" applyFill="1" applyBorder="1" applyAlignment="1">
      <alignment horizontal="left" vertical="center" indent="5"/>
    </xf>
    <xf numFmtId="0" fontId="60" fillId="0" borderId="0" xfId="29525" applyNumberFormat="1" applyFont="1" applyFill="1" applyBorder="1" applyAlignment="1">
      <alignment horizontal="left" vertical="top" wrapText="1" indent="2"/>
    </xf>
    <xf numFmtId="0" fontId="59" fillId="33" borderId="4" xfId="29525" applyNumberFormat="1" applyFont="1" applyFill="1" applyBorder="1"/>
    <xf numFmtId="0" fontId="60" fillId="33" borderId="0" xfId="29525" applyNumberFormat="1" applyFont="1" applyFill="1" applyBorder="1" applyAlignment="1">
      <alignment vertical="top"/>
    </xf>
    <xf numFmtId="0" fontId="60" fillId="33" borderId="0" xfId="29525" applyNumberFormat="1" applyFont="1" applyFill="1" applyBorder="1" applyAlignment="1">
      <alignment horizontal="left" vertical="top"/>
    </xf>
    <xf numFmtId="0" fontId="59" fillId="0" borderId="0" xfId="29525" applyNumberFormat="1" applyFont="1" applyFill="1" applyBorder="1" applyAlignment="1">
      <alignment vertical="top" wrapText="1"/>
    </xf>
    <xf numFmtId="0" fontId="60" fillId="0" borderId="0" xfId="29525" applyNumberFormat="1" applyFont="1" applyFill="1" applyBorder="1" applyAlignment="1">
      <alignment horizontal="left" vertical="top" wrapText="1"/>
    </xf>
    <xf numFmtId="0" fontId="58" fillId="0" borderId="0" xfId="0" applyFont="1" applyFill="1" applyBorder="1" applyAlignment="1">
      <alignment vertical="top"/>
    </xf>
    <xf numFmtId="0" fontId="60" fillId="0" borderId="0" xfId="0" applyFont="1" applyFill="1" applyBorder="1" applyAlignment="1">
      <alignment horizontal="left" vertical="top" wrapText="1" indent="2"/>
    </xf>
    <xf numFmtId="166" fontId="58" fillId="0" borderId="0" xfId="8" applyNumberFormat="1" applyFont="1" applyFill="1" applyBorder="1" applyAlignment="1">
      <alignment horizontal="right" vertical="top" wrapText="1"/>
    </xf>
    <xf numFmtId="0" fontId="60" fillId="0" borderId="0" xfId="29525" applyNumberFormat="1" applyFont="1" applyFill="1" applyBorder="1" applyAlignment="1">
      <alignment horizontal="left" vertical="top" indent="2"/>
    </xf>
    <xf numFmtId="0" fontId="59" fillId="0" borderId="0" xfId="0" applyFont="1" applyFill="1" applyBorder="1" applyAlignment="1">
      <alignment horizontal="center" vertical="top"/>
    </xf>
    <xf numFmtId="0" fontId="60" fillId="0" borderId="0" xfId="0" applyFont="1" applyFill="1" applyBorder="1" applyAlignment="1">
      <alignment horizontal="left" vertical="top" wrapText="1"/>
    </xf>
    <xf numFmtId="0" fontId="60" fillId="0" borderId="0" xfId="0" applyFont="1" applyFill="1" applyBorder="1" applyAlignment="1">
      <alignment horizontal="left" vertical="top" indent="2"/>
    </xf>
    <xf numFmtId="0" fontId="60" fillId="0" borderId="0" xfId="29525" applyNumberFormat="1" applyFont="1" applyFill="1" applyBorder="1" applyAlignment="1">
      <alignment horizontal="left" vertical="top" wrapText="1" indent="5"/>
    </xf>
    <xf numFmtId="0" fontId="60" fillId="0" borderId="0" xfId="0" applyFont="1" applyFill="1" applyBorder="1" applyAlignment="1">
      <alignment horizontal="left" vertical="top" indent="5"/>
    </xf>
    <xf numFmtId="0" fontId="59" fillId="0" borderId="2" xfId="29525" applyNumberFormat="1" applyFont="1" applyFill="1" applyBorder="1" applyAlignment="1">
      <alignment vertical="top" wrapText="1"/>
    </xf>
    <xf numFmtId="0" fontId="60" fillId="0" borderId="2" xfId="29525" applyNumberFormat="1" applyFont="1" applyFill="1" applyBorder="1" applyAlignment="1">
      <alignment horizontal="left" vertical="top" wrapText="1"/>
    </xf>
    <xf numFmtId="166" fontId="58" fillId="0" borderId="21" xfId="4" applyNumberFormat="1" applyFont="1" applyFill="1" applyBorder="1" applyAlignment="1">
      <alignment horizontal="left" vertical="center" wrapText="1"/>
    </xf>
    <xf numFmtId="166" fontId="58" fillId="0" borderId="21" xfId="4" applyNumberFormat="1" applyFont="1" applyFill="1" applyBorder="1" applyAlignment="1">
      <alignment horizontal="right" vertical="center" wrapText="1"/>
    </xf>
    <xf numFmtId="166" fontId="58" fillId="0" borderId="0" xfId="4" applyNumberFormat="1" applyFont="1" applyFill="1" applyBorder="1" applyAlignment="1">
      <alignment horizontal="left" vertical="center" wrapText="1"/>
    </xf>
    <xf numFmtId="0" fontId="59" fillId="0" borderId="2" xfId="1" applyFont="1" applyFill="1" applyBorder="1" applyAlignment="1">
      <alignment horizontal="right"/>
    </xf>
    <xf numFmtId="166" fontId="59" fillId="0" borderId="0" xfId="4" applyNumberFormat="1" applyFont="1" applyBorder="1" applyAlignment="1">
      <alignment horizontal="left" vertical="top"/>
    </xf>
    <xf numFmtId="0" fontId="58" fillId="0" borderId="0" xfId="1" applyFont="1" applyFill="1" applyBorder="1" applyAlignment="1"/>
    <xf numFmtId="0" fontId="58" fillId="33" borderId="4" xfId="29525" applyNumberFormat="1" applyFont="1" applyFill="1" applyBorder="1" applyAlignment="1">
      <alignment horizontal="right"/>
    </xf>
    <xf numFmtId="166" fontId="58" fillId="0" borderId="0" xfId="8" applyNumberFormat="1" applyFont="1" applyFill="1" applyBorder="1" applyAlignment="1">
      <alignment vertical="top" wrapText="1"/>
    </xf>
    <xf numFmtId="0" fontId="58" fillId="0" borderId="0" xfId="0" applyFont="1"/>
    <xf numFmtId="0" fontId="58" fillId="0" borderId="0" xfId="0" applyFont="1" applyFill="1"/>
    <xf numFmtId="0" fontId="58" fillId="0" borderId="0" xfId="0" applyFont="1" applyFill="1" applyAlignment="1">
      <alignment horizontal="center"/>
    </xf>
    <xf numFmtId="0" fontId="60" fillId="0" borderId="0" xfId="0" applyFont="1" applyBorder="1" applyAlignment="1">
      <alignment horizontal="center"/>
    </xf>
    <xf numFmtId="0" fontId="60" fillId="0" borderId="0" xfId="0" applyFont="1" applyFill="1" applyBorder="1" applyAlignment="1">
      <alignment horizontal="center"/>
    </xf>
    <xf numFmtId="0" fontId="58" fillId="0" borderId="2" xfId="0" applyFont="1" applyFill="1" applyBorder="1"/>
    <xf numFmtId="0" fontId="58" fillId="0" borderId="2" xfId="0" applyFont="1" applyFill="1" applyBorder="1" applyAlignment="1">
      <alignment horizontal="center"/>
    </xf>
    <xf numFmtId="166" fontId="59" fillId="0" borderId="15" xfId="8" applyNumberFormat="1" applyFont="1" applyFill="1" applyBorder="1" applyAlignment="1">
      <alignment horizontal="right" vertical="center" wrapText="1"/>
    </xf>
    <xf numFmtId="166" fontId="59" fillId="0" borderId="2" xfId="8" applyNumberFormat="1" applyFont="1" applyFill="1" applyBorder="1" applyAlignment="1">
      <alignment horizontal="right" wrapText="1"/>
    </xf>
    <xf numFmtId="166" fontId="58" fillId="0" borderId="0" xfId="1" applyNumberFormat="1" applyFont="1" applyFill="1"/>
    <xf numFmtId="166" fontId="58" fillId="0" borderId="0" xfId="8" applyNumberFormat="1" applyFont="1" applyFill="1" applyBorder="1" applyAlignment="1">
      <alignment horizontal="right" vertical="center"/>
    </xf>
    <xf numFmtId="166" fontId="58" fillId="0" borderId="0" xfId="8" applyNumberFormat="1" applyFont="1" applyFill="1" applyBorder="1" applyAlignment="1">
      <alignment horizontal="right"/>
    </xf>
    <xf numFmtId="166" fontId="58" fillId="0" borderId="0" xfId="8" applyNumberFormat="1" applyFont="1" applyFill="1" applyBorder="1" applyAlignment="1">
      <alignment vertical="center"/>
    </xf>
    <xf numFmtId="0" fontId="58" fillId="33" borderId="4" xfId="1" applyFont="1" applyFill="1" applyBorder="1" applyAlignment="1">
      <alignment horizontal="right"/>
    </xf>
    <xf numFmtId="0" fontId="58" fillId="33" borderId="4" xfId="1" applyFont="1" applyFill="1" applyBorder="1" applyAlignment="1">
      <alignment horizontal="left"/>
    </xf>
    <xf numFmtId="0" fontId="59" fillId="33" borderId="0" xfId="1" applyFont="1" applyFill="1" applyBorder="1" applyAlignment="1">
      <alignment horizontal="left"/>
    </xf>
    <xf numFmtId="0" fontId="59" fillId="33" borderId="0" xfId="1" applyFont="1" applyFill="1" applyBorder="1" applyAlignment="1">
      <alignment horizontal="right"/>
    </xf>
    <xf numFmtId="0" fontId="60" fillId="33" borderId="0" xfId="1" applyFont="1" applyFill="1" applyBorder="1" applyAlignment="1">
      <alignment horizontal="left"/>
    </xf>
    <xf numFmtId="0" fontId="58" fillId="33" borderId="0" xfId="1" applyFont="1" applyFill="1" applyBorder="1" applyAlignment="1">
      <alignment horizontal="left"/>
    </xf>
    <xf numFmtId="0" fontId="60" fillId="33" borderId="0" xfId="1" applyFont="1" applyFill="1" applyBorder="1" applyAlignment="1">
      <alignment horizontal="right"/>
    </xf>
    <xf numFmtId="0" fontId="58" fillId="33" borderId="0" xfId="1" applyFont="1" applyFill="1" applyBorder="1" applyAlignment="1">
      <alignment horizontal="right"/>
    </xf>
    <xf numFmtId="0" fontId="60" fillId="33" borderId="0" xfId="0" applyFont="1" applyFill="1" applyBorder="1" applyAlignment="1">
      <alignment horizontal="right" vertical="center"/>
    </xf>
    <xf numFmtId="0" fontId="58" fillId="33" borderId="0" xfId="1" applyFont="1" applyFill="1" applyBorder="1" applyAlignment="1"/>
    <xf numFmtId="49" fontId="58" fillId="33" borderId="0" xfId="2" applyNumberFormat="1" applyFont="1" applyFill="1" applyBorder="1" applyAlignment="1">
      <alignment horizontal="right" vertical="center" wrapText="1"/>
    </xf>
    <xf numFmtId="0" fontId="58" fillId="0" borderId="21" xfId="1" applyFont="1" applyFill="1" applyBorder="1" applyAlignment="1">
      <alignment horizontal="right"/>
    </xf>
    <xf numFmtId="166" fontId="59" fillId="0" borderId="21" xfId="8" applyNumberFormat="1" applyFont="1" applyFill="1" applyBorder="1" applyAlignment="1">
      <alignment horizontal="center" vertical="center"/>
    </xf>
    <xf numFmtId="0" fontId="59" fillId="0" borderId="0" xfId="0" applyFont="1" applyFill="1" applyBorder="1" applyAlignment="1">
      <alignment horizontal="left"/>
    </xf>
    <xf numFmtId="166" fontId="59" fillId="0" borderId="0" xfId="8" applyNumberFormat="1" applyFont="1" applyFill="1" applyBorder="1" applyAlignment="1">
      <alignment horizontal="right" wrapText="1"/>
    </xf>
    <xf numFmtId="166" fontId="59" fillId="0" borderId="0" xfId="8" applyNumberFormat="1" applyFont="1" applyFill="1" applyBorder="1" applyAlignment="1">
      <alignment horizontal="right"/>
    </xf>
    <xf numFmtId="166" fontId="58" fillId="0" borderId="0" xfId="8" applyNumberFormat="1" applyFont="1" applyFill="1" applyBorder="1" applyAlignment="1"/>
    <xf numFmtId="37" fontId="58" fillId="0" borderId="0" xfId="1" applyNumberFormat="1" applyFont="1"/>
    <xf numFmtId="0" fontId="58" fillId="0" borderId="0" xfId="1" applyFont="1" applyAlignment="1">
      <alignment textRotation="180"/>
    </xf>
    <xf numFmtId="0" fontId="58" fillId="0" borderId="0" xfId="0" applyFont="1" applyAlignment="1"/>
    <xf numFmtId="0" fontId="58" fillId="0" borderId="0" xfId="0" applyFont="1" applyAlignment="1">
      <alignment horizontal="center"/>
    </xf>
    <xf numFmtId="0" fontId="60" fillId="0" borderId="0" xfId="0" applyFont="1" applyBorder="1" applyAlignment="1"/>
    <xf numFmtId="0" fontId="60" fillId="33" borderId="20" xfId="0" applyFont="1" applyFill="1" applyBorder="1" applyAlignment="1">
      <alignment horizontal="center"/>
    </xf>
    <xf numFmtId="0" fontId="59" fillId="33" borderId="20" xfId="0" applyFont="1" applyFill="1" applyBorder="1" applyAlignment="1"/>
    <xf numFmtId="0" fontId="59" fillId="33" borderId="20" xfId="0" applyFont="1" applyFill="1" applyBorder="1" applyAlignment="1">
      <alignment horizontal="center"/>
    </xf>
    <xf numFmtId="0" fontId="58" fillId="33" borderId="20" xfId="0" applyFont="1" applyFill="1" applyBorder="1"/>
    <xf numFmtId="0" fontId="60" fillId="0" borderId="0" xfId="0" applyFont="1" applyAlignment="1"/>
    <xf numFmtId="0" fontId="59" fillId="0" borderId="0" xfId="0" applyFont="1" applyFill="1" applyBorder="1" applyAlignment="1">
      <alignment vertical="center"/>
    </xf>
    <xf numFmtId="0" fontId="58" fillId="0" borderId="0" xfId="0" applyFont="1" applyFill="1" applyAlignment="1">
      <alignment horizontal="left" vertical="center"/>
    </xf>
    <xf numFmtId="0" fontId="58" fillId="0" borderId="0" xfId="0" applyFont="1" applyFill="1" applyBorder="1"/>
    <xf numFmtId="0" fontId="58" fillId="0" borderId="0" xfId="0" applyFont="1" applyFill="1" applyBorder="1" applyAlignment="1"/>
    <xf numFmtId="0" fontId="59" fillId="0" borderId="0" xfId="0" applyFont="1" applyFill="1" applyBorder="1" applyAlignment="1">
      <alignment vertical="top" wrapText="1"/>
    </xf>
    <xf numFmtId="0" fontId="59" fillId="0" borderId="0" xfId="0" applyFont="1" applyFill="1" applyBorder="1" applyAlignment="1">
      <alignment horizontal="left" vertical="top" wrapText="1" indent="2"/>
    </xf>
    <xf numFmtId="0" fontId="60" fillId="0" borderId="0" xfId="0" applyFont="1" applyFill="1" applyBorder="1" applyAlignment="1">
      <alignment vertical="center" wrapText="1"/>
    </xf>
    <xf numFmtId="0" fontId="59" fillId="0" borderId="0" xfId="0" applyFont="1" applyFill="1" applyBorder="1" applyAlignment="1">
      <alignment horizontal="left" vertical="top" indent="2"/>
    </xf>
    <xf numFmtId="0" fontId="59" fillId="0" borderId="0" xfId="0" applyFont="1" applyFill="1" applyBorder="1" applyAlignment="1">
      <alignment horizontal="left" vertical="top" indent="5"/>
    </xf>
    <xf numFmtId="0" fontId="59" fillId="0" borderId="0" xfId="0" applyFont="1" applyFill="1" applyBorder="1" applyAlignment="1">
      <alignment horizontal="left" indent="2"/>
    </xf>
    <xf numFmtId="0" fontId="58" fillId="0" borderId="2" xfId="0" applyFont="1" applyFill="1" applyBorder="1" applyAlignment="1"/>
    <xf numFmtId="0" fontId="58" fillId="0" borderId="0" xfId="0" applyFont="1" applyAlignment="1">
      <alignment horizontal="left"/>
    </xf>
    <xf numFmtId="0" fontId="58" fillId="33" borderId="4" xfId="1" applyFont="1" applyFill="1" applyBorder="1"/>
    <xf numFmtId="0" fontId="59" fillId="33" borderId="0" xfId="1" applyFont="1" applyFill="1" applyBorder="1"/>
    <xf numFmtId="0" fontId="60" fillId="33" borderId="0" xfId="1" applyFont="1" applyFill="1" applyBorder="1"/>
    <xf numFmtId="0" fontId="58" fillId="33" borderId="0" xfId="1" applyFont="1" applyFill="1" applyBorder="1"/>
    <xf numFmtId="166" fontId="59" fillId="33" borderId="0" xfId="8" applyNumberFormat="1" applyFont="1" applyFill="1" applyBorder="1" applyAlignment="1">
      <alignment horizontal="right" vertical="center" wrapText="1"/>
    </xf>
    <xf numFmtId="166" fontId="60" fillId="33" borderId="0" xfId="8" applyNumberFormat="1" applyFont="1" applyFill="1" applyBorder="1" applyAlignment="1">
      <alignment horizontal="right" vertical="center" wrapText="1"/>
    </xf>
    <xf numFmtId="166" fontId="58" fillId="33" borderId="0" xfId="8" applyNumberFormat="1" applyFont="1" applyFill="1" applyBorder="1" applyAlignment="1">
      <alignment horizontal="right" vertical="center" wrapText="1"/>
    </xf>
    <xf numFmtId="3" fontId="58" fillId="33" borderId="0" xfId="1" applyNumberFormat="1" applyFont="1" applyFill="1" applyBorder="1" applyAlignment="1">
      <alignment horizontal="right"/>
    </xf>
    <xf numFmtId="3" fontId="59" fillId="33" borderId="0" xfId="1" applyNumberFormat="1" applyFont="1" applyFill="1" applyBorder="1" applyAlignment="1">
      <alignment horizontal="right"/>
    </xf>
    <xf numFmtId="166" fontId="59" fillId="0" borderId="21" xfId="8" applyNumberFormat="1" applyFont="1" applyFill="1" applyBorder="1" applyAlignment="1">
      <alignment horizontal="right" vertical="center"/>
    </xf>
    <xf numFmtId="166" fontId="59" fillId="0" borderId="0" xfId="8" applyNumberFormat="1" applyFont="1" applyFill="1" applyBorder="1" applyAlignment="1">
      <alignment horizontal="right" vertical="center"/>
    </xf>
    <xf numFmtId="0" fontId="59" fillId="0" borderId="0" xfId="1" applyFont="1" applyAlignment="1">
      <alignment horizontal="center" vertical="top"/>
    </xf>
    <xf numFmtId="0" fontId="59" fillId="0" borderId="0" xfId="1" applyFont="1" applyAlignment="1">
      <alignment horizontal="center" vertical="top" wrapText="1"/>
    </xf>
    <xf numFmtId="166" fontId="59" fillId="0" borderId="1" xfId="8" applyNumberFormat="1" applyFont="1" applyFill="1" applyBorder="1" applyAlignment="1">
      <alignment horizontal="right" vertical="center"/>
    </xf>
    <xf numFmtId="0" fontId="58" fillId="0" borderId="0" xfId="1" applyFont="1" applyFill="1" applyAlignment="1">
      <alignment horizontal="left"/>
    </xf>
    <xf numFmtId="0" fontId="59" fillId="0" borderId="0" xfId="29525" applyNumberFormat="1" applyFont="1" applyFill="1" applyBorder="1" applyAlignment="1">
      <alignment horizontal="left" wrapText="1"/>
    </xf>
    <xf numFmtId="166" fontId="58" fillId="0" borderId="0" xfId="8" applyNumberFormat="1" applyFont="1" applyFill="1" applyBorder="1" applyAlignment="1">
      <alignment horizontal="left" wrapText="1"/>
    </xf>
    <xf numFmtId="2" fontId="59" fillId="0" borderId="0" xfId="1" applyNumberFormat="1" applyFont="1" applyAlignment="1">
      <alignment horizontal="left"/>
    </xf>
    <xf numFmtId="43" fontId="59" fillId="0" borderId="0" xfId="1" applyNumberFormat="1" applyFont="1" applyAlignment="1">
      <alignment horizontal="left"/>
    </xf>
    <xf numFmtId="1" fontId="59" fillId="0" borderId="0" xfId="1" applyNumberFormat="1" applyFont="1" applyAlignment="1">
      <alignment horizontal="left"/>
    </xf>
    <xf numFmtId="0" fontId="58" fillId="0" borderId="0" xfId="1" applyFont="1" applyAlignment="1">
      <alignment horizontal="left"/>
    </xf>
    <xf numFmtId="166" fontId="60" fillId="0" borderId="0" xfId="8" applyNumberFormat="1" applyFont="1" applyFill="1" applyBorder="1" applyAlignment="1">
      <alignment horizontal="right" vertical="center" wrapText="1"/>
    </xf>
    <xf numFmtId="0" fontId="13" fillId="0" borderId="0" xfId="0" applyFont="1" applyAlignment="1"/>
    <xf numFmtId="0" fontId="59" fillId="0" borderId="0" xfId="1" applyFont="1" applyFill="1" applyBorder="1" applyAlignment="1">
      <alignment horizontal="right"/>
    </xf>
    <xf numFmtId="0" fontId="60" fillId="0" borderId="0" xfId="1" applyFont="1" applyFill="1" applyBorder="1" applyAlignment="1">
      <alignment horizontal="left"/>
    </xf>
    <xf numFmtId="0" fontId="60" fillId="0" borderId="0" xfId="1" applyFont="1" applyFill="1" applyBorder="1" applyAlignment="1">
      <alignment horizontal="right"/>
    </xf>
    <xf numFmtId="0" fontId="59" fillId="0" borderId="0" xfId="29525" applyNumberFormat="1" applyFont="1" applyFill="1" applyBorder="1" applyAlignment="1">
      <alignment horizontal="left"/>
    </xf>
    <xf numFmtId="0" fontId="58" fillId="33" borderId="4" xfId="29525" applyNumberFormat="1" applyFont="1" applyFill="1" applyBorder="1" applyAlignment="1">
      <alignment horizontal="left" wrapText="1"/>
    </xf>
    <xf numFmtId="0" fontId="59" fillId="33" borderId="0" xfId="29525" applyNumberFormat="1" applyFont="1" applyFill="1" applyBorder="1" applyAlignment="1">
      <alignment horizontal="left" wrapText="1"/>
    </xf>
    <xf numFmtId="0" fontId="60" fillId="33" borderId="0" xfId="29525" applyNumberFormat="1" applyFont="1" applyFill="1" applyBorder="1" applyAlignment="1">
      <alignment horizontal="left" wrapText="1"/>
    </xf>
    <xf numFmtId="0" fontId="58" fillId="33" borderId="0" xfId="29525" applyNumberFormat="1" applyFont="1" applyFill="1" applyBorder="1" applyAlignment="1">
      <alignment horizontal="left" wrapText="1"/>
    </xf>
    <xf numFmtId="166" fontId="59" fillId="0" borderId="21" xfId="8" applyNumberFormat="1" applyFont="1" applyFill="1" applyBorder="1" applyAlignment="1">
      <alignment horizontal="left" vertical="center" wrapText="1"/>
    </xf>
    <xf numFmtId="166" fontId="58" fillId="0" borderId="21" xfId="8" applyNumberFormat="1" applyFont="1" applyFill="1" applyBorder="1"/>
    <xf numFmtId="166" fontId="59" fillId="0" borderId="0" xfId="8" applyNumberFormat="1" applyFont="1" applyFill="1" applyBorder="1" applyAlignment="1">
      <alignment horizontal="left" vertical="center" wrapText="1"/>
    </xf>
    <xf numFmtId="166" fontId="58" fillId="0" borderId="1" xfId="8" applyNumberFormat="1" applyFont="1" applyFill="1" applyBorder="1" applyAlignment="1">
      <alignment horizontal="left" wrapText="1"/>
    </xf>
    <xf numFmtId="166" fontId="58" fillId="0" borderId="1" xfId="8" applyNumberFormat="1" applyFont="1" applyFill="1" applyBorder="1" applyAlignment="1">
      <alignment horizontal="right"/>
    </xf>
    <xf numFmtId="166" fontId="59" fillId="0" borderId="1" xfId="8" applyNumberFormat="1" applyFont="1" applyFill="1" applyBorder="1" applyAlignment="1">
      <alignment horizontal="right"/>
    </xf>
    <xf numFmtId="166" fontId="62" fillId="0" borderId="0" xfId="8" applyNumberFormat="1" applyFont="1" applyFill="1" applyBorder="1" applyAlignment="1">
      <alignment horizontal="right"/>
    </xf>
    <xf numFmtId="166" fontId="59" fillId="0" borderId="0" xfId="8" applyNumberFormat="1" applyFont="1" applyFill="1" applyBorder="1" applyAlignment="1">
      <alignment horizontal="left" wrapText="1"/>
    </xf>
    <xf numFmtId="166" fontId="60" fillId="0" borderId="0" xfId="8" applyNumberFormat="1" applyFont="1" applyFill="1" applyBorder="1" applyAlignment="1">
      <alignment horizontal="left" wrapText="1"/>
    </xf>
    <xf numFmtId="166" fontId="18" fillId="0" borderId="0" xfId="4" applyNumberFormat="1" applyFont="1" applyAlignment="1"/>
    <xf numFmtId="166" fontId="59" fillId="0" borderId="0" xfId="8" applyNumberFormat="1" applyFont="1" applyFill="1" applyBorder="1" applyAlignment="1">
      <alignment wrapText="1"/>
    </xf>
    <xf numFmtId="3" fontId="58" fillId="0" borderId="2" xfId="4" applyNumberFormat="1" applyFont="1" applyFill="1" applyBorder="1" applyAlignment="1"/>
    <xf numFmtId="3" fontId="18" fillId="0" borderId="0" xfId="4" applyNumberFormat="1" applyFont="1" applyFill="1" applyBorder="1" applyAlignment="1"/>
    <xf numFmtId="0" fontId="58" fillId="0" borderId="0" xfId="1" applyFont="1" applyFill="1" applyBorder="1" applyAlignment="1">
      <alignment horizontal="right"/>
    </xf>
    <xf numFmtId="166" fontId="58" fillId="0" borderId="0" xfId="4" applyNumberFormat="1" applyFont="1" applyAlignment="1"/>
    <xf numFmtId="166" fontId="59" fillId="0" borderId="2" xfId="4" applyNumberFormat="1" applyFont="1" applyFill="1" applyBorder="1" applyAlignment="1"/>
    <xf numFmtId="0" fontId="58" fillId="0" borderId="0" xfId="1" applyFont="1" applyAlignment="1">
      <alignment horizontal="left" textRotation="180"/>
    </xf>
    <xf numFmtId="166" fontId="58" fillId="0" borderId="0" xfId="8" applyNumberFormat="1" applyFont="1" applyFill="1" applyBorder="1"/>
    <xf numFmtId="0" fontId="58" fillId="0" borderId="0" xfId="1" applyFont="1" applyFill="1" applyBorder="1" applyAlignment="1">
      <alignment horizontal="left"/>
    </xf>
    <xf numFmtId="166" fontId="59" fillId="0" borderId="0" xfId="8" applyNumberFormat="1" applyFont="1" applyFill="1" applyBorder="1" applyAlignment="1">
      <alignment horizontal="center" vertical="center"/>
    </xf>
    <xf numFmtId="0" fontId="60" fillId="33" borderId="4" xfId="0" applyFont="1" applyFill="1" applyBorder="1" applyAlignment="1">
      <alignment horizontal="center"/>
    </xf>
    <xf numFmtId="0" fontId="59" fillId="33" borderId="4" xfId="0" applyFont="1" applyFill="1" applyBorder="1" applyAlignment="1">
      <alignment horizontal="center"/>
    </xf>
    <xf numFmtId="0" fontId="58" fillId="33" borderId="4" xfId="0" applyFont="1" applyFill="1" applyBorder="1"/>
    <xf numFmtId="0" fontId="59" fillId="33" borderId="0" xfId="29525" applyNumberFormat="1" applyFont="1" applyFill="1" applyBorder="1" applyAlignment="1">
      <alignment vertical="top"/>
    </xf>
    <xf numFmtId="166" fontId="59" fillId="0" borderId="0" xfId="8" applyNumberFormat="1" applyFont="1" applyFill="1" applyBorder="1" applyAlignment="1">
      <alignment vertical="center" wrapText="1"/>
    </xf>
    <xf numFmtId="0" fontId="59" fillId="0" borderId="0" xfId="0" applyFont="1" applyFill="1" applyBorder="1" applyAlignment="1">
      <alignment horizontal="left" vertical="top" indent="4"/>
    </xf>
    <xf numFmtId="0" fontId="60" fillId="0" borderId="0" xfId="0" applyFont="1" applyFill="1" applyBorder="1" applyAlignment="1">
      <alignment horizontal="left" vertical="top" indent="4"/>
    </xf>
    <xf numFmtId="0" fontId="58" fillId="0" borderId="0" xfId="0" applyFont="1" applyFill="1" applyAlignment="1">
      <alignment horizontal="right"/>
    </xf>
    <xf numFmtId="166" fontId="58" fillId="0" borderId="2" xfId="8" applyNumberFormat="1" applyFont="1" applyFill="1" applyBorder="1" applyAlignment="1"/>
    <xf numFmtId="0" fontId="58" fillId="0" borderId="0" xfId="1" applyFont="1" applyFill="1" applyAlignment="1">
      <alignment horizontal="right"/>
    </xf>
    <xf numFmtId="0" fontId="58" fillId="0" borderId="21" xfId="1" applyFont="1" applyFill="1" applyBorder="1"/>
    <xf numFmtId="3" fontId="58" fillId="0" borderId="21" xfId="1" applyNumberFormat="1" applyFont="1" applyFill="1" applyBorder="1" applyAlignment="1">
      <alignment horizontal="right"/>
    </xf>
    <xf numFmtId="3" fontId="59" fillId="0" borderId="21" xfId="1" applyNumberFormat="1" applyFont="1" applyFill="1" applyBorder="1" applyAlignment="1">
      <alignment horizontal="right"/>
    </xf>
    <xf numFmtId="0" fontId="59" fillId="0" borderId="0" xfId="1" applyFont="1" applyFill="1" applyBorder="1" applyAlignment="1">
      <alignment vertical="center" wrapText="1"/>
    </xf>
    <xf numFmtId="3" fontId="59" fillId="0" borderId="0" xfId="4" applyNumberFormat="1" applyFont="1" applyFill="1" applyBorder="1" applyAlignment="1">
      <alignment vertical="center"/>
    </xf>
    <xf numFmtId="0" fontId="58" fillId="0" borderId="1" xfId="1" applyFont="1" applyFill="1" applyBorder="1"/>
    <xf numFmtId="3" fontId="58" fillId="0" borderId="1" xfId="1" applyNumberFormat="1" applyFont="1" applyFill="1" applyBorder="1" applyAlignment="1">
      <alignment horizontal="right"/>
    </xf>
    <xf numFmtId="3" fontId="59" fillId="0" borderId="1" xfId="1" applyNumberFormat="1" applyFont="1" applyFill="1" applyBorder="1" applyAlignment="1">
      <alignment horizontal="right"/>
    </xf>
    <xf numFmtId="0" fontId="59" fillId="0" borderId="0" xfId="1" applyFont="1" applyFill="1" applyBorder="1"/>
    <xf numFmtId="0" fontId="60" fillId="0" borderId="0" xfId="1" applyFont="1" applyFill="1" applyBorder="1" applyAlignment="1">
      <alignment vertical="top"/>
    </xf>
    <xf numFmtId="0" fontId="58" fillId="0" borderId="0" xfId="1" applyFont="1" applyFill="1" applyAlignment="1">
      <alignment horizontal="right" vertical="top"/>
    </xf>
    <xf numFmtId="0" fontId="58" fillId="0" borderId="0" xfId="1" applyFont="1" applyAlignment="1">
      <alignment horizontal="right" vertical="top"/>
    </xf>
    <xf numFmtId="0" fontId="58" fillId="0" borderId="0" xfId="1" applyFont="1" applyAlignment="1">
      <alignment vertical="top"/>
    </xf>
    <xf numFmtId="166" fontId="60" fillId="0" borderId="0" xfId="8" applyNumberFormat="1" applyFont="1" applyFill="1" applyBorder="1" applyAlignment="1">
      <alignment horizontal="left" vertical="top" wrapText="1"/>
    </xf>
    <xf numFmtId="166" fontId="60" fillId="0" borderId="0" xfId="8" applyNumberFormat="1" applyFont="1" applyFill="1" applyBorder="1" applyAlignment="1">
      <alignment horizontal="left" vertical="top"/>
    </xf>
    <xf numFmtId="166" fontId="59" fillId="0" borderId="2" xfId="8" applyNumberFormat="1" applyFont="1" applyFill="1" applyBorder="1" applyAlignment="1">
      <alignment horizontal="right"/>
    </xf>
    <xf numFmtId="166" fontId="59" fillId="0" borderId="0" xfId="4" applyNumberFormat="1" applyFont="1" applyFill="1" applyBorder="1" applyAlignment="1">
      <alignment horizontal="right"/>
    </xf>
    <xf numFmtId="166" fontId="58" fillId="0" borderId="0" xfId="1" applyNumberFormat="1" applyFont="1" applyFill="1" applyBorder="1"/>
    <xf numFmtId="0" fontId="58" fillId="0" borderId="21" xfId="1" applyFont="1" applyFill="1" applyBorder="1" applyAlignment="1">
      <alignment horizontal="left"/>
    </xf>
    <xf numFmtId="166" fontId="58" fillId="0" borderId="0" xfId="8" applyNumberFormat="1" applyFont="1" applyAlignment="1">
      <alignment horizontal="right"/>
    </xf>
    <xf numFmtId="166" fontId="58" fillId="0" borderId="0" xfId="8" applyNumberFormat="1" applyFont="1" applyAlignment="1"/>
    <xf numFmtId="166" fontId="58" fillId="0" borderId="0" xfId="8" applyNumberFormat="1" applyFont="1"/>
    <xf numFmtId="166" fontId="59" fillId="0" borderId="0" xfId="8" applyNumberFormat="1" applyFont="1" applyFill="1" applyBorder="1" applyAlignment="1">
      <alignment horizontal="center"/>
    </xf>
    <xf numFmtId="0" fontId="59" fillId="0" borderId="0" xfId="0" applyFont="1" applyFill="1" applyBorder="1" applyAlignment="1">
      <alignment horizontal="justify" vertical="top" wrapText="1"/>
    </xf>
    <xf numFmtId="0" fontId="58" fillId="0" borderId="2" xfId="0" applyFont="1" applyFill="1" applyBorder="1" applyAlignment="1">
      <alignment horizontal="right"/>
    </xf>
    <xf numFmtId="0" fontId="58" fillId="0" borderId="0" xfId="0" applyFont="1" applyAlignment="1">
      <alignment vertical="center" textRotation="180"/>
    </xf>
    <xf numFmtId="0" fontId="58" fillId="0" borderId="0" xfId="0" applyFont="1" applyAlignment="1">
      <alignment horizontal="right"/>
    </xf>
    <xf numFmtId="166" fontId="58" fillId="0" borderId="0" xfId="8" applyNumberFormat="1" applyFont="1" applyFill="1"/>
    <xf numFmtId="166" fontId="58" fillId="0" borderId="0" xfId="8" applyNumberFormat="1" applyFont="1" applyBorder="1"/>
    <xf numFmtId="166" fontId="58" fillId="0" borderId="0" xfId="8" applyNumberFormat="1" applyFont="1" applyAlignment="1">
      <alignment horizontal="left"/>
    </xf>
    <xf numFmtId="166" fontId="59" fillId="0" borderId="0" xfId="8" applyNumberFormat="1" applyFont="1" applyAlignment="1">
      <alignment horizontal="center" vertical="top"/>
    </xf>
    <xf numFmtId="166" fontId="59" fillId="0" borderId="0" xfId="8" applyNumberFormat="1" applyFont="1" applyAlignment="1">
      <alignment horizontal="center" vertical="top" wrapText="1"/>
    </xf>
    <xf numFmtId="166" fontId="58" fillId="0" borderId="0" xfId="8" applyNumberFormat="1" applyFont="1" applyFill="1" applyAlignment="1">
      <alignment horizontal="left"/>
    </xf>
    <xf numFmtId="166" fontId="59" fillId="0" borderId="0" xfId="8" applyNumberFormat="1" applyFont="1" applyAlignment="1">
      <alignment horizontal="center" vertical="center"/>
    </xf>
    <xf numFmtId="166" fontId="60" fillId="0" borderId="0" xfId="8" applyNumberFormat="1" applyFont="1" applyFill="1" applyBorder="1" applyAlignment="1"/>
    <xf numFmtId="166" fontId="58" fillId="0" borderId="0" xfId="8" applyNumberFormat="1" applyFont="1" applyBorder="1" applyAlignment="1">
      <alignment horizontal="right"/>
    </xf>
    <xf numFmtId="166" fontId="58" fillId="0" borderId="0" xfId="8" applyNumberFormat="1" applyFont="1" applyFill="1" applyAlignment="1">
      <alignment horizontal="right"/>
    </xf>
    <xf numFmtId="166" fontId="59" fillId="0" borderId="0" xfId="8" applyNumberFormat="1" applyFont="1" applyFill="1" applyAlignment="1">
      <alignment horizontal="right"/>
    </xf>
    <xf numFmtId="166" fontId="58" fillId="0" borderId="0" xfId="1" applyNumberFormat="1" applyFont="1" applyAlignment="1"/>
    <xf numFmtId="166" fontId="58" fillId="0" borderId="2" xfId="8" applyNumberFormat="1" applyFont="1" applyFill="1" applyBorder="1" applyAlignment="1">
      <alignment horizontal="right" vertical="center" wrapText="1"/>
    </xf>
    <xf numFmtId="166" fontId="58" fillId="0" borderId="2" xfId="8" applyNumberFormat="1" applyFont="1" applyFill="1" applyBorder="1" applyAlignment="1">
      <alignment horizontal="right" wrapText="1"/>
    </xf>
    <xf numFmtId="166" fontId="58" fillId="0" borderId="0" xfId="8" applyNumberFormat="1" applyFont="1" applyAlignment="1">
      <alignment horizontal="left" wrapText="1"/>
    </xf>
    <xf numFmtId="166" fontId="58" fillId="0" borderId="0" xfId="8" applyNumberFormat="1" applyFont="1" applyAlignment="1">
      <alignment horizontal="center" vertical="center" wrapText="1"/>
    </xf>
    <xf numFmtId="166" fontId="58" fillId="0" borderId="0" xfId="8" applyNumberFormat="1" applyFont="1" applyBorder="1" applyAlignment="1">
      <alignment horizontal="left" wrapText="1"/>
    </xf>
    <xf numFmtId="166" fontId="58" fillId="0" borderId="0" xfId="8" applyNumberFormat="1" applyFont="1" applyAlignment="1">
      <alignment vertical="top" textRotation="180"/>
    </xf>
    <xf numFmtId="166" fontId="58" fillId="0" borderId="0" xfId="8" applyNumberFormat="1" applyFont="1" applyAlignment="1">
      <alignment textRotation="180"/>
    </xf>
    <xf numFmtId="0" fontId="59" fillId="0" borderId="21" xfId="1" applyFont="1" applyFill="1" applyBorder="1" applyAlignment="1">
      <alignment horizontal="right"/>
    </xf>
    <xf numFmtId="166" fontId="59" fillId="0" borderId="0" xfId="8" applyNumberFormat="1" applyFont="1" applyFill="1" applyBorder="1" applyAlignment="1">
      <alignment vertical="center"/>
    </xf>
    <xf numFmtId="166" fontId="58" fillId="0" borderId="0" xfId="4" applyNumberFormat="1" applyFont="1" applyFill="1" applyAlignment="1"/>
    <xf numFmtId="166" fontId="58" fillId="0" borderId="0" xfId="8" applyNumberFormat="1" applyFont="1" applyFill="1" applyAlignment="1"/>
    <xf numFmtId="0" fontId="58" fillId="0" borderId="1" xfId="1" applyFont="1" applyFill="1" applyBorder="1" applyAlignment="1">
      <alignment vertical="center"/>
    </xf>
    <xf numFmtId="166" fontId="62" fillId="0" borderId="1" xfId="8" applyNumberFormat="1" applyFont="1" applyFill="1" applyBorder="1" applyAlignment="1">
      <alignment horizontal="right" vertical="center"/>
    </xf>
    <xf numFmtId="0" fontId="58" fillId="0" borderId="0" xfId="1" applyFont="1" applyFill="1" applyBorder="1" applyAlignment="1">
      <alignment vertical="center"/>
    </xf>
    <xf numFmtId="166" fontId="62" fillId="0" borderId="0" xfId="8" applyNumberFormat="1" applyFont="1" applyFill="1" applyBorder="1" applyAlignment="1">
      <alignment horizontal="right" vertical="center"/>
    </xf>
    <xf numFmtId="49" fontId="59" fillId="0" borderId="2" xfId="0" applyNumberFormat="1" applyFont="1" applyFill="1" applyBorder="1"/>
    <xf numFmtId="0" fontId="59" fillId="0" borderId="0" xfId="1" applyFont="1" applyFill="1" applyBorder="1" applyAlignment="1">
      <alignment wrapText="1"/>
    </xf>
    <xf numFmtId="166" fontId="58" fillId="0" borderId="2" xfId="8" applyNumberFormat="1" applyFont="1" applyFill="1" applyBorder="1"/>
    <xf numFmtId="166" fontId="58" fillId="0" borderId="0" xfId="8" applyNumberFormat="1" applyFont="1" applyFill="1" applyBorder="1" applyAlignment="1">
      <alignment wrapText="1"/>
    </xf>
    <xf numFmtId="166" fontId="63" fillId="0" borderId="0" xfId="8" applyNumberFormat="1" applyFont="1" applyFill="1" applyBorder="1" applyAlignment="1">
      <alignment horizontal="right"/>
    </xf>
    <xf numFmtId="166" fontId="59" fillId="0" borderId="0" xfId="4" applyNumberFormat="1" applyFont="1" applyFill="1" applyBorder="1"/>
    <xf numFmtId="166" fontId="58" fillId="0" borderId="0" xfId="4" applyNumberFormat="1" applyFont="1" applyFill="1" applyBorder="1" applyAlignment="1">
      <alignment horizontal="left" wrapText="1"/>
    </xf>
    <xf numFmtId="0" fontId="60" fillId="0" borderId="2" xfId="0" applyFont="1" applyBorder="1" applyAlignment="1">
      <alignment horizontal="center"/>
    </xf>
    <xf numFmtId="0" fontId="60" fillId="0" borderId="2" xfId="0" applyFont="1" applyBorder="1" applyAlignment="1"/>
    <xf numFmtId="0" fontId="59" fillId="0" borderId="0" xfId="29525" applyNumberFormat="1" applyFont="1" applyFill="1" applyBorder="1" applyAlignment="1">
      <alignment horizontal="center" vertical="center" wrapText="1"/>
    </xf>
    <xf numFmtId="0" fontId="59" fillId="0" borderId="0" xfId="29525" applyNumberFormat="1" applyFont="1" applyFill="1" applyBorder="1" applyAlignment="1">
      <alignment horizontal="left" vertical="center" wrapText="1" indent="4"/>
    </xf>
    <xf numFmtId="0" fontId="59" fillId="0" borderId="0" xfId="1" applyFont="1" applyAlignment="1">
      <alignment horizontal="center" vertical="center"/>
    </xf>
    <xf numFmtId="0" fontId="59" fillId="0" borderId="0" xfId="1" applyFont="1" applyAlignment="1">
      <alignment horizontal="center" vertical="center" wrapText="1"/>
    </xf>
    <xf numFmtId="0" fontId="58" fillId="0" borderId="0" xfId="1" applyFont="1" applyAlignment="1">
      <alignment horizontal="right" vertical="center"/>
    </xf>
    <xf numFmtId="166" fontId="60" fillId="0" borderId="0" xfId="8" applyNumberFormat="1" applyFont="1" applyFill="1" applyBorder="1" applyAlignment="1">
      <alignment horizontal="right"/>
    </xf>
    <xf numFmtId="166" fontId="60" fillId="0" borderId="0" xfId="8" applyNumberFormat="1" applyFont="1" applyFill="1" applyBorder="1" applyAlignment="1">
      <alignment horizontal="right" vertical="center"/>
    </xf>
    <xf numFmtId="0" fontId="59" fillId="0" borderId="0" xfId="1" applyFont="1" applyAlignment="1">
      <alignment horizontal="center" wrapText="1"/>
    </xf>
    <xf numFmtId="166" fontId="59" fillId="0" borderId="0" xfId="8" applyNumberFormat="1" applyFont="1" applyFill="1" applyBorder="1" applyAlignment="1"/>
    <xf numFmtId="0" fontId="58" fillId="0" borderId="2" xfId="1" applyFont="1" applyFill="1" applyBorder="1" applyAlignment="1">
      <alignment vertical="center"/>
    </xf>
    <xf numFmtId="0" fontId="58" fillId="0" borderId="2" xfId="1" applyFont="1" applyFill="1" applyBorder="1" applyAlignment="1">
      <alignment horizontal="right" vertical="center"/>
    </xf>
    <xf numFmtId="166" fontId="58" fillId="0" borderId="2" xfId="8" applyNumberFormat="1" applyFont="1" applyFill="1" applyBorder="1" applyAlignment="1">
      <alignment horizontal="right" vertical="center"/>
    </xf>
    <xf numFmtId="0" fontId="58" fillId="0" borderId="0" xfId="1" applyFont="1" applyFill="1" applyAlignment="1">
      <alignment vertical="center"/>
    </xf>
    <xf numFmtId="166" fontId="58" fillId="0" borderId="0" xfId="1" applyNumberFormat="1" applyFont="1" applyFill="1" applyAlignment="1">
      <alignment vertical="center"/>
    </xf>
    <xf numFmtId="166" fontId="59" fillId="0" borderId="0" xfId="4" applyNumberFormat="1" applyFont="1" applyBorder="1"/>
    <xf numFmtId="0" fontId="59" fillId="0" borderId="0" xfId="1" applyFont="1" applyAlignment="1"/>
    <xf numFmtId="0" fontId="60" fillId="0" borderId="0" xfId="1" applyFont="1" applyAlignment="1"/>
    <xf numFmtId="0" fontId="58" fillId="33" borderId="4" xfId="29525" applyNumberFormat="1" applyFont="1" applyFill="1" applyBorder="1" applyAlignment="1"/>
    <xf numFmtId="0" fontId="58" fillId="0" borderId="0" xfId="0" applyFont="1" applyFill="1" applyBorder="1" applyAlignment="1">
      <alignment horizontal="center" vertical="center"/>
    </xf>
    <xf numFmtId="2" fontId="59" fillId="0" borderId="0" xfId="1" applyNumberFormat="1" applyFont="1" applyBorder="1" applyAlignment="1">
      <alignment horizontal="center"/>
    </xf>
    <xf numFmtId="43" fontId="59" fillId="0" borderId="0" xfId="1" applyNumberFormat="1" applyFont="1" applyBorder="1" applyAlignment="1">
      <alignment horizontal="center"/>
    </xf>
    <xf numFmtId="1" fontId="59" fillId="0" borderId="0" xfId="1" applyNumberFormat="1" applyFont="1" applyBorder="1" applyAlignment="1">
      <alignment horizontal="center"/>
    </xf>
    <xf numFmtId="3" fontId="63" fillId="0" borderId="0" xfId="4" applyNumberFormat="1" applyFont="1" applyFill="1" applyBorder="1" applyAlignment="1">
      <alignment horizontal="right"/>
    </xf>
    <xf numFmtId="166" fontId="58" fillId="0" borderId="2" xfId="4" applyNumberFormat="1" applyFont="1" applyFill="1" applyBorder="1" applyAlignment="1"/>
    <xf numFmtId="0" fontId="58" fillId="0" borderId="0" xfId="0" applyFont="1" applyAlignment="1">
      <alignment vertical="top"/>
    </xf>
    <xf numFmtId="166" fontId="58" fillId="0" borderId="0" xfId="8" applyNumberFormat="1" applyFont="1" applyAlignment="1">
      <alignment vertical="center"/>
    </xf>
    <xf numFmtId="0" fontId="59" fillId="0" borderId="0" xfId="29525" applyNumberFormat="1" applyFont="1" applyFill="1" applyBorder="1" applyAlignment="1">
      <alignment horizontal="left" vertical="center" indent="2"/>
    </xf>
    <xf numFmtId="3" fontId="63" fillId="0" borderId="0" xfId="4" applyNumberFormat="1" applyFont="1" applyBorder="1" applyAlignment="1"/>
    <xf numFmtId="3" fontId="58" fillId="0" borderId="0" xfId="4" applyNumberFormat="1" applyFont="1" applyBorder="1" applyAlignment="1"/>
    <xf numFmtId="166" fontId="58" fillId="0" borderId="0" xfId="4" applyNumberFormat="1" applyFont="1" applyFill="1"/>
    <xf numFmtId="0" fontId="58" fillId="0" borderId="2" xfId="1" applyFont="1" applyFill="1" applyBorder="1" applyAlignment="1">
      <alignment horizontal="left"/>
    </xf>
    <xf numFmtId="0" fontId="58" fillId="0" borderId="2" xfId="1" applyFont="1" applyFill="1" applyBorder="1" applyAlignment="1">
      <alignment horizontal="right"/>
    </xf>
    <xf numFmtId="166" fontId="59" fillId="0" borderId="2" xfId="4" applyNumberFormat="1" applyFont="1" applyFill="1" applyBorder="1" applyAlignment="1">
      <alignment horizontal="right"/>
    </xf>
    <xf numFmtId="166" fontId="58" fillId="0" borderId="0" xfId="1" applyNumberFormat="1" applyFont="1" applyFill="1" applyAlignment="1">
      <alignment horizontal="right"/>
    </xf>
    <xf numFmtId="0" fontId="60" fillId="0" borderId="0" xfId="29525" applyNumberFormat="1" applyFont="1" applyFill="1" applyBorder="1" applyAlignment="1">
      <alignment horizontal="left" vertical="top" wrapText="1" indent="4"/>
    </xf>
    <xf numFmtId="0" fontId="60" fillId="33" borderId="0" xfId="29525" applyNumberFormat="1" applyFont="1" applyFill="1" applyBorder="1" applyAlignment="1">
      <alignment horizontal="center"/>
    </xf>
    <xf numFmtId="0" fontId="59" fillId="0" borderId="2" xfId="29525" applyNumberFormat="1" applyFont="1" applyFill="1" applyBorder="1" applyAlignment="1">
      <alignment horizontal="left" vertical="top" wrapText="1"/>
    </xf>
    <xf numFmtId="0" fontId="60" fillId="0" borderId="2" xfId="29525" applyNumberFormat="1" applyFont="1" applyFill="1" applyBorder="1" applyAlignment="1">
      <alignment vertical="top" wrapText="1"/>
    </xf>
    <xf numFmtId="166" fontId="59" fillId="0" borderId="2" xfId="8" applyNumberFormat="1" applyFont="1" applyFill="1" applyBorder="1" applyAlignment="1">
      <alignment horizontal="right" vertical="center" wrapText="1"/>
    </xf>
    <xf numFmtId="0" fontId="59" fillId="33" borderId="4" xfId="29525" applyNumberFormat="1" applyFont="1" applyFill="1" applyBorder="1" applyAlignment="1">
      <alignment vertical="top"/>
    </xf>
    <xf numFmtId="0" fontId="59" fillId="0" borderId="2" xfId="29525" applyNumberFormat="1" applyFont="1" applyFill="1" applyBorder="1" applyAlignment="1">
      <alignment horizontal="center" vertical="center" wrapText="1"/>
    </xf>
    <xf numFmtId="0" fontId="60" fillId="0" borderId="2" xfId="29525" applyNumberFormat="1" applyFont="1" applyFill="1" applyBorder="1" applyAlignment="1">
      <alignment vertical="center" wrapText="1"/>
    </xf>
    <xf numFmtId="166" fontId="58" fillId="0" borderId="0" xfId="8" applyNumberFormat="1" applyFont="1" applyFill="1" applyBorder="1" applyAlignment="1">
      <alignment horizontal="left" vertical="top" wrapText="1" indent="2"/>
    </xf>
    <xf numFmtId="0" fontId="58" fillId="0" borderId="0" xfId="0" applyFont="1" applyAlignment="1">
      <alignment horizontal="left" vertical="top" indent="2"/>
    </xf>
    <xf numFmtId="0" fontId="59" fillId="0" borderId="0" xfId="29525" applyNumberFormat="1" applyFont="1" applyFill="1" applyBorder="1" applyAlignment="1">
      <alignment horizontal="left" vertical="top" wrapText="1" indent="2"/>
    </xf>
    <xf numFmtId="166" fontId="59" fillId="0" borderId="0" xfId="8" applyNumberFormat="1" applyFont="1" applyFill="1" applyBorder="1" applyAlignment="1">
      <alignment horizontal="left" vertical="top" wrapText="1" indent="2"/>
    </xf>
    <xf numFmtId="0" fontId="58" fillId="0" borderId="0" xfId="0" applyFont="1" applyFill="1" applyBorder="1" applyAlignment="1">
      <alignment horizontal="left" vertical="top" indent="2"/>
    </xf>
    <xf numFmtId="3" fontId="59" fillId="0" borderId="15" xfId="8" applyNumberFormat="1" applyFont="1" applyFill="1" applyBorder="1" applyAlignment="1">
      <alignment horizontal="center" vertical="center" wrapText="1"/>
    </xf>
    <xf numFmtId="0" fontId="59" fillId="0" borderId="0" xfId="8" applyNumberFormat="1" applyFont="1" applyFill="1" applyBorder="1" applyAlignment="1">
      <alignment horizontal="center" vertical="center" wrapText="1"/>
    </xf>
    <xf numFmtId="0" fontId="58" fillId="0" borderId="0" xfId="8" applyNumberFormat="1" applyFont="1" applyFill="1" applyBorder="1" applyAlignment="1">
      <alignment horizontal="center" vertical="center" wrapText="1"/>
    </xf>
    <xf numFmtId="0" fontId="59" fillId="33" borderId="0" xfId="29525" applyNumberFormat="1" applyFont="1" applyFill="1" applyBorder="1" applyAlignment="1">
      <alignment horizontal="center"/>
    </xf>
    <xf numFmtId="0" fontId="58" fillId="0" borderId="2" xfId="8" applyNumberFormat="1" applyFont="1" applyFill="1" applyBorder="1" applyAlignment="1">
      <alignment horizontal="center" vertical="center" wrapText="1"/>
    </xf>
    <xf numFmtId="0" fontId="58" fillId="33" borderId="0" xfId="29525" applyNumberFormat="1" applyFont="1" applyFill="1" applyBorder="1" applyAlignment="1">
      <alignment horizontal="center"/>
    </xf>
    <xf numFmtId="3" fontId="59" fillId="0" borderId="0" xfId="8" applyNumberFormat="1" applyFont="1" applyFill="1" applyBorder="1" applyAlignment="1">
      <alignment horizontal="center" vertical="center" wrapText="1"/>
    </xf>
    <xf numFmtId="3" fontId="58" fillId="0" borderId="0" xfId="8" applyNumberFormat="1" applyFont="1" applyFill="1" applyBorder="1" applyAlignment="1">
      <alignment horizontal="center" vertical="center" wrapText="1"/>
    </xf>
    <xf numFmtId="3" fontId="59" fillId="0" borderId="2" xfId="8" applyNumberFormat="1" applyFont="1" applyFill="1" applyBorder="1" applyAlignment="1">
      <alignment horizontal="center" vertical="center" wrapText="1"/>
    </xf>
    <xf numFmtId="0" fontId="59" fillId="33" borderId="21" xfId="29525" applyNumberFormat="1" applyFont="1" applyFill="1" applyBorder="1" applyAlignment="1">
      <alignment horizontal="center"/>
    </xf>
    <xf numFmtId="166" fontId="59" fillId="0" borderId="2" xfId="8" applyNumberFormat="1" applyFont="1" applyFill="1" applyBorder="1" applyAlignment="1">
      <alignment vertical="center"/>
    </xf>
    <xf numFmtId="166" fontId="59" fillId="0" borderId="0" xfId="8" applyNumberFormat="1" applyFont="1" applyFill="1" applyBorder="1" applyAlignment="1">
      <alignment horizontal="left" vertical="top" indent="2"/>
    </xf>
    <xf numFmtId="166" fontId="58" fillId="0" borderId="0" xfId="8" applyNumberFormat="1" applyFont="1" applyFill="1" applyBorder="1" applyAlignment="1">
      <alignment horizontal="left" vertical="top" indent="2"/>
    </xf>
    <xf numFmtId="166" fontId="59" fillId="0" borderId="15" xfId="8" applyNumberFormat="1" applyFont="1" applyFill="1" applyBorder="1" applyAlignment="1">
      <alignment vertical="center"/>
    </xf>
    <xf numFmtId="0" fontId="59" fillId="0" borderId="15" xfId="0" applyFont="1" applyFill="1" applyBorder="1" applyAlignment="1">
      <alignment horizontal="left" vertical="center"/>
    </xf>
    <xf numFmtId="166" fontId="58" fillId="0" borderId="2" xfId="8" applyNumberFormat="1" applyFont="1" applyBorder="1" applyAlignment="1">
      <alignment horizontal="left" wrapText="1"/>
    </xf>
    <xf numFmtId="0" fontId="59" fillId="0" borderId="2" xfId="0" applyFont="1" applyFill="1" applyBorder="1" applyAlignment="1">
      <alignment horizontal="left" vertical="top" indent="2"/>
    </xf>
    <xf numFmtId="0" fontId="60" fillId="0" borderId="2" xfId="0" applyFont="1" applyFill="1" applyBorder="1" applyAlignment="1">
      <alignment horizontal="left" vertical="top" wrapText="1" indent="2"/>
    </xf>
    <xf numFmtId="166" fontId="59" fillId="0" borderId="2" xfId="8" applyNumberFormat="1" applyFont="1" applyFill="1" applyBorder="1" applyAlignment="1">
      <alignment horizontal="left" vertical="top" wrapText="1" indent="2"/>
    </xf>
    <xf numFmtId="0" fontId="58" fillId="33" borderId="1" xfId="29525" applyNumberFormat="1" applyFont="1" applyFill="1" applyBorder="1" applyAlignment="1">
      <alignment horizontal="left"/>
    </xf>
    <xf numFmtId="0" fontId="58" fillId="33" borderId="1" xfId="29525" applyNumberFormat="1" applyFont="1" applyFill="1" applyBorder="1" applyAlignment="1"/>
    <xf numFmtId="0" fontId="58" fillId="33" borderId="1" xfId="29525" applyNumberFormat="1" applyFont="1" applyFill="1" applyBorder="1" applyAlignment="1">
      <alignment horizontal="center"/>
    </xf>
    <xf numFmtId="0" fontId="59" fillId="33" borderId="1" xfId="29525" applyNumberFormat="1" applyFont="1" applyFill="1" applyBorder="1" applyAlignment="1">
      <alignment horizontal="center"/>
    </xf>
    <xf numFmtId="0" fontId="59" fillId="0" borderId="15" xfId="0" applyFont="1" applyFill="1" applyBorder="1" applyAlignment="1">
      <alignment vertical="center"/>
    </xf>
    <xf numFmtId="166" fontId="60" fillId="0" borderId="0" xfId="8" applyNumberFormat="1" applyFont="1" applyFill="1" applyBorder="1" applyAlignment="1">
      <alignment wrapText="1"/>
    </xf>
    <xf numFmtId="0" fontId="59" fillId="0" borderId="0" xfId="1" applyFont="1" applyAlignment="1">
      <alignment horizontal="center"/>
    </xf>
    <xf numFmtId="49" fontId="59" fillId="33" borderId="4" xfId="2" applyNumberFormat="1" applyFont="1" applyFill="1" applyBorder="1" applyAlignment="1">
      <alignment horizontal="center" vertical="center"/>
    </xf>
    <xf numFmtId="166" fontId="58" fillId="0" borderId="0" xfId="8" applyNumberFormat="1" applyFont="1" applyFill="1" applyBorder="1" applyAlignment="1">
      <alignment horizontal="center" vertical="center" wrapText="1"/>
    </xf>
    <xf numFmtId="0" fontId="60" fillId="33" borderId="0" xfId="29525" applyNumberFormat="1" applyFont="1" applyFill="1" applyBorder="1" applyAlignment="1">
      <alignment horizontal="center" vertical="top"/>
    </xf>
    <xf numFmtId="0" fontId="59" fillId="33" borderId="0" xfId="29525" applyNumberFormat="1" applyFont="1" applyFill="1" applyBorder="1" applyAlignment="1">
      <alignment horizontal="center"/>
    </xf>
    <xf numFmtId="0" fontId="60" fillId="33" borderId="0" xfId="29525" applyNumberFormat="1" applyFont="1" applyFill="1" applyBorder="1" applyAlignment="1">
      <alignment horizontal="center"/>
    </xf>
    <xf numFmtId="0" fontId="58" fillId="0" borderId="0" xfId="1" applyFont="1" applyAlignment="1">
      <alignment horizontal="left" vertical="center" textRotation="180"/>
    </xf>
    <xf numFmtId="0" fontId="58" fillId="0" borderId="0" xfId="0" applyFont="1" applyAlignment="1">
      <alignment vertical="center" textRotation="180" wrapText="1"/>
    </xf>
    <xf numFmtId="0" fontId="58" fillId="0" borderId="0" xfId="0" applyFont="1" applyAlignment="1">
      <alignment horizontal="left" vertical="center" textRotation="180" wrapText="1"/>
    </xf>
    <xf numFmtId="166" fontId="58" fillId="0" borderId="0" xfId="8" applyNumberFormat="1" applyFont="1" applyFill="1" applyBorder="1" applyAlignment="1">
      <alignment horizontal="right" vertical="center" wrapText="1"/>
    </xf>
    <xf numFmtId="166" fontId="59" fillId="0" borderId="0" xfId="8" applyNumberFormat="1" applyFont="1" applyAlignment="1">
      <alignment horizontal="center"/>
    </xf>
    <xf numFmtId="0" fontId="58" fillId="0" borderId="0" xfId="1" applyFont="1" applyAlignment="1">
      <alignment vertical="center" textRotation="180"/>
    </xf>
    <xf numFmtId="0" fontId="60" fillId="0" borderId="0" xfId="0" applyFont="1" applyBorder="1" applyAlignment="1">
      <alignment horizontal="center"/>
    </xf>
    <xf numFmtId="167" fontId="64" fillId="0" borderId="0" xfId="7" applyNumberFormat="1" applyFont="1" applyFill="1" applyBorder="1" applyAlignment="1">
      <alignment horizontal="right"/>
    </xf>
    <xf numFmtId="0" fontId="59" fillId="0" borderId="0" xfId="0" applyFont="1" applyBorder="1" applyAlignment="1">
      <alignment horizontal="right" wrapText="1" indent="1"/>
    </xf>
    <xf numFmtId="166" fontId="58" fillId="0" borderId="0" xfId="4" applyNumberFormat="1" applyFont="1"/>
    <xf numFmtId="0" fontId="60" fillId="0" borderId="0" xfId="0" applyFont="1" applyAlignment="1">
      <alignment horizontal="right" indent="1"/>
    </xf>
    <xf numFmtId="0" fontId="17" fillId="0" borderId="0" xfId="0" applyFont="1"/>
    <xf numFmtId="166" fontId="63" fillId="0" borderId="0" xfId="4" applyNumberFormat="1" applyFont="1" applyAlignment="1"/>
    <xf numFmtId="166" fontId="63" fillId="0" borderId="0" xfId="4" applyNumberFormat="1" applyFont="1" applyAlignment="1">
      <alignment vertical="top"/>
    </xf>
    <xf numFmtId="3" fontId="58" fillId="0" borderId="0" xfId="5" applyNumberFormat="1" applyFont="1" applyFill="1" applyBorder="1" applyAlignment="1">
      <alignment horizontal="right" wrapText="1"/>
    </xf>
    <xf numFmtId="0" fontId="17" fillId="0" borderId="0" xfId="0" applyFont="1" applyAlignment="1"/>
    <xf numFmtId="166" fontId="17" fillId="0" borderId="0" xfId="8" applyNumberFormat="1" applyFont="1"/>
    <xf numFmtId="166" fontId="63" fillId="0" borderId="0" xfId="8" applyNumberFormat="1" applyFont="1"/>
    <xf numFmtId="0" fontId="17" fillId="0" borderId="0" xfId="0" applyFont="1" applyAlignment="1">
      <alignment horizontal="left" vertical="top" indent="2"/>
    </xf>
    <xf numFmtId="166" fontId="63" fillId="0" borderId="0" xfId="8" applyNumberFormat="1" applyFont="1" applyAlignment="1"/>
    <xf numFmtId="166" fontId="63" fillId="0" borderId="0" xfId="4" applyNumberFormat="1" applyFont="1" applyFill="1"/>
    <xf numFmtId="3" fontId="63" fillId="0" borderId="0" xfId="4" applyNumberFormat="1" applyFont="1" applyBorder="1" applyAlignment="1">
      <alignment horizontal="right"/>
    </xf>
    <xf numFmtId="166" fontId="1" fillId="0" borderId="0" xfId="4" applyNumberFormat="1" applyFont="1"/>
    <xf numFmtId="0" fontId="58" fillId="0" borderId="0" xfId="1" applyFont="1" applyAlignment="1">
      <alignment vertical="center" textRotation="180"/>
    </xf>
    <xf numFmtId="0" fontId="59" fillId="33" borderId="4" xfId="29525" applyNumberFormat="1" applyFont="1" applyFill="1" applyBorder="1" applyAlignment="1">
      <alignment horizontal="center"/>
    </xf>
    <xf numFmtId="0" fontId="60" fillId="33" borderId="0" xfId="29525" applyNumberFormat="1" applyFont="1" applyFill="1" applyBorder="1" applyAlignment="1">
      <alignment horizontal="center" vertical="top"/>
    </xf>
    <xf numFmtId="0" fontId="59" fillId="33" borderId="4" xfId="29525" applyNumberFormat="1" applyFont="1" applyFill="1" applyBorder="1" applyAlignment="1">
      <alignment horizontal="center"/>
    </xf>
    <xf numFmtId="0" fontId="59" fillId="33" borderId="0" xfId="29525" applyNumberFormat="1" applyFont="1" applyFill="1" applyBorder="1" applyAlignment="1">
      <alignment horizontal="center"/>
    </xf>
    <xf numFmtId="0" fontId="60" fillId="33" borderId="0" xfId="29525" applyNumberFormat="1" applyFont="1" applyFill="1" applyBorder="1" applyAlignment="1">
      <alignment horizontal="center"/>
    </xf>
    <xf numFmtId="166" fontId="58" fillId="0" borderId="0" xfId="8" applyNumberFormat="1" applyFont="1" applyFill="1" applyBorder="1" applyAlignment="1">
      <alignment horizontal="right" vertical="center" wrapText="1"/>
    </xf>
    <xf numFmtId="3" fontId="58" fillId="0" borderId="0" xfId="0" applyNumberFormat="1" applyFont="1"/>
    <xf numFmtId="0" fontId="59" fillId="0" borderId="0" xfId="1" applyFont="1" applyAlignment="1">
      <alignment horizontal="center"/>
    </xf>
    <xf numFmtId="0" fontId="60" fillId="0" borderId="0" xfId="1" applyFont="1" applyAlignment="1">
      <alignment horizontal="center"/>
    </xf>
    <xf numFmtId="0" fontId="1" fillId="0" borderId="0" xfId="1" applyFont="1" applyAlignment="1">
      <alignment vertical="center" wrapText="1"/>
    </xf>
    <xf numFmtId="0" fontId="58" fillId="0" borderId="0" xfId="1" applyFont="1" applyAlignment="1">
      <alignment horizontal="left" vertical="center" textRotation="180"/>
    </xf>
    <xf numFmtId="0" fontId="58" fillId="0" borderId="0" xfId="0" applyFont="1" applyAlignment="1">
      <alignment vertical="center" textRotation="180" wrapText="1"/>
    </xf>
    <xf numFmtId="0" fontId="58" fillId="0" borderId="0" xfId="1" applyFont="1" applyAlignment="1">
      <alignment vertical="center" textRotation="180"/>
    </xf>
    <xf numFmtId="0" fontId="60" fillId="0" borderId="0" xfId="1" applyFont="1" applyBorder="1" applyAlignment="1">
      <alignment horizontal="center"/>
    </xf>
    <xf numFmtId="0" fontId="59" fillId="47" borderId="4" xfId="53533" applyFont="1" applyFill="1" applyBorder="1" applyAlignment="1">
      <alignment horizontal="left"/>
    </xf>
    <xf numFmtId="0" fontId="59" fillId="47" borderId="4" xfId="53533" applyFont="1" applyFill="1" applyBorder="1" applyAlignment="1">
      <alignment horizontal="right"/>
    </xf>
    <xf numFmtId="0" fontId="58" fillId="47" borderId="4" xfId="53533" applyFont="1" applyFill="1" applyBorder="1" applyAlignment="1">
      <alignment horizontal="right"/>
    </xf>
    <xf numFmtId="0" fontId="58" fillId="47" borderId="4" xfId="53533" applyFont="1" applyFill="1" applyBorder="1"/>
    <xf numFmtId="0" fontId="2" fillId="47" borderId="0" xfId="53533" applyFont="1" applyFill="1" applyBorder="1" applyAlignment="1">
      <alignment horizontal="right"/>
    </xf>
    <xf numFmtId="0" fontId="59" fillId="47" borderId="0" xfId="53533" applyFont="1" applyFill="1" applyBorder="1" applyAlignment="1">
      <alignment horizontal="left"/>
    </xf>
    <xf numFmtId="0" fontId="59" fillId="47" borderId="0" xfId="53533" applyFont="1" applyFill="1" applyBorder="1" applyAlignment="1">
      <alignment horizontal="right"/>
    </xf>
    <xf numFmtId="49" fontId="59" fillId="47" borderId="0" xfId="2" applyNumberFormat="1" applyFont="1" applyFill="1" applyBorder="1" applyAlignment="1">
      <alignment horizontal="right" vertical="center"/>
    </xf>
    <xf numFmtId="0" fontId="60" fillId="47" borderId="0" xfId="53533" applyFont="1" applyFill="1" applyBorder="1" applyAlignment="1">
      <alignment horizontal="left"/>
    </xf>
    <xf numFmtId="0" fontId="60" fillId="47" borderId="0" xfId="53533" applyFont="1" applyFill="1" applyBorder="1" applyAlignment="1">
      <alignment horizontal="right"/>
    </xf>
    <xf numFmtId="0" fontId="58" fillId="47" borderId="0" xfId="53533" applyFont="1" applyFill="1" applyBorder="1" applyAlignment="1">
      <alignment horizontal="right"/>
    </xf>
    <xf numFmtId="0" fontId="3" fillId="47" borderId="0" xfId="53533" applyFont="1" applyFill="1" applyBorder="1" applyAlignment="1">
      <alignment horizontal="right"/>
    </xf>
    <xf numFmtId="0" fontId="1" fillId="47" borderId="0" xfId="53533" applyFont="1" applyFill="1" applyBorder="1" applyAlignment="1">
      <alignment horizontal="right"/>
    </xf>
    <xf numFmtId="0" fontId="58" fillId="47" borderId="0" xfId="53533" applyFont="1" applyFill="1" applyBorder="1" applyAlignment="1">
      <alignment horizontal="left"/>
    </xf>
    <xf numFmtId="49" fontId="59" fillId="47" borderId="0" xfId="2" applyNumberFormat="1" applyFont="1" applyFill="1" applyBorder="1" applyAlignment="1">
      <alignment horizontal="right" wrapText="1"/>
    </xf>
    <xf numFmtId="0" fontId="58" fillId="47" borderId="1" xfId="53533" applyFont="1" applyFill="1" applyBorder="1" applyAlignment="1">
      <alignment horizontal="left"/>
    </xf>
    <xf numFmtId="0" fontId="58" fillId="47" borderId="1" xfId="53533" applyFont="1" applyFill="1" applyBorder="1" applyAlignment="1">
      <alignment horizontal="right"/>
    </xf>
    <xf numFmtId="0" fontId="59" fillId="47" borderId="1" xfId="53533" applyFont="1" applyFill="1" applyBorder="1" applyAlignment="1">
      <alignment horizontal="right"/>
    </xf>
    <xf numFmtId="49" fontId="59" fillId="47" borderId="1" xfId="2" applyNumberFormat="1" applyFont="1" applyFill="1" applyBorder="1" applyAlignment="1">
      <alignment horizontal="right" wrapText="1"/>
    </xf>
    <xf numFmtId="3" fontId="59" fillId="32" borderId="0" xfId="4" applyNumberFormat="1" applyFont="1" applyFill="1" applyBorder="1" applyAlignment="1">
      <alignment horizontal="left"/>
    </xf>
    <xf numFmtId="3" fontId="59" fillId="32" borderId="0" xfId="4" applyNumberFormat="1" applyFont="1" applyFill="1" applyBorder="1" applyAlignment="1">
      <alignment horizontal="right"/>
    </xf>
    <xf numFmtId="0" fontId="59" fillId="32" borderId="0" xfId="53533" applyFont="1" applyFill="1" applyBorder="1" applyAlignment="1">
      <alignment wrapText="1"/>
    </xf>
    <xf numFmtId="0" fontId="59" fillId="32" borderId="0" xfId="4" applyNumberFormat="1" applyFont="1" applyFill="1" applyBorder="1" applyAlignment="1">
      <alignment horizontal="left"/>
    </xf>
    <xf numFmtId="166" fontId="59" fillId="32" borderId="0" xfId="521" applyNumberFormat="1" applyFont="1" applyFill="1" applyBorder="1" applyAlignment="1">
      <alignment wrapText="1"/>
    </xf>
    <xf numFmtId="0" fontId="59" fillId="32" borderId="0" xfId="53533" applyNumberFormat="1" applyFont="1" applyFill="1" applyAlignment="1">
      <alignment horizontal="left"/>
    </xf>
    <xf numFmtId="166" fontId="58" fillId="32" borderId="0" xfId="521" applyNumberFormat="1" applyFont="1" applyFill="1" applyBorder="1" applyAlignment="1">
      <alignment horizontal="right" wrapText="1"/>
    </xf>
    <xf numFmtId="0" fontId="1" fillId="48" borderId="0" xfId="53533" applyFont="1" applyFill="1"/>
    <xf numFmtId="0" fontId="59" fillId="32" borderId="0" xfId="4" applyNumberFormat="1" applyFont="1" applyFill="1" applyBorder="1" applyAlignment="1">
      <alignment horizontal="left" wrapText="1"/>
    </xf>
    <xf numFmtId="166" fontId="59" fillId="32" borderId="0" xfId="521" applyNumberFormat="1" applyFont="1" applyFill="1" applyAlignment="1"/>
    <xf numFmtId="166" fontId="59" fillId="32" borderId="0" xfId="521" applyNumberFormat="1" applyFont="1" applyFill="1" applyBorder="1" applyAlignment="1">
      <alignment horizontal="right" wrapText="1"/>
    </xf>
    <xf numFmtId="0" fontId="59" fillId="32" borderId="0" xfId="53533" applyFont="1" applyFill="1" applyAlignment="1">
      <alignment horizontal="left"/>
    </xf>
    <xf numFmtId="166" fontId="59" fillId="32" borderId="0" xfId="521" applyNumberFormat="1" applyFont="1" applyFill="1" applyAlignment="1">
      <alignment horizontal="right"/>
    </xf>
    <xf numFmtId="0" fontId="59" fillId="0" borderId="2" xfId="53533" applyFont="1" applyFill="1" applyBorder="1" applyAlignment="1">
      <alignment horizontal="left" vertical="center"/>
    </xf>
    <xf numFmtId="166" fontId="59" fillId="0" borderId="2" xfId="521" applyNumberFormat="1" applyFont="1" applyFill="1" applyBorder="1" applyAlignment="1">
      <alignment vertical="center"/>
    </xf>
    <xf numFmtId="0" fontId="60" fillId="0" borderId="0" xfId="1" applyFont="1" applyAlignment="1">
      <alignment horizontal="left"/>
    </xf>
    <xf numFmtId="0" fontId="59" fillId="0" borderId="0" xfId="0" applyFont="1" applyBorder="1" applyAlignment="1">
      <alignment horizontal="left" wrapText="1" indent="1"/>
    </xf>
    <xf numFmtId="0" fontId="60" fillId="0" borderId="0" xfId="0" applyFont="1" applyAlignment="1">
      <alignment horizontal="left" indent="1"/>
    </xf>
    <xf numFmtId="0" fontId="60" fillId="0" borderId="0" xfId="1" applyFont="1" applyBorder="1" applyAlignment="1">
      <alignment horizontal="left"/>
    </xf>
    <xf numFmtId="0" fontId="58" fillId="0" borderId="0" xfId="1" applyFont="1" applyFill="1" applyAlignment="1">
      <alignment horizontal="left" vertical="center" textRotation="180"/>
    </xf>
    <xf numFmtId="0" fontId="59" fillId="47" borderId="4" xfId="53534" applyFont="1" applyFill="1" applyBorder="1" applyAlignment="1">
      <alignment horizontal="right"/>
    </xf>
    <xf numFmtId="0" fontId="59" fillId="47" borderId="0" xfId="53533" applyFont="1" applyFill="1" applyBorder="1"/>
    <xf numFmtId="0" fontId="59" fillId="47" borderId="0" xfId="53534" applyFont="1" applyFill="1" applyBorder="1" applyAlignment="1">
      <alignment horizontal="right"/>
    </xf>
    <xf numFmtId="0" fontId="60" fillId="47" borderId="0" xfId="53533" applyFont="1" applyFill="1" applyBorder="1"/>
    <xf numFmtId="0" fontId="60" fillId="47" borderId="0" xfId="53534" applyFont="1" applyFill="1" applyBorder="1" applyAlignment="1">
      <alignment horizontal="right"/>
    </xf>
    <xf numFmtId="0" fontId="60" fillId="47" borderId="0" xfId="53534" applyFont="1" applyFill="1" applyBorder="1" applyAlignment="1">
      <alignment horizontal="right" vertical="center"/>
    </xf>
    <xf numFmtId="0" fontId="58" fillId="47" borderId="0" xfId="53533" applyFont="1" applyFill="1" applyBorder="1"/>
    <xf numFmtId="49" fontId="59" fillId="47" borderId="0" xfId="2" applyNumberFormat="1" applyFont="1" applyFill="1" applyBorder="1" applyAlignment="1">
      <alignment horizontal="right" vertical="center" wrapText="1"/>
    </xf>
    <xf numFmtId="0" fontId="58" fillId="47" borderId="1" xfId="53533" applyFont="1" applyFill="1" applyBorder="1"/>
    <xf numFmtId="0" fontId="59" fillId="47" borderId="1" xfId="53534" applyFont="1" applyFill="1" applyBorder="1" applyAlignment="1">
      <alignment horizontal="right"/>
    </xf>
    <xf numFmtId="49" fontId="59" fillId="47" borderId="1" xfId="2" applyNumberFormat="1" applyFont="1" applyFill="1" applyBorder="1" applyAlignment="1">
      <alignment vertical="center"/>
    </xf>
    <xf numFmtId="49" fontId="59" fillId="47" borderId="1" xfId="2" applyNumberFormat="1" applyFont="1" applyFill="1" applyBorder="1" applyAlignment="1">
      <alignment horizontal="right" vertical="center"/>
    </xf>
    <xf numFmtId="0" fontId="59" fillId="32" borderId="0" xfId="4" applyNumberFormat="1" applyFont="1" applyFill="1" applyBorder="1" applyAlignment="1">
      <alignment horizontal="right" vertical="center"/>
    </xf>
    <xf numFmtId="3" fontId="59" fillId="32" borderId="0" xfId="4" applyNumberFormat="1" applyFont="1" applyFill="1" applyBorder="1" applyAlignment="1">
      <alignment horizontal="right" vertical="center"/>
    </xf>
    <xf numFmtId="166" fontId="1" fillId="0" borderId="0" xfId="521" applyNumberFormat="1" applyFont="1" applyBorder="1"/>
    <xf numFmtId="166" fontId="1" fillId="0" borderId="0" xfId="1" applyNumberFormat="1" applyFont="1" applyAlignment="1">
      <alignment horizontal="right"/>
    </xf>
    <xf numFmtId="3" fontId="59" fillId="32" borderId="0" xfId="4" applyNumberFormat="1" applyFont="1" applyFill="1" applyBorder="1" applyAlignment="1">
      <alignment horizontal="left" vertical="center"/>
    </xf>
    <xf numFmtId="0" fontId="59" fillId="32" borderId="1" xfId="4" applyNumberFormat="1" applyFont="1" applyFill="1" applyBorder="1" applyAlignment="1">
      <alignment horizontal="right" vertical="center"/>
    </xf>
    <xf numFmtId="3" fontId="59" fillId="32" borderId="1" xfId="4" applyNumberFormat="1" applyFont="1" applyFill="1" applyBorder="1" applyAlignment="1">
      <alignment horizontal="right" vertical="center"/>
    </xf>
    <xf numFmtId="0" fontId="60" fillId="32" borderId="0" xfId="4" applyNumberFormat="1" applyFont="1" applyFill="1" applyBorder="1" applyAlignment="1">
      <alignment horizontal="left" vertical="top" wrapText="1"/>
    </xf>
    <xf numFmtId="166" fontId="58" fillId="32" borderId="0" xfId="521" applyNumberFormat="1" applyFont="1" applyFill="1" applyBorder="1" applyAlignment="1">
      <alignment horizontal="right" vertical="top" wrapText="1"/>
    </xf>
    <xf numFmtId="0" fontId="59" fillId="32" borderId="0" xfId="4" applyNumberFormat="1" applyFont="1" applyFill="1" applyBorder="1" applyAlignment="1">
      <alignment horizontal="right" vertical="center" wrapText="1"/>
    </xf>
    <xf numFmtId="166" fontId="58" fillId="32" borderId="0" xfId="521" applyNumberFormat="1" applyFont="1" applyFill="1" applyBorder="1" applyAlignment="1">
      <alignment horizontal="right" vertical="center" wrapText="1"/>
    </xf>
    <xf numFmtId="0" fontId="59" fillId="32" borderId="0" xfId="53533" applyFont="1" applyFill="1" applyBorder="1" applyAlignment="1"/>
    <xf numFmtId="0" fontId="1" fillId="0" borderId="0" xfId="0" applyFont="1" applyAlignment="1">
      <alignment horizontal="left"/>
    </xf>
    <xf numFmtId="0" fontId="60" fillId="32" borderId="0" xfId="53533" applyFont="1" applyFill="1" applyBorder="1" applyAlignment="1">
      <alignment vertical="top"/>
    </xf>
    <xf numFmtId="0" fontId="1" fillId="0" borderId="0" xfId="0" applyFont="1" applyAlignment="1">
      <alignment horizontal="left" vertical="top"/>
    </xf>
    <xf numFmtId="0" fontId="59" fillId="32" borderId="0" xfId="53533" applyFont="1" applyFill="1" applyBorder="1"/>
    <xf numFmtId="166" fontId="58" fillId="32" borderId="0" xfId="521" applyNumberFormat="1" applyFont="1" applyFill="1" applyBorder="1" applyAlignment="1">
      <alignment horizontal="right"/>
    </xf>
    <xf numFmtId="0" fontId="58" fillId="32" borderId="2" xfId="1" applyFont="1" applyFill="1" applyBorder="1"/>
    <xf numFmtId="166" fontId="58" fillId="32" borderId="2" xfId="521" applyNumberFormat="1" applyFont="1" applyFill="1" applyBorder="1" applyAlignment="1">
      <alignment horizontal="right" wrapText="1"/>
    </xf>
    <xf numFmtId="0" fontId="58" fillId="0" borderId="1" xfId="1" applyFont="1" applyBorder="1"/>
    <xf numFmtId="0" fontId="58" fillId="47" borderId="20" xfId="53533" applyFont="1" applyFill="1" applyBorder="1"/>
    <xf numFmtId="0" fontId="59" fillId="47" borderId="20" xfId="53533" applyFont="1" applyFill="1" applyBorder="1" applyAlignment="1">
      <alignment horizontal="right"/>
    </xf>
    <xf numFmtId="0" fontId="59" fillId="47" borderId="20" xfId="53534" applyFont="1" applyFill="1" applyBorder="1" applyAlignment="1">
      <alignment horizontal="right"/>
    </xf>
    <xf numFmtId="3" fontId="59" fillId="32" borderId="21" xfId="4" applyNumberFormat="1" applyFont="1" applyFill="1" applyBorder="1" applyAlignment="1">
      <alignment horizontal="left" vertical="center"/>
    </xf>
    <xf numFmtId="3" fontId="59" fillId="32" borderId="21" xfId="4" applyNumberFormat="1" applyFont="1" applyFill="1" applyBorder="1" applyAlignment="1">
      <alignment horizontal="right" vertical="center"/>
    </xf>
    <xf numFmtId="0" fontId="59" fillId="32" borderId="0" xfId="4" applyNumberFormat="1" applyFont="1" applyFill="1" applyBorder="1" applyAlignment="1">
      <alignment horizontal="left" vertical="center"/>
    </xf>
    <xf numFmtId="0" fontId="1" fillId="0" borderId="0" xfId="1" applyFont="1" applyFill="1" applyBorder="1"/>
    <xf numFmtId="3" fontId="59" fillId="32" borderId="1" xfId="4" applyNumberFormat="1" applyFont="1" applyFill="1" applyBorder="1" applyAlignment="1">
      <alignment horizontal="left" vertical="center"/>
    </xf>
    <xf numFmtId="0" fontId="58" fillId="32" borderId="0" xfId="53533" applyFont="1" applyFill="1" applyBorder="1" applyAlignment="1">
      <alignment vertical="center"/>
    </xf>
    <xf numFmtId="166" fontId="59" fillId="32" borderId="0" xfId="521" applyNumberFormat="1" applyFont="1" applyFill="1" applyBorder="1" applyAlignment="1">
      <alignment vertical="center"/>
    </xf>
    <xf numFmtId="166" fontId="59" fillId="32" borderId="0" xfId="521" applyNumberFormat="1" applyFont="1" applyFill="1" applyBorder="1" applyAlignment="1">
      <alignment horizontal="right" vertical="center" wrapText="1"/>
    </xf>
    <xf numFmtId="0" fontId="59" fillId="32" borderId="0" xfId="4" applyNumberFormat="1" applyFont="1" applyFill="1" applyBorder="1" applyAlignment="1">
      <alignment horizontal="right" wrapText="1"/>
    </xf>
    <xf numFmtId="0" fontId="58" fillId="32" borderId="2" xfId="1" applyFont="1" applyFill="1" applyBorder="1" applyAlignment="1"/>
    <xf numFmtId="0" fontId="59" fillId="47" borderId="4" xfId="53533" applyFont="1" applyFill="1" applyBorder="1"/>
    <xf numFmtId="0" fontId="59" fillId="47" borderId="1" xfId="53533" applyFont="1" applyFill="1" applyBorder="1" applyAlignment="1">
      <alignment horizontal="left"/>
    </xf>
    <xf numFmtId="0" fontId="59" fillId="47" borderId="1" xfId="53533" applyFont="1" applyFill="1" applyBorder="1"/>
    <xf numFmtId="0" fontId="59" fillId="32" borderId="1" xfId="4" applyNumberFormat="1" applyFont="1" applyFill="1" applyBorder="1" applyAlignment="1">
      <alignment horizontal="left" vertical="center"/>
    </xf>
    <xf numFmtId="0" fontId="59" fillId="32" borderId="0" xfId="4" applyNumberFormat="1" applyFont="1" applyFill="1" applyBorder="1" applyAlignment="1">
      <alignment horizontal="left" vertical="center" wrapText="1"/>
    </xf>
    <xf numFmtId="0" fontId="59" fillId="32" borderId="0" xfId="53533" applyFont="1" applyFill="1" applyBorder="1" applyAlignment="1">
      <alignment horizontal="left"/>
    </xf>
    <xf numFmtId="0" fontId="60" fillId="32" borderId="0" xfId="53533" applyFont="1" applyFill="1" applyBorder="1" applyAlignment="1">
      <alignment horizontal="left" vertical="top"/>
    </xf>
    <xf numFmtId="0" fontId="59" fillId="32" borderId="0" xfId="53533" applyFont="1" applyFill="1" applyBorder="1" applyAlignment="1">
      <alignment horizontal="left" vertical="top"/>
    </xf>
    <xf numFmtId="0" fontId="59" fillId="32" borderId="0" xfId="53533" applyFont="1" applyFill="1" applyBorder="1" applyAlignment="1">
      <alignment horizontal="left" wrapText="1"/>
    </xf>
    <xf numFmtId="0" fontId="59" fillId="32" borderId="0" xfId="4" applyNumberFormat="1" applyFont="1" applyFill="1" applyBorder="1" applyAlignment="1">
      <alignment horizontal="left" vertical="top" wrapText="1"/>
    </xf>
    <xf numFmtId="0" fontId="59" fillId="32" borderId="0" xfId="53533" applyFont="1" applyFill="1" applyBorder="1" applyAlignment="1">
      <alignment horizontal="left" vertical="top" wrapText="1"/>
    </xf>
    <xf numFmtId="0" fontId="60" fillId="32" borderId="0" xfId="53533" applyFont="1" applyFill="1" applyBorder="1" applyAlignment="1">
      <alignment horizontal="left" vertical="top" wrapText="1"/>
    </xf>
    <xf numFmtId="0" fontId="58" fillId="0" borderId="2" xfId="1" applyFont="1" applyBorder="1" applyAlignment="1">
      <alignment horizontal="left"/>
    </xf>
    <xf numFmtId="0" fontId="58" fillId="0" borderId="2" xfId="1" applyFont="1" applyBorder="1"/>
    <xf numFmtId="166" fontId="58" fillId="0" borderId="2" xfId="1" applyNumberFormat="1" applyFont="1" applyBorder="1"/>
    <xf numFmtId="0" fontId="62" fillId="0" borderId="0" xfId="1" applyFont="1" applyAlignment="1">
      <alignment horizontal="left"/>
    </xf>
    <xf numFmtId="0" fontId="62" fillId="0" borderId="0" xfId="1" applyFont="1" applyAlignment="1">
      <alignment horizontal="right"/>
    </xf>
    <xf numFmtId="0" fontId="62" fillId="0" borderId="0" xfId="0" applyFont="1" applyBorder="1" applyAlignment="1">
      <alignment horizontal="right"/>
    </xf>
    <xf numFmtId="49" fontId="62" fillId="0" borderId="0" xfId="2" applyNumberFormat="1" applyFont="1" applyAlignment="1">
      <alignment horizontal="center" vertical="center"/>
    </xf>
    <xf numFmtId="0" fontId="60" fillId="0" borderId="0" xfId="0" applyFont="1" applyBorder="1" applyAlignment="1">
      <alignment horizontal="right"/>
    </xf>
    <xf numFmtId="0" fontId="60" fillId="0" borderId="0" xfId="0" applyFont="1" applyBorder="1" applyAlignment="1">
      <alignment horizontal="right" vertical="center"/>
    </xf>
    <xf numFmtId="49" fontId="60" fillId="0" borderId="0" xfId="0" applyNumberFormat="1" applyFont="1" applyBorder="1" applyAlignment="1">
      <alignment horizontal="right"/>
    </xf>
    <xf numFmtId="49" fontId="62" fillId="0" borderId="0" xfId="2" applyNumberFormat="1" applyFont="1" applyBorder="1" applyAlignment="1">
      <alignment horizontal="right" vertical="center" wrapText="1"/>
    </xf>
    <xf numFmtId="49" fontId="60" fillId="0" borderId="0" xfId="2" applyNumberFormat="1" applyFont="1" applyBorder="1" applyAlignment="1">
      <alignment horizontal="right" vertical="center" wrapText="1"/>
    </xf>
    <xf numFmtId="0" fontId="60" fillId="0" borderId="0" xfId="1" applyFont="1"/>
    <xf numFmtId="0" fontId="62" fillId="0" borderId="0" xfId="1" applyFont="1" applyBorder="1" applyAlignment="1">
      <alignment horizontal="left" vertical="center" wrapText="1"/>
    </xf>
    <xf numFmtId="167" fontId="62" fillId="0" borderId="0" xfId="7" applyNumberFormat="1" applyFont="1" applyFill="1" applyBorder="1" applyAlignment="1">
      <alignment horizontal="right" vertical="center" wrapText="1"/>
    </xf>
    <xf numFmtId="3" fontId="60" fillId="0" borderId="0" xfId="5" applyNumberFormat="1" applyFont="1" applyFill="1" applyBorder="1" applyAlignment="1">
      <alignment horizontal="right" wrapText="1"/>
    </xf>
    <xf numFmtId="166" fontId="60" fillId="0" borderId="0" xfId="4" applyNumberFormat="1" applyFont="1" applyAlignment="1">
      <alignment horizontal="right" wrapText="1"/>
    </xf>
    <xf numFmtId="3" fontId="60" fillId="0" borderId="0" xfId="4" applyNumberFormat="1" applyFont="1" applyFill="1" applyBorder="1" applyAlignment="1">
      <alignment horizontal="right" wrapText="1"/>
    </xf>
    <xf numFmtId="166" fontId="60" fillId="0" borderId="0" xfId="4" applyNumberFormat="1" applyFont="1" applyFill="1" applyBorder="1" applyAlignment="1">
      <alignment horizontal="right"/>
    </xf>
    <xf numFmtId="167" fontId="60" fillId="0" borderId="0" xfId="7" applyNumberFormat="1" applyFont="1" applyBorder="1" applyAlignment="1">
      <alignment horizontal="right" vertical="center"/>
    </xf>
    <xf numFmtId="167" fontId="61" fillId="0" borderId="0" xfId="7" applyNumberFormat="1" applyFont="1" applyBorder="1"/>
    <xf numFmtId="3" fontId="60" fillId="0" borderId="0" xfId="1" applyNumberFormat="1" applyFont="1" applyBorder="1" applyAlignment="1">
      <alignment horizontal="right" wrapText="1"/>
    </xf>
    <xf numFmtId="3" fontId="60" fillId="0" borderId="0" xfId="4" applyNumberFormat="1" applyFont="1" applyBorder="1" applyAlignment="1">
      <alignment horizontal="right" wrapText="1"/>
    </xf>
    <xf numFmtId="0" fontId="60" fillId="0" borderId="0" xfId="1" applyFont="1" applyAlignment="1">
      <alignment horizontal="left" vertical="center" textRotation="180"/>
    </xf>
    <xf numFmtId="0" fontId="62" fillId="0" borderId="0" xfId="1" applyFont="1" applyAlignment="1">
      <alignment horizontal="left" wrapText="1"/>
    </xf>
    <xf numFmtId="3" fontId="60" fillId="0" borderId="0" xfId="4" applyNumberFormat="1" applyFont="1" applyBorder="1" applyAlignment="1">
      <alignment horizontal="right"/>
    </xf>
    <xf numFmtId="0" fontId="62" fillId="0" borderId="0" xfId="1" applyFont="1" applyBorder="1" applyAlignment="1">
      <alignment horizontal="right"/>
    </xf>
    <xf numFmtId="0" fontId="60" fillId="0" borderId="0" xfId="1" applyFont="1" applyBorder="1"/>
    <xf numFmtId="0" fontId="59" fillId="47" borderId="21" xfId="53533" applyFont="1" applyFill="1" applyBorder="1"/>
    <xf numFmtId="0" fontId="1" fillId="49" borderId="0" xfId="53533" applyFont="1" applyFill="1" applyAlignment="1">
      <alignment horizontal="right"/>
    </xf>
    <xf numFmtId="0" fontId="2" fillId="49" borderId="0" xfId="53534" applyFont="1" applyFill="1" applyBorder="1" applyAlignment="1">
      <alignment horizontal="right"/>
    </xf>
    <xf numFmtId="0" fontId="3" fillId="49" borderId="0" xfId="53534" applyFont="1" applyFill="1" applyBorder="1" applyAlignment="1">
      <alignment horizontal="right"/>
    </xf>
    <xf numFmtId="49" fontId="3" fillId="49" borderId="0" xfId="53534" applyNumberFormat="1" applyFont="1" applyFill="1" applyBorder="1" applyAlignment="1">
      <alignment horizontal="right"/>
    </xf>
    <xf numFmtId="0" fontId="2" fillId="49" borderId="0" xfId="53533" applyFont="1" applyFill="1" applyBorder="1" applyAlignment="1">
      <alignment horizontal="right"/>
    </xf>
    <xf numFmtId="0" fontId="59" fillId="32" borderId="21" xfId="4" applyNumberFormat="1" applyFont="1" applyFill="1" applyBorder="1" applyAlignment="1">
      <alignment horizontal="right" vertical="center"/>
    </xf>
    <xf numFmtId="3" fontId="2" fillId="50" borderId="0" xfId="4" applyNumberFormat="1" applyFont="1" applyFill="1" applyBorder="1" applyAlignment="1">
      <alignment horizontal="right" vertical="center"/>
    </xf>
    <xf numFmtId="0" fontId="1" fillId="48" borderId="0" xfId="53533" applyFont="1" applyFill="1" applyBorder="1"/>
    <xf numFmtId="166" fontId="1" fillId="48" borderId="0" xfId="4" applyNumberFormat="1" applyFont="1" applyFill="1" applyBorder="1" applyAlignment="1">
      <alignment horizontal="right" wrapText="1"/>
    </xf>
    <xf numFmtId="0" fontId="59" fillId="32" borderId="0" xfId="53533" applyFont="1" applyFill="1" applyBorder="1" applyAlignment="1">
      <alignment vertical="center"/>
    </xf>
    <xf numFmtId="0" fontId="1" fillId="32" borderId="0" xfId="53533" applyFont="1" applyFill="1" applyBorder="1"/>
    <xf numFmtId="166" fontId="1" fillId="32" borderId="0" xfId="4" applyNumberFormat="1" applyFont="1" applyFill="1" applyBorder="1" applyAlignment="1">
      <alignment horizontal="right" wrapText="1"/>
    </xf>
    <xf numFmtId="0" fontId="1" fillId="32" borderId="0" xfId="1" applyFont="1" applyFill="1" applyBorder="1" applyAlignment="1">
      <alignment horizontal="right"/>
    </xf>
    <xf numFmtId="0" fontId="1" fillId="32" borderId="0" xfId="1" applyFont="1" applyFill="1" applyAlignment="1">
      <alignment horizontal="right"/>
    </xf>
    <xf numFmtId="0" fontId="1" fillId="32" borderId="0" xfId="53533" applyFont="1" applyFill="1"/>
    <xf numFmtId="0" fontId="59" fillId="32" borderId="2" xfId="53533" applyFont="1" applyFill="1" applyBorder="1"/>
    <xf numFmtId="166" fontId="58" fillId="32" borderId="2" xfId="4" applyNumberFormat="1" applyFont="1" applyFill="1" applyBorder="1" applyAlignment="1">
      <alignment horizontal="right" wrapText="1"/>
    </xf>
    <xf numFmtId="0" fontId="59" fillId="32" borderId="0" xfId="53533" applyFont="1" applyFill="1"/>
    <xf numFmtId="166" fontId="58" fillId="32" borderId="0" xfId="4" applyNumberFormat="1" applyFont="1" applyFill="1" applyBorder="1" applyAlignment="1">
      <alignment horizontal="right" wrapText="1"/>
    </xf>
    <xf numFmtId="0" fontId="58" fillId="0" borderId="0" xfId="1" applyFont="1" applyAlignment="1">
      <alignment horizontal="center"/>
    </xf>
    <xf numFmtId="0" fontId="58" fillId="0" borderId="0" xfId="1" applyFont="1" applyBorder="1" applyAlignment="1">
      <alignment horizontal="center"/>
    </xf>
    <xf numFmtId="0" fontId="59" fillId="47" borderId="4" xfId="53533" applyFont="1" applyFill="1" applyBorder="1" applyAlignment="1">
      <alignment horizontal="center"/>
    </xf>
    <xf numFmtId="0" fontId="59" fillId="47" borderId="0" xfId="53533" applyFont="1" applyFill="1" applyBorder="1" applyAlignment="1">
      <alignment horizontal="center"/>
    </xf>
    <xf numFmtId="0" fontId="60" fillId="47" borderId="0" xfId="53533" applyFont="1" applyFill="1" applyBorder="1" applyAlignment="1">
      <alignment horizontal="center"/>
    </xf>
    <xf numFmtId="0" fontId="59" fillId="32" borderId="21" xfId="4" applyNumberFormat="1" applyFont="1" applyFill="1" applyBorder="1" applyAlignment="1">
      <alignment horizontal="center"/>
    </xf>
    <xf numFmtId="3" fontId="59" fillId="32" borderId="0" xfId="4" applyNumberFormat="1" applyFont="1" applyFill="1" applyBorder="1" applyAlignment="1">
      <alignment horizontal="center"/>
    </xf>
    <xf numFmtId="0" fontId="59" fillId="32" borderId="1" xfId="4" applyNumberFormat="1" applyFont="1" applyFill="1" applyBorder="1" applyAlignment="1">
      <alignment horizontal="center"/>
    </xf>
    <xf numFmtId="0" fontId="59" fillId="32" borderId="0" xfId="4" applyNumberFormat="1" applyFont="1" applyFill="1" applyBorder="1" applyAlignment="1">
      <alignment horizontal="center" wrapText="1"/>
    </xf>
    <xf numFmtId="0" fontId="59" fillId="32" borderId="0" xfId="53535" applyFont="1" applyFill="1" applyBorder="1" applyAlignment="1"/>
    <xf numFmtId="0" fontId="59" fillId="32" borderId="0" xfId="53535" applyFont="1" applyFill="1" applyBorder="1" applyAlignment="1">
      <alignment horizontal="left"/>
    </xf>
    <xf numFmtId="166" fontId="58" fillId="0" borderId="0" xfId="521" applyNumberFormat="1" applyFont="1" applyBorder="1" applyAlignment="1"/>
    <xf numFmtId="0" fontId="1" fillId="48" borderId="0" xfId="53533" applyFont="1" applyFill="1" applyBorder="1" applyAlignment="1"/>
    <xf numFmtId="166" fontId="1" fillId="48" borderId="0" xfId="4" applyNumberFormat="1" applyFont="1" applyFill="1" applyBorder="1" applyAlignment="1">
      <alignment horizontal="right"/>
    </xf>
    <xf numFmtId="0" fontId="60" fillId="32" borderId="0" xfId="53535" applyFont="1" applyFill="1" applyBorder="1" applyAlignment="1">
      <alignment vertical="top" wrapText="1"/>
    </xf>
    <xf numFmtId="0" fontId="59" fillId="32" borderId="0" xfId="53535" applyFont="1" applyFill="1" applyBorder="1" applyAlignment="1">
      <alignment horizontal="center" wrapText="1"/>
    </xf>
    <xf numFmtId="0" fontId="59" fillId="32" borderId="0" xfId="53535" applyFont="1" applyFill="1" applyBorder="1" applyAlignment="1">
      <alignment horizontal="center"/>
    </xf>
    <xf numFmtId="3" fontId="59" fillId="32" borderId="0" xfId="53535" applyNumberFormat="1" applyFont="1" applyFill="1" applyBorder="1" applyAlignment="1"/>
    <xf numFmtId="3" fontId="59" fillId="32" borderId="0" xfId="53535" applyNumberFormat="1" applyFont="1" applyFill="1" applyBorder="1" applyAlignment="1">
      <alignment horizontal="center"/>
    </xf>
    <xf numFmtId="0" fontId="58" fillId="32" borderId="0" xfId="1" applyFont="1" applyFill="1" applyBorder="1" applyAlignment="1"/>
    <xf numFmtId="166" fontId="58" fillId="32" borderId="0" xfId="521" applyNumberFormat="1" applyFont="1" applyFill="1" applyBorder="1" applyAlignment="1"/>
    <xf numFmtId="0" fontId="59" fillId="32" borderId="0" xfId="53533" applyFont="1" applyFill="1" applyBorder="1" applyAlignment="1">
      <alignment horizontal="center" vertical="center"/>
    </xf>
    <xf numFmtId="0" fontId="59" fillId="32" borderId="25" xfId="53533" applyFont="1" applyFill="1" applyBorder="1"/>
    <xf numFmtId="0" fontId="59" fillId="32" borderId="25" xfId="53533" applyFont="1" applyFill="1" applyBorder="1" applyAlignment="1">
      <alignment horizontal="center"/>
    </xf>
    <xf numFmtId="166" fontId="58" fillId="32" borderId="25" xfId="4" applyNumberFormat="1" applyFont="1" applyFill="1" applyBorder="1" applyAlignment="1">
      <alignment horizontal="right" wrapText="1"/>
    </xf>
    <xf numFmtId="0" fontId="59" fillId="32" borderId="0" xfId="53533" applyFont="1" applyFill="1" applyAlignment="1">
      <alignment horizontal="center"/>
    </xf>
    <xf numFmtId="3" fontId="2" fillId="32" borderId="0" xfId="4" applyNumberFormat="1" applyFont="1" applyFill="1" applyBorder="1" applyAlignment="1">
      <alignment horizontal="right" vertical="center"/>
    </xf>
    <xf numFmtId="0" fontId="59" fillId="32" borderId="0" xfId="53535" applyFont="1" applyFill="1" applyBorder="1" applyAlignment="1">
      <alignment horizontal="right"/>
    </xf>
    <xf numFmtId="166" fontId="58" fillId="32" borderId="0" xfId="521" applyNumberFormat="1" applyFont="1" applyFill="1" applyAlignment="1"/>
    <xf numFmtId="0" fontId="60" fillId="32" borderId="0" xfId="53535" applyFont="1" applyFill="1" applyBorder="1" applyAlignment="1">
      <alignment horizontal="left" wrapText="1"/>
    </xf>
    <xf numFmtId="0" fontId="59" fillId="32" borderId="0" xfId="53535" quotePrefix="1" applyFont="1" applyFill="1" applyBorder="1" applyAlignment="1">
      <alignment horizontal="left"/>
    </xf>
    <xf numFmtId="3" fontId="59" fillId="32" borderId="0" xfId="53535" applyNumberFormat="1" applyFont="1" applyFill="1" applyBorder="1" applyAlignment="1">
      <alignment horizontal="left"/>
    </xf>
    <xf numFmtId="0" fontId="60" fillId="32" borderId="0" xfId="53535" applyFont="1" applyFill="1" applyBorder="1" applyAlignment="1">
      <alignment horizontal="left" vertical="top"/>
    </xf>
    <xf numFmtId="0" fontId="59" fillId="47" borderId="21" xfId="53533" applyFont="1" applyFill="1" applyBorder="1" applyAlignment="1">
      <alignment horizontal="right"/>
    </xf>
    <xf numFmtId="0" fontId="59" fillId="47" borderId="0" xfId="53533" applyFont="1" applyFill="1" applyBorder="1" applyAlignment="1"/>
    <xf numFmtId="0" fontId="59" fillId="32" borderId="21" xfId="4" applyNumberFormat="1" applyFont="1" applyFill="1" applyBorder="1" applyAlignment="1">
      <alignment vertical="center"/>
    </xf>
    <xf numFmtId="3" fontId="59" fillId="32" borderId="0" xfId="4" applyNumberFormat="1" applyFont="1" applyFill="1" applyBorder="1" applyAlignment="1">
      <alignment vertical="center"/>
    </xf>
    <xf numFmtId="3" fontId="59" fillId="32" borderId="1" xfId="4" applyNumberFormat="1" applyFont="1" applyFill="1" applyBorder="1" applyAlignment="1">
      <alignment vertical="center"/>
    </xf>
    <xf numFmtId="0" fontId="59" fillId="32" borderId="0" xfId="1" applyFont="1" applyFill="1" applyAlignment="1">
      <alignment horizontal="left"/>
    </xf>
    <xf numFmtId="0" fontId="60" fillId="32" borderId="0" xfId="1" applyFont="1" applyFill="1" applyAlignment="1">
      <alignment horizontal="left" vertical="top"/>
    </xf>
    <xf numFmtId="166" fontId="59" fillId="32" borderId="0" xfId="521" applyNumberFormat="1" applyFont="1" applyFill="1" applyBorder="1" applyAlignment="1">
      <alignment horizontal="left"/>
    </xf>
    <xf numFmtId="0" fontId="58" fillId="32" borderId="0" xfId="1" applyFont="1" applyFill="1" applyAlignment="1"/>
    <xf numFmtId="166" fontId="59" fillId="32" borderId="0" xfId="521" applyNumberFormat="1" applyFont="1" applyFill="1" applyBorder="1" applyAlignment="1">
      <alignment horizontal="right"/>
    </xf>
    <xf numFmtId="3" fontId="59" fillId="32" borderId="0" xfId="521" applyNumberFormat="1" applyFont="1" applyFill="1" applyBorder="1" applyAlignment="1">
      <alignment horizontal="left"/>
    </xf>
    <xf numFmtId="0" fontId="1" fillId="32" borderId="0" xfId="1" applyFont="1" applyFill="1" applyBorder="1"/>
    <xf numFmtId="166" fontId="59" fillId="32" borderId="0" xfId="521" applyNumberFormat="1" applyFont="1" applyFill="1" applyAlignment="1">
      <alignment horizontal="left"/>
    </xf>
    <xf numFmtId="0" fontId="60" fillId="32" borderId="0" xfId="1" applyFont="1" applyFill="1" applyBorder="1" applyAlignment="1">
      <alignment horizontal="left"/>
    </xf>
    <xf numFmtId="0" fontId="60" fillId="32" borderId="0" xfId="53535" applyFont="1" applyFill="1" applyBorder="1" applyAlignment="1">
      <alignment horizontal="left"/>
    </xf>
    <xf numFmtId="166" fontId="58" fillId="32" borderId="0" xfId="521" applyNumberFormat="1" applyFont="1" applyFill="1" applyBorder="1" applyAlignment="1">
      <alignment wrapText="1"/>
    </xf>
    <xf numFmtId="166" fontId="58" fillId="0" borderId="0" xfId="521" applyNumberFormat="1" applyFont="1" applyAlignment="1"/>
    <xf numFmtId="0" fontId="58" fillId="0" borderId="0" xfId="53536" applyFont="1" applyAlignment="1">
      <alignment horizontal="left"/>
    </xf>
    <xf numFmtId="0" fontId="58" fillId="0" borderId="0" xfId="53536" applyFont="1"/>
    <xf numFmtId="0" fontId="58" fillId="0" borderId="0" xfId="53536" applyFont="1" applyAlignment="1">
      <alignment horizontal="center"/>
    </xf>
    <xf numFmtId="0" fontId="1" fillId="0" borderId="0" xfId="53536" applyFont="1"/>
    <xf numFmtId="0" fontId="58" fillId="0" borderId="0" xfId="53536" applyFont="1" applyBorder="1" applyAlignment="1">
      <alignment horizontal="left"/>
    </xf>
    <xf numFmtId="0" fontId="58" fillId="0" borderId="0" xfId="53536" applyFont="1" applyBorder="1"/>
    <xf numFmtId="0" fontId="58" fillId="0" borderId="0" xfId="53536" applyFont="1" applyBorder="1" applyAlignment="1">
      <alignment horizontal="center"/>
    </xf>
    <xf numFmtId="0" fontId="59" fillId="47" borderId="4" xfId="53533" applyFont="1" applyFill="1" applyBorder="1" applyAlignment="1"/>
    <xf numFmtId="0" fontId="59" fillId="47" borderId="0" xfId="53533" applyFont="1" applyFill="1" applyBorder="1" applyAlignment="1">
      <alignment horizontal="right" wrapText="1"/>
    </xf>
    <xf numFmtId="0" fontId="59" fillId="32" borderId="23" xfId="4" applyNumberFormat="1" applyFont="1" applyFill="1" applyBorder="1" applyAlignment="1">
      <alignment horizontal="left" vertical="center"/>
    </xf>
    <xf numFmtId="166" fontId="59" fillId="32" borderId="23" xfId="521" applyNumberFormat="1" applyFont="1" applyFill="1" applyBorder="1" applyAlignment="1">
      <alignment horizontal="right" vertical="center" wrapText="1"/>
    </xf>
    <xf numFmtId="3" fontId="59" fillId="32" borderId="23" xfId="521" applyNumberFormat="1" applyFont="1" applyFill="1" applyBorder="1" applyAlignment="1">
      <alignment horizontal="center" vertical="center" wrapText="1"/>
    </xf>
    <xf numFmtId="3" fontId="58" fillId="32" borderId="0" xfId="521" applyNumberFormat="1" applyFont="1" applyFill="1" applyBorder="1" applyAlignment="1">
      <alignment horizontal="center" wrapText="1"/>
    </xf>
    <xf numFmtId="0" fontId="1" fillId="0" borderId="0" xfId="53536" applyFont="1" applyAlignment="1"/>
    <xf numFmtId="0" fontId="1" fillId="0" borderId="0" xfId="53536" applyFont="1" applyAlignment="1">
      <alignment vertical="top"/>
    </xf>
    <xf numFmtId="0" fontId="1" fillId="32" borderId="0" xfId="53536" applyFont="1" applyFill="1"/>
    <xf numFmtId="0" fontId="1" fillId="32" borderId="0" xfId="53536" applyFont="1" applyFill="1" applyAlignment="1"/>
    <xf numFmtId="0" fontId="1" fillId="32" borderId="0" xfId="53536" applyFont="1" applyFill="1" applyAlignment="1">
      <alignment vertical="top"/>
    </xf>
    <xf numFmtId="0" fontId="2" fillId="48" borderId="0" xfId="53533" applyFont="1" applyFill="1" applyAlignment="1"/>
    <xf numFmtId="0" fontId="2" fillId="48" borderId="0" xfId="53533" applyFont="1" applyFill="1" applyAlignment="1">
      <alignment vertical="top"/>
    </xf>
    <xf numFmtId="0" fontId="60" fillId="32" borderId="0" xfId="4" applyNumberFormat="1" applyFont="1" applyFill="1" applyBorder="1" applyAlignment="1">
      <alignment horizontal="left" vertical="center" wrapText="1"/>
    </xf>
    <xf numFmtId="0" fontId="2" fillId="48" borderId="0" xfId="53533" applyFont="1" applyFill="1"/>
    <xf numFmtId="0" fontId="1" fillId="32" borderId="0" xfId="53536" applyFont="1" applyFill="1" applyBorder="1"/>
    <xf numFmtId="0" fontId="2" fillId="32" borderId="0" xfId="53533" applyFont="1" applyFill="1" applyAlignment="1"/>
    <xf numFmtId="0" fontId="2" fillId="32" borderId="0" xfId="53533" applyFont="1" applyFill="1" applyAlignment="1">
      <alignment vertical="top"/>
    </xf>
    <xf numFmtId="0" fontId="59" fillId="32" borderId="2" xfId="53533" applyFont="1" applyFill="1" applyBorder="1" applyAlignment="1">
      <alignment horizontal="left"/>
    </xf>
    <xf numFmtId="166" fontId="58" fillId="32" borderId="2" xfId="521" applyNumberFormat="1" applyFont="1" applyFill="1" applyBorder="1" applyAlignment="1">
      <alignment horizontal="right" vertical="top" wrapText="1"/>
    </xf>
    <xf numFmtId="166" fontId="58" fillId="32" borderId="2" xfId="521" applyNumberFormat="1" applyFont="1" applyFill="1" applyBorder="1" applyAlignment="1">
      <alignment horizontal="center" vertical="top" wrapText="1"/>
    </xf>
    <xf numFmtId="0" fontId="58" fillId="0" borderId="0" xfId="53536" applyFont="1" applyFill="1" applyBorder="1" applyAlignment="1">
      <alignment vertical="center" textRotation="180"/>
    </xf>
    <xf numFmtId="0" fontId="58" fillId="0" borderId="0" xfId="53536" applyFont="1" applyAlignment="1">
      <alignment vertical="top"/>
    </xf>
    <xf numFmtId="0" fontId="58" fillId="0" borderId="0" xfId="53536" applyFont="1" applyAlignment="1">
      <alignment horizontal="center" vertical="top"/>
    </xf>
    <xf numFmtId="0" fontId="58" fillId="0" borderId="0" xfId="53536" applyFont="1" applyFill="1" applyAlignment="1">
      <alignment horizontal="left"/>
    </xf>
    <xf numFmtId="0" fontId="58" fillId="0" borderId="0" xfId="0" applyFont="1" applyAlignment="1">
      <alignment horizontal="center" vertical="center"/>
    </xf>
    <xf numFmtId="0" fontId="60" fillId="0" borderId="0" xfId="0" applyFont="1" applyBorder="1" applyAlignment="1">
      <alignment vertical="center"/>
    </xf>
    <xf numFmtId="0" fontId="59" fillId="47" borderId="4" xfId="53533" applyFont="1" applyFill="1" applyBorder="1" applyAlignment="1">
      <alignment horizontal="center" vertical="top" wrapText="1"/>
    </xf>
    <xf numFmtId="0" fontId="60" fillId="47" borderId="0" xfId="53533" applyFont="1" applyFill="1" applyBorder="1" applyAlignment="1">
      <alignment vertical="top"/>
    </xf>
    <xf numFmtId="0" fontId="59" fillId="47" borderId="21" xfId="53533" applyFont="1" applyFill="1" applyBorder="1" applyAlignment="1">
      <alignment horizontal="center"/>
    </xf>
    <xf numFmtId="0" fontId="60" fillId="47" borderId="0" xfId="53533" applyFont="1" applyFill="1" applyBorder="1" applyAlignment="1">
      <alignment horizontal="center" vertical="top"/>
    </xf>
    <xf numFmtId="43" fontId="60" fillId="47" borderId="0" xfId="9292" applyFont="1" applyFill="1" applyBorder="1" applyAlignment="1">
      <alignment horizontal="center" vertical="top"/>
    </xf>
    <xf numFmtId="0" fontId="60" fillId="47" borderId="1" xfId="53533" applyFont="1" applyFill="1" applyBorder="1" applyAlignment="1">
      <alignment horizontal="center"/>
    </xf>
    <xf numFmtId="43" fontId="59" fillId="47" borderId="1" xfId="9292" applyFont="1" applyFill="1" applyBorder="1" applyAlignment="1">
      <alignment horizontal="center"/>
    </xf>
    <xf numFmtId="0" fontId="59" fillId="32" borderId="23" xfId="4" applyNumberFormat="1" applyFont="1" applyFill="1" applyBorder="1" applyAlignment="1">
      <alignment vertical="center"/>
    </xf>
    <xf numFmtId="3" fontId="59" fillId="32" borderId="0" xfId="521" applyNumberFormat="1" applyFont="1" applyFill="1" applyBorder="1" applyAlignment="1">
      <alignment horizontal="center" wrapText="1"/>
    </xf>
    <xf numFmtId="43" fontId="1" fillId="0" borderId="0" xfId="0" applyNumberFormat="1" applyFont="1" applyAlignment="1">
      <alignment vertical="center"/>
    </xf>
    <xf numFmtId="0" fontId="59" fillId="32" borderId="0" xfId="53533" applyFont="1" applyFill="1" applyBorder="1" applyAlignment="1">
      <alignment horizontal="left" indent="2"/>
    </xf>
    <xf numFmtId="0" fontId="1" fillId="32" borderId="0" xfId="0" applyFont="1" applyFill="1" applyAlignment="1">
      <alignment vertical="center"/>
    </xf>
    <xf numFmtId="0" fontId="59" fillId="32" borderId="0" xfId="53533" applyFont="1" applyFill="1" applyBorder="1" applyAlignment="1">
      <alignment horizontal="left" vertical="top" indent="2"/>
    </xf>
    <xf numFmtId="0" fontId="60" fillId="32" borderId="0" xfId="53533" applyFont="1" applyFill="1" applyBorder="1" applyAlignment="1">
      <alignment horizontal="left" vertical="top" wrapText="1" indent="2"/>
    </xf>
    <xf numFmtId="0" fontId="1" fillId="32" borderId="0" xfId="0" applyFont="1" applyFill="1" applyAlignment="1">
      <alignment horizontal="left" vertical="top" indent="2"/>
    </xf>
    <xf numFmtId="0" fontId="59" fillId="32" borderId="0" xfId="4" applyNumberFormat="1" applyFont="1" applyFill="1" applyBorder="1" applyAlignment="1">
      <alignment horizontal="left" vertical="center" wrapText="1" indent="2"/>
    </xf>
    <xf numFmtId="0" fontId="59" fillId="32" borderId="0" xfId="4" applyNumberFormat="1" applyFont="1" applyFill="1" applyBorder="1" applyAlignment="1">
      <alignment horizontal="left" vertical="top" wrapText="1" indent="2"/>
    </xf>
    <xf numFmtId="0" fontId="60" fillId="32" borderId="0" xfId="4" applyNumberFormat="1" applyFont="1" applyFill="1" applyBorder="1" applyAlignment="1">
      <alignment horizontal="left" vertical="top" indent="2"/>
    </xf>
    <xf numFmtId="0" fontId="60" fillId="32" borderId="0" xfId="4" applyNumberFormat="1" applyFont="1" applyFill="1" applyBorder="1" applyAlignment="1">
      <alignment horizontal="left" vertical="top" wrapText="1" indent="2"/>
    </xf>
    <xf numFmtId="0" fontId="60" fillId="32" borderId="0" xfId="53533" applyFont="1" applyFill="1" applyBorder="1" applyAlignment="1">
      <alignment horizontal="left" wrapText="1"/>
    </xf>
    <xf numFmtId="0" fontId="60" fillId="32" borderId="0" xfId="53533" applyFont="1" applyFill="1" applyBorder="1" applyAlignment="1">
      <alignment horizontal="left"/>
    </xf>
    <xf numFmtId="0" fontId="60" fillId="32" borderId="0" xfId="53533" applyFont="1" applyFill="1" applyBorder="1" applyAlignment="1">
      <alignment horizontal="left" vertical="top" indent="2"/>
    </xf>
    <xf numFmtId="0" fontId="59" fillId="32" borderId="2" xfId="4" applyNumberFormat="1" applyFont="1" applyFill="1" applyBorder="1" applyAlignment="1">
      <alignment horizontal="left" vertical="center" wrapText="1"/>
    </xf>
    <xf numFmtId="0" fontId="59" fillId="32" borderId="2" xfId="4" applyNumberFormat="1" applyFont="1" applyFill="1" applyBorder="1" applyAlignment="1">
      <alignment horizontal="right" vertical="center" wrapText="1"/>
    </xf>
    <xf numFmtId="0" fontId="58" fillId="0" borderId="0" xfId="53537" applyFont="1" applyAlignment="1"/>
    <xf numFmtId="0" fontId="58" fillId="0" borderId="0" xfId="53537" applyFont="1"/>
    <xf numFmtId="0" fontId="58" fillId="0" borderId="0" xfId="53537" applyFont="1" applyAlignment="1">
      <alignment horizontal="center"/>
    </xf>
    <xf numFmtId="0" fontId="1" fillId="0" borderId="0" xfId="53537" applyFont="1"/>
    <xf numFmtId="0" fontId="58" fillId="0" borderId="0" xfId="53537" applyFont="1" applyAlignment="1">
      <alignment horizontal="center" vertical="center" textRotation="180" wrapText="1"/>
    </xf>
    <xf numFmtId="0" fontId="60" fillId="0" borderId="2" xfId="53537" applyFont="1" applyBorder="1" applyAlignment="1"/>
    <xf numFmtId="0" fontId="60" fillId="0" borderId="2" xfId="53537" applyFont="1" applyBorder="1" applyAlignment="1">
      <alignment horizontal="center"/>
    </xf>
    <xf numFmtId="0" fontId="59" fillId="47" borderId="0" xfId="53533" applyFont="1" applyFill="1" applyBorder="1" applyAlignment="1">
      <alignment vertical="top"/>
    </xf>
    <xf numFmtId="0" fontId="60" fillId="47" borderId="0" xfId="53533" applyFont="1" applyFill="1" applyBorder="1" applyAlignment="1"/>
    <xf numFmtId="0" fontId="3" fillId="0" borderId="0" xfId="53537" applyFont="1" applyAlignment="1"/>
    <xf numFmtId="0" fontId="59" fillId="47" borderId="0" xfId="53533" applyFont="1" applyFill="1" applyBorder="1" applyAlignment="1">
      <alignment horizontal="center" wrapText="1"/>
    </xf>
    <xf numFmtId="0" fontId="1" fillId="0" borderId="0" xfId="53537" applyFont="1" applyAlignment="1">
      <alignment horizontal="left" vertical="center"/>
    </xf>
    <xf numFmtId="3" fontId="0" fillId="0" borderId="0" xfId="0" applyNumberFormat="1"/>
    <xf numFmtId="0" fontId="59" fillId="32" borderId="0" xfId="4" applyNumberFormat="1" applyFont="1" applyFill="1" applyBorder="1" applyAlignment="1">
      <alignment vertical="center" wrapText="1"/>
    </xf>
    <xf numFmtId="0" fontId="60" fillId="32" borderId="0" xfId="4" applyNumberFormat="1" applyFont="1" applyFill="1" applyBorder="1" applyAlignment="1">
      <alignment vertical="top" wrapText="1"/>
    </xf>
    <xf numFmtId="0" fontId="1" fillId="0" borderId="0" xfId="53537" applyFont="1" applyAlignment="1">
      <alignment vertical="top"/>
    </xf>
    <xf numFmtId="0" fontId="59" fillId="32" borderId="0" xfId="0" applyFont="1" applyFill="1" applyBorder="1" applyAlignment="1">
      <alignment horizontal="left" vertical="center" indent="2"/>
    </xf>
    <xf numFmtId="0" fontId="60" fillId="32" borderId="0" xfId="0" applyFont="1" applyFill="1" applyBorder="1" applyAlignment="1">
      <alignment horizontal="left" vertical="top" wrapText="1" indent="2"/>
    </xf>
    <xf numFmtId="0" fontId="60" fillId="32" borderId="0" xfId="4" applyNumberFormat="1" applyFont="1" applyFill="1" applyBorder="1" applyAlignment="1">
      <alignment horizontal="left" vertical="center" wrapText="1" indent="2"/>
    </xf>
    <xf numFmtId="0" fontId="60" fillId="32" borderId="0" xfId="0" applyFont="1" applyFill="1" applyBorder="1" applyAlignment="1">
      <alignment vertical="top" wrapText="1"/>
    </xf>
    <xf numFmtId="0" fontId="2" fillId="0" borderId="0" xfId="53537" applyFont="1" applyAlignment="1">
      <alignment vertical="center"/>
    </xf>
    <xf numFmtId="0" fontId="59" fillId="32" borderId="0" xfId="0" applyFont="1" applyFill="1" applyBorder="1" applyAlignment="1">
      <alignment horizontal="left" vertical="top" indent="2"/>
    </xf>
    <xf numFmtId="0" fontId="60" fillId="32" borderId="0" xfId="0" applyFont="1" applyFill="1" applyBorder="1" applyAlignment="1">
      <alignment horizontal="left" vertical="top" indent="2"/>
    </xf>
    <xf numFmtId="0" fontId="59" fillId="32" borderId="0" xfId="4" applyNumberFormat="1" applyFont="1" applyFill="1" applyBorder="1" applyAlignment="1">
      <alignment horizontal="left" vertical="center" wrapText="1" indent="4"/>
    </xf>
    <xf numFmtId="0" fontId="60" fillId="32" borderId="0" xfId="4" applyNumberFormat="1" applyFont="1" applyFill="1" applyBorder="1" applyAlignment="1">
      <alignment horizontal="left" vertical="top" wrapText="1" indent="4"/>
    </xf>
    <xf numFmtId="0" fontId="59" fillId="32" borderId="0" xfId="0" applyFont="1" applyFill="1" applyBorder="1" applyAlignment="1">
      <alignment horizontal="left" vertical="top" indent="4"/>
    </xf>
    <xf numFmtId="0" fontId="60" fillId="32" borderId="0" xfId="0" applyFont="1" applyFill="1" applyBorder="1" applyAlignment="1">
      <alignment horizontal="left" vertical="top" indent="4"/>
    </xf>
    <xf numFmtId="166" fontId="59" fillId="32" borderId="0" xfId="521" applyNumberFormat="1" applyFont="1" applyFill="1" applyBorder="1" applyAlignment="1">
      <alignment vertical="top" wrapText="1"/>
    </xf>
    <xf numFmtId="0" fontId="58" fillId="32" borderId="2" xfId="0" applyFont="1" applyFill="1" applyBorder="1" applyAlignment="1">
      <alignment horizontal="left" vertical="center"/>
    </xf>
    <xf numFmtId="0" fontId="59" fillId="32" borderId="2" xfId="4" applyNumberFormat="1" applyFont="1" applyFill="1" applyBorder="1" applyAlignment="1">
      <alignment vertical="center" wrapText="1"/>
    </xf>
    <xf numFmtId="166" fontId="59" fillId="32" borderId="2" xfId="521" applyNumberFormat="1" applyFont="1" applyFill="1" applyBorder="1" applyAlignment="1">
      <alignment vertical="center" wrapText="1"/>
    </xf>
    <xf numFmtId="0" fontId="1" fillId="0" borderId="0" xfId="1" applyFont="1" applyFill="1" applyAlignment="1">
      <alignment vertical="center"/>
    </xf>
    <xf numFmtId="0" fontId="59" fillId="47" borderId="0" xfId="53533" applyFont="1" applyFill="1" applyBorder="1" applyAlignment="1">
      <alignment horizontal="center" vertical="center"/>
    </xf>
    <xf numFmtId="0" fontId="60" fillId="47" borderId="0" xfId="53533" applyFont="1" applyFill="1" applyBorder="1" applyAlignment="1">
      <alignment horizontal="center" vertical="center" wrapText="1"/>
    </xf>
    <xf numFmtId="0" fontId="59" fillId="47" borderId="0" xfId="53533" applyFont="1" applyFill="1" applyBorder="1" applyAlignment="1">
      <alignment horizontal="center" vertical="top"/>
    </xf>
    <xf numFmtId="0" fontId="65" fillId="0" borderId="0" xfId="0" applyFont="1"/>
    <xf numFmtId="0" fontId="1" fillId="0" borderId="0" xfId="1" applyFont="1" applyAlignment="1">
      <alignment horizontal="center" vertical="center"/>
    </xf>
    <xf numFmtId="0" fontId="60" fillId="47" borderId="0" xfId="53533" applyFont="1" applyFill="1" applyBorder="1" applyAlignment="1">
      <alignment horizontal="center" vertical="top" wrapText="1"/>
    </xf>
    <xf numFmtId="0" fontId="66" fillId="51" borderId="0" xfId="0" applyFont="1" applyFill="1" applyBorder="1"/>
    <xf numFmtId="0" fontId="60" fillId="47" borderId="0" xfId="53533" applyFont="1" applyFill="1" applyBorder="1" applyAlignment="1">
      <alignment horizontal="right" vertical="top" wrapText="1"/>
    </xf>
    <xf numFmtId="0" fontId="65" fillId="0" borderId="0" xfId="0" applyFont="1" applyAlignment="1">
      <alignment horizontal="left"/>
    </xf>
    <xf numFmtId="0" fontId="59" fillId="32" borderId="26" xfId="53533" applyFont="1" applyFill="1" applyBorder="1" applyAlignment="1">
      <alignment vertical="center" wrapText="1"/>
    </xf>
    <xf numFmtId="0" fontId="59" fillId="32" borderId="0" xfId="53533" applyFont="1" applyFill="1" applyBorder="1" applyAlignment="1">
      <alignment vertical="center" wrapText="1"/>
    </xf>
    <xf numFmtId="3" fontId="59" fillId="32" borderId="0" xfId="521" applyNumberFormat="1" applyFont="1" applyFill="1" applyBorder="1" applyAlignment="1">
      <alignment horizontal="center" vertical="center" wrapText="1"/>
    </xf>
    <xf numFmtId="0" fontId="59" fillId="32" borderId="1" xfId="53533" applyFont="1" applyFill="1" applyBorder="1" applyAlignment="1">
      <alignment vertical="center" wrapText="1"/>
    </xf>
    <xf numFmtId="166" fontId="59" fillId="32" borderId="1" xfId="521" applyNumberFormat="1" applyFont="1" applyFill="1" applyBorder="1" applyAlignment="1">
      <alignment horizontal="right" vertical="center" wrapText="1"/>
    </xf>
    <xf numFmtId="166" fontId="58" fillId="32" borderId="0" xfId="4" applyNumberFormat="1" applyFont="1" applyFill="1" applyBorder="1" applyAlignment="1">
      <alignment horizontal="right" vertical="center" wrapText="1"/>
    </xf>
    <xf numFmtId="0" fontId="59" fillId="32" borderId="0" xfId="4" applyNumberFormat="1" applyFont="1" applyFill="1" applyBorder="1" applyAlignment="1">
      <alignment wrapText="1"/>
    </xf>
    <xf numFmtId="0" fontId="65" fillId="0" borderId="0" xfId="0" applyFont="1" applyFill="1" applyAlignment="1">
      <alignment horizontal="left"/>
    </xf>
    <xf numFmtId="0" fontId="65" fillId="0" borderId="0" xfId="0" applyFont="1" applyFill="1" applyAlignment="1"/>
    <xf numFmtId="0" fontId="1" fillId="0" borderId="0" xfId="1" applyFont="1" applyFill="1" applyAlignment="1"/>
    <xf numFmtId="0" fontId="3" fillId="0" borderId="0" xfId="1" applyFont="1" applyFill="1" applyAlignment="1">
      <alignment vertical="top"/>
    </xf>
    <xf numFmtId="0" fontId="60" fillId="32" borderId="0" xfId="4" applyNumberFormat="1" applyFont="1" applyFill="1" applyBorder="1" applyAlignment="1">
      <alignment horizontal="left" vertical="top"/>
    </xf>
    <xf numFmtId="0" fontId="3" fillId="0" borderId="0" xfId="1" applyFont="1" applyFill="1" applyAlignment="1"/>
    <xf numFmtId="166" fontId="60" fillId="32" borderId="0" xfId="521" applyNumberFormat="1" applyFont="1" applyFill="1" applyBorder="1" applyAlignment="1">
      <alignment horizontal="right" vertical="top" wrapText="1"/>
    </xf>
    <xf numFmtId="166" fontId="58" fillId="0" borderId="0" xfId="521" applyNumberFormat="1" applyFont="1" applyAlignment="1">
      <alignment horizontal="right" wrapText="1"/>
    </xf>
    <xf numFmtId="3" fontId="59" fillId="0" borderId="0" xfId="4" applyNumberFormat="1" applyFont="1" applyBorder="1" applyAlignment="1">
      <alignment horizontal="right"/>
    </xf>
    <xf numFmtId="0" fontId="59" fillId="47" borderId="4" xfId="53533" applyFont="1" applyFill="1" applyBorder="1" applyAlignment="1">
      <alignment horizontal="left" vertical="top"/>
    </xf>
    <xf numFmtId="0" fontId="60" fillId="47" borderId="0" xfId="53533" applyFont="1" applyFill="1" applyBorder="1" applyAlignment="1">
      <alignment horizontal="left" vertical="top"/>
    </xf>
    <xf numFmtId="0" fontId="60" fillId="47" borderId="1" xfId="53533" applyFont="1" applyFill="1" applyBorder="1" applyAlignment="1">
      <alignment horizontal="center" vertical="top"/>
    </xf>
    <xf numFmtId="0" fontId="60" fillId="47" borderId="1" xfId="53533" applyFont="1" applyFill="1" applyBorder="1" applyAlignment="1">
      <alignment vertical="top" wrapText="1"/>
    </xf>
    <xf numFmtId="0" fontId="59" fillId="47" borderId="0" xfId="53533" applyFont="1" applyFill="1" applyBorder="1" applyAlignment="1">
      <alignment horizontal="left" vertical="top"/>
    </xf>
    <xf numFmtId="3" fontId="59" fillId="32" borderId="23" xfId="4" applyNumberFormat="1" applyFont="1" applyFill="1" applyBorder="1" applyAlignment="1">
      <alignment horizontal="left" vertical="center"/>
    </xf>
    <xf numFmtId="2" fontId="1" fillId="0" borderId="0" xfId="1" applyNumberFormat="1" applyFont="1"/>
    <xf numFmtId="2" fontId="1" fillId="0" borderId="0" xfId="1" applyNumberFormat="1" applyFont="1" applyAlignment="1">
      <alignment vertical="top"/>
    </xf>
    <xf numFmtId="0" fontId="59" fillId="32" borderId="0" xfId="1" applyFont="1" applyFill="1" applyBorder="1" applyAlignment="1">
      <alignment horizontal="left" vertical="center" wrapText="1"/>
    </xf>
    <xf numFmtId="0" fontId="60" fillId="32" borderId="0" xfId="1" applyFont="1" applyFill="1" applyBorder="1" applyAlignment="1">
      <alignment vertical="top" wrapText="1"/>
    </xf>
    <xf numFmtId="2" fontId="2" fillId="0" borderId="0" xfId="1" applyNumberFormat="1" applyFont="1"/>
    <xf numFmtId="0" fontId="59" fillId="32" borderId="0" xfId="1" applyFont="1" applyFill="1" applyBorder="1" applyAlignment="1">
      <alignment horizontal="left"/>
    </xf>
    <xf numFmtId="0" fontId="60" fillId="32" borderId="0" xfId="1" applyFont="1" applyFill="1" applyBorder="1" applyAlignment="1">
      <alignment horizontal="left" vertical="top"/>
    </xf>
    <xf numFmtId="0" fontId="59" fillId="32" borderId="0" xfId="1" applyFont="1" applyFill="1" applyBorder="1"/>
    <xf numFmtId="0" fontId="60" fillId="32" borderId="0" xfId="1" applyFont="1" applyFill="1" applyBorder="1" applyAlignment="1">
      <alignment vertical="top"/>
    </xf>
    <xf numFmtId="0" fontId="68" fillId="0" borderId="0" xfId="1" applyFont="1"/>
    <xf numFmtId="0" fontId="68" fillId="0" borderId="0" xfId="1" applyFont="1" applyBorder="1"/>
    <xf numFmtId="0" fontId="59" fillId="47" borderId="0" xfId="53533" applyFont="1" applyFill="1" applyBorder="1" applyAlignment="1">
      <alignment horizontal="left" vertical="top" wrapText="1"/>
    </xf>
    <xf numFmtId="0" fontId="59" fillId="47" borderId="0" xfId="53533" applyFont="1" applyFill="1" applyBorder="1" applyAlignment="1">
      <alignment horizontal="right" vertical="top" wrapText="1"/>
    </xf>
    <xf numFmtId="0" fontId="1" fillId="0" borderId="0" xfId="1" applyFont="1" applyBorder="1" applyAlignment="1">
      <alignment horizontal="left" vertical="top"/>
    </xf>
    <xf numFmtId="0" fontId="1" fillId="0" borderId="0" xfId="1" applyFont="1" applyBorder="1" applyAlignment="1">
      <alignment vertical="center"/>
    </xf>
    <xf numFmtId="0" fontId="1" fillId="0" borderId="0" xfId="1" applyFont="1" applyAlignment="1">
      <alignment vertical="center"/>
    </xf>
    <xf numFmtId="0" fontId="66" fillId="0" borderId="0" xfId="0" applyFont="1" applyFill="1" applyBorder="1"/>
    <xf numFmtId="0" fontId="59" fillId="32" borderId="21" xfId="53533" applyFont="1" applyFill="1" applyBorder="1" applyAlignment="1">
      <alignment vertical="center" wrapText="1"/>
    </xf>
    <xf numFmtId="166" fontId="59" fillId="32" borderId="21" xfId="521" applyNumberFormat="1" applyFont="1" applyFill="1" applyBorder="1" applyAlignment="1">
      <alignment horizontal="right" vertical="center" wrapText="1"/>
    </xf>
    <xf numFmtId="167" fontId="58" fillId="32" borderId="0" xfId="7" applyNumberFormat="1" applyFont="1" applyFill="1" applyBorder="1" applyAlignment="1">
      <alignment horizontal="right"/>
    </xf>
    <xf numFmtId="0" fontId="58" fillId="32" borderId="0" xfId="7" applyNumberFormat="1" applyFont="1" applyFill="1" applyBorder="1" applyAlignment="1">
      <alignment horizontal="right"/>
    </xf>
    <xf numFmtId="166" fontId="1" fillId="0" borderId="0" xfId="1" applyNumberFormat="1" applyFont="1" applyBorder="1" applyAlignment="1"/>
    <xf numFmtId="0" fontId="1" fillId="0" borderId="0" xfId="1" applyFont="1" applyBorder="1" applyAlignment="1">
      <alignment horizontal="left"/>
    </xf>
    <xf numFmtId="166" fontId="58" fillId="32" borderId="0" xfId="521" applyNumberFormat="1" applyFont="1" applyFill="1" applyBorder="1" applyAlignment="1">
      <alignment horizontal="right" vertical="top"/>
    </xf>
    <xf numFmtId="0" fontId="1" fillId="0" borderId="0" xfId="1" applyFont="1" applyBorder="1" applyAlignment="1">
      <alignment vertical="top"/>
    </xf>
    <xf numFmtId="0" fontId="66" fillId="0" borderId="0" xfId="0" applyFont="1" applyFill="1" applyBorder="1" applyAlignment="1"/>
    <xf numFmtId="167" fontId="58" fillId="32" borderId="0" xfId="7" applyNumberFormat="1" applyFont="1" applyFill="1" applyBorder="1" applyAlignment="1">
      <alignment horizontal="right" vertical="top"/>
    </xf>
    <xf numFmtId="0" fontId="60" fillId="32" borderId="2" xfId="1" applyFont="1" applyFill="1" applyBorder="1"/>
    <xf numFmtId="0" fontId="68" fillId="32" borderId="2" xfId="1" applyFont="1" applyFill="1" applyBorder="1"/>
    <xf numFmtId="0" fontId="58" fillId="32" borderId="0" xfId="1" applyFont="1" applyFill="1" applyBorder="1"/>
    <xf numFmtId="3" fontId="69" fillId="0" borderId="0" xfId="4" applyNumberFormat="1" applyFont="1" applyBorder="1" applyAlignment="1">
      <alignment horizontal="right"/>
    </xf>
    <xf numFmtId="3" fontId="68" fillId="0" borderId="0" xfId="4" applyNumberFormat="1" applyFont="1" applyFill="1" applyBorder="1" applyAlignment="1">
      <alignment horizontal="right" wrapText="1"/>
    </xf>
    <xf numFmtId="166" fontId="69" fillId="0" borderId="0" xfId="4" applyNumberFormat="1" applyFont="1" applyBorder="1"/>
    <xf numFmtId="49" fontId="59" fillId="47" borderId="4" xfId="2" applyNumberFormat="1" applyFont="1" applyFill="1" applyBorder="1" applyAlignment="1">
      <alignment horizontal="center" vertical="center"/>
    </xf>
    <xf numFmtId="0" fontId="59" fillId="47" borderId="0" xfId="53534" applyFont="1" applyFill="1" applyBorder="1" applyAlignment="1">
      <alignment horizontal="right" vertical="center"/>
    </xf>
    <xf numFmtId="0" fontId="58" fillId="47" borderId="0" xfId="53533" applyFont="1" applyFill="1" applyBorder="1" applyAlignment="1"/>
    <xf numFmtId="0" fontId="59" fillId="32" borderId="21" xfId="4" applyNumberFormat="1" applyFont="1" applyFill="1" applyBorder="1" applyAlignment="1">
      <alignment horizontal="left" vertical="center"/>
    </xf>
    <xf numFmtId="0" fontId="2" fillId="0" borderId="0" xfId="1" applyFont="1" applyBorder="1" applyAlignment="1">
      <alignment horizontal="right" vertical="center"/>
    </xf>
    <xf numFmtId="0" fontId="2" fillId="0" borderId="0" xfId="1" applyFont="1" applyBorder="1" applyAlignment="1">
      <alignment vertical="center"/>
    </xf>
    <xf numFmtId="0" fontId="2" fillId="0" borderId="0" xfId="1" applyFont="1" applyAlignment="1">
      <alignment vertical="center"/>
    </xf>
    <xf numFmtId="166" fontId="1" fillId="0" borderId="0" xfId="4" applyNumberFormat="1" applyFont="1" applyBorder="1" applyAlignment="1">
      <alignment vertical="center"/>
    </xf>
    <xf numFmtId="166" fontId="1" fillId="0" borderId="0" xfId="4" applyNumberFormat="1" applyFont="1" applyAlignment="1">
      <alignment vertical="center"/>
    </xf>
    <xf numFmtId="166" fontId="1" fillId="0" borderId="0" xfId="4" applyNumberFormat="1" applyFont="1" applyAlignment="1"/>
    <xf numFmtId="167" fontId="70" fillId="0" borderId="0" xfId="7" applyNumberFormat="1" applyFont="1" applyBorder="1"/>
    <xf numFmtId="0" fontId="60" fillId="32" borderId="0" xfId="53533" applyFont="1" applyFill="1" applyBorder="1"/>
    <xf numFmtId="166" fontId="1" fillId="0" borderId="0" xfId="4" applyNumberFormat="1" applyFont="1" applyBorder="1" applyAlignment="1">
      <alignment vertical="center" wrapText="1"/>
    </xf>
    <xf numFmtId="9" fontId="2" fillId="0" borderId="0" xfId="7" applyFont="1" applyBorder="1" applyAlignment="1">
      <alignment vertical="center"/>
    </xf>
    <xf numFmtId="166" fontId="1" fillId="0" borderId="0" xfId="1" applyNumberFormat="1" applyFont="1"/>
    <xf numFmtId="0" fontId="58" fillId="32" borderId="0" xfId="1" applyFont="1" applyFill="1" applyAlignment="1">
      <alignment horizontal="left"/>
    </xf>
    <xf numFmtId="0" fontId="58" fillId="0" borderId="0" xfId="53538" applyFont="1"/>
    <xf numFmtId="0" fontId="58" fillId="0" borderId="0" xfId="53538" applyFont="1" applyAlignment="1">
      <alignment horizontal="right" vertical="center"/>
    </xf>
    <xf numFmtId="0" fontId="58" fillId="0" borderId="0" xfId="53538" applyFont="1" applyBorder="1"/>
    <xf numFmtId="0" fontId="1" fillId="0" borderId="0" xfId="53538" applyFont="1"/>
    <xf numFmtId="0" fontId="1" fillId="0" borderId="0" xfId="53538" applyFont="1" applyBorder="1"/>
    <xf numFmtId="0" fontId="58" fillId="0" borderId="2" xfId="53538" applyFont="1" applyBorder="1"/>
    <xf numFmtId="0" fontId="58" fillId="0" borderId="2" xfId="53538" applyFont="1" applyBorder="1" applyAlignment="1">
      <alignment horizontal="right" vertical="center"/>
    </xf>
    <xf numFmtId="0" fontId="1" fillId="0" borderId="0" xfId="53538" applyFont="1" applyBorder="1" applyAlignment="1">
      <alignment horizontal="right"/>
    </xf>
    <xf numFmtId="0" fontId="1" fillId="0" borderId="0" xfId="53538" applyFont="1" applyAlignment="1">
      <alignment horizontal="right"/>
    </xf>
    <xf numFmtId="0" fontId="1" fillId="0" borderId="0" xfId="53538" applyFont="1" applyBorder="1" applyAlignment="1"/>
    <xf numFmtId="0" fontId="1" fillId="0" borderId="0" xfId="53538" applyFont="1" applyAlignment="1"/>
    <xf numFmtId="166" fontId="1" fillId="0" borderId="0" xfId="53539" applyNumberFormat="1" applyFont="1" applyBorder="1"/>
    <xf numFmtId="166" fontId="1" fillId="0" borderId="0" xfId="53539" applyNumberFormat="1" applyFont="1"/>
    <xf numFmtId="0" fontId="2" fillId="0" borderId="0" xfId="53538" applyFont="1" applyBorder="1" applyAlignment="1">
      <alignment vertical="center"/>
    </xf>
    <xf numFmtId="0" fontId="2" fillId="0" borderId="0" xfId="53538" applyFont="1" applyAlignment="1">
      <alignment vertical="center"/>
    </xf>
    <xf numFmtId="166" fontId="1" fillId="0" borderId="0" xfId="53539" applyNumberFormat="1" applyFont="1" applyBorder="1" applyAlignment="1"/>
    <xf numFmtId="166" fontId="1" fillId="0" borderId="0" xfId="53539" applyNumberFormat="1" applyFont="1" applyAlignment="1"/>
    <xf numFmtId="0" fontId="60" fillId="32" borderId="0" xfId="4" applyNumberFormat="1" applyFont="1" applyFill="1" applyBorder="1" applyAlignment="1">
      <alignment horizontal="left" vertical="center"/>
    </xf>
    <xf numFmtId="166" fontId="1" fillId="32" borderId="0" xfId="53539" applyNumberFormat="1" applyFont="1" applyFill="1" applyBorder="1"/>
    <xf numFmtId="166" fontId="1" fillId="32" borderId="0" xfId="53539" applyNumberFormat="1" applyFont="1" applyFill="1"/>
    <xf numFmtId="0" fontId="1" fillId="32" borderId="0" xfId="53538" applyFont="1" applyFill="1"/>
    <xf numFmtId="0" fontId="59" fillId="32" borderId="0" xfId="53538" applyFont="1" applyFill="1" applyBorder="1" applyAlignment="1">
      <alignment horizontal="left"/>
    </xf>
    <xf numFmtId="166" fontId="1" fillId="32" borderId="0" xfId="53539" applyNumberFormat="1" applyFont="1" applyFill="1" applyBorder="1" applyAlignment="1"/>
    <xf numFmtId="166" fontId="1" fillId="32" borderId="0" xfId="53539" applyNumberFormat="1" applyFont="1" applyFill="1" applyAlignment="1"/>
    <xf numFmtId="0" fontId="1" fillId="32" borderId="0" xfId="53538" applyFont="1" applyFill="1" applyAlignment="1"/>
    <xf numFmtId="0" fontId="60" fillId="32" borderId="0" xfId="53538" applyFont="1" applyFill="1" applyBorder="1" applyAlignment="1">
      <alignment horizontal="left"/>
    </xf>
    <xf numFmtId="0" fontId="58" fillId="32" borderId="0" xfId="53538" applyFont="1" applyFill="1" applyBorder="1" applyAlignment="1">
      <alignment horizontal="left"/>
    </xf>
    <xf numFmtId="166" fontId="1" fillId="0" borderId="0" xfId="53539" applyNumberFormat="1" applyFont="1" applyAlignment="1">
      <alignment horizontal="center"/>
    </xf>
    <xf numFmtId="0" fontId="1" fillId="0" borderId="0" xfId="53538" applyFont="1" applyAlignment="1">
      <alignment horizontal="center"/>
    </xf>
    <xf numFmtId="0" fontId="60" fillId="32" borderId="0" xfId="4" applyNumberFormat="1" applyFont="1" applyFill="1" applyBorder="1" applyAlignment="1">
      <alignment horizontal="left"/>
    </xf>
    <xf numFmtId="0" fontId="58" fillId="0" borderId="0" xfId="53538" applyFont="1" applyAlignment="1">
      <alignment horizontal="center" vertical="center" textRotation="180" wrapText="1"/>
    </xf>
    <xf numFmtId="0" fontId="58" fillId="0" borderId="0" xfId="53538" applyFont="1" applyAlignment="1">
      <alignment vertical="center" textRotation="180" wrapText="1"/>
    </xf>
    <xf numFmtId="0" fontId="58" fillId="0" borderId="0" xfId="1" applyFont="1" applyAlignment="1">
      <alignment horizontal="left" wrapText="1"/>
    </xf>
    <xf numFmtId="0" fontId="58" fillId="0" borderId="0" xfId="53538" applyFont="1" applyBorder="1" applyAlignment="1">
      <alignment horizontal="left" vertical="center" wrapText="1"/>
    </xf>
    <xf numFmtId="0" fontId="58" fillId="0" borderId="0" xfId="53538" applyFont="1" applyBorder="1" applyAlignment="1">
      <alignment horizontal="right" vertical="center"/>
    </xf>
    <xf numFmtId="49" fontId="59" fillId="47" borderId="4" xfId="2" applyNumberFormat="1" applyFont="1" applyFill="1" applyBorder="1" applyAlignment="1">
      <alignment horizontal="right" vertical="center"/>
    </xf>
    <xf numFmtId="49" fontId="60" fillId="47" borderId="0" xfId="2" applyNumberFormat="1" applyFont="1" applyFill="1" applyBorder="1" applyAlignment="1">
      <alignment horizontal="right" vertical="center"/>
    </xf>
    <xf numFmtId="166" fontId="59" fillId="32" borderId="0" xfId="521" applyNumberFormat="1" applyFont="1" applyFill="1" applyBorder="1" applyAlignment="1">
      <alignment horizontal="left" vertical="center" wrapText="1"/>
    </xf>
    <xf numFmtId="0" fontId="58" fillId="32" borderId="0" xfId="521" applyNumberFormat="1" applyFont="1" applyFill="1" applyBorder="1" applyAlignment="1">
      <alignment horizontal="left" vertical="center" wrapText="1"/>
    </xf>
    <xf numFmtId="166" fontId="59" fillId="32" borderId="1" xfId="521" applyNumberFormat="1" applyFont="1" applyFill="1" applyBorder="1" applyAlignment="1">
      <alignment horizontal="left" vertical="center" wrapText="1"/>
    </xf>
    <xf numFmtId="166" fontId="58" fillId="32" borderId="1" xfId="521" applyNumberFormat="1" applyFont="1" applyFill="1" applyBorder="1" applyAlignment="1">
      <alignment horizontal="right" wrapText="1"/>
    </xf>
    <xf numFmtId="166" fontId="58" fillId="32" borderId="0" xfId="521" applyNumberFormat="1" applyFont="1" applyFill="1" applyBorder="1" applyAlignment="1">
      <alignment horizontal="left" vertical="center" wrapText="1"/>
    </xf>
    <xf numFmtId="166" fontId="59" fillId="32" borderId="0" xfId="521" applyNumberFormat="1" applyFont="1" applyFill="1" applyBorder="1" applyAlignment="1">
      <alignment horizontal="left" wrapText="1"/>
    </xf>
    <xf numFmtId="166" fontId="60" fillId="32" borderId="0" xfId="521" applyNumberFormat="1" applyFont="1" applyFill="1" applyBorder="1" applyAlignment="1">
      <alignment horizontal="left" vertical="center" wrapText="1"/>
    </xf>
    <xf numFmtId="166" fontId="60" fillId="32" borderId="0" xfId="521" applyNumberFormat="1" applyFont="1" applyFill="1" applyBorder="1" applyAlignment="1">
      <alignment horizontal="right" wrapText="1"/>
    </xf>
    <xf numFmtId="166" fontId="58" fillId="32" borderId="0" xfId="521" applyNumberFormat="1" applyFont="1" applyFill="1" applyBorder="1" applyAlignment="1">
      <alignment horizontal="left" wrapText="1"/>
    </xf>
    <xf numFmtId="166" fontId="1" fillId="32" borderId="0" xfId="521" applyNumberFormat="1" applyFont="1" applyFill="1" applyAlignment="1">
      <alignment horizontal="right" vertical="center" wrapText="1"/>
    </xf>
    <xf numFmtId="166" fontId="1" fillId="32" borderId="0" xfId="521" applyNumberFormat="1" applyFont="1" applyFill="1" applyBorder="1" applyAlignment="1">
      <alignment horizontal="right" vertical="center" wrapText="1"/>
    </xf>
    <xf numFmtId="0" fontId="2" fillId="32" borderId="0" xfId="4" applyNumberFormat="1" applyFont="1" applyFill="1" applyBorder="1" applyAlignment="1">
      <alignment horizontal="right" vertical="center" wrapText="1"/>
    </xf>
    <xf numFmtId="166" fontId="1" fillId="47" borderId="0" xfId="521" applyNumberFormat="1" applyFont="1" applyFill="1" applyAlignment="1">
      <alignment horizontal="right" wrapText="1"/>
    </xf>
    <xf numFmtId="166" fontId="1" fillId="47" borderId="0" xfId="521" applyNumberFormat="1" applyFont="1" applyFill="1" applyBorder="1" applyAlignment="1">
      <alignment horizontal="right" wrapText="1"/>
    </xf>
    <xf numFmtId="0" fontId="2" fillId="47" borderId="0" xfId="4" applyNumberFormat="1" applyFont="1" applyFill="1" applyBorder="1" applyAlignment="1">
      <alignment horizontal="left" wrapText="1"/>
    </xf>
    <xf numFmtId="166" fontId="1" fillId="47" borderId="0" xfId="521" applyNumberFormat="1" applyFont="1" applyFill="1" applyAlignment="1">
      <alignment horizontal="right" vertical="center" wrapText="1"/>
    </xf>
    <xf numFmtId="166" fontId="1" fillId="47" borderId="0" xfId="521" applyNumberFormat="1" applyFont="1" applyFill="1" applyBorder="1" applyAlignment="1">
      <alignment horizontal="right" vertical="center" wrapText="1"/>
    </xf>
    <xf numFmtId="0" fontId="3" fillId="47" borderId="0" xfId="4" applyNumberFormat="1" applyFont="1" applyFill="1" applyBorder="1" applyAlignment="1">
      <alignment horizontal="left" vertical="center" wrapText="1"/>
    </xf>
    <xf numFmtId="0" fontId="2" fillId="47" borderId="0" xfId="4" applyNumberFormat="1" applyFont="1" applyFill="1" applyBorder="1" applyAlignment="1">
      <alignment horizontal="right" vertical="center" wrapText="1"/>
    </xf>
    <xf numFmtId="166" fontId="58" fillId="32" borderId="2" xfId="521" applyNumberFormat="1" applyFont="1" applyFill="1" applyBorder="1" applyAlignment="1">
      <alignment horizontal="left" wrapText="1"/>
    </xf>
    <xf numFmtId="0" fontId="58" fillId="0" borderId="0" xfId="1" quotePrefix="1" applyFont="1" applyAlignment="1">
      <alignment vertical="center" textRotation="180"/>
    </xf>
    <xf numFmtId="0" fontId="60" fillId="47" borderId="4" xfId="53533" applyFont="1" applyFill="1" applyBorder="1" applyAlignment="1">
      <alignment horizontal="right"/>
    </xf>
    <xf numFmtId="0" fontId="60" fillId="47" borderId="1" xfId="53533" applyFont="1" applyFill="1" applyBorder="1" applyAlignment="1">
      <alignment horizontal="right"/>
    </xf>
    <xf numFmtId="166" fontId="1" fillId="0" borderId="0" xfId="521" applyNumberFormat="1" applyFont="1"/>
    <xf numFmtId="166" fontId="59" fillId="32" borderId="1" xfId="521" applyNumberFormat="1" applyFont="1" applyFill="1" applyBorder="1" applyAlignment="1">
      <alignment horizontal="right" wrapText="1"/>
    </xf>
    <xf numFmtId="0" fontId="3" fillId="0" borderId="0" xfId="1" applyFont="1" applyBorder="1"/>
    <xf numFmtId="3" fontId="60" fillId="0" borderId="0" xfId="1" applyNumberFormat="1" applyFont="1" applyBorder="1" applyAlignment="1">
      <alignment horizontal="right"/>
    </xf>
    <xf numFmtId="3" fontId="62" fillId="0" borderId="0" xfId="1" applyNumberFormat="1" applyFont="1" applyBorder="1" applyAlignment="1">
      <alignment horizontal="right"/>
    </xf>
    <xf numFmtId="0" fontId="62" fillId="2" borderId="0" xfId="0" applyFont="1" applyFill="1" applyBorder="1" applyAlignment="1">
      <alignment horizontal="center" vertical="center"/>
    </xf>
    <xf numFmtId="0" fontId="62" fillId="0" borderId="0" xfId="0" applyFont="1" applyBorder="1" applyAlignment="1">
      <alignment horizontal="center" vertical="center"/>
    </xf>
    <xf numFmtId="166" fontId="60" fillId="0" borderId="0" xfId="4" applyNumberFormat="1" applyFont="1" applyBorder="1" applyAlignment="1">
      <alignment horizontal="right" wrapText="1"/>
    </xf>
    <xf numFmtId="0" fontId="62" fillId="0" borderId="0" xfId="1" applyFont="1" applyBorder="1" applyAlignment="1">
      <alignment horizontal="left"/>
    </xf>
    <xf numFmtId="0" fontId="1" fillId="32" borderId="0" xfId="1" applyFont="1" applyFill="1" applyBorder="1" applyAlignment="1"/>
    <xf numFmtId="0" fontId="60" fillId="32" borderId="27" xfId="4" applyNumberFormat="1" applyFont="1" applyFill="1" applyBorder="1" applyAlignment="1">
      <alignment horizontal="left" vertical="top"/>
    </xf>
    <xf numFmtId="166" fontId="59" fillId="32" borderId="27" xfId="521" applyNumberFormat="1" applyFont="1" applyFill="1" applyBorder="1" applyAlignment="1">
      <alignment horizontal="left"/>
    </xf>
    <xf numFmtId="166" fontId="58" fillId="32" borderId="27" xfId="521" applyNumberFormat="1" applyFont="1" applyFill="1" applyBorder="1" applyAlignment="1"/>
    <xf numFmtId="166" fontId="58" fillId="32" borderId="27" xfId="521" applyNumberFormat="1" applyFont="1" applyFill="1" applyBorder="1" applyAlignment="1">
      <alignment horizontal="right"/>
    </xf>
    <xf numFmtId="0" fontId="1" fillId="0" borderId="0" xfId="1" applyFont="1" applyBorder="1" applyAlignment="1">
      <alignment horizontal="center" vertical="center"/>
    </xf>
    <xf numFmtId="0" fontId="65" fillId="0" borderId="0" xfId="0" applyFont="1" applyBorder="1"/>
    <xf numFmtId="3" fontId="58" fillId="0" borderId="0" xfId="4" applyNumberFormat="1" applyFont="1" applyFill="1" applyBorder="1" applyAlignment="1"/>
    <xf numFmtId="0" fontId="58" fillId="0" borderId="0" xfId="1" applyFont="1" applyAlignment="1">
      <alignment horizontal="center" vertical="center" textRotation="180"/>
    </xf>
    <xf numFmtId="166" fontId="58" fillId="0" borderId="0" xfId="8" applyNumberFormat="1" applyFont="1" applyFill="1" applyBorder="1" applyAlignment="1">
      <alignment horizontal="right" vertical="center" wrapText="1"/>
    </xf>
    <xf numFmtId="166" fontId="58" fillId="0" borderId="0" xfId="1" applyNumberFormat="1" applyFont="1" applyAlignment="1">
      <alignment vertical="top"/>
    </xf>
    <xf numFmtId="0" fontId="58" fillId="0" borderId="27" xfId="1" applyFont="1" applyFill="1" applyBorder="1"/>
    <xf numFmtId="3" fontId="58" fillId="0" borderId="27" xfId="4" applyNumberFormat="1" applyFont="1" applyFill="1" applyBorder="1" applyAlignment="1">
      <alignment horizontal="right"/>
    </xf>
    <xf numFmtId="0" fontId="59" fillId="47" borderId="0" xfId="53533" applyFont="1" applyFill="1" applyBorder="1" applyAlignment="1">
      <alignment horizontal="center"/>
    </xf>
    <xf numFmtId="0" fontId="60" fillId="47" borderId="0" xfId="53533" applyFont="1" applyFill="1" applyBorder="1" applyAlignment="1">
      <alignment horizontal="center"/>
    </xf>
    <xf numFmtId="0" fontId="60" fillId="33" borderId="0" xfId="29525" applyNumberFormat="1" applyFont="1" applyFill="1" applyBorder="1" applyAlignment="1">
      <alignment horizontal="center"/>
    </xf>
    <xf numFmtId="0" fontId="72" fillId="32" borderId="25" xfId="53533" applyFont="1" applyFill="1" applyBorder="1"/>
    <xf numFmtId="0" fontId="59" fillId="32" borderId="0" xfId="53535" applyFont="1" applyFill="1" applyBorder="1" applyAlignment="1">
      <alignment horizontal="right" wrapText="1"/>
    </xf>
    <xf numFmtId="0" fontId="59" fillId="47" borderId="21" xfId="53533" applyFont="1" applyFill="1" applyBorder="1" applyAlignment="1">
      <alignment horizontal="left"/>
    </xf>
    <xf numFmtId="0" fontId="59" fillId="0" borderId="0" xfId="53535" applyFont="1" applyFill="1" applyBorder="1" applyAlignment="1">
      <alignment horizontal="right"/>
    </xf>
    <xf numFmtId="0" fontId="59" fillId="32" borderId="0" xfId="53533" applyFont="1" applyFill="1" applyBorder="1" applyAlignment="1">
      <alignment horizontal="left" wrapText="1" indent="2"/>
    </xf>
    <xf numFmtId="43" fontId="59" fillId="47" borderId="0" xfId="9292" applyFont="1" applyFill="1" applyBorder="1" applyAlignment="1">
      <alignment horizontal="center"/>
    </xf>
    <xf numFmtId="0" fontId="59" fillId="32" borderId="0" xfId="0" applyFont="1" applyFill="1" applyBorder="1" applyAlignment="1">
      <alignment vertical="center"/>
    </xf>
    <xf numFmtId="0" fontId="59" fillId="32" borderId="0" xfId="53538" applyFont="1" applyFill="1" applyBorder="1" applyAlignment="1">
      <alignment horizontal="left" wrapText="1"/>
    </xf>
    <xf numFmtId="0" fontId="59" fillId="0" borderId="0" xfId="0" applyFont="1" applyFill="1" applyBorder="1" applyAlignment="1">
      <alignment horizontal="left" wrapText="1" indent="2"/>
    </xf>
    <xf numFmtId="0" fontId="59" fillId="0" borderId="0" xfId="29525" applyNumberFormat="1" applyFont="1" applyFill="1" applyBorder="1" applyAlignment="1">
      <alignment horizontal="left" vertical="center"/>
    </xf>
    <xf numFmtId="0" fontId="60" fillId="0" borderId="0" xfId="0" applyFont="1" applyFill="1" applyBorder="1" applyAlignment="1">
      <alignment vertical="top"/>
    </xf>
    <xf numFmtId="0" fontId="60" fillId="0" borderId="0" xfId="0" applyFont="1" applyFill="1" applyBorder="1" applyAlignment="1">
      <alignment vertical="top" wrapText="1"/>
    </xf>
    <xf numFmtId="166" fontId="58" fillId="0" borderId="0" xfId="8" applyNumberFormat="1" applyFont="1" applyFill="1" applyBorder="1" applyAlignment="1">
      <alignment horizontal="center" vertical="center" wrapText="1"/>
    </xf>
    <xf numFmtId="0" fontId="73" fillId="51" borderId="28" xfId="0" applyFont="1" applyFill="1" applyBorder="1"/>
    <xf numFmtId="0" fontId="0" fillId="0" borderId="0" xfId="0" applyAlignment="1">
      <alignment horizontal="left"/>
    </xf>
    <xf numFmtId="0" fontId="0" fillId="0" borderId="0" xfId="0" applyNumberFormat="1"/>
    <xf numFmtId="3" fontId="2" fillId="0" borderId="0" xfId="1" applyNumberFormat="1" applyFont="1" applyAlignment="1">
      <alignment horizontal="center" vertical="top" wrapText="1"/>
    </xf>
    <xf numFmtId="166" fontId="58" fillId="0" borderId="0" xfId="8" applyNumberFormat="1" applyFont="1" applyFill="1" applyBorder="1" applyAlignment="1">
      <alignment horizontal="right" vertical="center" wrapText="1"/>
    </xf>
    <xf numFmtId="166" fontId="58" fillId="0" borderId="0" xfId="8" applyNumberFormat="1" applyFont="1" applyFill="1" applyBorder="1" applyAlignment="1">
      <alignment horizontal="center" wrapText="1"/>
    </xf>
    <xf numFmtId="166" fontId="58" fillId="0" borderId="0" xfId="8" applyNumberFormat="1" applyFont="1" applyFill="1" applyBorder="1" applyAlignment="1">
      <alignment horizontal="right" wrapText="1" indent="1"/>
    </xf>
    <xf numFmtId="166" fontId="58" fillId="0" borderId="0" xfId="8" applyNumberFormat="1" applyFont="1" applyFill="1" applyBorder="1" applyAlignment="1">
      <alignment horizontal="right" vertical="center" wrapText="1" indent="1"/>
    </xf>
    <xf numFmtId="3" fontId="59" fillId="0" borderId="0" xfId="4" applyNumberFormat="1" applyFont="1" applyFill="1" applyBorder="1" applyAlignment="1">
      <alignment horizontal="right" vertical="center" indent="1"/>
    </xf>
    <xf numFmtId="1" fontId="59" fillId="33" borderId="0" xfId="8" applyNumberFormat="1" applyFont="1" applyFill="1" applyBorder="1" applyAlignment="1">
      <alignment horizontal="right"/>
    </xf>
    <xf numFmtId="1" fontId="60" fillId="33" borderId="0" xfId="8" applyNumberFormat="1" applyFont="1" applyFill="1" applyBorder="1" applyAlignment="1">
      <alignment horizontal="right"/>
    </xf>
    <xf numFmtId="1" fontId="59" fillId="0" borderId="21" xfId="8" applyNumberFormat="1" applyFont="1" applyFill="1" applyBorder="1" applyAlignment="1">
      <alignment horizontal="right" vertical="center"/>
    </xf>
    <xf numFmtId="1" fontId="58" fillId="0" borderId="0" xfId="8" applyNumberFormat="1" applyFont="1" applyAlignment="1">
      <alignment horizontal="right"/>
    </xf>
    <xf numFmtId="1" fontId="58" fillId="0" borderId="0" xfId="8" applyNumberFormat="1" applyFont="1" applyBorder="1" applyAlignment="1">
      <alignment horizontal="right"/>
    </xf>
    <xf numFmtId="1" fontId="58" fillId="33" borderId="4" xfId="8" applyNumberFormat="1" applyFont="1" applyFill="1" applyBorder="1" applyAlignment="1">
      <alignment horizontal="right"/>
    </xf>
    <xf numFmtId="1" fontId="73" fillId="51" borderId="28" xfId="8" applyNumberFormat="1" applyFont="1" applyFill="1" applyBorder="1" applyAlignment="1">
      <alignment horizontal="right"/>
    </xf>
    <xf numFmtId="1" fontId="0" fillId="0" borderId="0" xfId="8" applyNumberFormat="1" applyFont="1" applyAlignment="1">
      <alignment horizontal="right"/>
    </xf>
    <xf numFmtId="0" fontId="58" fillId="0" borderId="0" xfId="1" applyFont="1" applyFill="1" applyAlignment="1">
      <alignment horizontal="left" vertical="center" textRotation="180"/>
    </xf>
    <xf numFmtId="0" fontId="59" fillId="0" borderId="0" xfId="1" applyFont="1" applyAlignment="1">
      <alignment horizontal="center"/>
    </xf>
    <xf numFmtId="0" fontId="60" fillId="0" borderId="0" xfId="1" applyFont="1" applyAlignment="1">
      <alignment horizontal="center"/>
    </xf>
    <xf numFmtId="49" fontId="59" fillId="47" borderId="4" xfId="2" applyNumberFormat="1" applyFont="1" applyFill="1" applyBorder="1" applyAlignment="1">
      <alignment horizontal="center" vertical="center"/>
    </xf>
    <xf numFmtId="0" fontId="58" fillId="0" borderId="0" xfId="1" applyFont="1" applyAlignment="1">
      <alignment horizontal="left" vertical="center" textRotation="180"/>
    </xf>
    <xf numFmtId="49" fontId="59" fillId="47" borderId="20" xfId="2" applyNumberFormat="1" applyFont="1" applyFill="1" applyBorder="1" applyAlignment="1">
      <alignment horizontal="center" vertical="center"/>
    </xf>
    <xf numFmtId="0" fontId="58" fillId="0" borderId="0" xfId="1" applyFont="1" applyAlignment="1">
      <alignment horizontal="center" vertical="center" textRotation="180"/>
    </xf>
    <xf numFmtId="0" fontId="58" fillId="0" borderId="0" xfId="53536" applyFont="1" applyFill="1" applyBorder="1" applyAlignment="1">
      <alignment horizontal="center" vertical="center" textRotation="180"/>
    </xf>
    <xf numFmtId="0" fontId="59" fillId="0" borderId="0" xfId="53536" applyFont="1" applyBorder="1" applyAlignment="1">
      <alignment horizontal="center"/>
    </xf>
    <xf numFmtId="0" fontId="60" fillId="0" borderId="0" xfId="53536" applyFont="1" applyBorder="1" applyAlignment="1">
      <alignment horizontal="center"/>
    </xf>
    <xf numFmtId="0" fontId="59" fillId="47" borderId="0" xfId="53533" applyFont="1" applyFill="1" applyBorder="1" applyAlignment="1">
      <alignment horizontal="center"/>
    </xf>
    <xf numFmtId="0" fontId="60" fillId="47" borderId="0" xfId="53533" applyFont="1" applyFill="1" applyBorder="1" applyAlignment="1">
      <alignment horizontal="center"/>
    </xf>
    <xf numFmtId="0" fontId="60" fillId="47" borderId="1" xfId="53533" applyFont="1" applyFill="1" applyBorder="1" applyAlignment="1">
      <alignment horizontal="center"/>
    </xf>
    <xf numFmtId="0" fontId="58" fillId="0" borderId="0" xfId="0" applyFont="1" applyAlignment="1">
      <alignment horizontal="center" vertical="center" textRotation="180" wrapText="1"/>
    </xf>
    <xf numFmtId="0" fontId="59" fillId="0" borderId="0" xfId="0" applyFont="1" applyAlignment="1">
      <alignment horizontal="center" vertical="center"/>
    </xf>
    <xf numFmtId="0" fontId="60" fillId="0" borderId="0" xfId="0" applyFont="1" applyAlignment="1">
      <alignment horizontal="center" vertical="center"/>
    </xf>
    <xf numFmtId="0" fontId="59" fillId="47" borderId="4" xfId="53533" applyFont="1" applyFill="1" applyBorder="1" applyAlignment="1">
      <alignment horizontal="center" vertical="top" wrapText="1"/>
    </xf>
    <xf numFmtId="0" fontId="58" fillId="0" borderId="0" xfId="53537" applyFont="1" applyAlignment="1">
      <alignment horizontal="center" vertical="center" textRotation="180" wrapText="1"/>
    </xf>
    <xf numFmtId="0" fontId="59" fillId="0" borderId="0" xfId="53537" applyFont="1" applyAlignment="1">
      <alignment horizontal="center"/>
    </xf>
    <xf numFmtId="0" fontId="60" fillId="0" borderId="0" xfId="53537" applyFont="1" applyAlignment="1">
      <alignment horizontal="center"/>
    </xf>
    <xf numFmtId="0" fontId="59" fillId="47" borderId="0" xfId="53533" applyFont="1" applyFill="1" applyBorder="1" applyAlignment="1">
      <alignment horizontal="center" vertical="top"/>
    </xf>
    <xf numFmtId="0" fontId="58" fillId="47" borderId="1" xfId="53533" applyFont="1" applyFill="1" applyBorder="1" applyAlignment="1">
      <alignment horizontal="center"/>
    </xf>
    <xf numFmtId="0" fontId="59" fillId="0" borderId="0" xfId="1" applyFont="1" applyFill="1" applyAlignment="1">
      <alignment horizontal="center"/>
    </xf>
    <xf numFmtId="0" fontId="60" fillId="0" borderId="0" xfId="1" applyFont="1" applyFill="1" applyAlignment="1">
      <alignment horizontal="center"/>
    </xf>
    <xf numFmtId="0" fontId="67" fillId="0" borderId="1" xfId="53537" applyFont="1" applyFill="1" applyBorder="1" applyAlignment="1">
      <alignment vertical="top" wrapText="1"/>
    </xf>
    <xf numFmtId="0" fontId="3" fillId="0" borderId="0" xfId="53537" applyFont="1" applyFill="1" applyBorder="1" applyAlignment="1">
      <alignment vertical="top" wrapText="1"/>
    </xf>
    <xf numFmtId="0" fontId="58" fillId="0" borderId="0" xfId="1" applyFont="1" applyBorder="1" applyAlignment="1">
      <alignment horizontal="center" vertical="center" textRotation="180"/>
    </xf>
    <xf numFmtId="0" fontId="58" fillId="32" borderId="0" xfId="1" applyFont="1" applyFill="1" applyAlignment="1">
      <alignment horizontal="center" vertical="center" textRotation="180"/>
    </xf>
    <xf numFmtId="0" fontId="58" fillId="0" borderId="0" xfId="53538" applyFont="1" applyAlignment="1">
      <alignment horizontal="center" vertical="center" textRotation="180" wrapText="1"/>
    </xf>
    <xf numFmtId="0" fontId="59" fillId="0" borderId="0" xfId="53536" applyFont="1" applyAlignment="1">
      <alignment horizontal="center"/>
    </xf>
    <xf numFmtId="0" fontId="60" fillId="0" borderId="0" xfId="53536" applyFont="1" applyAlignment="1">
      <alignment horizontal="center"/>
    </xf>
    <xf numFmtId="0" fontId="58" fillId="0" borderId="0" xfId="1" quotePrefix="1" applyFont="1" applyAlignment="1">
      <alignment horizontal="center" vertical="center" textRotation="180"/>
    </xf>
    <xf numFmtId="49" fontId="59" fillId="33" borderId="4" xfId="2" applyNumberFormat="1" applyFont="1" applyFill="1" applyBorder="1" applyAlignment="1">
      <alignment horizontal="center" vertical="center"/>
    </xf>
    <xf numFmtId="0" fontId="59" fillId="0" borderId="0" xfId="1" applyFont="1" applyBorder="1" applyAlignment="1">
      <alignment horizontal="center"/>
    </xf>
    <xf numFmtId="0" fontId="60" fillId="0" borderId="0" xfId="1" applyFont="1" applyBorder="1" applyAlignment="1">
      <alignment horizontal="center"/>
    </xf>
    <xf numFmtId="166" fontId="58" fillId="0" borderId="0" xfId="8" applyNumberFormat="1" applyFont="1" applyFill="1" applyBorder="1" applyAlignment="1">
      <alignment horizontal="center" vertical="center" wrapText="1"/>
    </xf>
    <xf numFmtId="0" fontId="2" fillId="0" borderId="0" xfId="1" applyFont="1" applyBorder="1" applyAlignment="1">
      <alignment horizontal="right"/>
    </xf>
    <xf numFmtId="0" fontId="3" fillId="0" borderId="0" xfId="1" applyFont="1" applyBorder="1" applyAlignment="1">
      <alignment horizontal="right"/>
    </xf>
    <xf numFmtId="0" fontId="1" fillId="0" borderId="0" xfId="1" quotePrefix="1" applyFont="1" applyAlignment="1">
      <alignment horizontal="left" vertical="center" textRotation="180"/>
    </xf>
    <xf numFmtId="0" fontId="2" fillId="0" borderId="0" xfId="1" applyFont="1" applyAlignment="1">
      <alignment horizontal="center"/>
    </xf>
    <xf numFmtId="0" fontId="3" fillId="0" borderId="0" xfId="1" applyFont="1" applyAlignment="1">
      <alignment horizontal="center"/>
    </xf>
    <xf numFmtId="49" fontId="4" fillId="0" borderId="0" xfId="2" applyNumberFormat="1" applyFont="1" applyAlignment="1">
      <alignment horizontal="center" vertical="center"/>
    </xf>
    <xf numFmtId="49" fontId="5" fillId="0" borderId="1" xfId="2" applyNumberFormat="1" applyFont="1" applyBorder="1" applyAlignment="1">
      <alignment horizontal="center" vertical="center"/>
    </xf>
    <xf numFmtId="0" fontId="2" fillId="0" borderId="0" xfId="1" applyFont="1" applyBorder="1" applyAlignment="1">
      <alignment horizontal="left"/>
    </xf>
    <xf numFmtId="0" fontId="2" fillId="0" borderId="0" xfId="1" applyFont="1" applyBorder="1" applyAlignment="1">
      <alignment horizontal="left" vertical="center" wrapText="1"/>
    </xf>
    <xf numFmtId="0" fontId="2" fillId="0" borderId="0" xfId="1" applyFont="1" applyBorder="1" applyAlignment="1">
      <alignment vertical="center" wrapText="1"/>
    </xf>
    <xf numFmtId="0" fontId="1" fillId="0" borderId="0" xfId="1" applyFont="1" applyAlignment="1">
      <alignment vertical="center" wrapText="1"/>
    </xf>
    <xf numFmtId="0" fontId="1" fillId="0" borderId="0" xfId="1" applyFont="1" applyBorder="1" applyAlignment="1">
      <alignment vertical="center" wrapText="1"/>
    </xf>
    <xf numFmtId="0" fontId="3" fillId="0" borderId="0" xfId="1" applyFont="1" applyAlignment="1">
      <alignment horizontal="center" vertical="center"/>
    </xf>
    <xf numFmtId="0" fontId="59" fillId="0" borderId="23" xfId="29525" applyNumberFormat="1" applyFont="1" applyFill="1" applyBorder="1" applyAlignment="1">
      <alignment horizontal="left" vertical="center" wrapText="1"/>
    </xf>
    <xf numFmtId="0" fontId="59" fillId="33" borderId="4" xfId="29525" applyNumberFormat="1" applyFont="1" applyFill="1" applyBorder="1" applyAlignment="1">
      <alignment horizontal="center" vertical="top"/>
    </xf>
    <xf numFmtId="0" fontId="60" fillId="33" borderId="1" xfId="29525" applyNumberFormat="1" applyFont="1" applyFill="1" applyBorder="1" applyAlignment="1">
      <alignment horizontal="center" vertical="top"/>
    </xf>
    <xf numFmtId="166" fontId="58" fillId="0" borderId="0" xfId="1" applyNumberFormat="1" applyFont="1" applyAlignment="1">
      <alignment horizontal="center" vertical="center"/>
    </xf>
    <xf numFmtId="166" fontId="58" fillId="0" borderId="0" xfId="8" applyNumberFormat="1" applyFont="1" applyAlignment="1">
      <alignment horizontal="right" vertical="center"/>
    </xf>
    <xf numFmtId="166" fontId="58" fillId="0" borderId="0" xfId="1" applyNumberFormat="1" applyFont="1" applyAlignment="1">
      <alignment horizontal="right" vertical="center" indent="3"/>
    </xf>
    <xf numFmtId="166" fontId="58" fillId="0" borderId="0" xfId="8" applyNumberFormat="1" applyFont="1" applyAlignment="1">
      <alignment horizontal="right" vertical="center" indent="1"/>
    </xf>
    <xf numFmtId="166" fontId="58" fillId="0" borderId="0" xfId="8" applyNumberFormat="1" applyFont="1" applyFill="1" applyBorder="1" applyAlignment="1">
      <alignment horizontal="right" vertical="center" wrapText="1"/>
    </xf>
    <xf numFmtId="166" fontId="58" fillId="0" borderId="0" xfId="8" applyNumberFormat="1" applyFont="1" applyFill="1" applyBorder="1" applyAlignment="1">
      <alignment horizontal="right" vertical="center" wrapText="1" indent="1"/>
    </xf>
    <xf numFmtId="0" fontId="59" fillId="0" borderId="0" xfId="0" applyFont="1" applyAlignment="1">
      <alignment horizontal="center"/>
    </xf>
    <xf numFmtId="0" fontId="60" fillId="0" borderId="0" xfId="0" applyFont="1" applyAlignment="1">
      <alignment horizontal="center"/>
    </xf>
    <xf numFmtId="0" fontId="59" fillId="0" borderId="15" xfId="29525" applyNumberFormat="1" applyFont="1" applyFill="1" applyBorder="1" applyAlignment="1">
      <alignment horizontal="left" vertical="center" wrapText="1"/>
    </xf>
    <xf numFmtId="0" fontId="60" fillId="33" borderId="0" xfId="29525" applyNumberFormat="1" applyFont="1" applyFill="1" applyBorder="1" applyAlignment="1">
      <alignment horizontal="center" vertical="center"/>
    </xf>
    <xf numFmtId="0" fontId="3" fillId="3" borderId="0" xfId="1" applyFont="1" applyFill="1" applyAlignment="1">
      <alignment horizontal="center"/>
    </xf>
    <xf numFmtId="0" fontId="2" fillId="0" borderId="0" xfId="1" applyFont="1" applyAlignment="1">
      <alignment horizontal="right"/>
    </xf>
    <xf numFmtId="0" fontId="3" fillId="0" borderId="0" xfId="1" applyFont="1" applyAlignment="1">
      <alignment horizontal="right"/>
    </xf>
    <xf numFmtId="0" fontId="3" fillId="3" borderId="0" xfId="1" applyFont="1" applyFill="1" applyAlignment="1">
      <alignment horizontal="center" vertical="center"/>
    </xf>
    <xf numFmtId="0" fontId="58" fillId="0" borderId="0" xfId="0" applyFont="1" applyAlignment="1">
      <alignment vertical="center" textRotation="180" wrapText="1"/>
    </xf>
    <xf numFmtId="0" fontId="60" fillId="0" borderId="0" xfId="0" applyFont="1" applyFill="1" applyAlignment="1">
      <alignment horizontal="center"/>
    </xf>
    <xf numFmtId="0" fontId="59" fillId="33" borderId="0" xfId="29525" applyNumberFormat="1" applyFont="1" applyFill="1" applyBorder="1" applyAlignment="1">
      <alignment horizontal="center" vertical="top" wrapText="1"/>
    </xf>
    <xf numFmtId="0" fontId="60" fillId="33" borderId="0" xfId="29525" applyNumberFormat="1" applyFont="1" applyFill="1" applyBorder="1" applyAlignment="1">
      <alignment horizontal="center"/>
    </xf>
    <xf numFmtId="0" fontId="58" fillId="0" borderId="0" xfId="0" applyFont="1" applyAlignment="1">
      <alignment horizontal="left" vertical="center" textRotation="180" wrapText="1"/>
    </xf>
    <xf numFmtId="0" fontId="59" fillId="33" borderId="0" xfId="29525" applyNumberFormat="1" applyFont="1" applyFill="1" applyBorder="1" applyAlignment="1">
      <alignment horizontal="center" vertical="top"/>
    </xf>
    <xf numFmtId="166" fontId="58" fillId="0" borderId="0" xfId="1" applyNumberFormat="1" applyFont="1" applyFill="1" applyAlignment="1">
      <alignment horizontal="center" vertical="center"/>
    </xf>
    <xf numFmtId="166" fontId="59" fillId="0" borderId="0" xfId="8" applyNumberFormat="1" applyFont="1" applyAlignment="1">
      <alignment horizontal="center"/>
    </xf>
    <xf numFmtId="166" fontId="60" fillId="0" borderId="0" xfId="8" applyNumberFormat="1" applyFont="1" applyAlignment="1">
      <alignment horizontal="center"/>
    </xf>
    <xf numFmtId="0" fontId="2" fillId="0" borderId="0" xfId="1" applyFont="1" applyBorder="1" applyAlignment="1"/>
    <xf numFmtId="0" fontId="3" fillId="0" borderId="0" xfId="1" applyFont="1" applyBorder="1" applyAlignment="1"/>
    <xf numFmtId="0" fontId="58" fillId="0" borderId="0" xfId="1" applyFont="1" applyAlignment="1">
      <alignment vertical="center" textRotation="180"/>
    </xf>
    <xf numFmtId="166" fontId="58" fillId="0" borderId="0" xfId="8" applyNumberFormat="1" applyFont="1" applyFill="1" applyBorder="1" applyAlignment="1">
      <alignment horizontal="center" vertical="center"/>
    </xf>
    <xf numFmtId="166" fontId="58" fillId="0" borderId="0" xfId="8" applyNumberFormat="1" applyFont="1" applyAlignment="1">
      <alignment horizontal="left" vertical="top" textRotation="180"/>
    </xf>
    <xf numFmtId="0" fontId="59" fillId="33" borderId="4" xfId="29525" applyNumberFormat="1" applyFont="1" applyFill="1" applyBorder="1" applyAlignment="1">
      <alignment horizontal="center" vertical="top" wrapText="1"/>
    </xf>
    <xf numFmtId="0" fontId="58" fillId="0" borderId="0" xfId="0" applyFont="1" applyAlignment="1">
      <alignment horizontal="left" vertical="center" textRotation="180"/>
    </xf>
    <xf numFmtId="0" fontId="60" fillId="0" borderId="0" xfId="0" applyFont="1" applyAlignment="1">
      <alignment horizontal="center" vertical="top"/>
    </xf>
    <xf numFmtId="166" fontId="58" fillId="0" borderId="0" xfId="1" applyNumberFormat="1" applyFont="1" applyFill="1" applyBorder="1" applyAlignment="1">
      <alignment horizontal="right" vertical="center"/>
    </xf>
    <xf numFmtId="0" fontId="60" fillId="0" borderId="0" xfId="0" applyFont="1" applyBorder="1" applyAlignment="1">
      <alignment horizontal="center"/>
    </xf>
  </cellXfs>
  <cellStyles count="54571">
    <cellStyle name="20% - Accent1 10" xfId="53540"/>
    <cellStyle name="20% - Accent1 11" xfId="53541"/>
    <cellStyle name="20% - Accent1 2" xfId="9"/>
    <cellStyle name="20% - Accent1 2 10" xfId="10"/>
    <cellStyle name="20% - Accent1 2 11" xfId="11"/>
    <cellStyle name="20% - Accent1 2 12" xfId="12"/>
    <cellStyle name="20% - Accent1 2 13" xfId="13"/>
    <cellStyle name="20% - Accent1 2 14" xfId="14"/>
    <cellStyle name="20% - Accent1 2 15" xfId="15"/>
    <cellStyle name="20% - Accent1 2 16" xfId="16"/>
    <cellStyle name="20% - Accent1 2 17" xfId="17"/>
    <cellStyle name="20% - Accent1 2 18" xfId="18"/>
    <cellStyle name="20% - Accent1 2 19" xfId="19"/>
    <cellStyle name="20% - Accent1 2 2" xfId="20"/>
    <cellStyle name="20% - Accent1 2 20" xfId="21"/>
    <cellStyle name="20% - Accent1 2 3" xfId="22"/>
    <cellStyle name="20% - Accent1 2 4" xfId="23"/>
    <cellStyle name="20% - Accent1 2 5" xfId="24"/>
    <cellStyle name="20% - Accent1 2 6" xfId="25"/>
    <cellStyle name="20% - Accent1 2 7" xfId="26"/>
    <cellStyle name="20% - Accent1 2 8" xfId="27"/>
    <cellStyle name="20% - Accent1 2 9" xfId="28"/>
    <cellStyle name="20% - Accent1 3" xfId="29"/>
    <cellStyle name="20% - Accent1 3 2" xfId="30"/>
    <cellStyle name="20% - Accent1 4" xfId="31"/>
    <cellStyle name="20% - Accent1 4 2" xfId="32"/>
    <cellStyle name="20% - Accent1 5" xfId="33"/>
    <cellStyle name="20% - Accent1 5 2" xfId="34"/>
    <cellStyle name="20% - Accent1 6" xfId="35"/>
    <cellStyle name="20% - Accent1 6 2" xfId="53542"/>
    <cellStyle name="20% - Accent1 7" xfId="53543"/>
    <cellStyle name="20% - Accent1 7 2" xfId="53544"/>
    <cellStyle name="20% - Accent1 8" xfId="53545"/>
    <cellStyle name="20% - Accent1 8 2" xfId="53546"/>
    <cellStyle name="20% - Accent1 9" xfId="53547"/>
    <cellStyle name="20% - Accent2 10" xfId="53548"/>
    <cellStyle name="20% - Accent2 11" xfId="53549"/>
    <cellStyle name="20% - Accent2 2" xfId="36"/>
    <cellStyle name="20% - Accent2 2 10" xfId="37"/>
    <cellStyle name="20% - Accent2 2 11" xfId="38"/>
    <cellStyle name="20% - Accent2 2 12" xfId="39"/>
    <cellStyle name="20% - Accent2 2 13" xfId="40"/>
    <cellStyle name="20% - Accent2 2 14" xfId="41"/>
    <cellStyle name="20% - Accent2 2 15" xfId="42"/>
    <cellStyle name="20% - Accent2 2 16" xfId="43"/>
    <cellStyle name="20% - Accent2 2 17" xfId="44"/>
    <cellStyle name="20% - Accent2 2 18" xfId="45"/>
    <cellStyle name="20% - Accent2 2 19" xfId="46"/>
    <cellStyle name="20% - Accent2 2 2" xfId="47"/>
    <cellStyle name="20% - Accent2 2 20" xfId="48"/>
    <cellStyle name="20% - Accent2 2 3" xfId="49"/>
    <cellStyle name="20% - Accent2 2 4" xfId="50"/>
    <cellStyle name="20% - Accent2 2 5" xfId="51"/>
    <cellStyle name="20% - Accent2 2 6" xfId="52"/>
    <cellStyle name="20% - Accent2 2 7" xfId="53"/>
    <cellStyle name="20% - Accent2 2 8" xfId="54"/>
    <cellStyle name="20% - Accent2 2 9" xfId="55"/>
    <cellStyle name="20% - Accent2 3" xfId="56"/>
    <cellStyle name="20% - Accent2 3 2" xfId="57"/>
    <cellStyle name="20% - Accent2 4" xfId="58"/>
    <cellStyle name="20% - Accent2 4 2" xfId="59"/>
    <cellStyle name="20% - Accent2 5" xfId="60"/>
    <cellStyle name="20% - Accent2 5 2" xfId="61"/>
    <cellStyle name="20% - Accent2 6" xfId="62"/>
    <cellStyle name="20% - Accent2 6 2" xfId="53550"/>
    <cellStyle name="20% - Accent2 7" xfId="53551"/>
    <cellStyle name="20% - Accent2 7 2" xfId="53552"/>
    <cellStyle name="20% - Accent2 8" xfId="53553"/>
    <cellStyle name="20% - Accent2 8 2" xfId="53554"/>
    <cellStyle name="20% - Accent2 9" xfId="53555"/>
    <cellStyle name="20% - Accent3 10" xfId="53556"/>
    <cellStyle name="20% - Accent3 11" xfId="53557"/>
    <cellStyle name="20% - Accent3 2" xfId="63"/>
    <cellStyle name="20% - Accent3 2 10" xfId="64"/>
    <cellStyle name="20% - Accent3 2 11" xfId="65"/>
    <cellStyle name="20% - Accent3 2 12" xfId="66"/>
    <cellStyle name="20% - Accent3 2 13" xfId="67"/>
    <cellStyle name="20% - Accent3 2 14" xfId="68"/>
    <cellStyle name="20% - Accent3 2 15" xfId="69"/>
    <cellStyle name="20% - Accent3 2 16" xfId="70"/>
    <cellStyle name="20% - Accent3 2 17" xfId="71"/>
    <cellStyle name="20% - Accent3 2 18" xfId="72"/>
    <cellStyle name="20% - Accent3 2 19" xfId="73"/>
    <cellStyle name="20% - Accent3 2 2" xfId="74"/>
    <cellStyle name="20% - Accent3 2 20" xfId="75"/>
    <cellStyle name="20% - Accent3 2 3" xfId="76"/>
    <cellStyle name="20% - Accent3 2 4" xfId="77"/>
    <cellStyle name="20% - Accent3 2 5" xfId="78"/>
    <cellStyle name="20% - Accent3 2 6" xfId="79"/>
    <cellStyle name="20% - Accent3 2 7" xfId="80"/>
    <cellStyle name="20% - Accent3 2 8" xfId="81"/>
    <cellStyle name="20% - Accent3 2 9" xfId="82"/>
    <cellStyle name="20% - Accent3 3" xfId="83"/>
    <cellStyle name="20% - Accent3 3 2" xfId="84"/>
    <cellStyle name="20% - Accent3 4" xfId="85"/>
    <cellStyle name="20% - Accent3 4 2" xfId="86"/>
    <cellStyle name="20% - Accent3 5" xfId="87"/>
    <cellStyle name="20% - Accent3 5 2" xfId="88"/>
    <cellStyle name="20% - Accent3 6" xfId="89"/>
    <cellStyle name="20% - Accent3 6 2" xfId="53558"/>
    <cellStyle name="20% - Accent3 7" xfId="53559"/>
    <cellStyle name="20% - Accent3 7 2" xfId="53560"/>
    <cellStyle name="20% - Accent3 8" xfId="53561"/>
    <cellStyle name="20% - Accent3 8 2" xfId="53562"/>
    <cellStyle name="20% - Accent3 9" xfId="53563"/>
    <cellStyle name="20% - Accent4 10" xfId="53564"/>
    <cellStyle name="20% - Accent4 11" xfId="53565"/>
    <cellStyle name="20% - Accent4 2" xfId="90"/>
    <cellStyle name="20% - Accent4 2 10" xfId="91"/>
    <cellStyle name="20% - Accent4 2 11" xfId="92"/>
    <cellStyle name="20% - Accent4 2 12" xfId="93"/>
    <cellStyle name="20% - Accent4 2 13" xfId="94"/>
    <cellStyle name="20% - Accent4 2 14" xfId="95"/>
    <cellStyle name="20% - Accent4 2 15" xfId="96"/>
    <cellStyle name="20% - Accent4 2 16" xfId="97"/>
    <cellStyle name="20% - Accent4 2 17" xfId="98"/>
    <cellStyle name="20% - Accent4 2 18" xfId="99"/>
    <cellStyle name="20% - Accent4 2 19" xfId="100"/>
    <cellStyle name="20% - Accent4 2 2" xfId="101"/>
    <cellStyle name="20% - Accent4 2 20" xfId="102"/>
    <cellStyle name="20% - Accent4 2 3" xfId="103"/>
    <cellStyle name="20% - Accent4 2 4" xfId="104"/>
    <cellStyle name="20% - Accent4 2 5" xfId="105"/>
    <cellStyle name="20% - Accent4 2 6" xfId="106"/>
    <cellStyle name="20% - Accent4 2 7" xfId="107"/>
    <cellStyle name="20% - Accent4 2 8" xfId="108"/>
    <cellStyle name="20% - Accent4 2 9" xfId="109"/>
    <cellStyle name="20% - Accent4 3" xfId="110"/>
    <cellStyle name="20% - Accent4 3 2" xfId="111"/>
    <cellStyle name="20% - Accent4 4" xfId="112"/>
    <cellStyle name="20% - Accent4 4 2" xfId="113"/>
    <cellStyle name="20% - Accent4 5" xfId="114"/>
    <cellStyle name="20% - Accent4 5 2" xfId="115"/>
    <cellStyle name="20% - Accent4 6" xfId="116"/>
    <cellStyle name="20% - Accent4 6 2" xfId="53566"/>
    <cellStyle name="20% - Accent4 7" xfId="53567"/>
    <cellStyle name="20% - Accent4 7 2" xfId="53568"/>
    <cellStyle name="20% - Accent4 8" xfId="53569"/>
    <cellStyle name="20% - Accent4 8 2" xfId="53570"/>
    <cellStyle name="20% - Accent4 9" xfId="53571"/>
    <cellStyle name="20% - Accent5 10" xfId="53572"/>
    <cellStyle name="20% - Accent5 11" xfId="53573"/>
    <cellStyle name="20% - Accent5 2" xfId="117"/>
    <cellStyle name="20% - Accent5 2 10" xfId="118"/>
    <cellStyle name="20% - Accent5 2 11" xfId="119"/>
    <cellStyle name="20% - Accent5 2 12" xfId="120"/>
    <cellStyle name="20% - Accent5 2 13" xfId="121"/>
    <cellStyle name="20% - Accent5 2 14" xfId="122"/>
    <cellStyle name="20% - Accent5 2 15" xfId="123"/>
    <cellStyle name="20% - Accent5 2 16" xfId="124"/>
    <cellStyle name="20% - Accent5 2 17" xfId="125"/>
    <cellStyle name="20% - Accent5 2 18" xfId="126"/>
    <cellStyle name="20% - Accent5 2 19" xfId="127"/>
    <cellStyle name="20% - Accent5 2 2" xfId="128"/>
    <cellStyle name="20% - Accent5 2 20" xfId="129"/>
    <cellStyle name="20% - Accent5 2 3" xfId="130"/>
    <cellStyle name="20% - Accent5 2 4" xfId="131"/>
    <cellStyle name="20% - Accent5 2 5" xfId="132"/>
    <cellStyle name="20% - Accent5 2 6" xfId="133"/>
    <cellStyle name="20% - Accent5 2 7" xfId="134"/>
    <cellStyle name="20% - Accent5 2 8" xfId="135"/>
    <cellStyle name="20% - Accent5 2 9" xfId="136"/>
    <cellStyle name="20% - Accent5 3" xfId="137"/>
    <cellStyle name="20% - Accent5 3 2" xfId="138"/>
    <cellStyle name="20% - Accent5 4" xfId="139"/>
    <cellStyle name="20% - Accent5 4 2" xfId="140"/>
    <cellStyle name="20% - Accent5 5" xfId="141"/>
    <cellStyle name="20% - Accent5 5 2" xfId="142"/>
    <cellStyle name="20% - Accent5 6" xfId="143"/>
    <cellStyle name="20% - Accent5 6 2" xfId="53574"/>
    <cellStyle name="20% - Accent5 7" xfId="53575"/>
    <cellStyle name="20% - Accent5 7 2" xfId="53576"/>
    <cellStyle name="20% - Accent5 8" xfId="53577"/>
    <cellStyle name="20% - Accent5 8 2" xfId="53578"/>
    <cellStyle name="20% - Accent5 9" xfId="53579"/>
    <cellStyle name="20% - Accent6 10" xfId="53580"/>
    <cellStyle name="20% - Accent6 11" xfId="53581"/>
    <cellStyle name="20% - Accent6 2" xfId="144"/>
    <cellStyle name="20% - Accent6 2 10" xfId="145"/>
    <cellStyle name="20% - Accent6 2 11" xfId="146"/>
    <cellStyle name="20% - Accent6 2 12" xfId="147"/>
    <cellStyle name="20% - Accent6 2 13" xfId="148"/>
    <cellStyle name="20% - Accent6 2 14" xfId="149"/>
    <cellStyle name="20% - Accent6 2 15" xfId="150"/>
    <cellStyle name="20% - Accent6 2 16" xfId="151"/>
    <cellStyle name="20% - Accent6 2 17" xfId="152"/>
    <cellStyle name="20% - Accent6 2 18" xfId="153"/>
    <cellStyle name="20% - Accent6 2 19" xfId="154"/>
    <cellStyle name="20% - Accent6 2 2" xfId="155"/>
    <cellStyle name="20% - Accent6 2 20" xfId="156"/>
    <cellStyle name="20% - Accent6 2 3" xfId="157"/>
    <cellStyle name="20% - Accent6 2 4" xfId="158"/>
    <cellStyle name="20% - Accent6 2 5" xfId="159"/>
    <cellStyle name="20% - Accent6 2 6" xfId="160"/>
    <cellStyle name="20% - Accent6 2 7" xfId="161"/>
    <cellStyle name="20% - Accent6 2 8" xfId="162"/>
    <cellStyle name="20% - Accent6 2 9" xfId="163"/>
    <cellStyle name="20% - Accent6 3" xfId="164"/>
    <cellStyle name="20% - Accent6 3 2" xfId="165"/>
    <cellStyle name="20% - Accent6 4" xfId="166"/>
    <cellStyle name="20% - Accent6 4 2" xfId="167"/>
    <cellStyle name="20% - Accent6 5" xfId="168"/>
    <cellStyle name="20% - Accent6 5 2" xfId="169"/>
    <cellStyle name="20% - Accent6 6" xfId="170"/>
    <cellStyle name="20% - Accent6 6 2" xfId="53582"/>
    <cellStyle name="20% - Accent6 7" xfId="53583"/>
    <cellStyle name="20% - Accent6 7 2" xfId="53584"/>
    <cellStyle name="20% - Accent6 8" xfId="53585"/>
    <cellStyle name="20% - Accent6 8 2" xfId="53586"/>
    <cellStyle name="20% - Accent6 9" xfId="53587"/>
    <cellStyle name="40% - Accent1 10" xfId="53588"/>
    <cellStyle name="40% - Accent1 11" xfId="53589"/>
    <cellStyle name="40% - Accent1 2" xfId="171"/>
    <cellStyle name="40% - Accent1 2 10" xfId="172"/>
    <cellStyle name="40% - Accent1 2 11" xfId="173"/>
    <cellStyle name="40% - Accent1 2 12" xfId="174"/>
    <cellStyle name="40% - Accent1 2 13" xfId="175"/>
    <cellStyle name="40% - Accent1 2 14" xfId="176"/>
    <cellStyle name="40% - Accent1 2 15" xfId="177"/>
    <cellStyle name="40% - Accent1 2 16" xfId="178"/>
    <cellStyle name="40% - Accent1 2 17" xfId="179"/>
    <cellStyle name="40% - Accent1 2 18" xfId="180"/>
    <cellStyle name="40% - Accent1 2 19" xfId="181"/>
    <cellStyle name="40% - Accent1 2 2" xfId="182"/>
    <cellStyle name="40% - Accent1 2 20" xfId="183"/>
    <cellStyle name="40% - Accent1 2 3" xfId="184"/>
    <cellStyle name="40% - Accent1 2 4" xfId="185"/>
    <cellStyle name="40% - Accent1 2 5" xfId="186"/>
    <cellStyle name="40% - Accent1 2 6" xfId="187"/>
    <cellStyle name="40% - Accent1 2 7" xfId="188"/>
    <cellStyle name="40% - Accent1 2 8" xfId="189"/>
    <cellStyle name="40% - Accent1 2 9" xfId="190"/>
    <cellStyle name="40% - Accent1 3" xfId="191"/>
    <cellStyle name="40% - Accent1 3 2" xfId="192"/>
    <cellStyle name="40% - Accent1 4" xfId="193"/>
    <cellStyle name="40% - Accent1 4 2" xfId="194"/>
    <cellStyle name="40% - Accent1 5" xfId="195"/>
    <cellStyle name="40% - Accent1 5 2" xfId="196"/>
    <cellStyle name="40% - Accent1 6" xfId="197"/>
    <cellStyle name="40% - Accent1 6 2" xfId="53590"/>
    <cellStyle name="40% - Accent1 7" xfId="53591"/>
    <cellStyle name="40% - Accent1 7 2" xfId="53592"/>
    <cellStyle name="40% - Accent1 8" xfId="53593"/>
    <cellStyle name="40% - Accent1 8 2" xfId="53594"/>
    <cellStyle name="40% - Accent1 9" xfId="53595"/>
    <cellStyle name="40% - Accent2 10" xfId="53596"/>
    <cellStyle name="40% - Accent2 11" xfId="53597"/>
    <cellStyle name="40% - Accent2 2" xfId="198"/>
    <cellStyle name="40% - Accent2 2 10" xfId="199"/>
    <cellStyle name="40% - Accent2 2 11" xfId="200"/>
    <cellStyle name="40% - Accent2 2 12" xfId="201"/>
    <cellStyle name="40% - Accent2 2 13" xfId="202"/>
    <cellStyle name="40% - Accent2 2 14" xfId="203"/>
    <cellStyle name="40% - Accent2 2 15" xfId="204"/>
    <cellStyle name="40% - Accent2 2 16" xfId="205"/>
    <cellStyle name="40% - Accent2 2 17" xfId="206"/>
    <cellStyle name="40% - Accent2 2 18" xfId="207"/>
    <cellStyle name="40% - Accent2 2 19" xfId="208"/>
    <cellStyle name="40% - Accent2 2 2" xfId="209"/>
    <cellStyle name="40% - Accent2 2 2 2" xfId="53598"/>
    <cellStyle name="40% - Accent2 2 20" xfId="210"/>
    <cellStyle name="40% - Accent2 2 3" xfId="211"/>
    <cellStyle name="40% - Accent2 2 3 2" xfId="53599"/>
    <cellStyle name="40% - Accent2 2 4" xfId="212"/>
    <cellStyle name="40% - Accent2 2 5" xfId="213"/>
    <cellStyle name="40% - Accent2 2 6" xfId="214"/>
    <cellStyle name="40% - Accent2 2 7" xfId="215"/>
    <cellStyle name="40% - Accent2 2 8" xfId="216"/>
    <cellStyle name="40% - Accent2 2 9" xfId="217"/>
    <cellStyle name="40% - Accent2 3" xfId="218"/>
    <cellStyle name="40% - Accent2 3 2" xfId="219"/>
    <cellStyle name="40% - Accent2 4" xfId="220"/>
    <cellStyle name="40% - Accent2 4 2" xfId="221"/>
    <cellStyle name="40% - Accent2 5" xfId="222"/>
    <cellStyle name="40% - Accent2 5 2" xfId="223"/>
    <cellStyle name="40% - Accent2 6" xfId="224"/>
    <cellStyle name="40% - Accent2 6 2" xfId="53600"/>
    <cellStyle name="40% - Accent2 7" xfId="53601"/>
    <cellStyle name="40% - Accent2 7 2" xfId="53602"/>
    <cellStyle name="40% - Accent2 8" xfId="53603"/>
    <cellStyle name="40% - Accent2 8 2" xfId="53604"/>
    <cellStyle name="40% - Accent2 9" xfId="53605"/>
    <cellStyle name="40% - Accent3 10" xfId="53606"/>
    <cellStyle name="40% - Accent3 11" xfId="53607"/>
    <cellStyle name="40% - Accent3 2" xfId="225"/>
    <cellStyle name="40% - Accent3 2 10" xfId="226"/>
    <cellStyle name="40% - Accent3 2 11" xfId="227"/>
    <cellStyle name="40% - Accent3 2 12" xfId="228"/>
    <cellStyle name="40% - Accent3 2 13" xfId="229"/>
    <cellStyle name="40% - Accent3 2 14" xfId="230"/>
    <cellStyle name="40% - Accent3 2 15" xfId="231"/>
    <cellStyle name="40% - Accent3 2 16" xfId="232"/>
    <cellStyle name="40% - Accent3 2 17" xfId="233"/>
    <cellStyle name="40% - Accent3 2 18" xfId="234"/>
    <cellStyle name="40% - Accent3 2 19" xfId="235"/>
    <cellStyle name="40% - Accent3 2 2" xfId="236"/>
    <cellStyle name="40% - Accent3 2 20" xfId="237"/>
    <cellStyle name="40% - Accent3 2 3" xfId="238"/>
    <cellStyle name="40% - Accent3 2 4" xfId="239"/>
    <cellStyle name="40% - Accent3 2 5" xfId="240"/>
    <cellStyle name="40% - Accent3 2 6" xfId="241"/>
    <cellStyle name="40% - Accent3 2 7" xfId="242"/>
    <cellStyle name="40% - Accent3 2 8" xfId="243"/>
    <cellStyle name="40% - Accent3 2 9" xfId="244"/>
    <cellStyle name="40% - Accent3 3" xfId="245"/>
    <cellStyle name="40% - Accent3 3 2" xfId="246"/>
    <cellStyle name="40% - Accent3 4" xfId="247"/>
    <cellStyle name="40% - Accent3 4 2" xfId="248"/>
    <cellStyle name="40% - Accent3 5" xfId="249"/>
    <cellStyle name="40% - Accent3 5 2" xfId="250"/>
    <cellStyle name="40% - Accent3 6" xfId="251"/>
    <cellStyle name="40% - Accent3 6 2" xfId="53608"/>
    <cellStyle name="40% - Accent3 7" xfId="53609"/>
    <cellStyle name="40% - Accent3 7 2" xfId="53610"/>
    <cellStyle name="40% - Accent3 8" xfId="53611"/>
    <cellStyle name="40% - Accent3 8 2" xfId="53612"/>
    <cellStyle name="40% - Accent3 9" xfId="53613"/>
    <cellStyle name="40% - Accent4 10" xfId="53614"/>
    <cellStyle name="40% - Accent4 11" xfId="53615"/>
    <cellStyle name="40% - Accent4 2" xfId="252"/>
    <cellStyle name="40% - Accent4 2 10" xfId="253"/>
    <cellStyle name="40% - Accent4 2 11" xfId="254"/>
    <cellStyle name="40% - Accent4 2 12" xfId="255"/>
    <cellStyle name="40% - Accent4 2 13" xfId="256"/>
    <cellStyle name="40% - Accent4 2 14" xfId="257"/>
    <cellStyle name="40% - Accent4 2 15" xfId="258"/>
    <cellStyle name="40% - Accent4 2 16" xfId="259"/>
    <cellStyle name="40% - Accent4 2 17" xfId="260"/>
    <cellStyle name="40% - Accent4 2 18" xfId="261"/>
    <cellStyle name="40% - Accent4 2 19" xfId="262"/>
    <cellStyle name="40% - Accent4 2 2" xfId="263"/>
    <cellStyle name="40% - Accent4 2 20" xfId="264"/>
    <cellStyle name="40% - Accent4 2 3" xfId="265"/>
    <cellStyle name="40% - Accent4 2 4" xfId="266"/>
    <cellStyle name="40% - Accent4 2 5" xfId="267"/>
    <cellStyle name="40% - Accent4 2 6" xfId="268"/>
    <cellStyle name="40% - Accent4 2 7" xfId="269"/>
    <cellStyle name="40% - Accent4 2 8" xfId="270"/>
    <cellStyle name="40% - Accent4 2 9" xfId="271"/>
    <cellStyle name="40% - Accent4 3" xfId="272"/>
    <cellStyle name="40% - Accent4 3 2" xfId="273"/>
    <cellStyle name="40% - Accent4 4" xfId="274"/>
    <cellStyle name="40% - Accent4 4 2" xfId="275"/>
    <cellStyle name="40% - Accent4 5" xfId="276"/>
    <cellStyle name="40% - Accent4 5 2" xfId="277"/>
    <cellStyle name="40% - Accent4 6" xfId="278"/>
    <cellStyle name="40% - Accent4 6 2" xfId="53616"/>
    <cellStyle name="40% - Accent4 7" xfId="53617"/>
    <cellStyle name="40% - Accent4 7 2" xfId="53618"/>
    <cellStyle name="40% - Accent4 8" xfId="53619"/>
    <cellStyle name="40% - Accent4 8 2" xfId="53620"/>
    <cellStyle name="40% - Accent4 9" xfId="53621"/>
    <cellStyle name="40% - Accent5 10" xfId="53622"/>
    <cellStyle name="40% - Accent5 11" xfId="53623"/>
    <cellStyle name="40% - Accent5 2" xfId="279"/>
    <cellStyle name="40% - Accent5 2 10" xfId="280"/>
    <cellStyle name="40% - Accent5 2 11" xfId="281"/>
    <cellStyle name="40% - Accent5 2 12" xfId="282"/>
    <cellStyle name="40% - Accent5 2 13" xfId="283"/>
    <cellStyle name="40% - Accent5 2 14" xfId="284"/>
    <cellStyle name="40% - Accent5 2 15" xfId="285"/>
    <cellStyle name="40% - Accent5 2 16" xfId="286"/>
    <cellStyle name="40% - Accent5 2 17" xfId="287"/>
    <cellStyle name="40% - Accent5 2 18" xfId="288"/>
    <cellStyle name="40% - Accent5 2 19" xfId="289"/>
    <cellStyle name="40% - Accent5 2 2" xfId="290"/>
    <cellStyle name="40% - Accent5 2 20" xfId="291"/>
    <cellStyle name="40% - Accent5 2 3" xfId="292"/>
    <cellStyle name="40% - Accent5 2 4" xfId="293"/>
    <cellStyle name="40% - Accent5 2 5" xfId="294"/>
    <cellStyle name="40% - Accent5 2 6" xfId="295"/>
    <cellStyle name="40% - Accent5 2 7" xfId="296"/>
    <cellStyle name="40% - Accent5 2 8" xfId="297"/>
    <cellStyle name="40% - Accent5 2 9" xfId="298"/>
    <cellStyle name="40% - Accent5 3" xfId="299"/>
    <cellStyle name="40% - Accent5 3 2" xfId="300"/>
    <cellStyle name="40% - Accent5 4" xfId="301"/>
    <cellStyle name="40% - Accent5 4 2" xfId="302"/>
    <cellStyle name="40% - Accent5 5" xfId="303"/>
    <cellStyle name="40% - Accent5 5 2" xfId="304"/>
    <cellStyle name="40% - Accent5 6" xfId="305"/>
    <cellStyle name="40% - Accent5 6 2" xfId="53624"/>
    <cellStyle name="40% - Accent5 7" xfId="53625"/>
    <cellStyle name="40% - Accent5 7 2" xfId="53626"/>
    <cellStyle name="40% - Accent5 8" xfId="53627"/>
    <cellStyle name="40% - Accent5 8 2" xfId="53628"/>
    <cellStyle name="40% - Accent5 9" xfId="53629"/>
    <cellStyle name="40% - Accent6 10" xfId="53630"/>
    <cellStyle name="40% - Accent6 11" xfId="53631"/>
    <cellStyle name="40% - Accent6 2" xfId="306"/>
    <cellStyle name="40% - Accent6 2 10" xfId="307"/>
    <cellStyle name="40% - Accent6 2 11" xfId="308"/>
    <cellStyle name="40% - Accent6 2 12" xfId="309"/>
    <cellStyle name="40% - Accent6 2 13" xfId="310"/>
    <cellStyle name="40% - Accent6 2 14" xfId="311"/>
    <cellStyle name="40% - Accent6 2 15" xfId="312"/>
    <cellStyle name="40% - Accent6 2 16" xfId="313"/>
    <cellStyle name="40% - Accent6 2 17" xfId="314"/>
    <cellStyle name="40% - Accent6 2 18" xfId="315"/>
    <cellStyle name="40% - Accent6 2 19" xfId="316"/>
    <cellStyle name="40% - Accent6 2 2" xfId="317"/>
    <cellStyle name="40% - Accent6 2 20" xfId="318"/>
    <cellStyle name="40% - Accent6 2 3" xfId="319"/>
    <cellStyle name="40% - Accent6 2 4" xfId="320"/>
    <cellStyle name="40% - Accent6 2 5" xfId="321"/>
    <cellStyle name="40% - Accent6 2 6" xfId="322"/>
    <cellStyle name="40% - Accent6 2 7" xfId="323"/>
    <cellStyle name="40% - Accent6 2 8" xfId="324"/>
    <cellStyle name="40% - Accent6 2 9" xfId="325"/>
    <cellStyle name="40% - Accent6 3" xfId="326"/>
    <cellStyle name="40% - Accent6 3 2" xfId="327"/>
    <cellStyle name="40% - Accent6 4" xfId="328"/>
    <cellStyle name="40% - Accent6 4 2" xfId="329"/>
    <cellStyle name="40% - Accent6 5" xfId="330"/>
    <cellStyle name="40% - Accent6 5 2" xfId="331"/>
    <cellStyle name="40% - Accent6 6" xfId="332"/>
    <cellStyle name="40% - Accent6 6 2" xfId="53632"/>
    <cellStyle name="40% - Accent6 7" xfId="53633"/>
    <cellStyle name="40% - Accent6 7 2" xfId="53634"/>
    <cellStyle name="40% - Accent6 8" xfId="53635"/>
    <cellStyle name="40% - Accent6 8 2" xfId="53636"/>
    <cellStyle name="40% - Accent6 9" xfId="53637"/>
    <cellStyle name="60% - Accent1 2" xfId="333"/>
    <cellStyle name="60% - Accent1 2 2" xfId="334"/>
    <cellStyle name="60% - Accent1 2 3" xfId="335"/>
    <cellStyle name="60% - Accent1 2 4" xfId="336"/>
    <cellStyle name="60% - Accent1 2 5" xfId="337"/>
    <cellStyle name="60% - Accent1 2 6" xfId="338"/>
    <cellStyle name="60% - Accent1 2 7" xfId="339"/>
    <cellStyle name="60% - Accent1 3" xfId="340"/>
    <cellStyle name="60% - Accent1 4" xfId="341"/>
    <cellStyle name="60% - Accent1 5" xfId="342"/>
    <cellStyle name="60% - Accent1 6" xfId="343"/>
    <cellStyle name="60% - Accent2 2" xfId="344"/>
    <cellStyle name="60% - Accent2 2 2" xfId="345"/>
    <cellStyle name="60% - Accent2 2 3" xfId="346"/>
    <cellStyle name="60% - Accent2 2 4" xfId="347"/>
    <cellStyle name="60% - Accent2 2 5" xfId="348"/>
    <cellStyle name="60% - Accent2 2 6" xfId="349"/>
    <cellStyle name="60% - Accent2 2 7" xfId="350"/>
    <cellStyle name="60% - Accent2 3" xfId="351"/>
    <cellStyle name="60% - Accent2 4" xfId="352"/>
    <cellStyle name="60% - Accent2 5" xfId="353"/>
    <cellStyle name="60% - Accent2 6" xfId="354"/>
    <cellStyle name="60% - Accent3 2" xfId="355"/>
    <cellStyle name="60% - Accent3 2 2" xfId="356"/>
    <cellStyle name="60% - Accent3 2 3" xfId="357"/>
    <cellStyle name="60% - Accent3 2 4" xfId="358"/>
    <cellStyle name="60% - Accent3 2 5" xfId="359"/>
    <cellStyle name="60% - Accent3 2 6" xfId="360"/>
    <cellStyle name="60% - Accent3 2 7" xfId="361"/>
    <cellStyle name="60% - Accent3 3" xfId="362"/>
    <cellStyle name="60% - Accent3 4" xfId="363"/>
    <cellStyle name="60% - Accent3 5" xfId="364"/>
    <cellStyle name="60% - Accent3 6" xfId="365"/>
    <cellStyle name="60% - Accent4 2" xfId="366"/>
    <cellStyle name="60% - Accent4 2 2" xfId="367"/>
    <cellStyle name="60% - Accent4 2 3" xfId="368"/>
    <cellStyle name="60% - Accent4 2 4" xfId="369"/>
    <cellStyle name="60% - Accent4 2 5" xfId="370"/>
    <cellStyle name="60% - Accent4 2 6" xfId="371"/>
    <cellStyle name="60% - Accent4 2 7" xfId="372"/>
    <cellStyle name="60% - Accent4 3" xfId="373"/>
    <cellStyle name="60% - Accent4 4" xfId="374"/>
    <cellStyle name="60% - Accent4 5" xfId="375"/>
    <cellStyle name="60% - Accent4 6" xfId="376"/>
    <cellStyle name="60% - Accent5 2" xfId="377"/>
    <cellStyle name="60% - Accent5 2 2" xfId="378"/>
    <cellStyle name="60% - Accent5 2 3" xfId="379"/>
    <cellStyle name="60% - Accent5 2 4" xfId="380"/>
    <cellStyle name="60% - Accent5 2 5" xfId="381"/>
    <cellStyle name="60% - Accent5 2 6" xfId="382"/>
    <cellStyle name="60% - Accent5 2 7" xfId="383"/>
    <cellStyle name="60% - Accent5 3" xfId="384"/>
    <cellStyle name="60% - Accent5 4" xfId="385"/>
    <cellStyle name="60% - Accent5 5" xfId="386"/>
    <cellStyle name="60% - Accent5 6" xfId="387"/>
    <cellStyle name="60% - Accent6 2" xfId="388"/>
    <cellStyle name="60% - Accent6 2 2" xfId="389"/>
    <cellStyle name="60% - Accent6 2 3" xfId="390"/>
    <cellStyle name="60% - Accent6 2 4" xfId="391"/>
    <cellStyle name="60% - Accent6 2 5" xfId="392"/>
    <cellStyle name="60% - Accent6 2 6" xfId="393"/>
    <cellStyle name="60% - Accent6 2 7" xfId="394"/>
    <cellStyle name="60% - Accent6 3" xfId="395"/>
    <cellStyle name="60% - Accent6 4" xfId="396"/>
    <cellStyle name="60% - Accent6 5" xfId="397"/>
    <cellStyle name="60% - Accent6 6" xfId="398"/>
    <cellStyle name="Accent1 2" xfId="399"/>
    <cellStyle name="Accent1 2 2" xfId="400"/>
    <cellStyle name="Accent1 2 3" xfId="401"/>
    <cellStyle name="Accent1 2 4" xfId="402"/>
    <cellStyle name="Accent1 2 5" xfId="403"/>
    <cellStyle name="Accent1 2 6" xfId="404"/>
    <cellStyle name="Accent1 2 7" xfId="405"/>
    <cellStyle name="Accent1 3" xfId="406"/>
    <cellStyle name="Accent1 4" xfId="407"/>
    <cellStyle name="Accent1 5" xfId="408"/>
    <cellStyle name="Accent1 6" xfId="409"/>
    <cellStyle name="Accent2 2" xfId="410"/>
    <cellStyle name="Accent2 2 2" xfId="411"/>
    <cellStyle name="Accent2 2 3" xfId="412"/>
    <cellStyle name="Accent2 2 4" xfId="413"/>
    <cellStyle name="Accent2 2 5" xfId="414"/>
    <cellStyle name="Accent2 2 6" xfId="415"/>
    <cellStyle name="Accent2 2 7" xfId="416"/>
    <cellStyle name="Accent2 3" xfId="417"/>
    <cellStyle name="Accent2 4" xfId="418"/>
    <cellStyle name="Accent2 5" xfId="419"/>
    <cellStyle name="Accent2 6" xfId="420"/>
    <cellStyle name="Accent3 2" xfId="421"/>
    <cellStyle name="Accent3 2 2" xfId="422"/>
    <cellStyle name="Accent3 2 3" xfId="423"/>
    <cellStyle name="Accent3 2 4" xfId="424"/>
    <cellStyle name="Accent3 2 5" xfId="425"/>
    <cellStyle name="Accent3 2 6" xfId="426"/>
    <cellStyle name="Accent3 2 7" xfId="427"/>
    <cellStyle name="Accent3 3" xfId="428"/>
    <cellStyle name="Accent3 4" xfId="429"/>
    <cellStyle name="Accent3 5" xfId="430"/>
    <cellStyle name="Accent3 6" xfId="431"/>
    <cellStyle name="Accent4 2" xfId="432"/>
    <cellStyle name="Accent4 2 2" xfId="433"/>
    <cellStyle name="Accent4 2 3" xfId="434"/>
    <cellStyle name="Accent4 2 4" xfId="435"/>
    <cellStyle name="Accent4 2 5" xfId="436"/>
    <cellStyle name="Accent4 2 6" xfId="437"/>
    <cellStyle name="Accent4 2 7" xfId="438"/>
    <cellStyle name="Accent4 3" xfId="439"/>
    <cellStyle name="Accent4 4" xfId="440"/>
    <cellStyle name="Accent4 5" xfId="441"/>
    <cellStyle name="Accent4 6" xfId="442"/>
    <cellStyle name="Accent5 2" xfId="443"/>
    <cellStyle name="Accent5 2 2" xfId="444"/>
    <cellStyle name="Accent5 2 3" xfId="445"/>
    <cellStyle name="Accent5 2 4" xfId="446"/>
    <cellStyle name="Accent5 2 5" xfId="447"/>
    <cellStyle name="Accent5 2 6" xfId="448"/>
    <cellStyle name="Accent5 2 7" xfId="449"/>
    <cellStyle name="Accent5 3" xfId="450"/>
    <cellStyle name="Accent5 4" xfId="451"/>
    <cellStyle name="Accent5 5" xfId="452"/>
    <cellStyle name="Accent5 6" xfId="453"/>
    <cellStyle name="Accent6 2" xfId="454"/>
    <cellStyle name="Accent6 2 2" xfId="455"/>
    <cellStyle name="Accent6 2 3" xfId="456"/>
    <cellStyle name="Accent6 2 4" xfId="457"/>
    <cellStyle name="Accent6 2 5" xfId="458"/>
    <cellStyle name="Accent6 2 6" xfId="459"/>
    <cellStyle name="Accent6 2 7" xfId="460"/>
    <cellStyle name="Accent6 3" xfId="461"/>
    <cellStyle name="Accent6 4" xfId="462"/>
    <cellStyle name="Accent6 5" xfId="463"/>
    <cellStyle name="Accent6 6" xfId="464"/>
    <cellStyle name="amount" xfId="465"/>
    <cellStyle name="Bad 2" xfId="466"/>
    <cellStyle name="Bad 2 2" xfId="467"/>
    <cellStyle name="Bad 2 3" xfId="468"/>
    <cellStyle name="Bad 2 4" xfId="469"/>
    <cellStyle name="Bad 2 5" xfId="470"/>
    <cellStyle name="Bad 2 6" xfId="471"/>
    <cellStyle name="Bad 2 7" xfId="472"/>
    <cellStyle name="Bad 3" xfId="473"/>
    <cellStyle name="Bad 4" xfId="474"/>
    <cellStyle name="Bad 5" xfId="475"/>
    <cellStyle name="Bad 6" xfId="476"/>
    <cellStyle name="Body text" xfId="477"/>
    <cellStyle name="Calculation 2" xfId="478"/>
    <cellStyle name="Calculation 2 2" xfId="479"/>
    <cellStyle name="Calculation 2 2 2" xfId="480"/>
    <cellStyle name="Calculation 2 2 3" xfId="481"/>
    <cellStyle name="Calculation 2 3" xfId="482"/>
    <cellStyle name="Calculation 2 4" xfId="483"/>
    <cellStyle name="Calculation 2 5" xfId="484"/>
    <cellStyle name="Calculation 2 6" xfId="485"/>
    <cellStyle name="Calculation 2 7" xfId="486"/>
    <cellStyle name="Calculation 3" xfId="487"/>
    <cellStyle name="Calculation 4" xfId="488"/>
    <cellStyle name="Calculation 5" xfId="489"/>
    <cellStyle name="Calculation 6" xfId="490"/>
    <cellStyle name="Check Cell 2" xfId="491"/>
    <cellStyle name="Check Cell 2 2" xfId="492"/>
    <cellStyle name="Check Cell 2 3" xfId="493"/>
    <cellStyle name="Check Cell 2 4" xfId="494"/>
    <cellStyle name="Check Cell 2 5" xfId="495"/>
    <cellStyle name="Check Cell 2 6" xfId="496"/>
    <cellStyle name="Check Cell 2 7" xfId="497"/>
    <cellStyle name="Check Cell 3" xfId="498"/>
    <cellStyle name="Check Cell 4" xfId="499"/>
    <cellStyle name="Check Cell 5" xfId="500"/>
    <cellStyle name="Check Cell 6" xfId="501"/>
    <cellStyle name="Comma" xfId="8" builtinId="3"/>
    <cellStyle name="Comma  - Style1" xfId="502"/>
    <cellStyle name="Comma  - Style2" xfId="503"/>
    <cellStyle name="Comma  - Style3" xfId="504"/>
    <cellStyle name="Comma  - Style4" xfId="505"/>
    <cellStyle name="Comma  - Style5" xfId="506"/>
    <cellStyle name="Comma  - Style6" xfId="507"/>
    <cellStyle name="Comma  - Style7" xfId="508"/>
    <cellStyle name="Comma  - Style8" xfId="509"/>
    <cellStyle name="Comma [0] 2" xfId="510"/>
    <cellStyle name="Comma [0] 2 2" xfId="511"/>
    <cellStyle name="Comma [0] 2 2 2" xfId="512"/>
    <cellStyle name="Comma [0] 2 2 2 2" xfId="53638"/>
    <cellStyle name="Comma [0] 2 2 3" xfId="513"/>
    <cellStyle name="Comma [0] 2 3" xfId="514"/>
    <cellStyle name="Comma [0] 2 3 2" xfId="53639"/>
    <cellStyle name="Comma [0] 2 3 2 2" xfId="53640"/>
    <cellStyle name="Comma [0] 2 3 3" xfId="53641"/>
    <cellStyle name="Comma [0] 2 4" xfId="53642"/>
    <cellStyle name="Comma [0] 2 4 2" xfId="53643"/>
    <cellStyle name="Comma [0] 2 5" xfId="53644"/>
    <cellStyle name="Comma [0] 3" xfId="515"/>
    <cellStyle name="Comma [0] 4" xfId="516"/>
    <cellStyle name="Comma [0] 5" xfId="517"/>
    <cellStyle name="Comma [0] 6" xfId="518"/>
    <cellStyle name="Comma [0] 7" xfId="519"/>
    <cellStyle name="Comma [0] 8" xfId="520"/>
    <cellStyle name="Comma 10" xfId="521"/>
    <cellStyle name="Comma 10 2" xfId="522"/>
    <cellStyle name="Comma 10 2 2" xfId="523"/>
    <cellStyle name="Comma 10 3" xfId="524"/>
    <cellStyle name="Comma 10 4" xfId="525"/>
    <cellStyle name="Comma 10 5" xfId="526"/>
    <cellStyle name="Comma 10 5 2" xfId="527"/>
    <cellStyle name="Comma 10 6" xfId="528"/>
    <cellStyle name="Comma 10 7" xfId="529"/>
    <cellStyle name="Comma 100" xfId="530"/>
    <cellStyle name="Comma 100 2" xfId="531"/>
    <cellStyle name="Comma 100 2 2" xfId="53645"/>
    <cellStyle name="Comma 100 3" xfId="53646"/>
    <cellStyle name="Comma 101" xfId="532"/>
    <cellStyle name="Comma 101 2" xfId="533"/>
    <cellStyle name="Comma 101 2 2" xfId="53647"/>
    <cellStyle name="Comma 101 3" xfId="53648"/>
    <cellStyle name="Comma 102" xfId="534"/>
    <cellStyle name="Comma 102 2" xfId="535"/>
    <cellStyle name="Comma 102 2 2" xfId="53649"/>
    <cellStyle name="Comma 102 3" xfId="53650"/>
    <cellStyle name="Comma 103" xfId="536"/>
    <cellStyle name="Comma 103 2" xfId="537"/>
    <cellStyle name="Comma 103 3" xfId="53539"/>
    <cellStyle name="Comma 104" xfId="538"/>
    <cellStyle name="Comma 104 2" xfId="539"/>
    <cellStyle name="Comma 104 3" xfId="53651"/>
    <cellStyle name="Comma 105" xfId="540"/>
    <cellStyle name="Comma 105 2" xfId="541"/>
    <cellStyle name="Comma 105 2 2" xfId="53652"/>
    <cellStyle name="Comma 105 3" xfId="53653"/>
    <cellStyle name="Comma 106" xfId="542"/>
    <cellStyle name="Comma 106 2" xfId="543"/>
    <cellStyle name="Comma 106 2 2" xfId="53654"/>
    <cellStyle name="Comma 106 3" xfId="53655"/>
    <cellStyle name="Comma 107" xfId="544"/>
    <cellStyle name="Comma 107 2" xfId="545"/>
    <cellStyle name="Comma 107 2 2" xfId="53656"/>
    <cellStyle name="Comma 108" xfId="546"/>
    <cellStyle name="Comma 108 2" xfId="547"/>
    <cellStyle name="Comma 108 2 2" xfId="53657"/>
    <cellStyle name="Comma 108 3" xfId="53658"/>
    <cellStyle name="Comma 109" xfId="548"/>
    <cellStyle name="Comma 109 2" xfId="549"/>
    <cellStyle name="Comma 109 2 2" xfId="53659"/>
    <cellStyle name="Comma 109 3" xfId="53660"/>
    <cellStyle name="Comma 11" xfId="550"/>
    <cellStyle name="Comma 11 2" xfId="551"/>
    <cellStyle name="Comma 11 2 2" xfId="552"/>
    <cellStyle name="Comma 11 2 2 2" xfId="553"/>
    <cellStyle name="Comma 11 2 2 2 2" xfId="554"/>
    <cellStyle name="Comma 11 2 2 2 2 2" xfId="555"/>
    <cellStyle name="Comma 11 2 2 2 2 2 2" xfId="556"/>
    <cellStyle name="Comma 11 2 2 2 2 3" xfId="557"/>
    <cellStyle name="Comma 11 2 2 2 3" xfId="558"/>
    <cellStyle name="Comma 11 2 2 2 3 2" xfId="559"/>
    <cellStyle name="Comma 11 2 2 2 3 2 2" xfId="560"/>
    <cellStyle name="Comma 11 2 2 2 3 3" xfId="561"/>
    <cellStyle name="Comma 11 2 2 2 3 4" xfId="562"/>
    <cellStyle name="Comma 11 2 2 2 4" xfId="563"/>
    <cellStyle name="Comma 11 2 2 2 4 2" xfId="564"/>
    <cellStyle name="Comma 11 2 2 2 5" xfId="565"/>
    <cellStyle name="Comma 11 2 2 3" xfId="566"/>
    <cellStyle name="Comma 11 2 2 3 2" xfId="567"/>
    <cellStyle name="Comma 11 2 2 3 2 2" xfId="568"/>
    <cellStyle name="Comma 11 2 2 3 3" xfId="569"/>
    <cellStyle name="Comma 11 2 2 4" xfId="570"/>
    <cellStyle name="Comma 11 2 2 4 2" xfId="571"/>
    <cellStyle name="Comma 11 2 2 4 2 2" xfId="572"/>
    <cellStyle name="Comma 11 2 2 4 3" xfId="573"/>
    <cellStyle name="Comma 11 2 2 5" xfId="574"/>
    <cellStyle name="Comma 11 2 2 5 2" xfId="575"/>
    <cellStyle name="Comma 11 2 2 6" xfId="576"/>
    <cellStyle name="Comma 11 2 3" xfId="577"/>
    <cellStyle name="Comma 11 2 3 2" xfId="578"/>
    <cellStyle name="Comma 11 2 3 2 2" xfId="579"/>
    <cellStyle name="Comma 11 2 3 2 2 2" xfId="580"/>
    <cellStyle name="Comma 11 2 3 2 3" xfId="581"/>
    <cellStyle name="Comma 11 2 3 3" xfId="582"/>
    <cellStyle name="Comma 11 2 3 3 2" xfId="583"/>
    <cellStyle name="Comma 11 2 3 3 2 2" xfId="584"/>
    <cellStyle name="Comma 11 2 3 3 3" xfId="585"/>
    <cellStyle name="Comma 11 2 3 3 4" xfId="586"/>
    <cellStyle name="Comma 11 2 3 4" xfId="587"/>
    <cellStyle name="Comma 11 2 3 4 2" xfId="588"/>
    <cellStyle name="Comma 11 2 3 5" xfId="589"/>
    <cellStyle name="Comma 11 2 4" xfId="590"/>
    <cellStyle name="Comma 11 2 4 2" xfId="591"/>
    <cellStyle name="Comma 11 2 4 2 2" xfId="592"/>
    <cellStyle name="Comma 11 2 4 3" xfId="593"/>
    <cellStyle name="Comma 11 2 4 4" xfId="594"/>
    <cellStyle name="Comma 11 2 5" xfId="595"/>
    <cellStyle name="Comma 11 2 5 2" xfId="596"/>
    <cellStyle name="Comma 11 2 5 2 2" xfId="597"/>
    <cellStyle name="Comma 11 2 5 3" xfId="598"/>
    <cellStyle name="Comma 11 2 6" xfId="599"/>
    <cellStyle name="Comma 11 2 6 2" xfId="600"/>
    <cellStyle name="Comma 11 2 7" xfId="601"/>
    <cellStyle name="Comma 11 3" xfId="602"/>
    <cellStyle name="Comma 11 3 2" xfId="603"/>
    <cellStyle name="Comma 11 3 2 2" xfId="604"/>
    <cellStyle name="Comma 11 3 2 2 2" xfId="605"/>
    <cellStyle name="Comma 11 3 2 3" xfId="606"/>
    <cellStyle name="Comma 11 3 3" xfId="607"/>
    <cellStyle name="Comma 11 3 3 2" xfId="608"/>
    <cellStyle name="Comma 11 3 3 2 2" xfId="609"/>
    <cellStyle name="Comma 11 3 3 3" xfId="610"/>
    <cellStyle name="Comma 11 3 4" xfId="611"/>
    <cellStyle name="Comma 11 3 4 2" xfId="612"/>
    <cellStyle name="Comma 11 3 5" xfId="613"/>
    <cellStyle name="Comma 11 3 6" xfId="614"/>
    <cellStyle name="Comma 11 4" xfId="615"/>
    <cellStyle name="Comma 11 4 2" xfId="616"/>
    <cellStyle name="Comma 11 4 2 2" xfId="617"/>
    <cellStyle name="Comma 11 4 3" xfId="618"/>
    <cellStyle name="Comma 11 5" xfId="619"/>
    <cellStyle name="Comma 11 5 2" xfId="620"/>
    <cellStyle name="Comma 11 5 2 2" xfId="621"/>
    <cellStyle name="Comma 11 5 3" xfId="622"/>
    <cellStyle name="Comma 11 6" xfId="623"/>
    <cellStyle name="Comma 11 6 2" xfId="624"/>
    <cellStyle name="Comma 11 7" xfId="625"/>
    <cellStyle name="Comma 110" xfId="626"/>
    <cellStyle name="Comma 110 2" xfId="627"/>
    <cellStyle name="Comma 110 2 2" xfId="53661"/>
    <cellStyle name="Comma 110 3" xfId="53662"/>
    <cellStyle name="Comma 111" xfId="628"/>
    <cellStyle name="Comma 111 2" xfId="629"/>
    <cellStyle name="Comma 111 2 2" xfId="53663"/>
    <cellStyle name="Comma 111 3" xfId="53664"/>
    <cellStyle name="Comma 112" xfId="630"/>
    <cellStyle name="Comma 112 2" xfId="631"/>
    <cellStyle name="Comma 112 2 2" xfId="53665"/>
    <cellStyle name="Comma 112 3" xfId="53666"/>
    <cellStyle name="Comma 113" xfId="632"/>
    <cellStyle name="Comma 113 2" xfId="633"/>
    <cellStyle name="Comma 113 2 2" xfId="53667"/>
    <cellStyle name="Comma 113 3" xfId="53668"/>
    <cellStyle name="Comma 114" xfId="634"/>
    <cellStyle name="Comma 114 2" xfId="635"/>
    <cellStyle name="Comma 114 2 2" xfId="53669"/>
    <cellStyle name="Comma 114 3" xfId="53670"/>
    <cellStyle name="Comma 114 3 2" xfId="53671"/>
    <cellStyle name="Comma 115" xfId="636"/>
    <cellStyle name="Comma 115 2" xfId="637"/>
    <cellStyle name="Comma 115 2 2" xfId="53672"/>
    <cellStyle name="Comma 115 3" xfId="53673"/>
    <cellStyle name="Comma 115 3 2" xfId="53674"/>
    <cellStyle name="Comma 116" xfId="638"/>
    <cellStyle name="Comma 116 2" xfId="639"/>
    <cellStyle name="Comma 116 2 2" xfId="53675"/>
    <cellStyle name="Comma 116 3" xfId="53676"/>
    <cellStyle name="Comma 116 3 2" xfId="53677"/>
    <cellStyle name="Comma 117" xfId="640"/>
    <cellStyle name="Comma 117 2" xfId="641"/>
    <cellStyle name="Comma 117 2 2" xfId="53678"/>
    <cellStyle name="Comma 117 3" xfId="53679"/>
    <cellStyle name="Comma 117 3 2" xfId="53680"/>
    <cellStyle name="Comma 118" xfId="642"/>
    <cellStyle name="Comma 118 2" xfId="643"/>
    <cellStyle name="Comma 118 2 2" xfId="53681"/>
    <cellStyle name="Comma 118 3" xfId="53682"/>
    <cellStyle name="Comma 118 3 2" xfId="53683"/>
    <cellStyle name="Comma 119" xfId="644"/>
    <cellStyle name="Comma 119 2" xfId="645"/>
    <cellStyle name="Comma 119 2 2" xfId="53684"/>
    <cellStyle name="Comma 119 3" xfId="53685"/>
    <cellStyle name="Comma 119 3 2" xfId="53686"/>
    <cellStyle name="Comma 12" xfId="646"/>
    <cellStyle name="Comma 12 2" xfId="647"/>
    <cellStyle name="Comma 12 2 2" xfId="648"/>
    <cellStyle name="Comma 12 2 2 2" xfId="53687"/>
    <cellStyle name="Comma 12 2 3" xfId="53688"/>
    <cellStyle name="Comma 12 3" xfId="649"/>
    <cellStyle name="Comma 12 3 2" xfId="53689"/>
    <cellStyle name="Comma 12 4" xfId="650"/>
    <cellStyle name="Comma 12 4 2" xfId="651"/>
    <cellStyle name="Comma 12 5" xfId="652"/>
    <cellStyle name="Comma 12 6" xfId="653"/>
    <cellStyle name="Comma 120" xfId="654"/>
    <cellStyle name="Comma 120 2" xfId="655"/>
    <cellStyle name="Comma 120 2 2" xfId="53690"/>
    <cellStyle name="Comma 120 3" xfId="53691"/>
    <cellStyle name="Comma 120 3 2" xfId="53692"/>
    <cellStyle name="Comma 121" xfId="656"/>
    <cellStyle name="Comma 121 2" xfId="657"/>
    <cellStyle name="Comma 121 2 2" xfId="53693"/>
    <cellStyle name="Comma 121 3" xfId="53694"/>
    <cellStyle name="Comma 121 3 2" xfId="53695"/>
    <cellStyle name="Comma 122" xfId="658"/>
    <cellStyle name="Comma 122 2" xfId="659"/>
    <cellStyle name="Comma 122 2 2" xfId="53696"/>
    <cellStyle name="Comma 122 3" xfId="53697"/>
    <cellStyle name="Comma 122 3 2" xfId="53698"/>
    <cellStyle name="Comma 123" xfId="660"/>
    <cellStyle name="Comma 123 2" xfId="661"/>
    <cellStyle name="Comma 123 2 2" xfId="53699"/>
    <cellStyle name="Comma 123 3" xfId="53700"/>
    <cellStyle name="Comma 123 3 2" xfId="53701"/>
    <cellStyle name="Comma 124" xfId="662"/>
    <cellStyle name="Comma 124 2" xfId="663"/>
    <cellStyle name="Comma 124 2 2" xfId="53702"/>
    <cellStyle name="Comma 124 3" xfId="53703"/>
    <cellStyle name="Comma 124 3 2" xfId="53704"/>
    <cellStyle name="Comma 125" xfId="664"/>
    <cellStyle name="Comma 125 2" xfId="665"/>
    <cellStyle name="Comma 125 2 2" xfId="53705"/>
    <cellStyle name="Comma 125 3" xfId="53706"/>
    <cellStyle name="Comma 125 3 2" xfId="53707"/>
    <cellStyle name="Comma 126" xfId="666"/>
    <cellStyle name="Comma 126 2" xfId="667"/>
    <cellStyle name="Comma 126 2 2" xfId="53708"/>
    <cellStyle name="Comma 126 3" xfId="53709"/>
    <cellStyle name="Comma 126 3 2" xfId="53710"/>
    <cellStyle name="Comma 127" xfId="668"/>
    <cellStyle name="Comma 127 2" xfId="669"/>
    <cellStyle name="Comma 127 2 2" xfId="53711"/>
    <cellStyle name="Comma 127 3" xfId="53712"/>
    <cellStyle name="Comma 127 3 2" xfId="53713"/>
    <cellStyle name="Comma 128" xfId="670"/>
    <cellStyle name="Comma 128 2" xfId="671"/>
    <cellStyle name="Comma 128 2 2" xfId="53714"/>
    <cellStyle name="Comma 128 3" xfId="53715"/>
    <cellStyle name="Comma 128 3 2" xfId="53716"/>
    <cellStyle name="Comma 129" xfId="672"/>
    <cellStyle name="Comma 129 2" xfId="673"/>
    <cellStyle name="Comma 129 2 2" xfId="53717"/>
    <cellStyle name="Comma 129 3" xfId="53718"/>
    <cellStyle name="Comma 129 3 2" xfId="53719"/>
    <cellStyle name="Comma 13" xfId="674"/>
    <cellStyle name="Comma 13 2" xfId="675"/>
    <cellStyle name="Comma 13 2 2" xfId="676"/>
    <cellStyle name="Comma 13 3" xfId="677"/>
    <cellStyle name="Comma 13 4" xfId="678"/>
    <cellStyle name="Comma 13 4 2" xfId="679"/>
    <cellStyle name="Comma 13 5" xfId="680"/>
    <cellStyle name="Comma 13 6" xfId="681"/>
    <cellStyle name="Comma 130" xfId="682"/>
    <cellStyle name="Comma 130 2" xfId="683"/>
    <cellStyle name="Comma 130 2 2" xfId="53720"/>
    <cellStyle name="Comma 130 3" xfId="53721"/>
    <cellStyle name="Comma 130 3 2" xfId="53722"/>
    <cellStyle name="Comma 131" xfId="684"/>
    <cellStyle name="Comma 131 2" xfId="685"/>
    <cellStyle name="Comma 131 2 2" xfId="53723"/>
    <cellStyle name="Comma 131 3" xfId="53724"/>
    <cellStyle name="Comma 131 3 2" xfId="53725"/>
    <cellStyle name="Comma 132" xfId="686"/>
    <cellStyle name="Comma 132 2" xfId="687"/>
    <cellStyle name="Comma 132 2 2" xfId="53726"/>
    <cellStyle name="Comma 132 3" xfId="53727"/>
    <cellStyle name="Comma 132 3 2" xfId="53728"/>
    <cellStyle name="Comma 133" xfId="688"/>
    <cellStyle name="Comma 133 2" xfId="689"/>
    <cellStyle name="Comma 133 2 2" xfId="53729"/>
    <cellStyle name="Comma 133 3" xfId="53730"/>
    <cellStyle name="Comma 133 3 2" xfId="53731"/>
    <cellStyle name="Comma 134" xfId="690"/>
    <cellStyle name="Comma 134 2" xfId="691"/>
    <cellStyle name="Comma 134 2 2" xfId="53732"/>
    <cellStyle name="Comma 134 3" xfId="53733"/>
    <cellStyle name="Comma 134 3 2" xfId="53734"/>
    <cellStyle name="Comma 135" xfId="692"/>
    <cellStyle name="Comma 135 2" xfId="693"/>
    <cellStyle name="Comma 135 2 2" xfId="53735"/>
    <cellStyle name="Comma 135 3" xfId="53736"/>
    <cellStyle name="Comma 135 3 2" xfId="53737"/>
    <cellStyle name="Comma 136" xfId="694"/>
    <cellStyle name="Comma 136 2" xfId="695"/>
    <cellStyle name="Comma 136 2 2" xfId="53738"/>
    <cellStyle name="Comma 136 3" xfId="53739"/>
    <cellStyle name="Comma 136 3 2" xfId="53740"/>
    <cellStyle name="Comma 137" xfId="696"/>
    <cellStyle name="Comma 137 2" xfId="697"/>
    <cellStyle name="Comma 137 2 2" xfId="53741"/>
    <cellStyle name="Comma 137 3" xfId="53742"/>
    <cellStyle name="Comma 137 3 2" xfId="53743"/>
    <cellStyle name="Comma 138" xfId="698"/>
    <cellStyle name="Comma 138 2" xfId="699"/>
    <cellStyle name="Comma 138 2 2" xfId="53744"/>
    <cellStyle name="Comma 138 3" xfId="53745"/>
    <cellStyle name="Comma 138 3 2" xfId="53746"/>
    <cellStyle name="Comma 139" xfId="700"/>
    <cellStyle name="Comma 139 2" xfId="701"/>
    <cellStyle name="Comma 139 2 2" xfId="53747"/>
    <cellStyle name="Comma 139 3" xfId="53748"/>
    <cellStyle name="Comma 139 3 2" xfId="53749"/>
    <cellStyle name="Comma 14" xfId="702"/>
    <cellStyle name="Comma 14 2" xfId="703"/>
    <cellStyle name="Comma 14 2 2" xfId="704"/>
    <cellStyle name="Comma 14 2 3" xfId="705"/>
    <cellStyle name="Comma 14 3" xfId="706"/>
    <cellStyle name="Comma 14 3 2" xfId="707"/>
    <cellStyle name="Comma 14 4" xfId="708"/>
    <cellStyle name="Comma 14 4 2" xfId="709"/>
    <cellStyle name="Comma 14 5" xfId="710"/>
    <cellStyle name="Comma 14 6" xfId="711"/>
    <cellStyle name="Comma 140" xfId="712"/>
    <cellStyle name="Comma 140 2" xfId="713"/>
    <cellStyle name="Comma 140 2 2" xfId="53750"/>
    <cellStyle name="Comma 140 3" xfId="53751"/>
    <cellStyle name="Comma 140 3 2" xfId="53752"/>
    <cellStyle name="Comma 141" xfId="714"/>
    <cellStyle name="Comma 141 2" xfId="715"/>
    <cellStyle name="Comma 141 2 2" xfId="53753"/>
    <cellStyle name="Comma 141 3" xfId="53754"/>
    <cellStyle name="Comma 141 3 2" xfId="53755"/>
    <cellStyle name="Comma 142" xfId="716"/>
    <cellStyle name="Comma 142 2" xfId="717"/>
    <cellStyle name="Comma 142 2 2" xfId="53756"/>
    <cellStyle name="Comma 142 3" xfId="53757"/>
    <cellStyle name="Comma 142 3 2" xfId="53758"/>
    <cellStyle name="Comma 143" xfId="718"/>
    <cellStyle name="Comma 143 2" xfId="719"/>
    <cellStyle name="Comma 143 2 2" xfId="53759"/>
    <cellStyle name="Comma 143 3" xfId="53760"/>
    <cellStyle name="Comma 143 3 2" xfId="53761"/>
    <cellStyle name="Comma 144" xfId="720"/>
    <cellStyle name="Comma 144 2" xfId="721"/>
    <cellStyle name="Comma 144 2 2" xfId="53762"/>
    <cellStyle name="Comma 144 3" xfId="53763"/>
    <cellStyle name="Comma 144 3 2" xfId="53764"/>
    <cellStyle name="Comma 145" xfId="722"/>
    <cellStyle name="Comma 145 2" xfId="723"/>
    <cellStyle name="Comma 145 2 2" xfId="53765"/>
    <cellStyle name="Comma 145 3" xfId="53766"/>
    <cellStyle name="Comma 145 3 2" xfId="53767"/>
    <cellStyle name="Comma 146" xfId="724"/>
    <cellStyle name="Comma 146 2" xfId="725"/>
    <cellStyle name="Comma 146 2 2" xfId="53768"/>
    <cellStyle name="Comma 146 3" xfId="53769"/>
    <cellStyle name="Comma 146 3 2" xfId="53770"/>
    <cellStyle name="Comma 147" xfId="726"/>
    <cellStyle name="Comma 147 2" xfId="727"/>
    <cellStyle name="Comma 147 2 2" xfId="53771"/>
    <cellStyle name="Comma 147 3" xfId="53772"/>
    <cellStyle name="Comma 147 3 2" xfId="53773"/>
    <cellStyle name="Comma 148" xfId="728"/>
    <cellStyle name="Comma 148 2" xfId="729"/>
    <cellStyle name="Comma 148 2 2" xfId="53774"/>
    <cellStyle name="Comma 148 3" xfId="53775"/>
    <cellStyle name="Comma 148 3 2" xfId="53776"/>
    <cellStyle name="Comma 149" xfId="730"/>
    <cellStyle name="Comma 149 2" xfId="731"/>
    <cellStyle name="Comma 149 2 2" xfId="53777"/>
    <cellStyle name="Comma 149 3" xfId="53778"/>
    <cellStyle name="Comma 149 3 2" xfId="53779"/>
    <cellStyle name="Comma 15" xfId="732"/>
    <cellStyle name="Comma 15 2" xfId="733"/>
    <cellStyle name="Comma 15 2 2" xfId="734"/>
    <cellStyle name="Comma 15 2 2 2" xfId="735"/>
    <cellStyle name="Comma 15 2 2 3" xfId="736"/>
    <cellStyle name="Comma 15 2 3" xfId="737"/>
    <cellStyle name="Comma 15 2 4" xfId="738"/>
    <cellStyle name="Comma 15 3" xfId="739"/>
    <cellStyle name="Comma 15 3 2" xfId="740"/>
    <cellStyle name="Comma 15 3 2 2" xfId="741"/>
    <cellStyle name="Comma 15 3 3" xfId="742"/>
    <cellStyle name="Comma 15 4" xfId="743"/>
    <cellStyle name="Comma 15 4 2" xfId="744"/>
    <cellStyle name="Comma 15 5" xfId="745"/>
    <cellStyle name="Comma 150" xfId="746"/>
    <cellStyle name="Comma 150 2" xfId="747"/>
    <cellStyle name="Comma 150 2 2" xfId="53780"/>
    <cellStyle name="Comma 150 3" xfId="53781"/>
    <cellStyle name="Comma 150 3 2" xfId="53782"/>
    <cellStyle name="Comma 151" xfId="748"/>
    <cellStyle name="Comma 151 2" xfId="749"/>
    <cellStyle name="Comma 151 2 2" xfId="53783"/>
    <cellStyle name="Comma 151 3" xfId="53784"/>
    <cellStyle name="Comma 151 3 2" xfId="53785"/>
    <cellStyle name="Comma 152" xfId="750"/>
    <cellStyle name="Comma 152 2" xfId="751"/>
    <cellStyle name="Comma 152 2 2" xfId="53786"/>
    <cellStyle name="Comma 152 3" xfId="53787"/>
    <cellStyle name="Comma 152 3 2" xfId="53788"/>
    <cellStyle name="Comma 153" xfId="752"/>
    <cellStyle name="Comma 153 2" xfId="753"/>
    <cellStyle name="Comma 153 2 2" xfId="53789"/>
    <cellStyle name="Comma 153 3" xfId="53790"/>
    <cellStyle name="Comma 153 3 2" xfId="53791"/>
    <cellStyle name="Comma 154" xfId="754"/>
    <cellStyle name="Comma 154 2" xfId="755"/>
    <cellStyle name="Comma 154 2 2" xfId="53792"/>
    <cellStyle name="Comma 154 3" xfId="53793"/>
    <cellStyle name="Comma 154 3 2" xfId="53794"/>
    <cellStyle name="Comma 155" xfId="756"/>
    <cellStyle name="Comma 155 2" xfId="757"/>
    <cellStyle name="Comma 155 2 2" xfId="53795"/>
    <cellStyle name="Comma 155 3" xfId="53796"/>
    <cellStyle name="Comma 155 3 2" xfId="53797"/>
    <cellStyle name="Comma 156" xfId="758"/>
    <cellStyle name="Comma 156 2" xfId="759"/>
    <cellStyle name="Comma 156 2 2" xfId="53798"/>
    <cellStyle name="Comma 156 3" xfId="53799"/>
    <cellStyle name="Comma 156 3 2" xfId="53800"/>
    <cellStyle name="Comma 157" xfId="760"/>
    <cellStyle name="Comma 157 2" xfId="761"/>
    <cellStyle name="Comma 157 2 2" xfId="53801"/>
    <cellStyle name="Comma 157 3" xfId="53802"/>
    <cellStyle name="Comma 158" xfId="762"/>
    <cellStyle name="Comma 158 2" xfId="763"/>
    <cellStyle name="Comma 158 2 2" xfId="53803"/>
    <cellStyle name="Comma 158 3" xfId="53804"/>
    <cellStyle name="Comma 158 3 2" xfId="53805"/>
    <cellStyle name="Comma 159" xfId="764"/>
    <cellStyle name="Comma 159 2" xfId="765"/>
    <cellStyle name="Comma 159 2 2" xfId="53806"/>
    <cellStyle name="Comma 159 3" xfId="53807"/>
    <cellStyle name="Comma 159 3 2" xfId="53808"/>
    <cellStyle name="Comma 16" xfId="766"/>
    <cellStyle name="Comma 16 2" xfId="767"/>
    <cellStyle name="Comma 16 2 2" xfId="768"/>
    <cellStyle name="Comma 16 2 2 2" xfId="769"/>
    <cellStyle name="Comma 16 2 2 2 2" xfId="53809"/>
    <cellStyle name="Comma 16 2 2 3" xfId="53810"/>
    <cellStyle name="Comma 16 2 3" xfId="770"/>
    <cellStyle name="Comma 16 2 3 2" xfId="771"/>
    <cellStyle name="Comma 16 2 4" xfId="772"/>
    <cellStyle name="Comma 16 3" xfId="773"/>
    <cellStyle name="Comma 16 3 10" xfId="774"/>
    <cellStyle name="Comma 16 3 10 2" xfId="775"/>
    <cellStyle name="Comma 16 3 10 2 2" xfId="776"/>
    <cellStyle name="Comma 16 3 10 3" xfId="777"/>
    <cellStyle name="Comma 16 3 11" xfId="778"/>
    <cellStyle name="Comma 16 3 11 2" xfId="779"/>
    <cellStyle name="Comma 16 3 12" xfId="780"/>
    <cellStyle name="Comma 16 3 13" xfId="781"/>
    <cellStyle name="Comma 16 3 14" xfId="782"/>
    <cellStyle name="Comma 16 3 2" xfId="783"/>
    <cellStyle name="Comma 16 3 2 10" xfId="784"/>
    <cellStyle name="Comma 16 3 2 11" xfId="785"/>
    <cellStyle name="Comma 16 3 2 12" xfId="786"/>
    <cellStyle name="Comma 16 3 2 2" xfId="787"/>
    <cellStyle name="Comma 16 3 2 2 10" xfId="788"/>
    <cellStyle name="Comma 16 3 2 2 2" xfId="789"/>
    <cellStyle name="Comma 16 3 2 2 2 2" xfId="790"/>
    <cellStyle name="Comma 16 3 2 2 2 2 2" xfId="791"/>
    <cellStyle name="Comma 16 3 2 2 2 2 2 2" xfId="792"/>
    <cellStyle name="Comma 16 3 2 2 2 2 2 2 2" xfId="793"/>
    <cellStyle name="Comma 16 3 2 2 2 2 2 2 2 2" xfId="794"/>
    <cellStyle name="Comma 16 3 2 2 2 2 2 2 2 2 2" xfId="795"/>
    <cellStyle name="Comma 16 3 2 2 2 2 2 2 2 2 2 2" xfId="796"/>
    <cellStyle name="Comma 16 3 2 2 2 2 2 2 2 2 3" xfId="797"/>
    <cellStyle name="Comma 16 3 2 2 2 2 2 2 2 3" xfId="798"/>
    <cellStyle name="Comma 16 3 2 2 2 2 2 2 2 3 2" xfId="799"/>
    <cellStyle name="Comma 16 3 2 2 2 2 2 2 2 4" xfId="800"/>
    <cellStyle name="Comma 16 3 2 2 2 2 2 2 3" xfId="801"/>
    <cellStyle name="Comma 16 3 2 2 2 2 2 2 3 2" xfId="802"/>
    <cellStyle name="Comma 16 3 2 2 2 2 2 2 3 2 2" xfId="803"/>
    <cellStyle name="Comma 16 3 2 2 2 2 2 2 3 3" xfId="804"/>
    <cellStyle name="Comma 16 3 2 2 2 2 2 2 4" xfId="805"/>
    <cellStyle name="Comma 16 3 2 2 2 2 2 2 4 2" xfId="806"/>
    <cellStyle name="Comma 16 3 2 2 2 2 2 2 5" xfId="807"/>
    <cellStyle name="Comma 16 3 2 2 2 2 2 3" xfId="808"/>
    <cellStyle name="Comma 16 3 2 2 2 2 2 3 2" xfId="809"/>
    <cellStyle name="Comma 16 3 2 2 2 2 2 3 2 2" xfId="810"/>
    <cellStyle name="Comma 16 3 2 2 2 2 2 3 2 2 2" xfId="811"/>
    <cellStyle name="Comma 16 3 2 2 2 2 2 3 2 3" xfId="812"/>
    <cellStyle name="Comma 16 3 2 2 2 2 2 3 3" xfId="813"/>
    <cellStyle name="Comma 16 3 2 2 2 2 2 3 3 2" xfId="814"/>
    <cellStyle name="Comma 16 3 2 2 2 2 2 3 4" xfId="815"/>
    <cellStyle name="Comma 16 3 2 2 2 2 2 4" xfId="816"/>
    <cellStyle name="Comma 16 3 2 2 2 2 2 4 2" xfId="817"/>
    <cellStyle name="Comma 16 3 2 2 2 2 2 4 2 2" xfId="818"/>
    <cellStyle name="Comma 16 3 2 2 2 2 2 4 3" xfId="819"/>
    <cellStyle name="Comma 16 3 2 2 2 2 2 5" xfId="820"/>
    <cellStyle name="Comma 16 3 2 2 2 2 2 5 2" xfId="821"/>
    <cellStyle name="Comma 16 3 2 2 2 2 2 6" xfId="822"/>
    <cellStyle name="Comma 16 3 2 2 2 2 2 7" xfId="823"/>
    <cellStyle name="Comma 16 3 2 2 2 2 3" xfId="824"/>
    <cellStyle name="Comma 16 3 2 2 2 2 3 2" xfId="825"/>
    <cellStyle name="Comma 16 3 2 2 2 2 3 2 2" xfId="826"/>
    <cellStyle name="Comma 16 3 2 2 2 2 3 2 2 2" xfId="827"/>
    <cellStyle name="Comma 16 3 2 2 2 2 3 2 2 2 2" xfId="828"/>
    <cellStyle name="Comma 16 3 2 2 2 2 3 2 2 3" xfId="829"/>
    <cellStyle name="Comma 16 3 2 2 2 2 3 2 3" xfId="830"/>
    <cellStyle name="Comma 16 3 2 2 2 2 3 2 3 2" xfId="831"/>
    <cellStyle name="Comma 16 3 2 2 2 2 3 2 4" xfId="832"/>
    <cellStyle name="Comma 16 3 2 2 2 2 3 3" xfId="833"/>
    <cellStyle name="Comma 16 3 2 2 2 2 3 3 2" xfId="834"/>
    <cellStyle name="Comma 16 3 2 2 2 2 3 3 2 2" xfId="835"/>
    <cellStyle name="Comma 16 3 2 2 2 2 3 3 3" xfId="836"/>
    <cellStyle name="Comma 16 3 2 2 2 2 3 4" xfId="837"/>
    <cellStyle name="Comma 16 3 2 2 2 2 3 4 2" xfId="838"/>
    <cellStyle name="Comma 16 3 2 2 2 2 3 5" xfId="839"/>
    <cellStyle name="Comma 16 3 2 2 2 2 4" xfId="840"/>
    <cellStyle name="Comma 16 3 2 2 2 2 4 2" xfId="841"/>
    <cellStyle name="Comma 16 3 2 2 2 2 4 2 2" xfId="842"/>
    <cellStyle name="Comma 16 3 2 2 2 2 4 2 2 2" xfId="843"/>
    <cellStyle name="Comma 16 3 2 2 2 2 4 2 3" xfId="844"/>
    <cellStyle name="Comma 16 3 2 2 2 2 4 3" xfId="845"/>
    <cellStyle name="Comma 16 3 2 2 2 2 4 3 2" xfId="846"/>
    <cellStyle name="Comma 16 3 2 2 2 2 4 4" xfId="847"/>
    <cellStyle name="Comma 16 3 2 2 2 2 5" xfId="848"/>
    <cellStyle name="Comma 16 3 2 2 2 2 5 2" xfId="849"/>
    <cellStyle name="Comma 16 3 2 2 2 2 5 2 2" xfId="850"/>
    <cellStyle name="Comma 16 3 2 2 2 2 5 3" xfId="851"/>
    <cellStyle name="Comma 16 3 2 2 2 2 6" xfId="852"/>
    <cellStyle name="Comma 16 3 2 2 2 2 6 2" xfId="853"/>
    <cellStyle name="Comma 16 3 2 2 2 2 7" xfId="854"/>
    <cellStyle name="Comma 16 3 2 2 2 2 8" xfId="855"/>
    <cellStyle name="Comma 16 3 2 2 2 3" xfId="856"/>
    <cellStyle name="Comma 16 3 2 2 2 3 2" xfId="857"/>
    <cellStyle name="Comma 16 3 2 2 2 3 2 2" xfId="858"/>
    <cellStyle name="Comma 16 3 2 2 2 3 2 2 2" xfId="859"/>
    <cellStyle name="Comma 16 3 2 2 2 3 2 2 2 2" xfId="860"/>
    <cellStyle name="Comma 16 3 2 2 2 3 2 2 2 2 2" xfId="861"/>
    <cellStyle name="Comma 16 3 2 2 2 3 2 2 2 3" xfId="862"/>
    <cellStyle name="Comma 16 3 2 2 2 3 2 2 3" xfId="863"/>
    <cellStyle name="Comma 16 3 2 2 2 3 2 2 3 2" xfId="864"/>
    <cellStyle name="Comma 16 3 2 2 2 3 2 2 4" xfId="865"/>
    <cellStyle name="Comma 16 3 2 2 2 3 2 3" xfId="866"/>
    <cellStyle name="Comma 16 3 2 2 2 3 2 3 2" xfId="867"/>
    <cellStyle name="Comma 16 3 2 2 2 3 2 3 2 2" xfId="868"/>
    <cellStyle name="Comma 16 3 2 2 2 3 2 3 3" xfId="869"/>
    <cellStyle name="Comma 16 3 2 2 2 3 2 4" xfId="870"/>
    <cellStyle name="Comma 16 3 2 2 2 3 2 4 2" xfId="871"/>
    <cellStyle name="Comma 16 3 2 2 2 3 2 5" xfId="872"/>
    <cellStyle name="Comma 16 3 2 2 2 3 3" xfId="873"/>
    <cellStyle name="Comma 16 3 2 2 2 3 3 2" xfId="874"/>
    <cellStyle name="Comma 16 3 2 2 2 3 3 2 2" xfId="875"/>
    <cellStyle name="Comma 16 3 2 2 2 3 3 2 2 2" xfId="876"/>
    <cellStyle name="Comma 16 3 2 2 2 3 3 2 3" xfId="877"/>
    <cellStyle name="Comma 16 3 2 2 2 3 3 3" xfId="878"/>
    <cellStyle name="Comma 16 3 2 2 2 3 3 3 2" xfId="879"/>
    <cellStyle name="Comma 16 3 2 2 2 3 3 4" xfId="880"/>
    <cellStyle name="Comma 16 3 2 2 2 3 4" xfId="881"/>
    <cellStyle name="Comma 16 3 2 2 2 3 4 2" xfId="882"/>
    <cellStyle name="Comma 16 3 2 2 2 3 4 2 2" xfId="883"/>
    <cellStyle name="Comma 16 3 2 2 2 3 4 3" xfId="884"/>
    <cellStyle name="Comma 16 3 2 2 2 3 5" xfId="885"/>
    <cellStyle name="Comma 16 3 2 2 2 3 5 2" xfId="886"/>
    <cellStyle name="Comma 16 3 2 2 2 3 6" xfId="887"/>
    <cellStyle name="Comma 16 3 2 2 2 3 7" xfId="888"/>
    <cellStyle name="Comma 16 3 2 2 2 4" xfId="889"/>
    <cellStyle name="Comma 16 3 2 2 2 4 2" xfId="890"/>
    <cellStyle name="Comma 16 3 2 2 2 4 2 2" xfId="891"/>
    <cellStyle name="Comma 16 3 2 2 2 4 2 2 2" xfId="892"/>
    <cellStyle name="Comma 16 3 2 2 2 4 2 2 2 2" xfId="893"/>
    <cellStyle name="Comma 16 3 2 2 2 4 2 2 3" xfId="894"/>
    <cellStyle name="Comma 16 3 2 2 2 4 2 3" xfId="895"/>
    <cellStyle name="Comma 16 3 2 2 2 4 2 3 2" xfId="896"/>
    <cellStyle name="Comma 16 3 2 2 2 4 2 4" xfId="897"/>
    <cellStyle name="Comma 16 3 2 2 2 4 3" xfId="898"/>
    <cellStyle name="Comma 16 3 2 2 2 4 3 2" xfId="899"/>
    <cellStyle name="Comma 16 3 2 2 2 4 3 2 2" xfId="900"/>
    <cellStyle name="Comma 16 3 2 2 2 4 3 3" xfId="901"/>
    <cellStyle name="Comma 16 3 2 2 2 4 4" xfId="902"/>
    <cellStyle name="Comma 16 3 2 2 2 4 4 2" xfId="903"/>
    <cellStyle name="Comma 16 3 2 2 2 4 5" xfId="904"/>
    <cellStyle name="Comma 16 3 2 2 2 5" xfId="905"/>
    <cellStyle name="Comma 16 3 2 2 2 5 2" xfId="906"/>
    <cellStyle name="Comma 16 3 2 2 2 5 2 2" xfId="907"/>
    <cellStyle name="Comma 16 3 2 2 2 5 2 2 2" xfId="908"/>
    <cellStyle name="Comma 16 3 2 2 2 5 2 3" xfId="909"/>
    <cellStyle name="Comma 16 3 2 2 2 5 3" xfId="910"/>
    <cellStyle name="Comma 16 3 2 2 2 5 3 2" xfId="911"/>
    <cellStyle name="Comma 16 3 2 2 2 5 4" xfId="912"/>
    <cellStyle name="Comma 16 3 2 2 2 6" xfId="913"/>
    <cellStyle name="Comma 16 3 2 2 2 6 2" xfId="914"/>
    <cellStyle name="Comma 16 3 2 2 2 6 2 2" xfId="915"/>
    <cellStyle name="Comma 16 3 2 2 2 6 3" xfId="916"/>
    <cellStyle name="Comma 16 3 2 2 2 7" xfId="917"/>
    <cellStyle name="Comma 16 3 2 2 2 7 2" xfId="918"/>
    <cellStyle name="Comma 16 3 2 2 2 8" xfId="919"/>
    <cellStyle name="Comma 16 3 2 2 2 9" xfId="920"/>
    <cellStyle name="Comma 16 3 2 2 3" xfId="921"/>
    <cellStyle name="Comma 16 3 2 2 3 2" xfId="922"/>
    <cellStyle name="Comma 16 3 2 2 3 2 2" xfId="923"/>
    <cellStyle name="Comma 16 3 2 2 3 2 2 2" xfId="924"/>
    <cellStyle name="Comma 16 3 2 2 3 2 2 2 2" xfId="925"/>
    <cellStyle name="Comma 16 3 2 2 3 2 2 2 2 2" xfId="926"/>
    <cellStyle name="Comma 16 3 2 2 3 2 2 2 2 2 2" xfId="927"/>
    <cellStyle name="Comma 16 3 2 2 3 2 2 2 2 3" xfId="928"/>
    <cellStyle name="Comma 16 3 2 2 3 2 2 2 3" xfId="929"/>
    <cellStyle name="Comma 16 3 2 2 3 2 2 2 3 2" xfId="930"/>
    <cellStyle name="Comma 16 3 2 2 3 2 2 2 4" xfId="931"/>
    <cellStyle name="Comma 16 3 2 2 3 2 2 3" xfId="932"/>
    <cellStyle name="Comma 16 3 2 2 3 2 2 3 2" xfId="933"/>
    <cellStyle name="Comma 16 3 2 2 3 2 2 3 2 2" xfId="934"/>
    <cellStyle name="Comma 16 3 2 2 3 2 2 3 3" xfId="935"/>
    <cellStyle name="Comma 16 3 2 2 3 2 2 4" xfId="936"/>
    <cellStyle name="Comma 16 3 2 2 3 2 2 4 2" xfId="937"/>
    <cellStyle name="Comma 16 3 2 2 3 2 2 5" xfId="938"/>
    <cellStyle name="Comma 16 3 2 2 3 2 3" xfId="939"/>
    <cellStyle name="Comma 16 3 2 2 3 2 3 2" xfId="940"/>
    <cellStyle name="Comma 16 3 2 2 3 2 3 2 2" xfId="941"/>
    <cellStyle name="Comma 16 3 2 2 3 2 3 2 2 2" xfId="942"/>
    <cellStyle name="Comma 16 3 2 2 3 2 3 2 3" xfId="943"/>
    <cellStyle name="Comma 16 3 2 2 3 2 3 3" xfId="944"/>
    <cellStyle name="Comma 16 3 2 2 3 2 3 3 2" xfId="945"/>
    <cellStyle name="Comma 16 3 2 2 3 2 3 4" xfId="946"/>
    <cellStyle name="Comma 16 3 2 2 3 2 4" xfId="947"/>
    <cellStyle name="Comma 16 3 2 2 3 2 4 2" xfId="948"/>
    <cellStyle name="Comma 16 3 2 2 3 2 4 2 2" xfId="949"/>
    <cellStyle name="Comma 16 3 2 2 3 2 4 3" xfId="950"/>
    <cellStyle name="Comma 16 3 2 2 3 2 5" xfId="951"/>
    <cellStyle name="Comma 16 3 2 2 3 2 5 2" xfId="952"/>
    <cellStyle name="Comma 16 3 2 2 3 2 6" xfId="953"/>
    <cellStyle name="Comma 16 3 2 2 3 2 7" xfId="954"/>
    <cellStyle name="Comma 16 3 2 2 3 3" xfId="955"/>
    <cellStyle name="Comma 16 3 2 2 3 3 2" xfId="956"/>
    <cellStyle name="Comma 16 3 2 2 3 3 2 2" xfId="957"/>
    <cellStyle name="Comma 16 3 2 2 3 3 2 2 2" xfId="958"/>
    <cellStyle name="Comma 16 3 2 2 3 3 2 2 2 2" xfId="959"/>
    <cellStyle name="Comma 16 3 2 2 3 3 2 2 3" xfId="960"/>
    <cellStyle name="Comma 16 3 2 2 3 3 2 3" xfId="961"/>
    <cellStyle name="Comma 16 3 2 2 3 3 2 3 2" xfId="962"/>
    <cellStyle name="Comma 16 3 2 2 3 3 2 4" xfId="963"/>
    <cellStyle name="Comma 16 3 2 2 3 3 3" xfId="964"/>
    <cellStyle name="Comma 16 3 2 2 3 3 3 2" xfId="965"/>
    <cellStyle name="Comma 16 3 2 2 3 3 3 2 2" xfId="966"/>
    <cellStyle name="Comma 16 3 2 2 3 3 3 3" xfId="967"/>
    <cellStyle name="Comma 16 3 2 2 3 3 4" xfId="968"/>
    <cellStyle name="Comma 16 3 2 2 3 3 4 2" xfId="969"/>
    <cellStyle name="Comma 16 3 2 2 3 3 5" xfId="970"/>
    <cellStyle name="Comma 16 3 2 2 3 4" xfId="971"/>
    <cellStyle name="Comma 16 3 2 2 3 4 2" xfId="972"/>
    <cellStyle name="Comma 16 3 2 2 3 4 2 2" xfId="973"/>
    <cellStyle name="Comma 16 3 2 2 3 4 2 2 2" xfId="974"/>
    <cellStyle name="Comma 16 3 2 2 3 4 2 3" xfId="975"/>
    <cellStyle name="Comma 16 3 2 2 3 4 3" xfId="976"/>
    <cellStyle name="Comma 16 3 2 2 3 4 3 2" xfId="977"/>
    <cellStyle name="Comma 16 3 2 2 3 4 4" xfId="978"/>
    <cellStyle name="Comma 16 3 2 2 3 5" xfId="979"/>
    <cellStyle name="Comma 16 3 2 2 3 5 2" xfId="980"/>
    <cellStyle name="Comma 16 3 2 2 3 5 2 2" xfId="981"/>
    <cellStyle name="Comma 16 3 2 2 3 5 3" xfId="982"/>
    <cellStyle name="Comma 16 3 2 2 3 6" xfId="983"/>
    <cellStyle name="Comma 16 3 2 2 3 6 2" xfId="984"/>
    <cellStyle name="Comma 16 3 2 2 3 7" xfId="985"/>
    <cellStyle name="Comma 16 3 2 2 3 8" xfId="986"/>
    <cellStyle name="Comma 16 3 2 2 4" xfId="987"/>
    <cellStyle name="Comma 16 3 2 2 4 2" xfId="988"/>
    <cellStyle name="Comma 16 3 2 2 4 2 2" xfId="989"/>
    <cellStyle name="Comma 16 3 2 2 4 2 2 2" xfId="990"/>
    <cellStyle name="Comma 16 3 2 2 4 2 2 2 2" xfId="991"/>
    <cellStyle name="Comma 16 3 2 2 4 2 2 2 2 2" xfId="992"/>
    <cellStyle name="Comma 16 3 2 2 4 2 2 2 3" xfId="993"/>
    <cellStyle name="Comma 16 3 2 2 4 2 2 3" xfId="994"/>
    <cellStyle name="Comma 16 3 2 2 4 2 2 3 2" xfId="995"/>
    <cellStyle name="Comma 16 3 2 2 4 2 2 4" xfId="996"/>
    <cellStyle name="Comma 16 3 2 2 4 2 3" xfId="997"/>
    <cellStyle name="Comma 16 3 2 2 4 2 3 2" xfId="998"/>
    <cellStyle name="Comma 16 3 2 2 4 2 3 2 2" xfId="999"/>
    <cellStyle name="Comma 16 3 2 2 4 2 3 3" xfId="1000"/>
    <cellStyle name="Comma 16 3 2 2 4 2 4" xfId="1001"/>
    <cellStyle name="Comma 16 3 2 2 4 2 4 2" xfId="1002"/>
    <cellStyle name="Comma 16 3 2 2 4 2 5" xfId="1003"/>
    <cellStyle name="Comma 16 3 2 2 4 3" xfId="1004"/>
    <cellStyle name="Comma 16 3 2 2 4 3 2" xfId="1005"/>
    <cellStyle name="Comma 16 3 2 2 4 3 2 2" xfId="1006"/>
    <cellStyle name="Comma 16 3 2 2 4 3 2 2 2" xfId="1007"/>
    <cellStyle name="Comma 16 3 2 2 4 3 2 3" xfId="1008"/>
    <cellStyle name="Comma 16 3 2 2 4 3 3" xfId="1009"/>
    <cellStyle name="Comma 16 3 2 2 4 3 3 2" xfId="1010"/>
    <cellStyle name="Comma 16 3 2 2 4 3 4" xfId="1011"/>
    <cellStyle name="Comma 16 3 2 2 4 4" xfId="1012"/>
    <cellStyle name="Comma 16 3 2 2 4 4 2" xfId="1013"/>
    <cellStyle name="Comma 16 3 2 2 4 4 2 2" xfId="1014"/>
    <cellStyle name="Comma 16 3 2 2 4 4 3" xfId="1015"/>
    <cellStyle name="Comma 16 3 2 2 4 5" xfId="1016"/>
    <cellStyle name="Comma 16 3 2 2 4 5 2" xfId="1017"/>
    <cellStyle name="Comma 16 3 2 2 4 6" xfId="1018"/>
    <cellStyle name="Comma 16 3 2 2 4 7" xfId="1019"/>
    <cellStyle name="Comma 16 3 2 2 5" xfId="1020"/>
    <cellStyle name="Comma 16 3 2 2 5 2" xfId="1021"/>
    <cellStyle name="Comma 16 3 2 2 5 2 2" xfId="1022"/>
    <cellStyle name="Comma 16 3 2 2 5 2 2 2" xfId="1023"/>
    <cellStyle name="Comma 16 3 2 2 5 2 2 2 2" xfId="1024"/>
    <cellStyle name="Comma 16 3 2 2 5 2 2 3" xfId="1025"/>
    <cellStyle name="Comma 16 3 2 2 5 2 3" xfId="1026"/>
    <cellStyle name="Comma 16 3 2 2 5 2 3 2" xfId="1027"/>
    <cellStyle name="Comma 16 3 2 2 5 2 4" xfId="1028"/>
    <cellStyle name="Comma 16 3 2 2 5 3" xfId="1029"/>
    <cellStyle name="Comma 16 3 2 2 5 3 2" xfId="1030"/>
    <cellStyle name="Comma 16 3 2 2 5 3 2 2" xfId="1031"/>
    <cellStyle name="Comma 16 3 2 2 5 3 3" xfId="1032"/>
    <cellStyle name="Comma 16 3 2 2 5 4" xfId="1033"/>
    <cellStyle name="Comma 16 3 2 2 5 4 2" xfId="1034"/>
    <cellStyle name="Comma 16 3 2 2 5 5" xfId="1035"/>
    <cellStyle name="Comma 16 3 2 2 6" xfId="1036"/>
    <cellStyle name="Comma 16 3 2 2 6 2" xfId="1037"/>
    <cellStyle name="Comma 16 3 2 2 6 2 2" xfId="1038"/>
    <cellStyle name="Comma 16 3 2 2 6 2 2 2" xfId="1039"/>
    <cellStyle name="Comma 16 3 2 2 6 2 3" xfId="1040"/>
    <cellStyle name="Comma 16 3 2 2 6 3" xfId="1041"/>
    <cellStyle name="Comma 16 3 2 2 6 3 2" xfId="1042"/>
    <cellStyle name="Comma 16 3 2 2 6 4" xfId="1043"/>
    <cellStyle name="Comma 16 3 2 2 7" xfId="1044"/>
    <cellStyle name="Comma 16 3 2 2 7 2" xfId="1045"/>
    <cellStyle name="Comma 16 3 2 2 7 2 2" xfId="1046"/>
    <cellStyle name="Comma 16 3 2 2 7 3" xfId="1047"/>
    <cellStyle name="Comma 16 3 2 2 8" xfId="1048"/>
    <cellStyle name="Comma 16 3 2 2 8 2" xfId="1049"/>
    <cellStyle name="Comma 16 3 2 2 9" xfId="1050"/>
    <cellStyle name="Comma 16 3 2 3" xfId="1051"/>
    <cellStyle name="Comma 16 3 2 3 2" xfId="1052"/>
    <cellStyle name="Comma 16 3 2 3 2 2" xfId="1053"/>
    <cellStyle name="Comma 16 3 2 3 2 2 2" xfId="1054"/>
    <cellStyle name="Comma 16 3 2 3 2 2 2 2" xfId="1055"/>
    <cellStyle name="Comma 16 3 2 3 2 2 2 2 2" xfId="1056"/>
    <cellStyle name="Comma 16 3 2 3 2 2 2 2 2 2" xfId="1057"/>
    <cellStyle name="Comma 16 3 2 3 2 2 2 2 2 2 2" xfId="1058"/>
    <cellStyle name="Comma 16 3 2 3 2 2 2 2 2 3" xfId="1059"/>
    <cellStyle name="Comma 16 3 2 3 2 2 2 2 3" xfId="1060"/>
    <cellStyle name="Comma 16 3 2 3 2 2 2 2 3 2" xfId="1061"/>
    <cellStyle name="Comma 16 3 2 3 2 2 2 2 4" xfId="1062"/>
    <cellStyle name="Comma 16 3 2 3 2 2 2 3" xfId="1063"/>
    <cellStyle name="Comma 16 3 2 3 2 2 2 3 2" xfId="1064"/>
    <cellStyle name="Comma 16 3 2 3 2 2 2 3 2 2" xfId="1065"/>
    <cellStyle name="Comma 16 3 2 3 2 2 2 3 3" xfId="1066"/>
    <cellStyle name="Comma 16 3 2 3 2 2 2 4" xfId="1067"/>
    <cellStyle name="Comma 16 3 2 3 2 2 2 4 2" xfId="1068"/>
    <cellStyle name="Comma 16 3 2 3 2 2 2 5" xfId="1069"/>
    <cellStyle name="Comma 16 3 2 3 2 2 3" xfId="1070"/>
    <cellStyle name="Comma 16 3 2 3 2 2 3 2" xfId="1071"/>
    <cellStyle name="Comma 16 3 2 3 2 2 3 2 2" xfId="1072"/>
    <cellStyle name="Comma 16 3 2 3 2 2 3 2 2 2" xfId="1073"/>
    <cellStyle name="Comma 16 3 2 3 2 2 3 2 3" xfId="1074"/>
    <cellStyle name="Comma 16 3 2 3 2 2 3 3" xfId="1075"/>
    <cellStyle name="Comma 16 3 2 3 2 2 3 3 2" xfId="1076"/>
    <cellStyle name="Comma 16 3 2 3 2 2 3 4" xfId="1077"/>
    <cellStyle name="Comma 16 3 2 3 2 2 4" xfId="1078"/>
    <cellStyle name="Comma 16 3 2 3 2 2 4 2" xfId="1079"/>
    <cellStyle name="Comma 16 3 2 3 2 2 4 2 2" xfId="1080"/>
    <cellStyle name="Comma 16 3 2 3 2 2 4 3" xfId="1081"/>
    <cellStyle name="Comma 16 3 2 3 2 2 5" xfId="1082"/>
    <cellStyle name="Comma 16 3 2 3 2 2 5 2" xfId="1083"/>
    <cellStyle name="Comma 16 3 2 3 2 2 6" xfId="1084"/>
    <cellStyle name="Comma 16 3 2 3 2 2 7" xfId="1085"/>
    <cellStyle name="Comma 16 3 2 3 2 3" xfId="1086"/>
    <cellStyle name="Comma 16 3 2 3 2 3 2" xfId="1087"/>
    <cellStyle name="Comma 16 3 2 3 2 3 2 2" xfId="1088"/>
    <cellStyle name="Comma 16 3 2 3 2 3 2 2 2" xfId="1089"/>
    <cellStyle name="Comma 16 3 2 3 2 3 2 2 2 2" xfId="1090"/>
    <cellStyle name="Comma 16 3 2 3 2 3 2 2 3" xfId="1091"/>
    <cellStyle name="Comma 16 3 2 3 2 3 2 3" xfId="1092"/>
    <cellStyle name="Comma 16 3 2 3 2 3 2 3 2" xfId="1093"/>
    <cellStyle name="Comma 16 3 2 3 2 3 2 4" xfId="1094"/>
    <cellStyle name="Comma 16 3 2 3 2 3 3" xfId="1095"/>
    <cellStyle name="Comma 16 3 2 3 2 3 3 2" xfId="1096"/>
    <cellStyle name="Comma 16 3 2 3 2 3 3 2 2" xfId="1097"/>
    <cellStyle name="Comma 16 3 2 3 2 3 3 3" xfId="1098"/>
    <cellStyle name="Comma 16 3 2 3 2 3 4" xfId="1099"/>
    <cellStyle name="Comma 16 3 2 3 2 3 4 2" xfId="1100"/>
    <cellStyle name="Comma 16 3 2 3 2 3 5" xfId="1101"/>
    <cellStyle name="Comma 16 3 2 3 2 4" xfId="1102"/>
    <cellStyle name="Comma 16 3 2 3 2 4 2" xfId="1103"/>
    <cellStyle name="Comma 16 3 2 3 2 4 2 2" xfId="1104"/>
    <cellStyle name="Comma 16 3 2 3 2 4 2 2 2" xfId="1105"/>
    <cellStyle name="Comma 16 3 2 3 2 4 2 3" xfId="1106"/>
    <cellStyle name="Comma 16 3 2 3 2 4 3" xfId="1107"/>
    <cellStyle name="Comma 16 3 2 3 2 4 3 2" xfId="1108"/>
    <cellStyle name="Comma 16 3 2 3 2 4 4" xfId="1109"/>
    <cellStyle name="Comma 16 3 2 3 2 5" xfId="1110"/>
    <cellStyle name="Comma 16 3 2 3 2 5 2" xfId="1111"/>
    <cellStyle name="Comma 16 3 2 3 2 5 2 2" xfId="1112"/>
    <cellStyle name="Comma 16 3 2 3 2 5 3" xfId="1113"/>
    <cellStyle name="Comma 16 3 2 3 2 6" xfId="1114"/>
    <cellStyle name="Comma 16 3 2 3 2 6 2" xfId="1115"/>
    <cellStyle name="Comma 16 3 2 3 2 7" xfId="1116"/>
    <cellStyle name="Comma 16 3 2 3 2 8" xfId="1117"/>
    <cellStyle name="Comma 16 3 2 3 3" xfId="1118"/>
    <cellStyle name="Comma 16 3 2 3 3 2" xfId="1119"/>
    <cellStyle name="Comma 16 3 2 3 3 2 2" xfId="1120"/>
    <cellStyle name="Comma 16 3 2 3 3 2 2 2" xfId="1121"/>
    <cellStyle name="Comma 16 3 2 3 3 2 2 2 2" xfId="1122"/>
    <cellStyle name="Comma 16 3 2 3 3 2 2 2 2 2" xfId="1123"/>
    <cellStyle name="Comma 16 3 2 3 3 2 2 2 3" xfId="1124"/>
    <cellStyle name="Comma 16 3 2 3 3 2 2 3" xfId="1125"/>
    <cellStyle name="Comma 16 3 2 3 3 2 2 3 2" xfId="1126"/>
    <cellStyle name="Comma 16 3 2 3 3 2 2 4" xfId="1127"/>
    <cellStyle name="Comma 16 3 2 3 3 2 3" xfId="1128"/>
    <cellStyle name="Comma 16 3 2 3 3 2 3 2" xfId="1129"/>
    <cellStyle name="Comma 16 3 2 3 3 2 3 2 2" xfId="1130"/>
    <cellStyle name="Comma 16 3 2 3 3 2 3 3" xfId="1131"/>
    <cellStyle name="Comma 16 3 2 3 3 2 4" xfId="1132"/>
    <cellStyle name="Comma 16 3 2 3 3 2 4 2" xfId="1133"/>
    <cellStyle name="Comma 16 3 2 3 3 2 5" xfId="1134"/>
    <cellStyle name="Comma 16 3 2 3 3 3" xfId="1135"/>
    <cellStyle name="Comma 16 3 2 3 3 3 2" xfId="1136"/>
    <cellStyle name="Comma 16 3 2 3 3 3 2 2" xfId="1137"/>
    <cellStyle name="Comma 16 3 2 3 3 3 2 2 2" xfId="1138"/>
    <cellStyle name="Comma 16 3 2 3 3 3 2 3" xfId="1139"/>
    <cellStyle name="Comma 16 3 2 3 3 3 3" xfId="1140"/>
    <cellStyle name="Comma 16 3 2 3 3 3 3 2" xfId="1141"/>
    <cellStyle name="Comma 16 3 2 3 3 3 4" xfId="1142"/>
    <cellStyle name="Comma 16 3 2 3 3 4" xfId="1143"/>
    <cellStyle name="Comma 16 3 2 3 3 4 2" xfId="1144"/>
    <cellStyle name="Comma 16 3 2 3 3 4 2 2" xfId="1145"/>
    <cellStyle name="Comma 16 3 2 3 3 4 3" xfId="1146"/>
    <cellStyle name="Comma 16 3 2 3 3 5" xfId="1147"/>
    <cellStyle name="Comma 16 3 2 3 3 5 2" xfId="1148"/>
    <cellStyle name="Comma 16 3 2 3 3 6" xfId="1149"/>
    <cellStyle name="Comma 16 3 2 3 3 7" xfId="1150"/>
    <cellStyle name="Comma 16 3 2 3 4" xfId="1151"/>
    <cellStyle name="Comma 16 3 2 3 4 2" xfId="1152"/>
    <cellStyle name="Comma 16 3 2 3 4 2 2" xfId="1153"/>
    <cellStyle name="Comma 16 3 2 3 4 2 2 2" xfId="1154"/>
    <cellStyle name="Comma 16 3 2 3 4 2 2 2 2" xfId="1155"/>
    <cellStyle name="Comma 16 3 2 3 4 2 2 3" xfId="1156"/>
    <cellStyle name="Comma 16 3 2 3 4 2 3" xfId="1157"/>
    <cellStyle name="Comma 16 3 2 3 4 2 3 2" xfId="1158"/>
    <cellStyle name="Comma 16 3 2 3 4 2 4" xfId="1159"/>
    <cellStyle name="Comma 16 3 2 3 4 3" xfId="1160"/>
    <cellStyle name="Comma 16 3 2 3 4 3 2" xfId="1161"/>
    <cellStyle name="Comma 16 3 2 3 4 3 2 2" xfId="1162"/>
    <cellStyle name="Comma 16 3 2 3 4 3 3" xfId="1163"/>
    <cellStyle name="Comma 16 3 2 3 4 4" xfId="1164"/>
    <cellStyle name="Comma 16 3 2 3 4 4 2" xfId="1165"/>
    <cellStyle name="Comma 16 3 2 3 4 5" xfId="1166"/>
    <cellStyle name="Comma 16 3 2 3 5" xfId="1167"/>
    <cellStyle name="Comma 16 3 2 3 5 2" xfId="1168"/>
    <cellStyle name="Comma 16 3 2 3 5 2 2" xfId="1169"/>
    <cellStyle name="Comma 16 3 2 3 5 2 2 2" xfId="1170"/>
    <cellStyle name="Comma 16 3 2 3 5 2 3" xfId="1171"/>
    <cellStyle name="Comma 16 3 2 3 5 3" xfId="1172"/>
    <cellStyle name="Comma 16 3 2 3 5 3 2" xfId="1173"/>
    <cellStyle name="Comma 16 3 2 3 5 4" xfId="1174"/>
    <cellStyle name="Comma 16 3 2 3 6" xfId="1175"/>
    <cellStyle name="Comma 16 3 2 3 6 2" xfId="1176"/>
    <cellStyle name="Comma 16 3 2 3 6 2 2" xfId="1177"/>
    <cellStyle name="Comma 16 3 2 3 6 3" xfId="1178"/>
    <cellStyle name="Comma 16 3 2 3 7" xfId="1179"/>
    <cellStyle name="Comma 16 3 2 3 7 2" xfId="1180"/>
    <cellStyle name="Comma 16 3 2 3 8" xfId="1181"/>
    <cellStyle name="Comma 16 3 2 3 9" xfId="1182"/>
    <cellStyle name="Comma 16 3 2 4" xfId="1183"/>
    <cellStyle name="Comma 16 3 2 4 2" xfId="1184"/>
    <cellStyle name="Comma 16 3 2 4 2 2" xfId="1185"/>
    <cellStyle name="Comma 16 3 2 4 2 2 2" xfId="1186"/>
    <cellStyle name="Comma 16 3 2 4 2 2 2 2" xfId="1187"/>
    <cellStyle name="Comma 16 3 2 4 2 2 2 2 2" xfId="1188"/>
    <cellStyle name="Comma 16 3 2 4 2 2 2 2 2 2" xfId="1189"/>
    <cellStyle name="Comma 16 3 2 4 2 2 2 2 3" xfId="1190"/>
    <cellStyle name="Comma 16 3 2 4 2 2 2 3" xfId="1191"/>
    <cellStyle name="Comma 16 3 2 4 2 2 2 3 2" xfId="1192"/>
    <cellStyle name="Comma 16 3 2 4 2 2 2 4" xfId="1193"/>
    <cellStyle name="Comma 16 3 2 4 2 2 3" xfId="1194"/>
    <cellStyle name="Comma 16 3 2 4 2 2 3 2" xfId="1195"/>
    <cellStyle name="Comma 16 3 2 4 2 2 3 2 2" xfId="1196"/>
    <cellStyle name="Comma 16 3 2 4 2 2 3 3" xfId="1197"/>
    <cellStyle name="Comma 16 3 2 4 2 2 4" xfId="1198"/>
    <cellStyle name="Comma 16 3 2 4 2 2 4 2" xfId="1199"/>
    <cellStyle name="Comma 16 3 2 4 2 2 5" xfId="1200"/>
    <cellStyle name="Comma 16 3 2 4 2 3" xfId="1201"/>
    <cellStyle name="Comma 16 3 2 4 2 3 2" xfId="1202"/>
    <cellStyle name="Comma 16 3 2 4 2 3 2 2" xfId="1203"/>
    <cellStyle name="Comma 16 3 2 4 2 3 2 2 2" xfId="1204"/>
    <cellStyle name="Comma 16 3 2 4 2 3 2 3" xfId="1205"/>
    <cellStyle name="Comma 16 3 2 4 2 3 3" xfId="1206"/>
    <cellStyle name="Comma 16 3 2 4 2 3 3 2" xfId="1207"/>
    <cellStyle name="Comma 16 3 2 4 2 3 4" xfId="1208"/>
    <cellStyle name="Comma 16 3 2 4 2 4" xfId="1209"/>
    <cellStyle name="Comma 16 3 2 4 2 4 2" xfId="1210"/>
    <cellStyle name="Comma 16 3 2 4 2 4 2 2" xfId="1211"/>
    <cellStyle name="Comma 16 3 2 4 2 4 3" xfId="1212"/>
    <cellStyle name="Comma 16 3 2 4 2 5" xfId="1213"/>
    <cellStyle name="Comma 16 3 2 4 2 5 2" xfId="1214"/>
    <cellStyle name="Comma 16 3 2 4 2 6" xfId="1215"/>
    <cellStyle name="Comma 16 3 2 4 2 7" xfId="1216"/>
    <cellStyle name="Comma 16 3 2 4 3" xfId="1217"/>
    <cellStyle name="Comma 16 3 2 4 3 2" xfId="1218"/>
    <cellStyle name="Comma 16 3 2 4 3 2 2" xfId="1219"/>
    <cellStyle name="Comma 16 3 2 4 3 2 2 2" xfId="1220"/>
    <cellStyle name="Comma 16 3 2 4 3 2 2 2 2" xfId="1221"/>
    <cellStyle name="Comma 16 3 2 4 3 2 2 3" xfId="1222"/>
    <cellStyle name="Comma 16 3 2 4 3 2 3" xfId="1223"/>
    <cellStyle name="Comma 16 3 2 4 3 2 3 2" xfId="1224"/>
    <cellStyle name="Comma 16 3 2 4 3 2 4" xfId="1225"/>
    <cellStyle name="Comma 16 3 2 4 3 3" xfId="1226"/>
    <cellStyle name="Comma 16 3 2 4 3 3 2" xfId="1227"/>
    <cellStyle name="Comma 16 3 2 4 3 3 2 2" xfId="1228"/>
    <cellStyle name="Comma 16 3 2 4 3 3 3" xfId="1229"/>
    <cellStyle name="Comma 16 3 2 4 3 4" xfId="1230"/>
    <cellStyle name="Comma 16 3 2 4 3 4 2" xfId="1231"/>
    <cellStyle name="Comma 16 3 2 4 3 5" xfId="1232"/>
    <cellStyle name="Comma 16 3 2 4 4" xfId="1233"/>
    <cellStyle name="Comma 16 3 2 4 4 2" xfId="1234"/>
    <cellStyle name="Comma 16 3 2 4 4 2 2" xfId="1235"/>
    <cellStyle name="Comma 16 3 2 4 4 2 2 2" xfId="1236"/>
    <cellStyle name="Comma 16 3 2 4 4 2 3" xfId="1237"/>
    <cellStyle name="Comma 16 3 2 4 4 3" xfId="1238"/>
    <cellStyle name="Comma 16 3 2 4 4 3 2" xfId="1239"/>
    <cellStyle name="Comma 16 3 2 4 4 4" xfId="1240"/>
    <cellStyle name="Comma 16 3 2 4 5" xfId="1241"/>
    <cellStyle name="Comma 16 3 2 4 5 2" xfId="1242"/>
    <cellStyle name="Comma 16 3 2 4 5 2 2" xfId="1243"/>
    <cellStyle name="Comma 16 3 2 4 5 3" xfId="1244"/>
    <cellStyle name="Comma 16 3 2 4 6" xfId="1245"/>
    <cellStyle name="Comma 16 3 2 4 6 2" xfId="1246"/>
    <cellStyle name="Comma 16 3 2 4 7" xfId="1247"/>
    <cellStyle name="Comma 16 3 2 4 8" xfId="1248"/>
    <cellStyle name="Comma 16 3 2 5" xfId="1249"/>
    <cellStyle name="Comma 16 3 2 5 2" xfId="1250"/>
    <cellStyle name="Comma 16 3 2 5 2 2" xfId="1251"/>
    <cellStyle name="Comma 16 3 2 5 2 2 2" xfId="1252"/>
    <cellStyle name="Comma 16 3 2 5 2 2 2 2" xfId="1253"/>
    <cellStyle name="Comma 16 3 2 5 2 2 2 2 2" xfId="1254"/>
    <cellStyle name="Comma 16 3 2 5 2 2 2 3" xfId="1255"/>
    <cellStyle name="Comma 16 3 2 5 2 2 3" xfId="1256"/>
    <cellStyle name="Comma 16 3 2 5 2 2 3 2" xfId="1257"/>
    <cellStyle name="Comma 16 3 2 5 2 2 4" xfId="1258"/>
    <cellStyle name="Comma 16 3 2 5 2 3" xfId="1259"/>
    <cellStyle name="Comma 16 3 2 5 2 3 2" xfId="1260"/>
    <cellStyle name="Comma 16 3 2 5 2 3 2 2" xfId="1261"/>
    <cellStyle name="Comma 16 3 2 5 2 3 3" xfId="1262"/>
    <cellStyle name="Comma 16 3 2 5 2 4" xfId="1263"/>
    <cellStyle name="Comma 16 3 2 5 2 4 2" xfId="1264"/>
    <cellStyle name="Comma 16 3 2 5 2 5" xfId="1265"/>
    <cellStyle name="Comma 16 3 2 5 3" xfId="1266"/>
    <cellStyle name="Comma 16 3 2 5 3 2" xfId="1267"/>
    <cellStyle name="Comma 16 3 2 5 3 2 2" xfId="1268"/>
    <cellStyle name="Comma 16 3 2 5 3 2 2 2" xfId="1269"/>
    <cellStyle name="Comma 16 3 2 5 3 2 3" xfId="1270"/>
    <cellStyle name="Comma 16 3 2 5 3 3" xfId="1271"/>
    <cellStyle name="Comma 16 3 2 5 3 3 2" xfId="1272"/>
    <cellStyle name="Comma 16 3 2 5 3 4" xfId="1273"/>
    <cellStyle name="Comma 16 3 2 5 4" xfId="1274"/>
    <cellStyle name="Comma 16 3 2 5 4 2" xfId="1275"/>
    <cellStyle name="Comma 16 3 2 5 4 2 2" xfId="1276"/>
    <cellStyle name="Comma 16 3 2 5 4 3" xfId="1277"/>
    <cellStyle name="Comma 16 3 2 5 5" xfId="1278"/>
    <cellStyle name="Comma 16 3 2 5 5 2" xfId="1279"/>
    <cellStyle name="Comma 16 3 2 5 6" xfId="1280"/>
    <cellStyle name="Comma 16 3 2 5 7" xfId="1281"/>
    <cellStyle name="Comma 16 3 2 6" xfId="1282"/>
    <cellStyle name="Comma 16 3 2 6 2" xfId="1283"/>
    <cellStyle name="Comma 16 3 2 6 2 2" xfId="1284"/>
    <cellStyle name="Comma 16 3 2 6 2 2 2" xfId="1285"/>
    <cellStyle name="Comma 16 3 2 6 2 2 2 2" xfId="1286"/>
    <cellStyle name="Comma 16 3 2 6 2 2 3" xfId="1287"/>
    <cellStyle name="Comma 16 3 2 6 2 3" xfId="1288"/>
    <cellStyle name="Comma 16 3 2 6 2 3 2" xfId="1289"/>
    <cellStyle name="Comma 16 3 2 6 2 4" xfId="1290"/>
    <cellStyle name="Comma 16 3 2 6 3" xfId="1291"/>
    <cellStyle name="Comma 16 3 2 6 3 2" xfId="1292"/>
    <cellStyle name="Comma 16 3 2 6 3 2 2" xfId="1293"/>
    <cellStyle name="Comma 16 3 2 6 3 3" xfId="1294"/>
    <cellStyle name="Comma 16 3 2 6 4" xfId="1295"/>
    <cellStyle name="Comma 16 3 2 6 4 2" xfId="1296"/>
    <cellStyle name="Comma 16 3 2 6 5" xfId="1297"/>
    <cellStyle name="Comma 16 3 2 7" xfId="1298"/>
    <cellStyle name="Comma 16 3 2 7 2" xfId="1299"/>
    <cellStyle name="Comma 16 3 2 7 2 2" xfId="1300"/>
    <cellStyle name="Comma 16 3 2 7 2 2 2" xfId="1301"/>
    <cellStyle name="Comma 16 3 2 7 2 3" xfId="1302"/>
    <cellStyle name="Comma 16 3 2 7 3" xfId="1303"/>
    <cellStyle name="Comma 16 3 2 7 3 2" xfId="1304"/>
    <cellStyle name="Comma 16 3 2 7 4" xfId="1305"/>
    <cellStyle name="Comma 16 3 2 8" xfId="1306"/>
    <cellStyle name="Comma 16 3 2 8 2" xfId="1307"/>
    <cellStyle name="Comma 16 3 2 8 2 2" xfId="1308"/>
    <cellStyle name="Comma 16 3 2 8 3" xfId="1309"/>
    <cellStyle name="Comma 16 3 2 9" xfId="1310"/>
    <cellStyle name="Comma 16 3 2 9 2" xfId="1311"/>
    <cellStyle name="Comma 16 3 3" xfId="1312"/>
    <cellStyle name="Comma 16 3 3 10" xfId="1313"/>
    <cellStyle name="Comma 16 3 3 11" xfId="1314"/>
    <cellStyle name="Comma 16 3 3 2" xfId="1315"/>
    <cellStyle name="Comma 16 3 3 2 10" xfId="1316"/>
    <cellStyle name="Comma 16 3 3 2 2" xfId="1317"/>
    <cellStyle name="Comma 16 3 3 2 2 2" xfId="1318"/>
    <cellStyle name="Comma 16 3 3 2 2 2 2" xfId="1319"/>
    <cellStyle name="Comma 16 3 3 2 2 2 2 2" xfId="1320"/>
    <cellStyle name="Comma 16 3 3 2 2 2 2 2 2" xfId="1321"/>
    <cellStyle name="Comma 16 3 3 2 2 2 2 2 2 2" xfId="1322"/>
    <cellStyle name="Comma 16 3 3 2 2 2 2 2 2 2 2" xfId="1323"/>
    <cellStyle name="Comma 16 3 3 2 2 2 2 2 2 2 2 2" xfId="1324"/>
    <cellStyle name="Comma 16 3 3 2 2 2 2 2 2 2 3" xfId="1325"/>
    <cellStyle name="Comma 16 3 3 2 2 2 2 2 2 3" xfId="1326"/>
    <cellStyle name="Comma 16 3 3 2 2 2 2 2 2 3 2" xfId="1327"/>
    <cellStyle name="Comma 16 3 3 2 2 2 2 2 2 4" xfId="1328"/>
    <cellStyle name="Comma 16 3 3 2 2 2 2 2 3" xfId="1329"/>
    <cellStyle name="Comma 16 3 3 2 2 2 2 2 3 2" xfId="1330"/>
    <cellStyle name="Comma 16 3 3 2 2 2 2 2 3 2 2" xfId="1331"/>
    <cellStyle name="Comma 16 3 3 2 2 2 2 2 3 3" xfId="1332"/>
    <cellStyle name="Comma 16 3 3 2 2 2 2 2 4" xfId="1333"/>
    <cellStyle name="Comma 16 3 3 2 2 2 2 2 4 2" xfId="1334"/>
    <cellStyle name="Comma 16 3 3 2 2 2 2 2 5" xfId="1335"/>
    <cellStyle name="Comma 16 3 3 2 2 2 2 3" xfId="1336"/>
    <cellStyle name="Comma 16 3 3 2 2 2 2 3 2" xfId="1337"/>
    <cellStyle name="Comma 16 3 3 2 2 2 2 3 2 2" xfId="1338"/>
    <cellStyle name="Comma 16 3 3 2 2 2 2 3 2 2 2" xfId="1339"/>
    <cellStyle name="Comma 16 3 3 2 2 2 2 3 2 3" xfId="1340"/>
    <cellStyle name="Comma 16 3 3 2 2 2 2 3 3" xfId="1341"/>
    <cellStyle name="Comma 16 3 3 2 2 2 2 3 3 2" xfId="1342"/>
    <cellStyle name="Comma 16 3 3 2 2 2 2 3 4" xfId="1343"/>
    <cellStyle name="Comma 16 3 3 2 2 2 2 4" xfId="1344"/>
    <cellStyle name="Comma 16 3 3 2 2 2 2 4 2" xfId="1345"/>
    <cellStyle name="Comma 16 3 3 2 2 2 2 4 2 2" xfId="1346"/>
    <cellStyle name="Comma 16 3 3 2 2 2 2 4 3" xfId="1347"/>
    <cellStyle name="Comma 16 3 3 2 2 2 2 5" xfId="1348"/>
    <cellStyle name="Comma 16 3 3 2 2 2 2 5 2" xfId="1349"/>
    <cellStyle name="Comma 16 3 3 2 2 2 2 6" xfId="1350"/>
    <cellStyle name="Comma 16 3 3 2 2 2 2 7" xfId="1351"/>
    <cellStyle name="Comma 16 3 3 2 2 2 3" xfId="1352"/>
    <cellStyle name="Comma 16 3 3 2 2 2 3 2" xfId="1353"/>
    <cellStyle name="Comma 16 3 3 2 2 2 3 2 2" xfId="1354"/>
    <cellStyle name="Comma 16 3 3 2 2 2 3 2 2 2" xfId="1355"/>
    <cellStyle name="Comma 16 3 3 2 2 2 3 2 2 2 2" xfId="1356"/>
    <cellStyle name="Comma 16 3 3 2 2 2 3 2 2 3" xfId="1357"/>
    <cellStyle name="Comma 16 3 3 2 2 2 3 2 3" xfId="1358"/>
    <cellStyle name="Comma 16 3 3 2 2 2 3 2 3 2" xfId="1359"/>
    <cellStyle name="Comma 16 3 3 2 2 2 3 2 4" xfId="1360"/>
    <cellStyle name="Comma 16 3 3 2 2 2 3 3" xfId="1361"/>
    <cellStyle name="Comma 16 3 3 2 2 2 3 3 2" xfId="1362"/>
    <cellStyle name="Comma 16 3 3 2 2 2 3 3 2 2" xfId="1363"/>
    <cellStyle name="Comma 16 3 3 2 2 2 3 3 3" xfId="1364"/>
    <cellStyle name="Comma 16 3 3 2 2 2 3 4" xfId="1365"/>
    <cellStyle name="Comma 16 3 3 2 2 2 3 4 2" xfId="1366"/>
    <cellStyle name="Comma 16 3 3 2 2 2 3 5" xfId="1367"/>
    <cellStyle name="Comma 16 3 3 2 2 2 4" xfId="1368"/>
    <cellStyle name="Comma 16 3 3 2 2 2 4 2" xfId="1369"/>
    <cellStyle name="Comma 16 3 3 2 2 2 4 2 2" xfId="1370"/>
    <cellStyle name="Comma 16 3 3 2 2 2 4 2 2 2" xfId="1371"/>
    <cellStyle name="Comma 16 3 3 2 2 2 4 2 3" xfId="1372"/>
    <cellStyle name="Comma 16 3 3 2 2 2 4 3" xfId="1373"/>
    <cellStyle name="Comma 16 3 3 2 2 2 4 3 2" xfId="1374"/>
    <cellStyle name="Comma 16 3 3 2 2 2 4 4" xfId="1375"/>
    <cellStyle name="Comma 16 3 3 2 2 2 5" xfId="1376"/>
    <cellStyle name="Comma 16 3 3 2 2 2 5 2" xfId="1377"/>
    <cellStyle name="Comma 16 3 3 2 2 2 5 2 2" xfId="1378"/>
    <cellStyle name="Comma 16 3 3 2 2 2 5 3" xfId="1379"/>
    <cellStyle name="Comma 16 3 3 2 2 2 6" xfId="1380"/>
    <cellStyle name="Comma 16 3 3 2 2 2 6 2" xfId="1381"/>
    <cellStyle name="Comma 16 3 3 2 2 2 7" xfId="1382"/>
    <cellStyle name="Comma 16 3 3 2 2 2 8" xfId="1383"/>
    <cellStyle name="Comma 16 3 3 2 2 3" xfId="1384"/>
    <cellStyle name="Comma 16 3 3 2 2 3 2" xfId="1385"/>
    <cellStyle name="Comma 16 3 3 2 2 3 2 2" xfId="1386"/>
    <cellStyle name="Comma 16 3 3 2 2 3 2 2 2" xfId="1387"/>
    <cellStyle name="Comma 16 3 3 2 2 3 2 2 2 2" xfId="1388"/>
    <cellStyle name="Comma 16 3 3 2 2 3 2 2 2 2 2" xfId="1389"/>
    <cellStyle name="Comma 16 3 3 2 2 3 2 2 2 3" xfId="1390"/>
    <cellStyle name="Comma 16 3 3 2 2 3 2 2 3" xfId="1391"/>
    <cellStyle name="Comma 16 3 3 2 2 3 2 2 3 2" xfId="1392"/>
    <cellStyle name="Comma 16 3 3 2 2 3 2 2 4" xfId="1393"/>
    <cellStyle name="Comma 16 3 3 2 2 3 2 3" xfId="1394"/>
    <cellStyle name="Comma 16 3 3 2 2 3 2 3 2" xfId="1395"/>
    <cellStyle name="Comma 16 3 3 2 2 3 2 3 2 2" xfId="1396"/>
    <cellStyle name="Comma 16 3 3 2 2 3 2 3 3" xfId="1397"/>
    <cellStyle name="Comma 16 3 3 2 2 3 2 4" xfId="1398"/>
    <cellStyle name="Comma 16 3 3 2 2 3 2 4 2" xfId="1399"/>
    <cellStyle name="Comma 16 3 3 2 2 3 2 5" xfId="1400"/>
    <cellStyle name="Comma 16 3 3 2 2 3 3" xfId="1401"/>
    <cellStyle name="Comma 16 3 3 2 2 3 3 2" xfId="1402"/>
    <cellStyle name="Comma 16 3 3 2 2 3 3 2 2" xfId="1403"/>
    <cellStyle name="Comma 16 3 3 2 2 3 3 2 2 2" xfId="1404"/>
    <cellStyle name="Comma 16 3 3 2 2 3 3 2 3" xfId="1405"/>
    <cellStyle name="Comma 16 3 3 2 2 3 3 3" xfId="1406"/>
    <cellStyle name="Comma 16 3 3 2 2 3 3 3 2" xfId="1407"/>
    <cellStyle name="Comma 16 3 3 2 2 3 3 4" xfId="1408"/>
    <cellStyle name="Comma 16 3 3 2 2 3 4" xfId="1409"/>
    <cellStyle name="Comma 16 3 3 2 2 3 4 2" xfId="1410"/>
    <cellStyle name="Comma 16 3 3 2 2 3 4 2 2" xfId="1411"/>
    <cellStyle name="Comma 16 3 3 2 2 3 4 3" xfId="1412"/>
    <cellStyle name="Comma 16 3 3 2 2 3 5" xfId="1413"/>
    <cellStyle name="Comma 16 3 3 2 2 3 5 2" xfId="1414"/>
    <cellStyle name="Comma 16 3 3 2 2 3 6" xfId="1415"/>
    <cellStyle name="Comma 16 3 3 2 2 3 7" xfId="1416"/>
    <cellStyle name="Comma 16 3 3 2 2 4" xfId="1417"/>
    <cellStyle name="Comma 16 3 3 2 2 4 2" xfId="1418"/>
    <cellStyle name="Comma 16 3 3 2 2 4 2 2" xfId="1419"/>
    <cellStyle name="Comma 16 3 3 2 2 4 2 2 2" xfId="1420"/>
    <cellStyle name="Comma 16 3 3 2 2 4 2 2 2 2" xfId="1421"/>
    <cellStyle name="Comma 16 3 3 2 2 4 2 2 3" xfId="1422"/>
    <cellStyle name="Comma 16 3 3 2 2 4 2 3" xfId="1423"/>
    <cellStyle name="Comma 16 3 3 2 2 4 2 3 2" xfId="1424"/>
    <cellStyle name="Comma 16 3 3 2 2 4 2 4" xfId="1425"/>
    <cellStyle name="Comma 16 3 3 2 2 4 3" xfId="1426"/>
    <cellStyle name="Comma 16 3 3 2 2 4 3 2" xfId="1427"/>
    <cellStyle name="Comma 16 3 3 2 2 4 3 2 2" xfId="1428"/>
    <cellStyle name="Comma 16 3 3 2 2 4 3 3" xfId="1429"/>
    <cellStyle name="Comma 16 3 3 2 2 4 4" xfId="1430"/>
    <cellStyle name="Comma 16 3 3 2 2 4 4 2" xfId="1431"/>
    <cellStyle name="Comma 16 3 3 2 2 4 5" xfId="1432"/>
    <cellStyle name="Comma 16 3 3 2 2 5" xfId="1433"/>
    <cellStyle name="Comma 16 3 3 2 2 5 2" xfId="1434"/>
    <cellStyle name="Comma 16 3 3 2 2 5 2 2" xfId="1435"/>
    <cellStyle name="Comma 16 3 3 2 2 5 2 2 2" xfId="1436"/>
    <cellStyle name="Comma 16 3 3 2 2 5 2 3" xfId="1437"/>
    <cellStyle name="Comma 16 3 3 2 2 5 3" xfId="1438"/>
    <cellStyle name="Comma 16 3 3 2 2 5 3 2" xfId="1439"/>
    <cellStyle name="Comma 16 3 3 2 2 5 4" xfId="1440"/>
    <cellStyle name="Comma 16 3 3 2 2 6" xfId="1441"/>
    <cellStyle name="Comma 16 3 3 2 2 6 2" xfId="1442"/>
    <cellStyle name="Comma 16 3 3 2 2 6 2 2" xfId="1443"/>
    <cellStyle name="Comma 16 3 3 2 2 6 3" xfId="1444"/>
    <cellStyle name="Comma 16 3 3 2 2 7" xfId="1445"/>
    <cellStyle name="Comma 16 3 3 2 2 7 2" xfId="1446"/>
    <cellStyle name="Comma 16 3 3 2 2 8" xfId="1447"/>
    <cellStyle name="Comma 16 3 3 2 2 9" xfId="1448"/>
    <cellStyle name="Comma 16 3 3 2 3" xfId="1449"/>
    <cellStyle name="Comma 16 3 3 2 3 2" xfId="1450"/>
    <cellStyle name="Comma 16 3 3 2 3 2 2" xfId="1451"/>
    <cellStyle name="Comma 16 3 3 2 3 2 2 2" xfId="1452"/>
    <cellStyle name="Comma 16 3 3 2 3 2 2 2 2" xfId="1453"/>
    <cellStyle name="Comma 16 3 3 2 3 2 2 2 2 2" xfId="1454"/>
    <cellStyle name="Comma 16 3 3 2 3 2 2 2 2 2 2" xfId="1455"/>
    <cellStyle name="Comma 16 3 3 2 3 2 2 2 2 3" xfId="1456"/>
    <cellStyle name="Comma 16 3 3 2 3 2 2 2 3" xfId="1457"/>
    <cellStyle name="Comma 16 3 3 2 3 2 2 2 3 2" xfId="1458"/>
    <cellStyle name="Comma 16 3 3 2 3 2 2 2 4" xfId="1459"/>
    <cellStyle name="Comma 16 3 3 2 3 2 2 3" xfId="1460"/>
    <cellStyle name="Comma 16 3 3 2 3 2 2 3 2" xfId="1461"/>
    <cellStyle name="Comma 16 3 3 2 3 2 2 3 2 2" xfId="1462"/>
    <cellStyle name="Comma 16 3 3 2 3 2 2 3 3" xfId="1463"/>
    <cellStyle name="Comma 16 3 3 2 3 2 2 4" xfId="1464"/>
    <cellStyle name="Comma 16 3 3 2 3 2 2 4 2" xfId="1465"/>
    <cellStyle name="Comma 16 3 3 2 3 2 2 5" xfId="1466"/>
    <cellStyle name="Comma 16 3 3 2 3 2 3" xfId="1467"/>
    <cellStyle name="Comma 16 3 3 2 3 2 3 2" xfId="1468"/>
    <cellStyle name="Comma 16 3 3 2 3 2 3 2 2" xfId="1469"/>
    <cellStyle name="Comma 16 3 3 2 3 2 3 2 2 2" xfId="1470"/>
    <cellStyle name="Comma 16 3 3 2 3 2 3 2 3" xfId="1471"/>
    <cellStyle name="Comma 16 3 3 2 3 2 3 3" xfId="1472"/>
    <cellStyle name="Comma 16 3 3 2 3 2 3 3 2" xfId="1473"/>
    <cellStyle name="Comma 16 3 3 2 3 2 3 4" xfId="1474"/>
    <cellStyle name="Comma 16 3 3 2 3 2 4" xfId="1475"/>
    <cellStyle name="Comma 16 3 3 2 3 2 4 2" xfId="1476"/>
    <cellStyle name="Comma 16 3 3 2 3 2 4 2 2" xfId="1477"/>
    <cellStyle name="Comma 16 3 3 2 3 2 4 3" xfId="1478"/>
    <cellStyle name="Comma 16 3 3 2 3 2 5" xfId="1479"/>
    <cellStyle name="Comma 16 3 3 2 3 2 5 2" xfId="1480"/>
    <cellStyle name="Comma 16 3 3 2 3 2 6" xfId="1481"/>
    <cellStyle name="Comma 16 3 3 2 3 2 7" xfId="1482"/>
    <cellStyle name="Comma 16 3 3 2 3 3" xfId="1483"/>
    <cellStyle name="Comma 16 3 3 2 3 3 2" xfId="1484"/>
    <cellStyle name="Comma 16 3 3 2 3 3 2 2" xfId="1485"/>
    <cellStyle name="Comma 16 3 3 2 3 3 2 2 2" xfId="1486"/>
    <cellStyle name="Comma 16 3 3 2 3 3 2 2 2 2" xfId="1487"/>
    <cellStyle name="Comma 16 3 3 2 3 3 2 2 3" xfId="1488"/>
    <cellStyle name="Comma 16 3 3 2 3 3 2 3" xfId="1489"/>
    <cellStyle name="Comma 16 3 3 2 3 3 2 3 2" xfId="1490"/>
    <cellStyle name="Comma 16 3 3 2 3 3 2 4" xfId="1491"/>
    <cellStyle name="Comma 16 3 3 2 3 3 3" xfId="1492"/>
    <cellStyle name="Comma 16 3 3 2 3 3 3 2" xfId="1493"/>
    <cellStyle name="Comma 16 3 3 2 3 3 3 2 2" xfId="1494"/>
    <cellStyle name="Comma 16 3 3 2 3 3 3 3" xfId="1495"/>
    <cellStyle name="Comma 16 3 3 2 3 3 4" xfId="1496"/>
    <cellStyle name="Comma 16 3 3 2 3 3 4 2" xfId="1497"/>
    <cellStyle name="Comma 16 3 3 2 3 3 5" xfId="1498"/>
    <cellStyle name="Comma 16 3 3 2 3 4" xfId="1499"/>
    <cellStyle name="Comma 16 3 3 2 3 4 2" xfId="1500"/>
    <cellStyle name="Comma 16 3 3 2 3 4 2 2" xfId="1501"/>
    <cellStyle name="Comma 16 3 3 2 3 4 2 2 2" xfId="1502"/>
    <cellStyle name="Comma 16 3 3 2 3 4 2 3" xfId="1503"/>
    <cellStyle name="Comma 16 3 3 2 3 4 3" xfId="1504"/>
    <cellStyle name="Comma 16 3 3 2 3 4 3 2" xfId="1505"/>
    <cellStyle name="Comma 16 3 3 2 3 4 4" xfId="1506"/>
    <cellStyle name="Comma 16 3 3 2 3 5" xfId="1507"/>
    <cellStyle name="Comma 16 3 3 2 3 5 2" xfId="1508"/>
    <cellStyle name="Comma 16 3 3 2 3 5 2 2" xfId="1509"/>
    <cellStyle name="Comma 16 3 3 2 3 5 3" xfId="1510"/>
    <cellStyle name="Comma 16 3 3 2 3 6" xfId="1511"/>
    <cellStyle name="Comma 16 3 3 2 3 6 2" xfId="1512"/>
    <cellStyle name="Comma 16 3 3 2 3 7" xfId="1513"/>
    <cellStyle name="Comma 16 3 3 2 3 8" xfId="1514"/>
    <cellStyle name="Comma 16 3 3 2 4" xfId="1515"/>
    <cellStyle name="Comma 16 3 3 2 4 2" xfId="1516"/>
    <cellStyle name="Comma 16 3 3 2 4 2 2" xfId="1517"/>
    <cellStyle name="Comma 16 3 3 2 4 2 2 2" xfId="1518"/>
    <cellStyle name="Comma 16 3 3 2 4 2 2 2 2" xfId="1519"/>
    <cellStyle name="Comma 16 3 3 2 4 2 2 2 2 2" xfId="1520"/>
    <cellStyle name="Comma 16 3 3 2 4 2 2 2 3" xfId="1521"/>
    <cellStyle name="Comma 16 3 3 2 4 2 2 3" xfId="1522"/>
    <cellStyle name="Comma 16 3 3 2 4 2 2 3 2" xfId="1523"/>
    <cellStyle name="Comma 16 3 3 2 4 2 2 4" xfId="1524"/>
    <cellStyle name="Comma 16 3 3 2 4 2 3" xfId="1525"/>
    <cellStyle name="Comma 16 3 3 2 4 2 3 2" xfId="1526"/>
    <cellStyle name="Comma 16 3 3 2 4 2 3 2 2" xfId="1527"/>
    <cellStyle name="Comma 16 3 3 2 4 2 3 3" xfId="1528"/>
    <cellStyle name="Comma 16 3 3 2 4 2 4" xfId="1529"/>
    <cellStyle name="Comma 16 3 3 2 4 2 4 2" xfId="1530"/>
    <cellStyle name="Comma 16 3 3 2 4 2 5" xfId="1531"/>
    <cellStyle name="Comma 16 3 3 2 4 3" xfId="1532"/>
    <cellStyle name="Comma 16 3 3 2 4 3 2" xfId="1533"/>
    <cellStyle name="Comma 16 3 3 2 4 3 2 2" xfId="1534"/>
    <cellStyle name="Comma 16 3 3 2 4 3 2 2 2" xfId="1535"/>
    <cellStyle name="Comma 16 3 3 2 4 3 2 3" xfId="1536"/>
    <cellStyle name="Comma 16 3 3 2 4 3 3" xfId="1537"/>
    <cellStyle name="Comma 16 3 3 2 4 3 3 2" xfId="1538"/>
    <cellStyle name="Comma 16 3 3 2 4 3 4" xfId="1539"/>
    <cellStyle name="Comma 16 3 3 2 4 4" xfId="1540"/>
    <cellStyle name="Comma 16 3 3 2 4 4 2" xfId="1541"/>
    <cellStyle name="Comma 16 3 3 2 4 4 2 2" xfId="1542"/>
    <cellStyle name="Comma 16 3 3 2 4 4 3" xfId="1543"/>
    <cellStyle name="Comma 16 3 3 2 4 5" xfId="1544"/>
    <cellStyle name="Comma 16 3 3 2 4 5 2" xfId="1545"/>
    <cellStyle name="Comma 16 3 3 2 4 6" xfId="1546"/>
    <cellStyle name="Comma 16 3 3 2 4 7" xfId="1547"/>
    <cellStyle name="Comma 16 3 3 2 5" xfId="1548"/>
    <cellStyle name="Comma 16 3 3 2 5 2" xfId="1549"/>
    <cellStyle name="Comma 16 3 3 2 5 2 2" xfId="1550"/>
    <cellStyle name="Comma 16 3 3 2 5 2 2 2" xfId="1551"/>
    <cellStyle name="Comma 16 3 3 2 5 2 2 2 2" xfId="1552"/>
    <cellStyle name="Comma 16 3 3 2 5 2 2 3" xfId="1553"/>
    <cellStyle name="Comma 16 3 3 2 5 2 3" xfId="1554"/>
    <cellStyle name="Comma 16 3 3 2 5 2 3 2" xfId="1555"/>
    <cellStyle name="Comma 16 3 3 2 5 2 4" xfId="1556"/>
    <cellStyle name="Comma 16 3 3 2 5 3" xfId="1557"/>
    <cellStyle name="Comma 16 3 3 2 5 3 2" xfId="1558"/>
    <cellStyle name="Comma 16 3 3 2 5 3 2 2" xfId="1559"/>
    <cellStyle name="Comma 16 3 3 2 5 3 3" xfId="1560"/>
    <cellStyle name="Comma 16 3 3 2 5 4" xfId="1561"/>
    <cellStyle name="Comma 16 3 3 2 5 4 2" xfId="1562"/>
    <cellStyle name="Comma 16 3 3 2 5 5" xfId="1563"/>
    <cellStyle name="Comma 16 3 3 2 6" xfId="1564"/>
    <cellStyle name="Comma 16 3 3 2 6 2" xfId="1565"/>
    <cellStyle name="Comma 16 3 3 2 6 2 2" xfId="1566"/>
    <cellStyle name="Comma 16 3 3 2 6 2 2 2" xfId="1567"/>
    <cellStyle name="Comma 16 3 3 2 6 2 3" xfId="1568"/>
    <cellStyle name="Comma 16 3 3 2 6 3" xfId="1569"/>
    <cellStyle name="Comma 16 3 3 2 6 3 2" xfId="1570"/>
    <cellStyle name="Comma 16 3 3 2 6 4" xfId="1571"/>
    <cellStyle name="Comma 16 3 3 2 7" xfId="1572"/>
    <cellStyle name="Comma 16 3 3 2 7 2" xfId="1573"/>
    <cellStyle name="Comma 16 3 3 2 7 2 2" xfId="1574"/>
    <cellStyle name="Comma 16 3 3 2 7 3" xfId="1575"/>
    <cellStyle name="Comma 16 3 3 2 8" xfId="1576"/>
    <cellStyle name="Comma 16 3 3 2 8 2" xfId="1577"/>
    <cellStyle name="Comma 16 3 3 2 9" xfId="1578"/>
    <cellStyle name="Comma 16 3 3 3" xfId="1579"/>
    <cellStyle name="Comma 16 3 3 3 2" xfId="1580"/>
    <cellStyle name="Comma 16 3 3 3 2 2" xfId="1581"/>
    <cellStyle name="Comma 16 3 3 3 2 2 2" xfId="1582"/>
    <cellStyle name="Comma 16 3 3 3 2 2 2 2" xfId="1583"/>
    <cellStyle name="Comma 16 3 3 3 2 2 2 2 2" xfId="1584"/>
    <cellStyle name="Comma 16 3 3 3 2 2 2 2 2 2" xfId="1585"/>
    <cellStyle name="Comma 16 3 3 3 2 2 2 2 2 2 2" xfId="1586"/>
    <cellStyle name="Comma 16 3 3 3 2 2 2 2 2 3" xfId="1587"/>
    <cellStyle name="Comma 16 3 3 3 2 2 2 2 3" xfId="1588"/>
    <cellStyle name="Comma 16 3 3 3 2 2 2 2 3 2" xfId="1589"/>
    <cellStyle name="Comma 16 3 3 3 2 2 2 2 4" xfId="1590"/>
    <cellStyle name="Comma 16 3 3 3 2 2 2 3" xfId="1591"/>
    <cellStyle name="Comma 16 3 3 3 2 2 2 3 2" xfId="1592"/>
    <cellStyle name="Comma 16 3 3 3 2 2 2 3 2 2" xfId="1593"/>
    <cellStyle name="Comma 16 3 3 3 2 2 2 3 3" xfId="1594"/>
    <cellStyle name="Comma 16 3 3 3 2 2 2 4" xfId="1595"/>
    <cellStyle name="Comma 16 3 3 3 2 2 2 4 2" xfId="1596"/>
    <cellStyle name="Comma 16 3 3 3 2 2 2 5" xfId="1597"/>
    <cellStyle name="Comma 16 3 3 3 2 2 3" xfId="1598"/>
    <cellStyle name="Comma 16 3 3 3 2 2 3 2" xfId="1599"/>
    <cellStyle name="Comma 16 3 3 3 2 2 3 2 2" xfId="1600"/>
    <cellStyle name="Comma 16 3 3 3 2 2 3 2 2 2" xfId="1601"/>
    <cellStyle name="Comma 16 3 3 3 2 2 3 2 3" xfId="1602"/>
    <cellStyle name="Comma 16 3 3 3 2 2 3 3" xfId="1603"/>
    <cellStyle name="Comma 16 3 3 3 2 2 3 3 2" xfId="1604"/>
    <cellStyle name="Comma 16 3 3 3 2 2 3 4" xfId="1605"/>
    <cellStyle name="Comma 16 3 3 3 2 2 4" xfId="1606"/>
    <cellStyle name="Comma 16 3 3 3 2 2 4 2" xfId="1607"/>
    <cellStyle name="Comma 16 3 3 3 2 2 4 2 2" xfId="1608"/>
    <cellStyle name="Comma 16 3 3 3 2 2 4 3" xfId="1609"/>
    <cellStyle name="Comma 16 3 3 3 2 2 5" xfId="1610"/>
    <cellStyle name="Comma 16 3 3 3 2 2 5 2" xfId="1611"/>
    <cellStyle name="Comma 16 3 3 3 2 2 6" xfId="1612"/>
    <cellStyle name="Comma 16 3 3 3 2 2 7" xfId="1613"/>
    <cellStyle name="Comma 16 3 3 3 2 3" xfId="1614"/>
    <cellStyle name="Comma 16 3 3 3 2 3 2" xfId="1615"/>
    <cellStyle name="Comma 16 3 3 3 2 3 2 2" xfId="1616"/>
    <cellStyle name="Comma 16 3 3 3 2 3 2 2 2" xfId="1617"/>
    <cellStyle name="Comma 16 3 3 3 2 3 2 2 2 2" xfId="1618"/>
    <cellStyle name="Comma 16 3 3 3 2 3 2 2 3" xfId="1619"/>
    <cellStyle name="Comma 16 3 3 3 2 3 2 3" xfId="1620"/>
    <cellStyle name="Comma 16 3 3 3 2 3 2 3 2" xfId="1621"/>
    <cellStyle name="Comma 16 3 3 3 2 3 2 4" xfId="1622"/>
    <cellStyle name="Comma 16 3 3 3 2 3 3" xfId="1623"/>
    <cellStyle name="Comma 16 3 3 3 2 3 3 2" xfId="1624"/>
    <cellStyle name="Comma 16 3 3 3 2 3 3 2 2" xfId="1625"/>
    <cellStyle name="Comma 16 3 3 3 2 3 3 3" xfId="1626"/>
    <cellStyle name="Comma 16 3 3 3 2 3 4" xfId="1627"/>
    <cellStyle name="Comma 16 3 3 3 2 3 4 2" xfId="1628"/>
    <cellStyle name="Comma 16 3 3 3 2 3 5" xfId="1629"/>
    <cellStyle name="Comma 16 3 3 3 2 4" xfId="1630"/>
    <cellStyle name="Comma 16 3 3 3 2 4 2" xfId="1631"/>
    <cellStyle name="Comma 16 3 3 3 2 4 2 2" xfId="1632"/>
    <cellStyle name="Comma 16 3 3 3 2 4 2 2 2" xfId="1633"/>
    <cellStyle name="Comma 16 3 3 3 2 4 2 3" xfId="1634"/>
    <cellStyle name="Comma 16 3 3 3 2 4 3" xfId="1635"/>
    <cellStyle name="Comma 16 3 3 3 2 4 3 2" xfId="1636"/>
    <cellStyle name="Comma 16 3 3 3 2 4 4" xfId="1637"/>
    <cellStyle name="Comma 16 3 3 3 2 5" xfId="1638"/>
    <cellStyle name="Comma 16 3 3 3 2 5 2" xfId="1639"/>
    <cellStyle name="Comma 16 3 3 3 2 5 2 2" xfId="1640"/>
    <cellStyle name="Comma 16 3 3 3 2 5 3" xfId="1641"/>
    <cellStyle name="Comma 16 3 3 3 2 6" xfId="1642"/>
    <cellStyle name="Comma 16 3 3 3 2 6 2" xfId="1643"/>
    <cellStyle name="Comma 16 3 3 3 2 7" xfId="1644"/>
    <cellStyle name="Comma 16 3 3 3 2 8" xfId="1645"/>
    <cellStyle name="Comma 16 3 3 3 3" xfId="1646"/>
    <cellStyle name="Comma 16 3 3 3 3 2" xfId="1647"/>
    <cellStyle name="Comma 16 3 3 3 3 2 2" xfId="1648"/>
    <cellStyle name="Comma 16 3 3 3 3 2 2 2" xfId="1649"/>
    <cellStyle name="Comma 16 3 3 3 3 2 2 2 2" xfId="1650"/>
    <cellStyle name="Comma 16 3 3 3 3 2 2 2 2 2" xfId="1651"/>
    <cellStyle name="Comma 16 3 3 3 3 2 2 2 3" xfId="1652"/>
    <cellStyle name="Comma 16 3 3 3 3 2 2 3" xfId="1653"/>
    <cellStyle name="Comma 16 3 3 3 3 2 2 3 2" xfId="1654"/>
    <cellStyle name="Comma 16 3 3 3 3 2 2 4" xfId="1655"/>
    <cellStyle name="Comma 16 3 3 3 3 2 3" xfId="1656"/>
    <cellStyle name="Comma 16 3 3 3 3 2 3 2" xfId="1657"/>
    <cellStyle name="Comma 16 3 3 3 3 2 3 2 2" xfId="1658"/>
    <cellStyle name="Comma 16 3 3 3 3 2 3 3" xfId="1659"/>
    <cellStyle name="Comma 16 3 3 3 3 2 4" xfId="1660"/>
    <cellStyle name="Comma 16 3 3 3 3 2 4 2" xfId="1661"/>
    <cellStyle name="Comma 16 3 3 3 3 2 5" xfId="1662"/>
    <cellStyle name="Comma 16 3 3 3 3 3" xfId="1663"/>
    <cellStyle name="Comma 16 3 3 3 3 3 2" xfId="1664"/>
    <cellStyle name="Comma 16 3 3 3 3 3 2 2" xfId="1665"/>
    <cellStyle name="Comma 16 3 3 3 3 3 2 2 2" xfId="1666"/>
    <cellStyle name="Comma 16 3 3 3 3 3 2 3" xfId="1667"/>
    <cellStyle name="Comma 16 3 3 3 3 3 3" xfId="1668"/>
    <cellStyle name="Comma 16 3 3 3 3 3 3 2" xfId="1669"/>
    <cellStyle name="Comma 16 3 3 3 3 3 4" xfId="1670"/>
    <cellStyle name="Comma 16 3 3 3 3 4" xfId="1671"/>
    <cellStyle name="Comma 16 3 3 3 3 4 2" xfId="1672"/>
    <cellStyle name="Comma 16 3 3 3 3 4 2 2" xfId="1673"/>
    <cellStyle name="Comma 16 3 3 3 3 4 3" xfId="1674"/>
    <cellStyle name="Comma 16 3 3 3 3 5" xfId="1675"/>
    <cellStyle name="Comma 16 3 3 3 3 5 2" xfId="1676"/>
    <cellStyle name="Comma 16 3 3 3 3 6" xfId="1677"/>
    <cellStyle name="Comma 16 3 3 3 3 7" xfId="1678"/>
    <cellStyle name="Comma 16 3 3 3 4" xfId="1679"/>
    <cellStyle name="Comma 16 3 3 3 4 2" xfId="1680"/>
    <cellStyle name="Comma 16 3 3 3 4 2 2" xfId="1681"/>
    <cellStyle name="Comma 16 3 3 3 4 2 2 2" xfId="1682"/>
    <cellStyle name="Comma 16 3 3 3 4 2 2 2 2" xfId="1683"/>
    <cellStyle name="Comma 16 3 3 3 4 2 2 3" xfId="1684"/>
    <cellStyle name="Comma 16 3 3 3 4 2 3" xfId="1685"/>
    <cellStyle name="Comma 16 3 3 3 4 2 3 2" xfId="1686"/>
    <cellStyle name="Comma 16 3 3 3 4 2 4" xfId="1687"/>
    <cellStyle name="Comma 16 3 3 3 4 3" xfId="1688"/>
    <cellStyle name="Comma 16 3 3 3 4 3 2" xfId="1689"/>
    <cellStyle name="Comma 16 3 3 3 4 3 2 2" xfId="1690"/>
    <cellStyle name="Comma 16 3 3 3 4 3 3" xfId="1691"/>
    <cellStyle name="Comma 16 3 3 3 4 4" xfId="1692"/>
    <cellStyle name="Comma 16 3 3 3 4 4 2" xfId="1693"/>
    <cellStyle name="Comma 16 3 3 3 4 5" xfId="1694"/>
    <cellStyle name="Comma 16 3 3 3 5" xfId="1695"/>
    <cellStyle name="Comma 16 3 3 3 5 2" xfId="1696"/>
    <cellStyle name="Comma 16 3 3 3 5 2 2" xfId="1697"/>
    <cellStyle name="Comma 16 3 3 3 5 2 2 2" xfId="1698"/>
    <cellStyle name="Comma 16 3 3 3 5 2 3" xfId="1699"/>
    <cellStyle name="Comma 16 3 3 3 5 3" xfId="1700"/>
    <cellStyle name="Comma 16 3 3 3 5 3 2" xfId="1701"/>
    <cellStyle name="Comma 16 3 3 3 5 4" xfId="1702"/>
    <cellStyle name="Comma 16 3 3 3 6" xfId="1703"/>
    <cellStyle name="Comma 16 3 3 3 6 2" xfId="1704"/>
    <cellStyle name="Comma 16 3 3 3 6 2 2" xfId="1705"/>
    <cellStyle name="Comma 16 3 3 3 6 3" xfId="1706"/>
    <cellStyle name="Comma 16 3 3 3 7" xfId="1707"/>
    <cellStyle name="Comma 16 3 3 3 7 2" xfId="1708"/>
    <cellStyle name="Comma 16 3 3 3 8" xfId="1709"/>
    <cellStyle name="Comma 16 3 3 3 9" xfId="1710"/>
    <cellStyle name="Comma 16 3 3 4" xfId="1711"/>
    <cellStyle name="Comma 16 3 3 4 2" xfId="1712"/>
    <cellStyle name="Comma 16 3 3 4 2 2" xfId="1713"/>
    <cellStyle name="Comma 16 3 3 4 2 2 2" xfId="1714"/>
    <cellStyle name="Comma 16 3 3 4 2 2 2 2" xfId="1715"/>
    <cellStyle name="Comma 16 3 3 4 2 2 2 2 2" xfId="1716"/>
    <cellStyle name="Comma 16 3 3 4 2 2 2 2 2 2" xfId="1717"/>
    <cellStyle name="Comma 16 3 3 4 2 2 2 2 3" xfId="1718"/>
    <cellStyle name="Comma 16 3 3 4 2 2 2 3" xfId="1719"/>
    <cellStyle name="Comma 16 3 3 4 2 2 2 3 2" xfId="1720"/>
    <cellStyle name="Comma 16 3 3 4 2 2 2 4" xfId="1721"/>
    <cellStyle name="Comma 16 3 3 4 2 2 3" xfId="1722"/>
    <cellStyle name="Comma 16 3 3 4 2 2 3 2" xfId="1723"/>
    <cellStyle name="Comma 16 3 3 4 2 2 3 2 2" xfId="1724"/>
    <cellStyle name="Comma 16 3 3 4 2 2 3 3" xfId="1725"/>
    <cellStyle name="Comma 16 3 3 4 2 2 4" xfId="1726"/>
    <cellStyle name="Comma 16 3 3 4 2 2 4 2" xfId="1727"/>
    <cellStyle name="Comma 16 3 3 4 2 2 5" xfId="1728"/>
    <cellStyle name="Comma 16 3 3 4 2 3" xfId="1729"/>
    <cellStyle name="Comma 16 3 3 4 2 3 2" xfId="1730"/>
    <cellStyle name="Comma 16 3 3 4 2 3 2 2" xfId="1731"/>
    <cellStyle name="Comma 16 3 3 4 2 3 2 2 2" xfId="1732"/>
    <cellStyle name="Comma 16 3 3 4 2 3 2 3" xfId="1733"/>
    <cellStyle name="Comma 16 3 3 4 2 3 3" xfId="1734"/>
    <cellStyle name="Comma 16 3 3 4 2 3 3 2" xfId="1735"/>
    <cellStyle name="Comma 16 3 3 4 2 3 4" xfId="1736"/>
    <cellStyle name="Comma 16 3 3 4 2 4" xfId="1737"/>
    <cellStyle name="Comma 16 3 3 4 2 4 2" xfId="1738"/>
    <cellStyle name="Comma 16 3 3 4 2 4 2 2" xfId="1739"/>
    <cellStyle name="Comma 16 3 3 4 2 4 3" xfId="1740"/>
    <cellStyle name="Comma 16 3 3 4 2 5" xfId="1741"/>
    <cellStyle name="Comma 16 3 3 4 2 5 2" xfId="1742"/>
    <cellStyle name="Comma 16 3 3 4 2 6" xfId="1743"/>
    <cellStyle name="Comma 16 3 3 4 2 7" xfId="1744"/>
    <cellStyle name="Comma 16 3 3 4 3" xfId="1745"/>
    <cellStyle name="Comma 16 3 3 4 3 2" xfId="1746"/>
    <cellStyle name="Comma 16 3 3 4 3 2 2" xfId="1747"/>
    <cellStyle name="Comma 16 3 3 4 3 2 2 2" xfId="1748"/>
    <cellStyle name="Comma 16 3 3 4 3 2 2 2 2" xfId="1749"/>
    <cellStyle name="Comma 16 3 3 4 3 2 2 3" xfId="1750"/>
    <cellStyle name="Comma 16 3 3 4 3 2 3" xfId="1751"/>
    <cellStyle name="Comma 16 3 3 4 3 2 3 2" xfId="1752"/>
    <cellStyle name="Comma 16 3 3 4 3 2 4" xfId="1753"/>
    <cellStyle name="Comma 16 3 3 4 3 3" xfId="1754"/>
    <cellStyle name="Comma 16 3 3 4 3 3 2" xfId="1755"/>
    <cellStyle name="Comma 16 3 3 4 3 3 2 2" xfId="1756"/>
    <cellStyle name="Comma 16 3 3 4 3 3 3" xfId="1757"/>
    <cellStyle name="Comma 16 3 3 4 3 4" xfId="1758"/>
    <cellStyle name="Comma 16 3 3 4 3 4 2" xfId="1759"/>
    <cellStyle name="Comma 16 3 3 4 3 5" xfId="1760"/>
    <cellStyle name="Comma 16 3 3 4 4" xfId="1761"/>
    <cellStyle name="Comma 16 3 3 4 4 2" xfId="1762"/>
    <cellStyle name="Comma 16 3 3 4 4 2 2" xfId="1763"/>
    <cellStyle name="Comma 16 3 3 4 4 2 2 2" xfId="1764"/>
    <cellStyle name="Comma 16 3 3 4 4 2 3" xfId="1765"/>
    <cellStyle name="Comma 16 3 3 4 4 3" xfId="1766"/>
    <cellStyle name="Comma 16 3 3 4 4 3 2" xfId="1767"/>
    <cellStyle name="Comma 16 3 3 4 4 4" xfId="1768"/>
    <cellStyle name="Comma 16 3 3 4 5" xfId="1769"/>
    <cellStyle name="Comma 16 3 3 4 5 2" xfId="1770"/>
    <cellStyle name="Comma 16 3 3 4 5 2 2" xfId="1771"/>
    <cellStyle name="Comma 16 3 3 4 5 3" xfId="1772"/>
    <cellStyle name="Comma 16 3 3 4 6" xfId="1773"/>
    <cellStyle name="Comma 16 3 3 4 6 2" xfId="1774"/>
    <cellStyle name="Comma 16 3 3 4 7" xfId="1775"/>
    <cellStyle name="Comma 16 3 3 4 8" xfId="1776"/>
    <cellStyle name="Comma 16 3 3 5" xfId="1777"/>
    <cellStyle name="Comma 16 3 3 5 2" xfId="1778"/>
    <cellStyle name="Comma 16 3 3 5 2 2" xfId="1779"/>
    <cellStyle name="Comma 16 3 3 5 2 2 2" xfId="1780"/>
    <cellStyle name="Comma 16 3 3 5 2 2 2 2" xfId="1781"/>
    <cellStyle name="Comma 16 3 3 5 2 2 2 2 2" xfId="1782"/>
    <cellStyle name="Comma 16 3 3 5 2 2 2 3" xfId="1783"/>
    <cellStyle name="Comma 16 3 3 5 2 2 3" xfId="1784"/>
    <cellStyle name="Comma 16 3 3 5 2 2 3 2" xfId="1785"/>
    <cellStyle name="Comma 16 3 3 5 2 2 4" xfId="1786"/>
    <cellStyle name="Comma 16 3 3 5 2 3" xfId="1787"/>
    <cellStyle name="Comma 16 3 3 5 2 3 2" xfId="1788"/>
    <cellStyle name="Comma 16 3 3 5 2 3 2 2" xfId="1789"/>
    <cellStyle name="Comma 16 3 3 5 2 3 3" xfId="1790"/>
    <cellStyle name="Comma 16 3 3 5 2 4" xfId="1791"/>
    <cellStyle name="Comma 16 3 3 5 2 4 2" xfId="1792"/>
    <cellStyle name="Comma 16 3 3 5 2 5" xfId="1793"/>
    <cellStyle name="Comma 16 3 3 5 3" xfId="1794"/>
    <cellStyle name="Comma 16 3 3 5 3 2" xfId="1795"/>
    <cellStyle name="Comma 16 3 3 5 3 2 2" xfId="1796"/>
    <cellStyle name="Comma 16 3 3 5 3 2 2 2" xfId="1797"/>
    <cellStyle name="Comma 16 3 3 5 3 2 3" xfId="1798"/>
    <cellStyle name="Comma 16 3 3 5 3 3" xfId="1799"/>
    <cellStyle name="Comma 16 3 3 5 3 3 2" xfId="1800"/>
    <cellStyle name="Comma 16 3 3 5 3 4" xfId="1801"/>
    <cellStyle name="Comma 16 3 3 5 4" xfId="1802"/>
    <cellStyle name="Comma 16 3 3 5 4 2" xfId="1803"/>
    <cellStyle name="Comma 16 3 3 5 4 2 2" xfId="1804"/>
    <cellStyle name="Comma 16 3 3 5 4 3" xfId="1805"/>
    <cellStyle name="Comma 16 3 3 5 5" xfId="1806"/>
    <cellStyle name="Comma 16 3 3 5 5 2" xfId="1807"/>
    <cellStyle name="Comma 16 3 3 5 6" xfId="1808"/>
    <cellStyle name="Comma 16 3 3 5 7" xfId="1809"/>
    <cellStyle name="Comma 16 3 3 6" xfId="1810"/>
    <cellStyle name="Comma 16 3 3 6 2" xfId="1811"/>
    <cellStyle name="Comma 16 3 3 6 2 2" xfId="1812"/>
    <cellStyle name="Comma 16 3 3 6 2 2 2" xfId="1813"/>
    <cellStyle name="Comma 16 3 3 6 2 2 2 2" xfId="1814"/>
    <cellStyle name="Comma 16 3 3 6 2 2 3" xfId="1815"/>
    <cellStyle name="Comma 16 3 3 6 2 3" xfId="1816"/>
    <cellStyle name="Comma 16 3 3 6 2 3 2" xfId="1817"/>
    <cellStyle name="Comma 16 3 3 6 2 4" xfId="1818"/>
    <cellStyle name="Comma 16 3 3 6 3" xfId="1819"/>
    <cellStyle name="Comma 16 3 3 6 3 2" xfId="1820"/>
    <cellStyle name="Comma 16 3 3 6 3 2 2" xfId="1821"/>
    <cellStyle name="Comma 16 3 3 6 3 3" xfId="1822"/>
    <cellStyle name="Comma 16 3 3 6 4" xfId="1823"/>
    <cellStyle name="Comma 16 3 3 6 4 2" xfId="1824"/>
    <cellStyle name="Comma 16 3 3 6 5" xfId="1825"/>
    <cellStyle name="Comma 16 3 3 7" xfId="1826"/>
    <cellStyle name="Comma 16 3 3 7 2" xfId="1827"/>
    <cellStyle name="Comma 16 3 3 7 2 2" xfId="1828"/>
    <cellStyle name="Comma 16 3 3 7 2 2 2" xfId="1829"/>
    <cellStyle name="Comma 16 3 3 7 2 3" xfId="1830"/>
    <cellStyle name="Comma 16 3 3 7 3" xfId="1831"/>
    <cellStyle name="Comma 16 3 3 7 3 2" xfId="1832"/>
    <cellStyle name="Comma 16 3 3 7 4" xfId="1833"/>
    <cellStyle name="Comma 16 3 3 8" xfId="1834"/>
    <cellStyle name="Comma 16 3 3 8 2" xfId="1835"/>
    <cellStyle name="Comma 16 3 3 8 2 2" xfId="1836"/>
    <cellStyle name="Comma 16 3 3 8 3" xfId="1837"/>
    <cellStyle name="Comma 16 3 3 9" xfId="1838"/>
    <cellStyle name="Comma 16 3 3 9 2" xfId="1839"/>
    <cellStyle name="Comma 16 3 4" xfId="1840"/>
    <cellStyle name="Comma 16 3 4 10" xfId="1841"/>
    <cellStyle name="Comma 16 3 4 2" xfId="1842"/>
    <cellStyle name="Comma 16 3 4 2 2" xfId="1843"/>
    <cellStyle name="Comma 16 3 4 2 2 2" xfId="1844"/>
    <cellStyle name="Comma 16 3 4 2 2 2 2" xfId="1845"/>
    <cellStyle name="Comma 16 3 4 2 2 2 2 2" xfId="1846"/>
    <cellStyle name="Comma 16 3 4 2 2 2 2 2 2" xfId="1847"/>
    <cellStyle name="Comma 16 3 4 2 2 2 2 2 2 2" xfId="1848"/>
    <cellStyle name="Comma 16 3 4 2 2 2 2 2 2 2 2" xfId="1849"/>
    <cellStyle name="Comma 16 3 4 2 2 2 2 2 2 3" xfId="1850"/>
    <cellStyle name="Comma 16 3 4 2 2 2 2 2 3" xfId="1851"/>
    <cellStyle name="Comma 16 3 4 2 2 2 2 2 3 2" xfId="1852"/>
    <cellStyle name="Comma 16 3 4 2 2 2 2 2 4" xfId="1853"/>
    <cellStyle name="Comma 16 3 4 2 2 2 2 3" xfId="1854"/>
    <cellStyle name="Comma 16 3 4 2 2 2 2 3 2" xfId="1855"/>
    <cellStyle name="Comma 16 3 4 2 2 2 2 3 2 2" xfId="1856"/>
    <cellStyle name="Comma 16 3 4 2 2 2 2 3 3" xfId="1857"/>
    <cellStyle name="Comma 16 3 4 2 2 2 2 4" xfId="1858"/>
    <cellStyle name="Comma 16 3 4 2 2 2 2 4 2" xfId="1859"/>
    <cellStyle name="Comma 16 3 4 2 2 2 2 5" xfId="1860"/>
    <cellStyle name="Comma 16 3 4 2 2 2 3" xfId="1861"/>
    <cellStyle name="Comma 16 3 4 2 2 2 3 2" xfId="1862"/>
    <cellStyle name="Comma 16 3 4 2 2 2 3 2 2" xfId="1863"/>
    <cellStyle name="Comma 16 3 4 2 2 2 3 2 2 2" xfId="1864"/>
    <cellStyle name="Comma 16 3 4 2 2 2 3 2 3" xfId="1865"/>
    <cellStyle name="Comma 16 3 4 2 2 2 3 3" xfId="1866"/>
    <cellStyle name="Comma 16 3 4 2 2 2 3 3 2" xfId="1867"/>
    <cellStyle name="Comma 16 3 4 2 2 2 3 4" xfId="1868"/>
    <cellStyle name="Comma 16 3 4 2 2 2 4" xfId="1869"/>
    <cellStyle name="Comma 16 3 4 2 2 2 4 2" xfId="1870"/>
    <cellStyle name="Comma 16 3 4 2 2 2 4 2 2" xfId="1871"/>
    <cellStyle name="Comma 16 3 4 2 2 2 4 3" xfId="1872"/>
    <cellStyle name="Comma 16 3 4 2 2 2 5" xfId="1873"/>
    <cellStyle name="Comma 16 3 4 2 2 2 5 2" xfId="1874"/>
    <cellStyle name="Comma 16 3 4 2 2 2 6" xfId="1875"/>
    <cellStyle name="Comma 16 3 4 2 2 2 7" xfId="1876"/>
    <cellStyle name="Comma 16 3 4 2 2 3" xfId="1877"/>
    <cellStyle name="Comma 16 3 4 2 2 3 2" xfId="1878"/>
    <cellStyle name="Comma 16 3 4 2 2 3 2 2" xfId="1879"/>
    <cellStyle name="Comma 16 3 4 2 2 3 2 2 2" xfId="1880"/>
    <cellStyle name="Comma 16 3 4 2 2 3 2 2 2 2" xfId="1881"/>
    <cellStyle name="Comma 16 3 4 2 2 3 2 2 3" xfId="1882"/>
    <cellStyle name="Comma 16 3 4 2 2 3 2 3" xfId="1883"/>
    <cellStyle name="Comma 16 3 4 2 2 3 2 3 2" xfId="1884"/>
    <cellStyle name="Comma 16 3 4 2 2 3 2 4" xfId="1885"/>
    <cellStyle name="Comma 16 3 4 2 2 3 3" xfId="1886"/>
    <cellStyle name="Comma 16 3 4 2 2 3 3 2" xfId="1887"/>
    <cellStyle name="Comma 16 3 4 2 2 3 3 2 2" xfId="1888"/>
    <cellStyle name="Comma 16 3 4 2 2 3 3 3" xfId="1889"/>
    <cellStyle name="Comma 16 3 4 2 2 3 4" xfId="1890"/>
    <cellStyle name="Comma 16 3 4 2 2 3 4 2" xfId="1891"/>
    <cellStyle name="Comma 16 3 4 2 2 3 5" xfId="1892"/>
    <cellStyle name="Comma 16 3 4 2 2 4" xfId="1893"/>
    <cellStyle name="Comma 16 3 4 2 2 4 2" xfId="1894"/>
    <cellStyle name="Comma 16 3 4 2 2 4 2 2" xfId="1895"/>
    <cellStyle name="Comma 16 3 4 2 2 4 2 2 2" xfId="1896"/>
    <cellStyle name="Comma 16 3 4 2 2 4 2 3" xfId="1897"/>
    <cellStyle name="Comma 16 3 4 2 2 4 3" xfId="1898"/>
    <cellStyle name="Comma 16 3 4 2 2 4 3 2" xfId="1899"/>
    <cellStyle name="Comma 16 3 4 2 2 4 4" xfId="1900"/>
    <cellStyle name="Comma 16 3 4 2 2 5" xfId="1901"/>
    <cellStyle name="Comma 16 3 4 2 2 5 2" xfId="1902"/>
    <cellStyle name="Comma 16 3 4 2 2 5 2 2" xfId="1903"/>
    <cellStyle name="Comma 16 3 4 2 2 5 3" xfId="1904"/>
    <cellStyle name="Comma 16 3 4 2 2 6" xfId="1905"/>
    <cellStyle name="Comma 16 3 4 2 2 6 2" xfId="1906"/>
    <cellStyle name="Comma 16 3 4 2 2 7" xfId="1907"/>
    <cellStyle name="Comma 16 3 4 2 2 8" xfId="1908"/>
    <cellStyle name="Comma 16 3 4 2 3" xfId="1909"/>
    <cellStyle name="Comma 16 3 4 2 3 2" xfId="1910"/>
    <cellStyle name="Comma 16 3 4 2 3 2 2" xfId="1911"/>
    <cellStyle name="Comma 16 3 4 2 3 2 2 2" xfId="1912"/>
    <cellStyle name="Comma 16 3 4 2 3 2 2 2 2" xfId="1913"/>
    <cellStyle name="Comma 16 3 4 2 3 2 2 2 2 2" xfId="1914"/>
    <cellStyle name="Comma 16 3 4 2 3 2 2 2 3" xfId="1915"/>
    <cellStyle name="Comma 16 3 4 2 3 2 2 3" xfId="1916"/>
    <cellStyle name="Comma 16 3 4 2 3 2 2 3 2" xfId="1917"/>
    <cellStyle name="Comma 16 3 4 2 3 2 2 4" xfId="1918"/>
    <cellStyle name="Comma 16 3 4 2 3 2 3" xfId="1919"/>
    <cellStyle name="Comma 16 3 4 2 3 2 3 2" xfId="1920"/>
    <cellStyle name="Comma 16 3 4 2 3 2 3 2 2" xfId="1921"/>
    <cellStyle name="Comma 16 3 4 2 3 2 3 3" xfId="1922"/>
    <cellStyle name="Comma 16 3 4 2 3 2 4" xfId="1923"/>
    <cellStyle name="Comma 16 3 4 2 3 2 4 2" xfId="1924"/>
    <cellStyle name="Comma 16 3 4 2 3 2 5" xfId="1925"/>
    <cellStyle name="Comma 16 3 4 2 3 3" xfId="1926"/>
    <cellStyle name="Comma 16 3 4 2 3 3 2" xfId="1927"/>
    <cellStyle name="Comma 16 3 4 2 3 3 2 2" xfId="1928"/>
    <cellStyle name="Comma 16 3 4 2 3 3 2 2 2" xfId="1929"/>
    <cellStyle name="Comma 16 3 4 2 3 3 2 3" xfId="1930"/>
    <cellStyle name="Comma 16 3 4 2 3 3 3" xfId="1931"/>
    <cellStyle name="Comma 16 3 4 2 3 3 3 2" xfId="1932"/>
    <cellStyle name="Comma 16 3 4 2 3 3 4" xfId="1933"/>
    <cellStyle name="Comma 16 3 4 2 3 4" xfId="1934"/>
    <cellStyle name="Comma 16 3 4 2 3 4 2" xfId="1935"/>
    <cellStyle name="Comma 16 3 4 2 3 4 2 2" xfId="1936"/>
    <cellStyle name="Comma 16 3 4 2 3 4 3" xfId="1937"/>
    <cellStyle name="Comma 16 3 4 2 3 5" xfId="1938"/>
    <cellStyle name="Comma 16 3 4 2 3 5 2" xfId="1939"/>
    <cellStyle name="Comma 16 3 4 2 3 6" xfId="1940"/>
    <cellStyle name="Comma 16 3 4 2 3 7" xfId="1941"/>
    <cellStyle name="Comma 16 3 4 2 4" xfId="1942"/>
    <cellStyle name="Comma 16 3 4 2 4 2" xfId="1943"/>
    <cellStyle name="Comma 16 3 4 2 4 2 2" xfId="1944"/>
    <cellStyle name="Comma 16 3 4 2 4 2 2 2" xfId="1945"/>
    <cellStyle name="Comma 16 3 4 2 4 2 2 2 2" xfId="1946"/>
    <cellStyle name="Comma 16 3 4 2 4 2 2 3" xfId="1947"/>
    <cellStyle name="Comma 16 3 4 2 4 2 3" xfId="1948"/>
    <cellStyle name="Comma 16 3 4 2 4 2 3 2" xfId="1949"/>
    <cellStyle name="Comma 16 3 4 2 4 2 4" xfId="1950"/>
    <cellStyle name="Comma 16 3 4 2 4 3" xfId="1951"/>
    <cellStyle name="Comma 16 3 4 2 4 3 2" xfId="1952"/>
    <cellStyle name="Comma 16 3 4 2 4 3 2 2" xfId="1953"/>
    <cellStyle name="Comma 16 3 4 2 4 3 3" xfId="1954"/>
    <cellStyle name="Comma 16 3 4 2 4 4" xfId="1955"/>
    <cellStyle name="Comma 16 3 4 2 4 4 2" xfId="1956"/>
    <cellStyle name="Comma 16 3 4 2 4 5" xfId="1957"/>
    <cellStyle name="Comma 16 3 4 2 5" xfId="1958"/>
    <cellStyle name="Comma 16 3 4 2 5 2" xfId="1959"/>
    <cellStyle name="Comma 16 3 4 2 5 2 2" xfId="1960"/>
    <cellStyle name="Comma 16 3 4 2 5 2 2 2" xfId="1961"/>
    <cellStyle name="Comma 16 3 4 2 5 2 3" xfId="1962"/>
    <cellStyle name="Comma 16 3 4 2 5 3" xfId="1963"/>
    <cellStyle name="Comma 16 3 4 2 5 3 2" xfId="1964"/>
    <cellStyle name="Comma 16 3 4 2 5 4" xfId="1965"/>
    <cellStyle name="Comma 16 3 4 2 6" xfId="1966"/>
    <cellStyle name="Comma 16 3 4 2 6 2" xfId="1967"/>
    <cellStyle name="Comma 16 3 4 2 6 2 2" xfId="1968"/>
    <cellStyle name="Comma 16 3 4 2 6 3" xfId="1969"/>
    <cellStyle name="Comma 16 3 4 2 7" xfId="1970"/>
    <cellStyle name="Comma 16 3 4 2 7 2" xfId="1971"/>
    <cellStyle name="Comma 16 3 4 2 8" xfId="1972"/>
    <cellStyle name="Comma 16 3 4 2 9" xfId="1973"/>
    <cellStyle name="Comma 16 3 4 3" xfId="1974"/>
    <cellStyle name="Comma 16 3 4 3 2" xfId="1975"/>
    <cellStyle name="Comma 16 3 4 3 2 2" xfId="1976"/>
    <cellStyle name="Comma 16 3 4 3 2 2 2" xfId="1977"/>
    <cellStyle name="Comma 16 3 4 3 2 2 2 2" xfId="1978"/>
    <cellStyle name="Comma 16 3 4 3 2 2 2 2 2" xfId="1979"/>
    <cellStyle name="Comma 16 3 4 3 2 2 2 2 2 2" xfId="1980"/>
    <cellStyle name="Comma 16 3 4 3 2 2 2 2 3" xfId="1981"/>
    <cellStyle name="Comma 16 3 4 3 2 2 2 3" xfId="1982"/>
    <cellStyle name="Comma 16 3 4 3 2 2 2 3 2" xfId="1983"/>
    <cellStyle name="Comma 16 3 4 3 2 2 2 4" xfId="1984"/>
    <cellStyle name="Comma 16 3 4 3 2 2 3" xfId="1985"/>
    <cellStyle name="Comma 16 3 4 3 2 2 3 2" xfId="1986"/>
    <cellStyle name="Comma 16 3 4 3 2 2 3 2 2" xfId="1987"/>
    <cellStyle name="Comma 16 3 4 3 2 2 3 3" xfId="1988"/>
    <cellStyle name="Comma 16 3 4 3 2 2 4" xfId="1989"/>
    <cellStyle name="Comma 16 3 4 3 2 2 4 2" xfId="1990"/>
    <cellStyle name="Comma 16 3 4 3 2 2 5" xfId="1991"/>
    <cellStyle name="Comma 16 3 4 3 2 3" xfId="1992"/>
    <cellStyle name="Comma 16 3 4 3 2 3 2" xfId="1993"/>
    <cellStyle name="Comma 16 3 4 3 2 3 2 2" xfId="1994"/>
    <cellStyle name="Comma 16 3 4 3 2 3 2 2 2" xfId="1995"/>
    <cellStyle name="Comma 16 3 4 3 2 3 2 3" xfId="1996"/>
    <cellStyle name="Comma 16 3 4 3 2 3 3" xfId="1997"/>
    <cellStyle name="Comma 16 3 4 3 2 3 3 2" xfId="1998"/>
    <cellStyle name="Comma 16 3 4 3 2 3 4" xfId="1999"/>
    <cellStyle name="Comma 16 3 4 3 2 4" xfId="2000"/>
    <cellStyle name="Comma 16 3 4 3 2 4 2" xfId="2001"/>
    <cellStyle name="Comma 16 3 4 3 2 4 2 2" xfId="2002"/>
    <cellStyle name="Comma 16 3 4 3 2 4 3" xfId="2003"/>
    <cellStyle name="Comma 16 3 4 3 2 5" xfId="2004"/>
    <cellStyle name="Comma 16 3 4 3 2 5 2" xfId="2005"/>
    <cellStyle name="Comma 16 3 4 3 2 6" xfId="2006"/>
    <cellStyle name="Comma 16 3 4 3 2 7" xfId="2007"/>
    <cellStyle name="Comma 16 3 4 3 3" xfId="2008"/>
    <cellStyle name="Comma 16 3 4 3 3 2" xfId="2009"/>
    <cellStyle name="Comma 16 3 4 3 3 2 2" xfId="2010"/>
    <cellStyle name="Comma 16 3 4 3 3 2 2 2" xfId="2011"/>
    <cellStyle name="Comma 16 3 4 3 3 2 2 2 2" xfId="2012"/>
    <cellStyle name="Comma 16 3 4 3 3 2 2 3" xfId="2013"/>
    <cellStyle name="Comma 16 3 4 3 3 2 3" xfId="2014"/>
    <cellStyle name="Comma 16 3 4 3 3 2 3 2" xfId="2015"/>
    <cellStyle name="Comma 16 3 4 3 3 2 4" xfId="2016"/>
    <cellStyle name="Comma 16 3 4 3 3 3" xfId="2017"/>
    <cellStyle name="Comma 16 3 4 3 3 3 2" xfId="2018"/>
    <cellStyle name="Comma 16 3 4 3 3 3 2 2" xfId="2019"/>
    <cellStyle name="Comma 16 3 4 3 3 3 3" xfId="2020"/>
    <cellStyle name="Comma 16 3 4 3 3 4" xfId="2021"/>
    <cellStyle name="Comma 16 3 4 3 3 4 2" xfId="2022"/>
    <cellStyle name="Comma 16 3 4 3 3 5" xfId="2023"/>
    <cellStyle name="Comma 16 3 4 3 4" xfId="2024"/>
    <cellStyle name="Comma 16 3 4 3 4 2" xfId="2025"/>
    <cellStyle name="Comma 16 3 4 3 4 2 2" xfId="2026"/>
    <cellStyle name="Comma 16 3 4 3 4 2 2 2" xfId="2027"/>
    <cellStyle name="Comma 16 3 4 3 4 2 3" xfId="2028"/>
    <cellStyle name="Comma 16 3 4 3 4 3" xfId="2029"/>
    <cellStyle name="Comma 16 3 4 3 4 3 2" xfId="2030"/>
    <cellStyle name="Comma 16 3 4 3 4 4" xfId="2031"/>
    <cellStyle name="Comma 16 3 4 3 5" xfId="2032"/>
    <cellStyle name="Comma 16 3 4 3 5 2" xfId="2033"/>
    <cellStyle name="Comma 16 3 4 3 5 2 2" xfId="2034"/>
    <cellStyle name="Comma 16 3 4 3 5 3" xfId="2035"/>
    <cellStyle name="Comma 16 3 4 3 6" xfId="2036"/>
    <cellStyle name="Comma 16 3 4 3 6 2" xfId="2037"/>
    <cellStyle name="Comma 16 3 4 3 7" xfId="2038"/>
    <cellStyle name="Comma 16 3 4 3 8" xfId="2039"/>
    <cellStyle name="Comma 16 3 4 4" xfId="2040"/>
    <cellStyle name="Comma 16 3 4 4 2" xfId="2041"/>
    <cellStyle name="Comma 16 3 4 4 2 2" xfId="2042"/>
    <cellStyle name="Comma 16 3 4 4 2 2 2" xfId="2043"/>
    <cellStyle name="Comma 16 3 4 4 2 2 2 2" xfId="2044"/>
    <cellStyle name="Comma 16 3 4 4 2 2 2 2 2" xfId="2045"/>
    <cellStyle name="Comma 16 3 4 4 2 2 2 3" xfId="2046"/>
    <cellStyle name="Comma 16 3 4 4 2 2 3" xfId="2047"/>
    <cellStyle name="Comma 16 3 4 4 2 2 3 2" xfId="2048"/>
    <cellStyle name="Comma 16 3 4 4 2 2 4" xfId="2049"/>
    <cellStyle name="Comma 16 3 4 4 2 3" xfId="2050"/>
    <cellStyle name="Comma 16 3 4 4 2 3 2" xfId="2051"/>
    <cellStyle name="Comma 16 3 4 4 2 3 2 2" xfId="2052"/>
    <cellStyle name="Comma 16 3 4 4 2 3 3" xfId="2053"/>
    <cellStyle name="Comma 16 3 4 4 2 4" xfId="2054"/>
    <cellStyle name="Comma 16 3 4 4 2 4 2" xfId="2055"/>
    <cellStyle name="Comma 16 3 4 4 2 5" xfId="2056"/>
    <cellStyle name="Comma 16 3 4 4 3" xfId="2057"/>
    <cellStyle name="Comma 16 3 4 4 3 2" xfId="2058"/>
    <cellStyle name="Comma 16 3 4 4 3 2 2" xfId="2059"/>
    <cellStyle name="Comma 16 3 4 4 3 2 2 2" xfId="2060"/>
    <cellStyle name="Comma 16 3 4 4 3 2 3" xfId="2061"/>
    <cellStyle name="Comma 16 3 4 4 3 3" xfId="2062"/>
    <cellStyle name="Comma 16 3 4 4 3 3 2" xfId="2063"/>
    <cellStyle name="Comma 16 3 4 4 3 4" xfId="2064"/>
    <cellStyle name="Comma 16 3 4 4 4" xfId="2065"/>
    <cellStyle name="Comma 16 3 4 4 4 2" xfId="2066"/>
    <cellStyle name="Comma 16 3 4 4 4 2 2" xfId="2067"/>
    <cellStyle name="Comma 16 3 4 4 4 3" xfId="2068"/>
    <cellStyle name="Comma 16 3 4 4 5" xfId="2069"/>
    <cellStyle name="Comma 16 3 4 4 5 2" xfId="2070"/>
    <cellStyle name="Comma 16 3 4 4 6" xfId="2071"/>
    <cellStyle name="Comma 16 3 4 4 7" xfId="2072"/>
    <cellStyle name="Comma 16 3 4 5" xfId="2073"/>
    <cellStyle name="Comma 16 3 4 5 2" xfId="2074"/>
    <cellStyle name="Comma 16 3 4 5 2 2" xfId="2075"/>
    <cellStyle name="Comma 16 3 4 5 2 2 2" xfId="2076"/>
    <cellStyle name="Comma 16 3 4 5 2 2 2 2" xfId="2077"/>
    <cellStyle name="Comma 16 3 4 5 2 2 3" xfId="2078"/>
    <cellStyle name="Comma 16 3 4 5 2 3" xfId="2079"/>
    <cellStyle name="Comma 16 3 4 5 2 3 2" xfId="2080"/>
    <cellStyle name="Comma 16 3 4 5 2 4" xfId="2081"/>
    <cellStyle name="Comma 16 3 4 5 3" xfId="2082"/>
    <cellStyle name="Comma 16 3 4 5 3 2" xfId="2083"/>
    <cellStyle name="Comma 16 3 4 5 3 2 2" xfId="2084"/>
    <cellStyle name="Comma 16 3 4 5 3 3" xfId="2085"/>
    <cellStyle name="Comma 16 3 4 5 4" xfId="2086"/>
    <cellStyle name="Comma 16 3 4 5 4 2" xfId="2087"/>
    <cellStyle name="Comma 16 3 4 5 5" xfId="2088"/>
    <cellStyle name="Comma 16 3 4 6" xfId="2089"/>
    <cellStyle name="Comma 16 3 4 6 2" xfId="2090"/>
    <cellStyle name="Comma 16 3 4 6 2 2" xfId="2091"/>
    <cellStyle name="Comma 16 3 4 6 2 2 2" xfId="2092"/>
    <cellStyle name="Comma 16 3 4 6 2 3" xfId="2093"/>
    <cellStyle name="Comma 16 3 4 6 3" xfId="2094"/>
    <cellStyle name="Comma 16 3 4 6 3 2" xfId="2095"/>
    <cellStyle name="Comma 16 3 4 6 4" xfId="2096"/>
    <cellStyle name="Comma 16 3 4 7" xfId="2097"/>
    <cellStyle name="Comma 16 3 4 7 2" xfId="2098"/>
    <cellStyle name="Comma 16 3 4 7 2 2" xfId="2099"/>
    <cellStyle name="Comma 16 3 4 7 3" xfId="2100"/>
    <cellStyle name="Comma 16 3 4 8" xfId="2101"/>
    <cellStyle name="Comma 16 3 4 8 2" xfId="2102"/>
    <cellStyle name="Comma 16 3 4 9" xfId="2103"/>
    <cellStyle name="Comma 16 3 5" xfId="2104"/>
    <cellStyle name="Comma 16 3 5 2" xfId="2105"/>
    <cellStyle name="Comma 16 3 5 2 2" xfId="2106"/>
    <cellStyle name="Comma 16 3 5 2 2 2" xfId="2107"/>
    <cellStyle name="Comma 16 3 5 2 2 2 2" xfId="2108"/>
    <cellStyle name="Comma 16 3 5 2 2 2 2 2" xfId="2109"/>
    <cellStyle name="Comma 16 3 5 2 2 2 2 2 2" xfId="2110"/>
    <cellStyle name="Comma 16 3 5 2 2 2 2 2 2 2" xfId="2111"/>
    <cellStyle name="Comma 16 3 5 2 2 2 2 2 3" xfId="2112"/>
    <cellStyle name="Comma 16 3 5 2 2 2 2 3" xfId="2113"/>
    <cellStyle name="Comma 16 3 5 2 2 2 2 3 2" xfId="2114"/>
    <cellStyle name="Comma 16 3 5 2 2 2 2 4" xfId="2115"/>
    <cellStyle name="Comma 16 3 5 2 2 2 3" xfId="2116"/>
    <cellStyle name="Comma 16 3 5 2 2 2 3 2" xfId="2117"/>
    <cellStyle name="Comma 16 3 5 2 2 2 3 2 2" xfId="2118"/>
    <cellStyle name="Comma 16 3 5 2 2 2 3 3" xfId="2119"/>
    <cellStyle name="Comma 16 3 5 2 2 2 4" xfId="2120"/>
    <cellStyle name="Comma 16 3 5 2 2 2 4 2" xfId="2121"/>
    <cellStyle name="Comma 16 3 5 2 2 2 5" xfId="2122"/>
    <cellStyle name="Comma 16 3 5 2 2 3" xfId="2123"/>
    <cellStyle name="Comma 16 3 5 2 2 3 2" xfId="2124"/>
    <cellStyle name="Comma 16 3 5 2 2 3 2 2" xfId="2125"/>
    <cellStyle name="Comma 16 3 5 2 2 3 2 2 2" xfId="2126"/>
    <cellStyle name="Comma 16 3 5 2 2 3 2 3" xfId="2127"/>
    <cellStyle name="Comma 16 3 5 2 2 3 3" xfId="2128"/>
    <cellStyle name="Comma 16 3 5 2 2 3 3 2" xfId="2129"/>
    <cellStyle name="Comma 16 3 5 2 2 3 4" xfId="2130"/>
    <cellStyle name="Comma 16 3 5 2 2 4" xfId="2131"/>
    <cellStyle name="Comma 16 3 5 2 2 4 2" xfId="2132"/>
    <cellStyle name="Comma 16 3 5 2 2 4 2 2" xfId="2133"/>
    <cellStyle name="Comma 16 3 5 2 2 4 3" xfId="2134"/>
    <cellStyle name="Comma 16 3 5 2 2 5" xfId="2135"/>
    <cellStyle name="Comma 16 3 5 2 2 5 2" xfId="2136"/>
    <cellStyle name="Comma 16 3 5 2 2 6" xfId="2137"/>
    <cellStyle name="Comma 16 3 5 2 2 7" xfId="2138"/>
    <cellStyle name="Comma 16 3 5 2 3" xfId="2139"/>
    <cellStyle name="Comma 16 3 5 2 3 2" xfId="2140"/>
    <cellStyle name="Comma 16 3 5 2 3 2 2" xfId="2141"/>
    <cellStyle name="Comma 16 3 5 2 3 2 2 2" xfId="2142"/>
    <cellStyle name="Comma 16 3 5 2 3 2 2 2 2" xfId="2143"/>
    <cellStyle name="Comma 16 3 5 2 3 2 2 3" xfId="2144"/>
    <cellStyle name="Comma 16 3 5 2 3 2 3" xfId="2145"/>
    <cellStyle name="Comma 16 3 5 2 3 2 3 2" xfId="2146"/>
    <cellStyle name="Comma 16 3 5 2 3 2 4" xfId="2147"/>
    <cellStyle name="Comma 16 3 5 2 3 3" xfId="2148"/>
    <cellStyle name="Comma 16 3 5 2 3 3 2" xfId="2149"/>
    <cellStyle name="Comma 16 3 5 2 3 3 2 2" xfId="2150"/>
    <cellStyle name="Comma 16 3 5 2 3 3 3" xfId="2151"/>
    <cellStyle name="Comma 16 3 5 2 3 4" xfId="2152"/>
    <cellStyle name="Comma 16 3 5 2 3 4 2" xfId="2153"/>
    <cellStyle name="Comma 16 3 5 2 3 5" xfId="2154"/>
    <cellStyle name="Comma 16 3 5 2 4" xfId="2155"/>
    <cellStyle name="Comma 16 3 5 2 4 2" xfId="2156"/>
    <cellStyle name="Comma 16 3 5 2 4 2 2" xfId="2157"/>
    <cellStyle name="Comma 16 3 5 2 4 2 2 2" xfId="2158"/>
    <cellStyle name="Comma 16 3 5 2 4 2 3" xfId="2159"/>
    <cellStyle name="Comma 16 3 5 2 4 3" xfId="2160"/>
    <cellStyle name="Comma 16 3 5 2 4 3 2" xfId="2161"/>
    <cellStyle name="Comma 16 3 5 2 4 4" xfId="2162"/>
    <cellStyle name="Comma 16 3 5 2 5" xfId="2163"/>
    <cellStyle name="Comma 16 3 5 2 5 2" xfId="2164"/>
    <cellStyle name="Comma 16 3 5 2 5 2 2" xfId="2165"/>
    <cellStyle name="Comma 16 3 5 2 5 3" xfId="2166"/>
    <cellStyle name="Comma 16 3 5 2 6" xfId="2167"/>
    <cellStyle name="Comma 16 3 5 2 6 2" xfId="2168"/>
    <cellStyle name="Comma 16 3 5 2 7" xfId="2169"/>
    <cellStyle name="Comma 16 3 5 2 8" xfId="2170"/>
    <cellStyle name="Comma 16 3 5 3" xfId="2171"/>
    <cellStyle name="Comma 16 3 5 3 2" xfId="2172"/>
    <cellStyle name="Comma 16 3 5 3 2 2" xfId="2173"/>
    <cellStyle name="Comma 16 3 5 3 2 2 2" xfId="2174"/>
    <cellStyle name="Comma 16 3 5 3 2 2 2 2" xfId="2175"/>
    <cellStyle name="Comma 16 3 5 3 2 2 2 2 2" xfId="2176"/>
    <cellStyle name="Comma 16 3 5 3 2 2 2 3" xfId="2177"/>
    <cellStyle name="Comma 16 3 5 3 2 2 3" xfId="2178"/>
    <cellStyle name="Comma 16 3 5 3 2 2 3 2" xfId="2179"/>
    <cellStyle name="Comma 16 3 5 3 2 2 4" xfId="2180"/>
    <cellStyle name="Comma 16 3 5 3 2 3" xfId="2181"/>
    <cellStyle name="Comma 16 3 5 3 2 3 2" xfId="2182"/>
    <cellStyle name="Comma 16 3 5 3 2 3 2 2" xfId="2183"/>
    <cellStyle name="Comma 16 3 5 3 2 3 3" xfId="2184"/>
    <cellStyle name="Comma 16 3 5 3 2 4" xfId="2185"/>
    <cellStyle name="Comma 16 3 5 3 2 4 2" xfId="2186"/>
    <cellStyle name="Comma 16 3 5 3 2 5" xfId="2187"/>
    <cellStyle name="Comma 16 3 5 3 3" xfId="2188"/>
    <cellStyle name="Comma 16 3 5 3 3 2" xfId="2189"/>
    <cellStyle name="Comma 16 3 5 3 3 2 2" xfId="2190"/>
    <cellStyle name="Comma 16 3 5 3 3 2 2 2" xfId="2191"/>
    <cellStyle name="Comma 16 3 5 3 3 2 3" xfId="2192"/>
    <cellStyle name="Comma 16 3 5 3 3 3" xfId="2193"/>
    <cellStyle name="Comma 16 3 5 3 3 3 2" xfId="2194"/>
    <cellStyle name="Comma 16 3 5 3 3 4" xfId="2195"/>
    <cellStyle name="Comma 16 3 5 3 4" xfId="2196"/>
    <cellStyle name="Comma 16 3 5 3 4 2" xfId="2197"/>
    <cellStyle name="Comma 16 3 5 3 4 2 2" xfId="2198"/>
    <cellStyle name="Comma 16 3 5 3 4 3" xfId="2199"/>
    <cellStyle name="Comma 16 3 5 3 5" xfId="2200"/>
    <cellStyle name="Comma 16 3 5 3 5 2" xfId="2201"/>
    <cellStyle name="Comma 16 3 5 3 6" xfId="2202"/>
    <cellStyle name="Comma 16 3 5 3 7" xfId="2203"/>
    <cellStyle name="Comma 16 3 5 4" xfId="2204"/>
    <cellStyle name="Comma 16 3 5 4 2" xfId="2205"/>
    <cellStyle name="Comma 16 3 5 4 2 2" xfId="2206"/>
    <cellStyle name="Comma 16 3 5 4 2 2 2" xfId="2207"/>
    <cellStyle name="Comma 16 3 5 4 2 2 2 2" xfId="2208"/>
    <cellStyle name="Comma 16 3 5 4 2 2 3" xfId="2209"/>
    <cellStyle name="Comma 16 3 5 4 2 3" xfId="2210"/>
    <cellStyle name="Comma 16 3 5 4 2 3 2" xfId="2211"/>
    <cellStyle name="Comma 16 3 5 4 2 4" xfId="2212"/>
    <cellStyle name="Comma 16 3 5 4 3" xfId="2213"/>
    <cellStyle name="Comma 16 3 5 4 3 2" xfId="2214"/>
    <cellStyle name="Comma 16 3 5 4 3 2 2" xfId="2215"/>
    <cellStyle name="Comma 16 3 5 4 3 3" xfId="2216"/>
    <cellStyle name="Comma 16 3 5 4 4" xfId="2217"/>
    <cellStyle name="Comma 16 3 5 4 4 2" xfId="2218"/>
    <cellStyle name="Comma 16 3 5 4 5" xfId="2219"/>
    <cellStyle name="Comma 16 3 5 5" xfId="2220"/>
    <cellStyle name="Comma 16 3 5 5 2" xfId="2221"/>
    <cellStyle name="Comma 16 3 5 5 2 2" xfId="2222"/>
    <cellStyle name="Comma 16 3 5 5 2 2 2" xfId="2223"/>
    <cellStyle name="Comma 16 3 5 5 2 3" xfId="2224"/>
    <cellStyle name="Comma 16 3 5 5 3" xfId="2225"/>
    <cellStyle name="Comma 16 3 5 5 3 2" xfId="2226"/>
    <cellStyle name="Comma 16 3 5 5 4" xfId="2227"/>
    <cellStyle name="Comma 16 3 5 6" xfId="2228"/>
    <cellStyle name="Comma 16 3 5 6 2" xfId="2229"/>
    <cellStyle name="Comma 16 3 5 6 2 2" xfId="2230"/>
    <cellStyle name="Comma 16 3 5 6 3" xfId="2231"/>
    <cellStyle name="Comma 16 3 5 7" xfId="2232"/>
    <cellStyle name="Comma 16 3 5 7 2" xfId="2233"/>
    <cellStyle name="Comma 16 3 5 8" xfId="2234"/>
    <cellStyle name="Comma 16 3 5 9" xfId="2235"/>
    <cellStyle name="Comma 16 3 6" xfId="2236"/>
    <cellStyle name="Comma 16 3 6 2" xfId="2237"/>
    <cellStyle name="Comma 16 3 6 2 2" xfId="2238"/>
    <cellStyle name="Comma 16 3 6 2 2 2" xfId="2239"/>
    <cellStyle name="Comma 16 3 6 2 2 2 2" xfId="2240"/>
    <cellStyle name="Comma 16 3 6 2 2 2 2 2" xfId="2241"/>
    <cellStyle name="Comma 16 3 6 2 2 2 2 2 2" xfId="2242"/>
    <cellStyle name="Comma 16 3 6 2 2 2 2 3" xfId="2243"/>
    <cellStyle name="Comma 16 3 6 2 2 2 3" xfId="2244"/>
    <cellStyle name="Comma 16 3 6 2 2 2 3 2" xfId="2245"/>
    <cellStyle name="Comma 16 3 6 2 2 2 4" xfId="2246"/>
    <cellStyle name="Comma 16 3 6 2 2 3" xfId="2247"/>
    <cellStyle name="Comma 16 3 6 2 2 3 2" xfId="2248"/>
    <cellStyle name="Comma 16 3 6 2 2 3 2 2" xfId="2249"/>
    <cellStyle name="Comma 16 3 6 2 2 3 3" xfId="2250"/>
    <cellStyle name="Comma 16 3 6 2 2 4" xfId="2251"/>
    <cellStyle name="Comma 16 3 6 2 2 4 2" xfId="2252"/>
    <cellStyle name="Comma 16 3 6 2 2 5" xfId="2253"/>
    <cellStyle name="Comma 16 3 6 2 3" xfId="2254"/>
    <cellStyle name="Comma 16 3 6 2 3 2" xfId="2255"/>
    <cellStyle name="Comma 16 3 6 2 3 2 2" xfId="2256"/>
    <cellStyle name="Comma 16 3 6 2 3 2 2 2" xfId="2257"/>
    <cellStyle name="Comma 16 3 6 2 3 2 3" xfId="2258"/>
    <cellStyle name="Comma 16 3 6 2 3 3" xfId="2259"/>
    <cellStyle name="Comma 16 3 6 2 3 3 2" xfId="2260"/>
    <cellStyle name="Comma 16 3 6 2 3 4" xfId="2261"/>
    <cellStyle name="Comma 16 3 6 2 4" xfId="2262"/>
    <cellStyle name="Comma 16 3 6 2 4 2" xfId="2263"/>
    <cellStyle name="Comma 16 3 6 2 4 2 2" xfId="2264"/>
    <cellStyle name="Comma 16 3 6 2 4 3" xfId="2265"/>
    <cellStyle name="Comma 16 3 6 2 5" xfId="2266"/>
    <cellStyle name="Comma 16 3 6 2 5 2" xfId="2267"/>
    <cellStyle name="Comma 16 3 6 2 6" xfId="2268"/>
    <cellStyle name="Comma 16 3 6 2 7" xfId="2269"/>
    <cellStyle name="Comma 16 3 6 3" xfId="2270"/>
    <cellStyle name="Comma 16 3 6 3 2" xfId="2271"/>
    <cellStyle name="Comma 16 3 6 3 2 2" xfId="2272"/>
    <cellStyle name="Comma 16 3 6 3 2 2 2" xfId="2273"/>
    <cellStyle name="Comma 16 3 6 3 2 2 2 2" xfId="2274"/>
    <cellStyle name="Comma 16 3 6 3 2 2 3" xfId="2275"/>
    <cellStyle name="Comma 16 3 6 3 2 3" xfId="2276"/>
    <cellStyle name="Comma 16 3 6 3 2 3 2" xfId="2277"/>
    <cellStyle name="Comma 16 3 6 3 2 4" xfId="2278"/>
    <cellStyle name="Comma 16 3 6 3 3" xfId="2279"/>
    <cellStyle name="Comma 16 3 6 3 3 2" xfId="2280"/>
    <cellStyle name="Comma 16 3 6 3 3 2 2" xfId="2281"/>
    <cellStyle name="Comma 16 3 6 3 3 3" xfId="2282"/>
    <cellStyle name="Comma 16 3 6 3 4" xfId="2283"/>
    <cellStyle name="Comma 16 3 6 3 4 2" xfId="2284"/>
    <cellStyle name="Comma 16 3 6 3 5" xfId="2285"/>
    <cellStyle name="Comma 16 3 6 4" xfId="2286"/>
    <cellStyle name="Comma 16 3 6 4 2" xfId="2287"/>
    <cellStyle name="Comma 16 3 6 4 2 2" xfId="2288"/>
    <cellStyle name="Comma 16 3 6 4 2 2 2" xfId="2289"/>
    <cellStyle name="Comma 16 3 6 4 2 3" xfId="2290"/>
    <cellStyle name="Comma 16 3 6 4 3" xfId="2291"/>
    <cellStyle name="Comma 16 3 6 4 3 2" xfId="2292"/>
    <cellStyle name="Comma 16 3 6 4 4" xfId="2293"/>
    <cellStyle name="Comma 16 3 6 5" xfId="2294"/>
    <cellStyle name="Comma 16 3 6 5 2" xfId="2295"/>
    <cellStyle name="Comma 16 3 6 5 2 2" xfId="2296"/>
    <cellStyle name="Comma 16 3 6 5 3" xfId="2297"/>
    <cellStyle name="Comma 16 3 6 6" xfId="2298"/>
    <cellStyle name="Comma 16 3 6 6 2" xfId="2299"/>
    <cellStyle name="Comma 16 3 6 7" xfId="2300"/>
    <cellStyle name="Comma 16 3 6 8" xfId="2301"/>
    <cellStyle name="Comma 16 3 7" xfId="2302"/>
    <cellStyle name="Comma 16 3 7 2" xfId="2303"/>
    <cellStyle name="Comma 16 3 7 2 2" xfId="2304"/>
    <cellStyle name="Comma 16 3 7 2 2 2" xfId="2305"/>
    <cellStyle name="Comma 16 3 7 2 2 2 2" xfId="2306"/>
    <cellStyle name="Comma 16 3 7 2 2 2 2 2" xfId="2307"/>
    <cellStyle name="Comma 16 3 7 2 2 2 3" xfId="2308"/>
    <cellStyle name="Comma 16 3 7 2 2 3" xfId="2309"/>
    <cellStyle name="Comma 16 3 7 2 2 3 2" xfId="2310"/>
    <cellStyle name="Comma 16 3 7 2 2 4" xfId="2311"/>
    <cellStyle name="Comma 16 3 7 2 3" xfId="2312"/>
    <cellStyle name="Comma 16 3 7 2 3 2" xfId="2313"/>
    <cellStyle name="Comma 16 3 7 2 3 2 2" xfId="2314"/>
    <cellStyle name="Comma 16 3 7 2 3 3" xfId="2315"/>
    <cellStyle name="Comma 16 3 7 2 4" xfId="2316"/>
    <cellStyle name="Comma 16 3 7 2 4 2" xfId="2317"/>
    <cellStyle name="Comma 16 3 7 2 5" xfId="2318"/>
    <cellStyle name="Comma 16 3 7 3" xfId="2319"/>
    <cellStyle name="Comma 16 3 7 3 2" xfId="2320"/>
    <cellStyle name="Comma 16 3 7 3 2 2" xfId="2321"/>
    <cellStyle name="Comma 16 3 7 3 2 2 2" xfId="2322"/>
    <cellStyle name="Comma 16 3 7 3 2 3" xfId="2323"/>
    <cellStyle name="Comma 16 3 7 3 3" xfId="2324"/>
    <cellStyle name="Comma 16 3 7 3 3 2" xfId="2325"/>
    <cellStyle name="Comma 16 3 7 3 4" xfId="2326"/>
    <cellStyle name="Comma 16 3 7 4" xfId="2327"/>
    <cellStyle name="Comma 16 3 7 4 2" xfId="2328"/>
    <cellStyle name="Comma 16 3 7 4 2 2" xfId="2329"/>
    <cellStyle name="Comma 16 3 7 4 3" xfId="2330"/>
    <cellStyle name="Comma 16 3 7 5" xfId="2331"/>
    <cellStyle name="Comma 16 3 7 5 2" xfId="2332"/>
    <cellStyle name="Comma 16 3 7 6" xfId="2333"/>
    <cellStyle name="Comma 16 3 7 7" xfId="2334"/>
    <cellStyle name="Comma 16 3 8" xfId="2335"/>
    <cellStyle name="Comma 16 3 8 2" xfId="2336"/>
    <cellStyle name="Comma 16 3 8 2 2" xfId="2337"/>
    <cellStyle name="Comma 16 3 8 2 2 2" xfId="2338"/>
    <cellStyle name="Comma 16 3 8 2 2 2 2" xfId="2339"/>
    <cellStyle name="Comma 16 3 8 2 2 3" xfId="2340"/>
    <cellStyle name="Comma 16 3 8 2 3" xfId="2341"/>
    <cellStyle name="Comma 16 3 8 2 3 2" xfId="2342"/>
    <cellStyle name="Comma 16 3 8 2 4" xfId="2343"/>
    <cellStyle name="Comma 16 3 8 3" xfId="2344"/>
    <cellStyle name="Comma 16 3 8 3 2" xfId="2345"/>
    <cellStyle name="Comma 16 3 8 3 2 2" xfId="2346"/>
    <cellStyle name="Comma 16 3 8 3 3" xfId="2347"/>
    <cellStyle name="Comma 16 3 8 4" xfId="2348"/>
    <cellStyle name="Comma 16 3 8 4 2" xfId="2349"/>
    <cellStyle name="Comma 16 3 8 5" xfId="2350"/>
    <cellStyle name="Comma 16 3 9" xfId="2351"/>
    <cellStyle name="Comma 16 3 9 2" xfId="2352"/>
    <cellStyle name="Comma 16 3 9 2 2" xfId="2353"/>
    <cellStyle name="Comma 16 3 9 2 2 2" xfId="2354"/>
    <cellStyle name="Comma 16 3 9 2 3" xfId="2355"/>
    <cellStyle name="Comma 16 3 9 3" xfId="2356"/>
    <cellStyle name="Comma 16 3 9 3 2" xfId="2357"/>
    <cellStyle name="Comma 16 3 9 4" xfId="2358"/>
    <cellStyle name="Comma 16 4" xfId="2359"/>
    <cellStyle name="Comma 16 4 10" xfId="2360"/>
    <cellStyle name="Comma 16 4 11" xfId="2361"/>
    <cellStyle name="Comma 16 4 12" xfId="2362"/>
    <cellStyle name="Comma 16 4 2" xfId="2363"/>
    <cellStyle name="Comma 16 4 2 10" xfId="2364"/>
    <cellStyle name="Comma 16 4 2 2" xfId="2365"/>
    <cellStyle name="Comma 16 4 2 2 2" xfId="2366"/>
    <cellStyle name="Comma 16 4 2 2 2 2" xfId="2367"/>
    <cellStyle name="Comma 16 4 2 2 2 2 2" xfId="2368"/>
    <cellStyle name="Comma 16 4 2 2 2 2 2 2" xfId="2369"/>
    <cellStyle name="Comma 16 4 2 2 2 2 2 2 2" xfId="2370"/>
    <cellStyle name="Comma 16 4 2 2 2 2 2 2 2 2" xfId="2371"/>
    <cellStyle name="Comma 16 4 2 2 2 2 2 2 2 2 2" xfId="2372"/>
    <cellStyle name="Comma 16 4 2 2 2 2 2 2 2 3" xfId="2373"/>
    <cellStyle name="Comma 16 4 2 2 2 2 2 2 3" xfId="2374"/>
    <cellStyle name="Comma 16 4 2 2 2 2 2 2 3 2" xfId="2375"/>
    <cellStyle name="Comma 16 4 2 2 2 2 2 2 4" xfId="2376"/>
    <cellStyle name="Comma 16 4 2 2 2 2 2 3" xfId="2377"/>
    <cellStyle name="Comma 16 4 2 2 2 2 2 3 2" xfId="2378"/>
    <cellStyle name="Comma 16 4 2 2 2 2 2 3 2 2" xfId="2379"/>
    <cellStyle name="Comma 16 4 2 2 2 2 2 3 3" xfId="2380"/>
    <cellStyle name="Comma 16 4 2 2 2 2 2 4" xfId="2381"/>
    <cellStyle name="Comma 16 4 2 2 2 2 2 4 2" xfId="2382"/>
    <cellStyle name="Comma 16 4 2 2 2 2 2 5" xfId="2383"/>
    <cellStyle name="Comma 16 4 2 2 2 2 3" xfId="2384"/>
    <cellStyle name="Comma 16 4 2 2 2 2 3 2" xfId="2385"/>
    <cellStyle name="Comma 16 4 2 2 2 2 3 2 2" xfId="2386"/>
    <cellStyle name="Comma 16 4 2 2 2 2 3 2 2 2" xfId="2387"/>
    <cellStyle name="Comma 16 4 2 2 2 2 3 2 3" xfId="2388"/>
    <cellStyle name="Comma 16 4 2 2 2 2 3 3" xfId="2389"/>
    <cellStyle name="Comma 16 4 2 2 2 2 3 3 2" xfId="2390"/>
    <cellStyle name="Comma 16 4 2 2 2 2 3 4" xfId="2391"/>
    <cellStyle name="Comma 16 4 2 2 2 2 4" xfId="2392"/>
    <cellStyle name="Comma 16 4 2 2 2 2 4 2" xfId="2393"/>
    <cellStyle name="Comma 16 4 2 2 2 2 4 2 2" xfId="2394"/>
    <cellStyle name="Comma 16 4 2 2 2 2 4 3" xfId="2395"/>
    <cellStyle name="Comma 16 4 2 2 2 2 5" xfId="2396"/>
    <cellStyle name="Comma 16 4 2 2 2 2 5 2" xfId="2397"/>
    <cellStyle name="Comma 16 4 2 2 2 2 6" xfId="2398"/>
    <cellStyle name="Comma 16 4 2 2 2 2 7" xfId="2399"/>
    <cellStyle name="Comma 16 4 2 2 2 3" xfId="2400"/>
    <cellStyle name="Comma 16 4 2 2 2 3 2" xfId="2401"/>
    <cellStyle name="Comma 16 4 2 2 2 3 2 2" xfId="2402"/>
    <cellStyle name="Comma 16 4 2 2 2 3 2 2 2" xfId="2403"/>
    <cellStyle name="Comma 16 4 2 2 2 3 2 2 2 2" xfId="2404"/>
    <cellStyle name="Comma 16 4 2 2 2 3 2 2 3" xfId="2405"/>
    <cellStyle name="Comma 16 4 2 2 2 3 2 3" xfId="2406"/>
    <cellStyle name="Comma 16 4 2 2 2 3 2 3 2" xfId="2407"/>
    <cellStyle name="Comma 16 4 2 2 2 3 2 4" xfId="2408"/>
    <cellStyle name="Comma 16 4 2 2 2 3 3" xfId="2409"/>
    <cellStyle name="Comma 16 4 2 2 2 3 3 2" xfId="2410"/>
    <cellStyle name="Comma 16 4 2 2 2 3 3 2 2" xfId="2411"/>
    <cellStyle name="Comma 16 4 2 2 2 3 3 3" xfId="2412"/>
    <cellStyle name="Comma 16 4 2 2 2 3 4" xfId="2413"/>
    <cellStyle name="Comma 16 4 2 2 2 3 4 2" xfId="2414"/>
    <cellStyle name="Comma 16 4 2 2 2 3 5" xfId="2415"/>
    <cellStyle name="Comma 16 4 2 2 2 4" xfId="2416"/>
    <cellStyle name="Comma 16 4 2 2 2 4 2" xfId="2417"/>
    <cellStyle name="Comma 16 4 2 2 2 4 2 2" xfId="2418"/>
    <cellStyle name="Comma 16 4 2 2 2 4 2 2 2" xfId="2419"/>
    <cellStyle name="Comma 16 4 2 2 2 4 2 3" xfId="2420"/>
    <cellStyle name="Comma 16 4 2 2 2 4 3" xfId="2421"/>
    <cellStyle name="Comma 16 4 2 2 2 4 3 2" xfId="2422"/>
    <cellStyle name="Comma 16 4 2 2 2 4 4" xfId="2423"/>
    <cellStyle name="Comma 16 4 2 2 2 5" xfId="2424"/>
    <cellStyle name="Comma 16 4 2 2 2 5 2" xfId="2425"/>
    <cellStyle name="Comma 16 4 2 2 2 5 2 2" xfId="2426"/>
    <cellStyle name="Comma 16 4 2 2 2 5 3" xfId="2427"/>
    <cellStyle name="Comma 16 4 2 2 2 6" xfId="2428"/>
    <cellStyle name="Comma 16 4 2 2 2 6 2" xfId="2429"/>
    <cellStyle name="Comma 16 4 2 2 2 7" xfId="2430"/>
    <cellStyle name="Comma 16 4 2 2 2 8" xfId="2431"/>
    <cellStyle name="Comma 16 4 2 2 3" xfId="2432"/>
    <cellStyle name="Comma 16 4 2 2 3 2" xfId="2433"/>
    <cellStyle name="Comma 16 4 2 2 3 2 2" xfId="2434"/>
    <cellStyle name="Comma 16 4 2 2 3 2 2 2" xfId="2435"/>
    <cellStyle name="Comma 16 4 2 2 3 2 2 2 2" xfId="2436"/>
    <cellStyle name="Comma 16 4 2 2 3 2 2 2 2 2" xfId="2437"/>
    <cellStyle name="Comma 16 4 2 2 3 2 2 2 3" xfId="2438"/>
    <cellStyle name="Comma 16 4 2 2 3 2 2 3" xfId="2439"/>
    <cellStyle name="Comma 16 4 2 2 3 2 2 3 2" xfId="2440"/>
    <cellStyle name="Comma 16 4 2 2 3 2 2 4" xfId="2441"/>
    <cellStyle name="Comma 16 4 2 2 3 2 3" xfId="2442"/>
    <cellStyle name="Comma 16 4 2 2 3 2 3 2" xfId="2443"/>
    <cellStyle name="Comma 16 4 2 2 3 2 3 2 2" xfId="2444"/>
    <cellStyle name="Comma 16 4 2 2 3 2 3 3" xfId="2445"/>
    <cellStyle name="Comma 16 4 2 2 3 2 4" xfId="2446"/>
    <cellStyle name="Comma 16 4 2 2 3 2 4 2" xfId="2447"/>
    <cellStyle name="Comma 16 4 2 2 3 2 5" xfId="2448"/>
    <cellStyle name="Comma 16 4 2 2 3 3" xfId="2449"/>
    <cellStyle name="Comma 16 4 2 2 3 3 2" xfId="2450"/>
    <cellStyle name="Comma 16 4 2 2 3 3 2 2" xfId="2451"/>
    <cellStyle name="Comma 16 4 2 2 3 3 2 2 2" xfId="2452"/>
    <cellStyle name="Comma 16 4 2 2 3 3 2 3" xfId="2453"/>
    <cellStyle name="Comma 16 4 2 2 3 3 3" xfId="2454"/>
    <cellStyle name="Comma 16 4 2 2 3 3 3 2" xfId="2455"/>
    <cellStyle name="Comma 16 4 2 2 3 3 4" xfId="2456"/>
    <cellStyle name="Comma 16 4 2 2 3 4" xfId="2457"/>
    <cellStyle name="Comma 16 4 2 2 3 4 2" xfId="2458"/>
    <cellStyle name="Comma 16 4 2 2 3 4 2 2" xfId="2459"/>
    <cellStyle name="Comma 16 4 2 2 3 4 3" xfId="2460"/>
    <cellStyle name="Comma 16 4 2 2 3 5" xfId="2461"/>
    <cellStyle name="Comma 16 4 2 2 3 5 2" xfId="2462"/>
    <cellStyle name="Comma 16 4 2 2 3 6" xfId="2463"/>
    <cellStyle name="Comma 16 4 2 2 3 7" xfId="2464"/>
    <cellStyle name="Comma 16 4 2 2 4" xfId="2465"/>
    <cellStyle name="Comma 16 4 2 2 4 2" xfId="2466"/>
    <cellStyle name="Comma 16 4 2 2 4 2 2" xfId="2467"/>
    <cellStyle name="Comma 16 4 2 2 4 2 2 2" xfId="2468"/>
    <cellStyle name="Comma 16 4 2 2 4 2 2 2 2" xfId="2469"/>
    <cellStyle name="Comma 16 4 2 2 4 2 2 3" xfId="2470"/>
    <cellStyle name="Comma 16 4 2 2 4 2 3" xfId="2471"/>
    <cellStyle name="Comma 16 4 2 2 4 2 3 2" xfId="2472"/>
    <cellStyle name="Comma 16 4 2 2 4 2 4" xfId="2473"/>
    <cellStyle name="Comma 16 4 2 2 4 3" xfId="2474"/>
    <cellStyle name="Comma 16 4 2 2 4 3 2" xfId="2475"/>
    <cellStyle name="Comma 16 4 2 2 4 3 2 2" xfId="2476"/>
    <cellStyle name="Comma 16 4 2 2 4 3 3" xfId="2477"/>
    <cellStyle name="Comma 16 4 2 2 4 4" xfId="2478"/>
    <cellStyle name="Comma 16 4 2 2 4 4 2" xfId="2479"/>
    <cellStyle name="Comma 16 4 2 2 4 5" xfId="2480"/>
    <cellStyle name="Comma 16 4 2 2 5" xfId="2481"/>
    <cellStyle name="Comma 16 4 2 2 5 2" xfId="2482"/>
    <cellStyle name="Comma 16 4 2 2 5 2 2" xfId="2483"/>
    <cellStyle name="Comma 16 4 2 2 5 2 2 2" xfId="2484"/>
    <cellStyle name="Comma 16 4 2 2 5 2 3" xfId="2485"/>
    <cellStyle name="Comma 16 4 2 2 5 3" xfId="2486"/>
    <cellStyle name="Comma 16 4 2 2 5 3 2" xfId="2487"/>
    <cellStyle name="Comma 16 4 2 2 5 4" xfId="2488"/>
    <cellStyle name="Comma 16 4 2 2 6" xfId="2489"/>
    <cellStyle name="Comma 16 4 2 2 6 2" xfId="2490"/>
    <cellStyle name="Comma 16 4 2 2 6 2 2" xfId="2491"/>
    <cellStyle name="Comma 16 4 2 2 6 3" xfId="2492"/>
    <cellStyle name="Comma 16 4 2 2 7" xfId="2493"/>
    <cellStyle name="Comma 16 4 2 2 7 2" xfId="2494"/>
    <cellStyle name="Comma 16 4 2 2 8" xfId="2495"/>
    <cellStyle name="Comma 16 4 2 2 9" xfId="2496"/>
    <cellStyle name="Comma 16 4 2 3" xfId="2497"/>
    <cellStyle name="Comma 16 4 2 3 2" xfId="2498"/>
    <cellStyle name="Comma 16 4 2 3 2 2" xfId="2499"/>
    <cellStyle name="Comma 16 4 2 3 2 2 2" xfId="2500"/>
    <cellStyle name="Comma 16 4 2 3 2 2 2 2" xfId="2501"/>
    <cellStyle name="Comma 16 4 2 3 2 2 2 2 2" xfId="2502"/>
    <cellStyle name="Comma 16 4 2 3 2 2 2 2 2 2" xfId="2503"/>
    <cellStyle name="Comma 16 4 2 3 2 2 2 2 3" xfId="2504"/>
    <cellStyle name="Comma 16 4 2 3 2 2 2 3" xfId="2505"/>
    <cellStyle name="Comma 16 4 2 3 2 2 2 3 2" xfId="2506"/>
    <cellStyle name="Comma 16 4 2 3 2 2 2 4" xfId="2507"/>
    <cellStyle name="Comma 16 4 2 3 2 2 3" xfId="2508"/>
    <cellStyle name="Comma 16 4 2 3 2 2 3 2" xfId="2509"/>
    <cellStyle name="Comma 16 4 2 3 2 2 3 2 2" xfId="2510"/>
    <cellStyle name="Comma 16 4 2 3 2 2 3 3" xfId="2511"/>
    <cellStyle name="Comma 16 4 2 3 2 2 4" xfId="2512"/>
    <cellStyle name="Comma 16 4 2 3 2 2 4 2" xfId="2513"/>
    <cellStyle name="Comma 16 4 2 3 2 2 5" xfId="2514"/>
    <cellStyle name="Comma 16 4 2 3 2 3" xfId="2515"/>
    <cellStyle name="Comma 16 4 2 3 2 3 2" xfId="2516"/>
    <cellStyle name="Comma 16 4 2 3 2 3 2 2" xfId="2517"/>
    <cellStyle name="Comma 16 4 2 3 2 3 2 2 2" xfId="2518"/>
    <cellStyle name="Comma 16 4 2 3 2 3 2 3" xfId="2519"/>
    <cellStyle name="Comma 16 4 2 3 2 3 3" xfId="2520"/>
    <cellStyle name="Comma 16 4 2 3 2 3 3 2" xfId="2521"/>
    <cellStyle name="Comma 16 4 2 3 2 3 4" xfId="2522"/>
    <cellStyle name="Comma 16 4 2 3 2 4" xfId="2523"/>
    <cellStyle name="Comma 16 4 2 3 2 4 2" xfId="2524"/>
    <cellStyle name="Comma 16 4 2 3 2 4 2 2" xfId="2525"/>
    <cellStyle name="Comma 16 4 2 3 2 4 3" xfId="2526"/>
    <cellStyle name="Comma 16 4 2 3 2 5" xfId="2527"/>
    <cellStyle name="Comma 16 4 2 3 2 5 2" xfId="2528"/>
    <cellStyle name="Comma 16 4 2 3 2 6" xfId="2529"/>
    <cellStyle name="Comma 16 4 2 3 2 7" xfId="2530"/>
    <cellStyle name="Comma 16 4 2 3 3" xfId="2531"/>
    <cellStyle name="Comma 16 4 2 3 3 2" xfId="2532"/>
    <cellStyle name="Comma 16 4 2 3 3 2 2" xfId="2533"/>
    <cellStyle name="Comma 16 4 2 3 3 2 2 2" xfId="2534"/>
    <cellStyle name="Comma 16 4 2 3 3 2 2 2 2" xfId="2535"/>
    <cellStyle name="Comma 16 4 2 3 3 2 2 3" xfId="2536"/>
    <cellStyle name="Comma 16 4 2 3 3 2 3" xfId="2537"/>
    <cellStyle name="Comma 16 4 2 3 3 2 3 2" xfId="2538"/>
    <cellStyle name="Comma 16 4 2 3 3 2 4" xfId="2539"/>
    <cellStyle name="Comma 16 4 2 3 3 3" xfId="2540"/>
    <cellStyle name="Comma 16 4 2 3 3 3 2" xfId="2541"/>
    <cellStyle name="Comma 16 4 2 3 3 3 2 2" xfId="2542"/>
    <cellStyle name="Comma 16 4 2 3 3 3 3" xfId="2543"/>
    <cellStyle name="Comma 16 4 2 3 3 4" xfId="2544"/>
    <cellStyle name="Comma 16 4 2 3 3 4 2" xfId="2545"/>
    <cellStyle name="Comma 16 4 2 3 3 5" xfId="2546"/>
    <cellStyle name="Comma 16 4 2 3 4" xfId="2547"/>
    <cellStyle name="Comma 16 4 2 3 4 2" xfId="2548"/>
    <cellStyle name="Comma 16 4 2 3 4 2 2" xfId="2549"/>
    <cellStyle name="Comma 16 4 2 3 4 2 2 2" xfId="2550"/>
    <cellStyle name="Comma 16 4 2 3 4 2 3" xfId="2551"/>
    <cellStyle name="Comma 16 4 2 3 4 3" xfId="2552"/>
    <cellStyle name="Comma 16 4 2 3 4 3 2" xfId="2553"/>
    <cellStyle name="Comma 16 4 2 3 4 4" xfId="2554"/>
    <cellStyle name="Comma 16 4 2 3 5" xfId="2555"/>
    <cellStyle name="Comma 16 4 2 3 5 2" xfId="2556"/>
    <cellStyle name="Comma 16 4 2 3 5 2 2" xfId="2557"/>
    <cellStyle name="Comma 16 4 2 3 5 3" xfId="2558"/>
    <cellStyle name="Comma 16 4 2 3 6" xfId="2559"/>
    <cellStyle name="Comma 16 4 2 3 6 2" xfId="2560"/>
    <cellStyle name="Comma 16 4 2 3 7" xfId="2561"/>
    <cellStyle name="Comma 16 4 2 3 8" xfId="2562"/>
    <cellStyle name="Comma 16 4 2 4" xfId="2563"/>
    <cellStyle name="Comma 16 4 2 4 2" xfId="2564"/>
    <cellStyle name="Comma 16 4 2 4 2 2" xfId="2565"/>
    <cellStyle name="Comma 16 4 2 4 2 2 2" xfId="2566"/>
    <cellStyle name="Comma 16 4 2 4 2 2 2 2" xfId="2567"/>
    <cellStyle name="Comma 16 4 2 4 2 2 2 2 2" xfId="2568"/>
    <cellStyle name="Comma 16 4 2 4 2 2 2 3" xfId="2569"/>
    <cellStyle name="Comma 16 4 2 4 2 2 3" xfId="2570"/>
    <cellStyle name="Comma 16 4 2 4 2 2 3 2" xfId="2571"/>
    <cellStyle name="Comma 16 4 2 4 2 2 4" xfId="2572"/>
    <cellStyle name="Comma 16 4 2 4 2 3" xfId="2573"/>
    <cellStyle name="Comma 16 4 2 4 2 3 2" xfId="2574"/>
    <cellStyle name="Comma 16 4 2 4 2 3 2 2" xfId="2575"/>
    <cellStyle name="Comma 16 4 2 4 2 3 3" xfId="2576"/>
    <cellStyle name="Comma 16 4 2 4 2 4" xfId="2577"/>
    <cellStyle name="Comma 16 4 2 4 2 4 2" xfId="2578"/>
    <cellStyle name="Comma 16 4 2 4 2 5" xfId="2579"/>
    <cellStyle name="Comma 16 4 2 4 3" xfId="2580"/>
    <cellStyle name="Comma 16 4 2 4 3 2" xfId="2581"/>
    <cellStyle name="Comma 16 4 2 4 3 2 2" xfId="2582"/>
    <cellStyle name="Comma 16 4 2 4 3 2 2 2" xfId="2583"/>
    <cellStyle name="Comma 16 4 2 4 3 2 3" xfId="2584"/>
    <cellStyle name="Comma 16 4 2 4 3 3" xfId="2585"/>
    <cellStyle name="Comma 16 4 2 4 3 3 2" xfId="2586"/>
    <cellStyle name="Comma 16 4 2 4 3 4" xfId="2587"/>
    <cellStyle name="Comma 16 4 2 4 4" xfId="2588"/>
    <cellStyle name="Comma 16 4 2 4 4 2" xfId="2589"/>
    <cellStyle name="Comma 16 4 2 4 4 2 2" xfId="2590"/>
    <cellStyle name="Comma 16 4 2 4 4 3" xfId="2591"/>
    <cellStyle name="Comma 16 4 2 4 5" xfId="2592"/>
    <cellStyle name="Comma 16 4 2 4 5 2" xfId="2593"/>
    <cellStyle name="Comma 16 4 2 4 6" xfId="2594"/>
    <cellStyle name="Comma 16 4 2 4 7" xfId="2595"/>
    <cellStyle name="Comma 16 4 2 5" xfId="2596"/>
    <cellStyle name="Comma 16 4 2 5 2" xfId="2597"/>
    <cellStyle name="Comma 16 4 2 5 2 2" xfId="2598"/>
    <cellStyle name="Comma 16 4 2 5 2 2 2" xfId="2599"/>
    <cellStyle name="Comma 16 4 2 5 2 2 2 2" xfId="2600"/>
    <cellStyle name="Comma 16 4 2 5 2 2 3" xfId="2601"/>
    <cellStyle name="Comma 16 4 2 5 2 3" xfId="2602"/>
    <cellStyle name="Comma 16 4 2 5 2 3 2" xfId="2603"/>
    <cellStyle name="Comma 16 4 2 5 2 4" xfId="2604"/>
    <cellStyle name="Comma 16 4 2 5 3" xfId="2605"/>
    <cellStyle name="Comma 16 4 2 5 3 2" xfId="2606"/>
    <cellStyle name="Comma 16 4 2 5 3 2 2" xfId="2607"/>
    <cellStyle name="Comma 16 4 2 5 3 3" xfId="2608"/>
    <cellStyle name="Comma 16 4 2 5 4" xfId="2609"/>
    <cellStyle name="Comma 16 4 2 5 4 2" xfId="2610"/>
    <cellStyle name="Comma 16 4 2 5 5" xfId="2611"/>
    <cellStyle name="Comma 16 4 2 6" xfId="2612"/>
    <cellStyle name="Comma 16 4 2 6 2" xfId="2613"/>
    <cellStyle name="Comma 16 4 2 6 2 2" xfId="2614"/>
    <cellStyle name="Comma 16 4 2 6 2 2 2" xfId="2615"/>
    <cellStyle name="Comma 16 4 2 6 2 3" xfId="2616"/>
    <cellStyle name="Comma 16 4 2 6 3" xfId="2617"/>
    <cellStyle name="Comma 16 4 2 6 3 2" xfId="2618"/>
    <cellStyle name="Comma 16 4 2 6 4" xfId="2619"/>
    <cellStyle name="Comma 16 4 2 7" xfId="2620"/>
    <cellStyle name="Comma 16 4 2 7 2" xfId="2621"/>
    <cellStyle name="Comma 16 4 2 7 2 2" xfId="2622"/>
    <cellStyle name="Comma 16 4 2 7 3" xfId="2623"/>
    <cellStyle name="Comma 16 4 2 8" xfId="2624"/>
    <cellStyle name="Comma 16 4 2 8 2" xfId="2625"/>
    <cellStyle name="Comma 16 4 2 9" xfId="2626"/>
    <cellStyle name="Comma 16 4 3" xfId="2627"/>
    <cellStyle name="Comma 16 4 3 2" xfId="2628"/>
    <cellStyle name="Comma 16 4 3 2 2" xfId="2629"/>
    <cellStyle name="Comma 16 4 3 2 2 2" xfId="2630"/>
    <cellStyle name="Comma 16 4 3 2 2 2 2" xfId="2631"/>
    <cellStyle name="Comma 16 4 3 2 2 2 2 2" xfId="2632"/>
    <cellStyle name="Comma 16 4 3 2 2 2 2 2 2" xfId="2633"/>
    <cellStyle name="Comma 16 4 3 2 2 2 2 2 2 2" xfId="2634"/>
    <cellStyle name="Comma 16 4 3 2 2 2 2 2 3" xfId="2635"/>
    <cellStyle name="Comma 16 4 3 2 2 2 2 3" xfId="2636"/>
    <cellStyle name="Comma 16 4 3 2 2 2 2 3 2" xfId="2637"/>
    <cellStyle name="Comma 16 4 3 2 2 2 2 4" xfId="2638"/>
    <cellStyle name="Comma 16 4 3 2 2 2 3" xfId="2639"/>
    <cellStyle name="Comma 16 4 3 2 2 2 3 2" xfId="2640"/>
    <cellStyle name="Comma 16 4 3 2 2 2 3 2 2" xfId="2641"/>
    <cellStyle name="Comma 16 4 3 2 2 2 3 3" xfId="2642"/>
    <cellStyle name="Comma 16 4 3 2 2 2 4" xfId="2643"/>
    <cellStyle name="Comma 16 4 3 2 2 2 4 2" xfId="2644"/>
    <cellStyle name="Comma 16 4 3 2 2 2 5" xfId="2645"/>
    <cellStyle name="Comma 16 4 3 2 2 3" xfId="2646"/>
    <cellStyle name="Comma 16 4 3 2 2 3 2" xfId="2647"/>
    <cellStyle name="Comma 16 4 3 2 2 3 2 2" xfId="2648"/>
    <cellStyle name="Comma 16 4 3 2 2 3 2 2 2" xfId="2649"/>
    <cellStyle name="Comma 16 4 3 2 2 3 2 3" xfId="2650"/>
    <cellStyle name="Comma 16 4 3 2 2 3 3" xfId="2651"/>
    <cellStyle name="Comma 16 4 3 2 2 3 3 2" xfId="2652"/>
    <cellStyle name="Comma 16 4 3 2 2 3 4" xfId="2653"/>
    <cellStyle name="Comma 16 4 3 2 2 4" xfId="2654"/>
    <cellStyle name="Comma 16 4 3 2 2 4 2" xfId="2655"/>
    <cellStyle name="Comma 16 4 3 2 2 4 2 2" xfId="2656"/>
    <cellStyle name="Comma 16 4 3 2 2 4 3" xfId="2657"/>
    <cellStyle name="Comma 16 4 3 2 2 5" xfId="2658"/>
    <cellStyle name="Comma 16 4 3 2 2 5 2" xfId="2659"/>
    <cellStyle name="Comma 16 4 3 2 2 6" xfId="2660"/>
    <cellStyle name="Comma 16 4 3 2 2 7" xfId="2661"/>
    <cellStyle name="Comma 16 4 3 2 3" xfId="2662"/>
    <cellStyle name="Comma 16 4 3 2 3 2" xfId="2663"/>
    <cellStyle name="Comma 16 4 3 2 3 2 2" xfId="2664"/>
    <cellStyle name="Comma 16 4 3 2 3 2 2 2" xfId="2665"/>
    <cellStyle name="Comma 16 4 3 2 3 2 2 2 2" xfId="2666"/>
    <cellStyle name="Comma 16 4 3 2 3 2 2 3" xfId="2667"/>
    <cellStyle name="Comma 16 4 3 2 3 2 3" xfId="2668"/>
    <cellStyle name="Comma 16 4 3 2 3 2 3 2" xfId="2669"/>
    <cellStyle name="Comma 16 4 3 2 3 2 4" xfId="2670"/>
    <cellStyle name="Comma 16 4 3 2 3 3" xfId="2671"/>
    <cellStyle name="Comma 16 4 3 2 3 3 2" xfId="2672"/>
    <cellStyle name="Comma 16 4 3 2 3 3 2 2" xfId="2673"/>
    <cellStyle name="Comma 16 4 3 2 3 3 3" xfId="2674"/>
    <cellStyle name="Comma 16 4 3 2 3 4" xfId="2675"/>
    <cellStyle name="Comma 16 4 3 2 3 4 2" xfId="2676"/>
    <cellStyle name="Comma 16 4 3 2 3 5" xfId="2677"/>
    <cellStyle name="Comma 16 4 3 2 4" xfId="2678"/>
    <cellStyle name="Comma 16 4 3 2 4 2" xfId="2679"/>
    <cellStyle name="Comma 16 4 3 2 4 2 2" xfId="2680"/>
    <cellStyle name="Comma 16 4 3 2 4 2 2 2" xfId="2681"/>
    <cellStyle name="Comma 16 4 3 2 4 2 3" xfId="2682"/>
    <cellStyle name="Comma 16 4 3 2 4 3" xfId="2683"/>
    <cellStyle name="Comma 16 4 3 2 4 3 2" xfId="2684"/>
    <cellStyle name="Comma 16 4 3 2 4 4" xfId="2685"/>
    <cellStyle name="Comma 16 4 3 2 5" xfId="2686"/>
    <cellStyle name="Comma 16 4 3 2 5 2" xfId="2687"/>
    <cellStyle name="Comma 16 4 3 2 5 2 2" xfId="2688"/>
    <cellStyle name="Comma 16 4 3 2 5 3" xfId="2689"/>
    <cellStyle name="Comma 16 4 3 2 6" xfId="2690"/>
    <cellStyle name="Comma 16 4 3 2 6 2" xfId="2691"/>
    <cellStyle name="Comma 16 4 3 2 7" xfId="2692"/>
    <cellStyle name="Comma 16 4 3 2 8" xfId="2693"/>
    <cellStyle name="Comma 16 4 3 3" xfId="2694"/>
    <cellStyle name="Comma 16 4 3 3 2" xfId="2695"/>
    <cellStyle name="Comma 16 4 3 3 2 2" xfId="2696"/>
    <cellStyle name="Comma 16 4 3 3 2 2 2" xfId="2697"/>
    <cellStyle name="Comma 16 4 3 3 2 2 2 2" xfId="2698"/>
    <cellStyle name="Comma 16 4 3 3 2 2 2 2 2" xfId="2699"/>
    <cellStyle name="Comma 16 4 3 3 2 2 2 3" xfId="2700"/>
    <cellStyle name="Comma 16 4 3 3 2 2 3" xfId="2701"/>
    <cellStyle name="Comma 16 4 3 3 2 2 3 2" xfId="2702"/>
    <cellStyle name="Comma 16 4 3 3 2 2 4" xfId="2703"/>
    <cellStyle name="Comma 16 4 3 3 2 3" xfId="2704"/>
    <cellStyle name="Comma 16 4 3 3 2 3 2" xfId="2705"/>
    <cellStyle name="Comma 16 4 3 3 2 3 2 2" xfId="2706"/>
    <cellStyle name="Comma 16 4 3 3 2 3 3" xfId="2707"/>
    <cellStyle name="Comma 16 4 3 3 2 4" xfId="2708"/>
    <cellStyle name="Comma 16 4 3 3 2 4 2" xfId="2709"/>
    <cellStyle name="Comma 16 4 3 3 2 5" xfId="2710"/>
    <cellStyle name="Comma 16 4 3 3 3" xfId="2711"/>
    <cellStyle name="Comma 16 4 3 3 3 2" xfId="2712"/>
    <cellStyle name="Comma 16 4 3 3 3 2 2" xfId="2713"/>
    <cellStyle name="Comma 16 4 3 3 3 2 2 2" xfId="2714"/>
    <cellStyle name="Comma 16 4 3 3 3 2 3" xfId="2715"/>
    <cellStyle name="Comma 16 4 3 3 3 3" xfId="2716"/>
    <cellStyle name="Comma 16 4 3 3 3 3 2" xfId="2717"/>
    <cellStyle name="Comma 16 4 3 3 3 4" xfId="2718"/>
    <cellStyle name="Comma 16 4 3 3 4" xfId="2719"/>
    <cellStyle name="Comma 16 4 3 3 4 2" xfId="2720"/>
    <cellStyle name="Comma 16 4 3 3 4 2 2" xfId="2721"/>
    <cellStyle name="Comma 16 4 3 3 4 3" xfId="2722"/>
    <cellStyle name="Comma 16 4 3 3 5" xfId="2723"/>
    <cellStyle name="Comma 16 4 3 3 5 2" xfId="2724"/>
    <cellStyle name="Comma 16 4 3 3 6" xfId="2725"/>
    <cellStyle name="Comma 16 4 3 3 7" xfId="2726"/>
    <cellStyle name="Comma 16 4 3 4" xfId="2727"/>
    <cellStyle name="Comma 16 4 3 4 2" xfId="2728"/>
    <cellStyle name="Comma 16 4 3 4 2 2" xfId="2729"/>
    <cellStyle name="Comma 16 4 3 4 2 2 2" xfId="2730"/>
    <cellStyle name="Comma 16 4 3 4 2 2 2 2" xfId="2731"/>
    <cellStyle name="Comma 16 4 3 4 2 2 3" xfId="2732"/>
    <cellStyle name="Comma 16 4 3 4 2 3" xfId="2733"/>
    <cellStyle name="Comma 16 4 3 4 2 3 2" xfId="2734"/>
    <cellStyle name="Comma 16 4 3 4 2 4" xfId="2735"/>
    <cellStyle name="Comma 16 4 3 4 3" xfId="2736"/>
    <cellStyle name="Comma 16 4 3 4 3 2" xfId="2737"/>
    <cellStyle name="Comma 16 4 3 4 3 2 2" xfId="2738"/>
    <cellStyle name="Comma 16 4 3 4 3 3" xfId="2739"/>
    <cellStyle name="Comma 16 4 3 4 4" xfId="2740"/>
    <cellStyle name="Comma 16 4 3 4 4 2" xfId="2741"/>
    <cellStyle name="Comma 16 4 3 4 5" xfId="2742"/>
    <cellStyle name="Comma 16 4 3 5" xfId="2743"/>
    <cellStyle name="Comma 16 4 3 5 2" xfId="2744"/>
    <cellStyle name="Comma 16 4 3 5 2 2" xfId="2745"/>
    <cellStyle name="Comma 16 4 3 5 2 2 2" xfId="2746"/>
    <cellStyle name="Comma 16 4 3 5 2 3" xfId="2747"/>
    <cellStyle name="Comma 16 4 3 5 3" xfId="2748"/>
    <cellStyle name="Comma 16 4 3 5 3 2" xfId="2749"/>
    <cellStyle name="Comma 16 4 3 5 4" xfId="2750"/>
    <cellStyle name="Comma 16 4 3 6" xfId="2751"/>
    <cellStyle name="Comma 16 4 3 6 2" xfId="2752"/>
    <cellStyle name="Comma 16 4 3 6 2 2" xfId="2753"/>
    <cellStyle name="Comma 16 4 3 6 3" xfId="2754"/>
    <cellStyle name="Comma 16 4 3 7" xfId="2755"/>
    <cellStyle name="Comma 16 4 3 7 2" xfId="2756"/>
    <cellStyle name="Comma 16 4 3 8" xfId="2757"/>
    <cellStyle name="Comma 16 4 3 9" xfId="2758"/>
    <cellStyle name="Comma 16 4 4" xfId="2759"/>
    <cellStyle name="Comma 16 4 4 2" xfId="2760"/>
    <cellStyle name="Comma 16 4 4 2 2" xfId="2761"/>
    <cellStyle name="Comma 16 4 4 2 2 2" xfId="2762"/>
    <cellStyle name="Comma 16 4 4 2 2 2 2" xfId="2763"/>
    <cellStyle name="Comma 16 4 4 2 2 2 2 2" xfId="2764"/>
    <cellStyle name="Comma 16 4 4 2 2 2 2 2 2" xfId="2765"/>
    <cellStyle name="Comma 16 4 4 2 2 2 2 3" xfId="2766"/>
    <cellStyle name="Comma 16 4 4 2 2 2 3" xfId="2767"/>
    <cellStyle name="Comma 16 4 4 2 2 2 3 2" xfId="2768"/>
    <cellStyle name="Comma 16 4 4 2 2 2 4" xfId="2769"/>
    <cellStyle name="Comma 16 4 4 2 2 3" xfId="2770"/>
    <cellStyle name="Comma 16 4 4 2 2 3 2" xfId="2771"/>
    <cellStyle name="Comma 16 4 4 2 2 3 2 2" xfId="2772"/>
    <cellStyle name="Comma 16 4 4 2 2 3 3" xfId="2773"/>
    <cellStyle name="Comma 16 4 4 2 2 4" xfId="2774"/>
    <cellStyle name="Comma 16 4 4 2 2 4 2" xfId="2775"/>
    <cellStyle name="Comma 16 4 4 2 2 5" xfId="2776"/>
    <cellStyle name="Comma 16 4 4 2 3" xfId="2777"/>
    <cellStyle name="Comma 16 4 4 2 3 2" xfId="2778"/>
    <cellStyle name="Comma 16 4 4 2 3 2 2" xfId="2779"/>
    <cellStyle name="Comma 16 4 4 2 3 2 2 2" xfId="2780"/>
    <cellStyle name="Comma 16 4 4 2 3 2 3" xfId="2781"/>
    <cellStyle name="Comma 16 4 4 2 3 3" xfId="2782"/>
    <cellStyle name="Comma 16 4 4 2 3 3 2" xfId="2783"/>
    <cellStyle name="Comma 16 4 4 2 3 4" xfId="2784"/>
    <cellStyle name="Comma 16 4 4 2 4" xfId="2785"/>
    <cellStyle name="Comma 16 4 4 2 4 2" xfId="2786"/>
    <cellStyle name="Comma 16 4 4 2 4 2 2" xfId="2787"/>
    <cellStyle name="Comma 16 4 4 2 4 3" xfId="2788"/>
    <cellStyle name="Comma 16 4 4 2 5" xfId="2789"/>
    <cellStyle name="Comma 16 4 4 2 5 2" xfId="2790"/>
    <cellStyle name="Comma 16 4 4 2 6" xfId="2791"/>
    <cellStyle name="Comma 16 4 4 2 7" xfId="2792"/>
    <cellStyle name="Comma 16 4 4 3" xfId="2793"/>
    <cellStyle name="Comma 16 4 4 3 2" xfId="2794"/>
    <cellStyle name="Comma 16 4 4 3 2 2" xfId="2795"/>
    <cellStyle name="Comma 16 4 4 3 2 2 2" xfId="2796"/>
    <cellStyle name="Comma 16 4 4 3 2 2 2 2" xfId="2797"/>
    <cellStyle name="Comma 16 4 4 3 2 2 3" xfId="2798"/>
    <cellStyle name="Comma 16 4 4 3 2 3" xfId="2799"/>
    <cellStyle name="Comma 16 4 4 3 2 3 2" xfId="2800"/>
    <cellStyle name="Comma 16 4 4 3 2 4" xfId="2801"/>
    <cellStyle name="Comma 16 4 4 3 3" xfId="2802"/>
    <cellStyle name="Comma 16 4 4 3 3 2" xfId="2803"/>
    <cellStyle name="Comma 16 4 4 3 3 2 2" xfId="2804"/>
    <cellStyle name="Comma 16 4 4 3 3 3" xfId="2805"/>
    <cellStyle name="Comma 16 4 4 3 4" xfId="2806"/>
    <cellStyle name="Comma 16 4 4 3 4 2" xfId="2807"/>
    <cellStyle name="Comma 16 4 4 3 5" xfId="2808"/>
    <cellStyle name="Comma 16 4 4 4" xfId="2809"/>
    <cellStyle name="Comma 16 4 4 4 2" xfId="2810"/>
    <cellStyle name="Comma 16 4 4 4 2 2" xfId="2811"/>
    <cellStyle name="Comma 16 4 4 4 2 2 2" xfId="2812"/>
    <cellStyle name="Comma 16 4 4 4 2 3" xfId="2813"/>
    <cellStyle name="Comma 16 4 4 4 3" xfId="2814"/>
    <cellStyle name="Comma 16 4 4 4 3 2" xfId="2815"/>
    <cellStyle name="Comma 16 4 4 4 4" xfId="2816"/>
    <cellStyle name="Comma 16 4 4 5" xfId="2817"/>
    <cellStyle name="Comma 16 4 4 5 2" xfId="2818"/>
    <cellStyle name="Comma 16 4 4 5 2 2" xfId="2819"/>
    <cellStyle name="Comma 16 4 4 5 3" xfId="2820"/>
    <cellStyle name="Comma 16 4 4 6" xfId="2821"/>
    <cellStyle name="Comma 16 4 4 6 2" xfId="2822"/>
    <cellStyle name="Comma 16 4 4 7" xfId="2823"/>
    <cellStyle name="Comma 16 4 4 8" xfId="2824"/>
    <cellStyle name="Comma 16 4 5" xfId="2825"/>
    <cellStyle name="Comma 16 4 5 2" xfId="2826"/>
    <cellStyle name="Comma 16 4 5 2 2" xfId="2827"/>
    <cellStyle name="Comma 16 4 5 2 2 2" xfId="2828"/>
    <cellStyle name="Comma 16 4 5 2 2 2 2" xfId="2829"/>
    <cellStyle name="Comma 16 4 5 2 2 2 2 2" xfId="2830"/>
    <cellStyle name="Comma 16 4 5 2 2 2 3" xfId="2831"/>
    <cellStyle name="Comma 16 4 5 2 2 3" xfId="2832"/>
    <cellStyle name="Comma 16 4 5 2 2 3 2" xfId="2833"/>
    <cellStyle name="Comma 16 4 5 2 2 4" xfId="2834"/>
    <cellStyle name="Comma 16 4 5 2 3" xfId="2835"/>
    <cellStyle name="Comma 16 4 5 2 3 2" xfId="2836"/>
    <cellStyle name="Comma 16 4 5 2 3 2 2" xfId="2837"/>
    <cellStyle name="Comma 16 4 5 2 3 3" xfId="2838"/>
    <cellStyle name="Comma 16 4 5 2 4" xfId="2839"/>
    <cellStyle name="Comma 16 4 5 2 4 2" xfId="2840"/>
    <cellStyle name="Comma 16 4 5 2 5" xfId="2841"/>
    <cellStyle name="Comma 16 4 5 3" xfId="2842"/>
    <cellStyle name="Comma 16 4 5 3 2" xfId="2843"/>
    <cellStyle name="Comma 16 4 5 3 2 2" xfId="2844"/>
    <cellStyle name="Comma 16 4 5 3 2 2 2" xfId="2845"/>
    <cellStyle name="Comma 16 4 5 3 2 3" xfId="2846"/>
    <cellStyle name="Comma 16 4 5 3 3" xfId="2847"/>
    <cellStyle name="Comma 16 4 5 3 3 2" xfId="2848"/>
    <cellStyle name="Comma 16 4 5 3 4" xfId="2849"/>
    <cellStyle name="Comma 16 4 5 4" xfId="2850"/>
    <cellStyle name="Comma 16 4 5 4 2" xfId="2851"/>
    <cellStyle name="Comma 16 4 5 4 2 2" xfId="2852"/>
    <cellStyle name="Comma 16 4 5 4 3" xfId="2853"/>
    <cellStyle name="Comma 16 4 5 5" xfId="2854"/>
    <cellStyle name="Comma 16 4 5 5 2" xfId="2855"/>
    <cellStyle name="Comma 16 4 5 6" xfId="2856"/>
    <cellStyle name="Comma 16 4 5 7" xfId="2857"/>
    <cellStyle name="Comma 16 4 6" xfId="2858"/>
    <cellStyle name="Comma 16 4 6 2" xfId="2859"/>
    <cellStyle name="Comma 16 4 6 2 2" xfId="2860"/>
    <cellStyle name="Comma 16 4 6 2 2 2" xfId="2861"/>
    <cellStyle name="Comma 16 4 6 2 2 2 2" xfId="2862"/>
    <cellStyle name="Comma 16 4 6 2 2 3" xfId="2863"/>
    <cellStyle name="Comma 16 4 6 2 3" xfId="2864"/>
    <cellStyle name="Comma 16 4 6 2 3 2" xfId="2865"/>
    <cellStyle name="Comma 16 4 6 2 4" xfId="2866"/>
    <cellStyle name="Comma 16 4 6 3" xfId="2867"/>
    <cellStyle name="Comma 16 4 6 3 2" xfId="2868"/>
    <cellStyle name="Comma 16 4 6 3 2 2" xfId="2869"/>
    <cellStyle name="Comma 16 4 6 3 3" xfId="2870"/>
    <cellStyle name="Comma 16 4 6 4" xfId="2871"/>
    <cellStyle name="Comma 16 4 6 4 2" xfId="2872"/>
    <cellStyle name="Comma 16 4 6 5" xfId="2873"/>
    <cellStyle name="Comma 16 4 7" xfId="2874"/>
    <cellStyle name="Comma 16 4 7 2" xfId="2875"/>
    <cellStyle name="Comma 16 4 7 2 2" xfId="2876"/>
    <cellStyle name="Comma 16 4 7 2 2 2" xfId="2877"/>
    <cellStyle name="Comma 16 4 7 2 3" xfId="2878"/>
    <cellStyle name="Comma 16 4 7 3" xfId="2879"/>
    <cellStyle name="Comma 16 4 7 3 2" xfId="2880"/>
    <cellStyle name="Comma 16 4 7 4" xfId="2881"/>
    <cellStyle name="Comma 16 4 8" xfId="2882"/>
    <cellStyle name="Comma 16 4 8 2" xfId="2883"/>
    <cellStyle name="Comma 16 4 8 2 2" xfId="2884"/>
    <cellStyle name="Comma 16 4 8 3" xfId="2885"/>
    <cellStyle name="Comma 16 4 9" xfId="2886"/>
    <cellStyle name="Comma 16 4 9 2" xfId="2887"/>
    <cellStyle name="Comma 16 5" xfId="53811"/>
    <cellStyle name="Comma 160" xfId="2888"/>
    <cellStyle name="Comma 160 2" xfId="2889"/>
    <cellStyle name="Comma 160 2 2" xfId="53812"/>
    <cellStyle name="Comma 160 3" xfId="53813"/>
    <cellStyle name="Comma 160 3 2" xfId="53814"/>
    <cellStyle name="Comma 161" xfId="2890"/>
    <cellStyle name="Comma 161 2" xfId="2891"/>
    <cellStyle name="Comma 161 2 2" xfId="53815"/>
    <cellStyle name="Comma 161 3" xfId="53816"/>
    <cellStyle name="Comma 161 3 2" xfId="53817"/>
    <cellStyle name="Comma 162" xfId="2892"/>
    <cellStyle name="Comma 162 2" xfId="2893"/>
    <cellStyle name="Comma 162 2 2" xfId="53818"/>
    <cellStyle name="Comma 162 3" xfId="53819"/>
    <cellStyle name="Comma 163" xfId="2894"/>
    <cellStyle name="Comma 163 2" xfId="2895"/>
    <cellStyle name="Comma 163 2 2" xfId="53820"/>
    <cellStyle name="Comma 163 3" xfId="53821"/>
    <cellStyle name="Comma 164" xfId="2896"/>
    <cellStyle name="Comma 164 2" xfId="2897"/>
    <cellStyle name="Comma 164 2 2" xfId="53822"/>
    <cellStyle name="Comma 164 3" xfId="53823"/>
    <cellStyle name="Comma 165" xfId="2898"/>
    <cellStyle name="Comma 165 2" xfId="2899"/>
    <cellStyle name="Comma 165 2 2" xfId="53824"/>
    <cellStyle name="Comma 165 3" xfId="53825"/>
    <cellStyle name="Comma 166" xfId="2900"/>
    <cellStyle name="Comma 166 2" xfId="2901"/>
    <cellStyle name="Comma 166 2 2" xfId="53826"/>
    <cellStyle name="Comma 166 3" xfId="53827"/>
    <cellStyle name="Comma 167" xfId="2902"/>
    <cellStyle name="Comma 167 2" xfId="2903"/>
    <cellStyle name="Comma 167 2 2" xfId="53828"/>
    <cellStyle name="Comma 167 3" xfId="53829"/>
    <cellStyle name="Comma 168" xfId="2904"/>
    <cellStyle name="Comma 168 2" xfId="2905"/>
    <cellStyle name="Comma 168 2 2" xfId="53830"/>
    <cellStyle name="Comma 168 3" xfId="53831"/>
    <cellStyle name="Comma 169" xfId="2906"/>
    <cellStyle name="Comma 169 2" xfId="2907"/>
    <cellStyle name="Comma 169 2 2" xfId="53832"/>
    <cellStyle name="Comma 169 3" xfId="53833"/>
    <cellStyle name="Comma 17" xfId="2908"/>
    <cellStyle name="Comma 17 10" xfId="2909"/>
    <cellStyle name="Comma 17 10 2" xfId="2910"/>
    <cellStyle name="Comma 17 10 2 2" xfId="2911"/>
    <cellStyle name="Comma 17 10 2 2 2" xfId="2912"/>
    <cellStyle name="Comma 17 10 2 2 2 2" xfId="2913"/>
    <cellStyle name="Comma 17 10 2 2 2 2 2" xfId="2914"/>
    <cellStyle name="Comma 17 10 2 2 2 3" xfId="2915"/>
    <cellStyle name="Comma 17 10 2 2 3" xfId="2916"/>
    <cellStyle name="Comma 17 10 2 2 3 2" xfId="2917"/>
    <cellStyle name="Comma 17 10 2 2 4" xfId="2918"/>
    <cellStyle name="Comma 17 10 2 3" xfId="2919"/>
    <cellStyle name="Comma 17 10 2 3 2" xfId="2920"/>
    <cellStyle name="Comma 17 10 2 3 2 2" xfId="2921"/>
    <cellStyle name="Comma 17 10 2 3 3" xfId="2922"/>
    <cellStyle name="Comma 17 10 2 4" xfId="2923"/>
    <cellStyle name="Comma 17 10 2 4 2" xfId="2924"/>
    <cellStyle name="Comma 17 10 2 5" xfId="2925"/>
    <cellStyle name="Comma 17 10 3" xfId="2926"/>
    <cellStyle name="Comma 17 10 3 2" xfId="2927"/>
    <cellStyle name="Comma 17 10 3 2 2" xfId="2928"/>
    <cellStyle name="Comma 17 10 3 2 2 2" xfId="2929"/>
    <cellStyle name="Comma 17 10 3 2 3" xfId="2930"/>
    <cellStyle name="Comma 17 10 3 3" xfId="2931"/>
    <cellStyle name="Comma 17 10 3 3 2" xfId="2932"/>
    <cellStyle name="Comma 17 10 3 4" xfId="2933"/>
    <cellStyle name="Comma 17 10 4" xfId="2934"/>
    <cellStyle name="Comma 17 10 4 2" xfId="2935"/>
    <cellStyle name="Comma 17 10 4 2 2" xfId="2936"/>
    <cellStyle name="Comma 17 10 4 3" xfId="2937"/>
    <cellStyle name="Comma 17 10 5" xfId="2938"/>
    <cellStyle name="Comma 17 10 5 2" xfId="2939"/>
    <cellStyle name="Comma 17 10 6" xfId="2940"/>
    <cellStyle name="Comma 17 10 7" xfId="2941"/>
    <cellStyle name="Comma 17 11" xfId="2942"/>
    <cellStyle name="Comma 17 11 2" xfId="2943"/>
    <cellStyle name="Comma 17 11 2 2" xfId="2944"/>
    <cellStyle name="Comma 17 11 2 2 2" xfId="2945"/>
    <cellStyle name="Comma 17 11 2 2 2 2" xfId="2946"/>
    <cellStyle name="Comma 17 11 2 2 3" xfId="2947"/>
    <cellStyle name="Comma 17 11 2 3" xfId="2948"/>
    <cellStyle name="Comma 17 11 2 3 2" xfId="2949"/>
    <cellStyle name="Comma 17 11 2 4" xfId="2950"/>
    <cellStyle name="Comma 17 11 3" xfId="2951"/>
    <cellStyle name="Comma 17 11 3 2" xfId="2952"/>
    <cellStyle name="Comma 17 11 3 2 2" xfId="2953"/>
    <cellStyle name="Comma 17 11 3 3" xfId="2954"/>
    <cellStyle name="Comma 17 11 4" xfId="2955"/>
    <cellStyle name="Comma 17 11 4 2" xfId="2956"/>
    <cellStyle name="Comma 17 11 5" xfId="2957"/>
    <cellStyle name="Comma 17 12" xfId="2958"/>
    <cellStyle name="Comma 17 12 2" xfId="2959"/>
    <cellStyle name="Comma 17 12 2 2" xfId="2960"/>
    <cellStyle name="Comma 17 12 2 2 2" xfId="2961"/>
    <cellStyle name="Comma 17 12 2 3" xfId="2962"/>
    <cellStyle name="Comma 17 12 3" xfId="2963"/>
    <cellStyle name="Comma 17 12 3 2" xfId="2964"/>
    <cellStyle name="Comma 17 12 4" xfId="2965"/>
    <cellStyle name="Comma 17 13" xfId="2966"/>
    <cellStyle name="Comma 17 13 2" xfId="2967"/>
    <cellStyle name="Comma 17 13 2 2" xfId="2968"/>
    <cellStyle name="Comma 17 13 3" xfId="2969"/>
    <cellStyle name="Comma 17 14" xfId="2970"/>
    <cellStyle name="Comma 17 14 2" xfId="2971"/>
    <cellStyle name="Comma 17 15" xfId="2972"/>
    <cellStyle name="Comma 17 16" xfId="2973"/>
    <cellStyle name="Comma 17 17" xfId="2974"/>
    <cellStyle name="Comma 17 18" xfId="2975"/>
    <cellStyle name="Comma 17 2" xfId="2976"/>
    <cellStyle name="Comma 17 2 10" xfId="2977"/>
    <cellStyle name="Comma 17 2 10 2" xfId="2978"/>
    <cellStyle name="Comma 17 2 10 2 2" xfId="2979"/>
    <cellStyle name="Comma 17 2 10 3" xfId="2980"/>
    <cellStyle name="Comma 17 2 11" xfId="2981"/>
    <cellStyle name="Comma 17 2 11 2" xfId="2982"/>
    <cellStyle name="Comma 17 2 12" xfId="2983"/>
    <cellStyle name="Comma 17 2 13" xfId="2984"/>
    <cellStyle name="Comma 17 2 14" xfId="2985"/>
    <cellStyle name="Comma 17 2 15" xfId="2986"/>
    <cellStyle name="Comma 17 2 2" xfId="2987"/>
    <cellStyle name="Comma 17 2 2 10" xfId="2988"/>
    <cellStyle name="Comma 17 2 2 10 2" xfId="2989"/>
    <cellStyle name="Comma 17 2 2 11" xfId="2990"/>
    <cellStyle name="Comma 17 2 2 12" xfId="2991"/>
    <cellStyle name="Comma 17 2 2 13" xfId="2992"/>
    <cellStyle name="Comma 17 2 2 2" xfId="2993"/>
    <cellStyle name="Comma 17 2 2 2 10" xfId="2994"/>
    <cellStyle name="Comma 17 2 2 2 11" xfId="2995"/>
    <cellStyle name="Comma 17 2 2 2 2" xfId="2996"/>
    <cellStyle name="Comma 17 2 2 2 2 10" xfId="2997"/>
    <cellStyle name="Comma 17 2 2 2 2 2" xfId="2998"/>
    <cellStyle name="Comma 17 2 2 2 2 2 2" xfId="2999"/>
    <cellStyle name="Comma 17 2 2 2 2 2 2 2" xfId="3000"/>
    <cellStyle name="Comma 17 2 2 2 2 2 2 2 2" xfId="3001"/>
    <cellStyle name="Comma 17 2 2 2 2 2 2 2 2 2" xfId="3002"/>
    <cellStyle name="Comma 17 2 2 2 2 2 2 2 2 2 2" xfId="3003"/>
    <cellStyle name="Comma 17 2 2 2 2 2 2 2 2 2 2 2" xfId="3004"/>
    <cellStyle name="Comma 17 2 2 2 2 2 2 2 2 2 2 2 2" xfId="3005"/>
    <cellStyle name="Comma 17 2 2 2 2 2 2 2 2 2 2 3" xfId="3006"/>
    <cellStyle name="Comma 17 2 2 2 2 2 2 2 2 2 3" xfId="3007"/>
    <cellStyle name="Comma 17 2 2 2 2 2 2 2 2 2 3 2" xfId="3008"/>
    <cellStyle name="Comma 17 2 2 2 2 2 2 2 2 2 4" xfId="3009"/>
    <cellStyle name="Comma 17 2 2 2 2 2 2 2 2 3" xfId="3010"/>
    <cellStyle name="Comma 17 2 2 2 2 2 2 2 2 3 2" xfId="3011"/>
    <cellStyle name="Comma 17 2 2 2 2 2 2 2 2 3 2 2" xfId="3012"/>
    <cellStyle name="Comma 17 2 2 2 2 2 2 2 2 3 3" xfId="3013"/>
    <cellStyle name="Comma 17 2 2 2 2 2 2 2 2 4" xfId="3014"/>
    <cellStyle name="Comma 17 2 2 2 2 2 2 2 2 4 2" xfId="3015"/>
    <cellStyle name="Comma 17 2 2 2 2 2 2 2 2 5" xfId="3016"/>
    <cellStyle name="Comma 17 2 2 2 2 2 2 2 3" xfId="3017"/>
    <cellStyle name="Comma 17 2 2 2 2 2 2 2 3 2" xfId="3018"/>
    <cellStyle name="Comma 17 2 2 2 2 2 2 2 3 2 2" xfId="3019"/>
    <cellStyle name="Comma 17 2 2 2 2 2 2 2 3 2 2 2" xfId="3020"/>
    <cellStyle name="Comma 17 2 2 2 2 2 2 2 3 2 3" xfId="3021"/>
    <cellStyle name="Comma 17 2 2 2 2 2 2 2 3 3" xfId="3022"/>
    <cellStyle name="Comma 17 2 2 2 2 2 2 2 3 3 2" xfId="3023"/>
    <cellStyle name="Comma 17 2 2 2 2 2 2 2 3 4" xfId="3024"/>
    <cellStyle name="Comma 17 2 2 2 2 2 2 2 4" xfId="3025"/>
    <cellStyle name="Comma 17 2 2 2 2 2 2 2 4 2" xfId="3026"/>
    <cellStyle name="Comma 17 2 2 2 2 2 2 2 4 2 2" xfId="3027"/>
    <cellStyle name="Comma 17 2 2 2 2 2 2 2 4 3" xfId="3028"/>
    <cellStyle name="Comma 17 2 2 2 2 2 2 2 5" xfId="3029"/>
    <cellStyle name="Comma 17 2 2 2 2 2 2 2 5 2" xfId="3030"/>
    <cellStyle name="Comma 17 2 2 2 2 2 2 2 6" xfId="3031"/>
    <cellStyle name="Comma 17 2 2 2 2 2 2 2 7" xfId="3032"/>
    <cellStyle name="Comma 17 2 2 2 2 2 2 3" xfId="3033"/>
    <cellStyle name="Comma 17 2 2 2 2 2 2 3 2" xfId="3034"/>
    <cellStyle name="Comma 17 2 2 2 2 2 2 3 2 2" xfId="3035"/>
    <cellStyle name="Comma 17 2 2 2 2 2 2 3 2 2 2" xfId="3036"/>
    <cellStyle name="Comma 17 2 2 2 2 2 2 3 2 2 2 2" xfId="3037"/>
    <cellStyle name="Comma 17 2 2 2 2 2 2 3 2 2 3" xfId="3038"/>
    <cellStyle name="Comma 17 2 2 2 2 2 2 3 2 3" xfId="3039"/>
    <cellStyle name="Comma 17 2 2 2 2 2 2 3 2 3 2" xfId="3040"/>
    <cellStyle name="Comma 17 2 2 2 2 2 2 3 2 4" xfId="3041"/>
    <cellStyle name="Comma 17 2 2 2 2 2 2 3 3" xfId="3042"/>
    <cellStyle name="Comma 17 2 2 2 2 2 2 3 3 2" xfId="3043"/>
    <cellStyle name="Comma 17 2 2 2 2 2 2 3 3 2 2" xfId="3044"/>
    <cellStyle name="Comma 17 2 2 2 2 2 2 3 3 3" xfId="3045"/>
    <cellStyle name="Comma 17 2 2 2 2 2 2 3 4" xfId="3046"/>
    <cellStyle name="Comma 17 2 2 2 2 2 2 3 4 2" xfId="3047"/>
    <cellStyle name="Comma 17 2 2 2 2 2 2 3 5" xfId="3048"/>
    <cellStyle name="Comma 17 2 2 2 2 2 2 4" xfId="3049"/>
    <cellStyle name="Comma 17 2 2 2 2 2 2 4 2" xfId="3050"/>
    <cellStyle name="Comma 17 2 2 2 2 2 2 4 2 2" xfId="3051"/>
    <cellStyle name="Comma 17 2 2 2 2 2 2 4 2 2 2" xfId="3052"/>
    <cellStyle name="Comma 17 2 2 2 2 2 2 4 2 3" xfId="3053"/>
    <cellStyle name="Comma 17 2 2 2 2 2 2 4 3" xfId="3054"/>
    <cellStyle name="Comma 17 2 2 2 2 2 2 4 3 2" xfId="3055"/>
    <cellStyle name="Comma 17 2 2 2 2 2 2 4 4" xfId="3056"/>
    <cellStyle name="Comma 17 2 2 2 2 2 2 5" xfId="3057"/>
    <cellStyle name="Comma 17 2 2 2 2 2 2 5 2" xfId="3058"/>
    <cellStyle name="Comma 17 2 2 2 2 2 2 5 2 2" xfId="3059"/>
    <cellStyle name="Comma 17 2 2 2 2 2 2 5 3" xfId="3060"/>
    <cellStyle name="Comma 17 2 2 2 2 2 2 6" xfId="3061"/>
    <cellStyle name="Comma 17 2 2 2 2 2 2 6 2" xfId="3062"/>
    <cellStyle name="Comma 17 2 2 2 2 2 2 7" xfId="3063"/>
    <cellStyle name="Comma 17 2 2 2 2 2 2 8" xfId="3064"/>
    <cellStyle name="Comma 17 2 2 2 2 2 3" xfId="3065"/>
    <cellStyle name="Comma 17 2 2 2 2 2 3 2" xfId="3066"/>
    <cellStyle name="Comma 17 2 2 2 2 2 3 2 2" xfId="3067"/>
    <cellStyle name="Comma 17 2 2 2 2 2 3 2 2 2" xfId="3068"/>
    <cellStyle name="Comma 17 2 2 2 2 2 3 2 2 2 2" xfId="3069"/>
    <cellStyle name="Comma 17 2 2 2 2 2 3 2 2 2 2 2" xfId="3070"/>
    <cellStyle name="Comma 17 2 2 2 2 2 3 2 2 2 3" xfId="3071"/>
    <cellStyle name="Comma 17 2 2 2 2 2 3 2 2 3" xfId="3072"/>
    <cellStyle name="Comma 17 2 2 2 2 2 3 2 2 3 2" xfId="3073"/>
    <cellStyle name="Comma 17 2 2 2 2 2 3 2 2 4" xfId="3074"/>
    <cellStyle name="Comma 17 2 2 2 2 2 3 2 3" xfId="3075"/>
    <cellStyle name="Comma 17 2 2 2 2 2 3 2 3 2" xfId="3076"/>
    <cellStyle name="Comma 17 2 2 2 2 2 3 2 3 2 2" xfId="3077"/>
    <cellStyle name="Comma 17 2 2 2 2 2 3 2 3 3" xfId="3078"/>
    <cellStyle name="Comma 17 2 2 2 2 2 3 2 4" xfId="3079"/>
    <cellStyle name="Comma 17 2 2 2 2 2 3 2 4 2" xfId="3080"/>
    <cellStyle name="Comma 17 2 2 2 2 2 3 2 5" xfId="3081"/>
    <cellStyle name="Comma 17 2 2 2 2 2 3 3" xfId="3082"/>
    <cellStyle name="Comma 17 2 2 2 2 2 3 3 2" xfId="3083"/>
    <cellStyle name="Comma 17 2 2 2 2 2 3 3 2 2" xfId="3084"/>
    <cellStyle name="Comma 17 2 2 2 2 2 3 3 2 2 2" xfId="3085"/>
    <cellStyle name="Comma 17 2 2 2 2 2 3 3 2 3" xfId="3086"/>
    <cellStyle name="Comma 17 2 2 2 2 2 3 3 3" xfId="3087"/>
    <cellStyle name="Comma 17 2 2 2 2 2 3 3 3 2" xfId="3088"/>
    <cellStyle name="Comma 17 2 2 2 2 2 3 3 4" xfId="3089"/>
    <cellStyle name="Comma 17 2 2 2 2 2 3 4" xfId="3090"/>
    <cellStyle name="Comma 17 2 2 2 2 2 3 4 2" xfId="3091"/>
    <cellStyle name="Comma 17 2 2 2 2 2 3 4 2 2" xfId="3092"/>
    <cellStyle name="Comma 17 2 2 2 2 2 3 4 3" xfId="3093"/>
    <cellStyle name="Comma 17 2 2 2 2 2 3 5" xfId="3094"/>
    <cellStyle name="Comma 17 2 2 2 2 2 3 5 2" xfId="3095"/>
    <cellStyle name="Comma 17 2 2 2 2 2 3 6" xfId="3096"/>
    <cellStyle name="Comma 17 2 2 2 2 2 3 7" xfId="3097"/>
    <cellStyle name="Comma 17 2 2 2 2 2 4" xfId="3098"/>
    <cellStyle name="Comma 17 2 2 2 2 2 4 2" xfId="3099"/>
    <cellStyle name="Comma 17 2 2 2 2 2 4 2 2" xfId="3100"/>
    <cellStyle name="Comma 17 2 2 2 2 2 4 2 2 2" xfId="3101"/>
    <cellStyle name="Comma 17 2 2 2 2 2 4 2 2 2 2" xfId="3102"/>
    <cellStyle name="Comma 17 2 2 2 2 2 4 2 2 3" xfId="3103"/>
    <cellStyle name="Comma 17 2 2 2 2 2 4 2 3" xfId="3104"/>
    <cellStyle name="Comma 17 2 2 2 2 2 4 2 3 2" xfId="3105"/>
    <cellStyle name="Comma 17 2 2 2 2 2 4 2 4" xfId="3106"/>
    <cellStyle name="Comma 17 2 2 2 2 2 4 3" xfId="3107"/>
    <cellStyle name="Comma 17 2 2 2 2 2 4 3 2" xfId="3108"/>
    <cellStyle name="Comma 17 2 2 2 2 2 4 3 2 2" xfId="3109"/>
    <cellStyle name="Comma 17 2 2 2 2 2 4 3 3" xfId="3110"/>
    <cellStyle name="Comma 17 2 2 2 2 2 4 4" xfId="3111"/>
    <cellStyle name="Comma 17 2 2 2 2 2 4 4 2" xfId="3112"/>
    <cellStyle name="Comma 17 2 2 2 2 2 4 5" xfId="3113"/>
    <cellStyle name="Comma 17 2 2 2 2 2 5" xfId="3114"/>
    <cellStyle name="Comma 17 2 2 2 2 2 5 2" xfId="3115"/>
    <cellStyle name="Comma 17 2 2 2 2 2 5 2 2" xfId="3116"/>
    <cellStyle name="Comma 17 2 2 2 2 2 5 2 2 2" xfId="3117"/>
    <cellStyle name="Comma 17 2 2 2 2 2 5 2 3" xfId="3118"/>
    <cellStyle name="Comma 17 2 2 2 2 2 5 3" xfId="3119"/>
    <cellStyle name="Comma 17 2 2 2 2 2 5 3 2" xfId="3120"/>
    <cellStyle name="Comma 17 2 2 2 2 2 5 4" xfId="3121"/>
    <cellStyle name="Comma 17 2 2 2 2 2 6" xfId="3122"/>
    <cellStyle name="Comma 17 2 2 2 2 2 6 2" xfId="3123"/>
    <cellStyle name="Comma 17 2 2 2 2 2 6 2 2" xfId="3124"/>
    <cellStyle name="Comma 17 2 2 2 2 2 6 3" xfId="3125"/>
    <cellStyle name="Comma 17 2 2 2 2 2 7" xfId="3126"/>
    <cellStyle name="Comma 17 2 2 2 2 2 7 2" xfId="3127"/>
    <cellStyle name="Comma 17 2 2 2 2 2 8" xfId="3128"/>
    <cellStyle name="Comma 17 2 2 2 2 2 9" xfId="3129"/>
    <cellStyle name="Comma 17 2 2 2 2 3" xfId="3130"/>
    <cellStyle name="Comma 17 2 2 2 2 3 2" xfId="3131"/>
    <cellStyle name="Comma 17 2 2 2 2 3 2 2" xfId="3132"/>
    <cellStyle name="Comma 17 2 2 2 2 3 2 2 2" xfId="3133"/>
    <cellStyle name="Comma 17 2 2 2 2 3 2 2 2 2" xfId="3134"/>
    <cellStyle name="Comma 17 2 2 2 2 3 2 2 2 2 2" xfId="3135"/>
    <cellStyle name="Comma 17 2 2 2 2 3 2 2 2 2 2 2" xfId="3136"/>
    <cellStyle name="Comma 17 2 2 2 2 3 2 2 2 2 3" xfId="3137"/>
    <cellStyle name="Comma 17 2 2 2 2 3 2 2 2 3" xfId="3138"/>
    <cellStyle name="Comma 17 2 2 2 2 3 2 2 2 3 2" xfId="3139"/>
    <cellStyle name="Comma 17 2 2 2 2 3 2 2 2 4" xfId="3140"/>
    <cellStyle name="Comma 17 2 2 2 2 3 2 2 3" xfId="3141"/>
    <cellStyle name="Comma 17 2 2 2 2 3 2 2 3 2" xfId="3142"/>
    <cellStyle name="Comma 17 2 2 2 2 3 2 2 3 2 2" xfId="3143"/>
    <cellStyle name="Comma 17 2 2 2 2 3 2 2 3 3" xfId="3144"/>
    <cellStyle name="Comma 17 2 2 2 2 3 2 2 4" xfId="3145"/>
    <cellStyle name="Comma 17 2 2 2 2 3 2 2 4 2" xfId="3146"/>
    <cellStyle name="Comma 17 2 2 2 2 3 2 2 5" xfId="3147"/>
    <cellStyle name="Comma 17 2 2 2 2 3 2 3" xfId="3148"/>
    <cellStyle name="Comma 17 2 2 2 2 3 2 3 2" xfId="3149"/>
    <cellStyle name="Comma 17 2 2 2 2 3 2 3 2 2" xfId="3150"/>
    <cellStyle name="Comma 17 2 2 2 2 3 2 3 2 2 2" xfId="3151"/>
    <cellStyle name="Comma 17 2 2 2 2 3 2 3 2 3" xfId="3152"/>
    <cellStyle name="Comma 17 2 2 2 2 3 2 3 3" xfId="3153"/>
    <cellStyle name="Comma 17 2 2 2 2 3 2 3 3 2" xfId="3154"/>
    <cellStyle name="Comma 17 2 2 2 2 3 2 3 4" xfId="3155"/>
    <cellStyle name="Comma 17 2 2 2 2 3 2 4" xfId="3156"/>
    <cellStyle name="Comma 17 2 2 2 2 3 2 4 2" xfId="3157"/>
    <cellStyle name="Comma 17 2 2 2 2 3 2 4 2 2" xfId="3158"/>
    <cellStyle name="Comma 17 2 2 2 2 3 2 4 3" xfId="3159"/>
    <cellStyle name="Comma 17 2 2 2 2 3 2 5" xfId="3160"/>
    <cellStyle name="Comma 17 2 2 2 2 3 2 5 2" xfId="3161"/>
    <cellStyle name="Comma 17 2 2 2 2 3 2 6" xfId="3162"/>
    <cellStyle name="Comma 17 2 2 2 2 3 2 7" xfId="3163"/>
    <cellStyle name="Comma 17 2 2 2 2 3 3" xfId="3164"/>
    <cellStyle name="Comma 17 2 2 2 2 3 3 2" xfId="3165"/>
    <cellStyle name="Comma 17 2 2 2 2 3 3 2 2" xfId="3166"/>
    <cellStyle name="Comma 17 2 2 2 2 3 3 2 2 2" xfId="3167"/>
    <cellStyle name="Comma 17 2 2 2 2 3 3 2 2 2 2" xfId="3168"/>
    <cellStyle name="Comma 17 2 2 2 2 3 3 2 2 3" xfId="3169"/>
    <cellStyle name="Comma 17 2 2 2 2 3 3 2 3" xfId="3170"/>
    <cellStyle name="Comma 17 2 2 2 2 3 3 2 3 2" xfId="3171"/>
    <cellStyle name="Comma 17 2 2 2 2 3 3 2 4" xfId="3172"/>
    <cellStyle name="Comma 17 2 2 2 2 3 3 3" xfId="3173"/>
    <cellStyle name="Comma 17 2 2 2 2 3 3 3 2" xfId="3174"/>
    <cellStyle name="Comma 17 2 2 2 2 3 3 3 2 2" xfId="3175"/>
    <cellStyle name="Comma 17 2 2 2 2 3 3 3 3" xfId="3176"/>
    <cellStyle name="Comma 17 2 2 2 2 3 3 4" xfId="3177"/>
    <cellStyle name="Comma 17 2 2 2 2 3 3 4 2" xfId="3178"/>
    <cellStyle name="Comma 17 2 2 2 2 3 3 5" xfId="3179"/>
    <cellStyle name="Comma 17 2 2 2 2 3 4" xfId="3180"/>
    <cellStyle name="Comma 17 2 2 2 2 3 4 2" xfId="3181"/>
    <cellStyle name="Comma 17 2 2 2 2 3 4 2 2" xfId="3182"/>
    <cellStyle name="Comma 17 2 2 2 2 3 4 2 2 2" xfId="3183"/>
    <cellStyle name="Comma 17 2 2 2 2 3 4 2 3" xfId="3184"/>
    <cellStyle name="Comma 17 2 2 2 2 3 4 3" xfId="3185"/>
    <cellStyle name="Comma 17 2 2 2 2 3 4 3 2" xfId="3186"/>
    <cellStyle name="Comma 17 2 2 2 2 3 4 4" xfId="3187"/>
    <cellStyle name="Comma 17 2 2 2 2 3 5" xfId="3188"/>
    <cellStyle name="Comma 17 2 2 2 2 3 5 2" xfId="3189"/>
    <cellStyle name="Comma 17 2 2 2 2 3 5 2 2" xfId="3190"/>
    <cellStyle name="Comma 17 2 2 2 2 3 5 3" xfId="3191"/>
    <cellStyle name="Comma 17 2 2 2 2 3 6" xfId="3192"/>
    <cellStyle name="Comma 17 2 2 2 2 3 6 2" xfId="3193"/>
    <cellStyle name="Comma 17 2 2 2 2 3 7" xfId="3194"/>
    <cellStyle name="Comma 17 2 2 2 2 3 8" xfId="3195"/>
    <cellStyle name="Comma 17 2 2 2 2 4" xfId="3196"/>
    <cellStyle name="Comma 17 2 2 2 2 4 2" xfId="3197"/>
    <cellStyle name="Comma 17 2 2 2 2 4 2 2" xfId="3198"/>
    <cellStyle name="Comma 17 2 2 2 2 4 2 2 2" xfId="3199"/>
    <cellStyle name="Comma 17 2 2 2 2 4 2 2 2 2" xfId="3200"/>
    <cellStyle name="Comma 17 2 2 2 2 4 2 2 2 2 2" xfId="3201"/>
    <cellStyle name="Comma 17 2 2 2 2 4 2 2 2 3" xfId="3202"/>
    <cellStyle name="Comma 17 2 2 2 2 4 2 2 3" xfId="3203"/>
    <cellStyle name="Comma 17 2 2 2 2 4 2 2 3 2" xfId="3204"/>
    <cellStyle name="Comma 17 2 2 2 2 4 2 2 4" xfId="3205"/>
    <cellStyle name="Comma 17 2 2 2 2 4 2 3" xfId="3206"/>
    <cellStyle name="Comma 17 2 2 2 2 4 2 3 2" xfId="3207"/>
    <cellStyle name="Comma 17 2 2 2 2 4 2 3 2 2" xfId="3208"/>
    <cellStyle name="Comma 17 2 2 2 2 4 2 3 3" xfId="3209"/>
    <cellStyle name="Comma 17 2 2 2 2 4 2 4" xfId="3210"/>
    <cellStyle name="Comma 17 2 2 2 2 4 2 4 2" xfId="3211"/>
    <cellStyle name="Comma 17 2 2 2 2 4 2 5" xfId="3212"/>
    <cellStyle name="Comma 17 2 2 2 2 4 3" xfId="3213"/>
    <cellStyle name="Comma 17 2 2 2 2 4 3 2" xfId="3214"/>
    <cellStyle name="Comma 17 2 2 2 2 4 3 2 2" xfId="3215"/>
    <cellStyle name="Comma 17 2 2 2 2 4 3 2 2 2" xfId="3216"/>
    <cellStyle name="Comma 17 2 2 2 2 4 3 2 3" xfId="3217"/>
    <cellStyle name="Comma 17 2 2 2 2 4 3 3" xfId="3218"/>
    <cellStyle name="Comma 17 2 2 2 2 4 3 3 2" xfId="3219"/>
    <cellStyle name="Comma 17 2 2 2 2 4 3 4" xfId="3220"/>
    <cellStyle name="Comma 17 2 2 2 2 4 4" xfId="3221"/>
    <cellStyle name="Comma 17 2 2 2 2 4 4 2" xfId="3222"/>
    <cellStyle name="Comma 17 2 2 2 2 4 4 2 2" xfId="3223"/>
    <cellStyle name="Comma 17 2 2 2 2 4 4 3" xfId="3224"/>
    <cellStyle name="Comma 17 2 2 2 2 4 5" xfId="3225"/>
    <cellStyle name="Comma 17 2 2 2 2 4 5 2" xfId="3226"/>
    <cellStyle name="Comma 17 2 2 2 2 4 6" xfId="3227"/>
    <cellStyle name="Comma 17 2 2 2 2 4 7" xfId="3228"/>
    <cellStyle name="Comma 17 2 2 2 2 5" xfId="3229"/>
    <cellStyle name="Comma 17 2 2 2 2 5 2" xfId="3230"/>
    <cellStyle name="Comma 17 2 2 2 2 5 2 2" xfId="3231"/>
    <cellStyle name="Comma 17 2 2 2 2 5 2 2 2" xfId="3232"/>
    <cellStyle name="Comma 17 2 2 2 2 5 2 2 2 2" xfId="3233"/>
    <cellStyle name="Comma 17 2 2 2 2 5 2 2 3" xfId="3234"/>
    <cellStyle name="Comma 17 2 2 2 2 5 2 3" xfId="3235"/>
    <cellStyle name="Comma 17 2 2 2 2 5 2 3 2" xfId="3236"/>
    <cellStyle name="Comma 17 2 2 2 2 5 2 4" xfId="3237"/>
    <cellStyle name="Comma 17 2 2 2 2 5 3" xfId="3238"/>
    <cellStyle name="Comma 17 2 2 2 2 5 3 2" xfId="3239"/>
    <cellStyle name="Comma 17 2 2 2 2 5 3 2 2" xfId="3240"/>
    <cellStyle name="Comma 17 2 2 2 2 5 3 3" xfId="3241"/>
    <cellStyle name="Comma 17 2 2 2 2 5 4" xfId="3242"/>
    <cellStyle name="Comma 17 2 2 2 2 5 4 2" xfId="3243"/>
    <cellStyle name="Comma 17 2 2 2 2 5 5" xfId="3244"/>
    <cellStyle name="Comma 17 2 2 2 2 6" xfId="3245"/>
    <cellStyle name="Comma 17 2 2 2 2 6 2" xfId="3246"/>
    <cellStyle name="Comma 17 2 2 2 2 6 2 2" xfId="3247"/>
    <cellStyle name="Comma 17 2 2 2 2 6 2 2 2" xfId="3248"/>
    <cellStyle name="Comma 17 2 2 2 2 6 2 3" xfId="3249"/>
    <cellStyle name="Comma 17 2 2 2 2 6 3" xfId="3250"/>
    <cellStyle name="Comma 17 2 2 2 2 6 3 2" xfId="3251"/>
    <cellStyle name="Comma 17 2 2 2 2 6 4" xfId="3252"/>
    <cellStyle name="Comma 17 2 2 2 2 7" xfId="3253"/>
    <cellStyle name="Comma 17 2 2 2 2 7 2" xfId="3254"/>
    <cellStyle name="Comma 17 2 2 2 2 7 2 2" xfId="3255"/>
    <cellStyle name="Comma 17 2 2 2 2 7 3" xfId="3256"/>
    <cellStyle name="Comma 17 2 2 2 2 8" xfId="3257"/>
    <cellStyle name="Comma 17 2 2 2 2 8 2" xfId="3258"/>
    <cellStyle name="Comma 17 2 2 2 2 9" xfId="3259"/>
    <cellStyle name="Comma 17 2 2 2 3" xfId="3260"/>
    <cellStyle name="Comma 17 2 2 2 3 2" xfId="3261"/>
    <cellStyle name="Comma 17 2 2 2 3 2 2" xfId="3262"/>
    <cellStyle name="Comma 17 2 2 2 3 2 2 2" xfId="3263"/>
    <cellStyle name="Comma 17 2 2 2 3 2 2 2 2" xfId="3264"/>
    <cellStyle name="Comma 17 2 2 2 3 2 2 2 2 2" xfId="3265"/>
    <cellStyle name="Comma 17 2 2 2 3 2 2 2 2 2 2" xfId="3266"/>
    <cellStyle name="Comma 17 2 2 2 3 2 2 2 2 2 2 2" xfId="3267"/>
    <cellStyle name="Comma 17 2 2 2 3 2 2 2 2 2 3" xfId="3268"/>
    <cellStyle name="Comma 17 2 2 2 3 2 2 2 2 3" xfId="3269"/>
    <cellStyle name="Comma 17 2 2 2 3 2 2 2 2 3 2" xfId="3270"/>
    <cellStyle name="Comma 17 2 2 2 3 2 2 2 2 4" xfId="3271"/>
    <cellStyle name="Comma 17 2 2 2 3 2 2 2 3" xfId="3272"/>
    <cellStyle name="Comma 17 2 2 2 3 2 2 2 3 2" xfId="3273"/>
    <cellStyle name="Comma 17 2 2 2 3 2 2 2 3 2 2" xfId="3274"/>
    <cellStyle name="Comma 17 2 2 2 3 2 2 2 3 3" xfId="3275"/>
    <cellStyle name="Comma 17 2 2 2 3 2 2 2 4" xfId="3276"/>
    <cellStyle name="Comma 17 2 2 2 3 2 2 2 4 2" xfId="3277"/>
    <cellStyle name="Comma 17 2 2 2 3 2 2 2 5" xfId="3278"/>
    <cellStyle name="Comma 17 2 2 2 3 2 2 3" xfId="3279"/>
    <cellStyle name="Comma 17 2 2 2 3 2 2 3 2" xfId="3280"/>
    <cellStyle name="Comma 17 2 2 2 3 2 2 3 2 2" xfId="3281"/>
    <cellStyle name="Comma 17 2 2 2 3 2 2 3 2 2 2" xfId="3282"/>
    <cellStyle name="Comma 17 2 2 2 3 2 2 3 2 3" xfId="3283"/>
    <cellStyle name="Comma 17 2 2 2 3 2 2 3 3" xfId="3284"/>
    <cellStyle name="Comma 17 2 2 2 3 2 2 3 3 2" xfId="3285"/>
    <cellStyle name="Comma 17 2 2 2 3 2 2 3 4" xfId="3286"/>
    <cellStyle name="Comma 17 2 2 2 3 2 2 4" xfId="3287"/>
    <cellStyle name="Comma 17 2 2 2 3 2 2 4 2" xfId="3288"/>
    <cellStyle name="Comma 17 2 2 2 3 2 2 4 2 2" xfId="3289"/>
    <cellStyle name="Comma 17 2 2 2 3 2 2 4 3" xfId="3290"/>
    <cellStyle name="Comma 17 2 2 2 3 2 2 5" xfId="3291"/>
    <cellStyle name="Comma 17 2 2 2 3 2 2 5 2" xfId="3292"/>
    <cellStyle name="Comma 17 2 2 2 3 2 2 6" xfId="3293"/>
    <cellStyle name="Comma 17 2 2 2 3 2 2 7" xfId="3294"/>
    <cellStyle name="Comma 17 2 2 2 3 2 3" xfId="3295"/>
    <cellStyle name="Comma 17 2 2 2 3 2 3 2" xfId="3296"/>
    <cellStyle name="Comma 17 2 2 2 3 2 3 2 2" xfId="3297"/>
    <cellStyle name="Comma 17 2 2 2 3 2 3 2 2 2" xfId="3298"/>
    <cellStyle name="Comma 17 2 2 2 3 2 3 2 2 2 2" xfId="3299"/>
    <cellStyle name="Comma 17 2 2 2 3 2 3 2 2 3" xfId="3300"/>
    <cellStyle name="Comma 17 2 2 2 3 2 3 2 3" xfId="3301"/>
    <cellStyle name="Comma 17 2 2 2 3 2 3 2 3 2" xfId="3302"/>
    <cellStyle name="Comma 17 2 2 2 3 2 3 2 4" xfId="3303"/>
    <cellStyle name="Comma 17 2 2 2 3 2 3 3" xfId="3304"/>
    <cellStyle name="Comma 17 2 2 2 3 2 3 3 2" xfId="3305"/>
    <cellStyle name="Comma 17 2 2 2 3 2 3 3 2 2" xfId="3306"/>
    <cellStyle name="Comma 17 2 2 2 3 2 3 3 3" xfId="3307"/>
    <cellStyle name="Comma 17 2 2 2 3 2 3 4" xfId="3308"/>
    <cellStyle name="Comma 17 2 2 2 3 2 3 4 2" xfId="3309"/>
    <cellStyle name="Comma 17 2 2 2 3 2 3 5" xfId="3310"/>
    <cellStyle name="Comma 17 2 2 2 3 2 4" xfId="3311"/>
    <cellStyle name="Comma 17 2 2 2 3 2 4 2" xfId="3312"/>
    <cellStyle name="Comma 17 2 2 2 3 2 4 2 2" xfId="3313"/>
    <cellStyle name="Comma 17 2 2 2 3 2 4 2 2 2" xfId="3314"/>
    <cellStyle name="Comma 17 2 2 2 3 2 4 2 3" xfId="3315"/>
    <cellStyle name="Comma 17 2 2 2 3 2 4 3" xfId="3316"/>
    <cellStyle name="Comma 17 2 2 2 3 2 4 3 2" xfId="3317"/>
    <cellStyle name="Comma 17 2 2 2 3 2 4 4" xfId="3318"/>
    <cellStyle name="Comma 17 2 2 2 3 2 5" xfId="3319"/>
    <cellStyle name="Comma 17 2 2 2 3 2 5 2" xfId="3320"/>
    <cellStyle name="Comma 17 2 2 2 3 2 5 2 2" xfId="3321"/>
    <cellStyle name="Comma 17 2 2 2 3 2 5 3" xfId="3322"/>
    <cellStyle name="Comma 17 2 2 2 3 2 6" xfId="3323"/>
    <cellStyle name="Comma 17 2 2 2 3 2 6 2" xfId="3324"/>
    <cellStyle name="Comma 17 2 2 2 3 2 7" xfId="3325"/>
    <cellStyle name="Comma 17 2 2 2 3 2 8" xfId="3326"/>
    <cellStyle name="Comma 17 2 2 2 3 3" xfId="3327"/>
    <cellStyle name="Comma 17 2 2 2 3 3 2" xfId="3328"/>
    <cellStyle name="Comma 17 2 2 2 3 3 2 2" xfId="3329"/>
    <cellStyle name="Comma 17 2 2 2 3 3 2 2 2" xfId="3330"/>
    <cellStyle name="Comma 17 2 2 2 3 3 2 2 2 2" xfId="3331"/>
    <cellStyle name="Comma 17 2 2 2 3 3 2 2 2 2 2" xfId="3332"/>
    <cellStyle name="Comma 17 2 2 2 3 3 2 2 2 3" xfId="3333"/>
    <cellStyle name="Comma 17 2 2 2 3 3 2 2 3" xfId="3334"/>
    <cellStyle name="Comma 17 2 2 2 3 3 2 2 3 2" xfId="3335"/>
    <cellStyle name="Comma 17 2 2 2 3 3 2 2 4" xfId="3336"/>
    <cellStyle name="Comma 17 2 2 2 3 3 2 3" xfId="3337"/>
    <cellStyle name="Comma 17 2 2 2 3 3 2 3 2" xfId="3338"/>
    <cellStyle name="Comma 17 2 2 2 3 3 2 3 2 2" xfId="3339"/>
    <cellStyle name="Comma 17 2 2 2 3 3 2 3 3" xfId="3340"/>
    <cellStyle name="Comma 17 2 2 2 3 3 2 4" xfId="3341"/>
    <cellStyle name="Comma 17 2 2 2 3 3 2 4 2" xfId="3342"/>
    <cellStyle name="Comma 17 2 2 2 3 3 2 5" xfId="3343"/>
    <cellStyle name="Comma 17 2 2 2 3 3 3" xfId="3344"/>
    <cellStyle name="Comma 17 2 2 2 3 3 3 2" xfId="3345"/>
    <cellStyle name="Comma 17 2 2 2 3 3 3 2 2" xfId="3346"/>
    <cellStyle name="Comma 17 2 2 2 3 3 3 2 2 2" xfId="3347"/>
    <cellStyle name="Comma 17 2 2 2 3 3 3 2 3" xfId="3348"/>
    <cellStyle name="Comma 17 2 2 2 3 3 3 3" xfId="3349"/>
    <cellStyle name="Comma 17 2 2 2 3 3 3 3 2" xfId="3350"/>
    <cellStyle name="Comma 17 2 2 2 3 3 3 4" xfId="3351"/>
    <cellStyle name="Comma 17 2 2 2 3 3 4" xfId="3352"/>
    <cellStyle name="Comma 17 2 2 2 3 3 4 2" xfId="3353"/>
    <cellStyle name="Comma 17 2 2 2 3 3 4 2 2" xfId="3354"/>
    <cellStyle name="Comma 17 2 2 2 3 3 4 3" xfId="3355"/>
    <cellStyle name="Comma 17 2 2 2 3 3 5" xfId="3356"/>
    <cellStyle name="Comma 17 2 2 2 3 3 5 2" xfId="3357"/>
    <cellStyle name="Comma 17 2 2 2 3 3 6" xfId="3358"/>
    <cellStyle name="Comma 17 2 2 2 3 3 7" xfId="3359"/>
    <cellStyle name="Comma 17 2 2 2 3 4" xfId="3360"/>
    <cellStyle name="Comma 17 2 2 2 3 4 2" xfId="3361"/>
    <cellStyle name="Comma 17 2 2 2 3 4 2 2" xfId="3362"/>
    <cellStyle name="Comma 17 2 2 2 3 4 2 2 2" xfId="3363"/>
    <cellStyle name="Comma 17 2 2 2 3 4 2 2 2 2" xfId="3364"/>
    <cellStyle name="Comma 17 2 2 2 3 4 2 2 3" xfId="3365"/>
    <cellStyle name="Comma 17 2 2 2 3 4 2 3" xfId="3366"/>
    <cellStyle name="Comma 17 2 2 2 3 4 2 3 2" xfId="3367"/>
    <cellStyle name="Comma 17 2 2 2 3 4 2 4" xfId="3368"/>
    <cellStyle name="Comma 17 2 2 2 3 4 3" xfId="3369"/>
    <cellStyle name="Comma 17 2 2 2 3 4 3 2" xfId="3370"/>
    <cellStyle name="Comma 17 2 2 2 3 4 3 2 2" xfId="3371"/>
    <cellStyle name="Comma 17 2 2 2 3 4 3 3" xfId="3372"/>
    <cellStyle name="Comma 17 2 2 2 3 4 4" xfId="3373"/>
    <cellStyle name="Comma 17 2 2 2 3 4 4 2" xfId="3374"/>
    <cellStyle name="Comma 17 2 2 2 3 4 5" xfId="3375"/>
    <cellStyle name="Comma 17 2 2 2 3 5" xfId="3376"/>
    <cellStyle name="Comma 17 2 2 2 3 5 2" xfId="3377"/>
    <cellStyle name="Comma 17 2 2 2 3 5 2 2" xfId="3378"/>
    <cellStyle name="Comma 17 2 2 2 3 5 2 2 2" xfId="3379"/>
    <cellStyle name="Comma 17 2 2 2 3 5 2 3" xfId="3380"/>
    <cellStyle name="Comma 17 2 2 2 3 5 3" xfId="3381"/>
    <cellStyle name="Comma 17 2 2 2 3 5 3 2" xfId="3382"/>
    <cellStyle name="Comma 17 2 2 2 3 5 4" xfId="3383"/>
    <cellStyle name="Comma 17 2 2 2 3 6" xfId="3384"/>
    <cellStyle name="Comma 17 2 2 2 3 6 2" xfId="3385"/>
    <cellStyle name="Comma 17 2 2 2 3 6 2 2" xfId="3386"/>
    <cellStyle name="Comma 17 2 2 2 3 6 3" xfId="3387"/>
    <cellStyle name="Comma 17 2 2 2 3 7" xfId="3388"/>
    <cellStyle name="Comma 17 2 2 2 3 7 2" xfId="3389"/>
    <cellStyle name="Comma 17 2 2 2 3 8" xfId="3390"/>
    <cellStyle name="Comma 17 2 2 2 3 9" xfId="3391"/>
    <cellStyle name="Comma 17 2 2 2 4" xfId="3392"/>
    <cellStyle name="Comma 17 2 2 2 4 2" xfId="3393"/>
    <cellStyle name="Comma 17 2 2 2 4 2 2" xfId="3394"/>
    <cellStyle name="Comma 17 2 2 2 4 2 2 2" xfId="3395"/>
    <cellStyle name="Comma 17 2 2 2 4 2 2 2 2" xfId="3396"/>
    <cellStyle name="Comma 17 2 2 2 4 2 2 2 2 2" xfId="3397"/>
    <cellStyle name="Comma 17 2 2 2 4 2 2 2 2 2 2" xfId="3398"/>
    <cellStyle name="Comma 17 2 2 2 4 2 2 2 2 3" xfId="3399"/>
    <cellStyle name="Comma 17 2 2 2 4 2 2 2 3" xfId="3400"/>
    <cellStyle name="Comma 17 2 2 2 4 2 2 2 3 2" xfId="3401"/>
    <cellStyle name="Comma 17 2 2 2 4 2 2 2 4" xfId="3402"/>
    <cellStyle name="Comma 17 2 2 2 4 2 2 3" xfId="3403"/>
    <cellStyle name="Comma 17 2 2 2 4 2 2 3 2" xfId="3404"/>
    <cellStyle name="Comma 17 2 2 2 4 2 2 3 2 2" xfId="3405"/>
    <cellStyle name="Comma 17 2 2 2 4 2 2 3 3" xfId="3406"/>
    <cellStyle name="Comma 17 2 2 2 4 2 2 4" xfId="3407"/>
    <cellStyle name="Comma 17 2 2 2 4 2 2 4 2" xfId="3408"/>
    <cellStyle name="Comma 17 2 2 2 4 2 2 5" xfId="3409"/>
    <cellStyle name="Comma 17 2 2 2 4 2 3" xfId="3410"/>
    <cellStyle name="Comma 17 2 2 2 4 2 3 2" xfId="3411"/>
    <cellStyle name="Comma 17 2 2 2 4 2 3 2 2" xfId="3412"/>
    <cellStyle name="Comma 17 2 2 2 4 2 3 2 2 2" xfId="3413"/>
    <cellStyle name="Comma 17 2 2 2 4 2 3 2 3" xfId="3414"/>
    <cellStyle name="Comma 17 2 2 2 4 2 3 3" xfId="3415"/>
    <cellStyle name="Comma 17 2 2 2 4 2 3 3 2" xfId="3416"/>
    <cellStyle name="Comma 17 2 2 2 4 2 3 4" xfId="3417"/>
    <cellStyle name="Comma 17 2 2 2 4 2 4" xfId="3418"/>
    <cellStyle name="Comma 17 2 2 2 4 2 4 2" xfId="3419"/>
    <cellStyle name="Comma 17 2 2 2 4 2 4 2 2" xfId="3420"/>
    <cellStyle name="Comma 17 2 2 2 4 2 4 3" xfId="3421"/>
    <cellStyle name="Comma 17 2 2 2 4 2 5" xfId="3422"/>
    <cellStyle name="Comma 17 2 2 2 4 2 5 2" xfId="3423"/>
    <cellStyle name="Comma 17 2 2 2 4 2 6" xfId="3424"/>
    <cellStyle name="Comma 17 2 2 2 4 2 7" xfId="3425"/>
    <cellStyle name="Comma 17 2 2 2 4 3" xfId="3426"/>
    <cellStyle name="Comma 17 2 2 2 4 3 2" xfId="3427"/>
    <cellStyle name="Comma 17 2 2 2 4 3 2 2" xfId="3428"/>
    <cellStyle name="Comma 17 2 2 2 4 3 2 2 2" xfId="3429"/>
    <cellStyle name="Comma 17 2 2 2 4 3 2 2 2 2" xfId="3430"/>
    <cellStyle name="Comma 17 2 2 2 4 3 2 2 3" xfId="3431"/>
    <cellStyle name="Comma 17 2 2 2 4 3 2 3" xfId="3432"/>
    <cellStyle name="Comma 17 2 2 2 4 3 2 3 2" xfId="3433"/>
    <cellStyle name="Comma 17 2 2 2 4 3 2 4" xfId="3434"/>
    <cellStyle name="Comma 17 2 2 2 4 3 3" xfId="3435"/>
    <cellStyle name="Comma 17 2 2 2 4 3 3 2" xfId="3436"/>
    <cellStyle name="Comma 17 2 2 2 4 3 3 2 2" xfId="3437"/>
    <cellStyle name="Comma 17 2 2 2 4 3 3 3" xfId="3438"/>
    <cellStyle name="Comma 17 2 2 2 4 3 4" xfId="3439"/>
    <cellStyle name="Comma 17 2 2 2 4 3 4 2" xfId="3440"/>
    <cellStyle name="Comma 17 2 2 2 4 3 5" xfId="3441"/>
    <cellStyle name="Comma 17 2 2 2 4 4" xfId="3442"/>
    <cellStyle name="Comma 17 2 2 2 4 4 2" xfId="3443"/>
    <cellStyle name="Comma 17 2 2 2 4 4 2 2" xfId="3444"/>
    <cellStyle name="Comma 17 2 2 2 4 4 2 2 2" xfId="3445"/>
    <cellStyle name="Comma 17 2 2 2 4 4 2 3" xfId="3446"/>
    <cellStyle name="Comma 17 2 2 2 4 4 3" xfId="3447"/>
    <cellStyle name="Comma 17 2 2 2 4 4 3 2" xfId="3448"/>
    <cellStyle name="Comma 17 2 2 2 4 4 4" xfId="3449"/>
    <cellStyle name="Comma 17 2 2 2 4 5" xfId="3450"/>
    <cellStyle name="Comma 17 2 2 2 4 5 2" xfId="3451"/>
    <cellStyle name="Comma 17 2 2 2 4 5 2 2" xfId="3452"/>
    <cellStyle name="Comma 17 2 2 2 4 5 3" xfId="3453"/>
    <cellStyle name="Comma 17 2 2 2 4 6" xfId="3454"/>
    <cellStyle name="Comma 17 2 2 2 4 6 2" xfId="3455"/>
    <cellStyle name="Comma 17 2 2 2 4 7" xfId="3456"/>
    <cellStyle name="Comma 17 2 2 2 4 8" xfId="3457"/>
    <cellStyle name="Comma 17 2 2 2 5" xfId="3458"/>
    <cellStyle name="Comma 17 2 2 2 5 2" xfId="3459"/>
    <cellStyle name="Comma 17 2 2 2 5 2 2" xfId="3460"/>
    <cellStyle name="Comma 17 2 2 2 5 2 2 2" xfId="3461"/>
    <cellStyle name="Comma 17 2 2 2 5 2 2 2 2" xfId="3462"/>
    <cellStyle name="Comma 17 2 2 2 5 2 2 2 2 2" xfId="3463"/>
    <cellStyle name="Comma 17 2 2 2 5 2 2 2 3" xfId="3464"/>
    <cellStyle name="Comma 17 2 2 2 5 2 2 3" xfId="3465"/>
    <cellStyle name="Comma 17 2 2 2 5 2 2 3 2" xfId="3466"/>
    <cellStyle name="Comma 17 2 2 2 5 2 2 4" xfId="3467"/>
    <cellStyle name="Comma 17 2 2 2 5 2 3" xfId="3468"/>
    <cellStyle name="Comma 17 2 2 2 5 2 3 2" xfId="3469"/>
    <cellStyle name="Comma 17 2 2 2 5 2 3 2 2" xfId="3470"/>
    <cellStyle name="Comma 17 2 2 2 5 2 3 3" xfId="3471"/>
    <cellStyle name="Comma 17 2 2 2 5 2 4" xfId="3472"/>
    <cellStyle name="Comma 17 2 2 2 5 2 4 2" xfId="3473"/>
    <cellStyle name="Comma 17 2 2 2 5 2 5" xfId="3474"/>
    <cellStyle name="Comma 17 2 2 2 5 3" xfId="3475"/>
    <cellStyle name="Comma 17 2 2 2 5 3 2" xfId="3476"/>
    <cellStyle name="Comma 17 2 2 2 5 3 2 2" xfId="3477"/>
    <cellStyle name="Comma 17 2 2 2 5 3 2 2 2" xfId="3478"/>
    <cellStyle name="Comma 17 2 2 2 5 3 2 3" xfId="3479"/>
    <cellStyle name="Comma 17 2 2 2 5 3 3" xfId="3480"/>
    <cellStyle name="Comma 17 2 2 2 5 3 3 2" xfId="3481"/>
    <cellStyle name="Comma 17 2 2 2 5 3 4" xfId="3482"/>
    <cellStyle name="Comma 17 2 2 2 5 4" xfId="3483"/>
    <cellStyle name="Comma 17 2 2 2 5 4 2" xfId="3484"/>
    <cellStyle name="Comma 17 2 2 2 5 4 2 2" xfId="3485"/>
    <cellStyle name="Comma 17 2 2 2 5 4 3" xfId="3486"/>
    <cellStyle name="Comma 17 2 2 2 5 5" xfId="3487"/>
    <cellStyle name="Comma 17 2 2 2 5 5 2" xfId="3488"/>
    <cellStyle name="Comma 17 2 2 2 5 6" xfId="3489"/>
    <cellStyle name="Comma 17 2 2 2 5 7" xfId="3490"/>
    <cellStyle name="Comma 17 2 2 2 6" xfId="3491"/>
    <cellStyle name="Comma 17 2 2 2 6 2" xfId="3492"/>
    <cellStyle name="Comma 17 2 2 2 6 2 2" xfId="3493"/>
    <cellStyle name="Comma 17 2 2 2 6 2 2 2" xfId="3494"/>
    <cellStyle name="Comma 17 2 2 2 6 2 2 2 2" xfId="3495"/>
    <cellStyle name="Comma 17 2 2 2 6 2 2 3" xfId="3496"/>
    <cellStyle name="Comma 17 2 2 2 6 2 3" xfId="3497"/>
    <cellStyle name="Comma 17 2 2 2 6 2 3 2" xfId="3498"/>
    <cellStyle name="Comma 17 2 2 2 6 2 4" xfId="3499"/>
    <cellStyle name="Comma 17 2 2 2 6 3" xfId="3500"/>
    <cellStyle name="Comma 17 2 2 2 6 3 2" xfId="3501"/>
    <cellStyle name="Comma 17 2 2 2 6 3 2 2" xfId="3502"/>
    <cellStyle name="Comma 17 2 2 2 6 3 3" xfId="3503"/>
    <cellStyle name="Comma 17 2 2 2 6 4" xfId="3504"/>
    <cellStyle name="Comma 17 2 2 2 6 4 2" xfId="3505"/>
    <cellStyle name="Comma 17 2 2 2 6 5" xfId="3506"/>
    <cellStyle name="Comma 17 2 2 2 7" xfId="3507"/>
    <cellStyle name="Comma 17 2 2 2 7 2" xfId="3508"/>
    <cellStyle name="Comma 17 2 2 2 7 2 2" xfId="3509"/>
    <cellStyle name="Comma 17 2 2 2 7 2 2 2" xfId="3510"/>
    <cellStyle name="Comma 17 2 2 2 7 2 3" xfId="3511"/>
    <cellStyle name="Comma 17 2 2 2 7 3" xfId="3512"/>
    <cellStyle name="Comma 17 2 2 2 7 3 2" xfId="3513"/>
    <cellStyle name="Comma 17 2 2 2 7 4" xfId="3514"/>
    <cellStyle name="Comma 17 2 2 2 8" xfId="3515"/>
    <cellStyle name="Comma 17 2 2 2 8 2" xfId="3516"/>
    <cellStyle name="Comma 17 2 2 2 8 2 2" xfId="3517"/>
    <cellStyle name="Comma 17 2 2 2 8 3" xfId="3518"/>
    <cellStyle name="Comma 17 2 2 2 9" xfId="3519"/>
    <cellStyle name="Comma 17 2 2 2 9 2" xfId="3520"/>
    <cellStyle name="Comma 17 2 2 3" xfId="3521"/>
    <cellStyle name="Comma 17 2 2 3 10" xfId="3522"/>
    <cellStyle name="Comma 17 2 2 3 2" xfId="3523"/>
    <cellStyle name="Comma 17 2 2 3 2 2" xfId="3524"/>
    <cellStyle name="Comma 17 2 2 3 2 2 2" xfId="3525"/>
    <cellStyle name="Comma 17 2 2 3 2 2 2 2" xfId="3526"/>
    <cellStyle name="Comma 17 2 2 3 2 2 2 2 2" xfId="3527"/>
    <cellStyle name="Comma 17 2 2 3 2 2 2 2 2 2" xfId="3528"/>
    <cellStyle name="Comma 17 2 2 3 2 2 2 2 2 2 2" xfId="3529"/>
    <cellStyle name="Comma 17 2 2 3 2 2 2 2 2 2 2 2" xfId="3530"/>
    <cellStyle name="Comma 17 2 2 3 2 2 2 2 2 2 3" xfId="3531"/>
    <cellStyle name="Comma 17 2 2 3 2 2 2 2 2 3" xfId="3532"/>
    <cellStyle name="Comma 17 2 2 3 2 2 2 2 2 3 2" xfId="3533"/>
    <cellStyle name="Comma 17 2 2 3 2 2 2 2 2 4" xfId="3534"/>
    <cellStyle name="Comma 17 2 2 3 2 2 2 2 3" xfId="3535"/>
    <cellStyle name="Comma 17 2 2 3 2 2 2 2 3 2" xfId="3536"/>
    <cellStyle name="Comma 17 2 2 3 2 2 2 2 3 2 2" xfId="3537"/>
    <cellStyle name="Comma 17 2 2 3 2 2 2 2 3 3" xfId="3538"/>
    <cellStyle name="Comma 17 2 2 3 2 2 2 2 4" xfId="3539"/>
    <cellStyle name="Comma 17 2 2 3 2 2 2 2 4 2" xfId="3540"/>
    <cellStyle name="Comma 17 2 2 3 2 2 2 2 5" xfId="3541"/>
    <cellStyle name="Comma 17 2 2 3 2 2 2 3" xfId="3542"/>
    <cellStyle name="Comma 17 2 2 3 2 2 2 3 2" xfId="3543"/>
    <cellStyle name="Comma 17 2 2 3 2 2 2 3 2 2" xfId="3544"/>
    <cellStyle name="Comma 17 2 2 3 2 2 2 3 2 2 2" xfId="3545"/>
    <cellStyle name="Comma 17 2 2 3 2 2 2 3 2 3" xfId="3546"/>
    <cellStyle name="Comma 17 2 2 3 2 2 2 3 3" xfId="3547"/>
    <cellStyle name="Comma 17 2 2 3 2 2 2 3 3 2" xfId="3548"/>
    <cellStyle name="Comma 17 2 2 3 2 2 2 3 4" xfId="3549"/>
    <cellStyle name="Comma 17 2 2 3 2 2 2 4" xfId="3550"/>
    <cellStyle name="Comma 17 2 2 3 2 2 2 4 2" xfId="3551"/>
    <cellStyle name="Comma 17 2 2 3 2 2 2 4 2 2" xfId="3552"/>
    <cellStyle name="Comma 17 2 2 3 2 2 2 4 3" xfId="3553"/>
    <cellStyle name="Comma 17 2 2 3 2 2 2 5" xfId="3554"/>
    <cellStyle name="Comma 17 2 2 3 2 2 2 5 2" xfId="3555"/>
    <cellStyle name="Comma 17 2 2 3 2 2 2 6" xfId="3556"/>
    <cellStyle name="Comma 17 2 2 3 2 2 2 7" xfId="3557"/>
    <cellStyle name="Comma 17 2 2 3 2 2 3" xfId="3558"/>
    <cellStyle name="Comma 17 2 2 3 2 2 3 2" xfId="3559"/>
    <cellStyle name="Comma 17 2 2 3 2 2 3 2 2" xfId="3560"/>
    <cellStyle name="Comma 17 2 2 3 2 2 3 2 2 2" xfId="3561"/>
    <cellStyle name="Comma 17 2 2 3 2 2 3 2 2 2 2" xfId="3562"/>
    <cellStyle name="Comma 17 2 2 3 2 2 3 2 2 3" xfId="3563"/>
    <cellStyle name="Comma 17 2 2 3 2 2 3 2 3" xfId="3564"/>
    <cellStyle name="Comma 17 2 2 3 2 2 3 2 3 2" xfId="3565"/>
    <cellStyle name="Comma 17 2 2 3 2 2 3 2 4" xfId="3566"/>
    <cellStyle name="Comma 17 2 2 3 2 2 3 3" xfId="3567"/>
    <cellStyle name="Comma 17 2 2 3 2 2 3 3 2" xfId="3568"/>
    <cellStyle name="Comma 17 2 2 3 2 2 3 3 2 2" xfId="3569"/>
    <cellStyle name="Comma 17 2 2 3 2 2 3 3 3" xfId="3570"/>
    <cellStyle name="Comma 17 2 2 3 2 2 3 4" xfId="3571"/>
    <cellStyle name="Comma 17 2 2 3 2 2 3 4 2" xfId="3572"/>
    <cellStyle name="Comma 17 2 2 3 2 2 3 5" xfId="3573"/>
    <cellStyle name="Comma 17 2 2 3 2 2 4" xfId="3574"/>
    <cellStyle name="Comma 17 2 2 3 2 2 4 2" xfId="3575"/>
    <cellStyle name="Comma 17 2 2 3 2 2 4 2 2" xfId="3576"/>
    <cellStyle name="Comma 17 2 2 3 2 2 4 2 2 2" xfId="3577"/>
    <cellStyle name="Comma 17 2 2 3 2 2 4 2 3" xfId="3578"/>
    <cellStyle name="Comma 17 2 2 3 2 2 4 3" xfId="3579"/>
    <cellStyle name="Comma 17 2 2 3 2 2 4 3 2" xfId="3580"/>
    <cellStyle name="Comma 17 2 2 3 2 2 4 4" xfId="3581"/>
    <cellStyle name="Comma 17 2 2 3 2 2 5" xfId="3582"/>
    <cellStyle name="Comma 17 2 2 3 2 2 5 2" xfId="3583"/>
    <cellStyle name="Comma 17 2 2 3 2 2 5 2 2" xfId="3584"/>
    <cellStyle name="Comma 17 2 2 3 2 2 5 3" xfId="3585"/>
    <cellStyle name="Comma 17 2 2 3 2 2 6" xfId="3586"/>
    <cellStyle name="Comma 17 2 2 3 2 2 6 2" xfId="3587"/>
    <cellStyle name="Comma 17 2 2 3 2 2 7" xfId="3588"/>
    <cellStyle name="Comma 17 2 2 3 2 2 8" xfId="3589"/>
    <cellStyle name="Comma 17 2 2 3 2 3" xfId="3590"/>
    <cellStyle name="Comma 17 2 2 3 2 3 2" xfId="3591"/>
    <cellStyle name="Comma 17 2 2 3 2 3 2 2" xfId="3592"/>
    <cellStyle name="Comma 17 2 2 3 2 3 2 2 2" xfId="3593"/>
    <cellStyle name="Comma 17 2 2 3 2 3 2 2 2 2" xfId="3594"/>
    <cellStyle name="Comma 17 2 2 3 2 3 2 2 2 2 2" xfId="3595"/>
    <cellStyle name="Comma 17 2 2 3 2 3 2 2 2 3" xfId="3596"/>
    <cellStyle name="Comma 17 2 2 3 2 3 2 2 3" xfId="3597"/>
    <cellStyle name="Comma 17 2 2 3 2 3 2 2 3 2" xfId="3598"/>
    <cellStyle name="Comma 17 2 2 3 2 3 2 2 4" xfId="3599"/>
    <cellStyle name="Comma 17 2 2 3 2 3 2 3" xfId="3600"/>
    <cellStyle name="Comma 17 2 2 3 2 3 2 3 2" xfId="3601"/>
    <cellStyle name="Comma 17 2 2 3 2 3 2 3 2 2" xfId="3602"/>
    <cellStyle name="Comma 17 2 2 3 2 3 2 3 3" xfId="3603"/>
    <cellStyle name="Comma 17 2 2 3 2 3 2 4" xfId="3604"/>
    <cellStyle name="Comma 17 2 2 3 2 3 2 4 2" xfId="3605"/>
    <cellStyle name="Comma 17 2 2 3 2 3 2 5" xfId="3606"/>
    <cellStyle name="Comma 17 2 2 3 2 3 3" xfId="3607"/>
    <cellStyle name="Comma 17 2 2 3 2 3 3 2" xfId="3608"/>
    <cellStyle name="Comma 17 2 2 3 2 3 3 2 2" xfId="3609"/>
    <cellStyle name="Comma 17 2 2 3 2 3 3 2 2 2" xfId="3610"/>
    <cellStyle name="Comma 17 2 2 3 2 3 3 2 3" xfId="3611"/>
    <cellStyle name="Comma 17 2 2 3 2 3 3 3" xfId="3612"/>
    <cellStyle name="Comma 17 2 2 3 2 3 3 3 2" xfId="3613"/>
    <cellStyle name="Comma 17 2 2 3 2 3 3 4" xfId="3614"/>
    <cellStyle name="Comma 17 2 2 3 2 3 4" xfId="3615"/>
    <cellStyle name="Comma 17 2 2 3 2 3 4 2" xfId="3616"/>
    <cellStyle name="Comma 17 2 2 3 2 3 4 2 2" xfId="3617"/>
    <cellStyle name="Comma 17 2 2 3 2 3 4 3" xfId="3618"/>
    <cellStyle name="Comma 17 2 2 3 2 3 5" xfId="3619"/>
    <cellStyle name="Comma 17 2 2 3 2 3 5 2" xfId="3620"/>
    <cellStyle name="Comma 17 2 2 3 2 3 6" xfId="3621"/>
    <cellStyle name="Comma 17 2 2 3 2 3 7" xfId="3622"/>
    <cellStyle name="Comma 17 2 2 3 2 4" xfId="3623"/>
    <cellStyle name="Comma 17 2 2 3 2 4 2" xfId="3624"/>
    <cellStyle name="Comma 17 2 2 3 2 4 2 2" xfId="3625"/>
    <cellStyle name="Comma 17 2 2 3 2 4 2 2 2" xfId="3626"/>
    <cellStyle name="Comma 17 2 2 3 2 4 2 2 2 2" xfId="3627"/>
    <cellStyle name="Comma 17 2 2 3 2 4 2 2 3" xfId="3628"/>
    <cellStyle name="Comma 17 2 2 3 2 4 2 3" xfId="3629"/>
    <cellStyle name="Comma 17 2 2 3 2 4 2 3 2" xfId="3630"/>
    <cellStyle name="Comma 17 2 2 3 2 4 2 4" xfId="3631"/>
    <cellStyle name="Comma 17 2 2 3 2 4 3" xfId="3632"/>
    <cellStyle name="Comma 17 2 2 3 2 4 3 2" xfId="3633"/>
    <cellStyle name="Comma 17 2 2 3 2 4 3 2 2" xfId="3634"/>
    <cellStyle name="Comma 17 2 2 3 2 4 3 3" xfId="3635"/>
    <cellStyle name="Comma 17 2 2 3 2 4 4" xfId="3636"/>
    <cellStyle name="Comma 17 2 2 3 2 4 4 2" xfId="3637"/>
    <cellStyle name="Comma 17 2 2 3 2 4 5" xfId="3638"/>
    <cellStyle name="Comma 17 2 2 3 2 5" xfId="3639"/>
    <cellStyle name="Comma 17 2 2 3 2 5 2" xfId="3640"/>
    <cellStyle name="Comma 17 2 2 3 2 5 2 2" xfId="3641"/>
    <cellStyle name="Comma 17 2 2 3 2 5 2 2 2" xfId="3642"/>
    <cellStyle name="Comma 17 2 2 3 2 5 2 3" xfId="3643"/>
    <cellStyle name="Comma 17 2 2 3 2 5 3" xfId="3644"/>
    <cellStyle name="Comma 17 2 2 3 2 5 3 2" xfId="3645"/>
    <cellStyle name="Comma 17 2 2 3 2 5 4" xfId="3646"/>
    <cellStyle name="Comma 17 2 2 3 2 6" xfId="3647"/>
    <cellStyle name="Comma 17 2 2 3 2 6 2" xfId="3648"/>
    <cellStyle name="Comma 17 2 2 3 2 6 2 2" xfId="3649"/>
    <cellStyle name="Comma 17 2 2 3 2 6 3" xfId="3650"/>
    <cellStyle name="Comma 17 2 2 3 2 7" xfId="3651"/>
    <cellStyle name="Comma 17 2 2 3 2 7 2" xfId="3652"/>
    <cellStyle name="Comma 17 2 2 3 2 8" xfId="3653"/>
    <cellStyle name="Comma 17 2 2 3 2 9" xfId="3654"/>
    <cellStyle name="Comma 17 2 2 3 3" xfId="3655"/>
    <cellStyle name="Comma 17 2 2 3 3 2" xfId="3656"/>
    <cellStyle name="Comma 17 2 2 3 3 2 2" xfId="3657"/>
    <cellStyle name="Comma 17 2 2 3 3 2 2 2" xfId="3658"/>
    <cellStyle name="Comma 17 2 2 3 3 2 2 2 2" xfId="3659"/>
    <cellStyle name="Comma 17 2 2 3 3 2 2 2 2 2" xfId="3660"/>
    <cellStyle name="Comma 17 2 2 3 3 2 2 2 2 2 2" xfId="3661"/>
    <cellStyle name="Comma 17 2 2 3 3 2 2 2 2 3" xfId="3662"/>
    <cellStyle name="Comma 17 2 2 3 3 2 2 2 3" xfId="3663"/>
    <cellStyle name="Comma 17 2 2 3 3 2 2 2 3 2" xfId="3664"/>
    <cellStyle name="Comma 17 2 2 3 3 2 2 2 4" xfId="3665"/>
    <cellStyle name="Comma 17 2 2 3 3 2 2 3" xfId="3666"/>
    <cellStyle name="Comma 17 2 2 3 3 2 2 3 2" xfId="3667"/>
    <cellStyle name="Comma 17 2 2 3 3 2 2 3 2 2" xfId="3668"/>
    <cellStyle name="Comma 17 2 2 3 3 2 2 3 3" xfId="3669"/>
    <cellStyle name="Comma 17 2 2 3 3 2 2 4" xfId="3670"/>
    <cellStyle name="Comma 17 2 2 3 3 2 2 4 2" xfId="3671"/>
    <cellStyle name="Comma 17 2 2 3 3 2 2 5" xfId="3672"/>
    <cellStyle name="Comma 17 2 2 3 3 2 3" xfId="3673"/>
    <cellStyle name="Comma 17 2 2 3 3 2 3 2" xfId="3674"/>
    <cellStyle name="Comma 17 2 2 3 3 2 3 2 2" xfId="3675"/>
    <cellStyle name="Comma 17 2 2 3 3 2 3 2 2 2" xfId="3676"/>
    <cellStyle name="Comma 17 2 2 3 3 2 3 2 3" xfId="3677"/>
    <cellStyle name="Comma 17 2 2 3 3 2 3 3" xfId="3678"/>
    <cellStyle name="Comma 17 2 2 3 3 2 3 3 2" xfId="3679"/>
    <cellStyle name="Comma 17 2 2 3 3 2 3 4" xfId="3680"/>
    <cellStyle name="Comma 17 2 2 3 3 2 4" xfId="3681"/>
    <cellStyle name="Comma 17 2 2 3 3 2 4 2" xfId="3682"/>
    <cellStyle name="Comma 17 2 2 3 3 2 4 2 2" xfId="3683"/>
    <cellStyle name="Comma 17 2 2 3 3 2 4 3" xfId="3684"/>
    <cellStyle name="Comma 17 2 2 3 3 2 5" xfId="3685"/>
    <cellStyle name="Comma 17 2 2 3 3 2 5 2" xfId="3686"/>
    <cellStyle name="Comma 17 2 2 3 3 2 6" xfId="3687"/>
    <cellStyle name="Comma 17 2 2 3 3 2 7" xfId="3688"/>
    <cellStyle name="Comma 17 2 2 3 3 3" xfId="3689"/>
    <cellStyle name="Comma 17 2 2 3 3 3 2" xfId="3690"/>
    <cellStyle name="Comma 17 2 2 3 3 3 2 2" xfId="3691"/>
    <cellStyle name="Comma 17 2 2 3 3 3 2 2 2" xfId="3692"/>
    <cellStyle name="Comma 17 2 2 3 3 3 2 2 2 2" xfId="3693"/>
    <cellStyle name="Comma 17 2 2 3 3 3 2 2 3" xfId="3694"/>
    <cellStyle name="Comma 17 2 2 3 3 3 2 3" xfId="3695"/>
    <cellStyle name="Comma 17 2 2 3 3 3 2 3 2" xfId="3696"/>
    <cellStyle name="Comma 17 2 2 3 3 3 2 4" xfId="3697"/>
    <cellStyle name="Comma 17 2 2 3 3 3 3" xfId="3698"/>
    <cellStyle name="Comma 17 2 2 3 3 3 3 2" xfId="3699"/>
    <cellStyle name="Comma 17 2 2 3 3 3 3 2 2" xfId="3700"/>
    <cellStyle name="Comma 17 2 2 3 3 3 3 3" xfId="3701"/>
    <cellStyle name="Comma 17 2 2 3 3 3 4" xfId="3702"/>
    <cellStyle name="Comma 17 2 2 3 3 3 4 2" xfId="3703"/>
    <cellStyle name="Comma 17 2 2 3 3 3 5" xfId="3704"/>
    <cellStyle name="Comma 17 2 2 3 3 4" xfId="3705"/>
    <cellStyle name="Comma 17 2 2 3 3 4 2" xfId="3706"/>
    <cellStyle name="Comma 17 2 2 3 3 4 2 2" xfId="3707"/>
    <cellStyle name="Comma 17 2 2 3 3 4 2 2 2" xfId="3708"/>
    <cellStyle name="Comma 17 2 2 3 3 4 2 3" xfId="3709"/>
    <cellStyle name="Comma 17 2 2 3 3 4 3" xfId="3710"/>
    <cellStyle name="Comma 17 2 2 3 3 4 3 2" xfId="3711"/>
    <cellStyle name="Comma 17 2 2 3 3 4 4" xfId="3712"/>
    <cellStyle name="Comma 17 2 2 3 3 5" xfId="3713"/>
    <cellStyle name="Comma 17 2 2 3 3 5 2" xfId="3714"/>
    <cellStyle name="Comma 17 2 2 3 3 5 2 2" xfId="3715"/>
    <cellStyle name="Comma 17 2 2 3 3 5 3" xfId="3716"/>
    <cellStyle name="Comma 17 2 2 3 3 6" xfId="3717"/>
    <cellStyle name="Comma 17 2 2 3 3 6 2" xfId="3718"/>
    <cellStyle name="Comma 17 2 2 3 3 7" xfId="3719"/>
    <cellStyle name="Comma 17 2 2 3 3 8" xfId="3720"/>
    <cellStyle name="Comma 17 2 2 3 4" xfId="3721"/>
    <cellStyle name="Comma 17 2 2 3 4 2" xfId="3722"/>
    <cellStyle name="Comma 17 2 2 3 4 2 2" xfId="3723"/>
    <cellStyle name="Comma 17 2 2 3 4 2 2 2" xfId="3724"/>
    <cellStyle name="Comma 17 2 2 3 4 2 2 2 2" xfId="3725"/>
    <cellStyle name="Comma 17 2 2 3 4 2 2 2 2 2" xfId="3726"/>
    <cellStyle name="Comma 17 2 2 3 4 2 2 2 3" xfId="3727"/>
    <cellStyle name="Comma 17 2 2 3 4 2 2 3" xfId="3728"/>
    <cellStyle name="Comma 17 2 2 3 4 2 2 3 2" xfId="3729"/>
    <cellStyle name="Comma 17 2 2 3 4 2 2 4" xfId="3730"/>
    <cellStyle name="Comma 17 2 2 3 4 2 3" xfId="3731"/>
    <cellStyle name="Comma 17 2 2 3 4 2 3 2" xfId="3732"/>
    <cellStyle name="Comma 17 2 2 3 4 2 3 2 2" xfId="3733"/>
    <cellStyle name="Comma 17 2 2 3 4 2 3 3" xfId="3734"/>
    <cellStyle name="Comma 17 2 2 3 4 2 4" xfId="3735"/>
    <cellStyle name="Comma 17 2 2 3 4 2 4 2" xfId="3736"/>
    <cellStyle name="Comma 17 2 2 3 4 2 5" xfId="3737"/>
    <cellStyle name="Comma 17 2 2 3 4 3" xfId="3738"/>
    <cellStyle name="Comma 17 2 2 3 4 3 2" xfId="3739"/>
    <cellStyle name="Comma 17 2 2 3 4 3 2 2" xfId="3740"/>
    <cellStyle name="Comma 17 2 2 3 4 3 2 2 2" xfId="3741"/>
    <cellStyle name="Comma 17 2 2 3 4 3 2 3" xfId="3742"/>
    <cellStyle name="Comma 17 2 2 3 4 3 3" xfId="3743"/>
    <cellStyle name="Comma 17 2 2 3 4 3 3 2" xfId="3744"/>
    <cellStyle name="Comma 17 2 2 3 4 3 4" xfId="3745"/>
    <cellStyle name="Comma 17 2 2 3 4 4" xfId="3746"/>
    <cellStyle name="Comma 17 2 2 3 4 4 2" xfId="3747"/>
    <cellStyle name="Comma 17 2 2 3 4 4 2 2" xfId="3748"/>
    <cellStyle name="Comma 17 2 2 3 4 4 3" xfId="3749"/>
    <cellStyle name="Comma 17 2 2 3 4 5" xfId="3750"/>
    <cellStyle name="Comma 17 2 2 3 4 5 2" xfId="3751"/>
    <cellStyle name="Comma 17 2 2 3 4 6" xfId="3752"/>
    <cellStyle name="Comma 17 2 2 3 4 7" xfId="3753"/>
    <cellStyle name="Comma 17 2 2 3 5" xfId="3754"/>
    <cellStyle name="Comma 17 2 2 3 5 2" xfId="3755"/>
    <cellStyle name="Comma 17 2 2 3 5 2 2" xfId="3756"/>
    <cellStyle name="Comma 17 2 2 3 5 2 2 2" xfId="3757"/>
    <cellStyle name="Comma 17 2 2 3 5 2 2 2 2" xfId="3758"/>
    <cellStyle name="Comma 17 2 2 3 5 2 2 3" xfId="3759"/>
    <cellStyle name="Comma 17 2 2 3 5 2 3" xfId="3760"/>
    <cellStyle name="Comma 17 2 2 3 5 2 3 2" xfId="3761"/>
    <cellStyle name="Comma 17 2 2 3 5 2 4" xfId="3762"/>
    <cellStyle name="Comma 17 2 2 3 5 3" xfId="3763"/>
    <cellStyle name="Comma 17 2 2 3 5 3 2" xfId="3764"/>
    <cellStyle name="Comma 17 2 2 3 5 3 2 2" xfId="3765"/>
    <cellStyle name="Comma 17 2 2 3 5 3 3" xfId="3766"/>
    <cellStyle name="Comma 17 2 2 3 5 4" xfId="3767"/>
    <cellStyle name="Comma 17 2 2 3 5 4 2" xfId="3768"/>
    <cellStyle name="Comma 17 2 2 3 5 5" xfId="3769"/>
    <cellStyle name="Comma 17 2 2 3 6" xfId="3770"/>
    <cellStyle name="Comma 17 2 2 3 6 2" xfId="3771"/>
    <cellStyle name="Comma 17 2 2 3 6 2 2" xfId="3772"/>
    <cellStyle name="Comma 17 2 2 3 6 2 2 2" xfId="3773"/>
    <cellStyle name="Comma 17 2 2 3 6 2 3" xfId="3774"/>
    <cellStyle name="Comma 17 2 2 3 6 3" xfId="3775"/>
    <cellStyle name="Comma 17 2 2 3 6 3 2" xfId="3776"/>
    <cellStyle name="Comma 17 2 2 3 6 4" xfId="3777"/>
    <cellStyle name="Comma 17 2 2 3 7" xfId="3778"/>
    <cellStyle name="Comma 17 2 2 3 7 2" xfId="3779"/>
    <cellStyle name="Comma 17 2 2 3 7 2 2" xfId="3780"/>
    <cellStyle name="Comma 17 2 2 3 7 3" xfId="3781"/>
    <cellStyle name="Comma 17 2 2 3 8" xfId="3782"/>
    <cellStyle name="Comma 17 2 2 3 8 2" xfId="3783"/>
    <cellStyle name="Comma 17 2 2 3 9" xfId="3784"/>
    <cellStyle name="Comma 17 2 2 4" xfId="3785"/>
    <cellStyle name="Comma 17 2 2 4 2" xfId="3786"/>
    <cellStyle name="Comma 17 2 2 4 2 2" xfId="3787"/>
    <cellStyle name="Comma 17 2 2 4 2 2 2" xfId="3788"/>
    <cellStyle name="Comma 17 2 2 4 2 2 2 2" xfId="3789"/>
    <cellStyle name="Comma 17 2 2 4 2 2 2 2 2" xfId="3790"/>
    <cellStyle name="Comma 17 2 2 4 2 2 2 2 2 2" xfId="3791"/>
    <cellStyle name="Comma 17 2 2 4 2 2 2 2 2 2 2" xfId="3792"/>
    <cellStyle name="Comma 17 2 2 4 2 2 2 2 2 3" xfId="3793"/>
    <cellStyle name="Comma 17 2 2 4 2 2 2 2 3" xfId="3794"/>
    <cellStyle name="Comma 17 2 2 4 2 2 2 2 3 2" xfId="3795"/>
    <cellStyle name="Comma 17 2 2 4 2 2 2 2 4" xfId="3796"/>
    <cellStyle name="Comma 17 2 2 4 2 2 2 3" xfId="3797"/>
    <cellStyle name="Comma 17 2 2 4 2 2 2 3 2" xfId="3798"/>
    <cellStyle name="Comma 17 2 2 4 2 2 2 3 2 2" xfId="3799"/>
    <cellStyle name="Comma 17 2 2 4 2 2 2 3 3" xfId="3800"/>
    <cellStyle name="Comma 17 2 2 4 2 2 2 4" xfId="3801"/>
    <cellStyle name="Comma 17 2 2 4 2 2 2 4 2" xfId="3802"/>
    <cellStyle name="Comma 17 2 2 4 2 2 2 5" xfId="3803"/>
    <cellStyle name="Comma 17 2 2 4 2 2 3" xfId="3804"/>
    <cellStyle name="Comma 17 2 2 4 2 2 3 2" xfId="3805"/>
    <cellStyle name="Comma 17 2 2 4 2 2 3 2 2" xfId="3806"/>
    <cellStyle name="Comma 17 2 2 4 2 2 3 2 2 2" xfId="3807"/>
    <cellStyle name="Comma 17 2 2 4 2 2 3 2 3" xfId="3808"/>
    <cellStyle name="Comma 17 2 2 4 2 2 3 3" xfId="3809"/>
    <cellStyle name="Comma 17 2 2 4 2 2 3 3 2" xfId="3810"/>
    <cellStyle name="Comma 17 2 2 4 2 2 3 4" xfId="3811"/>
    <cellStyle name="Comma 17 2 2 4 2 2 4" xfId="3812"/>
    <cellStyle name="Comma 17 2 2 4 2 2 4 2" xfId="3813"/>
    <cellStyle name="Comma 17 2 2 4 2 2 4 2 2" xfId="3814"/>
    <cellStyle name="Comma 17 2 2 4 2 2 4 3" xfId="3815"/>
    <cellStyle name="Comma 17 2 2 4 2 2 5" xfId="3816"/>
    <cellStyle name="Comma 17 2 2 4 2 2 5 2" xfId="3817"/>
    <cellStyle name="Comma 17 2 2 4 2 2 6" xfId="3818"/>
    <cellStyle name="Comma 17 2 2 4 2 2 7" xfId="3819"/>
    <cellStyle name="Comma 17 2 2 4 2 3" xfId="3820"/>
    <cellStyle name="Comma 17 2 2 4 2 3 2" xfId="3821"/>
    <cellStyle name="Comma 17 2 2 4 2 3 2 2" xfId="3822"/>
    <cellStyle name="Comma 17 2 2 4 2 3 2 2 2" xfId="3823"/>
    <cellStyle name="Comma 17 2 2 4 2 3 2 2 2 2" xfId="3824"/>
    <cellStyle name="Comma 17 2 2 4 2 3 2 2 3" xfId="3825"/>
    <cellStyle name="Comma 17 2 2 4 2 3 2 3" xfId="3826"/>
    <cellStyle name="Comma 17 2 2 4 2 3 2 3 2" xfId="3827"/>
    <cellStyle name="Comma 17 2 2 4 2 3 2 4" xfId="3828"/>
    <cellStyle name="Comma 17 2 2 4 2 3 3" xfId="3829"/>
    <cellStyle name="Comma 17 2 2 4 2 3 3 2" xfId="3830"/>
    <cellStyle name="Comma 17 2 2 4 2 3 3 2 2" xfId="3831"/>
    <cellStyle name="Comma 17 2 2 4 2 3 3 3" xfId="3832"/>
    <cellStyle name="Comma 17 2 2 4 2 3 4" xfId="3833"/>
    <cellStyle name="Comma 17 2 2 4 2 3 4 2" xfId="3834"/>
    <cellStyle name="Comma 17 2 2 4 2 3 5" xfId="3835"/>
    <cellStyle name="Comma 17 2 2 4 2 4" xfId="3836"/>
    <cellStyle name="Comma 17 2 2 4 2 4 2" xfId="3837"/>
    <cellStyle name="Comma 17 2 2 4 2 4 2 2" xfId="3838"/>
    <cellStyle name="Comma 17 2 2 4 2 4 2 2 2" xfId="3839"/>
    <cellStyle name="Comma 17 2 2 4 2 4 2 3" xfId="3840"/>
    <cellStyle name="Comma 17 2 2 4 2 4 3" xfId="3841"/>
    <cellStyle name="Comma 17 2 2 4 2 4 3 2" xfId="3842"/>
    <cellStyle name="Comma 17 2 2 4 2 4 4" xfId="3843"/>
    <cellStyle name="Comma 17 2 2 4 2 5" xfId="3844"/>
    <cellStyle name="Comma 17 2 2 4 2 5 2" xfId="3845"/>
    <cellStyle name="Comma 17 2 2 4 2 5 2 2" xfId="3846"/>
    <cellStyle name="Comma 17 2 2 4 2 5 3" xfId="3847"/>
    <cellStyle name="Comma 17 2 2 4 2 6" xfId="3848"/>
    <cellStyle name="Comma 17 2 2 4 2 6 2" xfId="3849"/>
    <cellStyle name="Comma 17 2 2 4 2 7" xfId="3850"/>
    <cellStyle name="Comma 17 2 2 4 2 8" xfId="3851"/>
    <cellStyle name="Comma 17 2 2 4 3" xfId="3852"/>
    <cellStyle name="Comma 17 2 2 4 3 2" xfId="3853"/>
    <cellStyle name="Comma 17 2 2 4 3 2 2" xfId="3854"/>
    <cellStyle name="Comma 17 2 2 4 3 2 2 2" xfId="3855"/>
    <cellStyle name="Comma 17 2 2 4 3 2 2 2 2" xfId="3856"/>
    <cellStyle name="Comma 17 2 2 4 3 2 2 2 2 2" xfId="3857"/>
    <cellStyle name="Comma 17 2 2 4 3 2 2 2 3" xfId="3858"/>
    <cellStyle name="Comma 17 2 2 4 3 2 2 3" xfId="3859"/>
    <cellStyle name="Comma 17 2 2 4 3 2 2 3 2" xfId="3860"/>
    <cellStyle name="Comma 17 2 2 4 3 2 2 4" xfId="3861"/>
    <cellStyle name="Comma 17 2 2 4 3 2 3" xfId="3862"/>
    <cellStyle name="Comma 17 2 2 4 3 2 3 2" xfId="3863"/>
    <cellStyle name="Comma 17 2 2 4 3 2 3 2 2" xfId="3864"/>
    <cellStyle name="Comma 17 2 2 4 3 2 3 3" xfId="3865"/>
    <cellStyle name="Comma 17 2 2 4 3 2 4" xfId="3866"/>
    <cellStyle name="Comma 17 2 2 4 3 2 4 2" xfId="3867"/>
    <cellStyle name="Comma 17 2 2 4 3 2 5" xfId="3868"/>
    <cellStyle name="Comma 17 2 2 4 3 3" xfId="3869"/>
    <cellStyle name="Comma 17 2 2 4 3 3 2" xfId="3870"/>
    <cellStyle name="Comma 17 2 2 4 3 3 2 2" xfId="3871"/>
    <cellStyle name="Comma 17 2 2 4 3 3 2 2 2" xfId="3872"/>
    <cellStyle name="Comma 17 2 2 4 3 3 2 3" xfId="3873"/>
    <cellStyle name="Comma 17 2 2 4 3 3 3" xfId="3874"/>
    <cellStyle name="Comma 17 2 2 4 3 3 3 2" xfId="3875"/>
    <cellStyle name="Comma 17 2 2 4 3 3 4" xfId="3876"/>
    <cellStyle name="Comma 17 2 2 4 3 4" xfId="3877"/>
    <cellStyle name="Comma 17 2 2 4 3 4 2" xfId="3878"/>
    <cellStyle name="Comma 17 2 2 4 3 4 2 2" xfId="3879"/>
    <cellStyle name="Comma 17 2 2 4 3 4 3" xfId="3880"/>
    <cellStyle name="Comma 17 2 2 4 3 5" xfId="3881"/>
    <cellStyle name="Comma 17 2 2 4 3 5 2" xfId="3882"/>
    <cellStyle name="Comma 17 2 2 4 3 6" xfId="3883"/>
    <cellStyle name="Comma 17 2 2 4 3 7" xfId="3884"/>
    <cellStyle name="Comma 17 2 2 4 4" xfId="3885"/>
    <cellStyle name="Comma 17 2 2 4 4 2" xfId="3886"/>
    <cellStyle name="Comma 17 2 2 4 4 2 2" xfId="3887"/>
    <cellStyle name="Comma 17 2 2 4 4 2 2 2" xfId="3888"/>
    <cellStyle name="Comma 17 2 2 4 4 2 2 2 2" xfId="3889"/>
    <cellStyle name="Comma 17 2 2 4 4 2 2 3" xfId="3890"/>
    <cellStyle name="Comma 17 2 2 4 4 2 3" xfId="3891"/>
    <cellStyle name="Comma 17 2 2 4 4 2 3 2" xfId="3892"/>
    <cellStyle name="Comma 17 2 2 4 4 2 4" xfId="3893"/>
    <cellStyle name="Comma 17 2 2 4 4 3" xfId="3894"/>
    <cellStyle name="Comma 17 2 2 4 4 3 2" xfId="3895"/>
    <cellStyle name="Comma 17 2 2 4 4 3 2 2" xfId="3896"/>
    <cellStyle name="Comma 17 2 2 4 4 3 3" xfId="3897"/>
    <cellStyle name="Comma 17 2 2 4 4 4" xfId="3898"/>
    <cellStyle name="Comma 17 2 2 4 4 4 2" xfId="3899"/>
    <cellStyle name="Comma 17 2 2 4 4 5" xfId="3900"/>
    <cellStyle name="Comma 17 2 2 4 5" xfId="3901"/>
    <cellStyle name="Comma 17 2 2 4 5 2" xfId="3902"/>
    <cellStyle name="Comma 17 2 2 4 5 2 2" xfId="3903"/>
    <cellStyle name="Comma 17 2 2 4 5 2 2 2" xfId="3904"/>
    <cellStyle name="Comma 17 2 2 4 5 2 3" xfId="3905"/>
    <cellStyle name="Comma 17 2 2 4 5 3" xfId="3906"/>
    <cellStyle name="Comma 17 2 2 4 5 3 2" xfId="3907"/>
    <cellStyle name="Comma 17 2 2 4 5 4" xfId="3908"/>
    <cellStyle name="Comma 17 2 2 4 6" xfId="3909"/>
    <cellStyle name="Comma 17 2 2 4 6 2" xfId="3910"/>
    <cellStyle name="Comma 17 2 2 4 6 2 2" xfId="3911"/>
    <cellStyle name="Comma 17 2 2 4 6 3" xfId="3912"/>
    <cellStyle name="Comma 17 2 2 4 7" xfId="3913"/>
    <cellStyle name="Comma 17 2 2 4 7 2" xfId="3914"/>
    <cellStyle name="Comma 17 2 2 4 8" xfId="3915"/>
    <cellStyle name="Comma 17 2 2 4 9" xfId="3916"/>
    <cellStyle name="Comma 17 2 2 5" xfId="3917"/>
    <cellStyle name="Comma 17 2 2 5 2" xfId="3918"/>
    <cellStyle name="Comma 17 2 2 5 2 2" xfId="3919"/>
    <cellStyle name="Comma 17 2 2 5 2 2 2" xfId="3920"/>
    <cellStyle name="Comma 17 2 2 5 2 2 2 2" xfId="3921"/>
    <cellStyle name="Comma 17 2 2 5 2 2 2 2 2" xfId="3922"/>
    <cellStyle name="Comma 17 2 2 5 2 2 2 2 2 2" xfId="3923"/>
    <cellStyle name="Comma 17 2 2 5 2 2 2 2 3" xfId="3924"/>
    <cellStyle name="Comma 17 2 2 5 2 2 2 3" xfId="3925"/>
    <cellStyle name="Comma 17 2 2 5 2 2 2 3 2" xfId="3926"/>
    <cellStyle name="Comma 17 2 2 5 2 2 2 4" xfId="3927"/>
    <cellStyle name="Comma 17 2 2 5 2 2 3" xfId="3928"/>
    <cellStyle name="Comma 17 2 2 5 2 2 3 2" xfId="3929"/>
    <cellStyle name="Comma 17 2 2 5 2 2 3 2 2" xfId="3930"/>
    <cellStyle name="Comma 17 2 2 5 2 2 3 3" xfId="3931"/>
    <cellStyle name="Comma 17 2 2 5 2 2 4" xfId="3932"/>
    <cellStyle name="Comma 17 2 2 5 2 2 4 2" xfId="3933"/>
    <cellStyle name="Comma 17 2 2 5 2 2 5" xfId="3934"/>
    <cellStyle name="Comma 17 2 2 5 2 3" xfId="3935"/>
    <cellStyle name="Comma 17 2 2 5 2 3 2" xfId="3936"/>
    <cellStyle name="Comma 17 2 2 5 2 3 2 2" xfId="3937"/>
    <cellStyle name="Comma 17 2 2 5 2 3 2 2 2" xfId="3938"/>
    <cellStyle name="Comma 17 2 2 5 2 3 2 3" xfId="3939"/>
    <cellStyle name="Comma 17 2 2 5 2 3 3" xfId="3940"/>
    <cellStyle name="Comma 17 2 2 5 2 3 3 2" xfId="3941"/>
    <cellStyle name="Comma 17 2 2 5 2 3 4" xfId="3942"/>
    <cellStyle name="Comma 17 2 2 5 2 4" xfId="3943"/>
    <cellStyle name="Comma 17 2 2 5 2 4 2" xfId="3944"/>
    <cellStyle name="Comma 17 2 2 5 2 4 2 2" xfId="3945"/>
    <cellStyle name="Comma 17 2 2 5 2 4 3" xfId="3946"/>
    <cellStyle name="Comma 17 2 2 5 2 5" xfId="3947"/>
    <cellStyle name="Comma 17 2 2 5 2 5 2" xfId="3948"/>
    <cellStyle name="Comma 17 2 2 5 2 6" xfId="3949"/>
    <cellStyle name="Comma 17 2 2 5 2 7" xfId="3950"/>
    <cellStyle name="Comma 17 2 2 5 3" xfId="3951"/>
    <cellStyle name="Comma 17 2 2 5 3 2" xfId="3952"/>
    <cellStyle name="Comma 17 2 2 5 3 2 2" xfId="3953"/>
    <cellStyle name="Comma 17 2 2 5 3 2 2 2" xfId="3954"/>
    <cellStyle name="Comma 17 2 2 5 3 2 2 2 2" xfId="3955"/>
    <cellStyle name="Comma 17 2 2 5 3 2 2 3" xfId="3956"/>
    <cellStyle name="Comma 17 2 2 5 3 2 3" xfId="3957"/>
    <cellStyle name="Comma 17 2 2 5 3 2 3 2" xfId="3958"/>
    <cellStyle name="Comma 17 2 2 5 3 2 4" xfId="3959"/>
    <cellStyle name="Comma 17 2 2 5 3 3" xfId="3960"/>
    <cellStyle name="Comma 17 2 2 5 3 3 2" xfId="3961"/>
    <cellStyle name="Comma 17 2 2 5 3 3 2 2" xfId="3962"/>
    <cellStyle name="Comma 17 2 2 5 3 3 3" xfId="3963"/>
    <cellStyle name="Comma 17 2 2 5 3 4" xfId="3964"/>
    <cellStyle name="Comma 17 2 2 5 3 4 2" xfId="3965"/>
    <cellStyle name="Comma 17 2 2 5 3 5" xfId="3966"/>
    <cellStyle name="Comma 17 2 2 5 4" xfId="3967"/>
    <cellStyle name="Comma 17 2 2 5 4 2" xfId="3968"/>
    <cellStyle name="Comma 17 2 2 5 4 2 2" xfId="3969"/>
    <cellStyle name="Comma 17 2 2 5 4 2 2 2" xfId="3970"/>
    <cellStyle name="Comma 17 2 2 5 4 2 3" xfId="3971"/>
    <cellStyle name="Comma 17 2 2 5 4 3" xfId="3972"/>
    <cellStyle name="Comma 17 2 2 5 4 3 2" xfId="3973"/>
    <cellStyle name="Comma 17 2 2 5 4 4" xfId="3974"/>
    <cellStyle name="Comma 17 2 2 5 5" xfId="3975"/>
    <cellStyle name="Comma 17 2 2 5 5 2" xfId="3976"/>
    <cellStyle name="Comma 17 2 2 5 5 2 2" xfId="3977"/>
    <cellStyle name="Comma 17 2 2 5 5 3" xfId="3978"/>
    <cellStyle name="Comma 17 2 2 5 6" xfId="3979"/>
    <cellStyle name="Comma 17 2 2 5 6 2" xfId="3980"/>
    <cellStyle name="Comma 17 2 2 5 7" xfId="3981"/>
    <cellStyle name="Comma 17 2 2 5 8" xfId="3982"/>
    <cellStyle name="Comma 17 2 2 6" xfId="3983"/>
    <cellStyle name="Comma 17 2 2 6 2" xfId="3984"/>
    <cellStyle name="Comma 17 2 2 6 2 2" xfId="3985"/>
    <cellStyle name="Comma 17 2 2 6 2 2 2" xfId="3986"/>
    <cellStyle name="Comma 17 2 2 6 2 2 2 2" xfId="3987"/>
    <cellStyle name="Comma 17 2 2 6 2 2 2 2 2" xfId="3988"/>
    <cellStyle name="Comma 17 2 2 6 2 2 2 3" xfId="3989"/>
    <cellStyle name="Comma 17 2 2 6 2 2 3" xfId="3990"/>
    <cellStyle name="Comma 17 2 2 6 2 2 3 2" xfId="3991"/>
    <cellStyle name="Comma 17 2 2 6 2 2 4" xfId="3992"/>
    <cellStyle name="Comma 17 2 2 6 2 3" xfId="3993"/>
    <cellStyle name="Comma 17 2 2 6 2 3 2" xfId="3994"/>
    <cellStyle name="Comma 17 2 2 6 2 3 2 2" xfId="3995"/>
    <cellStyle name="Comma 17 2 2 6 2 3 3" xfId="3996"/>
    <cellStyle name="Comma 17 2 2 6 2 4" xfId="3997"/>
    <cellStyle name="Comma 17 2 2 6 2 4 2" xfId="3998"/>
    <cellStyle name="Comma 17 2 2 6 2 5" xfId="3999"/>
    <cellStyle name="Comma 17 2 2 6 3" xfId="4000"/>
    <cellStyle name="Comma 17 2 2 6 3 2" xfId="4001"/>
    <cellStyle name="Comma 17 2 2 6 3 2 2" xfId="4002"/>
    <cellStyle name="Comma 17 2 2 6 3 2 2 2" xfId="4003"/>
    <cellStyle name="Comma 17 2 2 6 3 2 3" xfId="4004"/>
    <cellStyle name="Comma 17 2 2 6 3 3" xfId="4005"/>
    <cellStyle name="Comma 17 2 2 6 3 3 2" xfId="4006"/>
    <cellStyle name="Comma 17 2 2 6 3 4" xfId="4007"/>
    <cellStyle name="Comma 17 2 2 6 4" xfId="4008"/>
    <cellStyle name="Comma 17 2 2 6 4 2" xfId="4009"/>
    <cellStyle name="Comma 17 2 2 6 4 2 2" xfId="4010"/>
    <cellStyle name="Comma 17 2 2 6 4 3" xfId="4011"/>
    <cellStyle name="Comma 17 2 2 6 5" xfId="4012"/>
    <cellStyle name="Comma 17 2 2 6 5 2" xfId="4013"/>
    <cellStyle name="Comma 17 2 2 6 6" xfId="4014"/>
    <cellStyle name="Comma 17 2 2 6 7" xfId="4015"/>
    <cellStyle name="Comma 17 2 2 7" xfId="4016"/>
    <cellStyle name="Comma 17 2 2 7 2" xfId="4017"/>
    <cellStyle name="Comma 17 2 2 7 2 2" xfId="4018"/>
    <cellStyle name="Comma 17 2 2 7 2 2 2" xfId="4019"/>
    <cellStyle name="Comma 17 2 2 7 2 2 2 2" xfId="4020"/>
    <cellStyle name="Comma 17 2 2 7 2 2 3" xfId="4021"/>
    <cellStyle name="Comma 17 2 2 7 2 3" xfId="4022"/>
    <cellStyle name="Comma 17 2 2 7 2 3 2" xfId="4023"/>
    <cellStyle name="Comma 17 2 2 7 2 4" xfId="4024"/>
    <cellStyle name="Comma 17 2 2 7 3" xfId="4025"/>
    <cellStyle name="Comma 17 2 2 7 3 2" xfId="4026"/>
    <cellStyle name="Comma 17 2 2 7 3 2 2" xfId="4027"/>
    <cellStyle name="Comma 17 2 2 7 3 3" xfId="4028"/>
    <cellStyle name="Comma 17 2 2 7 4" xfId="4029"/>
    <cellStyle name="Comma 17 2 2 7 4 2" xfId="4030"/>
    <cellStyle name="Comma 17 2 2 7 5" xfId="4031"/>
    <cellStyle name="Comma 17 2 2 8" xfId="4032"/>
    <cellStyle name="Comma 17 2 2 8 2" xfId="4033"/>
    <cellStyle name="Comma 17 2 2 8 2 2" xfId="4034"/>
    <cellStyle name="Comma 17 2 2 8 2 2 2" xfId="4035"/>
    <cellStyle name="Comma 17 2 2 8 2 3" xfId="4036"/>
    <cellStyle name="Comma 17 2 2 8 3" xfId="4037"/>
    <cellStyle name="Comma 17 2 2 8 3 2" xfId="4038"/>
    <cellStyle name="Comma 17 2 2 8 4" xfId="4039"/>
    <cellStyle name="Comma 17 2 2 9" xfId="4040"/>
    <cellStyle name="Comma 17 2 2 9 2" xfId="4041"/>
    <cellStyle name="Comma 17 2 2 9 2 2" xfId="4042"/>
    <cellStyle name="Comma 17 2 2 9 3" xfId="4043"/>
    <cellStyle name="Comma 17 2 3" xfId="4044"/>
    <cellStyle name="Comma 17 2 3 10" xfId="4045"/>
    <cellStyle name="Comma 17 2 3 11" xfId="4046"/>
    <cellStyle name="Comma 17 2 3 2" xfId="4047"/>
    <cellStyle name="Comma 17 2 3 2 10" xfId="4048"/>
    <cellStyle name="Comma 17 2 3 2 2" xfId="4049"/>
    <cellStyle name="Comma 17 2 3 2 2 2" xfId="4050"/>
    <cellStyle name="Comma 17 2 3 2 2 2 2" xfId="4051"/>
    <cellStyle name="Comma 17 2 3 2 2 2 2 2" xfId="4052"/>
    <cellStyle name="Comma 17 2 3 2 2 2 2 2 2" xfId="4053"/>
    <cellStyle name="Comma 17 2 3 2 2 2 2 2 2 2" xfId="4054"/>
    <cellStyle name="Comma 17 2 3 2 2 2 2 2 2 2 2" xfId="4055"/>
    <cellStyle name="Comma 17 2 3 2 2 2 2 2 2 2 2 2" xfId="4056"/>
    <cellStyle name="Comma 17 2 3 2 2 2 2 2 2 2 3" xfId="4057"/>
    <cellStyle name="Comma 17 2 3 2 2 2 2 2 2 3" xfId="4058"/>
    <cellStyle name="Comma 17 2 3 2 2 2 2 2 2 3 2" xfId="4059"/>
    <cellStyle name="Comma 17 2 3 2 2 2 2 2 2 4" xfId="4060"/>
    <cellStyle name="Comma 17 2 3 2 2 2 2 2 3" xfId="4061"/>
    <cellStyle name="Comma 17 2 3 2 2 2 2 2 3 2" xfId="4062"/>
    <cellStyle name="Comma 17 2 3 2 2 2 2 2 3 2 2" xfId="4063"/>
    <cellStyle name="Comma 17 2 3 2 2 2 2 2 3 3" xfId="4064"/>
    <cellStyle name="Comma 17 2 3 2 2 2 2 2 4" xfId="4065"/>
    <cellStyle name="Comma 17 2 3 2 2 2 2 2 4 2" xfId="4066"/>
    <cellStyle name="Comma 17 2 3 2 2 2 2 2 5" xfId="4067"/>
    <cellStyle name="Comma 17 2 3 2 2 2 2 3" xfId="4068"/>
    <cellStyle name="Comma 17 2 3 2 2 2 2 3 2" xfId="4069"/>
    <cellStyle name="Comma 17 2 3 2 2 2 2 3 2 2" xfId="4070"/>
    <cellStyle name="Comma 17 2 3 2 2 2 2 3 2 2 2" xfId="4071"/>
    <cellStyle name="Comma 17 2 3 2 2 2 2 3 2 3" xfId="4072"/>
    <cellStyle name="Comma 17 2 3 2 2 2 2 3 3" xfId="4073"/>
    <cellStyle name="Comma 17 2 3 2 2 2 2 3 3 2" xfId="4074"/>
    <cellStyle name="Comma 17 2 3 2 2 2 2 3 4" xfId="4075"/>
    <cellStyle name="Comma 17 2 3 2 2 2 2 4" xfId="4076"/>
    <cellStyle name="Comma 17 2 3 2 2 2 2 4 2" xfId="4077"/>
    <cellStyle name="Comma 17 2 3 2 2 2 2 4 2 2" xfId="4078"/>
    <cellStyle name="Comma 17 2 3 2 2 2 2 4 3" xfId="4079"/>
    <cellStyle name="Comma 17 2 3 2 2 2 2 5" xfId="4080"/>
    <cellStyle name="Comma 17 2 3 2 2 2 2 5 2" xfId="4081"/>
    <cellStyle name="Comma 17 2 3 2 2 2 2 6" xfId="4082"/>
    <cellStyle name="Comma 17 2 3 2 2 2 2 7" xfId="4083"/>
    <cellStyle name="Comma 17 2 3 2 2 2 3" xfId="4084"/>
    <cellStyle name="Comma 17 2 3 2 2 2 3 2" xfId="4085"/>
    <cellStyle name="Comma 17 2 3 2 2 2 3 2 2" xfId="4086"/>
    <cellStyle name="Comma 17 2 3 2 2 2 3 2 2 2" xfId="4087"/>
    <cellStyle name="Comma 17 2 3 2 2 2 3 2 2 2 2" xfId="4088"/>
    <cellStyle name="Comma 17 2 3 2 2 2 3 2 2 3" xfId="4089"/>
    <cellStyle name="Comma 17 2 3 2 2 2 3 2 3" xfId="4090"/>
    <cellStyle name="Comma 17 2 3 2 2 2 3 2 3 2" xfId="4091"/>
    <cellStyle name="Comma 17 2 3 2 2 2 3 2 4" xfId="4092"/>
    <cellStyle name="Comma 17 2 3 2 2 2 3 3" xfId="4093"/>
    <cellStyle name="Comma 17 2 3 2 2 2 3 3 2" xfId="4094"/>
    <cellStyle name="Comma 17 2 3 2 2 2 3 3 2 2" xfId="4095"/>
    <cellStyle name="Comma 17 2 3 2 2 2 3 3 3" xfId="4096"/>
    <cellStyle name="Comma 17 2 3 2 2 2 3 4" xfId="4097"/>
    <cellStyle name="Comma 17 2 3 2 2 2 3 4 2" xfId="4098"/>
    <cellStyle name="Comma 17 2 3 2 2 2 3 5" xfId="4099"/>
    <cellStyle name="Comma 17 2 3 2 2 2 4" xfId="4100"/>
    <cellStyle name="Comma 17 2 3 2 2 2 4 2" xfId="4101"/>
    <cellStyle name="Comma 17 2 3 2 2 2 4 2 2" xfId="4102"/>
    <cellStyle name="Comma 17 2 3 2 2 2 4 2 2 2" xfId="4103"/>
    <cellStyle name="Comma 17 2 3 2 2 2 4 2 3" xfId="4104"/>
    <cellStyle name="Comma 17 2 3 2 2 2 4 3" xfId="4105"/>
    <cellStyle name="Comma 17 2 3 2 2 2 4 3 2" xfId="4106"/>
    <cellStyle name="Comma 17 2 3 2 2 2 4 4" xfId="4107"/>
    <cellStyle name="Comma 17 2 3 2 2 2 5" xfId="4108"/>
    <cellStyle name="Comma 17 2 3 2 2 2 5 2" xfId="4109"/>
    <cellStyle name="Comma 17 2 3 2 2 2 5 2 2" xfId="4110"/>
    <cellStyle name="Comma 17 2 3 2 2 2 5 3" xfId="4111"/>
    <cellStyle name="Comma 17 2 3 2 2 2 6" xfId="4112"/>
    <cellStyle name="Comma 17 2 3 2 2 2 6 2" xfId="4113"/>
    <cellStyle name="Comma 17 2 3 2 2 2 7" xfId="4114"/>
    <cellStyle name="Comma 17 2 3 2 2 2 8" xfId="4115"/>
    <cellStyle name="Comma 17 2 3 2 2 3" xfId="4116"/>
    <cellStyle name="Comma 17 2 3 2 2 3 2" xfId="4117"/>
    <cellStyle name="Comma 17 2 3 2 2 3 2 2" xfId="4118"/>
    <cellStyle name="Comma 17 2 3 2 2 3 2 2 2" xfId="4119"/>
    <cellStyle name="Comma 17 2 3 2 2 3 2 2 2 2" xfId="4120"/>
    <cellStyle name="Comma 17 2 3 2 2 3 2 2 2 2 2" xfId="4121"/>
    <cellStyle name="Comma 17 2 3 2 2 3 2 2 2 3" xfId="4122"/>
    <cellStyle name="Comma 17 2 3 2 2 3 2 2 3" xfId="4123"/>
    <cellStyle name="Comma 17 2 3 2 2 3 2 2 3 2" xfId="4124"/>
    <cellStyle name="Comma 17 2 3 2 2 3 2 2 4" xfId="4125"/>
    <cellStyle name="Comma 17 2 3 2 2 3 2 3" xfId="4126"/>
    <cellStyle name="Comma 17 2 3 2 2 3 2 3 2" xfId="4127"/>
    <cellStyle name="Comma 17 2 3 2 2 3 2 3 2 2" xfId="4128"/>
    <cellStyle name="Comma 17 2 3 2 2 3 2 3 3" xfId="4129"/>
    <cellStyle name="Comma 17 2 3 2 2 3 2 4" xfId="4130"/>
    <cellStyle name="Comma 17 2 3 2 2 3 2 4 2" xfId="4131"/>
    <cellStyle name="Comma 17 2 3 2 2 3 2 5" xfId="4132"/>
    <cellStyle name="Comma 17 2 3 2 2 3 3" xfId="4133"/>
    <cellStyle name="Comma 17 2 3 2 2 3 3 2" xfId="4134"/>
    <cellStyle name="Comma 17 2 3 2 2 3 3 2 2" xfId="4135"/>
    <cellStyle name="Comma 17 2 3 2 2 3 3 2 2 2" xfId="4136"/>
    <cellStyle name="Comma 17 2 3 2 2 3 3 2 3" xfId="4137"/>
    <cellStyle name="Comma 17 2 3 2 2 3 3 3" xfId="4138"/>
    <cellStyle name="Comma 17 2 3 2 2 3 3 3 2" xfId="4139"/>
    <cellStyle name="Comma 17 2 3 2 2 3 3 4" xfId="4140"/>
    <cellStyle name="Comma 17 2 3 2 2 3 4" xfId="4141"/>
    <cellStyle name="Comma 17 2 3 2 2 3 4 2" xfId="4142"/>
    <cellStyle name="Comma 17 2 3 2 2 3 4 2 2" xfId="4143"/>
    <cellStyle name="Comma 17 2 3 2 2 3 4 3" xfId="4144"/>
    <cellStyle name="Comma 17 2 3 2 2 3 5" xfId="4145"/>
    <cellStyle name="Comma 17 2 3 2 2 3 5 2" xfId="4146"/>
    <cellStyle name="Comma 17 2 3 2 2 3 6" xfId="4147"/>
    <cellStyle name="Comma 17 2 3 2 2 3 7" xfId="4148"/>
    <cellStyle name="Comma 17 2 3 2 2 4" xfId="4149"/>
    <cellStyle name="Comma 17 2 3 2 2 4 2" xfId="4150"/>
    <cellStyle name="Comma 17 2 3 2 2 4 2 2" xfId="4151"/>
    <cellStyle name="Comma 17 2 3 2 2 4 2 2 2" xfId="4152"/>
    <cellStyle name="Comma 17 2 3 2 2 4 2 2 2 2" xfId="4153"/>
    <cellStyle name="Comma 17 2 3 2 2 4 2 2 3" xfId="4154"/>
    <cellStyle name="Comma 17 2 3 2 2 4 2 3" xfId="4155"/>
    <cellStyle name="Comma 17 2 3 2 2 4 2 3 2" xfId="4156"/>
    <cellStyle name="Comma 17 2 3 2 2 4 2 4" xfId="4157"/>
    <cellStyle name="Comma 17 2 3 2 2 4 3" xfId="4158"/>
    <cellStyle name="Comma 17 2 3 2 2 4 3 2" xfId="4159"/>
    <cellStyle name="Comma 17 2 3 2 2 4 3 2 2" xfId="4160"/>
    <cellStyle name="Comma 17 2 3 2 2 4 3 3" xfId="4161"/>
    <cellStyle name="Comma 17 2 3 2 2 4 4" xfId="4162"/>
    <cellStyle name="Comma 17 2 3 2 2 4 4 2" xfId="4163"/>
    <cellStyle name="Comma 17 2 3 2 2 4 5" xfId="4164"/>
    <cellStyle name="Comma 17 2 3 2 2 5" xfId="4165"/>
    <cellStyle name="Comma 17 2 3 2 2 5 2" xfId="4166"/>
    <cellStyle name="Comma 17 2 3 2 2 5 2 2" xfId="4167"/>
    <cellStyle name="Comma 17 2 3 2 2 5 2 2 2" xfId="4168"/>
    <cellStyle name="Comma 17 2 3 2 2 5 2 3" xfId="4169"/>
    <cellStyle name="Comma 17 2 3 2 2 5 3" xfId="4170"/>
    <cellStyle name="Comma 17 2 3 2 2 5 3 2" xfId="4171"/>
    <cellStyle name="Comma 17 2 3 2 2 5 4" xfId="4172"/>
    <cellStyle name="Comma 17 2 3 2 2 6" xfId="4173"/>
    <cellStyle name="Comma 17 2 3 2 2 6 2" xfId="4174"/>
    <cellStyle name="Comma 17 2 3 2 2 6 2 2" xfId="4175"/>
    <cellStyle name="Comma 17 2 3 2 2 6 3" xfId="4176"/>
    <cellStyle name="Comma 17 2 3 2 2 7" xfId="4177"/>
    <cellStyle name="Comma 17 2 3 2 2 7 2" xfId="4178"/>
    <cellStyle name="Comma 17 2 3 2 2 8" xfId="4179"/>
    <cellStyle name="Comma 17 2 3 2 2 9" xfId="4180"/>
    <cellStyle name="Comma 17 2 3 2 3" xfId="4181"/>
    <cellStyle name="Comma 17 2 3 2 3 2" xfId="4182"/>
    <cellStyle name="Comma 17 2 3 2 3 2 2" xfId="4183"/>
    <cellStyle name="Comma 17 2 3 2 3 2 2 2" xfId="4184"/>
    <cellStyle name="Comma 17 2 3 2 3 2 2 2 2" xfId="4185"/>
    <cellStyle name="Comma 17 2 3 2 3 2 2 2 2 2" xfId="4186"/>
    <cellStyle name="Comma 17 2 3 2 3 2 2 2 2 2 2" xfId="4187"/>
    <cellStyle name="Comma 17 2 3 2 3 2 2 2 2 3" xfId="4188"/>
    <cellStyle name="Comma 17 2 3 2 3 2 2 2 3" xfId="4189"/>
    <cellStyle name="Comma 17 2 3 2 3 2 2 2 3 2" xfId="4190"/>
    <cellStyle name="Comma 17 2 3 2 3 2 2 2 4" xfId="4191"/>
    <cellStyle name="Comma 17 2 3 2 3 2 2 3" xfId="4192"/>
    <cellStyle name="Comma 17 2 3 2 3 2 2 3 2" xfId="4193"/>
    <cellStyle name="Comma 17 2 3 2 3 2 2 3 2 2" xfId="4194"/>
    <cellStyle name="Comma 17 2 3 2 3 2 2 3 3" xfId="4195"/>
    <cellStyle name="Comma 17 2 3 2 3 2 2 4" xfId="4196"/>
    <cellStyle name="Comma 17 2 3 2 3 2 2 4 2" xfId="4197"/>
    <cellStyle name="Comma 17 2 3 2 3 2 2 5" xfId="4198"/>
    <cellStyle name="Comma 17 2 3 2 3 2 3" xfId="4199"/>
    <cellStyle name="Comma 17 2 3 2 3 2 3 2" xfId="4200"/>
    <cellStyle name="Comma 17 2 3 2 3 2 3 2 2" xfId="4201"/>
    <cellStyle name="Comma 17 2 3 2 3 2 3 2 2 2" xfId="4202"/>
    <cellStyle name="Comma 17 2 3 2 3 2 3 2 3" xfId="4203"/>
    <cellStyle name="Comma 17 2 3 2 3 2 3 3" xfId="4204"/>
    <cellStyle name="Comma 17 2 3 2 3 2 3 3 2" xfId="4205"/>
    <cellStyle name="Comma 17 2 3 2 3 2 3 4" xfId="4206"/>
    <cellStyle name="Comma 17 2 3 2 3 2 4" xfId="4207"/>
    <cellStyle name="Comma 17 2 3 2 3 2 4 2" xfId="4208"/>
    <cellStyle name="Comma 17 2 3 2 3 2 4 2 2" xfId="4209"/>
    <cellStyle name="Comma 17 2 3 2 3 2 4 3" xfId="4210"/>
    <cellStyle name="Comma 17 2 3 2 3 2 5" xfId="4211"/>
    <cellStyle name="Comma 17 2 3 2 3 2 5 2" xfId="4212"/>
    <cellStyle name="Comma 17 2 3 2 3 2 6" xfId="4213"/>
    <cellStyle name="Comma 17 2 3 2 3 2 7" xfId="4214"/>
    <cellStyle name="Comma 17 2 3 2 3 3" xfId="4215"/>
    <cellStyle name="Comma 17 2 3 2 3 3 2" xfId="4216"/>
    <cellStyle name="Comma 17 2 3 2 3 3 2 2" xfId="4217"/>
    <cellStyle name="Comma 17 2 3 2 3 3 2 2 2" xfId="4218"/>
    <cellStyle name="Comma 17 2 3 2 3 3 2 2 2 2" xfId="4219"/>
    <cellStyle name="Comma 17 2 3 2 3 3 2 2 3" xfId="4220"/>
    <cellStyle name="Comma 17 2 3 2 3 3 2 3" xfId="4221"/>
    <cellStyle name="Comma 17 2 3 2 3 3 2 3 2" xfId="4222"/>
    <cellStyle name="Comma 17 2 3 2 3 3 2 4" xfId="4223"/>
    <cellStyle name="Comma 17 2 3 2 3 3 3" xfId="4224"/>
    <cellStyle name="Comma 17 2 3 2 3 3 3 2" xfId="4225"/>
    <cellStyle name="Comma 17 2 3 2 3 3 3 2 2" xfId="4226"/>
    <cellStyle name="Comma 17 2 3 2 3 3 3 3" xfId="4227"/>
    <cellStyle name="Comma 17 2 3 2 3 3 4" xfId="4228"/>
    <cellStyle name="Comma 17 2 3 2 3 3 4 2" xfId="4229"/>
    <cellStyle name="Comma 17 2 3 2 3 3 5" xfId="4230"/>
    <cellStyle name="Comma 17 2 3 2 3 4" xfId="4231"/>
    <cellStyle name="Comma 17 2 3 2 3 4 2" xfId="4232"/>
    <cellStyle name="Comma 17 2 3 2 3 4 2 2" xfId="4233"/>
    <cellStyle name="Comma 17 2 3 2 3 4 2 2 2" xfId="4234"/>
    <cellStyle name="Comma 17 2 3 2 3 4 2 3" xfId="4235"/>
    <cellStyle name="Comma 17 2 3 2 3 4 3" xfId="4236"/>
    <cellStyle name="Comma 17 2 3 2 3 4 3 2" xfId="4237"/>
    <cellStyle name="Comma 17 2 3 2 3 4 4" xfId="4238"/>
    <cellStyle name="Comma 17 2 3 2 3 5" xfId="4239"/>
    <cellStyle name="Comma 17 2 3 2 3 5 2" xfId="4240"/>
    <cellStyle name="Comma 17 2 3 2 3 5 2 2" xfId="4241"/>
    <cellStyle name="Comma 17 2 3 2 3 5 3" xfId="4242"/>
    <cellStyle name="Comma 17 2 3 2 3 6" xfId="4243"/>
    <cellStyle name="Comma 17 2 3 2 3 6 2" xfId="4244"/>
    <cellStyle name="Comma 17 2 3 2 3 7" xfId="4245"/>
    <cellStyle name="Comma 17 2 3 2 3 8" xfId="4246"/>
    <cellStyle name="Comma 17 2 3 2 4" xfId="4247"/>
    <cellStyle name="Comma 17 2 3 2 4 2" xfId="4248"/>
    <cellStyle name="Comma 17 2 3 2 4 2 2" xfId="4249"/>
    <cellStyle name="Comma 17 2 3 2 4 2 2 2" xfId="4250"/>
    <cellStyle name="Comma 17 2 3 2 4 2 2 2 2" xfId="4251"/>
    <cellStyle name="Comma 17 2 3 2 4 2 2 2 2 2" xfId="4252"/>
    <cellStyle name="Comma 17 2 3 2 4 2 2 2 3" xfId="4253"/>
    <cellStyle name="Comma 17 2 3 2 4 2 2 3" xfId="4254"/>
    <cellStyle name="Comma 17 2 3 2 4 2 2 3 2" xfId="4255"/>
    <cellStyle name="Comma 17 2 3 2 4 2 2 4" xfId="4256"/>
    <cellStyle name="Comma 17 2 3 2 4 2 3" xfId="4257"/>
    <cellStyle name="Comma 17 2 3 2 4 2 3 2" xfId="4258"/>
    <cellStyle name="Comma 17 2 3 2 4 2 3 2 2" xfId="4259"/>
    <cellStyle name="Comma 17 2 3 2 4 2 3 3" xfId="4260"/>
    <cellStyle name="Comma 17 2 3 2 4 2 4" xfId="4261"/>
    <cellStyle name="Comma 17 2 3 2 4 2 4 2" xfId="4262"/>
    <cellStyle name="Comma 17 2 3 2 4 2 5" xfId="4263"/>
    <cellStyle name="Comma 17 2 3 2 4 3" xfId="4264"/>
    <cellStyle name="Comma 17 2 3 2 4 3 2" xfId="4265"/>
    <cellStyle name="Comma 17 2 3 2 4 3 2 2" xfId="4266"/>
    <cellStyle name="Comma 17 2 3 2 4 3 2 2 2" xfId="4267"/>
    <cellStyle name="Comma 17 2 3 2 4 3 2 3" xfId="4268"/>
    <cellStyle name="Comma 17 2 3 2 4 3 3" xfId="4269"/>
    <cellStyle name="Comma 17 2 3 2 4 3 3 2" xfId="4270"/>
    <cellStyle name="Comma 17 2 3 2 4 3 4" xfId="4271"/>
    <cellStyle name="Comma 17 2 3 2 4 4" xfId="4272"/>
    <cellStyle name="Comma 17 2 3 2 4 4 2" xfId="4273"/>
    <cellStyle name="Comma 17 2 3 2 4 4 2 2" xfId="4274"/>
    <cellStyle name="Comma 17 2 3 2 4 4 3" xfId="4275"/>
    <cellStyle name="Comma 17 2 3 2 4 5" xfId="4276"/>
    <cellStyle name="Comma 17 2 3 2 4 5 2" xfId="4277"/>
    <cellStyle name="Comma 17 2 3 2 4 6" xfId="4278"/>
    <cellStyle name="Comma 17 2 3 2 4 7" xfId="4279"/>
    <cellStyle name="Comma 17 2 3 2 5" xfId="4280"/>
    <cellStyle name="Comma 17 2 3 2 5 2" xfId="4281"/>
    <cellStyle name="Comma 17 2 3 2 5 2 2" xfId="4282"/>
    <cellStyle name="Comma 17 2 3 2 5 2 2 2" xfId="4283"/>
    <cellStyle name="Comma 17 2 3 2 5 2 2 2 2" xfId="4284"/>
    <cellStyle name="Comma 17 2 3 2 5 2 2 3" xfId="4285"/>
    <cellStyle name="Comma 17 2 3 2 5 2 3" xfId="4286"/>
    <cellStyle name="Comma 17 2 3 2 5 2 3 2" xfId="4287"/>
    <cellStyle name="Comma 17 2 3 2 5 2 4" xfId="4288"/>
    <cellStyle name="Comma 17 2 3 2 5 3" xfId="4289"/>
    <cellStyle name="Comma 17 2 3 2 5 3 2" xfId="4290"/>
    <cellStyle name="Comma 17 2 3 2 5 3 2 2" xfId="4291"/>
    <cellStyle name="Comma 17 2 3 2 5 3 3" xfId="4292"/>
    <cellStyle name="Comma 17 2 3 2 5 4" xfId="4293"/>
    <cellStyle name="Comma 17 2 3 2 5 4 2" xfId="4294"/>
    <cellStyle name="Comma 17 2 3 2 5 5" xfId="4295"/>
    <cellStyle name="Comma 17 2 3 2 6" xfId="4296"/>
    <cellStyle name="Comma 17 2 3 2 6 2" xfId="4297"/>
    <cellStyle name="Comma 17 2 3 2 6 2 2" xfId="4298"/>
    <cellStyle name="Comma 17 2 3 2 6 2 2 2" xfId="4299"/>
    <cellStyle name="Comma 17 2 3 2 6 2 3" xfId="4300"/>
    <cellStyle name="Comma 17 2 3 2 6 3" xfId="4301"/>
    <cellStyle name="Comma 17 2 3 2 6 3 2" xfId="4302"/>
    <cellStyle name="Comma 17 2 3 2 6 4" xfId="4303"/>
    <cellStyle name="Comma 17 2 3 2 7" xfId="4304"/>
    <cellStyle name="Comma 17 2 3 2 7 2" xfId="4305"/>
    <cellStyle name="Comma 17 2 3 2 7 2 2" xfId="4306"/>
    <cellStyle name="Comma 17 2 3 2 7 3" xfId="4307"/>
    <cellStyle name="Comma 17 2 3 2 8" xfId="4308"/>
    <cellStyle name="Comma 17 2 3 2 8 2" xfId="4309"/>
    <cellStyle name="Comma 17 2 3 2 9" xfId="4310"/>
    <cellStyle name="Comma 17 2 3 3" xfId="4311"/>
    <cellStyle name="Comma 17 2 3 3 2" xfId="4312"/>
    <cellStyle name="Comma 17 2 3 3 2 2" xfId="4313"/>
    <cellStyle name="Comma 17 2 3 3 2 2 2" xfId="4314"/>
    <cellStyle name="Comma 17 2 3 3 2 2 2 2" xfId="4315"/>
    <cellStyle name="Comma 17 2 3 3 2 2 2 2 2" xfId="4316"/>
    <cellStyle name="Comma 17 2 3 3 2 2 2 2 2 2" xfId="4317"/>
    <cellStyle name="Comma 17 2 3 3 2 2 2 2 2 2 2" xfId="4318"/>
    <cellStyle name="Comma 17 2 3 3 2 2 2 2 2 3" xfId="4319"/>
    <cellStyle name="Comma 17 2 3 3 2 2 2 2 3" xfId="4320"/>
    <cellStyle name="Comma 17 2 3 3 2 2 2 2 3 2" xfId="4321"/>
    <cellStyle name="Comma 17 2 3 3 2 2 2 2 4" xfId="4322"/>
    <cellStyle name="Comma 17 2 3 3 2 2 2 3" xfId="4323"/>
    <cellStyle name="Comma 17 2 3 3 2 2 2 3 2" xfId="4324"/>
    <cellStyle name="Comma 17 2 3 3 2 2 2 3 2 2" xfId="4325"/>
    <cellStyle name="Comma 17 2 3 3 2 2 2 3 3" xfId="4326"/>
    <cellStyle name="Comma 17 2 3 3 2 2 2 4" xfId="4327"/>
    <cellStyle name="Comma 17 2 3 3 2 2 2 4 2" xfId="4328"/>
    <cellStyle name="Comma 17 2 3 3 2 2 2 5" xfId="4329"/>
    <cellStyle name="Comma 17 2 3 3 2 2 3" xfId="4330"/>
    <cellStyle name="Comma 17 2 3 3 2 2 3 2" xfId="4331"/>
    <cellStyle name="Comma 17 2 3 3 2 2 3 2 2" xfId="4332"/>
    <cellStyle name="Comma 17 2 3 3 2 2 3 2 2 2" xfId="4333"/>
    <cellStyle name="Comma 17 2 3 3 2 2 3 2 3" xfId="4334"/>
    <cellStyle name="Comma 17 2 3 3 2 2 3 3" xfId="4335"/>
    <cellStyle name="Comma 17 2 3 3 2 2 3 3 2" xfId="4336"/>
    <cellStyle name="Comma 17 2 3 3 2 2 3 4" xfId="4337"/>
    <cellStyle name="Comma 17 2 3 3 2 2 4" xfId="4338"/>
    <cellStyle name="Comma 17 2 3 3 2 2 4 2" xfId="4339"/>
    <cellStyle name="Comma 17 2 3 3 2 2 4 2 2" xfId="4340"/>
    <cellStyle name="Comma 17 2 3 3 2 2 4 3" xfId="4341"/>
    <cellStyle name="Comma 17 2 3 3 2 2 5" xfId="4342"/>
    <cellStyle name="Comma 17 2 3 3 2 2 5 2" xfId="4343"/>
    <cellStyle name="Comma 17 2 3 3 2 2 6" xfId="4344"/>
    <cellStyle name="Comma 17 2 3 3 2 2 7" xfId="4345"/>
    <cellStyle name="Comma 17 2 3 3 2 3" xfId="4346"/>
    <cellStyle name="Comma 17 2 3 3 2 3 2" xfId="4347"/>
    <cellStyle name="Comma 17 2 3 3 2 3 2 2" xfId="4348"/>
    <cellStyle name="Comma 17 2 3 3 2 3 2 2 2" xfId="4349"/>
    <cellStyle name="Comma 17 2 3 3 2 3 2 2 2 2" xfId="4350"/>
    <cellStyle name="Comma 17 2 3 3 2 3 2 2 3" xfId="4351"/>
    <cellStyle name="Comma 17 2 3 3 2 3 2 3" xfId="4352"/>
    <cellStyle name="Comma 17 2 3 3 2 3 2 3 2" xfId="4353"/>
    <cellStyle name="Comma 17 2 3 3 2 3 2 4" xfId="4354"/>
    <cellStyle name="Comma 17 2 3 3 2 3 3" xfId="4355"/>
    <cellStyle name="Comma 17 2 3 3 2 3 3 2" xfId="4356"/>
    <cellStyle name="Comma 17 2 3 3 2 3 3 2 2" xfId="4357"/>
    <cellStyle name="Comma 17 2 3 3 2 3 3 3" xfId="4358"/>
    <cellStyle name="Comma 17 2 3 3 2 3 4" xfId="4359"/>
    <cellStyle name="Comma 17 2 3 3 2 3 4 2" xfId="4360"/>
    <cellStyle name="Comma 17 2 3 3 2 3 5" xfId="4361"/>
    <cellStyle name="Comma 17 2 3 3 2 4" xfId="4362"/>
    <cellStyle name="Comma 17 2 3 3 2 4 2" xfId="4363"/>
    <cellStyle name="Comma 17 2 3 3 2 4 2 2" xfId="4364"/>
    <cellStyle name="Comma 17 2 3 3 2 4 2 2 2" xfId="4365"/>
    <cellStyle name="Comma 17 2 3 3 2 4 2 3" xfId="4366"/>
    <cellStyle name="Comma 17 2 3 3 2 4 3" xfId="4367"/>
    <cellStyle name="Comma 17 2 3 3 2 4 3 2" xfId="4368"/>
    <cellStyle name="Comma 17 2 3 3 2 4 4" xfId="4369"/>
    <cellStyle name="Comma 17 2 3 3 2 5" xfId="4370"/>
    <cellStyle name="Comma 17 2 3 3 2 5 2" xfId="4371"/>
    <cellStyle name="Comma 17 2 3 3 2 5 2 2" xfId="4372"/>
    <cellStyle name="Comma 17 2 3 3 2 5 3" xfId="4373"/>
    <cellStyle name="Comma 17 2 3 3 2 6" xfId="4374"/>
    <cellStyle name="Comma 17 2 3 3 2 6 2" xfId="4375"/>
    <cellStyle name="Comma 17 2 3 3 2 7" xfId="4376"/>
    <cellStyle name="Comma 17 2 3 3 2 8" xfId="4377"/>
    <cellStyle name="Comma 17 2 3 3 3" xfId="4378"/>
    <cellStyle name="Comma 17 2 3 3 3 2" xfId="4379"/>
    <cellStyle name="Comma 17 2 3 3 3 2 2" xfId="4380"/>
    <cellStyle name="Comma 17 2 3 3 3 2 2 2" xfId="4381"/>
    <cellStyle name="Comma 17 2 3 3 3 2 2 2 2" xfId="4382"/>
    <cellStyle name="Comma 17 2 3 3 3 2 2 2 2 2" xfId="4383"/>
    <cellStyle name="Comma 17 2 3 3 3 2 2 2 3" xfId="4384"/>
    <cellStyle name="Comma 17 2 3 3 3 2 2 3" xfId="4385"/>
    <cellStyle name="Comma 17 2 3 3 3 2 2 3 2" xfId="4386"/>
    <cellStyle name="Comma 17 2 3 3 3 2 2 4" xfId="4387"/>
    <cellStyle name="Comma 17 2 3 3 3 2 3" xfId="4388"/>
    <cellStyle name="Comma 17 2 3 3 3 2 3 2" xfId="4389"/>
    <cellStyle name="Comma 17 2 3 3 3 2 3 2 2" xfId="4390"/>
    <cellStyle name="Comma 17 2 3 3 3 2 3 3" xfId="4391"/>
    <cellStyle name="Comma 17 2 3 3 3 2 4" xfId="4392"/>
    <cellStyle name="Comma 17 2 3 3 3 2 4 2" xfId="4393"/>
    <cellStyle name="Comma 17 2 3 3 3 2 5" xfId="4394"/>
    <cellStyle name="Comma 17 2 3 3 3 3" xfId="4395"/>
    <cellStyle name="Comma 17 2 3 3 3 3 2" xfId="4396"/>
    <cellStyle name="Comma 17 2 3 3 3 3 2 2" xfId="4397"/>
    <cellStyle name="Comma 17 2 3 3 3 3 2 2 2" xfId="4398"/>
    <cellStyle name="Comma 17 2 3 3 3 3 2 3" xfId="4399"/>
    <cellStyle name="Comma 17 2 3 3 3 3 3" xfId="4400"/>
    <cellStyle name="Comma 17 2 3 3 3 3 3 2" xfId="4401"/>
    <cellStyle name="Comma 17 2 3 3 3 3 4" xfId="4402"/>
    <cellStyle name="Comma 17 2 3 3 3 4" xfId="4403"/>
    <cellStyle name="Comma 17 2 3 3 3 4 2" xfId="4404"/>
    <cellStyle name="Comma 17 2 3 3 3 4 2 2" xfId="4405"/>
    <cellStyle name="Comma 17 2 3 3 3 4 3" xfId="4406"/>
    <cellStyle name="Comma 17 2 3 3 3 5" xfId="4407"/>
    <cellStyle name="Comma 17 2 3 3 3 5 2" xfId="4408"/>
    <cellStyle name="Comma 17 2 3 3 3 6" xfId="4409"/>
    <cellStyle name="Comma 17 2 3 3 3 7" xfId="4410"/>
    <cellStyle name="Comma 17 2 3 3 4" xfId="4411"/>
    <cellStyle name="Comma 17 2 3 3 4 2" xfId="4412"/>
    <cellStyle name="Comma 17 2 3 3 4 2 2" xfId="4413"/>
    <cellStyle name="Comma 17 2 3 3 4 2 2 2" xfId="4414"/>
    <cellStyle name="Comma 17 2 3 3 4 2 2 2 2" xfId="4415"/>
    <cellStyle name="Comma 17 2 3 3 4 2 2 3" xfId="4416"/>
    <cellStyle name="Comma 17 2 3 3 4 2 3" xfId="4417"/>
    <cellStyle name="Comma 17 2 3 3 4 2 3 2" xfId="4418"/>
    <cellStyle name="Comma 17 2 3 3 4 2 4" xfId="4419"/>
    <cellStyle name="Comma 17 2 3 3 4 3" xfId="4420"/>
    <cellStyle name="Comma 17 2 3 3 4 3 2" xfId="4421"/>
    <cellStyle name="Comma 17 2 3 3 4 3 2 2" xfId="4422"/>
    <cellStyle name="Comma 17 2 3 3 4 3 3" xfId="4423"/>
    <cellStyle name="Comma 17 2 3 3 4 4" xfId="4424"/>
    <cellStyle name="Comma 17 2 3 3 4 4 2" xfId="4425"/>
    <cellStyle name="Comma 17 2 3 3 4 5" xfId="4426"/>
    <cellStyle name="Comma 17 2 3 3 5" xfId="4427"/>
    <cellStyle name="Comma 17 2 3 3 5 2" xfId="4428"/>
    <cellStyle name="Comma 17 2 3 3 5 2 2" xfId="4429"/>
    <cellStyle name="Comma 17 2 3 3 5 2 2 2" xfId="4430"/>
    <cellStyle name="Comma 17 2 3 3 5 2 3" xfId="4431"/>
    <cellStyle name="Comma 17 2 3 3 5 3" xfId="4432"/>
    <cellStyle name="Comma 17 2 3 3 5 3 2" xfId="4433"/>
    <cellStyle name="Comma 17 2 3 3 5 4" xfId="4434"/>
    <cellStyle name="Comma 17 2 3 3 6" xfId="4435"/>
    <cellStyle name="Comma 17 2 3 3 6 2" xfId="4436"/>
    <cellStyle name="Comma 17 2 3 3 6 2 2" xfId="4437"/>
    <cellStyle name="Comma 17 2 3 3 6 3" xfId="4438"/>
    <cellStyle name="Comma 17 2 3 3 7" xfId="4439"/>
    <cellStyle name="Comma 17 2 3 3 7 2" xfId="4440"/>
    <cellStyle name="Comma 17 2 3 3 8" xfId="4441"/>
    <cellStyle name="Comma 17 2 3 3 9" xfId="4442"/>
    <cellStyle name="Comma 17 2 3 4" xfId="4443"/>
    <cellStyle name="Comma 17 2 3 4 2" xfId="4444"/>
    <cellStyle name="Comma 17 2 3 4 2 2" xfId="4445"/>
    <cellStyle name="Comma 17 2 3 4 2 2 2" xfId="4446"/>
    <cellStyle name="Comma 17 2 3 4 2 2 2 2" xfId="4447"/>
    <cellStyle name="Comma 17 2 3 4 2 2 2 2 2" xfId="4448"/>
    <cellStyle name="Comma 17 2 3 4 2 2 2 2 2 2" xfId="4449"/>
    <cellStyle name="Comma 17 2 3 4 2 2 2 2 3" xfId="4450"/>
    <cellStyle name="Comma 17 2 3 4 2 2 2 3" xfId="4451"/>
    <cellStyle name="Comma 17 2 3 4 2 2 2 3 2" xfId="4452"/>
    <cellStyle name="Comma 17 2 3 4 2 2 2 4" xfId="4453"/>
    <cellStyle name="Comma 17 2 3 4 2 2 3" xfId="4454"/>
    <cellStyle name="Comma 17 2 3 4 2 2 3 2" xfId="4455"/>
    <cellStyle name="Comma 17 2 3 4 2 2 3 2 2" xfId="4456"/>
    <cellStyle name="Comma 17 2 3 4 2 2 3 3" xfId="4457"/>
    <cellStyle name="Comma 17 2 3 4 2 2 4" xfId="4458"/>
    <cellStyle name="Comma 17 2 3 4 2 2 4 2" xfId="4459"/>
    <cellStyle name="Comma 17 2 3 4 2 2 5" xfId="4460"/>
    <cellStyle name="Comma 17 2 3 4 2 3" xfId="4461"/>
    <cellStyle name="Comma 17 2 3 4 2 3 2" xfId="4462"/>
    <cellStyle name="Comma 17 2 3 4 2 3 2 2" xfId="4463"/>
    <cellStyle name="Comma 17 2 3 4 2 3 2 2 2" xfId="4464"/>
    <cellStyle name="Comma 17 2 3 4 2 3 2 3" xfId="4465"/>
    <cellStyle name="Comma 17 2 3 4 2 3 3" xfId="4466"/>
    <cellStyle name="Comma 17 2 3 4 2 3 3 2" xfId="4467"/>
    <cellStyle name="Comma 17 2 3 4 2 3 4" xfId="4468"/>
    <cellStyle name="Comma 17 2 3 4 2 4" xfId="4469"/>
    <cellStyle name="Comma 17 2 3 4 2 4 2" xfId="4470"/>
    <cellStyle name="Comma 17 2 3 4 2 4 2 2" xfId="4471"/>
    <cellStyle name="Comma 17 2 3 4 2 4 3" xfId="4472"/>
    <cellStyle name="Comma 17 2 3 4 2 5" xfId="4473"/>
    <cellStyle name="Comma 17 2 3 4 2 5 2" xfId="4474"/>
    <cellStyle name="Comma 17 2 3 4 2 6" xfId="4475"/>
    <cellStyle name="Comma 17 2 3 4 2 7" xfId="4476"/>
    <cellStyle name="Comma 17 2 3 4 3" xfId="4477"/>
    <cellStyle name="Comma 17 2 3 4 3 2" xfId="4478"/>
    <cellStyle name="Comma 17 2 3 4 3 2 2" xfId="4479"/>
    <cellStyle name="Comma 17 2 3 4 3 2 2 2" xfId="4480"/>
    <cellStyle name="Comma 17 2 3 4 3 2 2 2 2" xfId="4481"/>
    <cellStyle name="Comma 17 2 3 4 3 2 2 3" xfId="4482"/>
    <cellStyle name="Comma 17 2 3 4 3 2 3" xfId="4483"/>
    <cellStyle name="Comma 17 2 3 4 3 2 3 2" xfId="4484"/>
    <cellStyle name="Comma 17 2 3 4 3 2 4" xfId="4485"/>
    <cellStyle name="Comma 17 2 3 4 3 3" xfId="4486"/>
    <cellStyle name="Comma 17 2 3 4 3 3 2" xfId="4487"/>
    <cellStyle name="Comma 17 2 3 4 3 3 2 2" xfId="4488"/>
    <cellStyle name="Comma 17 2 3 4 3 3 3" xfId="4489"/>
    <cellStyle name="Comma 17 2 3 4 3 4" xfId="4490"/>
    <cellStyle name="Comma 17 2 3 4 3 4 2" xfId="4491"/>
    <cellStyle name="Comma 17 2 3 4 3 5" xfId="4492"/>
    <cellStyle name="Comma 17 2 3 4 4" xfId="4493"/>
    <cellStyle name="Comma 17 2 3 4 4 2" xfId="4494"/>
    <cellStyle name="Comma 17 2 3 4 4 2 2" xfId="4495"/>
    <cellStyle name="Comma 17 2 3 4 4 2 2 2" xfId="4496"/>
    <cellStyle name="Comma 17 2 3 4 4 2 3" xfId="4497"/>
    <cellStyle name="Comma 17 2 3 4 4 3" xfId="4498"/>
    <cellStyle name="Comma 17 2 3 4 4 3 2" xfId="4499"/>
    <cellStyle name="Comma 17 2 3 4 4 4" xfId="4500"/>
    <cellStyle name="Comma 17 2 3 4 5" xfId="4501"/>
    <cellStyle name="Comma 17 2 3 4 5 2" xfId="4502"/>
    <cellStyle name="Comma 17 2 3 4 5 2 2" xfId="4503"/>
    <cellStyle name="Comma 17 2 3 4 5 3" xfId="4504"/>
    <cellStyle name="Comma 17 2 3 4 6" xfId="4505"/>
    <cellStyle name="Comma 17 2 3 4 6 2" xfId="4506"/>
    <cellStyle name="Comma 17 2 3 4 7" xfId="4507"/>
    <cellStyle name="Comma 17 2 3 4 8" xfId="4508"/>
    <cellStyle name="Comma 17 2 3 5" xfId="4509"/>
    <cellStyle name="Comma 17 2 3 5 2" xfId="4510"/>
    <cellStyle name="Comma 17 2 3 5 2 2" xfId="4511"/>
    <cellStyle name="Comma 17 2 3 5 2 2 2" xfId="4512"/>
    <cellStyle name="Comma 17 2 3 5 2 2 2 2" xfId="4513"/>
    <cellStyle name="Comma 17 2 3 5 2 2 2 2 2" xfId="4514"/>
    <cellStyle name="Comma 17 2 3 5 2 2 2 3" xfId="4515"/>
    <cellStyle name="Comma 17 2 3 5 2 2 3" xfId="4516"/>
    <cellStyle name="Comma 17 2 3 5 2 2 3 2" xfId="4517"/>
    <cellStyle name="Comma 17 2 3 5 2 2 4" xfId="4518"/>
    <cellStyle name="Comma 17 2 3 5 2 3" xfId="4519"/>
    <cellStyle name="Comma 17 2 3 5 2 3 2" xfId="4520"/>
    <cellStyle name="Comma 17 2 3 5 2 3 2 2" xfId="4521"/>
    <cellStyle name="Comma 17 2 3 5 2 3 3" xfId="4522"/>
    <cellStyle name="Comma 17 2 3 5 2 4" xfId="4523"/>
    <cellStyle name="Comma 17 2 3 5 2 4 2" xfId="4524"/>
    <cellStyle name="Comma 17 2 3 5 2 5" xfId="4525"/>
    <cellStyle name="Comma 17 2 3 5 3" xfId="4526"/>
    <cellStyle name="Comma 17 2 3 5 3 2" xfId="4527"/>
    <cellStyle name="Comma 17 2 3 5 3 2 2" xfId="4528"/>
    <cellStyle name="Comma 17 2 3 5 3 2 2 2" xfId="4529"/>
    <cellStyle name="Comma 17 2 3 5 3 2 3" xfId="4530"/>
    <cellStyle name="Comma 17 2 3 5 3 3" xfId="4531"/>
    <cellStyle name="Comma 17 2 3 5 3 3 2" xfId="4532"/>
    <cellStyle name="Comma 17 2 3 5 3 4" xfId="4533"/>
    <cellStyle name="Comma 17 2 3 5 4" xfId="4534"/>
    <cellStyle name="Comma 17 2 3 5 4 2" xfId="4535"/>
    <cellStyle name="Comma 17 2 3 5 4 2 2" xfId="4536"/>
    <cellStyle name="Comma 17 2 3 5 4 3" xfId="4537"/>
    <cellStyle name="Comma 17 2 3 5 5" xfId="4538"/>
    <cellStyle name="Comma 17 2 3 5 5 2" xfId="4539"/>
    <cellStyle name="Comma 17 2 3 5 6" xfId="4540"/>
    <cellStyle name="Comma 17 2 3 5 7" xfId="4541"/>
    <cellStyle name="Comma 17 2 3 6" xfId="4542"/>
    <cellStyle name="Comma 17 2 3 6 2" xfId="4543"/>
    <cellStyle name="Comma 17 2 3 6 2 2" xfId="4544"/>
    <cellStyle name="Comma 17 2 3 6 2 2 2" xfId="4545"/>
    <cellStyle name="Comma 17 2 3 6 2 2 2 2" xfId="4546"/>
    <cellStyle name="Comma 17 2 3 6 2 2 3" xfId="4547"/>
    <cellStyle name="Comma 17 2 3 6 2 3" xfId="4548"/>
    <cellStyle name="Comma 17 2 3 6 2 3 2" xfId="4549"/>
    <cellStyle name="Comma 17 2 3 6 2 4" xfId="4550"/>
    <cellStyle name="Comma 17 2 3 6 3" xfId="4551"/>
    <cellStyle name="Comma 17 2 3 6 3 2" xfId="4552"/>
    <cellStyle name="Comma 17 2 3 6 3 2 2" xfId="4553"/>
    <cellStyle name="Comma 17 2 3 6 3 3" xfId="4554"/>
    <cellStyle name="Comma 17 2 3 6 4" xfId="4555"/>
    <cellStyle name="Comma 17 2 3 6 4 2" xfId="4556"/>
    <cellStyle name="Comma 17 2 3 6 5" xfId="4557"/>
    <cellStyle name="Comma 17 2 3 7" xfId="4558"/>
    <cellStyle name="Comma 17 2 3 7 2" xfId="4559"/>
    <cellStyle name="Comma 17 2 3 7 2 2" xfId="4560"/>
    <cellStyle name="Comma 17 2 3 7 2 2 2" xfId="4561"/>
    <cellStyle name="Comma 17 2 3 7 2 3" xfId="4562"/>
    <cellStyle name="Comma 17 2 3 7 3" xfId="4563"/>
    <cellStyle name="Comma 17 2 3 7 3 2" xfId="4564"/>
    <cellStyle name="Comma 17 2 3 7 4" xfId="4565"/>
    <cellStyle name="Comma 17 2 3 8" xfId="4566"/>
    <cellStyle name="Comma 17 2 3 8 2" xfId="4567"/>
    <cellStyle name="Comma 17 2 3 8 2 2" xfId="4568"/>
    <cellStyle name="Comma 17 2 3 8 3" xfId="4569"/>
    <cellStyle name="Comma 17 2 3 9" xfId="4570"/>
    <cellStyle name="Comma 17 2 3 9 2" xfId="4571"/>
    <cellStyle name="Comma 17 2 4" xfId="4572"/>
    <cellStyle name="Comma 17 2 4 10" xfId="4573"/>
    <cellStyle name="Comma 17 2 4 2" xfId="4574"/>
    <cellStyle name="Comma 17 2 4 2 2" xfId="4575"/>
    <cellStyle name="Comma 17 2 4 2 2 2" xfId="4576"/>
    <cellStyle name="Comma 17 2 4 2 2 2 2" xfId="4577"/>
    <cellStyle name="Comma 17 2 4 2 2 2 2 2" xfId="4578"/>
    <cellStyle name="Comma 17 2 4 2 2 2 2 2 2" xfId="4579"/>
    <cellStyle name="Comma 17 2 4 2 2 2 2 2 2 2" xfId="4580"/>
    <cellStyle name="Comma 17 2 4 2 2 2 2 2 2 2 2" xfId="4581"/>
    <cellStyle name="Comma 17 2 4 2 2 2 2 2 2 3" xfId="4582"/>
    <cellStyle name="Comma 17 2 4 2 2 2 2 2 3" xfId="4583"/>
    <cellStyle name="Comma 17 2 4 2 2 2 2 2 3 2" xfId="4584"/>
    <cellStyle name="Comma 17 2 4 2 2 2 2 2 4" xfId="4585"/>
    <cellStyle name="Comma 17 2 4 2 2 2 2 3" xfId="4586"/>
    <cellStyle name="Comma 17 2 4 2 2 2 2 3 2" xfId="4587"/>
    <cellStyle name="Comma 17 2 4 2 2 2 2 3 2 2" xfId="4588"/>
    <cellStyle name="Comma 17 2 4 2 2 2 2 3 3" xfId="4589"/>
    <cellStyle name="Comma 17 2 4 2 2 2 2 4" xfId="4590"/>
    <cellStyle name="Comma 17 2 4 2 2 2 2 4 2" xfId="4591"/>
    <cellStyle name="Comma 17 2 4 2 2 2 2 5" xfId="4592"/>
    <cellStyle name="Comma 17 2 4 2 2 2 3" xfId="4593"/>
    <cellStyle name="Comma 17 2 4 2 2 2 3 2" xfId="4594"/>
    <cellStyle name="Comma 17 2 4 2 2 2 3 2 2" xfId="4595"/>
    <cellStyle name="Comma 17 2 4 2 2 2 3 2 2 2" xfId="4596"/>
    <cellStyle name="Comma 17 2 4 2 2 2 3 2 3" xfId="4597"/>
    <cellStyle name="Comma 17 2 4 2 2 2 3 3" xfId="4598"/>
    <cellStyle name="Comma 17 2 4 2 2 2 3 3 2" xfId="4599"/>
    <cellStyle name="Comma 17 2 4 2 2 2 3 4" xfId="4600"/>
    <cellStyle name="Comma 17 2 4 2 2 2 4" xfId="4601"/>
    <cellStyle name="Comma 17 2 4 2 2 2 4 2" xfId="4602"/>
    <cellStyle name="Comma 17 2 4 2 2 2 4 2 2" xfId="4603"/>
    <cellStyle name="Comma 17 2 4 2 2 2 4 3" xfId="4604"/>
    <cellStyle name="Comma 17 2 4 2 2 2 5" xfId="4605"/>
    <cellStyle name="Comma 17 2 4 2 2 2 5 2" xfId="4606"/>
    <cellStyle name="Comma 17 2 4 2 2 2 6" xfId="4607"/>
    <cellStyle name="Comma 17 2 4 2 2 2 7" xfId="4608"/>
    <cellStyle name="Comma 17 2 4 2 2 3" xfId="4609"/>
    <cellStyle name="Comma 17 2 4 2 2 3 2" xfId="4610"/>
    <cellStyle name="Comma 17 2 4 2 2 3 2 2" xfId="4611"/>
    <cellStyle name="Comma 17 2 4 2 2 3 2 2 2" xfId="4612"/>
    <cellStyle name="Comma 17 2 4 2 2 3 2 2 2 2" xfId="4613"/>
    <cellStyle name="Comma 17 2 4 2 2 3 2 2 3" xfId="4614"/>
    <cellStyle name="Comma 17 2 4 2 2 3 2 3" xfId="4615"/>
    <cellStyle name="Comma 17 2 4 2 2 3 2 3 2" xfId="4616"/>
    <cellStyle name="Comma 17 2 4 2 2 3 2 4" xfId="4617"/>
    <cellStyle name="Comma 17 2 4 2 2 3 3" xfId="4618"/>
    <cellStyle name="Comma 17 2 4 2 2 3 3 2" xfId="4619"/>
    <cellStyle name="Comma 17 2 4 2 2 3 3 2 2" xfId="4620"/>
    <cellStyle name="Comma 17 2 4 2 2 3 3 3" xfId="4621"/>
    <cellStyle name="Comma 17 2 4 2 2 3 4" xfId="4622"/>
    <cellStyle name="Comma 17 2 4 2 2 3 4 2" xfId="4623"/>
    <cellStyle name="Comma 17 2 4 2 2 3 5" xfId="4624"/>
    <cellStyle name="Comma 17 2 4 2 2 4" xfId="4625"/>
    <cellStyle name="Comma 17 2 4 2 2 4 2" xfId="4626"/>
    <cellStyle name="Comma 17 2 4 2 2 4 2 2" xfId="4627"/>
    <cellStyle name="Comma 17 2 4 2 2 4 2 2 2" xfId="4628"/>
    <cellStyle name="Comma 17 2 4 2 2 4 2 3" xfId="4629"/>
    <cellStyle name="Comma 17 2 4 2 2 4 3" xfId="4630"/>
    <cellStyle name="Comma 17 2 4 2 2 4 3 2" xfId="4631"/>
    <cellStyle name="Comma 17 2 4 2 2 4 4" xfId="4632"/>
    <cellStyle name="Comma 17 2 4 2 2 5" xfId="4633"/>
    <cellStyle name="Comma 17 2 4 2 2 5 2" xfId="4634"/>
    <cellStyle name="Comma 17 2 4 2 2 5 2 2" xfId="4635"/>
    <cellStyle name="Comma 17 2 4 2 2 5 3" xfId="4636"/>
    <cellStyle name="Comma 17 2 4 2 2 6" xfId="4637"/>
    <cellStyle name="Comma 17 2 4 2 2 6 2" xfId="4638"/>
    <cellStyle name="Comma 17 2 4 2 2 7" xfId="4639"/>
    <cellStyle name="Comma 17 2 4 2 2 8" xfId="4640"/>
    <cellStyle name="Comma 17 2 4 2 3" xfId="4641"/>
    <cellStyle name="Comma 17 2 4 2 3 2" xfId="4642"/>
    <cellStyle name="Comma 17 2 4 2 3 2 2" xfId="4643"/>
    <cellStyle name="Comma 17 2 4 2 3 2 2 2" xfId="4644"/>
    <cellStyle name="Comma 17 2 4 2 3 2 2 2 2" xfId="4645"/>
    <cellStyle name="Comma 17 2 4 2 3 2 2 2 2 2" xfId="4646"/>
    <cellStyle name="Comma 17 2 4 2 3 2 2 2 3" xfId="4647"/>
    <cellStyle name="Comma 17 2 4 2 3 2 2 3" xfId="4648"/>
    <cellStyle name="Comma 17 2 4 2 3 2 2 3 2" xfId="4649"/>
    <cellStyle name="Comma 17 2 4 2 3 2 2 4" xfId="4650"/>
    <cellStyle name="Comma 17 2 4 2 3 2 3" xfId="4651"/>
    <cellStyle name="Comma 17 2 4 2 3 2 3 2" xfId="4652"/>
    <cellStyle name="Comma 17 2 4 2 3 2 3 2 2" xfId="4653"/>
    <cellStyle name="Comma 17 2 4 2 3 2 3 3" xfId="4654"/>
    <cellStyle name="Comma 17 2 4 2 3 2 4" xfId="4655"/>
    <cellStyle name="Comma 17 2 4 2 3 2 4 2" xfId="4656"/>
    <cellStyle name="Comma 17 2 4 2 3 2 5" xfId="4657"/>
    <cellStyle name="Comma 17 2 4 2 3 3" xfId="4658"/>
    <cellStyle name="Comma 17 2 4 2 3 3 2" xfId="4659"/>
    <cellStyle name="Comma 17 2 4 2 3 3 2 2" xfId="4660"/>
    <cellStyle name="Comma 17 2 4 2 3 3 2 2 2" xfId="4661"/>
    <cellStyle name="Comma 17 2 4 2 3 3 2 3" xfId="4662"/>
    <cellStyle name="Comma 17 2 4 2 3 3 3" xfId="4663"/>
    <cellStyle name="Comma 17 2 4 2 3 3 3 2" xfId="4664"/>
    <cellStyle name="Comma 17 2 4 2 3 3 4" xfId="4665"/>
    <cellStyle name="Comma 17 2 4 2 3 4" xfId="4666"/>
    <cellStyle name="Comma 17 2 4 2 3 4 2" xfId="4667"/>
    <cellStyle name="Comma 17 2 4 2 3 4 2 2" xfId="4668"/>
    <cellStyle name="Comma 17 2 4 2 3 4 3" xfId="4669"/>
    <cellStyle name="Comma 17 2 4 2 3 5" xfId="4670"/>
    <cellStyle name="Comma 17 2 4 2 3 5 2" xfId="4671"/>
    <cellStyle name="Comma 17 2 4 2 3 6" xfId="4672"/>
    <cellStyle name="Comma 17 2 4 2 3 7" xfId="4673"/>
    <cellStyle name="Comma 17 2 4 2 4" xfId="4674"/>
    <cellStyle name="Comma 17 2 4 2 4 2" xfId="4675"/>
    <cellStyle name="Comma 17 2 4 2 4 2 2" xfId="4676"/>
    <cellStyle name="Comma 17 2 4 2 4 2 2 2" xfId="4677"/>
    <cellStyle name="Comma 17 2 4 2 4 2 2 2 2" xfId="4678"/>
    <cellStyle name="Comma 17 2 4 2 4 2 2 3" xfId="4679"/>
    <cellStyle name="Comma 17 2 4 2 4 2 3" xfId="4680"/>
    <cellStyle name="Comma 17 2 4 2 4 2 3 2" xfId="4681"/>
    <cellStyle name="Comma 17 2 4 2 4 2 4" xfId="4682"/>
    <cellStyle name="Comma 17 2 4 2 4 3" xfId="4683"/>
    <cellStyle name="Comma 17 2 4 2 4 3 2" xfId="4684"/>
    <cellStyle name="Comma 17 2 4 2 4 3 2 2" xfId="4685"/>
    <cellStyle name="Comma 17 2 4 2 4 3 3" xfId="4686"/>
    <cellStyle name="Comma 17 2 4 2 4 4" xfId="4687"/>
    <cellStyle name="Comma 17 2 4 2 4 4 2" xfId="4688"/>
    <cellStyle name="Comma 17 2 4 2 4 5" xfId="4689"/>
    <cellStyle name="Comma 17 2 4 2 5" xfId="4690"/>
    <cellStyle name="Comma 17 2 4 2 5 2" xfId="4691"/>
    <cellStyle name="Comma 17 2 4 2 5 2 2" xfId="4692"/>
    <cellStyle name="Comma 17 2 4 2 5 2 2 2" xfId="4693"/>
    <cellStyle name="Comma 17 2 4 2 5 2 3" xfId="4694"/>
    <cellStyle name="Comma 17 2 4 2 5 3" xfId="4695"/>
    <cellStyle name="Comma 17 2 4 2 5 3 2" xfId="4696"/>
    <cellStyle name="Comma 17 2 4 2 5 4" xfId="4697"/>
    <cellStyle name="Comma 17 2 4 2 6" xfId="4698"/>
    <cellStyle name="Comma 17 2 4 2 6 2" xfId="4699"/>
    <cellStyle name="Comma 17 2 4 2 6 2 2" xfId="4700"/>
    <cellStyle name="Comma 17 2 4 2 6 3" xfId="4701"/>
    <cellStyle name="Comma 17 2 4 2 7" xfId="4702"/>
    <cellStyle name="Comma 17 2 4 2 7 2" xfId="4703"/>
    <cellStyle name="Comma 17 2 4 2 8" xfId="4704"/>
    <cellStyle name="Comma 17 2 4 2 9" xfId="4705"/>
    <cellStyle name="Comma 17 2 4 3" xfId="4706"/>
    <cellStyle name="Comma 17 2 4 3 2" xfId="4707"/>
    <cellStyle name="Comma 17 2 4 3 2 2" xfId="4708"/>
    <cellStyle name="Comma 17 2 4 3 2 2 2" xfId="4709"/>
    <cellStyle name="Comma 17 2 4 3 2 2 2 2" xfId="4710"/>
    <cellStyle name="Comma 17 2 4 3 2 2 2 2 2" xfId="4711"/>
    <cellStyle name="Comma 17 2 4 3 2 2 2 2 2 2" xfId="4712"/>
    <cellStyle name="Comma 17 2 4 3 2 2 2 2 3" xfId="4713"/>
    <cellStyle name="Comma 17 2 4 3 2 2 2 3" xfId="4714"/>
    <cellStyle name="Comma 17 2 4 3 2 2 2 3 2" xfId="4715"/>
    <cellStyle name="Comma 17 2 4 3 2 2 2 4" xfId="4716"/>
    <cellStyle name="Comma 17 2 4 3 2 2 3" xfId="4717"/>
    <cellStyle name="Comma 17 2 4 3 2 2 3 2" xfId="4718"/>
    <cellStyle name="Comma 17 2 4 3 2 2 3 2 2" xfId="4719"/>
    <cellStyle name="Comma 17 2 4 3 2 2 3 3" xfId="4720"/>
    <cellStyle name="Comma 17 2 4 3 2 2 4" xfId="4721"/>
    <cellStyle name="Comma 17 2 4 3 2 2 4 2" xfId="4722"/>
    <cellStyle name="Comma 17 2 4 3 2 2 5" xfId="4723"/>
    <cellStyle name="Comma 17 2 4 3 2 3" xfId="4724"/>
    <cellStyle name="Comma 17 2 4 3 2 3 2" xfId="4725"/>
    <cellStyle name="Comma 17 2 4 3 2 3 2 2" xfId="4726"/>
    <cellStyle name="Comma 17 2 4 3 2 3 2 2 2" xfId="4727"/>
    <cellStyle name="Comma 17 2 4 3 2 3 2 3" xfId="4728"/>
    <cellStyle name="Comma 17 2 4 3 2 3 3" xfId="4729"/>
    <cellStyle name="Comma 17 2 4 3 2 3 3 2" xfId="4730"/>
    <cellStyle name="Comma 17 2 4 3 2 3 4" xfId="4731"/>
    <cellStyle name="Comma 17 2 4 3 2 4" xfId="4732"/>
    <cellStyle name="Comma 17 2 4 3 2 4 2" xfId="4733"/>
    <cellStyle name="Comma 17 2 4 3 2 4 2 2" xfId="4734"/>
    <cellStyle name="Comma 17 2 4 3 2 4 3" xfId="4735"/>
    <cellStyle name="Comma 17 2 4 3 2 5" xfId="4736"/>
    <cellStyle name="Comma 17 2 4 3 2 5 2" xfId="4737"/>
    <cellStyle name="Comma 17 2 4 3 2 6" xfId="4738"/>
    <cellStyle name="Comma 17 2 4 3 2 7" xfId="4739"/>
    <cellStyle name="Comma 17 2 4 3 3" xfId="4740"/>
    <cellStyle name="Comma 17 2 4 3 3 2" xfId="4741"/>
    <cellStyle name="Comma 17 2 4 3 3 2 2" xfId="4742"/>
    <cellStyle name="Comma 17 2 4 3 3 2 2 2" xfId="4743"/>
    <cellStyle name="Comma 17 2 4 3 3 2 2 2 2" xfId="4744"/>
    <cellStyle name="Comma 17 2 4 3 3 2 2 3" xfId="4745"/>
    <cellStyle name="Comma 17 2 4 3 3 2 3" xfId="4746"/>
    <cellStyle name="Comma 17 2 4 3 3 2 3 2" xfId="4747"/>
    <cellStyle name="Comma 17 2 4 3 3 2 4" xfId="4748"/>
    <cellStyle name="Comma 17 2 4 3 3 3" xfId="4749"/>
    <cellStyle name="Comma 17 2 4 3 3 3 2" xfId="4750"/>
    <cellStyle name="Comma 17 2 4 3 3 3 2 2" xfId="4751"/>
    <cellStyle name="Comma 17 2 4 3 3 3 3" xfId="4752"/>
    <cellStyle name="Comma 17 2 4 3 3 4" xfId="4753"/>
    <cellStyle name="Comma 17 2 4 3 3 4 2" xfId="4754"/>
    <cellStyle name="Comma 17 2 4 3 3 5" xfId="4755"/>
    <cellStyle name="Comma 17 2 4 3 4" xfId="4756"/>
    <cellStyle name="Comma 17 2 4 3 4 2" xfId="4757"/>
    <cellStyle name="Comma 17 2 4 3 4 2 2" xfId="4758"/>
    <cellStyle name="Comma 17 2 4 3 4 2 2 2" xfId="4759"/>
    <cellStyle name="Comma 17 2 4 3 4 2 3" xfId="4760"/>
    <cellStyle name="Comma 17 2 4 3 4 3" xfId="4761"/>
    <cellStyle name="Comma 17 2 4 3 4 3 2" xfId="4762"/>
    <cellStyle name="Comma 17 2 4 3 4 4" xfId="4763"/>
    <cellStyle name="Comma 17 2 4 3 5" xfId="4764"/>
    <cellStyle name="Comma 17 2 4 3 5 2" xfId="4765"/>
    <cellStyle name="Comma 17 2 4 3 5 2 2" xfId="4766"/>
    <cellStyle name="Comma 17 2 4 3 5 3" xfId="4767"/>
    <cellStyle name="Comma 17 2 4 3 6" xfId="4768"/>
    <cellStyle name="Comma 17 2 4 3 6 2" xfId="4769"/>
    <cellStyle name="Comma 17 2 4 3 7" xfId="4770"/>
    <cellStyle name="Comma 17 2 4 3 8" xfId="4771"/>
    <cellStyle name="Comma 17 2 4 4" xfId="4772"/>
    <cellStyle name="Comma 17 2 4 4 2" xfId="4773"/>
    <cellStyle name="Comma 17 2 4 4 2 2" xfId="4774"/>
    <cellStyle name="Comma 17 2 4 4 2 2 2" xfId="4775"/>
    <cellStyle name="Comma 17 2 4 4 2 2 2 2" xfId="4776"/>
    <cellStyle name="Comma 17 2 4 4 2 2 2 2 2" xfId="4777"/>
    <cellStyle name="Comma 17 2 4 4 2 2 2 3" xfId="4778"/>
    <cellStyle name="Comma 17 2 4 4 2 2 3" xfId="4779"/>
    <cellStyle name="Comma 17 2 4 4 2 2 3 2" xfId="4780"/>
    <cellStyle name="Comma 17 2 4 4 2 2 4" xfId="4781"/>
    <cellStyle name="Comma 17 2 4 4 2 3" xfId="4782"/>
    <cellStyle name="Comma 17 2 4 4 2 3 2" xfId="4783"/>
    <cellStyle name="Comma 17 2 4 4 2 3 2 2" xfId="4784"/>
    <cellStyle name="Comma 17 2 4 4 2 3 3" xfId="4785"/>
    <cellStyle name="Comma 17 2 4 4 2 4" xfId="4786"/>
    <cellStyle name="Comma 17 2 4 4 2 4 2" xfId="4787"/>
    <cellStyle name="Comma 17 2 4 4 2 5" xfId="4788"/>
    <cellStyle name="Comma 17 2 4 4 3" xfId="4789"/>
    <cellStyle name="Comma 17 2 4 4 3 2" xfId="4790"/>
    <cellStyle name="Comma 17 2 4 4 3 2 2" xfId="4791"/>
    <cellStyle name="Comma 17 2 4 4 3 2 2 2" xfId="4792"/>
    <cellStyle name="Comma 17 2 4 4 3 2 3" xfId="4793"/>
    <cellStyle name="Comma 17 2 4 4 3 3" xfId="4794"/>
    <cellStyle name="Comma 17 2 4 4 3 3 2" xfId="4795"/>
    <cellStyle name="Comma 17 2 4 4 3 4" xfId="4796"/>
    <cellStyle name="Comma 17 2 4 4 4" xfId="4797"/>
    <cellStyle name="Comma 17 2 4 4 4 2" xfId="4798"/>
    <cellStyle name="Comma 17 2 4 4 4 2 2" xfId="4799"/>
    <cellStyle name="Comma 17 2 4 4 4 3" xfId="4800"/>
    <cellStyle name="Comma 17 2 4 4 5" xfId="4801"/>
    <cellStyle name="Comma 17 2 4 4 5 2" xfId="4802"/>
    <cellStyle name="Comma 17 2 4 4 6" xfId="4803"/>
    <cellStyle name="Comma 17 2 4 4 7" xfId="4804"/>
    <cellStyle name="Comma 17 2 4 5" xfId="4805"/>
    <cellStyle name="Comma 17 2 4 5 2" xfId="4806"/>
    <cellStyle name="Comma 17 2 4 5 2 2" xfId="4807"/>
    <cellStyle name="Comma 17 2 4 5 2 2 2" xfId="4808"/>
    <cellStyle name="Comma 17 2 4 5 2 2 2 2" xfId="4809"/>
    <cellStyle name="Comma 17 2 4 5 2 2 3" xfId="4810"/>
    <cellStyle name="Comma 17 2 4 5 2 3" xfId="4811"/>
    <cellStyle name="Comma 17 2 4 5 2 3 2" xfId="4812"/>
    <cellStyle name="Comma 17 2 4 5 2 4" xfId="4813"/>
    <cellStyle name="Comma 17 2 4 5 3" xfId="4814"/>
    <cellStyle name="Comma 17 2 4 5 3 2" xfId="4815"/>
    <cellStyle name="Comma 17 2 4 5 3 2 2" xfId="4816"/>
    <cellStyle name="Comma 17 2 4 5 3 3" xfId="4817"/>
    <cellStyle name="Comma 17 2 4 5 4" xfId="4818"/>
    <cellStyle name="Comma 17 2 4 5 4 2" xfId="4819"/>
    <cellStyle name="Comma 17 2 4 5 5" xfId="4820"/>
    <cellStyle name="Comma 17 2 4 6" xfId="4821"/>
    <cellStyle name="Comma 17 2 4 6 2" xfId="4822"/>
    <cellStyle name="Comma 17 2 4 6 2 2" xfId="4823"/>
    <cellStyle name="Comma 17 2 4 6 2 2 2" xfId="4824"/>
    <cellStyle name="Comma 17 2 4 6 2 3" xfId="4825"/>
    <cellStyle name="Comma 17 2 4 6 3" xfId="4826"/>
    <cellStyle name="Comma 17 2 4 6 3 2" xfId="4827"/>
    <cellStyle name="Comma 17 2 4 6 4" xfId="4828"/>
    <cellStyle name="Comma 17 2 4 7" xfId="4829"/>
    <cellStyle name="Comma 17 2 4 7 2" xfId="4830"/>
    <cellStyle name="Comma 17 2 4 7 2 2" xfId="4831"/>
    <cellStyle name="Comma 17 2 4 7 3" xfId="4832"/>
    <cellStyle name="Comma 17 2 4 8" xfId="4833"/>
    <cellStyle name="Comma 17 2 4 8 2" xfId="4834"/>
    <cellStyle name="Comma 17 2 4 9" xfId="4835"/>
    <cellStyle name="Comma 17 2 5" xfId="4836"/>
    <cellStyle name="Comma 17 2 5 2" xfId="4837"/>
    <cellStyle name="Comma 17 2 5 2 2" xfId="4838"/>
    <cellStyle name="Comma 17 2 5 2 2 2" xfId="4839"/>
    <cellStyle name="Comma 17 2 5 2 2 2 2" xfId="4840"/>
    <cellStyle name="Comma 17 2 5 2 2 2 2 2" xfId="4841"/>
    <cellStyle name="Comma 17 2 5 2 2 2 2 2 2" xfId="4842"/>
    <cellStyle name="Comma 17 2 5 2 2 2 2 2 2 2" xfId="4843"/>
    <cellStyle name="Comma 17 2 5 2 2 2 2 2 3" xfId="4844"/>
    <cellStyle name="Comma 17 2 5 2 2 2 2 3" xfId="4845"/>
    <cellStyle name="Comma 17 2 5 2 2 2 2 3 2" xfId="4846"/>
    <cellStyle name="Comma 17 2 5 2 2 2 2 4" xfId="4847"/>
    <cellStyle name="Comma 17 2 5 2 2 2 3" xfId="4848"/>
    <cellStyle name="Comma 17 2 5 2 2 2 3 2" xfId="4849"/>
    <cellStyle name="Comma 17 2 5 2 2 2 3 2 2" xfId="4850"/>
    <cellStyle name="Comma 17 2 5 2 2 2 3 3" xfId="4851"/>
    <cellStyle name="Comma 17 2 5 2 2 2 4" xfId="4852"/>
    <cellStyle name="Comma 17 2 5 2 2 2 4 2" xfId="4853"/>
    <cellStyle name="Comma 17 2 5 2 2 2 5" xfId="4854"/>
    <cellStyle name="Comma 17 2 5 2 2 3" xfId="4855"/>
    <cellStyle name="Comma 17 2 5 2 2 3 2" xfId="4856"/>
    <cellStyle name="Comma 17 2 5 2 2 3 2 2" xfId="4857"/>
    <cellStyle name="Comma 17 2 5 2 2 3 2 2 2" xfId="4858"/>
    <cellStyle name="Comma 17 2 5 2 2 3 2 3" xfId="4859"/>
    <cellStyle name="Comma 17 2 5 2 2 3 3" xfId="4860"/>
    <cellStyle name="Comma 17 2 5 2 2 3 3 2" xfId="4861"/>
    <cellStyle name="Comma 17 2 5 2 2 3 4" xfId="4862"/>
    <cellStyle name="Comma 17 2 5 2 2 4" xfId="4863"/>
    <cellStyle name="Comma 17 2 5 2 2 4 2" xfId="4864"/>
    <cellStyle name="Comma 17 2 5 2 2 4 2 2" xfId="4865"/>
    <cellStyle name="Comma 17 2 5 2 2 4 3" xfId="4866"/>
    <cellStyle name="Comma 17 2 5 2 2 5" xfId="4867"/>
    <cellStyle name="Comma 17 2 5 2 2 5 2" xfId="4868"/>
    <cellStyle name="Comma 17 2 5 2 2 6" xfId="4869"/>
    <cellStyle name="Comma 17 2 5 2 2 7" xfId="4870"/>
    <cellStyle name="Comma 17 2 5 2 3" xfId="4871"/>
    <cellStyle name="Comma 17 2 5 2 3 2" xfId="4872"/>
    <cellStyle name="Comma 17 2 5 2 3 2 2" xfId="4873"/>
    <cellStyle name="Comma 17 2 5 2 3 2 2 2" xfId="4874"/>
    <cellStyle name="Comma 17 2 5 2 3 2 2 2 2" xfId="4875"/>
    <cellStyle name="Comma 17 2 5 2 3 2 2 3" xfId="4876"/>
    <cellStyle name="Comma 17 2 5 2 3 2 3" xfId="4877"/>
    <cellStyle name="Comma 17 2 5 2 3 2 3 2" xfId="4878"/>
    <cellStyle name="Comma 17 2 5 2 3 2 4" xfId="4879"/>
    <cellStyle name="Comma 17 2 5 2 3 3" xfId="4880"/>
    <cellStyle name="Comma 17 2 5 2 3 3 2" xfId="4881"/>
    <cellStyle name="Comma 17 2 5 2 3 3 2 2" xfId="4882"/>
    <cellStyle name="Comma 17 2 5 2 3 3 3" xfId="4883"/>
    <cellStyle name="Comma 17 2 5 2 3 4" xfId="4884"/>
    <cellStyle name="Comma 17 2 5 2 3 4 2" xfId="4885"/>
    <cellStyle name="Comma 17 2 5 2 3 5" xfId="4886"/>
    <cellStyle name="Comma 17 2 5 2 4" xfId="4887"/>
    <cellStyle name="Comma 17 2 5 2 4 2" xfId="4888"/>
    <cellStyle name="Comma 17 2 5 2 4 2 2" xfId="4889"/>
    <cellStyle name="Comma 17 2 5 2 4 2 2 2" xfId="4890"/>
    <cellStyle name="Comma 17 2 5 2 4 2 3" xfId="4891"/>
    <cellStyle name="Comma 17 2 5 2 4 3" xfId="4892"/>
    <cellStyle name="Comma 17 2 5 2 4 3 2" xfId="4893"/>
    <cellStyle name="Comma 17 2 5 2 4 4" xfId="4894"/>
    <cellStyle name="Comma 17 2 5 2 5" xfId="4895"/>
    <cellStyle name="Comma 17 2 5 2 5 2" xfId="4896"/>
    <cellStyle name="Comma 17 2 5 2 5 2 2" xfId="4897"/>
    <cellStyle name="Comma 17 2 5 2 5 3" xfId="4898"/>
    <cellStyle name="Comma 17 2 5 2 6" xfId="4899"/>
    <cellStyle name="Comma 17 2 5 2 6 2" xfId="4900"/>
    <cellStyle name="Comma 17 2 5 2 7" xfId="4901"/>
    <cellStyle name="Comma 17 2 5 2 8" xfId="4902"/>
    <cellStyle name="Comma 17 2 5 3" xfId="4903"/>
    <cellStyle name="Comma 17 2 5 3 2" xfId="4904"/>
    <cellStyle name="Comma 17 2 5 3 2 2" xfId="4905"/>
    <cellStyle name="Comma 17 2 5 3 2 2 2" xfId="4906"/>
    <cellStyle name="Comma 17 2 5 3 2 2 2 2" xfId="4907"/>
    <cellStyle name="Comma 17 2 5 3 2 2 2 2 2" xfId="4908"/>
    <cellStyle name="Comma 17 2 5 3 2 2 2 3" xfId="4909"/>
    <cellStyle name="Comma 17 2 5 3 2 2 3" xfId="4910"/>
    <cellStyle name="Comma 17 2 5 3 2 2 3 2" xfId="4911"/>
    <cellStyle name="Comma 17 2 5 3 2 2 4" xfId="4912"/>
    <cellStyle name="Comma 17 2 5 3 2 3" xfId="4913"/>
    <cellStyle name="Comma 17 2 5 3 2 3 2" xfId="4914"/>
    <cellStyle name="Comma 17 2 5 3 2 3 2 2" xfId="4915"/>
    <cellStyle name="Comma 17 2 5 3 2 3 3" xfId="4916"/>
    <cellStyle name="Comma 17 2 5 3 2 4" xfId="4917"/>
    <cellStyle name="Comma 17 2 5 3 2 4 2" xfId="4918"/>
    <cellStyle name="Comma 17 2 5 3 2 5" xfId="4919"/>
    <cellStyle name="Comma 17 2 5 3 3" xfId="4920"/>
    <cellStyle name="Comma 17 2 5 3 3 2" xfId="4921"/>
    <cellStyle name="Comma 17 2 5 3 3 2 2" xfId="4922"/>
    <cellStyle name="Comma 17 2 5 3 3 2 2 2" xfId="4923"/>
    <cellStyle name="Comma 17 2 5 3 3 2 3" xfId="4924"/>
    <cellStyle name="Comma 17 2 5 3 3 3" xfId="4925"/>
    <cellStyle name="Comma 17 2 5 3 3 3 2" xfId="4926"/>
    <cellStyle name="Comma 17 2 5 3 3 4" xfId="4927"/>
    <cellStyle name="Comma 17 2 5 3 4" xfId="4928"/>
    <cellStyle name="Comma 17 2 5 3 4 2" xfId="4929"/>
    <cellStyle name="Comma 17 2 5 3 4 2 2" xfId="4930"/>
    <cellStyle name="Comma 17 2 5 3 4 3" xfId="4931"/>
    <cellStyle name="Comma 17 2 5 3 5" xfId="4932"/>
    <cellStyle name="Comma 17 2 5 3 5 2" xfId="4933"/>
    <cellStyle name="Comma 17 2 5 3 6" xfId="4934"/>
    <cellStyle name="Comma 17 2 5 3 7" xfId="4935"/>
    <cellStyle name="Comma 17 2 5 4" xfId="4936"/>
    <cellStyle name="Comma 17 2 5 4 2" xfId="4937"/>
    <cellStyle name="Comma 17 2 5 4 2 2" xfId="4938"/>
    <cellStyle name="Comma 17 2 5 4 2 2 2" xfId="4939"/>
    <cellStyle name="Comma 17 2 5 4 2 2 2 2" xfId="4940"/>
    <cellStyle name="Comma 17 2 5 4 2 2 3" xfId="4941"/>
    <cellStyle name="Comma 17 2 5 4 2 3" xfId="4942"/>
    <cellStyle name="Comma 17 2 5 4 2 3 2" xfId="4943"/>
    <cellStyle name="Comma 17 2 5 4 2 4" xfId="4944"/>
    <cellStyle name="Comma 17 2 5 4 3" xfId="4945"/>
    <cellStyle name="Comma 17 2 5 4 3 2" xfId="4946"/>
    <cellStyle name="Comma 17 2 5 4 3 2 2" xfId="4947"/>
    <cellStyle name="Comma 17 2 5 4 3 3" xfId="4948"/>
    <cellStyle name="Comma 17 2 5 4 4" xfId="4949"/>
    <cellStyle name="Comma 17 2 5 4 4 2" xfId="4950"/>
    <cellStyle name="Comma 17 2 5 4 5" xfId="4951"/>
    <cellStyle name="Comma 17 2 5 5" xfId="4952"/>
    <cellStyle name="Comma 17 2 5 5 2" xfId="4953"/>
    <cellStyle name="Comma 17 2 5 5 2 2" xfId="4954"/>
    <cellStyle name="Comma 17 2 5 5 2 2 2" xfId="4955"/>
    <cellStyle name="Comma 17 2 5 5 2 3" xfId="4956"/>
    <cellStyle name="Comma 17 2 5 5 3" xfId="4957"/>
    <cellStyle name="Comma 17 2 5 5 3 2" xfId="4958"/>
    <cellStyle name="Comma 17 2 5 5 4" xfId="4959"/>
    <cellStyle name="Comma 17 2 5 6" xfId="4960"/>
    <cellStyle name="Comma 17 2 5 6 2" xfId="4961"/>
    <cellStyle name="Comma 17 2 5 6 2 2" xfId="4962"/>
    <cellStyle name="Comma 17 2 5 6 3" xfId="4963"/>
    <cellStyle name="Comma 17 2 5 7" xfId="4964"/>
    <cellStyle name="Comma 17 2 5 7 2" xfId="4965"/>
    <cellStyle name="Comma 17 2 5 8" xfId="4966"/>
    <cellStyle name="Comma 17 2 5 9" xfId="4967"/>
    <cellStyle name="Comma 17 2 6" xfId="4968"/>
    <cellStyle name="Comma 17 2 6 2" xfId="4969"/>
    <cellStyle name="Comma 17 2 6 2 2" xfId="4970"/>
    <cellStyle name="Comma 17 2 6 2 2 2" xfId="4971"/>
    <cellStyle name="Comma 17 2 6 2 2 2 2" xfId="4972"/>
    <cellStyle name="Comma 17 2 6 2 2 2 2 2" xfId="4973"/>
    <cellStyle name="Comma 17 2 6 2 2 2 2 2 2" xfId="4974"/>
    <cellStyle name="Comma 17 2 6 2 2 2 2 3" xfId="4975"/>
    <cellStyle name="Comma 17 2 6 2 2 2 3" xfId="4976"/>
    <cellStyle name="Comma 17 2 6 2 2 2 3 2" xfId="4977"/>
    <cellStyle name="Comma 17 2 6 2 2 2 4" xfId="4978"/>
    <cellStyle name="Comma 17 2 6 2 2 3" xfId="4979"/>
    <cellStyle name="Comma 17 2 6 2 2 3 2" xfId="4980"/>
    <cellStyle name="Comma 17 2 6 2 2 3 2 2" xfId="4981"/>
    <cellStyle name="Comma 17 2 6 2 2 3 3" xfId="4982"/>
    <cellStyle name="Comma 17 2 6 2 2 4" xfId="4983"/>
    <cellStyle name="Comma 17 2 6 2 2 4 2" xfId="4984"/>
    <cellStyle name="Comma 17 2 6 2 2 5" xfId="4985"/>
    <cellStyle name="Comma 17 2 6 2 3" xfId="4986"/>
    <cellStyle name="Comma 17 2 6 2 3 2" xfId="4987"/>
    <cellStyle name="Comma 17 2 6 2 3 2 2" xfId="4988"/>
    <cellStyle name="Comma 17 2 6 2 3 2 2 2" xfId="4989"/>
    <cellStyle name="Comma 17 2 6 2 3 2 3" xfId="4990"/>
    <cellStyle name="Comma 17 2 6 2 3 3" xfId="4991"/>
    <cellStyle name="Comma 17 2 6 2 3 3 2" xfId="4992"/>
    <cellStyle name="Comma 17 2 6 2 3 4" xfId="4993"/>
    <cellStyle name="Comma 17 2 6 2 4" xfId="4994"/>
    <cellStyle name="Comma 17 2 6 2 4 2" xfId="4995"/>
    <cellStyle name="Comma 17 2 6 2 4 2 2" xfId="4996"/>
    <cellStyle name="Comma 17 2 6 2 4 3" xfId="4997"/>
    <cellStyle name="Comma 17 2 6 2 5" xfId="4998"/>
    <cellStyle name="Comma 17 2 6 2 5 2" xfId="4999"/>
    <cellStyle name="Comma 17 2 6 2 6" xfId="5000"/>
    <cellStyle name="Comma 17 2 6 2 7" xfId="5001"/>
    <cellStyle name="Comma 17 2 6 3" xfId="5002"/>
    <cellStyle name="Comma 17 2 6 3 2" xfId="5003"/>
    <cellStyle name="Comma 17 2 6 3 2 2" xfId="5004"/>
    <cellStyle name="Comma 17 2 6 3 2 2 2" xfId="5005"/>
    <cellStyle name="Comma 17 2 6 3 2 2 2 2" xfId="5006"/>
    <cellStyle name="Comma 17 2 6 3 2 2 3" xfId="5007"/>
    <cellStyle name="Comma 17 2 6 3 2 3" xfId="5008"/>
    <cellStyle name="Comma 17 2 6 3 2 3 2" xfId="5009"/>
    <cellStyle name="Comma 17 2 6 3 2 4" xfId="5010"/>
    <cellStyle name="Comma 17 2 6 3 3" xfId="5011"/>
    <cellStyle name="Comma 17 2 6 3 3 2" xfId="5012"/>
    <cellStyle name="Comma 17 2 6 3 3 2 2" xfId="5013"/>
    <cellStyle name="Comma 17 2 6 3 3 3" xfId="5014"/>
    <cellStyle name="Comma 17 2 6 3 4" xfId="5015"/>
    <cellStyle name="Comma 17 2 6 3 4 2" xfId="5016"/>
    <cellStyle name="Comma 17 2 6 3 5" xfId="5017"/>
    <cellStyle name="Comma 17 2 6 4" xfId="5018"/>
    <cellStyle name="Comma 17 2 6 4 2" xfId="5019"/>
    <cellStyle name="Comma 17 2 6 4 2 2" xfId="5020"/>
    <cellStyle name="Comma 17 2 6 4 2 2 2" xfId="5021"/>
    <cellStyle name="Comma 17 2 6 4 2 3" xfId="5022"/>
    <cellStyle name="Comma 17 2 6 4 3" xfId="5023"/>
    <cellStyle name="Comma 17 2 6 4 3 2" xfId="5024"/>
    <cellStyle name="Comma 17 2 6 4 4" xfId="5025"/>
    <cellStyle name="Comma 17 2 6 5" xfId="5026"/>
    <cellStyle name="Comma 17 2 6 5 2" xfId="5027"/>
    <cellStyle name="Comma 17 2 6 5 2 2" xfId="5028"/>
    <cellStyle name="Comma 17 2 6 5 3" xfId="5029"/>
    <cellStyle name="Comma 17 2 6 6" xfId="5030"/>
    <cellStyle name="Comma 17 2 6 6 2" xfId="5031"/>
    <cellStyle name="Comma 17 2 6 7" xfId="5032"/>
    <cellStyle name="Comma 17 2 6 8" xfId="5033"/>
    <cellStyle name="Comma 17 2 7" xfId="5034"/>
    <cellStyle name="Comma 17 2 7 2" xfId="5035"/>
    <cellStyle name="Comma 17 2 7 2 2" xfId="5036"/>
    <cellStyle name="Comma 17 2 7 2 2 2" xfId="5037"/>
    <cellStyle name="Comma 17 2 7 2 2 2 2" xfId="5038"/>
    <cellStyle name="Comma 17 2 7 2 2 2 2 2" xfId="5039"/>
    <cellStyle name="Comma 17 2 7 2 2 2 3" xfId="5040"/>
    <cellStyle name="Comma 17 2 7 2 2 3" xfId="5041"/>
    <cellStyle name="Comma 17 2 7 2 2 3 2" xfId="5042"/>
    <cellStyle name="Comma 17 2 7 2 2 4" xfId="5043"/>
    <cellStyle name="Comma 17 2 7 2 3" xfId="5044"/>
    <cellStyle name="Comma 17 2 7 2 3 2" xfId="5045"/>
    <cellStyle name="Comma 17 2 7 2 3 2 2" xfId="5046"/>
    <cellStyle name="Comma 17 2 7 2 3 3" xfId="5047"/>
    <cellStyle name="Comma 17 2 7 2 4" xfId="5048"/>
    <cellStyle name="Comma 17 2 7 2 4 2" xfId="5049"/>
    <cellStyle name="Comma 17 2 7 2 5" xfId="5050"/>
    <cellStyle name="Comma 17 2 7 3" xfId="5051"/>
    <cellStyle name="Comma 17 2 7 3 2" xfId="5052"/>
    <cellStyle name="Comma 17 2 7 3 2 2" xfId="5053"/>
    <cellStyle name="Comma 17 2 7 3 2 2 2" xfId="5054"/>
    <cellStyle name="Comma 17 2 7 3 2 3" xfId="5055"/>
    <cellStyle name="Comma 17 2 7 3 3" xfId="5056"/>
    <cellStyle name="Comma 17 2 7 3 3 2" xfId="5057"/>
    <cellStyle name="Comma 17 2 7 3 4" xfId="5058"/>
    <cellStyle name="Comma 17 2 7 4" xfId="5059"/>
    <cellStyle name="Comma 17 2 7 4 2" xfId="5060"/>
    <cellStyle name="Comma 17 2 7 4 2 2" xfId="5061"/>
    <cellStyle name="Comma 17 2 7 4 3" xfId="5062"/>
    <cellStyle name="Comma 17 2 7 5" xfId="5063"/>
    <cellStyle name="Comma 17 2 7 5 2" xfId="5064"/>
    <cellStyle name="Comma 17 2 7 6" xfId="5065"/>
    <cellStyle name="Comma 17 2 7 7" xfId="5066"/>
    <cellStyle name="Comma 17 2 8" xfId="5067"/>
    <cellStyle name="Comma 17 2 8 2" xfId="5068"/>
    <cellStyle name="Comma 17 2 8 2 2" xfId="5069"/>
    <cellStyle name="Comma 17 2 8 2 2 2" xfId="5070"/>
    <cellStyle name="Comma 17 2 8 2 2 2 2" xfId="5071"/>
    <cellStyle name="Comma 17 2 8 2 2 3" xfId="5072"/>
    <cellStyle name="Comma 17 2 8 2 3" xfId="5073"/>
    <cellStyle name="Comma 17 2 8 2 3 2" xfId="5074"/>
    <cellStyle name="Comma 17 2 8 2 4" xfId="5075"/>
    <cellStyle name="Comma 17 2 8 3" xfId="5076"/>
    <cellStyle name="Comma 17 2 8 3 2" xfId="5077"/>
    <cellStyle name="Comma 17 2 8 3 2 2" xfId="5078"/>
    <cellStyle name="Comma 17 2 8 3 3" xfId="5079"/>
    <cellStyle name="Comma 17 2 8 4" xfId="5080"/>
    <cellStyle name="Comma 17 2 8 4 2" xfId="5081"/>
    <cellStyle name="Comma 17 2 8 5" xfId="5082"/>
    <cellStyle name="Comma 17 2 9" xfId="5083"/>
    <cellStyle name="Comma 17 2 9 2" xfId="5084"/>
    <cellStyle name="Comma 17 2 9 2 2" xfId="5085"/>
    <cellStyle name="Comma 17 2 9 2 2 2" xfId="5086"/>
    <cellStyle name="Comma 17 2 9 2 3" xfId="5087"/>
    <cellStyle name="Comma 17 2 9 3" xfId="5088"/>
    <cellStyle name="Comma 17 2 9 3 2" xfId="5089"/>
    <cellStyle name="Comma 17 2 9 4" xfId="5090"/>
    <cellStyle name="Comma 17 3" xfId="5091"/>
    <cellStyle name="Comma 17 3 10" xfId="5092"/>
    <cellStyle name="Comma 17 3 10 2" xfId="5093"/>
    <cellStyle name="Comma 17 3 10 2 2" xfId="5094"/>
    <cellStyle name="Comma 17 3 10 3" xfId="5095"/>
    <cellStyle name="Comma 17 3 11" xfId="5096"/>
    <cellStyle name="Comma 17 3 11 2" xfId="5097"/>
    <cellStyle name="Comma 17 3 12" xfId="5098"/>
    <cellStyle name="Comma 17 3 13" xfId="5099"/>
    <cellStyle name="Comma 17 3 14" xfId="5100"/>
    <cellStyle name="Comma 17 3 15" xfId="5101"/>
    <cellStyle name="Comma 17 3 2" xfId="5102"/>
    <cellStyle name="Comma 17 3 2 10" xfId="5103"/>
    <cellStyle name="Comma 17 3 2 10 2" xfId="5104"/>
    <cellStyle name="Comma 17 3 2 11" xfId="5105"/>
    <cellStyle name="Comma 17 3 2 12" xfId="5106"/>
    <cellStyle name="Comma 17 3 2 13" xfId="5107"/>
    <cellStyle name="Comma 17 3 2 2" xfId="5108"/>
    <cellStyle name="Comma 17 3 2 2 10" xfId="5109"/>
    <cellStyle name="Comma 17 3 2 2 11" xfId="5110"/>
    <cellStyle name="Comma 17 3 2 2 2" xfId="5111"/>
    <cellStyle name="Comma 17 3 2 2 2 10" xfId="5112"/>
    <cellStyle name="Comma 17 3 2 2 2 2" xfId="5113"/>
    <cellStyle name="Comma 17 3 2 2 2 2 2" xfId="5114"/>
    <cellStyle name="Comma 17 3 2 2 2 2 2 2" xfId="5115"/>
    <cellStyle name="Comma 17 3 2 2 2 2 2 2 2" xfId="5116"/>
    <cellStyle name="Comma 17 3 2 2 2 2 2 2 2 2" xfId="5117"/>
    <cellStyle name="Comma 17 3 2 2 2 2 2 2 2 2 2" xfId="5118"/>
    <cellStyle name="Comma 17 3 2 2 2 2 2 2 2 2 2 2" xfId="5119"/>
    <cellStyle name="Comma 17 3 2 2 2 2 2 2 2 2 2 2 2" xfId="5120"/>
    <cellStyle name="Comma 17 3 2 2 2 2 2 2 2 2 2 3" xfId="5121"/>
    <cellStyle name="Comma 17 3 2 2 2 2 2 2 2 2 3" xfId="5122"/>
    <cellStyle name="Comma 17 3 2 2 2 2 2 2 2 2 3 2" xfId="5123"/>
    <cellStyle name="Comma 17 3 2 2 2 2 2 2 2 2 4" xfId="5124"/>
    <cellStyle name="Comma 17 3 2 2 2 2 2 2 2 3" xfId="5125"/>
    <cellStyle name="Comma 17 3 2 2 2 2 2 2 2 3 2" xfId="5126"/>
    <cellStyle name="Comma 17 3 2 2 2 2 2 2 2 3 2 2" xfId="5127"/>
    <cellStyle name="Comma 17 3 2 2 2 2 2 2 2 3 3" xfId="5128"/>
    <cellStyle name="Comma 17 3 2 2 2 2 2 2 2 4" xfId="5129"/>
    <cellStyle name="Comma 17 3 2 2 2 2 2 2 2 4 2" xfId="5130"/>
    <cellStyle name="Comma 17 3 2 2 2 2 2 2 2 5" xfId="5131"/>
    <cellStyle name="Comma 17 3 2 2 2 2 2 2 3" xfId="5132"/>
    <cellStyle name="Comma 17 3 2 2 2 2 2 2 3 2" xfId="5133"/>
    <cellStyle name="Comma 17 3 2 2 2 2 2 2 3 2 2" xfId="5134"/>
    <cellStyle name="Comma 17 3 2 2 2 2 2 2 3 2 2 2" xfId="5135"/>
    <cellStyle name="Comma 17 3 2 2 2 2 2 2 3 2 3" xfId="5136"/>
    <cellStyle name="Comma 17 3 2 2 2 2 2 2 3 3" xfId="5137"/>
    <cellStyle name="Comma 17 3 2 2 2 2 2 2 3 3 2" xfId="5138"/>
    <cellStyle name="Comma 17 3 2 2 2 2 2 2 3 4" xfId="5139"/>
    <cellStyle name="Comma 17 3 2 2 2 2 2 2 4" xfId="5140"/>
    <cellStyle name="Comma 17 3 2 2 2 2 2 2 4 2" xfId="5141"/>
    <cellStyle name="Comma 17 3 2 2 2 2 2 2 4 2 2" xfId="5142"/>
    <cellStyle name="Comma 17 3 2 2 2 2 2 2 4 3" xfId="5143"/>
    <cellStyle name="Comma 17 3 2 2 2 2 2 2 5" xfId="5144"/>
    <cellStyle name="Comma 17 3 2 2 2 2 2 2 5 2" xfId="5145"/>
    <cellStyle name="Comma 17 3 2 2 2 2 2 2 6" xfId="5146"/>
    <cellStyle name="Comma 17 3 2 2 2 2 2 2 7" xfId="5147"/>
    <cellStyle name="Comma 17 3 2 2 2 2 2 3" xfId="5148"/>
    <cellStyle name="Comma 17 3 2 2 2 2 2 3 2" xfId="5149"/>
    <cellStyle name="Comma 17 3 2 2 2 2 2 3 2 2" xfId="5150"/>
    <cellStyle name="Comma 17 3 2 2 2 2 2 3 2 2 2" xfId="5151"/>
    <cellStyle name="Comma 17 3 2 2 2 2 2 3 2 2 2 2" xfId="5152"/>
    <cellStyle name="Comma 17 3 2 2 2 2 2 3 2 2 3" xfId="5153"/>
    <cellStyle name="Comma 17 3 2 2 2 2 2 3 2 3" xfId="5154"/>
    <cellStyle name="Comma 17 3 2 2 2 2 2 3 2 3 2" xfId="5155"/>
    <cellStyle name="Comma 17 3 2 2 2 2 2 3 2 4" xfId="5156"/>
    <cellStyle name="Comma 17 3 2 2 2 2 2 3 3" xfId="5157"/>
    <cellStyle name="Comma 17 3 2 2 2 2 2 3 3 2" xfId="5158"/>
    <cellStyle name="Comma 17 3 2 2 2 2 2 3 3 2 2" xfId="5159"/>
    <cellStyle name="Comma 17 3 2 2 2 2 2 3 3 3" xfId="5160"/>
    <cellStyle name="Comma 17 3 2 2 2 2 2 3 4" xfId="5161"/>
    <cellStyle name="Comma 17 3 2 2 2 2 2 3 4 2" xfId="5162"/>
    <cellStyle name="Comma 17 3 2 2 2 2 2 3 5" xfId="5163"/>
    <cellStyle name="Comma 17 3 2 2 2 2 2 4" xfId="5164"/>
    <cellStyle name="Comma 17 3 2 2 2 2 2 4 2" xfId="5165"/>
    <cellStyle name="Comma 17 3 2 2 2 2 2 4 2 2" xfId="5166"/>
    <cellStyle name="Comma 17 3 2 2 2 2 2 4 2 2 2" xfId="5167"/>
    <cellStyle name="Comma 17 3 2 2 2 2 2 4 2 3" xfId="5168"/>
    <cellStyle name="Comma 17 3 2 2 2 2 2 4 3" xfId="5169"/>
    <cellStyle name="Comma 17 3 2 2 2 2 2 4 3 2" xfId="5170"/>
    <cellStyle name="Comma 17 3 2 2 2 2 2 4 4" xfId="5171"/>
    <cellStyle name="Comma 17 3 2 2 2 2 2 5" xfId="5172"/>
    <cellStyle name="Comma 17 3 2 2 2 2 2 5 2" xfId="5173"/>
    <cellStyle name="Comma 17 3 2 2 2 2 2 5 2 2" xfId="5174"/>
    <cellStyle name="Comma 17 3 2 2 2 2 2 5 3" xfId="5175"/>
    <cellStyle name="Comma 17 3 2 2 2 2 2 6" xfId="5176"/>
    <cellStyle name="Comma 17 3 2 2 2 2 2 6 2" xfId="5177"/>
    <cellStyle name="Comma 17 3 2 2 2 2 2 7" xfId="5178"/>
    <cellStyle name="Comma 17 3 2 2 2 2 2 8" xfId="5179"/>
    <cellStyle name="Comma 17 3 2 2 2 2 3" xfId="5180"/>
    <cellStyle name="Comma 17 3 2 2 2 2 3 2" xfId="5181"/>
    <cellStyle name="Comma 17 3 2 2 2 2 3 2 2" xfId="5182"/>
    <cellStyle name="Comma 17 3 2 2 2 2 3 2 2 2" xfId="5183"/>
    <cellStyle name="Comma 17 3 2 2 2 2 3 2 2 2 2" xfId="5184"/>
    <cellStyle name="Comma 17 3 2 2 2 2 3 2 2 2 2 2" xfId="5185"/>
    <cellStyle name="Comma 17 3 2 2 2 2 3 2 2 2 3" xfId="5186"/>
    <cellStyle name="Comma 17 3 2 2 2 2 3 2 2 3" xfId="5187"/>
    <cellStyle name="Comma 17 3 2 2 2 2 3 2 2 3 2" xfId="5188"/>
    <cellStyle name="Comma 17 3 2 2 2 2 3 2 2 4" xfId="5189"/>
    <cellStyle name="Comma 17 3 2 2 2 2 3 2 3" xfId="5190"/>
    <cellStyle name="Comma 17 3 2 2 2 2 3 2 3 2" xfId="5191"/>
    <cellStyle name="Comma 17 3 2 2 2 2 3 2 3 2 2" xfId="5192"/>
    <cellStyle name="Comma 17 3 2 2 2 2 3 2 3 3" xfId="5193"/>
    <cellStyle name="Comma 17 3 2 2 2 2 3 2 4" xfId="5194"/>
    <cellStyle name="Comma 17 3 2 2 2 2 3 2 4 2" xfId="5195"/>
    <cellStyle name="Comma 17 3 2 2 2 2 3 2 5" xfId="5196"/>
    <cellStyle name="Comma 17 3 2 2 2 2 3 3" xfId="5197"/>
    <cellStyle name="Comma 17 3 2 2 2 2 3 3 2" xfId="5198"/>
    <cellStyle name="Comma 17 3 2 2 2 2 3 3 2 2" xfId="5199"/>
    <cellStyle name="Comma 17 3 2 2 2 2 3 3 2 2 2" xfId="5200"/>
    <cellStyle name="Comma 17 3 2 2 2 2 3 3 2 3" xfId="5201"/>
    <cellStyle name="Comma 17 3 2 2 2 2 3 3 3" xfId="5202"/>
    <cellStyle name="Comma 17 3 2 2 2 2 3 3 3 2" xfId="5203"/>
    <cellStyle name="Comma 17 3 2 2 2 2 3 3 4" xfId="5204"/>
    <cellStyle name="Comma 17 3 2 2 2 2 3 4" xfId="5205"/>
    <cellStyle name="Comma 17 3 2 2 2 2 3 4 2" xfId="5206"/>
    <cellStyle name="Comma 17 3 2 2 2 2 3 4 2 2" xfId="5207"/>
    <cellStyle name="Comma 17 3 2 2 2 2 3 4 3" xfId="5208"/>
    <cellStyle name="Comma 17 3 2 2 2 2 3 5" xfId="5209"/>
    <cellStyle name="Comma 17 3 2 2 2 2 3 5 2" xfId="5210"/>
    <cellStyle name="Comma 17 3 2 2 2 2 3 6" xfId="5211"/>
    <cellStyle name="Comma 17 3 2 2 2 2 3 7" xfId="5212"/>
    <cellStyle name="Comma 17 3 2 2 2 2 4" xfId="5213"/>
    <cellStyle name="Comma 17 3 2 2 2 2 4 2" xfId="5214"/>
    <cellStyle name="Comma 17 3 2 2 2 2 4 2 2" xfId="5215"/>
    <cellStyle name="Comma 17 3 2 2 2 2 4 2 2 2" xfId="5216"/>
    <cellStyle name="Comma 17 3 2 2 2 2 4 2 2 2 2" xfId="5217"/>
    <cellStyle name="Comma 17 3 2 2 2 2 4 2 2 3" xfId="5218"/>
    <cellStyle name="Comma 17 3 2 2 2 2 4 2 3" xfId="5219"/>
    <cellStyle name="Comma 17 3 2 2 2 2 4 2 3 2" xfId="5220"/>
    <cellStyle name="Comma 17 3 2 2 2 2 4 2 4" xfId="5221"/>
    <cellStyle name="Comma 17 3 2 2 2 2 4 3" xfId="5222"/>
    <cellStyle name="Comma 17 3 2 2 2 2 4 3 2" xfId="5223"/>
    <cellStyle name="Comma 17 3 2 2 2 2 4 3 2 2" xfId="5224"/>
    <cellStyle name="Comma 17 3 2 2 2 2 4 3 3" xfId="5225"/>
    <cellStyle name="Comma 17 3 2 2 2 2 4 4" xfId="5226"/>
    <cellStyle name="Comma 17 3 2 2 2 2 4 4 2" xfId="5227"/>
    <cellStyle name="Comma 17 3 2 2 2 2 4 5" xfId="5228"/>
    <cellStyle name="Comma 17 3 2 2 2 2 5" xfId="5229"/>
    <cellStyle name="Comma 17 3 2 2 2 2 5 2" xfId="5230"/>
    <cellStyle name="Comma 17 3 2 2 2 2 5 2 2" xfId="5231"/>
    <cellStyle name="Comma 17 3 2 2 2 2 5 2 2 2" xfId="5232"/>
    <cellStyle name="Comma 17 3 2 2 2 2 5 2 3" xfId="5233"/>
    <cellStyle name="Comma 17 3 2 2 2 2 5 3" xfId="5234"/>
    <cellStyle name="Comma 17 3 2 2 2 2 5 3 2" xfId="5235"/>
    <cellStyle name="Comma 17 3 2 2 2 2 5 4" xfId="5236"/>
    <cellStyle name="Comma 17 3 2 2 2 2 6" xfId="5237"/>
    <cellStyle name="Comma 17 3 2 2 2 2 6 2" xfId="5238"/>
    <cellStyle name="Comma 17 3 2 2 2 2 6 2 2" xfId="5239"/>
    <cellStyle name="Comma 17 3 2 2 2 2 6 3" xfId="5240"/>
    <cellStyle name="Comma 17 3 2 2 2 2 7" xfId="5241"/>
    <cellStyle name="Comma 17 3 2 2 2 2 7 2" xfId="5242"/>
    <cellStyle name="Comma 17 3 2 2 2 2 8" xfId="5243"/>
    <cellStyle name="Comma 17 3 2 2 2 2 9" xfId="5244"/>
    <cellStyle name="Comma 17 3 2 2 2 3" xfId="5245"/>
    <cellStyle name="Comma 17 3 2 2 2 3 2" xfId="5246"/>
    <cellStyle name="Comma 17 3 2 2 2 3 2 2" xfId="5247"/>
    <cellStyle name="Comma 17 3 2 2 2 3 2 2 2" xfId="5248"/>
    <cellStyle name="Comma 17 3 2 2 2 3 2 2 2 2" xfId="5249"/>
    <cellStyle name="Comma 17 3 2 2 2 3 2 2 2 2 2" xfId="5250"/>
    <cellStyle name="Comma 17 3 2 2 2 3 2 2 2 2 2 2" xfId="5251"/>
    <cellStyle name="Comma 17 3 2 2 2 3 2 2 2 2 3" xfId="5252"/>
    <cellStyle name="Comma 17 3 2 2 2 3 2 2 2 3" xfId="5253"/>
    <cellStyle name="Comma 17 3 2 2 2 3 2 2 2 3 2" xfId="5254"/>
    <cellStyle name="Comma 17 3 2 2 2 3 2 2 2 4" xfId="5255"/>
    <cellStyle name="Comma 17 3 2 2 2 3 2 2 3" xfId="5256"/>
    <cellStyle name="Comma 17 3 2 2 2 3 2 2 3 2" xfId="5257"/>
    <cellStyle name="Comma 17 3 2 2 2 3 2 2 3 2 2" xfId="5258"/>
    <cellStyle name="Comma 17 3 2 2 2 3 2 2 3 3" xfId="5259"/>
    <cellStyle name="Comma 17 3 2 2 2 3 2 2 4" xfId="5260"/>
    <cellStyle name="Comma 17 3 2 2 2 3 2 2 4 2" xfId="5261"/>
    <cellStyle name="Comma 17 3 2 2 2 3 2 2 5" xfId="5262"/>
    <cellStyle name="Comma 17 3 2 2 2 3 2 3" xfId="5263"/>
    <cellStyle name="Comma 17 3 2 2 2 3 2 3 2" xfId="5264"/>
    <cellStyle name="Comma 17 3 2 2 2 3 2 3 2 2" xfId="5265"/>
    <cellStyle name="Comma 17 3 2 2 2 3 2 3 2 2 2" xfId="5266"/>
    <cellStyle name="Comma 17 3 2 2 2 3 2 3 2 3" xfId="5267"/>
    <cellStyle name="Comma 17 3 2 2 2 3 2 3 3" xfId="5268"/>
    <cellStyle name="Comma 17 3 2 2 2 3 2 3 3 2" xfId="5269"/>
    <cellStyle name="Comma 17 3 2 2 2 3 2 3 4" xfId="5270"/>
    <cellStyle name="Comma 17 3 2 2 2 3 2 4" xfId="5271"/>
    <cellStyle name="Comma 17 3 2 2 2 3 2 4 2" xfId="5272"/>
    <cellStyle name="Comma 17 3 2 2 2 3 2 4 2 2" xfId="5273"/>
    <cellStyle name="Comma 17 3 2 2 2 3 2 4 3" xfId="5274"/>
    <cellStyle name="Comma 17 3 2 2 2 3 2 5" xfId="5275"/>
    <cellStyle name="Comma 17 3 2 2 2 3 2 5 2" xfId="5276"/>
    <cellStyle name="Comma 17 3 2 2 2 3 2 6" xfId="5277"/>
    <cellStyle name="Comma 17 3 2 2 2 3 2 7" xfId="5278"/>
    <cellStyle name="Comma 17 3 2 2 2 3 3" xfId="5279"/>
    <cellStyle name="Comma 17 3 2 2 2 3 3 2" xfId="5280"/>
    <cellStyle name="Comma 17 3 2 2 2 3 3 2 2" xfId="5281"/>
    <cellStyle name="Comma 17 3 2 2 2 3 3 2 2 2" xfId="5282"/>
    <cellStyle name="Comma 17 3 2 2 2 3 3 2 2 2 2" xfId="5283"/>
    <cellStyle name="Comma 17 3 2 2 2 3 3 2 2 3" xfId="5284"/>
    <cellStyle name="Comma 17 3 2 2 2 3 3 2 3" xfId="5285"/>
    <cellStyle name="Comma 17 3 2 2 2 3 3 2 3 2" xfId="5286"/>
    <cellStyle name="Comma 17 3 2 2 2 3 3 2 4" xfId="5287"/>
    <cellStyle name="Comma 17 3 2 2 2 3 3 3" xfId="5288"/>
    <cellStyle name="Comma 17 3 2 2 2 3 3 3 2" xfId="5289"/>
    <cellStyle name="Comma 17 3 2 2 2 3 3 3 2 2" xfId="5290"/>
    <cellStyle name="Comma 17 3 2 2 2 3 3 3 3" xfId="5291"/>
    <cellStyle name="Comma 17 3 2 2 2 3 3 4" xfId="5292"/>
    <cellStyle name="Comma 17 3 2 2 2 3 3 4 2" xfId="5293"/>
    <cellStyle name="Comma 17 3 2 2 2 3 3 5" xfId="5294"/>
    <cellStyle name="Comma 17 3 2 2 2 3 4" xfId="5295"/>
    <cellStyle name="Comma 17 3 2 2 2 3 4 2" xfId="5296"/>
    <cellStyle name="Comma 17 3 2 2 2 3 4 2 2" xfId="5297"/>
    <cellStyle name="Comma 17 3 2 2 2 3 4 2 2 2" xfId="5298"/>
    <cellStyle name="Comma 17 3 2 2 2 3 4 2 3" xfId="5299"/>
    <cellStyle name="Comma 17 3 2 2 2 3 4 3" xfId="5300"/>
    <cellStyle name="Comma 17 3 2 2 2 3 4 3 2" xfId="5301"/>
    <cellStyle name="Comma 17 3 2 2 2 3 4 4" xfId="5302"/>
    <cellStyle name="Comma 17 3 2 2 2 3 5" xfId="5303"/>
    <cellStyle name="Comma 17 3 2 2 2 3 5 2" xfId="5304"/>
    <cellStyle name="Comma 17 3 2 2 2 3 5 2 2" xfId="5305"/>
    <cellStyle name="Comma 17 3 2 2 2 3 5 3" xfId="5306"/>
    <cellStyle name="Comma 17 3 2 2 2 3 6" xfId="5307"/>
    <cellStyle name="Comma 17 3 2 2 2 3 6 2" xfId="5308"/>
    <cellStyle name="Comma 17 3 2 2 2 3 7" xfId="5309"/>
    <cellStyle name="Comma 17 3 2 2 2 3 8" xfId="5310"/>
    <cellStyle name="Comma 17 3 2 2 2 4" xfId="5311"/>
    <cellStyle name="Comma 17 3 2 2 2 4 2" xfId="5312"/>
    <cellStyle name="Comma 17 3 2 2 2 4 2 2" xfId="5313"/>
    <cellStyle name="Comma 17 3 2 2 2 4 2 2 2" xfId="5314"/>
    <cellStyle name="Comma 17 3 2 2 2 4 2 2 2 2" xfId="5315"/>
    <cellStyle name="Comma 17 3 2 2 2 4 2 2 2 2 2" xfId="5316"/>
    <cellStyle name="Comma 17 3 2 2 2 4 2 2 2 3" xfId="5317"/>
    <cellStyle name="Comma 17 3 2 2 2 4 2 2 3" xfId="5318"/>
    <cellStyle name="Comma 17 3 2 2 2 4 2 2 3 2" xfId="5319"/>
    <cellStyle name="Comma 17 3 2 2 2 4 2 2 4" xfId="5320"/>
    <cellStyle name="Comma 17 3 2 2 2 4 2 3" xfId="5321"/>
    <cellStyle name="Comma 17 3 2 2 2 4 2 3 2" xfId="5322"/>
    <cellStyle name="Comma 17 3 2 2 2 4 2 3 2 2" xfId="5323"/>
    <cellStyle name="Comma 17 3 2 2 2 4 2 3 3" xfId="5324"/>
    <cellStyle name="Comma 17 3 2 2 2 4 2 4" xfId="5325"/>
    <cellStyle name="Comma 17 3 2 2 2 4 2 4 2" xfId="5326"/>
    <cellStyle name="Comma 17 3 2 2 2 4 2 5" xfId="5327"/>
    <cellStyle name="Comma 17 3 2 2 2 4 3" xfId="5328"/>
    <cellStyle name="Comma 17 3 2 2 2 4 3 2" xfId="5329"/>
    <cellStyle name="Comma 17 3 2 2 2 4 3 2 2" xfId="5330"/>
    <cellStyle name="Comma 17 3 2 2 2 4 3 2 2 2" xfId="5331"/>
    <cellStyle name="Comma 17 3 2 2 2 4 3 2 3" xfId="5332"/>
    <cellStyle name="Comma 17 3 2 2 2 4 3 3" xfId="5333"/>
    <cellStyle name="Comma 17 3 2 2 2 4 3 3 2" xfId="5334"/>
    <cellStyle name="Comma 17 3 2 2 2 4 3 4" xfId="5335"/>
    <cellStyle name="Comma 17 3 2 2 2 4 4" xfId="5336"/>
    <cellStyle name="Comma 17 3 2 2 2 4 4 2" xfId="5337"/>
    <cellStyle name="Comma 17 3 2 2 2 4 4 2 2" xfId="5338"/>
    <cellStyle name="Comma 17 3 2 2 2 4 4 3" xfId="5339"/>
    <cellStyle name="Comma 17 3 2 2 2 4 5" xfId="5340"/>
    <cellStyle name="Comma 17 3 2 2 2 4 5 2" xfId="5341"/>
    <cellStyle name="Comma 17 3 2 2 2 4 6" xfId="5342"/>
    <cellStyle name="Comma 17 3 2 2 2 4 7" xfId="5343"/>
    <cellStyle name="Comma 17 3 2 2 2 5" xfId="5344"/>
    <cellStyle name="Comma 17 3 2 2 2 5 2" xfId="5345"/>
    <cellStyle name="Comma 17 3 2 2 2 5 2 2" xfId="5346"/>
    <cellStyle name="Comma 17 3 2 2 2 5 2 2 2" xfId="5347"/>
    <cellStyle name="Comma 17 3 2 2 2 5 2 2 2 2" xfId="5348"/>
    <cellStyle name="Comma 17 3 2 2 2 5 2 2 3" xfId="5349"/>
    <cellStyle name="Comma 17 3 2 2 2 5 2 3" xfId="5350"/>
    <cellStyle name="Comma 17 3 2 2 2 5 2 3 2" xfId="5351"/>
    <cellStyle name="Comma 17 3 2 2 2 5 2 4" xfId="5352"/>
    <cellStyle name="Comma 17 3 2 2 2 5 3" xfId="5353"/>
    <cellStyle name="Comma 17 3 2 2 2 5 3 2" xfId="5354"/>
    <cellStyle name="Comma 17 3 2 2 2 5 3 2 2" xfId="5355"/>
    <cellStyle name="Comma 17 3 2 2 2 5 3 3" xfId="5356"/>
    <cellStyle name="Comma 17 3 2 2 2 5 4" xfId="5357"/>
    <cellStyle name="Comma 17 3 2 2 2 5 4 2" xfId="5358"/>
    <cellStyle name="Comma 17 3 2 2 2 5 5" xfId="5359"/>
    <cellStyle name="Comma 17 3 2 2 2 6" xfId="5360"/>
    <cellStyle name="Comma 17 3 2 2 2 6 2" xfId="5361"/>
    <cellStyle name="Comma 17 3 2 2 2 6 2 2" xfId="5362"/>
    <cellStyle name="Comma 17 3 2 2 2 6 2 2 2" xfId="5363"/>
    <cellStyle name="Comma 17 3 2 2 2 6 2 3" xfId="5364"/>
    <cellStyle name="Comma 17 3 2 2 2 6 3" xfId="5365"/>
    <cellStyle name="Comma 17 3 2 2 2 6 3 2" xfId="5366"/>
    <cellStyle name="Comma 17 3 2 2 2 6 4" xfId="5367"/>
    <cellStyle name="Comma 17 3 2 2 2 7" xfId="5368"/>
    <cellStyle name="Comma 17 3 2 2 2 7 2" xfId="5369"/>
    <cellStyle name="Comma 17 3 2 2 2 7 2 2" xfId="5370"/>
    <cellStyle name="Comma 17 3 2 2 2 7 3" xfId="5371"/>
    <cellStyle name="Comma 17 3 2 2 2 8" xfId="5372"/>
    <cellStyle name="Comma 17 3 2 2 2 8 2" xfId="5373"/>
    <cellStyle name="Comma 17 3 2 2 2 9" xfId="5374"/>
    <cellStyle name="Comma 17 3 2 2 3" xfId="5375"/>
    <cellStyle name="Comma 17 3 2 2 3 2" xfId="5376"/>
    <cellStyle name="Comma 17 3 2 2 3 2 2" xfId="5377"/>
    <cellStyle name="Comma 17 3 2 2 3 2 2 2" xfId="5378"/>
    <cellStyle name="Comma 17 3 2 2 3 2 2 2 2" xfId="5379"/>
    <cellStyle name="Comma 17 3 2 2 3 2 2 2 2 2" xfId="5380"/>
    <cellStyle name="Comma 17 3 2 2 3 2 2 2 2 2 2" xfId="5381"/>
    <cellStyle name="Comma 17 3 2 2 3 2 2 2 2 2 2 2" xfId="5382"/>
    <cellStyle name="Comma 17 3 2 2 3 2 2 2 2 2 3" xfId="5383"/>
    <cellStyle name="Comma 17 3 2 2 3 2 2 2 2 3" xfId="5384"/>
    <cellStyle name="Comma 17 3 2 2 3 2 2 2 2 3 2" xfId="5385"/>
    <cellStyle name="Comma 17 3 2 2 3 2 2 2 2 4" xfId="5386"/>
    <cellStyle name="Comma 17 3 2 2 3 2 2 2 3" xfId="5387"/>
    <cellStyle name="Comma 17 3 2 2 3 2 2 2 3 2" xfId="5388"/>
    <cellStyle name="Comma 17 3 2 2 3 2 2 2 3 2 2" xfId="5389"/>
    <cellStyle name="Comma 17 3 2 2 3 2 2 2 3 3" xfId="5390"/>
    <cellStyle name="Comma 17 3 2 2 3 2 2 2 4" xfId="5391"/>
    <cellStyle name="Comma 17 3 2 2 3 2 2 2 4 2" xfId="5392"/>
    <cellStyle name="Comma 17 3 2 2 3 2 2 2 5" xfId="5393"/>
    <cellStyle name="Comma 17 3 2 2 3 2 2 3" xfId="5394"/>
    <cellStyle name="Comma 17 3 2 2 3 2 2 3 2" xfId="5395"/>
    <cellStyle name="Comma 17 3 2 2 3 2 2 3 2 2" xfId="5396"/>
    <cellStyle name="Comma 17 3 2 2 3 2 2 3 2 2 2" xfId="5397"/>
    <cellStyle name="Comma 17 3 2 2 3 2 2 3 2 3" xfId="5398"/>
    <cellStyle name="Comma 17 3 2 2 3 2 2 3 3" xfId="5399"/>
    <cellStyle name="Comma 17 3 2 2 3 2 2 3 3 2" xfId="5400"/>
    <cellStyle name="Comma 17 3 2 2 3 2 2 3 4" xfId="5401"/>
    <cellStyle name="Comma 17 3 2 2 3 2 2 4" xfId="5402"/>
    <cellStyle name="Comma 17 3 2 2 3 2 2 4 2" xfId="5403"/>
    <cellStyle name="Comma 17 3 2 2 3 2 2 4 2 2" xfId="5404"/>
    <cellStyle name="Comma 17 3 2 2 3 2 2 4 3" xfId="5405"/>
    <cellStyle name="Comma 17 3 2 2 3 2 2 5" xfId="5406"/>
    <cellStyle name="Comma 17 3 2 2 3 2 2 5 2" xfId="5407"/>
    <cellStyle name="Comma 17 3 2 2 3 2 2 6" xfId="5408"/>
    <cellStyle name="Comma 17 3 2 2 3 2 2 7" xfId="5409"/>
    <cellStyle name="Comma 17 3 2 2 3 2 3" xfId="5410"/>
    <cellStyle name="Comma 17 3 2 2 3 2 3 2" xfId="5411"/>
    <cellStyle name="Comma 17 3 2 2 3 2 3 2 2" xfId="5412"/>
    <cellStyle name="Comma 17 3 2 2 3 2 3 2 2 2" xfId="5413"/>
    <cellStyle name="Comma 17 3 2 2 3 2 3 2 2 2 2" xfId="5414"/>
    <cellStyle name="Comma 17 3 2 2 3 2 3 2 2 3" xfId="5415"/>
    <cellStyle name="Comma 17 3 2 2 3 2 3 2 3" xfId="5416"/>
    <cellStyle name="Comma 17 3 2 2 3 2 3 2 3 2" xfId="5417"/>
    <cellStyle name="Comma 17 3 2 2 3 2 3 2 4" xfId="5418"/>
    <cellStyle name="Comma 17 3 2 2 3 2 3 3" xfId="5419"/>
    <cellStyle name="Comma 17 3 2 2 3 2 3 3 2" xfId="5420"/>
    <cellStyle name="Comma 17 3 2 2 3 2 3 3 2 2" xfId="5421"/>
    <cellStyle name="Comma 17 3 2 2 3 2 3 3 3" xfId="5422"/>
    <cellStyle name="Comma 17 3 2 2 3 2 3 4" xfId="5423"/>
    <cellStyle name="Comma 17 3 2 2 3 2 3 4 2" xfId="5424"/>
    <cellStyle name="Comma 17 3 2 2 3 2 3 5" xfId="5425"/>
    <cellStyle name="Comma 17 3 2 2 3 2 4" xfId="5426"/>
    <cellStyle name="Comma 17 3 2 2 3 2 4 2" xfId="5427"/>
    <cellStyle name="Comma 17 3 2 2 3 2 4 2 2" xfId="5428"/>
    <cellStyle name="Comma 17 3 2 2 3 2 4 2 2 2" xfId="5429"/>
    <cellStyle name="Comma 17 3 2 2 3 2 4 2 3" xfId="5430"/>
    <cellStyle name="Comma 17 3 2 2 3 2 4 3" xfId="5431"/>
    <cellStyle name="Comma 17 3 2 2 3 2 4 3 2" xfId="5432"/>
    <cellStyle name="Comma 17 3 2 2 3 2 4 4" xfId="5433"/>
    <cellStyle name="Comma 17 3 2 2 3 2 5" xfId="5434"/>
    <cellStyle name="Comma 17 3 2 2 3 2 5 2" xfId="5435"/>
    <cellStyle name="Comma 17 3 2 2 3 2 5 2 2" xfId="5436"/>
    <cellStyle name="Comma 17 3 2 2 3 2 5 3" xfId="5437"/>
    <cellStyle name="Comma 17 3 2 2 3 2 6" xfId="5438"/>
    <cellStyle name="Comma 17 3 2 2 3 2 6 2" xfId="5439"/>
    <cellStyle name="Comma 17 3 2 2 3 2 7" xfId="5440"/>
    <cellStyle name="Comma 17 3 2 2 3 2 8" xfId="5441"/>
    <cellStyle name="Comma 17 3 2 2 3 3" xfId="5442"/>
    <cellStyle name="Comma 17 3 2 2 3 3 2" xfId="5443"/>
    <cellStyle name="Comma 17 3 2 2 3 3 2 2" xfId="5444"/>
    <cellStyle name="Comma 17 3 2 2 3 3 2 2 2" xfId="5445"/>
    <cellStyle name="Comma 17 3 2 2 3 3 2 2 2 2" xfId="5446"/>
    <cellStyle name="Comma 17 3 2 2 3 3 2 2 2 2 2" xfId="5447"/>
    <cellStyle name="Comma 17 3 2 2 3 3 2 2 2 3" xfId="5448"/>
    <cellStyle name="Comma 17 3 2 2 3 3 2 2 3" xfId="5449"/>
    <cellStyle name="Comma 17 3 2 2 3 3 2 2 3 2" xfId="5450"/>
    <cellStyle name="Comma 17 3 2 2 3 3 2 2 4" xfId="5451"/>
    <cellStyle name="Comma 17 3 2 2 3 3 2 3" xfId="5452"/>
    <cellStyle name="Comma 17 3 2 2 3 3 2 3 2" xfId="5453"/>
    <cellStyle name="Comma 17 3 2 2 3 3 2 3 2 2" xfId="5454"/>
    <cellStyle name="Comma 17 3 2 2 3 3 2 3 3" xfId="5455"/>
    <cellStyle name="Comma 17 3 2 2 3 3 2 4" xfId="5456"/>
    <cellStyle name="Comma 17 3 2 2 3 3 2 4 2" xfId="5457"/>
    <cellStyle name="Comma 17 3 2 2 3 3 2 5" xfId="5458"/>
    <cellStyle name="Comma 17 3 2 2 3 3 3" xfId="5459"/>
    <cellStyle name="Comma 17 3 2 2 3 3 3 2" xfId="5460"/>
    <cellStyle name="Comma 17 3 2 2 3 3 3 2 2" xfId="5461"/>
    <cellStyle name="Comma 17 3 2 2 3 3 3 2 2 2" xfId="5462"/>
    <cellStyle name="Comma 17 3 2 2 3 3 3 2 3" xfId="5463"/>
    <cellStyle name="Comma 17 3 2 2 3 3 3 3" xfId="5464"/>
    <cellStyle name="Comma 17 3 2 2 3 3 3 3 2" xfId="5465"/>
    <cellStyle name="Comma 17 3 2 2 3 3 3 4" xfId="5466"/>
    <cellStyle name="Comma 17 3 2 2 3 3 4" xfId="5467"/>
    <cellStyle name="Comma 17 3 2 2 3 3 4 2" xfId="5468"/>
    <cellStyle name="Comma 17 3 2 2 3 3 4 2 2" xfId="5469"/>
    <cellStyle name="Comma 17 3 2 2 3 3 4 3" xfId="5470"/>
    <cellStyle name="Comma 17 3 2 2 3 3 5" xfId="5471"/>
    <cellStyle name="Comma 17 3 2 2 3 3 5 2" xfId="5472"/>
    <cellStyle name="Comma 17 3 2 2 3 3 6" xfId="5473"/>
    <cellStyle name="Comma 17 3 2 2 3 3 7" xfId="5474"/>
    <cellStyle name="Comma 17 3 2 2 3 4" xfId="5475"/>
    <cellStyle name="Comma 17 3 2 2 3 4 2" xfId="5476"/>
    <cellStyle name="Comma 17 3 2 2 3 4 2 2" xfId="5477"/>
    <cellStyle name="Comma 17 3 2 2 3 4 2 2 2" xfId="5478"/>
    <cellStyle name="Comma 17 3 2 2 3 4 2 2 2 2" xfId="5479"/>
    <cellStyle name="Comma 17 3 2 2 3 4 2 2 3" xfId="5480"/>
    <cellStyle name="Comma 17 3 2 2 3 4 2 3" xfId="5481"/>
    <cellStyle name="Comma 17 3 2 2 3 4 2 3 2" xfId="5482"/>
    <cellStyle name="Comma 17 3 2 2 3 4 2 4" xfId="5483"/>
    <cellStyle name="Comma 17 3 2 2 3 4 3" xfId="5484"/>
    <cellStyle name="Comma 17 3 2 2 3 4 3 2" xfId="5485"/>
    <cellStyle name="Comma 17 3 2 2 3 4 3 2 2" xfId="5486"/>
    <cellStyle name="Comma 17 3 2 2 3 4 3 3" xfId="5487"/>
    <cellStyle name="Comma 17 3 2 2 3 4 4" xfId="5488"/>
    <cellStyle name="Comma 17 3 2 2 3 4 4 2" xfId="5489"/>
    <cellStyle name="Comma 17 3 2 2 3 4 5" xfId="5490"/>
    <cellStyle name="Comma 17 3 2 2 3 5" xfId="5491"/>
    <cellStyle name="Comma 17 3 2 2 3 5 2" xfId="5492"/>
    <cellStyle name="Comma 17 3 2 2 3 5 2 2" xfId="5493"/>
    <cellStyle name="Comma 17 3 2 2 3 5 2 2 2" xfId="5494"/>
    <cellStyle name="Comma 17 3 2 2 3 5 2 3" xfId="5495"/>
    <cellStyle name="Comma 17 3 2 2 3 5 3" xfId="5496"/>
    <cellStyle name="Comma 17 3 2 2 3 5 3 2" xfId="5497"/>
    <cellStyle name="Comma 17 3 2 2 3 5 4" xfId="5498"/>
    <cellStyle name="Comma 17 3 2 2 3 6" xfId="5499"/>
    <cellStyle name="Comma 17 3 2 2 3 6 2" xfId="5500"/>
    <cellStyle name="Comma 17 3 2 2 3 6 2 2" xfId="5501"/>
    <cellStyle name="Comma 17 3 2 2 3 6 3" xfId="5502"/>
    <cellStyle name="Comma 17 3 2 2 3 7" xfId="5503"/>
    <cellStyle name="Comma 17 3 2 2 3 7 2" xfId="5504"/>
    <cellStyle name="Comma 17 3 2 2 3 8" xfId="5505"/>
    <cellStyle name="Comma 17 3 2 2 3 9" xfId="5506"/>
    <cellStyle name="Comma 17 3 2 2 4" xfId="5507"/>
    <cellStyle name="Comma 17 3 2 2 4 2" xfId="5508"/>
    <cellStyle name="Comma 17 3 2 2 4 2 2" xfId="5509"/>
    <cellStyle name="Comma 17 3 2 2 4 2 2 2" xfId="5510"/>
    <cellStyle name="Comma 17 3 2 2 4 2 2 2 2" xfId="5511"/>
    <cellStyle name="Comma 17 3 2 2 4 2 2 2 2 2" xfId="5512"/>
    <cellStyle name="Comma 17 3 2 2 4 2 2 2 2 2 2" xfId="5513"/>
    <cellStyle name="Comma 17 3 2 2 4 2 2 2 2 3" xfId="5514"/>
    <cellStyle name="Comma 17 3 2 2 4 2 2 2 3" xfId="5515"/>
    <cellStyle name="Comma 17 3 2 2 4 2 2 2 3 2" xfId="5516"/>
    <cellStyle name="Comma 17 3 2 2 4 2 2 2 4" xfId="5517"/>
    <cellStyle name="Comma 17 3 2 2 4 2 2 3" xfId="5518"/>
    <cellStyle name="Comma 17 3 2 2 4 2 2 3 2" xfId="5519"/>
    <cellStyle name="Comma 17 3 2 2 4 2 2 3 2 2" xfId="5520"/>
    <cellStyle name="Comma 17 3 2 2 4 2 2 3 3" xfId="5521"/>
    <cellStyle name="Comma 17 3 2 2 4 2 2 4" xfId="5522"/>
    <cellStyle name="Comma 17 3 2 2 4 2 2 4 2" xfId="5523"/>
    <cellStyle name="Comma 17 3 2 2 4 2 2 5" xfId="5524"/>
    <cellStyle name="Comma 17 3 2 2 4 2 3" xfId="5525"/>
    <cellStyle name="Comma 17 3 2 2 4 2 3 2" xfId="5526"/>
    <cellStyle name="Comma 17 3 2 2 4 2 3 2 2" xfId="5527"/>
    <cellStyle name="Comma 17 3 2 2 4 2 3 2 2 2" xfId="5528"/>
    <cellStyle name="Comma 17 3 2 2 4 2 3 2 3" xfId="5529"/>
    <cellStyle name="Comma 17 3 2 2 4 2 3 3" xfId="5530"/>
    <cellStyle name="Comma 17 3 2 2 4 2 3 3 2" xfId="5531"/>
    <cellStyle name="Comma 17 3 2 2 4 2 3 4" xfId="5532"/>
    <cellStyle name="Comma 17 3 2 2 4 2 4" xfId="5533"/>
    <cellStyle name="Comma 17 3 2 2 4 2 4 2" xfId="5534"/>
    <cellStyle name="Comma 17 3 2 2 4 2 4 2 2" xfId="5535"/>
    <cellStyle name="Comma 17 3 2 2 4 2 4 3" xfId="5536"/>
    <cellStyle name="Comma 17 3 2 2 4 2 5" xfId="5537"/>
    <cellStyle name="Comma 17 3 2 2 4 2 5 2" xfId="5538"/>
    <cellStyle name="Comma 17 3 2 2 4 2 6" xfId="5539"/>
    <cellStyle name="Comma 17 3 2 2 4 2 7" xfId="5540"/>
    <cellStyle name="Comma 17 3 2 2 4 3" xfId="5541"/>
    <cellStyle name="Comma 17 3 2 2 4 3 2" xfId="5542"/>
    <cellStyle name="Comma 17 3 2 2 4 3 2 2" xfId="5543"/>
    <cellStyle name="Comma 17 3 2 2 4 3 2 2 2" xfId="5544"/>
    <cellStyle name="Comma 17 3 2 2 4 3 2 2 2 2" xfId="5545"/>
    <cellStyle name="Comma 17 3 2 2 4 3 2 2 3" xfId="5546"/>
    <cellStyle name="Comma 17 3 2 2 4 3 2 3" xfId="5547"/>
    <cellStyle name="Comma 17 3 2 2 4 3 2 3 2" xfId="5548"/>
    <cellStyle name="Comma 17 3 2 2 4 3 2 4" xfId="5549"/>
    <cellStyle name="Comma 17 3 2 2 4 3 3" xfId="5550"/>
    <cellStyle name="Comma 17 3 2 2 4 3 3 2" xfId="5551"/>
    <cellStyle name="Comma 17 3 2 2 4 3 3 2 2" xfId="5552"/>
    <cellStyle name="Comma 17 3 2 2 4 3 3 3" xfId="5553"/>
    <cellStyle name="Comma 17 3 2 2 4 3 4" xfId="5554"/>
    <cellStyle name="Comma 17 3 2 2 4 3 4 2" xfId="5555"/>
    <cellStyle name="Comma 17 3 2 2 4 3 5" xfId="5556"/>
    <cellStyle name="Comma 17 3 2 2 4 4" xfId="5557"/>
    <cellStyle name="Comma 17 3 2 2 4 4 2" xfId="5558"/>
    <cellStyle name="Comma 17 3 2 2 4 4 2 2" xfId="5559"/>
    <cellStyle name="Comma 17 3 2 2 4 4 2 2 2" xfId="5560"/>
    <cellStyle name="Comma 17 3 2 2 4 4 2 3" xfId="5561"/>
    <cellStyle name="Comma 17 3 2 2 4 4 3" xfId="5562"/>
    <cellStyle name="Comma 17 3 2 2 4 4 3 2" xfId="5563"/>
    <cellStyle name="Comma 17 3 2 2 4 4 4" xfId="5564"/>
    <cellStyle name="Comma 17 3 2 2 4 5" xfId="5565"/>
    <cellStyle name="Comma 17 3 2 2 4 5 2" xfId="5566"/>
    <cellStyle name="Comma 17 3 2 2 4 5 2 2" xfId="5567"/>
    <cellStyle name="Comma 17 3 2 2 4 5 3" xfId="5568"/>
    <cellStyle name="Comma 17 3 2 2 4 6" xfId="5569"/>
    <cellStyle name="Comma 17 3 2 2 4 6 2" xfId="5570"/>
    <cellStyle name="Comma 17 3 2 2 4 7" xfId="5571"/>
    <cellStyle name="Comma 17 3 2 2 4 8" xfId="5572"/>
    <cellStyle name="Comma 17 3 2 2 5" xfId="5573"/>
    <cellStyle name="Comma 17 3 2 2 5 2" xfId="5574"/>
    <cellStyle name="Comma 17 3 2 2 5 2 2" xfId="5575"/>
    <cellStyle name="Comma 17 3 2 2 5 2 2 2" xfId="5576"/>
    <cellStyle name="Comma 17 3 2 2 5 2 2 2 2" xfId="5577"/>
    <cellStyle name="Comma 17 3 2 2 5 2 2 2 2 2" xfId="5578"/>
    <cellStyle name="Comma 17 3 2 2 5 2 2 2 3" xfId="5579"/>
    <cellStyle name="Comma 17 3 2 2 5 2 2 3" xfId="5580"/>
    <cellStyle name="Comma 17 3 2 2 5 2 2 3 2" xfId="5581"/>
    <cellStyle name="Comma 17 3 2 2 5 2 2 4" xfId="5582"/>
    <cellStyle name="Comma 17 3 2 2 5 2 3" xfId="5583"/>
    <cellStyle name="Comma 17 3 2 2 5 2 3 2" xfId="5584"/>
    <cellStyle name="Comma 17 3 2 2 5 2 3 2 2" xfId="5585"/>
    <cellStyle name="Comma 17 3 2 2 5 2 3 3" xfId="5586"/>
    <cellStyle name="Comma 17 3 2 2 5 2 4" xfId="5587"/>
    <cellStyle name="Comma 17 3 2 2 5 2 4 2" xfId="5588"/>
    <cellStyle name="Comma 17 3 2 2 5 2 5" xfId="5589"/>
    <cellStyle name="Comma 17 3 2 2 5 3" xfId="5590"/>
    <cellStyle name="Comma 17 3 2 2 5 3 2" xfId="5591"/>
    <cellStyle name="Comma 17 3 2 2 5 3 2 2" xfId="5592"/>
    <cellStyle name="Comma 17 3 2 2 5 3 2 2 2" xfId="5593"/>
    <cellStyle name="Comma 17 3 2 2 5 3 2 3" xfId="5594"/>
    <cellStyle name="Comma 17 3 2 2 5 3 3" xfId="5595"/>
    <cellStyle name="Comma 17 3 2 2 5 3 3 2" xfId="5596"/>
    <cellStyle name="Comma 17 3 2 2 5 3 4" xfId="5597"/>
    <cellStyle name="Comma 17 3 2 2 5 4" xfId="5598"/>
    <cellStyle name="Comma 17 3 2 2 5 4 2" xfId="5599"/>
    <cellStyle name="Comma 17 3 2 2 5 4 2 2" xfId="5600"/>
    <cellStyle name="Comma 17 3 2 2 5 4 3" xfId="5601"/>
    <cellStyle name="Comma 17 3 2 2 5 5" xfId="5602"/>
    <cellStyle name="Comma 17 3 2 2 5 5 2" xfId="5603"/>
    <cellStyle name="Comma 17 3 2 2 5 6" xfId="5604"/>
    <cellStyle name="Comma 17 3 2 2 5 7" xfId="5605"/>
    <cellStyle name="Comma 17 3 2 2 6" xfId="5606"/>
    <cellStyle name="Comma 17 3 2 2 6 2" xfId="5607"/>
    <cellStyle name="Comma 17 3 2 2 6 2 2" xfId="5608"/>
    <cellStyle name="Comma 17 3 2 2 6 2 2 2" xfId="5609"/>
    <cellStyle name="Comma 17 3 2 2 6 2 2 2 2" xfId="5610"/>
    <cellStyle name="Comma 17 3 2 2 6 2 2 3" xfId="5611"/>
    <cellStyle name="Comma 17 3 2 2 6 2 3" xfId="5612"/>
    <cellStyle name="Comma 17 3 2 2 6 2 3 2" xfId="5613"/>
    <cellStyle name="Comma 17 3 2 2 6 2 4" xfId="5614"/>
    <cellStyle name="Comma 17 3 2 2 6 3" xfId="5615"/>
    <cellStyle name="Comma 17 3 2 2 6 3 2" xfId="5616"/>
    <cellStyle name="Comma 17 3 2 2 6 3 2 2" xfId="5617"/>
    <cellStyle name="Comma 17 3 2 2 6 3 3" xfId="5618"/>
    <cellStyle name="Comma 17 3 2 2 6 4" xfId="5619"/>
    <cellStyle name="Comma 17 3 2 2 6 4 2" xfId="5620"/>
    <cellStyle name="Comma 17 3 2 2 6 5" xfId="5621"/>
    <cellStyle name="Comma 17 3 2 2 7" xfId="5622"/>
    <cellStyle name="Comma 17 3 2 2 7 2" xfId="5623"/>
    <cellStyle name="Comma 17 3 2 2 7 2 2" xfId="5624"/>
    <cellStyle name="Comma 17 3 2 2 7 2 2 2" xfId="5625"/>
    <cellStyle name="Comma 17 3 2 2 7 2 3" xfId="5626"/>
    <cellStyle name="Comma 17 3 2 2 7 3" xfId="5627"/>
    <cellStyle name="Comma 17 3 2 2 7 3 2" xfId="5628"/>
    <cellStyle name="Comma 17 3 2 2 7 4" xfId="5629"/>
    <cellStyle name="Comma 17 3 2 2 8" xfId="5630"/>
    <cellStyle name="Comma 17 3 2 2 8 2" xfId="5631"/>
    <cellStyle name="Comma 17 3 2 2 8 2 2" xfId="5632"/>
    <cellStyle name="Comma 17 3 2 2 8 3" xfId="5633"/>
    <cellStyle name="Comma 17 3 2 2 9" xfId="5634"/>
    <cellStyle name="Comma 17 3 2 2 9 2" xfId="5635"/>
    <cellStyle name="Comma 17 3 2 3" xfId="5636"/>
    <cellStyle name="Comma 17 3 2 3 10" xfId="5637"/>
    <cellStyle name="Comma 17 3 2 3 2" xfId="5638"/>
    <cellStyle name="Comma 17 3 2 3 2 2" xfId="5639"/>
    <cellStyle name="Comma 17 3 2 3 2 2 2" xfId="5640"/>
    <cellStyle name="Comma 17 3 2 3 2 2 2 2" xfId="5641"/>
    <cellStyle name="Comma 17 3 2 3 2 2 2 2 2" xfId="5642"/>
    <cellStyle name="Comma 17 3 2 3 2 2 2 2 2 2" xfId="5643"/>
    <cellStyle name="Comma 17 3 2 3 2 2 2 2 2 2 2" xfId="5644"/>
    <cellStyle name="Comma 17 3 2 3 2 2 2 2 2 2 2 2" xfId="5645"/>
    <cellStyle name="Comma 17 3 2 3 2 2 2 2 2 2 3" xfId="5646"/>
    <cellStyle name="Comma 17 3 2 3 2 2 2 2 2 3" xfId="5647"/>
    <cellStyle name="Comma 17 3 2 3 2 2 2 2 2 3 2" xfId="5648"/>
    <cellStyle name="Comma 17 3 2 3 2 2 2 2 2 4" xfId="5649"/>
    <cellStyle name="Comma 17 3 2 3 2 2 2 2 3" xfId="5650"/>
    <cellStyle name="Comma 17 3 2 3 2 2 2 2 3 2" xfId="5651"/>
    <cellStyle name="Comma 17 3 2 3 2 2 2 2 3 2 2" xfId="5652"/>
    <cellStyle name="Comma 17 3 2 3 2 2 2 2 3 3" xfId="5653"/>
    <cellStyle name="Comma 17 3 2 3 2 2 2 2 4" xfId="5654"/>
    <cellStyle name="Comma 17 3 2 3 2 2 2 2 4 2" xfId="5655"/>
    <cellStyle name="Comma 17 3 2 3 2 2 2 2 5" xfId="5656"/>
    <cellStyle name="Comma 17 3 2 3 2 2 2 3" xfId="5657"/>
    <cellStyle name="Comma 17 3 2 3 2 2 2 3 2" xfId="5658"/>
    <cellStyle name="Comma 17 3 2 3 2 2 2 3 2 2" xfId="5659"/>
    <cellStyle name="Comma 17 3 2 3 2 2 2 3 2 2 2" xfId="5660"/>
    <cellStyle name="Comma 17 3 2 3 2 2 2 3 2 3" xfId="5661"/>
    <cellStyle name="Comma 17 3 2 3 2 2 2 3 3" xfId="5662"/>
    <cellStyle name="Comma 17 3 2 3 2 2 2 3 3 2" xfId="5663"/>
    <cellStyle name="Comma 17 3 2 3 2 2 2 3 4" xfId="5664"/>
    <cellStyle name="Comma 17 3 2 3 2 2 2 4" xfId="5665"/>
    <cellStyle name="Comma 17 3 2 3 2 2 2 4 2" xfId="5666"/>
    <cellStyle name="Comma 17 3 2 3 2 2 2 4 2 2" xfId="5667"/>
    <cellStyle name="Comma 17 3 2 3 2 2 2 4 3" xfId="5668"/>
    <cellStyle name="Comma 17 3 2 3 2 2 2 5" xfId="5669"/>
    <cellStyle name="Comma 17 3 2 3 2 2 2 5 2" xfId="5670"/>
    <cellStyle name="Comma 17 3 2 3 2 2 2 6" xfId="5671"/>
    <cellStyle name="Comma 17 3 2 3 2 2 2 7" xfId="5672"/>
    <cellStyle name="Comma 17 3 2 3 2 2 3" xfId="5673"/>
    <cellStyle name="Comma 17 3 2 3 2 2 3 2" xfId="5674"/>
    <cellStyle name="Comma 17 3 2 3 2 2 3 2 2" xfId="5675"/>
    <cellStyle name="Comma 17 3 2 3 2 2 3 2 2 2" xfId="5676"/>
    <cellStyle name="Comma 17 3 2 3 2 2 3 2 2 2 2" xfId="5677"/>
    <cellStyle name="Comma 17 3 2 3 2 2 3 2 2 3" xfId="5678"/>
    <cellStyle name="Comma 17 3 2 3 2 2 3 2 3" xfId="5679"/>
    <cellStyle name="Comma 17 3 2 3 2 2 3 2 3 2" xfId="5680"/>
    <cellStyle name="Comma 17 3 2 3 2 2 3 2 4" xfId="5681"/>
    <cellStyle name="Comma 17 3 2 3 2 2 3 3" xfId="5682"/>
    <cellStyle name="Comma 17 3 2 3 2 2 3 3 2" xfId="5683"/>
    <cellStyle name="Comma 17 3 2 3 2 2 3 3 2 2" xfId="5684"/>
    <cellStyle name="Comma 17 3 2 3 2 2 3 3 3" xfId="5685"/>
    <cellStyle name="Comma 17 3 2 3 2 2 3 4" xfId="5686"/>
    <cellStyle name="Comma 17 3 2 3 2 2 3 4 2" xfId="5687"/>
    <cellStyle name="Comma 17 3 2 3 2 2 3 5" xfId="5688"/>
    <cellStyle name="Comma 17 3 2 3 2 2 4" xfId="5689"/>
    <cellStyle name="Comma 17 3 2 3 2 2 4 2" xfId="5690"/>
    <cellStyle name="Comma 17 3 2 3 2 2 4 2 2" xfId="5691"/>
    <cellStyle name="Comma 17 3 2 3 2 2 4 2 2 2" xfId="5692"/>
    <cellStyle name="Comma 17 3 2 3 2 2 4 2 3" xfId="5693"/>
    <cellStyle name="Comma 17 3 2 3 2 2 4 3" xfId="5694"/>
    <cellStyle name="Comma 17 3 2 3 2 2 4 3 2" xfId="5695"/>
    <cellStyle name="Comma 17 3 2 3 2 2 4 4" xfId="5696"/>
    <cellStyle name="Comma 17 3 2 3 2 2 5" xfId="5697"/>
    <cellStyle name="Comma 17 3 2 3 2 2 5 2" xfId="5698"/>
    <cellStyle name="Comma 17 3 2 3 2 2 5 2 2" xfId="5699"/>
    <cellStyle name="Comma 17 3 2 3 2 2 5 3" xfId="5700"/>
    <cellStyle name="Comma 17 3 2 3 2 2 6" xfId="5701"/>
    <cellStyle name="Comma 17 3 2 3 2 2 6 2" xfId="5702"/>
    <cellStyle name="Comma 17 3 2 3 2 2 7" xfId="5703"/>
    <cellStyle name="Comma 17 3 2 3 2 2 8" xfId="5704"/>
    <cellStyle name="Comma 17 3 2 3 2 3" xfId="5705"/>
    <cellStyle name="Comma 17 3 2 3 2 3 2" xfId="5706"/>
    <cellStyle name="Comma 17 3 2 3 2 3 2 2" xfId="5707"/>
    <cellStyle name="Comma 17 3 2 3 2 3 2 2 2" xfId="5708"/>
    <cellStyle name="Comma 17 3 2 3 2 3 2 2 2 2" xfId="5709"/>
    <cellStyle name="Comma 17 3 2 3 2 3 2 2 2 2 2" xfId="5710"/>
    <cellStyle name="Comma 17 3 2 3 2 3 2 2 2 3" xfId="5711"/>
    <cellStyle name="Comma 17 3 2 3 2 3 2 2 3" xfId="5712"/>
    <cellStyle name="Comma 17 3 2 3 2 3 2 2 3 2" xfId="5713"/>
    <cellStyle name="Comma 17 3 2 3 2 3 2 2 4" xfId="5714"/>
    <cellStyle name="Comma 17 3 2 3 2 3 2 3" xfId="5715"/>
    <cellStyle name="Comma 17 3 2 3 2 3 2 3 2" xfId="5716"/>
    <cellStyle name="Comma 17 3 2 3 2 3 2 3 2 2" xfId="5717"/>
    <cellStyle name="Comma 17 3 2 3 2 3 2 3 3" xfId="5718"/>
    <cellStyle name="Comma 17 3 2 3 2 3 2 4" xfId="5719"/>
    <cellStyle name="Comma 17 3 2 3 2 3 2 4 2" xfId="5720"/>
    <cellStyle name="Comma 17 3 2 3 2 3 2 5" xfId="5721"/>
    <cellStyle name="Comma 17 3 2 3 2 3 3" xfId="5722"/>
    <cellStyle name="Comma 17 3 2 3 2 3 3 2" xfId="5723"/>
    <cellStyle name="Comma 17 3 2 3 2 3 3 2 2" xfId="5724"/>
    <cellStyle name="Comma 17 3 2 3 2 3 3 2 2 2" xfId="5725"/>
    <cellStyle name="Comma 17 3 2 3 2 3 3 2 3" xfId="5726"/>
    <cellStyle name="Comma 17 3 2 3 2 3 3 3" xfId="5727"/>
    <cellStyle name="Comma 17 3 2 3 2 3 3 3 2" xfId="5728"/>
    <cellStyle name="Comma 17 3 2 3 2 3 3 4" xfId="5729"/>
    <cellStyle name="Comma 17 3 2 3 2 3 4" xfId="5730"/>
    <cellStyle name="Comma 17 3 2 3 2 3 4 2" xfId="5731"/>
    <cellStyle name="Comma 17 3 2 3 2 3 4 2 2" xfId="5732"/>
    <cellStyle name="Comma 17 3 2 3 2 3 4 3" xfId="5733"/>
    <cellStyle name="Comma 17 3 2 3 2 3 5" xfId="5734"/>
    <cellStyle name="Comma 17 3 2 3 2 3 5 2" xfId="5735"/>
    <cellStyle name="Comma 17 3 2 3 2 3 6" xfId="5736"/>
    <cellStyle name="Comma 17 3 2 3 2 3 7" xfId="5737"/>
    <cellStyle name="Comma 17 3 2 3 2 4" xfId="5738"/>
    <cellStyle name="Comma 17 3 2 3 2 4 2" xfId="5739"/>
    <cellStyle name="Comma 17 3 2 3 2 4 2 2" xfId="5740"/>
    <cellStyle name="Comma 17 3 2 3 2 4 2 2 2" xfId="5741"/>
    <cellStyle name="Comma 17 3 2 3 2 4 2 2 2 2" xfId="5742"/>
    <cellStyle name="Comma 17 3 2 3 2 4 2 2 3" xfId="5743"/>
    <cellStyle name="Comma 17 3 2 3 2 4 2 3" xfId="5744"/>
    <cellStyle name="Comma 17 3 2 3 2 4 2 3 2" xfId="5745"/>
    <cellStyle name="Comma 17 3 2 3 2 4 2 4" xfId="5746"/>
    <cellStyle name="Comma 17 3 2 3 2 4 3" xfId="5747"/>
    <cellStyle name="Comma 17 3 2 3 2 4 3 2" xfId="5748"/>
    <cellStyle name="Comma 17 3 2 3 2 4 3 2 2" xfId="5749"/>
    <cellStyle name="Comma 17 3 2 3 2 4 3 3" xfId="5750"/>
    <cellStyle name="Comma 17 3 2 3 2 4 4" xfId="5751"/>
    <cellStyle name="Comma 17 3 2 3 2 4 4 2" xfId="5752"/>
    <cellStyle name="Comma 17 3 2 3 2 4 5" xfId="5753"/>
    <cellStyle name="Comma 17 3 2 3 2 5" xfId="5754"/>
    <cellStyle name="Comma 17 3 2 3 2 5 2" xfId="5755"/>
    <cellStyle name="Comma 17 3 2 3 2 5 2 2" xfId="5756"/>
    <cellStyle name="Comma 17 3 2 3 2 5 2 2 2" xfId="5757"/>
    <cellStyle name="Comma 17 3 2 3 2 5 2 3" xfId="5758"/>
    <cellStyle name="Comma 17 3 2 3 2 5 3" xfId="5759"/>
    <cellStyle name="Comma 17 3 2 3 2 5 3 2" xfId="5760"/>
    <cellStyle name="Comma 17 3 2 3 2 5 4" xfId="5761"/>
    <cellStyle name="Comma 17 3 2 3 2 6" xfId="5762"/>
    <cellStyle name="Comma 17 3 2 3 2 6 2" xfId="5763"/>
    <cellStyle name="Comma 17 3 2 3 2 6 2 2" xfId="5764"/>
    <cellStyle name="Comma 17 3 2 3 2 6 3" xfId="5765"/>
    <cellStyle name="Comma 17 3 2 3 2 7" xfId="5766"/>
    <cellStyle name="Comma 17 3 2 3 2 7 2" xfId="5767"/>
    <cellStyle name="Comma 17 3 2 3 2 8" xfId="5768"/>
    <cellStyle name="Comma 17 3 2 3 2 9" xfId="5769"/>
    <cellStyle name="Comma 17 3 2 3 3" xfId="5770"/>
    <cellStyle name="Comma 17 3 2 3 3 2" xfId="5771"/>
    <cellStyle name="Comma 17 3 2 3 3 2 2" xfId="5772"/>
    <cellStyle name="Comma 17 3 2 3 3 2 2 2" xfId="5773"/>
    <cellStyle name="Comma 17 3 2 3 3 2 2 2 2" xfId="5774"/>
    <cellStyle name="Comma 17 3 2 3 3 2 2 2 2 2" xfId="5775"/>
    <cellStyle name="Comma 17 3 2 3 3 2 2 2 2 2 2" xfId="5776"/>
    <cellStyle name="Comma 17 3 2 3 3 2 2 2 2 3" xfId="5777"/>
    <cellStyle name="Comma 17 3 2 3 3 2 2 2 3" xfId="5778"/>
    <cellStyle name="Comma 17 3 2 3 3 2 2 2 3 2" xfId="5779"/>
    <cellStyle name="Comma 17 3 2 3 3 2 2 2 4" xfId="5780"/>
    <cellStyle name="Comma 17 3 2 3 3 2 2 3" xfId="5781"/>
    <cellStyle name="Comma 17 3 2 3 3 2 2 3 2" xfId="5782"/>
    <cellStyle name="Comma 17 3 2 3 3 2 2 3 2 2" xfId="5783"/>
    <cellStyle name="Comma 17 3 2 3 3 2 2 3 3" xfId="5784"/>
    <cellStyle name="Comma 17 3 2 3 3 2 2 4" xfId="5785"/>
    <cellStyle name="Comma 17 3 2 3 3 2 2 4 2" xfId="5786"/>
    <cellStyle name="Comma 17 3 2 3 3 2 2 5" xfId="5787"/>
    <cellStyle name="Comma 17 3 2 3 3 2 3" xfId="5788"/>
    <cellStyle name="Comma 17 3 2 3 3 2 3 2" xfId="5789"/>
    <cellStyle name="Comma 17 3 2 3 3 2 3 2 2" xfId="5790"/>
    <cellStyle name="Comma 17 3 2 3 3 2 3 2 2 2" xfId="5791"/>
    <cellStyle name="Comma 17 3 2 3 3 2 3 2 3" xfId="5792"/>
    <cellStyle name="Comma 17 3 2 3 3 2 3 3" xfId="5793"/>
    <cellStyle name="Comma 17 3 2 3 3 2 3 3 2" xfId="5794"/>
    <cellStyle name="Comma 17 3 2 3 3 2 3 4" xfId="5795"/>
    <cellStyle name="Comma 17 3 2 3 3 2 4" xfId="5796"/>
    <cellStyle name="Comma 17 3 2 3 3 2 4 2" xfId="5797"/>
    <cellStyle name="Comma 17 3 2 3 3 2 4 2 2" xfId="5798"/>
    <cellStyle name="Comma 17 3 2 3 3 2 4 3" xfId="5799"/>
    <cellStyle name="Comma 17 3 2 3 3 2 5" xfId="5800"/>
    <cellStyle name="Comma 17 3 2 3 3 2 5 2" xfId="5801"/>
    <cellStyle name="Comma 17 3 2 3 3 2 6" xfId="5802"/>
    <cellStyle name="Comma 17 3 2 3 3 2 7" xfId="5803"/>
    <cellStyle name="Comma 17 3 2 3 3 3" xfId="5804"/>
    <cellStyle name="Comma 17 3 2 3 3 3 2" xfId="5805"/>
    <cellStyle name="Comma 17 3 2 3 3 3 2 2" xfId="5806"/>
    <cellStyle name="Comma 17 3 2 3 3 3 2 2 2" xfId="5807"/>
    <cellStyle name="Comma 17 3 2 3 3 3 2 2 2 2" xfId="5808"/>
    <cellStyle name="Comma 17 3 2 3 3 3 2 2 3" xfId="5809"/>
    <cellStyle name="Comma 17 3 2 3 3 3 2 3" xfId="5810"/>
    <cellStyle name="Comma 17 3 2 3 3 3 2 3 2" xfId="5811"/>
    <cellStyle name="Comma 17 3 2 3 3 3 2 4" xfId="5812"/>
    <cellStyle name="Comma 17 3 2 3 3 3 3" xfId="5813"/>
    <cellStyle name="Comma 17 3 2 3 3 3 3 2" xfId="5814"/>
    <cellStyle name="Comma 17 3 2 3 3 3 3 2 2" xfId="5815"/>
    <cellStyle name="Comma 17 3 2 3 3 3 3 3" xfId="5816"/>
    <cellStyle name="Comma 17 3 2 3 3 3 4" xfId="5817"/>
    <cellStyle name="Comma 17 3 2 3 3 3 4 2" xfId="5818"/>
    <cellStyle name="Comma 17 3 2 3 3 3 5" xfId="5819"/>
    <cellStyle name="Comma 17 3 2 3 3 4" xfId="5820"/>
    <cellStyle name="Comma 17 3 2 3 3 4 2" xfId="5821"/>
    <cellStyle name="Comma 17 3 2 3 3 4 2 2" xfId="5822"/>
    <cellStyle name="Comma 17 3 2 3 3 4 2 2 2" xfId="5823"/>
    <cellStyle name="Comma 17 3 2 3 3 4 2 3" xfId="5824"/>
    <cellStyle name="Comma 17 3 2 3 3 4 3" xfId="5825"/>
    <cellStyle name="Comma 17 3 2 3 3 4 3 2" xfId="5826"/>
    <cellStyle name="Comma 17 3 2 3 3 4 4" xfId="5827"/>
    <cellStyle name="Comma 17 3 2 3 3 5" xfId="5828"/>
    <cellStyle name="Comma 17 3 2 3 3 5 2" xfId="5829"/>
    <cellStyle name="Comma 17 3 2 3 3 5 2 2" xfId="5830"/>
    <cellStyle name="Comma 17 3 2 3 3 5 3" xfId="5831"/>
    <cellStyle name="Comma 17 3 2 3 3 6" xfId="5832"/>
    <cellStyle name="Comma 17 3 2 3 3 6 2" xfId="5833"/>
    <cellStyle name="Comma 17 3 2 3 3 7" xfId="5834"/>
    <cellStyle name="Comma 17 3 2 3 3 8" xfId="5835"/>
    <cellStyle name="Comma 17 3 2 3 4" xfId="5836"/>
    <cellStyle name="Comma 17 3 2 3 4 2" xfId="5837"/>
    <cellStyle name="Comma 17 3 2 3 4 2 2" xfId="5838"/>
    <cellStyle name="Comma 17 3 2 3 4 2 2 2" xfId="5839"/>
    <cellStyle name="Comma 17 3 2 3 4 2 2 2 2" xfId="5840"/>
    <cellStyle name="Comma 17 3 2 3 4 2 2 2 2 2" xfId="5841"/>
    <cellStyle name="Comma 17 3 2 3 4 2 2 2 3" xfId="5842"/>
    <cellStyle name="Comma 17 3 2 3 4 2 2 3" xfId="5843"/>
    <cellStyle name="Comma 17 3 2 3 4 2 2 3 2" xfId="5844"/>
    <cellStyle name="Comma 17 3 2 3 4 2 2 4" xfId="5845"/>
    <cellStyle name="Comma 17 3 2 3 4 2 3" xfId="5846"/>
    <cellStyle name="Comma 17 3 2 3 4 2 3 2" xfId="5847"/>
    <cellStyle name="Comma 17 3 2 3 4 2 3 2 2" xfId="5848"/>
    <cellStyle name="Comma 17 3 2 3 4 2 3 3" xfId="5849"/>
    <cellStyle name="Comma 17 3 2 3 4 2 4" xfId="5850"/>
    <cellStyle name="Comma 17 3 2 3 4 2 4 2" xfId="5851"/>
    <cellStyle name="Comma 17 3 2 3 4 2 5" xfId="5852"/>
    <cellStyle name="Comma 17 3 2 3 4 3" xfId="5853"/>
    <cellStyle name="Comma 17 3 2 3 4 3 2" xfId="5854"/>
    <cellStyle name="Comma 17 3 2 3 4 3 2 2" xfId="5855"/>
    <cellStyle name="Comma 17 3 2 3 4 3 2 2 2" xfId="5856"/>
    <cellStyle name="Comma 17 3 2 3 4 3 2 3" xfId="5857"/>
    <cellStyle name="Comma 17 3 2 3 4 3 3" xfId="5858"/>
    <cellStyle name="Comma 17 3 2 3 4 3 3 2" xfId="5859"/>
    <cellStyle name="Comma 17 3 2 3 4 3 4" xfId="5860"/>
    <cellStyle name="Comma 17 3 2 3 4 4" xfId="5861"/>
    <cellStyle name="Comma 17 3 2 3 4 4 2" xfId="5862"/>
    <cellStyle name="Comma 17 3 2 3 4 4 2 2" xfId="5863"/>
    <cellStyle name="Comma 17 3 2 3 4 4 3" xfId="5864"/>
    <cellStyle name="Comma 17 3 2 3 4 5" xfId="5865"/>
    <cellStyle name="Comma 17 3 2 3 4 5 2" xfId="5866"/>
    <cellStyle name="Comma 17 3 2 3 4 6" xfId="5867"/>
    <cellStyle name="Comma 17 3 2 3 4 7" xfId="5868"/>
    <cellStyle name="Comma 17 3 2 3 5" xfId="5869"/>
    <cellStyle name="Comma 17 3 2 3 5 2" xfId="5870"/>
    <cellStyle name="Comma 17 3 2 3 5 2 2" xfId="5871"/>
    <cellStyle name="Comma 17 3 2 3 5 2 2 2" xfId="5872"/>
    <cellStyle name="Comma 17 3 2 3 5 2 2 2 2" xfId="5873"/>
    <cellStyle name="Comma 17 3 2 3 5 2 2 3" xfId="5874"/>
    <cellStyle name="Comma 17 3 2 3 5 2 3" xfId="5875"/>
    <cellStyle name="Comma 17 3 2 3 5 2 3 2" xfId="5876"/>
    <cellStyle name="Comma 17 3 2 3 5 2 4" xfId="5877"/>
    <cellStyle name="Comma 17 3 2 3 5 3" xfId="5878"/>
    <cellStyle name="Comma 17 3 2 3 5 3 2" xfId="5879"/>
    <cellStyle name="Comma 17 3 2 3 5 3 2 2" xfId="5880"/>
    <cellStyle name="Comma 17 3 2 3 5 3 3" xfId="5881"/>
    <cellStyle name="Comma 17 3 2 3 5 4" xfId="5882"/>
    <cellStyle name="Comma 17 3 2 3 5 4 2" xfId="5883"/>
    <cellStyle name="Comma 17 3 2 3 5 5" xfId="5884"/>
    <cellStyle name="Comma 17 3 2 3 6" xfId="5885"/>
    <cellStyle name="Comma 17 3 2 3 6 2" xfId="5886"/>
    <cellStyle name="Comma 17 3 2 3 6 2 2" xfId="5887"/>
    <cellStyle name="Comma 17 3 2 3 6 2 2 2" xfId="5888"/>
    <cellStyle name="Comma 17 3 2 3 6 2 3" xfId="5889"/>
    <cellStyle name="Comma 17 3 2 3 6 3" xfId="5890"/>
    <cellStyle name="Comma 17 3 2 3 6 3 2" xfId="5891"/>
    <cellStyle name="Comma 17 3 2 3 6 4" xfId="5892"/>
    <cellStyle name="Comma 17 3 2 3 7" xfId="5893"/>
    <cellStyle name="Comma 17 3 2 3 7 2" xfId="5894"/>
    <cellStyle name="Comma 17 3 2 3 7 2 2" xfId="5895"/>
    <cellStyle name="Comma 17 3 2 3 7 3" xfId="5896"/>
    <cellStyle name="Comma 17 3 2 3 8" xfId="5897"/>
    <cellStyle name="Comma 17 3 2 3 8 2" xfId="5898"/>
    <cellStyle name="Comma 17 3 2 3 9" xfId="5899"/>
    <cellStyle name="Comma 17 3 2 4" xfId="5900"/>
    <cellStyle name="Comma 17 3 2 4 2" xfId="5901"/>
    <cellStyle name="Comma 17 3 2 4 2 2" xfId="5902"/>
    <cellStyle name="Comma 17 3 2 4 2 2 2" xfId="5903"/>
    <cellStyle name="Comma 17 3 2 4 2 2 2 2" xfId="5904"/>
    <cellStyle name="Comma 17 3 2 4 2 2 2 2 2" xfId="5905"/>
    <cellStyle name="Comma 17 3 2 4 2 2 2 2 2 2" xfId="5906"/>
    <cellStyle name="Comma 17 3 2 4 2 2 2 2 2 2 2" xfId="5907"/>
    <cellStyle name="Comma 17 3 2 4 2 2 2 2 2 3" xfId="5908"/>
    <cellStyle name="Comma 17 3 2 4 2 2 2 2 3" xfId="5909"/>
    <cellStyle name="Comma 17 3 2 4 2 2 2 2 3 2" xfId="5910"/>
    <cellStyle name="Comma 17 3 2 4 2 2 2 2 4" xfId="5911"/>
    <cellStyle name="Comma 17 3 2 4 2 2 2 3" xfId="5912"/>
    <cellStyle name="Comma 17 3 2 4 2 2 2 3 2" xfId="5913"/>
    <cellStyle name="Comma 17 3 2 4 2 2 2 3 2 2" xfId="5914"/>
    <cellStyle name="Comma 17 3 2 4 2 2 2 3 3" xfId="5915"/>
    <cellStyle name="Comma 17 3 2 4 2 2 2 4" xfId="5916"/>
    <cellStyle name="Comma 17 3 2 4 2 2 2 4 2" xfId="5917"/>
    <cellStyle name="Comma 17 3 2 4 2 2 2 5" xfId="5918"/>
    <cellStyle name="Comma 17 3 2 4 2 2 3" xfId="5919"/>
    <cellStyle name="Comma 17 3 2 4 2 2 3 2" xfId="5920"/>
    <cellStyle name="Comma 17 3 2 4 2 2 3 2 2" xfId="5921"/>
    <cellStyle name="Comma 17 3 2 4 2 2 3 2 2 2" xfId="5922"/>
    <cellStyle name="Comma 17 3 2 4 2 2 3 2 3" xfId="5923"/>
    <cellStyle name="Comma 17 3 2 4 2 2 3 3" xfId="5924"/>
    <cellStyle name="Comma 17 3 2 4 2 2 3 3 2" xfId="5925"/>
    <cellStyle name="Comma 17 3 2 4 2 2 3 4" xfId="5926"/>
    <cellStyle name="Comma 17 3 2 4 2 2 4" xfId="5927"/>
    <cellStyle name="Comma 17 3 2 4 2 2 4 2" xfId="5928"/>
    <cellStyle name="Comma 17 3 2 4 2 2 4 2 2" xfId="5929"/>
    <cellStyle name="Comma 17 3 2 4 2 2 4 3" xfId="5930"/>
    <cellStyle name="Comma 17 3 2 4 2 2 5" xfId="5931"/>
    <cellStyle name="Comma 17 3 2 4 2 2 5 2" xfId="5932"/>
    <cellStyle name="Comma 17 3 2 4 2 2 6" xfId="5933"/>
    <cellStyle name="Comma 17 3 2 4 2 2 7" xfId="5934"/>
    <cellStyle name="Comma 17 3 2 4 2 3" xfId="5935"/>
    <cellStyle name="Comma 17 3 2 4 2 3 2" xfId="5936"/>
    <cellStyle name="Comma 17 3 2 4 2 3 2 2" xfId="5937"/>
    <cellStyle name="Comma 17 3 2 4 2 3 2 2 2" xfId="5938"/>
    <cellStyle name="Comma 17 3 2 4 2 3 2 2 2 2" xfId="5939"/>
    <cellStyle name="Comma 17 3 2 4 2 3 2 2 3" xfId="5940"/>
    <cellStyle name="Comma 17 3 2 4 2 3 2 3" xfId="5941"/>
    <cellStyle name="Comma 17 3 2 4 2 3 2 3 2" xfId="5942"/>
    <cellStyle name="Comma 17 3 2 4 2 3 2 4" xfId="5943"/>
    <cellStyle name="Comma 17 3 2 4 2 3 3" xfId="5944"/>
    <cellStyle name="Comma 17 3 2 4 2 3 3 2" xfId="5945"/>
    <cellStyle name="Comma 17 3 2 4 2 3 3 2 2" xfId="5946"/>
    <cellStyle name="Comma 17 3 2 4 2 3 3 3" xfId="5947"/>
    <cellStyle name="Comma 17 3 2 4 2 3 4" xfId="5948"/>
    <cellStyle name="Comma 17 3 2 4 2 3 4 2" xfId="5949"/>
    <cellStyle name="Comma 17 3 2 4 2 3 5" xfId="5950"/>
    <cellStyle name="Comma 17 3 2 4 2 4" xfId="5951"/>
    <cellStyle name="Comma 17 3 2 4 2 4 2" xfId="5952"/>
    <cellStyle name="Comma 17 3 2 4 2 4 2 2" xfId="5953"/>
    <cellStyle name="Comma 17 3 2 4 2 4 2 2 2" xfId="5954"/>
    <cellStyle name="Comma 17 3 2 4 2 4 2 3" xfId="5955"/>
    <cellStyle name="Comma 17 3 2 4 2 4 3" xfId="5956"/>
    <cellStyle name="Comma 17 3 2 4 2 4 3 2" xfId="5957"/>
    <cellStyle name="Comma 17 3 2 4 2 4 4" xfId="5958"/>
    <cellStyle name="Comma 17 3 2 4 2 5" xfId="5959"/>
    <cellStyle name="Comma 17 3 2 4 2 5 2" xfId="5960"/>
    <cellStyle name="Comma 17 3 2 4 2 5 2 2" xfId="5961"/>
    <cellStyle name="Comma 17 3 2 4 2 5 3" xfId="5962"/>
    <cellStyle name="Comma 17 3 2 4 2 6" xfId="5963"/>
    <cellStyle name="Comma 17 3 2 4 2 6 2" xfId="5964"/>
    <cellStyle name="Comma 17 3 2 4 2 7" xfId="5965"/>
    <cellStyle name="Comma 17 3 2 4 2 8" xfId="5966"/>
    <cellStyle name="Comma 17 3 2 4 3" xfId="5967"/>
    <cellStyle name="Comma 17 3 2 4 3 2" xfId="5968"/>
    <cellStyle name="Comma 17 3 2 4 3 2 2" xfId="5969"/>
    <cellStyle name="Comma 17 3 2 4 3 2 2 2" xfId="5970"/>
    <cellStyle name="Comma 17 3 2 4 3 2 2 2 2" xfId="5971"/>
    <cellStyle name="Comma 17 3 2 4 3 2 2 2 2 2" xfId="5972"/>
    <cellStyle name="Comma 17 3 2 4 3 2 2 2 3" xfId="5973"/>
    <cellStyle name="Comma 17 3 2 4 3 2 2 3" xfId="5974"/>
    <cellStyle name="Comma 17 3 2 4 3 2 2 3 2" xfId="5975"/>
    <cellStyle name="Comma 17 3 2 4 3 2 2 4" xfId="5976"/>
    <cellStyle name="Comma 17 3 2 4 3 2 3" xfId="5977"/>
    <cellStyle name="Comma 17 3 2 4 3 2 3 2" xfId="5978"/>
    <cellStyle name="Comma 17 3 2 4 3 2 3 2 2" xfId="5979"/>
    <cellStyle name="Comma 17 3 2 4 3 2 3 3" xfId="5980"/>
    <cellStyle name="Comma 17 3 2 4 3 2 4" xfId="5981"/>
    <cellStyle name="Comma 17 3 2 4 3 2 4 2" xfId="5982"/>
    <cellStyle name="Comma 17 3 2 4 3 2 5" xfId="5983"/>
    <cellStyle name="Comma 17 3 2 4 3 3" xfId="5984"/>
    <cellStyle name="Comma 17 3 2 4 3 3 2" xfId="5985"/>
    <cellStyle name="Comma 17 3 2 4 3 3 2 2" xfId="5986"/>
    <cellStyle name="Comma 17 3 2 4 3 3 2 2 2" xfId="5987"/>
    <cellStyle name="Comma 17 3 2 4 3 3 2 3" xfId="5988"/>
    <cellStyle name="Comma 17 3 2 4 3 3 3" xfId="5989"/>
    <cellStyle name="Comma 17 3 2 4 3 3 3 2" xfId="5990"/>
    <cellStyle name="Comma 17 3 2 4 3 3 4" xfId="5991"/>
    <cellStyle name="Comma 17 3 2 4 3 4" xfId="5992"/>
    <cellStyle name="Comma 17 3 2 4 3 4 2" xfId="5993"/>
    <cellStyle name="Comma 17 3 2 4 3 4 2 2" xfId="5994"/>
    <cellStyle name="Comma 17 3 2 4 3 4 3" xfId="5995"/>
    <cellStyle name="Comma 17 3 2 4 3 5" xfId="5996"/>
    <cellStyle name="Comma 17 3 2 4 3 5 2" xfId="5997"/>
    <cellStyle name="Comma 17 3 2 4 3 6" xfId="5998"/>
    <cellStyle name="Comma 17 3 2 4 3 7" xfId="5999"/>
    <cellStyle name="Comma 17 3 2 4 4" xfId="6000"/>
    <cellStyle name="Comma 17 3 2 4 4 2" xfId="6001"/>
    <cellStyle name="Comma 17 3 2 4 4 2 2" xfId="6002"/>
    <cellStyle name="Comma 17 3 2 4 4 2 2 2" xfId="6003"/>
    <cellStyle name="Comma 17 3 2 4 4 2 2 2 2" xfId="6004"/>
    <cellStyle name="Comma 17 3 2 4 4 2 2 3" xfId="6005"/>
    <cellStyle name="Comma 17 3 2 4 4 2 3" xfId="6006"/>
    <cellStyle name="Comma 17 3 2 4 4 2 3 2" xfId="6007"/>
    <cellStyle name="Comma 17 3 2 4 4 2 4" xfId="6008"/>
    <cellStyle name="Comma 17 3 2 4 4 3" xfId="6009"/>
    <cellStyle name="Comma 17 3 2 4 4 3 2" xfId="6010"/>
    <cellStyle name="Comma 17 3 2 4 4 3 2 2" xfId="6011"/>
    <cellStyle name="Comma 17 3 2 4 4 3 3" xfId="6012"/>
    <cellStyle name="Comma 17 3 2 4 4 4" xfId="6013"/>
    <cellStyle name="Comma 17 3 2 4 4 4 2" xfId="6014"/>
    <cellStyle name="Comma 17 3 2 4 4 5" xfId="6015"/>
    <cellStyle name="Comma 17 3 2 4 5" xfId="6016"/>
    <cellStyle name="Comma 17 3 2 4 5 2" xfId="6017"/>
    <cellStyle name="Comma 17 3 2 4 5 2 2" xfId="6018"/>
    <cellStyle name="Comma 17 3 2 4 5 2 2 2" xfId="6019"/>
    <cellStyle name="Comma 17 3 2 4 5 2 3" xfId="6020"/>
    <cellStyle name="Comma 17 3 2 4 5 3" xfId="6021"/>
    <cellStyle name="Comma 17 3 2 4 5 3 2" xfId="6022"/>
    <cellStyle name="Comma 17 3 2 4 5 4" xfId="6023"/>
    <cellStyle name="Comma 17 3 2 4 6" xfId="6024"/>
    <cellStyle name="Comma 17 3 2 4 6 2" xfId="6025"/>
    <cellStyle name="Comma 17 3 2 4 6 2 2" xfId="6026"/>
    <cellStyle name="Comma 17 3 2 4 6 3" xfId="6027"/>
    <cellStyle name="Comma 17 3 2 4 7" xfId="6028"/>
    <cellStyle name="Comma 17 3 2 4 7 2" xfId="6029"/>
    <cellStyle name="Comma 17 3 2 4 8" xfId="6030"/>
    <cellStyle name="Comma 17 3 2 4 9" xfId="6031"/>
    <cellStyle name="Comma 17 3 2 5" xfId="6032"/>
    <cellStyle name="Comma 17 3 2 5 2" xfId="6033"/>
    <cellStyle name="Comma 17 3 2 5 2 2" xfId="6034"/>
    <cellStyle name="Comma 17 3 2 5 2 2 2" xfId="6035"/>
    <cellStyle name="Comma 17 3 2 5 2 2 2 2" xfId="6036"/>
    <cellStyle name="Comma 17 3 2 5 2 2 2 2 2" xfId="6037"/>
    <cellStyle name="Comma 17 3 2 5 2 2 2 2 2 2" xfId="6038"/>
    <cellStyle name="Comma 17 3 2 5 2 2 2 2 3" xfId="6039"/>
    <cellStyle name="Comma 17 3 2 5 2 2 2 3" xfId="6040"/>
    <cellStyle name="Comma 17 3 2 5 2 2 2 3 2" xfId="6041"/>
    <cellStyle name="Comma 17 3 2 5 2 2 2 4" xfId="6042"/>
    <cellStyle name="Comma 17 3 2 5 2 2 3" xfId="6043"/>
    <cellStyle name="Comma 17 3 2 5 2 2 3 2" xfId="6044"/>
    <cellStyle name="Comma 17 3 2 5 2 2 3 2 2" xfId="6045"/>
    <cellStyle name="Comma 17 3 2 5 2 2 3 3" xfId="6046"/>
    <cellStyle name="Comma 17 3 2 5 2 2 4" xfId="6047"/>
    <cellStyle name="Comma 17 3 2 5 2 2 4 2" xfId="6048"/>
    <cellStyle name="Comma 17 3 2 5 2 2 5" xfId="6049"/>
    <cellStyle name="Comma 17 3 2 5 2 3" xfId="6050"/>
    <cellStyle name="Comma 17 3 2 5 2 3 2" xfId="6051"/>
    <cellStyle name="Comma 17 3 2 5 2 3 2 2" xfId="6052"/>
    <cellStyle name="Comma 17 3 2 5 2 3 2 2 2" xfId="6053"/>
    <cellStyle name="Comma 17 3 2 5 2 3 2 3" xfId="6054"/>
    <cellStyle name="Comma 17 3 2 5 2 3 3" xfId="6055"/>
    <cellStyle name="Comma 17 3 2 5 2 3 3 2" xfId="6056"/>
    <cellStyle name="Comma 17 3 2 5 2 3 4" xfId="6057"/>
    <cellStyle name="Comma 17 3 2 5 2 4" xfId="6058"/>
    <cellStyle name="Comma 17 3 2 5 2 4 2" xfId="6059"/>
    <cellStyle name="Comma 17 3 2 5 2 4 2 2" xfId="6060"/>
    <cellStyle name="Comma 17 3 2 5 2 4 3" xfId="6061"/>
    <cellStyle name="Comma 17 3 2 5 2 5" xfId="6062"/>
    <cellStyle name="Comma 17 3 2 5 2 5 2" xfId="6063"/>
    <cellStyle name="Comma 17 3 2 5 2 6" xfId="6064"/>
    <cellStyle name="Comma 17 3 2 5 2 7" xfId="6065"/>
    <cellStyle name="Comma 17 3 2 5 3" xfId="6066"/>
    <cellStyle name="Comma 17 3 2 5 3 2" xfId="6067"/>
    <cellStyle name="Comma 17 3 2 5 3 2 2" xfId="6068"/>
    <cellStyle name="Comma 17 3 2 5 3 2 2 2" xfId="6069"/>
    <cellStyle name="Comma 17 3 2 5 3 2 2 2 2" xfId="6070"/>
    <cellStyle name="Comma 17 3 2 5 3 2 2 3" xfId="6071"/>
    <cellStyle name="Comma 17 3 2 5 3 2 3" xfId="6072"/>
    <cellStyle name="Comma 17 3 2 5 3 2 3 2" xfId="6073"/>
    <cellStyle name="Comma 17 3 2 5 3 2 4" xfId="6074"/>
    <cellStyle name="Comma 17 3 2 5 3 3" xfId="6075"/>
    <cellStyle name="Comma 17 3 2 5 3 3 2" xfId="6076"/>
    <cellStyle name="Comma 17 3 2 5 3 3 2 2" xfId="6077"/>
    <cellStyle name="Comma 17 3 2 5 3 3 3" xfId="6078"/>
    <cellStyle name="Comma 17 3 2 5 3 4" xfId="6079"/>
    <cellStyle name="Comma 17 3 2 5 3 4 2" xfId="6080"/>
    <cellStyle name="Comma 17 3 2 5 3 5" xfId="6081"/>
    <cellStyle name="Comma 17 3 2 5 4" xfId="6082"/>
    <cellStyle name="Comma 17 3 2 5 4 2" xfId="6083"/>
    <cellStyle name="Comma 17 3 2 5 4 2 2" xfId="6084"/>
    <cellStyle name="Comma 17 3 2 5 4 2 2 2" xfId="6085"/>
    <cellStyle name="Comma 17 3 2 5 4 2 3" xfId="6086"/>
    <cellStyle name="Comma 17 3 2 5 4 3" xfId="6087"/>
    <cellStyle name="Comma 17 3 2 5 4 3 2" xfId="6088"/>
    <cellStyle name="Comma 17 3 2 5 4 4" xfId="6089"/>
    <cellStyle name="Comma 17 3 2 5 5" xfId="6090"/>
    <cellStyle name="Comma 17 3 2 5 5 2" xfId="6091"/>
    <cellStyle name="Comma 17 3 2 5 5 2 2" xfId="6092"/>
    <cellStyle name="Comma 17 3 2 5 5 3" xfId="6093"/>
    <cellStyle name="Comma 17 3 2 5 6" xfId="6094"/>
    <cellStyle name="Comma 17 3 2 5 6 2" xfId="6095"/>
    <cellStyle name="Comma 17 3 2 5 7" xfId="6096"/>
    <cellStyle name="Comma 17 3 2 5 8" xfId="6097"/>
    <cellStyle name="Comma 17 3 2 6" xfId="6098"/>
    <cellStyle name="Comma 17 3 2 6 2" xfId="6099"/>
    <cellStyle name="Comma 17 3 2 6 2 2" xfId="6100"/>
    <cellStyle name="Comma 17 3 2 6 2 2 2" xfId="6101"/>
    <cellStyle name="Comma 17 3 2 6 2 2 2 2" xfId="6102"/>
    <cellStyle name="Comma 17 3 2 6 2 2 2 2 2" xfId="6103"/>
    <cellStyle name="Comma 17 3 2 6 2 2 2 3" xfId="6104"/>
    <cellStyle name="Comma 17 3 2 6 2 2 3" xfId="6105"/>
    <cellStyle name="Comma 17 3 2 6 2 2 3 2" xfId="6106"/>
    <cellStyle name="Comma 17 3 2 6 2 2 4" xfId="6107"/>
    <cellStyle name="Comma 17 3 2 6 2 3" xfId="6108"/>
    <cellStyle name="Comma 17 3 2 6 2 3 2" xfId="6109"/>
    <cellStyle name="Comma 17 3 2 6 2 3 2 2" xfId="6110"/>
    <cellStyle name="Comma 17 3 2 6 2 3 3" xfId="6111"/>
    <cellStyle name="Comma 17 3 2 6 2 4" xfId="6112"/>
    <cellStyle name="Comma 17 3 2 6 2 4 2" xfId="6113"/>
    <cellStyle name="Comma 17 3 2 6 2 5" xfId="6114"/>
    <cellStyle name="Comma 17 3 2 6 3" xfId="6115"/>
    <cellStyle name="Comma 17 3 2 6 3 2" xfId="6116"/>
    <cellStyle name="Comma 17 3 2 6 3 2 2" xfId="6117"/>
    <cellStyle name="Comma 17 3 2 6 3 2 2 2" xfId="6118"/>
    <cellStyle name="Comma 17 3 2 6 3 2 3" xfId="6119"/>
    <cellStyle name="Comma 17 3 2 6 3 3" xfId="6120"/>
    <cellStyle name="Comma 17 3 2 6 3 3 2" xfId="6121"/>
    <cellStyle name="Comma 17 3 2 6 3 4" xfId="6122"/>
    <cellStyle name="Comma 17 3 2 6 4" xfId="6123"/>
    <cellStyle name="Comma 17 3 2 6 4 2" xfId="6124"/>
    <cellStyle name="Comma 17 3 2 6 4 2 2" xfId="6125"/>
    <cellStyle name="Comma 17 3 2 6 4 3" xfId="6126"/>
    <cellStyle name="Comma 17 3 2 6 5" xfId="6127"/>
    <cellStyle name="Comma 17 3 2 6 5 2" xfId="6128"/>
    <cellStyle name="Comma 17 3 2 6 6" xfId="6129"/>
    <cellStyle name="Comma 17 3 2 6 7" xfId="6130"/>
    <cellStyle name="Comma 17 3 2 7" xfId="6131"/>
    <cellStyle name="Comma 17 3 2 7 2" xfId="6132"/>
    <cellStyle name="Comma 17 3 2 7 2 2" xfId="6133"/>
    <cellStyle name="Comma 17 3 2 7 2 2 2" xfId="6134"/>
    <cellStyle name="Comma 17 3 2 7 2 2 2 2" xfId="6135"/>
    <cellStyle name="Comma 17 3 2 7 2 2 3" xfId="6136"/>
    <cellStyle name="Comma 17 3 2 7 2 3" xfId="6137"/>
    <cellStyle name="Comma 17 3 2 7 2 3 2" xfId="6138"/>
    <cellStyle name="Comma 17 3 2 7 2 4" xfId="6139"/>
    <cellStyle name="Comma 17 3 2 7 3" xfId="6140"/>
    <cellStyle name="Comma 17 3 2 7 3 2" xfId="6141"/>
    <cellStyle name="Comma 17 3 2 7 3 2 2" xfId="6142"/>
    <cellStyle name="Comma 17 3 2 7 3 3" xfId="6143"/>
    <cellStyle name="Comma 17 3 2 7 4" xfId="6144"/>
    <cellStyle name="Comma 17 3 2 7 4 2" xfId="6145"/>
    <cellStyle name="Comma 17 3 2 7 5" xfId="6146"/>
    <cellStyle name="Comma 17 3 2 8" xfId="6147"/>
    <cellStyle name="Comma 17 3 2 8 2" xfId="6148"/>
    <cellStyle name="Comma 17 3 2 8 2 2" xfId="6149"/>
    <cellStyle name="Comma 17 3 2 8 2 2 2" xfId="6150"/>
    <cellStyle name="Comma 17 3 2 8 2 3" xfId="6151"/>
    <cellStyle name="Comma 17 3 2 8 3" xfId="6152"/>
    <cellStyle name="Comma 17 3 2 8 3 2" xfId="6153"/>
    <cellStyle name="Comma 17 3 2 8 4" xfId="6154"/>
    <cellStyle name="Comma 17 3 2 9" xfId="6155"/>
    <cellStyle name="Comma 17 3 2 9 2" xfId="6156"/>
    <cellStyle name="Comma 17 3 2 9 2 2" xfId="6157"/>
    <cellStyle name="Comma 17 3 2 9 3" xfId="6158"/>
    <cellStyle name="Comma 17 3 3" xfId="6159"/>
    <cellStyle name="Comma 17 3 3 10" xfId="6160"/>
    <cellStyle name="Comma 17 3 3 11" xfId="6161"/>
    <cellStyle name="Comma 17 3 3 2" xfId="6162"/>
    <cellStyle name="Comma 17 3 3 2 10" xfId="6163"/>
    <cellStyle name="Comma 17 3 3 2 2" xfId="6164"/>
    <cellStyle name="Comma 17 3 3 2 2 2" xfId="6165"/>
    <cellStyle name="Comma 17 3 3 2 2 2 2" xfId="6166"/>
    <cellStyle name="Comma 17 3 3 2 2 2 2 2" xfId="6167"/>
    <cellStyle name="Comma 17 3 3 2 2 2 2 2 2" xfId="6168"/>
    <cellStyle name="Comma 17 3 3 2 2 2 2 2 2 2" xfId="6169"/>
    <cellStyle name="Comma 17 3 3 2 2 2 2 2 2 2 2" xfId="6170"/>
    <cellStyle name="Comma 17 3 3 2 2 2 2 2 2 2 2 2" xfId="6171"/>
    <cellStyle name="Comma 17 3 3 2 2 2 2 2 2 2 3" xfId="6172"/>
    <cellStyle name="Comma 17 3 3 2 2 2 2 2 2 3" xfId="6173"/>
    <cellStyle name="Comma 17 3 3 2 2 2 2 2 2 3 2" xfId="6174"/>
    <cellStyle name="Comma 17 3 3 2 2 2 2 2 2 4" xfId="6175"/>
    <cellStyle name="Comma 17 3 3 2 2 2 2 2 3" xfId="6176"/>
    <cellStyle name="Comma 17 3 3 2 2 2 2 2 3 2" xfId="6177"/>
    <cellStyle name="Comma 17 3 3 2 2 2 2 2 3 2 2" xfId="6178"/>
    <cellStyle name="Comma 17 3 3 2 2 2 2 2 3 3" xfId="6179"/>
    <cellStyle name="Comma 17 3 3 2 2 2 2 2 4" xfId="6180"/>
    <cellStyle name="Comma 17 3 3 2 2 2 2 2 4 2" xfId="6181"/>
    <cellStyle name="Comma 17 3 3 2 2 2 2 2 5" xfId="6182"/>
    <cellStyle name="Comma 17 3 3 2 2 2 2 3" xfId="6183"/>
    <cellStyle name="Comma 17 3 3 2 2 2 2 3 2" xfId="6184"/>
    <cellStyle name="Comma 17 3 3 2 2 2 2 3 2 2" xfId="6185"/>
    <cellStyle name="Comma 17 3 3 2 2 2 2 3 2 2 2" xfId="6186"/>
    <cellStyle name="Comma 17 3 3 2 2 2 2 3 2 3" xfId="6187"/>
    <cellStyle name="Comma 17 3 3 2 2 2 2 3 3" xfId="6188"/>
    <cellStyle name="Comma 17 3 3 2 2 2 2 3 3 2" xfId="6189"/>
    <cellStyle name="Comma 17 3 3 2 2 2 2 3 4" xfId="6190"/>
    <cellStyle name="Comma 17 3 3 2 2 2 2 4" xfId="6191"/>
    <cellStyle name="Comma 17 3 3 2 2 2 2 4 2" xfId="6192"/>
    <cellStyle name="Comma 17 3 3 2 2 2 2 4 2 2" xfId="6193"/>
    <cellStyle name="Comma 17 3 3 2 2 2 2 4 3" xfId="6194"/>
    <cellStyle name="Comma 17 3 3 2 2 2 2 5" xfId="6195"/>
    <cellStyle name="Comma 17 3 3 2 2 2 2 5 2" xfId="6196"/>
    <cellStyle name="Comma 17 3 3 2 2 2 2 6" xfId="6197"/>
    <cellStyle name="Comma 17 3 3 2 2 2 2 7" xfId="6198"/>
    <cellStyle name="Comma 17 3 3 2 2 2 3" xfId="6199"/>
    <cellStyle name="Comma 17 3 3 2 2 2 3 2" xfId="6200"/>
    <cellStyle name="Comma 17 3 3 2 2 2 3 2 2" xfId="6201"/>
    <cellStyle name="Comma 17 3 3 2 2 2 3 2 2 2" xfId="6202"/>
    <cellStyle name="Comma 17 3 3 2 2 2 3 2 2 2 2" xfId="6203"/>
    <cellStyle name="Comma 17 3 3 2 2 2 3 2 2 3" xfId="6204"/>
    <cellStyle name="Comma 17 3 3 2 2 2 3 2 3" xfId="6205"/>
    <cellStyle name="Comma 17 3 3 2 2 2 3 2 3 2" xfId="6206"/>
    <cellStyle name="Comma 17 3 3 2 2 2 3 2 4" xfId="6207"/>
    <cellStyle name="Comma 17 3 3 2 2 2 3 3" xfId="6208"/>
    <cellStyle name="Comma 17 3 3 2 2 2 3 3 2" xfId="6209"/>
    <cellStyle name="Comma 17 3 3 2 2 2 3 3 2 2" xfId="6210"/>
    <cellStyle name="Comma 17 3 3 2 2 2 3 3 3" xfId="6211"/>
    <cellStyle name="Comma 17 3 3 2 2 2 3 4" xfId="6212"/>
    <cellStyle name="Comma 17 3 3 2 2 2 3 4 2" xfId="6213"/>
    <cellStyle name="Comma 17 3 3 2 2 2 3 5" xfId="6214"/>
    <cellStyle name="Comma 17 3 3 2 2 2 4" xfId="6215"/>
    <cellStyle name="Comma 17 3 3 2 2 2 4 2" xfId="6216"/>
    <cellStyle name="Comma 17 3 3 2 2 2 4 2 2" xfId="6217"/>
    <cellStyle name="Comma 17 3 3 2 2 2 4 2 2 2" xfId="6218"/>
    <cellStyle name="Comma 17 3 3 2 2 2 4 2 3" xfId="6219"/>
    <cellStyle name="Comma 17 3 3 2 2 2 4 3" xfId="6220"/>
    <cellStyle name="Comma 17 3 3 2 2 2 4 3 2" xfId="6221"/>
    <cellStyle name="Comma 17 3 3 2 2 2 4 4" xfId="6222"/>
    <cellStyle name="Comma 17 3 3 2 2 2 5" xfId="6223"/>
    <cellStyle name="Comma 17 3 3 2 2 2 5 2" xfId="6224"/>
    <cellStyle name="Comma 17 3 3 2 2 2 5 2 2" xfId="6225"/>
    <cellStyle name="Comma 17 3 3 2 2 2 5 3" xfId="6226"/>
    <cellStyle name="Comma 17 3 3 2 2 2 6" xfId="6227"/>
    <cellStyle name="Comma 17 3 3 2 2 2 6 2" xfId="6228"/>
    <cellStyle name="Comma 17 3 3 2 2 2 7" xfId="6229"/>
    <cellStyle name="Comma 17 3 3 2 2 2 8" xfId="6230"/>
    <cellStyle name="Comma 17 3 3 2 2 3" xfId="6231"/>
    <cellStyle name="Comma 17 3 3 2 2 3 2" xfId="6232"/>
    <cellStyle name="Comma 17 3 3 2 2 3 2 2" xfId="6233"/>
    <cellStyle name="Comma 17 3 3 2 2 3 2 2 2" xfId="6234"/>
    <cellStyle name="Comma 17 3 3 2 2 3 2 2 2 2" xfId="6235"/>
    <cellStyle name="Comma 17 3 3 2 2 3 2 2 2 2 2" xfId="6236"/>
    <cellStyle name="Comma 17 3 3 2 2 3 2 2 2 3" xfId="6237"/>
    <cellStyle name="Comma 17 3 3 2 2 3 2 2 3" xfId="6238"/>
    <cellStyle name="Comma 17 3 3 2 2 3 2 2 3 2" xfId="6239"/>
    <cellStyle name="Comma 17 3 3 2 2 3 2 2 4" xfId="6240"/>
    <cellStyle name="Comma 17 3 3 2 2 3 2 3" xfId="6241"/>
    <cellStyle name="Comma 17 3 3 2 2 3 2 3 2" xfId="6242"/>
    <cellStyle name="Comma 17 3 3 2 2 3 2 3 2 2" xfId="6243"/>
    <cellStyle name="Comma 17 3 3 2 2 3 2 3 3" xfId="6244"/>
    <cellStyle name="Comma 17 3 3 2 2 3 2 4" xfId="6245"/>
    <cellStyle name="Comma 17 3 3 2 2 3 2 4 2" xfId="6246"/>
    <cellStyle name="Comma 17 3 3 2 2 3 2 5" xfId="6247"/>
    <cellStyle name="Comma 17 3 3 2 2 3 3" xfId="6248"/>
    <cellStyle name="Comma 17 3 3 2 2 3 3 2" xfId="6249"/>
    <cellStyle name="Comma 17 3 3 2 2 3 3 2 2" xfId="6250"/>
    <cellStyle name="Comma 17 3 3 2 2 3 3 2 2 2" xfId="6251"/>
    <cellStyle name="Comma 17 3 3 2 2 3 3 2 3" xfId="6252"/>
    <cellStyle name="Comma 17 3 3 2 2 3 3 3" xfId="6253"/>
    <cellStyle name="Comma 17 3 3 2 2 3 3 3 2" xfId="6254"/>
    <cellStyle name="Comma 17 3 3 2 2 3 3 4" xfId="6255"/>
    <cellStyle name="Comma 17 3 3 2 2 3 4" xfId="6256"/>
    <cellStyle name="Comma 17 3 3 2 2 3 4 2" xfId="6257"/>
    <cellStyle name="Comma 17 3 3 2 2 3 4 2 2" xfId="6258"/>
    <cellStyle name="Comma 17 3 3 2 2 3 4 3" xfId="6259"/>
    <cellStyle name="Comma 17 3 3 2 2 3 5" xfId="6260"/>
    <cellStyle name="Comma 17 3 3 2 2 3 5 2" xfId="6261"/>
    <cellStyle name="Comma 17 3 3 2 2 3 6" xfId="6262"/>
    <cellStyle name="Comma 17 3 3 2 2 3 7" xfId="6263"/>
    <cellStyle name="Comma 17 3 3 2 2 4" xfId="6264"/>
    <cellStyle name="Comma 17 3 3 2 2 4 2" xfId="6265"/>
    <cellStyle name="Comma 17 3 3 2 2 4 2 2" xfId="6266"/>
    <cellStyle name="Comma 17 3 3 2 2 4 2 2 2" xfId="6267"/>
    <cellStyle name="Comma 17 3 3 2 2 4 2 2 2 2" xfId="6268"/>
    <cellStyle name="Comma 17 3 3 2 2 4 2 2 3" xfId="6269"/>
    <cellStyle name="Comma 17 3 3 2 2 4 2 3" xfId="6270"/>
    <cellStyle name="Comma 17 3 3 2 2 4 2 3 2" xfId="6271"/>
    <cellStyle name="Comma 17 3 3 2 2 4 2 4" xfId="6272"/>
    <cellStyle name="Comma 17 3 3 2 2 4 3" xfId="6273"/>
    <cellStyle name="Comma 17 3 3 2 2 4 3 2" xfId="6274"/>
    <cellStyle name="Comma 17 3 3 2 2 4 3 2 2" xfId="6275"/>
    <cellStyle name="Comma 17 3 3 2 2 4 3 3" xfId="6276"/>
    <cellStyle name="Comma 17 3 3 2 2 4 4" xfId="6277"/>
    <cellStyle name="Comma 17 3 3 2 2 4 4 2" xfId="6278"/>
    <cellStyle name="Comma 17 3 3 2 2 4 5" xfId="6279"/>
    <cellStyle name="Comma 17 3 3 2 2 5" xfId="6280"/>
    <cellStyle name="Comma 17 3 3 2 2 5 2" xfId="6281"/>
    <cellStyle name="Comma 17 3 3 2 2 5 2 2" xfId="6282"/>
    <cellStyle name="Comma 17 3 3 2 2 5 2 2 2" xfId="6283"/>
    <cellStyle name="Comma 17 3 3 2 2 5 2 3" xfId="6284"/>
    <cellStyle name="Comma 17 3 3 2 2 5 3" xfId="6285"/>
    <cellStyle name="Comma 17 3 3 2 2 5 3 2" xfId="6286"/>
    <cellStyle name="Comma 17 3 3 2 2 5 4" xfId="6287"/>
    <cellStyle name="Comma 17 3 3 2 2 6" xfId="6288"/>
    <cellStyle name="Comma 17 3 3 2 2 6 2" xfId="6289"/>
    <cellStyle name="Comma 17 3 3 2 2 6 2 2" xfId="6290"/>
    <cellStyle name="Comma 17 3 3 2 2 6 3" xfId="6291"/>
    <cellStyle name="Comma 17 3 3 2 2 7" xfId="6292"/>
    <cellStyle name="Comma 17 3 3 2 2 7 2" xfId="6293"/>
    <cellStyle name="Comma 17 3 3 2 2 8" xfId="6294"/>
    <cellStyle name="Comma 17 3 3 2 2 9" xfId="6295"/>
    <cellStyle name="Comma 17 3 3 2 3" xfId="6296"/>
    <cellStyle name="Comma 17 3 3 2 3 2" xfId="6297"/>
    <cellStyle name="Comma 17 3 3 2 3 2 2" xfId="6298"/>
    <cellStyle name="Comma 17 3 3 2 3 2 2 2" xfId="6299"/>
    <cellStyle name="Comma 17 3 3 2 3 2 2 2 2" xfId="6300"/>
    <cellStyle name="Comma 17 3 3 2 3 2 2 2 2 2" xfId="6301"/>
    <cellStyle name="Comma 17 3 3 2 3 2 2 2 2 2 2" xfId="6302"/>
    <cellStyle name="Comma 17 3 3 2 3 2 2 2 2 3" xfId="6303"/>
    <cellStyle name="Comma 17 3 3 2 3 2 2 2 3" xfId="6304"/>
    <cellStyle name="Comma 17 3 3 2 3 2 2 2 3 2" xfId="6305"/>
    <cellStyle name="Comma 17 3 3 2 3 2 2 2 4" xfId="6306"/>
    <cellStyle name="Comma 17 3 3 2 3 2 2 3" xfId="6307"/>
    <cellStyle name="Comma 17 3 3 2 3 2 2 3 2" xfId="6308"/>
    <cellStyle name="Comma 17 3 3 2 3 2 2 3 2 2" xfId="6309"/>
    <cellStyle name="Comma 17 3 3 2 3 2 2 3 3" xfId="6310"/>
    <cellStyle name="Comma 17 3 3 2 3 2 2 4" xfId="6311"/>
    <cellStyle name="Comma 17 3 3 2 3 2 2 4 2" xfId="6312"/>
    <cellStyle name="Comma 17 3 3 2 3 2 2 5" xfId="6313"/>
    <cellStyle name="Comma 17 3 3 2 3 2 3" xfId="6314"/>
    <cellStyle name="Comma 17 3 3 2 3 2 3 2" xfId="6315"/>
    <cellStyle name="Comma 17 3 3 2 3 2 3 2 2" xfId="6316"/>
    <cellStyle name="Comma 17 3 3 2 3 2 3 2 2 2" xfId="6317"/>
    <cellStyle name="Comma 17 3 3 2 3 2 3 2 3" xfId="6318"/>
    <cellStyle name="Comma 17 3 3 2 3 2 3 3" xfId="6319"/>
    <cellStyle name="Comma 17 3 3 2 3 2 3 3 2" xfId="6320"/>
    <cellStyle name="Comma 17 3 3 2 3 2 3 4" xfId="6321"/>
    <cellStyle name="Comma 17 3 3 2 3 2 4" xfId="6322"/>
    <cellStyle name="Comma 17 3 3 2 3 2 4 2" xfId="6323"/>
    <cellStyle name="Comma 17 3 3 2 3 2 4 2 2" xfId="6324"/>
    <cellStyle name="Comma 17 3 3 2 3 2 4 3" xfId="6325"/>
    <cellStyle name="Comma 17 3 3 2 3 2 5" xfId="6326"/>
    <cellStyle name="Comma 17 3 3 2 3 2 5 2" xfId="6327"/>
    <cellStyle name="Comma 17 3 3 2 3 2 6" xfId="6328"/>
    <cellStyle name="Comma 17 3 3 2 3 2 7" xfId="6329"/>
    <cellStyle name="Comma 17 3 3 2 3 3" xfId="6330"/>
    <cellStyle name="Comma 17 3 3 2 3 3 2" xfId="6331"/>
    <cellStyle name="Comma 17 3 3 2 3 3 2 2" xfId="6332"/>
    <cellStyle name="Comma 17 3 3 2 3 3 2 2 2" xfId="6333"/>
    <cellStyle name="Comma 17 3 3 2 3 3 2 2 2 2" xfId="6334"/>
    <cellStyle name="Comma 17 3 3 2 3 3 2 2 3" xfId="6335"/>
    <cellStyle name="Comma 17 3 3 2 3 3 2 3" xfId="6336"/>
    <cellStyle name="Comma 17 3 3 2 3 3 2 3 2" xfId="6337"/>
    <cellStyle name="Comma 17 3 3 2 3 3 2 4" xfId="6338"/>
    <cellStyle name="Comma 17 3 3 2 3 3 3" xfId="6339"/>
    <cellStyle name="Comma 17 3 3 2 3 3 3 2" xfId="6340"/>
    <cellStyle name="Comma 17 3 3 2 3 3 3 2 2" xfId="6341"/>
    <cellStyle name="Comma 17 3 3 2 3 3 3 3" xfId="6342"/>
    <cellStyle name="Comma 17 3 3 2 3 3 4" xfId="6343"/>
    <cellStyle name="Comma 17 3 3 2 3 3 4 2" xfId="6344"/>
    <cellStyle name="Comma 17 3 3 2 3 3 5" xfId="6345"/>
    <cellStyle name="Comma 17 3 3 2 3 4" xfId="6346"/>
    <cellStyle name="Comma 17 3 3 2 3 4 2" xfId="6347"/>
    <cellStyle name="Comma 17 3 3 2 3 4 2 2" xfId="6348"/>
    <cellStyle name="Comma 17 3 3 2 3 4 2 2 2" xfId="6349"/>
    <cellStyle name="Comma 17 3 3 2 3 4 2 3" xfId="6350"/>
    <cellStyle name="Comma 17 3 3 2 3 4 3" xfId="6351"/>
    <cellStyle name="Comma 17 3 3 2 3 4 3 2" xfId="6352"/>
    <cellStyle name="Comma 17 3 3 2 3 4 4" xfId="6353"/>
    <cellStyle name="Comma 17 3 3 2 3 5" xfId="6354"/>
    <cellStyle name="Comma 17 3 3 2 3 5 2" xfId="6355"/>
    <cellStyle name="Comma 17 3 3 2 3 5 2 2" xfId="6356"/>
    <cellStyle name="Comma 17 3 3 2 3 5 3" xfId="6357"/>
    <cellStyle name="Comma 17 3 3 2 3 6" xfId="6358"/>
    <cellStyle name="Comma 17 3 3 2 3 6 2" xfId="6359"/>
    <cellStyle name="Comma 17 3 3 2 3 7" xfId="6360"/>
    <cellStyle name="Comma 17 3 3 2 3 8" xfId="6361"/>
    <cellStyle name="Comma 17 3 3 2 4" xfId="6362"/>
    <cellStyle name="Comma 17 3 3 2 4 2" xfId="6363"/>
    <cellStyle name="Comma 17 3 3 2 4 2 2" xfId="6364"/>
    <cellStyle name="Comma 17 3 3 2 4 2 2 2" xfId="6365"/>
    <cellStyle name="Comma 17 3 3 2 4 2 2 2 2" xfId="6366"/>
    <cellStyle name="Comma 17 3 3 2 4 2 2 2 2 2" xfId="6367"/>
    <cellStyle name="Comma 17 3 3 2 4 2 2 2 3" xfId="6368"/>
    <cellStyle name="Comma 17 3 3 2 4 2 2 3" xfId="6369"/>
    <cellStyle name="Comma 17 3 3 2 4 2 2 3 2" xfId="6370"/>
    <cellStyle name="Comma 17 3 3 2 4 2 2 4" xfId="6371"/>
    <cellStyle name="Comma 17 3 3 2 4 2 3" xfId="6372"/>
    <cellStyle name="Comma 17 3 3 2 4 2 3 2" xfId="6373"/>
    <cellStyle name="Comma 17 3 3 2 4 2 3 2 2" xfId="6374"/>
    <cellStyle name="Comma 17 3 3 2 4 2 3 3" xfId="6375"/>
    <cellStyle name="Comma 17 3 3 2 4 2 4" xfId="6376"/>
    <cellStyle name="Comma 17 3 3 2 4 2 4 2" xfId="6377"/>
    <cellStyle name="Comma 17 3 3 2 4 2 5" xfId="6378"/>
    <cellStyle name="Comma 17 3 3 2 4 3" xfId="6379"/>
    <cellStyle name="Comma 17 3 3 2 4 3 2" xfId="6380"/>
    <cellStyle name="Comma 17 3 3 2 4 3 2 2" xfId="6381"/>
    <cellStyle name="Comma 17 3 3 2 4 3 2 2 2" xfId="6382"/>
    <cellStyle name="Comma 17 3 3 2 4 3 2 3" xfId="6383"/>
    <cellStyle name="Comma 17 3 3 2 4 3 3" xfId="6384"/>
    <cellStyle name="Comma 17 3 3 2 4 3 3 2" xfId="6385"/>
    <cellStyle name="Comma 17 3 3 2 4 3 4" xfId="6386"/>
    <cellStyle name="Comma 17 3 3 2 4 4" xfId="6387"/>
    <cellStyle name="Comma 17 3 3 2 4 4 2" xfId="6388"/>
    <cellStyle name="Comma 17 3 3 2 4 4 2 2" xfId="6389"/>
    <cellStyle name="Comma 17 3 3 2 4 4 3" xfId="6390"/>
    <cellStyle name="Comma 17 3 3 2 4 5" xfId="6391"/>
    <cellStyle name="Comma 17 3 3 2 4 5 2" xfId="6392"/>
    <cellStyle name="Comma 17 3 3 2 4 6" xfId="6393"/>
    <cellStyle name="Comma 17 3 3 2 4 7" xfId="6394"/>
    <cellStyle name="Comma 17 3 3 2 5" xfId="6395"/>
    <cellStyle name="Comma 17 3 3 2 5 2" xfId="6396"/>
    <cellStyle name="Comma 17 3 3 2 5 2 2" xfId="6397"/>
    <cellStyle name="Comma 17 3 3 2 5 2 2 2" xfId="6398"/>
    <cellStyle name="Comma 17 3 3 2 5 2 2 2 2" xfId="6399"/>
    <cellStyle name="Comma 17 3 3 2 5 2 2 3" xfId="6400"/>
    <cellStyle name="Comma 17 3 3 2 5 2 3" xfId="6401"/>
    <cellStyle name="Comma 17 3 3 2 5 2 3 2" xfId="6402"/>
    <cellStyle name="Comma 17 3 3 2 5 2 4" xfId="6403"/>
    <cellStyle name="Comma 17 3 3 2 5 3" xfId="6404"/>
    <cellStyle name="Comma 17 3 3 2 5 3 2" xfId="6405"/>
    <cellStyle name="Comma 17 3 3 2 5 3 2 2" xfId="6406"/>
    <cellStyle name="Comma 17 3 3 2 5 3 3" xfId="6407"/>
    <cellStyle name="Comma 17 3 3 2 5 4" xfId="6408"/>
    <cellStyle name="Comma 17 3 3 2 5 4 2" xfId="6409"/>
    <cellStyle name="Comma 17 3 3 2 5 5" xfId="6410"/>
    <cellStyle name="Comma 17 3 3 2 6" xfId="6411"/>
    <cellStyle name="Comma 17 3 3 2 6 2" xfId="6412"/>
    <cellStyle name="Comma 17 3 3 2 6 2 2" xfId="6413"/>
    <cellStyle name="Comma 17 3 3 2 6 2 2 2" xfId="6414"/>
    <cellStyle name="Comma 17 3 3 2 6 2 3" xfId="6415"/>
    <cellStyle name="Comma 17 3 3 2 6 3" xfId="6416"/>
    <cellStyle name="Comma 17 3 3 2 6 3 2" xfId="6417"/>
    <cellStyle name="Comma 17 3 3 2 6 4" xfId="6418"/>
    <cellStyle name="Comma 17 3 3 2 7" xfId="6419"/>
    <cellStyle name="Comma 17 3 3 2 7 2" xfId="6420"/>
    <cellStyle name="Comma 17 3 3 2 7 2 2" xfId="6421"/>
    <cellStyle name="Comma 17 3 3 2 7 3" xfId="6422"/>
    <cellStyle name="Comma 17 3 3 2 8" xfId="6423"/>
    <cellStyle name="Comma 17 3 3 2 8 2" xfId="6424"/>
    <cellStyle name="Comma 17 3 3 2 9" xfId="6425"/>
    <cellStyle name="Comma 17 3 3 3" xfId="6426"/>
    <cellStyle name="Comma 17 3 3 3 2" xfId="6427"/>
    <cellStyle name="Comma 17 3 3 3 2 2" xfId="6428"/>
    <cellStyle name="Comma 17 3 3 3 2 2 2" xfId="6429"/>
    <cellStyle name="Comma 17 3 3 3 2 2 2 2" xfId="6430"/>
    <cellStyle name="Comma 17 3 3 3 2 2 2 2 2" xfId="6431"/>
    <cellStyle name="Comma 17 3 3 3 2 2 2 2 2 2" xfId="6432"/>
    <cellStyle name="Comma 17 3 3 3 2 2 2 2 2 2 2" xfId="6433"/>
    <cellStyle name="Comma 17 3 3 3 2 2 2 2 2 3" xfId="6434"/>
    <cellStyle name="Comma 17 3 3 3 2 2 2 2 3" xfId="6435"/>
    <cellStyle name="Comma 17 3 3 3 2 2 2 2 3 2" xfId="6436"/>
    <cellStyle name="Comma 17 3 3 3 2 2 2 2 4" xfId="6437"/>
    <cellStyle name="Comma 17 3 3 3 2 2 2 3" xfId="6438"/>
    <cellStyle name="Comma 17 3 3 3 2 2 2 3 2" xfId="6439"/>
    <cellStyle name="Comma 17 3 3 3 2 2 2 3 2 2" xfId="6440"/>
    <cellStyle name="Comma 17 3 3 3 2 2 2 3 3" xfId="6441"/>
    <cellStyle name="Comma 17 3 3 3 2 2 2 4" xfId="6442"/>
    <cellStyle name="Comma 17 3 3 3 2 2 2 4 2" xfId="6443"/>
    <cellStyle name="Comma 17 3 3 3 2 2 2 5" xfId="6444"/>
    <cellStyle name="Comma 17 3 3 3 2 2 3" xfId="6445"/>
    <cellStyle name="Comma 17 3 3 3 2 2 3 2" xfId="6446"/>
    <cellStyle name="Comma 17 3 3 3 2 2 3 2 2" xfId="6447"/>
    <cellStyle name="Comma 17 3 3 3 2 2 3 2 2 2" xfId="6448"/>
    <cellStyle name="Comma 17 3 3 3 2 2 3 2 3" xfId="6449"/>
    <cellStyle name="Comma 17 3 3 3 2 2 3 3" xfId="6450"/>
    <cellStyle name="Comma 17 3 3 3 2 2 3 3 2" xfId="6451"/>
    <cellStyle name="Comma 17 3 3 3 2 2 3 4" xfId="6452"/>
    <cellStyle name="Comma 17 3 3 3 2 2 4" xfId="6453"/>
    <cellStyle name="Comma 17 3 3 3 2 2 4 2" xfId="6454"/>
    <cellStyle name="Comma 17 3 3 3 2 2 4 2 2" xfId="6455"/>
    <cellStyle name="Comma 17 3 3 3 2 2 4 3" xfId="6456"/>
    <cellStyle name="Comma 17 3 3 3 2 2 5" xfId="6457"/>
    <cellStyle name="Comma 17 3 3 3 2 2 5 2" xfId="6458"/>
    <cellStyle name="Comma 17 3 3 3 2 2 6" xfId="6459"/>
    <cellStyle name="Comma 17 3 3 3 2 2 7" xfId="6460"/>
    <cellStyle name="Comma 17 3 3 3 2 3" xfId="6461"/>
    <cellStyle name="Comma 17 3 3 3 2 3 2" xfId="6462"/>
    <cellStyle name="Comma 17 3 3 3 2 3 2 2" xfId="6463"/>
    <cellStyle name="Comma 17 3 3 3 2 3 2 2 2" xfId="6464"/>
    <cellStyle name="Comma 17 3 3 3 2 3 2 2 2 2" xfId="6465"/>
    <cellStyle name="Comma 17 3 3 3 2 3 2 2 3" xfId="6466"/>
    <cellStyle name="Comma 17 3 3 3 2 3 2 3" xfId="6467"/>
    <cellStyle name="Comma 17 3 3 3 2 3 2 3 2" xfId="6468"/>
    <cellStyle name="Comma 17 3 3 3 2 3 2 4" xfId="6469"/>
    <cellStyle name="Comma 17 3 3 3 2 3 3" xfId="6470"/>
    <cellStyle name="Comma 17 3 3 3 2 3 3 2" xfId="6471"/>
    <cellStyle name="Comma 17 3 3 3 2 3 3 2 2" xfId="6472"/>
    <cellStyle name="Comma 17 3 3 3 2 3 3 3" xfId="6473"/>
    <cellStyle name="Comma 17 3 3 3 2 3 4" xfId="6474"/>
    <cellStyle name="Comma 17 3 3 3 2 3 4 2" xfId="6475"/>
    <cellStyle name="Comma 17 3 3 3 2 3 5" xfId="6476"/>
    <cellStyle name="Comma 17 3 3 3 2 4" xfId="6477"/>
    <cellStyle name="Comma 17 3 3 3 2 4 2" xfId="6478"/>
    <cellStyle name="Comma 17 3 3 3 2 4 2 2" xfId="6479"/>
    <cellStyle name="Comma 17 3 3 3 2 4 2 2 2" xfId="6480"/>
    <cellStyle name="Comma 17 3 3 3 2 4 2 3" xfId="6481"/>
    <cellStyle name="Comma 17 3 3 3 2 4 3" xfId="6482"/>
    <cellStyle name="Comma 17 3 3 3 2 4 3 2" xfId="6483"/>
    <cellStyle name="Comma 17 3 3 3 2 4 4" xfId="6484"/>
    <cellStyle name="Comma 17 3 3 3 2 5" xfId="6485"/>
    <cellStyle name="Comma 17 3 3 3 2 5 2" xfId="6486"/>
    <cellStyle name="Comma 17 3 3 3 2 5 2 2" xfId="6487"/>
    <cellStyle name="Comma 17 3 3 3 2 5 3" xfId="6488"/>
    <cellStyle name="Comma 17 3 3 3 2 6" xfId="6489"/>
    <cellStyle name="Comma 17 3 3 3 2 6 2" xfId="6490"/>
    <cellStyle name="Comma 17 3 3 3 2 7" xfId="6491"/>
    <cellStyle name="Comma 17 3 3 3 2 8" xfId="6492"/>
    <cellStyle name="Comma 17 3 3 3 3" xfId="6493"/>
    <cellStyle name="Comma 17 3 3 3 3 2" xfId="6494"/>
    <cellStyle name="Comma 17 3 3 3 3 2 2" xfId="6495"/>
    <cellStyle name="Comma 17 3 3 3 3 2 2 2" xfId="6496"/>
    <cellStyle name="Comma 17 3 3 3 3 2 2 2 2" xfId="6497"/>
    <cellStyle name="Comma 17 3 3 3 3 2 2 2 2 2" xfId="6498"/>
    <cellStyle name="Comma 17 3 3 3 3 2 2 2 3" xfId="6499"/>
    <cellStyle name="Comma 17 3 3 3 3 2 2 3" xfId="6500"/>
    <cellStyle name="Comma 17 3 3 3 3 2 2 3 2" xfId="6501"/>
    <cellStyle name="Comma 17 3 3 3 3 2 2 4" xfId="6502"/>
    <cellStyle name="Comma 17 3 3 3 3 2 3" xfId="6503"/>
    <cellStyle name="Comma 17 3 3 3 3 2 3 2" xfId="6504"/>
    <cellStyle name="Comma 17 3 3 3 3 2 3 2 2" xfId="6505"/>
    <cellStyle name="Comma 17 3 3 3 3 2 3 3" xfId="6506"/>
    <cellStyle name="Comma 17 3 3 3 3 2 4" xfId="6507"/>
    <cellStyle name="Comma 17 3 3 3 3 2 4 2" xfId="6508"/>
    <cellStyle name="Comma 17 3 3 3 3 2 5" xfId="6509"/>
    <cellStyle name="Comma 17 3 3 3 3 3" xfId="6510"/>
    <cellStyle name="Comma 17 3 3 3 3 3 2" xfId="6511"/>
    <cellStyle name="Comma 17 3 3 3 3 3 2 2" xfId="6512"/>
    <cellStyle name="Comma 17 3 3 3 3 3 2 2 2" xfId="6513"/>
    <cellStyle name="Comma 17 3 3 3 3 3 2 3" xfId="6514"/>
    <cellStyle name="Comma 17 3 3 3 3 3 3" xfId="6515"/>
    <cellStyle name="Comma 17 3 3 3 3 3 3 2" xfId="6516"/>
    <cellStyle name="Comma 17 3 3 3 3 3 4" xfId="6517"/>
    <cellStyle name="Comma 17 3 3 3 3 4" xfId="6518"/>
    <cellStyle name="Comma 17 3 3 3 3 4 2" xfId="6519"/>
    <cellStyle name="Comma 17 3 3 3 3 4 2 2" xfId="6520"/>
    <cellStyle name="Comma 17 3 3 3 3 4 3" xfId="6521"/>
    <cellStyle name="Comma 17 3 3 3 3 5" xfId="6522"/>
    <cellStyle name="Comma 17 3 3 3 3 5 2" xfId="6523"/>
    <cellStyle name="Comma 17 3 3 3 3 6" xfId="6524"/>
    <cellStyle name="Comma 17 3 3 3 3 7" xfId="6525"/>
    <cellStyle name="Comma 17 3 3 3 4" xfId="6526"/>
    <cellStyle name="Comma 17 3 3 3 4 2" xfId="6527"/>
    <cellStyle name="Comma 17 3 3 3 4 2 2" xfId="6528"/>
    <cellStyle name="Comma 17 3 3 3 4 2 2 2" xfId="6529"/>
    <cellStyle name="Comma 17 3 3 3 4 2 2 2 2" xfId="6530"/>
    <cellStyle name="Comma 17 3 3 3 4 2 2 3" xfId="6531"/>
    <cellStyle name="Comma 17 3 3 3 4 2 3" xfId="6532"/>
    <cellStyle name="Comma 17 3 3 3 4 2 3 2" xfId="6533"/>
    <cellStyle name="Comma 17 3 3 3 4 2 4" xfId="6534"/>
    <cellStyle name="Comma 17 3 3 3 4 3" xfId="6535"/>
    <cellStyle name="Comma 17 3 3 3 4 3 2" xfId="6536"/>
    <cellStyle name="Comma 17 3 3 3 4 3 2 2" xfId="6537"/>
    <cellStyle name="Comma 17 3 3 3 4 3 3" xfId="6538"/>
    <cellStyle name="Comma 17 3 3 3 4 4" xfId="6539"/>
    <cellStyle name="Comma 17 3 3 3 4 4 2" xfId="6540"/>
    <cellStyle name="Comma 17 3 3 3 4 5" xfId="6541"/>
    <cellStyle name="Comma 17 3 3 3 5" xfId="6542"/>
    <cellStyle name="Comma 17 3 3 3 5 2" xfId="6543"/>
    <cellStyle name="Comma 17 3 3 3 5 2 2" xfId="6544"/>
    <cellStyle name="Comma 17 3 3 3 5 2 2 2" xfId="6545"/>
    <cellStyle name="Comma 17 3 3 3 5 2 3" xfId="6546"/>
    <cellStyle name="Comma 17 3 3 3 5 3" xfId="6547"/>
    <cellStyle name="Comma 17 3 3 3 5 3 2" xfId="6548"/>
    <cellStyle name="Comma 17 3 3 3 5 4" xfId="6549"/>
    <cellStyle name="Comma 17 3 3 3 6" xfId="6550"/>
    <cellStyle name="Comma 17 3 3 3 6 2" xfId="6551"/>
    <cellStyle name="Comma 17 3 3 3 6 2 2" xfId="6552"/>
    <cellStyle name="Comma 17 3 3 3 6 3" xfId="6553"/>
    <cellStyle name="Comma 17 3 3 3 7" xfId="6554"/>
    <cellStyle name="Comma 17 3 3 3 7 2" xfId="6555"/>
    <cellStyle name="Comma 17 3 3 3 8" xfId="6556"/>
    <cellStyle name="Comma 17 3 3 3 9" xfId="6557"/>
    <cellStyle name="Comma 17 3 3 4" xfId="6558"/>
    <cellStyle name="Comma 17 3 3 4 2" xfId="6559"/>
    <cellStyle name="Comma 17 3 3 4 2 2" xfId="6560"/>
    <cellStyle name="Comma 17 3 3 4 2 2 2" xfId="6561"/>
    <cellStyle name="Comma 17 3 3 4 2 2 2 2" xfId="6562"/>
    <cellStyle name="Comma 17 3 3 4 2 2 2 2 2" xfId="6563"/>
    <cellStyle name="Comma 17 3 3 4 2 2 2 2 2 2" xfId="6564"/>
    <cellStyle name="Comma 17 3 3 4 2 2 2 2 3" xfId="6565"/>
    <cellStyle name="Comma 17 3 3 4 2 2 2 3" xfId="6566"/>
    <cellStyle name="Comma 17 3 3 4 2 2 2 3 2" xfId="6567"/>
    <cellStyle name="Comma 17 3 3 4 2 2 2 4" xfId="6568"/>
    <cellStyle name="Comma 17 3 3 4 2 2 3" xfId="6569"/>
    <cellStyle name="Comma 17 3 3 4 2 2 3 2" xfId="6570"/>
    <cellStyle name="Comma 17 3 3 4 2 2 3 2 2" xfId="6571"/>
    <cellStyle name="Comma 17 3 3 4 2 2 3 3" xfId="6572"/>
    <cellStyle name="Comma 17 3 3 4 2 2 4" xfId="6573"/>
    <cellStyle name="Comma 17 3 3 4 2 2 4 2" xfId="6574"/>
    <cellStyle name="Comma 17 3 3 4 2 2 5" xfId="6575"/>
    <cellStyle name="Comma 17 3 3 4 2 3" xfId="6576"/>
    <cellStyle name="Comma 17 3 3 4 2 3 2" xfId="6577"/>
    <cellStyle name="Comma 17 3 3 4 2 3 2 2" xfId="6578"/>
    <cellStyle name="Comma 17 3 3 4 2 3 2 2 2" xfId="6579"/>
    <cellStyle name="Comma 17 3 3 4 2 3 2 3" xfId="6580"/>
    <cellStyle name="Comma 17 3 3 4 2 3 3" xfId="6581"/>
    <cellStyle name="Comma 17 3 3 4 2 3 3 2" xfId="6582"/>
    <cellStyle name="Comma 17 3 3 4 2 3 4" xfId="6583"/>
    <cellStyle name="Comma 17 3 3 4 2 4" xfId="6584"/>
    <cellStyle name="Comma 17 3 3 4 2 4 2" xfId="6585"/>
    <cellStyle name="Comma 17 3 3 4 2 4 2 2" xfId="6586"/>
    <cellStyle name="Comma 17 3 3 4 2 4 3" xfId="6587"/>
    <cellStyle name="Comma 17 3 3 4 2 5" xfId="6588"/>
    <cellStyle name="Comma 17 3 3 4 2 5 2" xfId="6589"/>
    <cellStyle name="Comma 17 3 3 4 2 6" xfId="6590"/>
    <cellStyle name="Comma 17 3 3 4 2 7" xfId="6591"/>
    <cellStyle name="Comma 17 3 3 4 3" xfId="6592"/>
    <cellStyle name="Comma 17 3 3 4 3 2" xfId="6593"/>
    <cellStyle name="Comma 17 3 3 4 3 2 2" xfId="6594"/>
    <cellStyle name="Comma 17 3 3 4 3 2 2 2" xfId="6595"/>
    <cellStyle name="Comma 17 3 3 4 3 2 2 2 2" xfId="6596"/>
    <cellStyle name="Comma 17 3 3 4 3 2 2 3" xfId="6597"/>
    <cellStyle name="Comma 17 3 3 4 3 2 3" xfId="6598"/>
    <cellStyle name="Comma 17 3 3 4 3 2 3 2" xfId="6599"/>
    <cellStyle name="Comma 17 3 3 4 3 2 4" xfId="6600"/>
    <cellStyle name="Comma 17 3 3 4 3 3" xfId="6601"/>
    <cellStyle name="Comma 17 3 3 4 3 3 2" xfId="6602"/>
    <cellStyle name="Comma 17 3 3 4 3 3 2 2" xfId="6603"/>
    <cellStyle name="Comma 17 3 3 4 3 3 3" xfId="6604"/>
    <cellStyle name="Comma 17 3 3 4 3 4" xfId="6605"/>
    <cellStyle name="Comma 17 3 3 4 3 4 2" xfId="6606"/>
    <cellStyle name="Comma 17 3 3 4 3 5" xfId="6607"/>
    <cellStyle name="Comma 17 3 3 4 4" xfId="6608"/>
    <cellStyle name="Comma 17 3 3 4 4 2" xfId="6609"/>
    <cellStyle name="Comma 17 3 3 4 4 2 2" xfId="6610"/>
    <cellStyle name="Comma 17 3 3 4 4 2 2 2" xfId="6611"/>
    <cellStyle name="Comma 17 3 3 4 4 2 3" xfId="6612"/>
    <cellStyle name="Comma 17 3 3 4 4 3" xfId="6613"/>
    <cellStyle name="Comma 17 3 3 4 4 3 2" xfId="6614"/>
    <cellStyle name="Comma 17 3 3 4 4 4" xfId="6615"/>
    <cellStyle name="Comma 17 3 3 4 5" xfId="6616"/>
    <cellStyle name="Comma 17 3 3 4 5 2" xfId="6617"/>
    <cellStyle name="Comma 17 3 3 4 5 2 2" xfId="6618"/>
    <cellStyle name="Comma 17 3 3 4 5 3" xfId="6619"/>
    <cellStyle name="Comma 17 3 3 4 6" xfId="6620"/>
    <cellStyle name="Comma 17 3 3 4 6 2" xfId="6621"/>
    <cellStyle name="Comma 17 3 3 4 7" xfId="6622"/>
    <cellStyle name="Comma 17 3 3 4 8" xfId="6623"/>
    <cellStyle name="Comma 17 3 3 5" xfId="6624"/>
    <cellStyle name="Comma 17 3 3 5 2" xfId="6625"/>
    <cellStyle name="Comma 17 3 3 5 2 2" xfId="6626"/>
    <cellStyle name="Comma 17 3 3 5 2 2 2" xfId="6627"/>
    <cellStyle name="Comma 17 3 3 5 2 2 2 2" xfId="6628"/>
    <cellStyle name="Comma 17 3 3 5 2 2 2 2 2" xfId="6629"/>
    <cellStyle name="Comma 17 3 3 5 2 2 2 3" xfId="6630"/>
    <cellStyle name="Comma 17 3 3 5 2 2 3" xfId="6631"/>
    <cellStyle name="Comma 17 3 3 5 2 2 3 2" xfId="6632"/>
    <cellStyle name="Comma 17 3 3 5 2 2 4" xfId="6633"/>
    <cellStyle name="Comma 17 3 3 5 2 3" xfId="6634"/>
    <cellStyle name="Comma 17 3 3 5 2 3 2" xfId="6635"/>
    <cellStyle name="Comma 17 3 3 5 2 3 2 2" xfId="6636"/>
    <cellStyle name="Comma 17 3 3 5 2 3 3" xfId="6637"/>
    <cellStyle name="Comma 17 3 3 5 2 4" xfId="6638"/>
    <cellStyle name="Comma 17 3 3 5 2 4 2" xfId="6639"/>
    <cellStyle name="Comma 17 3 3 5 2 5" xfId="6640"/>
    <cellStyle name="Comma 17 3 3 5 3" xfId="6641"/>
    <cellStyle name="Comma 17 3 3 5 3 2" xfId="6642"/>
    <cellStyle name="Comma 17 3 3 5 3 2 2" xfId="6643"/>
    <cellStyle name="Comma 17 3 3 5 3 2 2 2" xfId="6644"/>
    <cellStyle name="Comma 17 3 3 5 3 2 3" xfId="6645"/>
    <cellStyle name="Comma 17 3 3 5 3 3" xfId="6646"/>
    <cellStyle name="Comma 17 3 3 5 3 3 2" xfId="6647"/>
    <cellStyle name="Comma 17 3 3 5 3 4" xfId="6648"/>
    <cellStyle name="Comma 17 3 3 5 4" xfId="6649"/>
    <cellStyle name="Comma 17 3 3 5 4 2" xfId="6650"/>
    <cellStyle name="Comma 17 3 3 5 4 2 2" xfId="6651"/>
    <cellStyle name="Comma 17 3 3 5 4 3" xfId="6652"/>
    <cellStyle name="Comma 17 3 3 5 5" xfId="6653"/>
    <cellStyle name="Comma 17 3 3 5 5 2" xfId="6654"/>
    <cellStyle name="Comma 17 3 3 5 6" xfId="6655"/>
    <cellStyle name="Comma 17 3 3 5 7" xfId="6656"/>
    <cellStyle name="Comma 17 3 3 6" xfId="6657"/>
    <cellStyle name="Comma 17 3 3 6 2" xfId="6658"/>
    <cellStyle name="Comma 17 3 3 6 2 2" xfId="6659"/>
    <cellStyle name="Comma 17 3 3 6 2 2 2" xfId="6660"/>
    <cellStyle name="Comma 17 3 3 6 2 2 2 2" xfId="6661"/>
    <cellStyle name="Comma 17 3 3 6 2 2 3" xfId="6662"/>
    <cellStyle name="Comma 17 3 3 6 2 3" xfId="6663"/>
    <cellStyle name="Comma 17 3 3 6 2 3 2" xfId="6664"/>
    <cellStyle name="Comma 17 3 3 6 2 4" xfId="6665"/>
    <cellStyle name="Comma 17 3 3 6 3" xfId="6666"/>
    <cellStyle name="Comma 17 3 3 6 3 2" xfId="6667"/>
    <cellStyle name="Comma 17 3 3 6 3 2 2" xfId="6668"/>
    <cellStyle name="Comma 17 3 3 6 3 3" xfId="6669"/>
    <cellStyle name="Comma 17 3 3 6 4" xfId="6670"/>
    <cellStyle name="Comma 17 3 3 6 4 2" xfId="6671"/>
    <cellStyle name="Comma 17 3 3 6 5" xfId="6672"/>
    <cellStyle name="Comma 17 3 3 7" xfId="6673"/>
    <cellStyle name="Comma 17 3 3 7 2" xfId="6674"/>
    <cellStyle name="Comma 17 3 3 7 2 2" xfId="6675"/>
    <cellStyle name="Comma 17 3 3 7 2 2 2" xfId="6676"/>
    <cellStyle name="Comma 17 3 3 7 2 3" xfId="6677"/>
    <cellStyle name="Comma 17 3 3 7 3" xfId="6678"/>
    <cellStyle name="Comma 17 3 3 7 3 2" xfId="6679"/>
    <cellStyle name="Comma 17 3 3 7 4" xfId="6680"/>
    <cellStyle name="Comma 17 3 3 8" xfId="6681"/>
    <cellStyle name="Comma 17 3 3 8 2" xfId="6682"/>
    <cellStyle name="Comma 17 3 3 8 2 2" xfId="6683"/>
    <cellStyle name="Comma 17 3 3 8 3" xfId="6684"/>
    <cellStyle name="Comma 17 3 3 9" xfId="6685"/>
    <cellStyle name="Comma 17 3 3 9 2" xfId="6686"/>
    <cellStyle name="Comma 17 3 4" xfId="6687"/>
    <cellStyle name="Comma 17 3 4 10" xfId="6688"/>
    <cellStyle name="Comma 17 3 4 2" xfId="6689"/>
    <cellStyle name="Comma 17 3 4 2 2" xfId="6690"/>
    <cellStyle name="Comma 17 3 4 2 2 2" xfId="6691"/>
    <cellStyle name="Comma 17 3 4 2 2 2 2" xfId="6692"/>
    <cellStyle name="Comma 17 3 4 2 2 2 2 2" xfId="6693"/>
    <cellStyle name="Comma 17 3 4 2 2 2 2 2 2" xfId="6694"/>
    <cellStyle name="Comma 17 3 4 2 2 2 2 2 2 2" xfId="6695"/>
    <cellStyle name="Comma 17 3 4 2 2 2 2 2 2 2 2" xfId="6696"/>
    <cellStyle name="Comma 17 3 4 2 2 2 2 2 2 3" xfId="6697"/>
    <cellStyle name="Comma 17 3 4 2 2 2 2 2 3" xfId="6698"/>
    <cellStyle name="Comma 17 3 4 2 2 2 2 2 3 2" xfId="6699"/>
    <cellStyle name="Comma 17 3 4 2 2 2 2 2 4" xfId="6700"/>
    <cellStyle name="Comma 17 3 4 2 2 2 2 3" xfId="6701"/>
    <cellStyle name="Comma 17 3 4 2 2 2 2 3 2" xfId="6702"/>
    <cellStyle name="Comma 17 3 4 2 2 2 2 3 2 2" xfId="6703"/>
    <cellStyle name="Comma 17 3 4 2 2 2 2 3 3" xfId="6704"/>
    <cellStyle name="Comma 17 3 4 2 2 2 2 4" xfId="6705"/>
    <cellStyle name="Comma 17 3 4 2 2 2 2 4 2" xfId="6706"/>
    <cellStyle name="Comma 17 3 4 2 2 2 2 5" xfId="6707"/>
    <cellStyle name="Comma 17 3 4 2 2 2 3" xfId="6708"/>
    <cellStyle name="Comma 17 3 4 2 2 2 3 2" xfId="6709"/>
    <cellStyle name="Comma 17 3 4 2 2 2 3 2 2" xfId="6710"/>
    <cellStyle name="Comma 17 3 4 2 2 2 3 2 2 2" xfId="6711"/>
    <cellStyle name="Comma 17 3 4 2 2 2 3 2 3" xfId="6712"/>
    <cellStyle name="Comma 17 3 4 2 2 2 3 3" xfId="6713"/>
    <cellStyle name="Comma 17 3 4 2 2 2 3 3 2" xfId="6714"/>
    <cellStyle name="Comma 17 3 4 2 2 2 3 4" xfId="6715"/>
    <cellStyle name="Comma 17 3 4 2 2 2 4" xfId="6716"/>
    <cellStyle name="Comma 17 3 4 2 2 2 4 2" xfId="6717"/>
    <cellStyle name="Comma 17 3 4 2 2 2 4 2 2" xfId="6718"/>
    <cellStyle name="Comma 17 3 4 2 2 2 4 3" xfId="6719"/>
    <cellStyle name="Comma 17 3 4 2 2 2 5" xfId="6720"/>
    <cellStyle name="Comma 17 3 4 2 2 2 5 2" xfId="6721"/>
    <cellStyle name="Comma 17 3 4 2 2 2 6" xfId="6722"/>
    <cellStyle name="Comma 17 3 4 2 2 2 7" xfId="6723"/>
    <cellStyle name="Comma 17 3 4 2 2 3" xfId="6724"/>
    <cellStyle name="Comma 17 3 4 2 2 3 2" xfId="6725"/>
    <cellStyle name="Comma 17 3 4 2 2 3 2 2" xfId="6726"/>
    <cellStyle name="Comma 17 3 4 2 2 3 2 2 2" xfId="6727"/>
    <cellStyle name="Comma 17 3 4 2 2 3 2 2 2 2" xfId="6728"/>
    <cellStyle name="Comma 17 3 4 2 2 3 2 2 3" xfId="6729"/>
    <cellStyle name="Comma 17 3 4 2 2 3 2 3" xfId="6730"/>
    <cellStyle name="Comma 17 3 4 2 2 3 2 3 2" xfId="6731"/>
    <cellStyle name="Comma 17 3 4 2 2 3 2 4" xfId="6732"/>
    <cellStyle name="Comma 17 3 4 2 2 3 3" xfId="6733"/>
    <cellStyle name="Comma 17 3 4 2 2 3 3 2" xfId="6734"/>
    <cellStyle name="Comma 17 3 4 2 2 3 3 2 2" xfId="6735"/>
    <cellStyle name="Comma 17 3 4 2 2 3 3 3" xfId="6736"/>
    <cellStyle name="Comma 17 3 4 2 2 3 4" xfId="6737"/>
    <cellStyle name="Comma 17 3 4 2 2 3 4 2" xfId="6738"/>
    <cellStyle name="Comma 17 3 4 2 2 3 5" xfId="6739"/>
    <cellStyle name="Comma 17 3 4 2 2 4" xfId="6740"/>
    <cellStyle name="Comma 17 3 4 2 2 4 2" xfId="6741"/>
    <cellStyle name="Comma 17 3 4 2 2 4 2 2" xfId="6742"/>
    <cellStyle name="Comma 17 3 4 2 2 4 2 2 2" xfId="6743"/>
    <cellStyle name="Comma 17 3 4 2 2 4 2 3" xfId="6744"/>
    <cellStyle name="Comma 17 3 4 2 2 4 3" xfId="6745"/>
    <cellStyle name="Comma 17 3 4 2 2 4 3 2" xfId="6746"/>
    <cellStyle name="Comma 17 3 4 2 2 4 4" xfId="6747"/>
    <cellStyle name="Comma 17 3 4 2 2 5" xfId="6748"/>
    <cellStyle name="Comma 17 3 4 2 2 5 2" xfId="6749"/>
    <cellStyle name="Comma 17 3 4 2 2 5 2 2" xfId="6750"/>
    <cellStyle name="Comma 17 3 4 2 2 5 3" xfId="6751"/>
    <cellStyle name="Comma 17 3 4 2 2 6" xfId="6752"/>
    <cellStyle name="Comma 17 3 4 2 2 6 2" xfId="6753"/>
    <cellStyle name="Comma 17 3 4 2 2 7" xfId="6754"/>
    <cellStyle name="Comma 17 3 4 2 2 8" xfId="6755"/>
    <cellStyle name="Comma 17 3 4 2 3" xfId="6756"/>
    <cellStyle name="Comma 17 3 4 2 3 2" xfId="6757"/>
    <cellStyle name="Comma 17 3 4 2 3 2 2" xfId="6758"/>
    <cellStyle name="Comma 17 3 4 2 3 2 2 2" xfId="6759"/>
    <cellStyle name="Comma 17 3 4 2 3 2 2 2 2" xfId="6760"/>
    <cellStyle name="Comma 17 3 4 2 3 2 2 2 2 2" xfId="6761"/>
    <cellStyle name="Comma 17 3 4 2 3 2 2 2 3" xfId="6762"/>
    <cellStyle name="Comma 17 3 4 2 3 2 2 3" xfId="6763"/>
    <cellStyle name="Comma 17 3 4 2 3 2 2 3 2" xfId="6764"/>
    <cellStyle name="Comma 17 3 4 2 3 2 2 4" xfId="6765"/>
    <cellStyle name="Comma 17 3 4 2 3 2 3" xfId="6766"/>
    <cellStyle name="Comma 17 3 4 2 3 2 3 2" xfId="6767"/>
    <cellStyle name="Comma 17 3 4 2 3 2 3 2 2" xfId="6768"/>
    <cellStyle name="Comma 17 3 4 2 3 2 3 3" xfId="6769"/>
    <cellStyle name="Comma 17 3 4 2 3 2 4" xfId="6770"/>
    <cellStyle name="Comma 17 3 4 2 3 2 4 2" xfId="6771"/>
    <cellStyle name="Comma 17 3 4 2 3 2 5" xfId="6772"/>
    <cellStyle name="Comma 17 3 4 2 3 3" xfId="6773"/>
    <cellStyle name="Comma 17 3 4 2 3 3 2" xfId="6774"/>
    <cellStyle name="Comma 17 3 4 2 3 3 2 2" xfId="6775"/>
    <cellStyle name="Comma 17 3 4 2 3 3 2 2 2" xfId="6776"/>
    <cellStyle name="Comma 17 3 4 2 3 3 2 3" xfId="6777"/>
    <cellStyle name="Comma 17 3 4 2 3 3 3" xfId="6778"/>
    <cellStyle name="Comma 17 3 4 2 3 3 3 2" xfId="6779"/>
    <cellStyle name="Comma 17 3 4 2 3 3 4" xfId="6780"/>
    <cellStyle name="Comma 17 3 4 2 3 4" xfId="6781"/>
    <cellStyle name="Comma 17 3 4 2 3 4 2" xfId="6782"/>
    <cellStyle name="Comma 17 3 4 2 3 4 2 2" xfId="6783"/>
    <cellStyle name="Comma 17 3 4 2 3 4 3" xfId="6784"/>
    <cellStyle name="Comma 17 3 4 2 3 5" xfId="6785"/>
    <cellStyle name="Comma 17 3 4 2 3 5 2" xfId="6786"/>
    <cellStyle name="Comma 17 3 4 2 3 6" xfId="6787"/>
    <cellStyle name="Comma 17 3 4 2 3 7" xfId="6788"/>
    <cellStyle name="Comma 17 3 4 2 4" xfId="6789"/>
    <cellStyle name="Comma 17 3 4 2 4 2" xfId="6790"/>
    <cellStyle name="Comma 17 3 4 2 4 2 2" xfId="6791"/>
    <cellStyle name="Comma 17 3 4 2 4 2 2 2" xfId="6792"/>
    <cellStyle name="Comma 17 3 4 2 4 2 2 2 2" xfId="6793"/>
    <cellStyle name="Comma 17 3 4 2 4 2 2 3" xfId="6794"/>
    <cellStyle name="Comma 17 3 4 2 4 2 3" xfId="6795"/>
    <cellStyle name="Comma 17 3 4 2 4 2 3 2" xfId="6796"/>
    <cellStyle name="Comma 17 3 4 2 4 2 4" xfId="6797"/>
    <cellStyle name="Comma 17 3 4 2 4 3" xfId="6798"/>
    <cellStyle name="Comma 17 3 4 2 4 3 2" xfId="6799"/>
    <cellStyle name="Comma 17 3 4 2 4 3 2 2" xfId="6800"/>
    <cellStyle name="Comma 17 3 4 2 4 3 3" xfId="6801"/>
    <cellStyle name="Comma 17 3 4 2 4 4" xfId="6802"/>
    <cellStyle name="Comma 17 3 4 2 4 4 2" xfId="6803"/>
    <cellStyle name="Comma 17 3 4 2 4 5" xfId="6804"/>
    <cellStyle name="Comma 17 3 4 2 5" xfId="6805"/>
    <cellStyle name="Comma 17 3 4 2 5 2" xfId="6806"/>
    <cellStyle name="Comma 17 3 4 2 5 2 2" xfId="6807"/>
    <cellStyle name="Comma 17 3 4 2 5 2 2 2" xfId="6808"/>
    <cellStyle name="Comma 17 3 4 2 5 2 3" xfId="6809"/>
    <cellStyle name="Comma 17 3 4 2 5 3" xfId="6810"/>
    <cellStyle name="Comma 17 3 4 2 5 3 2" xfId="6811"/>
    <cellStyle name="Comma 17 3 4 2 5 4" xfId="6812"/>
    <cellStyle name="Comma 17 3 4 2 6" xfId="6813"/>
    <cellStyle name="Comma 17 3 4 2 6 2" xfId="6814"/>
    <cellStyle name="Comma 17 3 4 2 6 2 2" xfId="6815"/>
    <cellStyle name="Comma 17 3 4 2 6 3" xfId="6816"/>
    <cellStyle name="Comma 17 3 4 2 7" xfId="6817"/>
    <cellStyle name="Comma 17 3 4 2 7 2" xfId="6818"/>
    <cellStyle name="Comma 17 3 4 2 8" xfId="6819"/>
    <cellStyle name="Comma 17 3 4 2 9" xfId="6820"/>
    <cellStyle name="Comma 17 3 4 3" xfId="6821"/>
    <cellStyle name="Comma 17 3 4 3 2" xfId="6822"/>
    <cellStyle name="Comma 17 3 4 3 2 2" xfId="6823"/>
    <cellStyle name="Comma 17 3 4 3 2 2 2" xfId="6824"/>
    <cellStyle name="Comma 17 3 4 3 2 2 2 2" xfId="6825"/>
    <cellStyle name="Comma 17 3 4 3 2 2 2 2 2" xfId="6826"/>
    <cellStyle name="Comma 17 3 4 3 2 2 2 2 2 2" xfId="6827"/>
    <cellStyle name="Comma 17 3 4 3 2 2 2 2 3" xfId="6828"/>
    <cellStyle name="Comma 17 3 4 3 2 2 2 3" xfId="6829"/>
    <cellStyle name="Comma 17 3 4 3 2 2 2 3 2" xfId="6830"/>
    <cellStyle name="Comma 17 3 4 3 2 2 2 4" xfId="6831"/>
    <cellStyle name="Comma 17 3 4 3 2 2 3" xfId="6832"/>
    <cellStyle name="Comma 17 3 4 3 2 2 3 2" xfId="6833"/>
    <cellStyle name="Comma 17 3 4 3 2 2 3 2 2" xfId="6834"/>
    <cellStyle name="Comma 17 3 4 3 2 2 3 3" xfId="6835"/>
    <cellStyle name="Comma 17 3 4 3 2 2 4" xfId="6836"/>
    <cellStyle name="Comma 17 3 4 3 2 2 4 2" xfId="6837"/>
    <cellStyle name="Comma 17 3 4 3 2 2 5" xfId="6838"/>
    <cellStyle name="Comma 17 3 4 3 2 3" xfId="6839"/>
    <cellStyle name="Comma 17 3 4 3 2 3 2" xfId="6840"/>
    <cellStyle name="Comma 17 3 4 3 2 3 2 2" xfId="6841"/>
    <cellStyle name="Comma 17 3 4 3 2 3 2 2 2" xfId="6842"/>
    <cellStyle name="Comma 17 3 4 3 2 3 2 3" xfId="6843"/>
    <cellStyle name="Comma 17 3 4 3 2 3 3" xfId="6844"/>
    <cellStyle name="Comma 17 3 4 3 2 3 3 2" xfId="6845"/>
    <cellStyle name="Comma 17 3 4 3 2 3 4" xfId="6846"/>
    <cellStyle name="Comma 17 3 4 3 2 4" xfId="6847"/>
    <cellStyle name="Comma 17 3 4 3 2 4 2" xfId="6848"/>
    <cellStyle name="Comma 17 3 4 3 2 4 2 2" xfId="6849"/>
    <cellStyle name="Comma 17 3 4 3 2 4 3" xfId="6850"/>
    <cellStyle name="Comma 17 3 4 3 2 5" xfId="6851"/>
    <cellStyle name="Comma 17 3 4 3 2 5 2" xfId="6852"/>
    <cellStyle name="Comma 17 3 4 3 2 6" xfId="6853"/>
    <cellStyle name="Comma 17 3 4 3 2 7" xfId="6854"/>
    <cellStyle name="Comma 17 3 4 3 3" xfId="6855"/>
    <cellStyle name="Comma 17 3 4 3 3 2" xfId="6856"/>
    <cellStyle name="Comma 17 3 4 3 3 2 2" xfId="6857"/>
    <cellStyle name="Comma 17 3 4 3 3 2 2 2" xfId="6858"/>
    <cellStyle name="Comma 17 3 4 3 3 2 2 2 2" xfId="6859"/>
    <cellStyle name="Comma 17 3 4 3 3 2 2 3" xfId="6860"/>
    <cellStyle name="Comma 17 3 4 3 3 2 3" xfId="6861"/>
    <cellStyle name="Comma 17 3 4 3 3 2 3 2" xfId="6862"/>
    <cellStyle name="Comma 17 3 4 3 3 2 4" xfId="6863"/>
    <cellStyle name="Comma 17 3 4 3 3 3" xfId="6864"/>
    <cellStyle name="Comma 17 3 4 3 3 3 2" xfId="6865"/>
    <cellStyle name="Comma 17 3 4 3 3 3 2 2" xfId="6866"/>
    <cellStyle name="Comma 17 3 4 3 3 3 3" xfId="6867"/>
    <cellStyle name="Comma 17 3 4 3 3 4" xfId="6868"/>
    <cellStyle name="Comma 17 3 4 3 3 4 2" xfId="6869"/>
    <cellStyle name="Comma 17 3 4 3 3 5" xfId="6870"/>
    <cellStyle name="Comma 17 3 4 3 4" xfId="6871"/>
    <cellStyle name="Comma 17 3 4 3 4 2" xfId="6872"/>
    <cellStyle name="Comma 17 3 4 3 4 2 2" xfId="6873"/>
    <cellStyle name="Comma 17 3 4 3 4 2 2 2" xfId="6874"/>
    <cellStyle name="Comma 17 3 4 3 4 2 3" xfId="6875"/>
    <cellStyle name="Comma 17 3 4 3 4 3" xfId="6876"/>
    <cellStyle name="Comma 17 3 4 3 4 3 2" xfId="6877"/>
    <cellStyle name="Comma 17 3 4 3 4 4" xfId="6878"/>
    <cellStyle name="Comma 17 3 4 3 5" xfId="6879"/>
    <cellStyle name="Comma 17 3 4 3 5 2" xfId="6880"/>
    <cellStyle name="Comma 17 3 4 3 5 2 2" xfId="6881"/>
    <cellStyle name="Comma 17 3 4 3 5 3" xfId="6882"/>
    <cellStyle name="Comma 17 3 4 3 6" xfId="6883"/>
    <cellStyle name="Comma 17 3 4 3 6 2" xfId="6884"/>
    <cellStyle name="Comma 17 3 4 3 7" xfId="6885"/>
    <cellStyle name="Comma 17 3 4 3 8" xfId="6886"/>
    <cellStyle name="Comma 17 3 4 4" xfId="6887"/>
    <cellStyle name="Comma 17 3 4 4 2" xfId="6888"/>
    <cellStyle name="Comma 17 3 4 4 2 2" xfId="6889"/>
    <cellStyle name="Comma 17 3 4 4 2 2 2" xfId="6890"/>
    <cellStyle name="Comma 17 3 4 4 2 2 2 2" xfId="6891"/>
    <cellStyle name="Comma 17 3 4 4 2 2 2 2 2" xfId="6892"/>
    <cellStyle name="Comma 17 3 4 4 2 2 2 3" xfId="6893"/>
    <cellStyle name="Comma 17 3 4 4 2 2 3" xfId="6894"/>
    <cellStyle name="Comma 17 3 4 4 2 2 3 2" xfId="6895"/>
    <cellStyle name="Comma 17 3 4 4 2 2 4" xfId="6896"/>
    <cellStyle name="Comma 17 3 4 4 2 3" xfId="6897"/>
    <cellStyle name="Comma 17 3 4 4 2 3 2" xfId="6898"/>
    <cellStyle name="Comma 17 3 4 4 2 3 2 2" xfId="6899"/>
    <cellStyle name="Comma 17 3 4 4 2 3 3" xfId="6900"/>
    <cellStyle name="Comma 17 3 4 4 2 4" xfId="6901"/>
    <cellStyle name="Comma 17 3 4 4 2 4 2" xfId="6902"/>
    <cellStyle name="Comma 17 3 4 4 2 5" xfId="6903"/>
    <cellStyle name="Comma 17 3 4 4 3" xfId="6904"/>
    <cellStyle name="Comma 17 3 4 4 3 2" xfId="6905"/>
    <cellStyle name="Comma 17 3 4 4 3 2 2" xfId="6906"/>
    <cellStyle name="Comma 17 3 4 4 3 2 2 2" xfId="6907"/>
    <cellStyle name="Comma 17 3 4 4 3 2 3" xfId="6908"/>
    <cellStyle name="Comma 17 3 4 4 3 3" xfId="6909"/>
    <cellStyle name="Comma 17 3 4 4 3 3 2" xfId="6910"/>
    <cellStyle name="Comma 17 3 4 4 3 4" xfId="6911"/>
    <cellStyle name="Comma 17 3 4 4 4" xfId="6912"/>
    <cellStyle name="Comma 17 3 4 4 4 2" xfId="6913"/>
    <cellStyle name="Comma 17 3 4 4 4 2 2" xfId="6914"/>
    <cellStyle name="Comma 17 3 4 4 4 3" xfId="6915"/>
    <cellStyle name="Comma 17 3 4 4 5" xfId="6916"/>
    <cellStyle name="Comma 17 3 4 4 5 2" xfId="6917"/>
    <cellStyle name="Comma 17 3 4 4 6" xfId="6918"/>
    <cellStyle name="Comma 17 3 4 4 7" xfId="6919"/>
    <cellStyle name="Comma 17 3 4 5" xfId="6920"/>
    <cellStyle name="Comma 17 3 4 5 2" xfId="6921"/>
    <cellStyle name="Comma 17 3 4 5 2 2" xfId="6922"/>
    <cellStyle name="Comma 17 3 4 5 2 2 2" xfId="6923"/>
    <cellStyle name="Comma 17 3 4 5 2 2 2 2" xfId="6924"/>
    <cellStyle name="Comma 17 3 4 5 2 2 3" xfId="6925"/>
    <cellStyle name="Comma 17 3 4 5 2 3" xfId="6926"/>
    <cellStyle name="Comma 17 3 4 5 2 3 2" xfId="6927"/>
    <cellStyle name="Comma 17 3 4 5 2 4" xfId="6928"/>
    <cellStyle name="Comma 17 3 4 5 3" xfId="6929"/>
    <cellStyle name="Comma 17 3 4 5 3 2" xfId="6930"/>
    <cellStyle name="Comma 17 3 4 5 3 2 2" xfId="6931"/>
    <cellStyle name="Comma 17 3 4 5 3 3" xfId="6932"/>
    <cellStyle name="Comma 17 3 4 5 4" xfId="6933"/>
    <cellStyle name="Comma 17 3 4 5 4 2" xfId="6934"/>
    <cellStyle name="Comma 17 3 4 5 5" xfId="6935"/>
    <cellStyle name="Comma 17 3 4 6" xfId="6936"/>
    <cellStyle name="Comma 17 3 4 6 2" xfId="6937"/>
    <cellStyle name="Comma 17 3 4 6 2 2" xfId="6938"/>
    <cellStyle name="Comma 17 3 4 6 2 2 2" xfId="6939"/>
    <cellStyle name="Comma 17 3 4 6 2 3" xfId="6940"/>
    <cellStyle name="Comma 17 3 4 6 3" xfId="6941"/>
    <cellStyle name="Comma 17 3 4 6 3 2" xfId="6942"/>
    <cellStyle name="Comma 17 3 4 6 4" xfId="6943"/>
    <cellStyle name="Comma 17 3 4 7" xfId="6944"/>
    <cellStyle name="Comma 17 3 4 7 2" xfId="6945"/>
    <cellStyle name="Comma 17 3 4 7 2 2" xfId="6946"/>
    <cellStyle name="Comma 17 3 4 7 3" xfId="6947"/>
    <cellStyle name="Comma 17 3 4 8" xfId="6948"/>
    <cellStyle name="Comma 17 3 4 8 2" xfId="6949"/>
    <cellStyle name="Comma 17 3 4 9" xfId="6950"/>
    <cellStyle name="Comma 17 3 5" xfId="6951"/>
    <cellStyle name="Comma 17 3 5 2" xfId="6952"/>
    <cellStyle name="Comma 17 3 5 2 2" xfId="6953"/>
    <cellStyle name="Comma 17 3 5 2 2 2" xfId="6954"/>
    <cellStyle name="Comma 17 3 5 2 2 2 2" xfId="6955"/>
    <cellStyle name="Comma 17 3 5 2 2 2 2 2" xfId="6956"/>
    <cellStyle name="Comma 17 3 5 2 2 2 2 2 2" xfId="6957"/>
    <cellStyle name="Comma 17 3 5 2 2 2 2 2 2 2" xfId="6958"/>
    <cellStyle name="Comma 17 3 5 2 2 2 2 2 3" xfId="6959"/>
    <cellStyle name="Comma 17 3 5 2 2 2 2 3" xfId="6960"/>
    <cellStyle name="Comma 17 3 5 2 2 2 2 3 2" xfId="6961"/>
    <cellStyle name="Comma 17 3 5 2 2 2 2 4" xfId="6962"/>
    <cellStyle name="Comma 17 3 5 2 2 2 3" xfId="6963"/>
    <cellStyle name="Comma 17 3 5 2 2 2 3 2" xfId="6964"/>
    <cellStyle name="Comma 17 3 5 2 2 2 3 2 2" xfId="6965"/>
    <cellStyle name="Comma 17 3 5 2 2 2 3 3" xfId="6966"/>
    <cellStyle name="Comma 17 3 5 2 2 2 4" xfId="6967"/>
    <cellStyle name="Comma 17 3 5 2 2 2 4 2" xfId="6968"/>
    <cellStyle name="Comma 17 3 5 2 2 2 5" xfId="6969"/>
    <cellStyle name="Comma 17 3 5 2 2 3" xfId="6970"/>
    <cellStyle name="Comma 17 3 5 2 2 3 2" xfId="6971"/>
    <cellStyle name="Comma 17 3 5 2 2 3 2 2" xfId="6972"/>
    <cellStyle name="Comma 17 3 5 2 2 3 2 2 2" xfId="6973"/>
    <cellStyle name="Comma 17 3 5 2 2 3 2 3" xfId="6974"/>
    <cellStyle name="Comma 17 3 5 2 2 3 3" xfId="6975"/>
    <cellStyle name="Comma 17 3 5 2 2 3 3 2" xfId="6976"/>
    <cellStyle name="Comma 17 3 5 2 2 3 4" xfId="6977"/>
    <cellStyle name="Comma 17 3 5 2 2 4" xfId="6978"/>
    <cellStyle name="Comma 17 3 5 2 2 4 2" xfId="6979"/>
    <cellStyle name="Comma 17 3 5 2 2 4 2 2" xfId="6980"/>
    <cellStyle name="Comma 17 3 5 2 2 4 3" xfId="6981"/>
    <cellStyle name="Comma 17 3 5 2 2 5" xfId="6982"/>
    <cellStyle name="Comma 17 3 5 2 2 5 2" xfId="6983"/>
    <cellStyle name="Comma 17 3 5 2 2 6" xfId="6984"/>
    <cellStyle name="Comma 17 3 5 2 2 7" xfId="6985"/>
    <cellStyle name="Comma 17 3 5 2 3" xfId="6986"/>
    <cellStyle name="Comma 17 3 5 2 3 2" xfId="6987"/>
    <cellStyle name="Comma 17 3 5 2 3 2 2" xfId="6988"/>
    <cellStyle name="Comma 17 3 5 2 3 2 2 2" xfId="6989"/>
    <cellStyle name="Comma 17 3 5 2 3 2 2 2 2" xfId="6990"/>
    <cellStyle name="Comma 17 3 5 2 3 2 2 3" xfId="6991"/>
    <cellStyle name="Comma 17 3 5 2 3 2 3" xfId="6992"/>
    <cellStyle name="Comma 17 3 5 2 3 2 3 2" xfId="6993"/>
    <cellStyle name="Comma 17 3 5 2 3 2 4" xfId="6994"/>
    <cellStyle name="Comma 17 3 5 2 3 3" xfId="6995"/>
    <cellStyle name="Comma 17 3 5 2 3 3 2" xfId="6996"/>
    <cellStyle name="Comma 17 3 5 2 3 3 2 2" xfId="6997"/>
    <cellStyle name="Comma 17 3 5 2 3 3 3" xfId="6998"/>
    <cellStyle name="Comma 17 3 5 2 3 4" xfId="6999"/>
    <cellStyle name="Comma 17 3 5 2 3 4 2" xfId="7000"/>
    <cellStyle name="Comma 17 3 5 2 3 5" xfId="7001"/>
    <cellStyle name="Comma 17 3 5 2 4" xfId="7002"/>
    <cellStyle name="Comma 17 3 5 2 4 2" xfId="7003"/>
    <cellStyle name="Comma 17 3 5 2 4 2 2" xfId="7004"/>
    <cellStyle name="Comma 17 3 5 2 4 2 2 2" xfId="7005"/>
    <cellStyle name="Comma 17 3 5 2 4 2 3" xfId="7006"/>
    <cellStyle name="Comma 17 3 5 2 4 3" xfId="7007"/>
    <cellStyle name="Comma 17 3 5 2 4 3 2" xfId="7008"/>
    <cellStyle name="Comma 17 3 5 2 4 4" xfId="7009"/>
    <cellStyle name="Comma 17 3 5 2 5" xfId="7010"/>
    <cellStyle name="Comma 17 3 5 2 5 2" xfId="7011"/>
    <cellStyle name="Comma 17 3 5 2 5 2 2" xfId="7012"/>
    <cellStyle name="Comma 17 3 5 2 5 3" xfId="7013"/>
    <cellStyle name="Comma 17 3 5 2 6" xfId="7014"/>
    <cellStyle name="Comma 17 3 5 2 6 2" xfId="7015"/>
    <cellStyle name="Comma 17 3 5 2 7" xfId="7016"/>
    <cellStyle name="Comma 17 3 5 2 8" xfId="7017"/>
    <cellStyle name="Comma 17 3 5 3" xfId="7018"/>
    <cellStyle name="Comma 17 3 5 3 2" xfId="7019"/>
    <cellStyle name="Comma 17 3 5 3 2 2" xfId="7020"/>
    <cellStyle name="Comma 17 3 5 3 2 2 2" xfId="7021"/>
    <cellStyle name="Comma 17 3 5 3 2 2 2 2" xfId="7022"/>
    <cellStyle name="Comma 17 3 5 3 2 2 2 2 2" xfId="7023"/>
    <cellStyle name="Comma 17 3 5 3 2 2 2 3" xfId="7024"/>
    <cellStyle name="Comma 17 3 5 3 2 2 3" xfId="7025"/>
    <cellStyle name="Comma 17 3 5 3 2 2 3 2" xfId="7026"/>
    <cellStyle name="Comma 17 3 5 3 2 2 4" xfId="7027"/>
    <cellStyle name="Comma 17 3 5 3 2 3" xfId="7028"/>
    <cellStyle name="Comma 17 3 5 3 2 3 2" xfId="7029"/>
    <cellStyle name="Comma 17 3 5 3 2 3 2 2" xfId="7030"/>
    <cellStyle name="Comma 17 3 5 3 2 3 3" xfId="7031"/>
    <cellStyle name="Comma 17 3 5 3 2 4" xfId="7032"/>
    <cellStyle name="Comma 17 3 5 3 2 4 2" xfId="7033"/>
    <cellStyle name="Comma 17 3 5 3 2 5" xfId="7034"/>
    <cellStyle name="Comma 17 3 5 3 3" xfId="7035"/>
    <cellStyle name="Comma 17 3 5 3 3 2" xfId="7036"/>
    <cellStyle name="Comma 17 3 5 3 3 2 2" xfId="7037"/>
    <cellStyle name="Comma 17 3 5 3 3 2 2 2" xfId="7038"/>
    <cellStyle name="Comma 17 3 5 3 3 2 3" xfId="7039"/>
    <cellStyle name="Comma 17 3 5 3 3 3" xfId="7040"/>
    <cellStyle name="Comma 17 3 5 3 3 3 2" xfId="7041"/>
    <cellStyle name="Comma 17 3 5 3 3 4" xfId="7042"/>
    <cellStyle name="Comma 17 3 5 3 4" xfId="7043"/>
    <cellStyle name="Comma 17 3 5 3 4 2" xfId="7044"/>
    <cellStyle name="Comma 17 3 5 3 4 2 2" xfId="7045"/>
    <cellStyle name="Comma 17 3 5 3 4 3" xfId="7046"/>
    <cellStyle name="Comma 17 3 5 3 5" xfId="7047"/>
    <cellStyle name="Comma 17 3 5 3 5 2" xfId="7048"/>
    <cellStyle name="Comma 17 3 5 3 6" xfId="7049"/>
    <cellStyle name="Comma 17 3 5 3 7" xfId="7050"/>
    <cellStyle name="Comma 17 3 5 4" xfId="7051"/>
    <cellStyle name="Comma 17 3 5 4 2" xfId="7052"/>
    <cellStyle name="Comma 17 3 5 4 2 2" xfId="7053"/>
    <cellStyle name="Comma 17 3 5 4 2 2 2" xfId="7054"/>
    <cellStyle name="Comma 17 3 5 4 2 2 2 2" xfId="7055"/>
    <cellStyle name="Comma 17 3 5 4 2 2 3" xfId="7056"/>
    <cellStyle name="Comma 17 3 5 4 2 3" xfId="7057"/>
    <cellStyle name="Comma 17 3 5 4 2 3 2" xfId="7058"/>
    <cellStyle name="Comma 17 3 5 4 2 4" xfId="7059"/>
    <cellStyle name="Comma 17 3 5 4 3" xfId="7060"/>
    <cellStyle name="Comma 17 3 5 4 3 2" xfId="7061"/>
    <cellStyle name="Comma 17 3 5 4 3 2 2" xfId="7062"/>
    <cellStyle name="Comma 17 3 5 4 3 3" xfId="7063"/>
    <cellStyle name="Comma 17 3 5 4 4" xfId="7064"/>
    <cellStyle name="Comma 17 3 5 4 4 2" xfId="7065"/>
    <cellStyle name="Comma 17 3 5 4 5" xfId="7066"/>
    <cellStyle name="Comma 17 3 5 5" xfId="7067"/>
    <cellStyle name="Comma 17 3 5 5 2" xfId="7068"/>
    <cellStyle name="Comma 17 3 5 5 2 2" xfId="7069"/>
    <cellStyle name="Comma 17 3 5 5 2 2 2" xfId="7070"/>
    <cellStyle name="Comma 17 3 5 5 2 3" xfId="7071"/>
    <cellStyle name="Comma 17 3 5 5 3" xfId="7072"/>
    <cellStyle name="Comma 17 3 5 5 3 2" xfId="7073"/>
    <cellStyle name="Comma 17 3 5 5 4" xfId="7074"/>
    <cellStyle name="Comma 17 3 5 6" xfId="7075"/>
    <cellStyle name="Comma 17 3 5 6 2" xfId="7076"/>
    <cellStyle name="Comma 17 3 5 6 2 2" xfId="7077"/>
    <cellStyle name="Comma 17 3 5 6 3" xfId="7078"/>
    <cellStyle name="Comma 17 3 5 7" xfId="7079"/>
    <cellStyle name="Comma 17 3 5 7 2" xfId="7080"/>
    <cellStyle name="Comma 17 3 5 8" xfId="7081"/>
    <cellStyle name="Comma 17 3 5 9" xfId="7082"/>
    <cellStyle name="Comma 17 3 6" xfId="7083"/>
    <cellStyle name="Comma 17 3 6 2" xfId="7084"/>
    <cellStyle name="Comma 17 3 6 2 2" xfId="7085"/>
    <cellStyle name="Comma 17 3 6 2 2 2" xfId="7086"/>
    <cellStyle name="Comma 17 3 6 2 2 2 2" xfId="7087"/>
    <cellStyle name="Comma 17 3 6 2 2 2 2 2" xfId="7088"/>
    <cellStyle name="Comma 17 3 6 2 2 2 2 2 2" xfId="7089"/>
    <cellStyle name="Comma 17 3 6 2 2 2 2 3" xfId="7090"/>
    <cellStyle name="Comma 17 3 6 2 2 2 3" xfId="7091"/>
    <cellStyle name="Comma 17 3 6 2 2 2 3 2" xfId="7092"/>
    <cellStyle name="Comma 17 3 6 2 2 2 4" xfId="7093"/>
    <cellStyle name="Comma 17 3 6 2 2 3" xfId="7094"/>
    <cellStyle name="Comma 17 3 6 2 2 3 2" xfId="7095"/>
    <cellStyle name="Comma 17 3 6 2 2 3 2 2" xfId="7096"/>
    <cellStyle name="Comma 17 3 6 2 2 3 3" xfId="7097"/>
    <cellStyle name="Comma 17 3 6 2 2 4" xfId="7098"/>
    <cellStyle name="Comma 17 3 6 2 2 4 2" xfId="7099"/>
    <cellStyle name="Comma 17 3 6 2 2 5" xfId="7100"/>
    <cellStyle name="Comma 17 3 6 2 3" xfId="7101"/>
    <cellStyle name="Comma 17 3 6 2 3 2" xfId="7102"/>
    <cellStyle name="Comma 17 3 6 2 3 2 2" xfId="7103"/>
    <cellStyle name="Comma 17 3 6 2 3 2 2 2" xfId="7104"/>
    <cellStyle name="Comma 17 3 6 2 3 2 3" xfId="7105"/>
    <cellStyle name="Comma 17 3 6 2 3 3" xfId="7106"/>
    <cellStyle name="Comma 17 3 6 2 3 3 2" xfId="7107"/>
    <cellStyle name="Comma 17 3 6 2 3 4" xfId="7108"/>
    <cellStyle name="Comma 17 3 6 2 4" xfId="7109"/>
    <cellStyle name="Comma 17 3 6 2 4 2" xfId="7110"/>
    <cellStyle name="Comma 17 3 6 2 4 2 2" xfId="7111"/>
    <cellStyle name="Comma 17 3 6 2 4 3" xfId="7112"/>
    <cellStyle name="Comma 17 3 6 2 5" xfId="7113"/>
    <cellStyle name="Comma 17 3 6 2 5 2" xfId="7114"/>
    <cellStyle name="Comma 17 3 6 2 6" xfId="7115"/>
    <cellStyle name="Comma 17 3 6 2 7" xfId="7116"/>
    <cellStyle name="Comma 17 3 6 3" xfId="7117"/>
    <cellStyle name="Comma 17 3 6 3 2" xfId="7118"/>
    <cellStyle name="Comma 17 3 6 3 2 2" xfId="7119"/>
    <cellStyle name="Comma 17 3 6 3 2 2 2" xfId="7120"/>
    <cellStyle name="Comma 17 3 6 3 2 2 2 2" xfId="7121"/>
    <cellStyle name="Comma 17 3 6 3 2 2 3" xfId="7122"/>
    <cellStyle name="Comma 17 3 6 3 2 3" xfId="7123"/>
    <cellStyle name="Comma 17 3 6 3 2 3 2" xfId="7124"/>
    <cellStyle name="Comma 17 3 6 3 2 4" xfId="7125"/>
    <cellStyle name="Comma 17 3 6 3 3" xfId="7126"/>
    <cellStyle name="Comma 17 3 6 3 3 2" xfId="7127"/>
    <cellStyle name="Comma 17 3 6 3 3 2 2" xfId="7128"/>
    <cellStyle name="Comma 17 3 6 3 3 3" xfId="7129"/>
    <cellStyle name="Comma 17 3 6 3 4" xfId="7130"/>
    <cellStyle name="Comma 17 3 6 3 4 2" xfId="7131"/>
    <cellStyle name="Comma 17 3 6 3 5" xfId="7132"/>
    <cellStyle name="Comma 17 3 6 4" xfId="7133"/>
    <cellStyle name="Comma 17 3 6 4 2" xfId="7134"/>
    <cellStyle name="Comma 17 3 6 4 2 2" xfId="7135"/>
    <cellStyle name="Comma 17 3 6 4 2 2 2" xfId="7136"/>
    <cellStyle name="Comma 17 3 6 4 2 3" xfId="7137"/>
    <cellStyle name="Comma 17 3 6 4 3" xfId="7138"/>
    <cellStyle name="Comma 17 3 6 4 3 2" xfId="7139"/>
    <cellStyle name="Comma 17 3 6 4 4" xfId="7140"/>
    <cellStyle name="Comma 17 3 6 5" xfId="7141"/>
    <cellStyle name="Comma 17 3 6 5 2" xfId="7142"/>
    <cellStyle name="Comma 17 3 6 5 2 2" xfId="7143"/>
    <cellStyle name="Comma 17 3 6 5 3" xfId="7144"/>
    <cellStyle name="Comma 17 3 6 6" xfId="7145"/>
    <cellStyle name="Comma 17 3 6 6 2" xfId="7146"/>
    <cellStyle name="Comma 17 3 6 7" xfId="7147"/>
    <cellStyle name="Comma 17 3 6 8" xfId="7148"/>
    <cellStyle name="Comma 17 3 7" xfId="7149"/>
    <cellStyle name="Comma 17 3 7 2" xfId="7150"/>
    <cellStyle name="Comma 17 3 7 2 2" xfId="7151"/>
    <cellStyle name="Comma 17 3 7 2 2 2" xfId="7152"/>
    <cellStyle name="Comma 17 3 7 2 2 2 2" xfId="7153"/>
    <cellStyle name="Comma 17 3 7 2 2 2 2 2" xfId="7154"/>
    <cellStyle name="Comma 17 3 7 2 2 2 3" xfId="7155"/>
    <cellStyle name="Comma 17 3 7 2 2 3" xfId="7156"/>
    <cellStyle name="Comma 17 3 7 2 2 3 2" xfId="7157"/>
    <cellStyle name="Comma 17 3 7 2 2 4" xfId="7158"/>
    <cellStyle name="Comma 17 3 7 2 3" xfId="7159"/>
    <cellStyle name="Comma 17 3 7 2 3 2" xfId="7160"/>
    <cellStyle name="Comma 17 3 7 2 3 2 2" xfId="7161"/>
    <cellStyle name="Comma 17 3 7 2 3 3" xfId="7162"/>
    <cellStyle name="Comma 17 3 7 2 4" xfId="7163"/>
    <cellStyle name="Comma 17 3 7 2 4 2" xfId="7164"/>
    <cellStyle name="Comma 17 3 7 2 5" xfId="7165"/>
    <cellStyle name="Comma 17 3 7 3" xfId="7166"/>
    <cellStyle name="Comma 17 3 7 3 2" xfId="7167"/>
    <cellStyle name="Comma 17 3 7 3 2 2" xfId="7168"/>
    <cellStyle name="Comma 17 3 7 3 2 2 2" xfId="7169"/>
    <cellStyle name="Comma 17 3 7 3 2 3" xfId="7170"/>
    <cellStyle name="Comma 17 3 7 3 3" xfId="7171"/>
    <cellStyle name="Comma 17 3 7 3 3 2" xfId="7172"/>
    <cellStyle name="Comma 17 3 7 3 4" xfId="7173"/>
    <cellStyle name="Comma 17 3 7 4" xfId="7174"/>
    <cellStyle name="Comma 17 3 7 4 2" xfId="7175"/>
    <cellStyle name="Comma 17 3 7 4 2 2" xfId="7176"/>
    <cellStyle name="Comma 17 3 7 4 3" xfId="7177"/>
    <cellStyle name="Comma 17 3 7 5" xfId="7178"/>
    <cellStyle name="Comma 17 3 7 5 2" xfId="7179"/>
    <cellStyle name="Comma 17 3 7 6" xfId="7180"/>
    <cellStyle name="Comma 17 3 7 7" xfId="7181"/>
    <cellStyle name="Comma 17 3 8" xfId="7182"/>
    <cellStyle name="Comma 17 3 8 2" xfId="7183"/>
    <cellStyle name="Comma 17 3 8 2 2" xfId="7184"/>
    <cellStyle name="Comma 17 3 8 2 2 2" xfId="7185"/>
    <cellStyle name="Comma 17 3 8 2 2 2 2" xfId="7186"/>
    <cellStyle name="Comma 17 3 8 2 2 3" xfId="7187"/>
    <cellStyle name="Comma 17 3 8 2 3" xfId="7188"/>
    <cellStyle name="Comma 17 3 8 2 3 2" xfId="7189"/>
    <cellStyle name="Comma 17 3 8 2 4" xfId="7190"/>
    <cellStyle name="Comma 17 3 8 3" xfId="7191"/>
    <cellStyle name="Comma 17 3 8 3 2" xfId="7192"/>
    <cellStyle name="Comma 17 3 8 3 2 2" xfId="7193"/>
    <cellStyle name="Comma 17 3 8 3 3" xfId="7194"/>
    <cellStyle name="Comma 17 3 8 4" xfId="7195"/>
    <cellStyle name="Comma 17 3 8 4 2" xfId="7196"/>
    <cellStyle name="Comma 17 3 8 5" xfId="7197"/>
    <cellStyle name="Comma 17 3 9" xfId="7198"/>
    <cellStyle name="Comma 17 3 9 2" xfId="7199"/>
    <cellStyle name="Comma 17 3 9 2 2" xfId="7200"/>
    <cellStyle name="Comma 17 3 9 2 2 2" xfId="7201"/>
    <cellStyle name="Comma 17 3 9 2 3" xfId="7202"/>
    <cellStyle name="Comma 17 3 9 3" xfId="7203"/>
    <cellStyle name="Comma 17 3 9 3 2" xfId="7204"/>
    <cellStyle name="Comma 17 3 9 4" xfId="7205"/>
    <cellStyle name="Comma 17 4" xfId="7206"/>
    <cellStyle name="Comma 17 4 10" xfId="7207"/>
    <cellStyle name="Comma 17 4 10 2" xfId="7208"/>
    <cellStyle name="Comma 17 4 11" xfId="7209"/>
    <cellStyle name="Comma 17 4 12" xfId="7210"/>
    <cellStyle name="Comma 17 4 13" xfId="7211"/>
    <cellStyle name="Comma 17 4 2" xfId="7212"/>
    <cellStyle name="Comma 17 4 2 10" xfId="7213"/>
    <cellStyle name="Comma 17 4 2 11" xfId="7214"/>
    <cellStyle name="Comma 17 4 2 2" xfId="7215"/>
    <cellStyle name="Comma 17 4 2 2 10" xfId="7216"/>
    <cellStyle name="Comma 17 4 2 2 2" xfId="7217"/>
    <cellStyle name="Comma 17 4 2 2 2 2" xfId="7218"/>
    <cellStyle name="Comma 17 4 2 2 2 2 2" xfId="7219"/>
    <cellStyle name="Comma 17 4 2 2 2 2 2 2" xfId="7220"/>
    <cellStyle name="Comma 17 4 2 2 2 2 2 2 2" xfId="7221"/>
    <cellStyle name="Comma 17 4 2 2 2 2 2 2 2 2" xfId="7222"/>
    <cellStyle name="Comma 17 4 2 2 2 2 2 2 2 2 2" xfId="7223"/>
    <cellStyle name="Comma 17 4 2 2 2 2 2 2 2 2 2 2" xfId="7224"/>
    <cellStyle name="Comma 17 4 2 2 2 2 2 2 2 2 3" xfId="7225"/>
    <cellStyle name="Comma 17 4 2 2 2 2 2 2 2 3" xfId="7226"/>
    <cellStyle name="Comma 17 4 2 2 2 2 2 2 2 3 2" xfId="7227"/>
    <cellStyle name="Comma 17 4 2 2 2 2 2 2 2 4" xfId="7228"/>
    <cellStyle name="Comma 17 4 2 2 2 2 2 2 3" xfId="7229"/>
    <cellStyle name="Comma 17 4 2 2 2 2 2 2 3 2" xfId="7230"/>
    <cellStyle name="Comma 17 4 2 2 2 2 2 2 3 2 2" xfId="7231"/>
    <cellStyle name="Comma 17 4 2 2 2 2 2 2 3 3" xfId="7232"/>
    <cellStyle name="Comma 17 4 2 2 2 2 2 2 4" xfId="7233"/>
    <cellStyle name="Comma 17 4 2 2 2 2 2 2 4 2" xfId="7234"/>
    <cellStyle name="Comma 17 4 2 2 2 2 2 2 5" xfId="7235"/>
    <cellStyle name="Comma 17 4 2 2 2 2 2 3" xfId="7236"/>
    <cellStyle name="Comma 17 4 2 2 2 2 2 3 2" xfId="7237"/>
    <cellStyle name="Comma 17 4 2 2 2 2 2 3 2 2" xfId="7238"/>
    <cellStyle name="Comma 17 4 2 2 2 2 2 3 2 2 2" xfId="7239"/>
    <cellStyle name="Comma 17 4 2 2 2 2 2 3 2 3" xfId="7240"/>
    <cellStyle name="Comma 17 4 2 2 2 2 2 3 3" xfId="7241"/>
    <cellStyle name="Comma 17 4 2 2 2 2 2 3 3 2" xfId="7242"/>
    <cellStyle name="Comma 17 4 2 2 2 2 2 3 4" xfId="7243"/>
    <cellStyle name="Comma 17 4 2 2 2 2 2 4" xfId="7244"/>
    <cellStyle name="Comma 17 4 2 2 2 2 2 4 2" xfId="7245"/>
    <cellStyle name="Comma 17 4 2 2 2 2 2 4 2 2" xfId="7246"/>
    <cellStyle name="Comma 17 4 2 2 2 2 2 4 3" xfId="7247"/>
    <cellStyle name="Comma 17 4 2 2 2 2 2 5" xfId="7248"/>
    <cellStyle name="Comma 17 4 2 2 2 2 2 5 2" xfId="7249"/>
    <cellStyle name="Comma 17 4 2 2 2 2 2 6" xfId="7250"/>
    <cellStyle name="Comma 17 4 2 2 2 2 2 7" xfId="7251"/>
    <cellStyle name="Comma 17 4 2 2 2 2 3" xfId="7252"/>
    <cellStyle name="Comma 17 4 2 2 2 2 3 2" xfId="7253"/>
    <cellStyle name="Comma 17 4 2 2 2 2 3 2 2" xfId="7254"/>
    <cellStyle name="Comma 17 4 2 2 2 2 3 2 2 2" xfId="7255"/>
    <cellStyle name="Comma 17 4 2 2 2 2 3 2 2 2 2" xfId="7256"/>
    <cellStyle name="Comma 17 4 2 2 2 2 3 2 2 3" xfId="7257"/>
    <cellStyle name="Comma 17 4 2 2 2 2 3 2 3" xfId="7258"/>
    <cellStyle name="Comma 17 4 2 2 2 2 3 2 3 2" xfId="7259"/>
    <cellStyle name="Comma 17 4 2 2 2 2 3 2 4" xfId="7260"/>
    <cellStyle name="Comma 17 4 2 2 2 2 3 3" xfId="7261"/>
    <cellStyle name="Comma 17 4 2 2 2 2 3 3 2" xfId="7262"/>
    <cellStyle name="Comma 17 4 2 2 2 2 3 3 2 2" xfId="7263"/>
    <cellStyle name="Comma 17 4 2 2 2 2 3 3 3" xfId="7264"/>
    <cellStyle name="Comma 17 4 2 2 2 2 3 4" xfId="7265"/>
    <cellStyle name="Comma 17 4 2 2 2 2 3 4 2" xfId="7266"/>
    <cellStyle name="Comma 17 4 2 2 2 2 3 5" xfId="7267"/>
    <cellStyle name="Comma 17 4 2 2 2 2 4" xfId="7268"/>
    <cellStyle name="Comma 17 4 2 2 2 2 4 2" xfId="7269"/>
    <cellStyle name="Comma 17 4 2 2 2 2 4 2 2" xfId="7270"/>
    <cellStyle name="Comma 17 4 2 2 2 2 4 2 2 2" xfId="7271"/>
    <cellStyle name="Comma 17 4 2 2 2 2 4 2 3" xfId="7272"/>
    <cellStyle name="Comma 17 4 2 2 2 2 4 3" xfId="7273"/>
    <cellStyle name="Comma 17 4 2 2 2 2 4 3 2" xfId="7274"/>
    <cellStyle name="Comma 17 4 2 2 2 2 4 4" xfId="7275"/>
    <cellStyle name="Comma 17 4 2 2 2 2 5" xfId="7276"/>
    <cellStyle name="Comma 17 4 2 2 2 2 5 2" xfId="7277"/>
    <cellStyle name="Comma 17 4 2 2 2 2 5 2 2" xfId="7278"/>
    <cellStyle name="Comma 17 4 2 2 2 2 5 3" xfId="7279"/>
    <cellStyle name="Comma 17 4 2 2 2 2 6" xfId="7280"/>
    <cellStyle name="Comma 17 4 2 2 2 2 6 2" xfId="7281"/>
    <cellStyle name="Comma 17 4 2 2 2 2 7" xfId="7282"/>
    <cellStyle name="Comma 17 4 2 2 2 2 8" xfId="7283"/>
    <cellStyle name="Comma 17 4 2 2 2 3" xfId="7284"/>
    <cellStyle name="Comma 17 4 2 2 2 3 2" xfId="7285"/>
    <cellStyle name="Comma 17 4 2 2 2 3 2 2" xfId="7286"/>
    <cellStyle name="Comma 17 4 2 2 2 3 2 2 2" xfId="7287"/>
    <cellStyle name="Comma 17 4 2 2 2 3 2 2 2 2" xfId="7288"/>
    <cellStyle name="Comma 17 4 2 2 2 3 2 2 2 2 2" xfId="7289"/>
    <cellStyle name="Comma 17 4 2 2 2 3 2 2 2 3" xfId="7290"/>
    <cellStyle name="Comma 17 4 2 2 2 3 2 2 3" xfId="7291"/>
    <cellStyle name="Comma 17 4 2 2 2 3 2 2 3 2" xfId="7292"/>
    <cellStyle name="Comma 17 4 2 2 2 3 2 2 4" xfId="7293"/>
    <cellStyle name="Comma 17 4 2 2 2 3 2 3" xfId="7294"/>
    <cellStyle name="Comma 17 4 2 2 2 3 2 3 2" xfId="7295"/>
    <cellStyle name="Comma 17 4 2 2 2 3 2 3 2 2" xfId="7296"/>
    <cellStyle name="Comma 17 4 2 2 2 3 2 3 3" xfId="7297"/>
    <cellStyle name="Comma 17 4 2 2 2 3 2 4" xfId="7298"/>
    <cellStyle name="Comma 17 4 2 2 2 3 2 4 2" xfId="7299"/>
    <cellStyle name="Comma 17 4 2 2 2 3 2 5" xfId="7300"/>
    <cellStyle name="Comma 17 4 2 2 2 3 3" xfId="7301"/>
    <cellStyle name="Comma 17 4 2 2 2 3 3 2" xfId="7302"/>
    <cellStyle name="Comma 17 4 2 2 2 3 3 2 2" xfId="7303"/>
    <cellStyle name="Comma 17 4 2 2 2 3 3 2 2 2" xfId="7304"/>
    <cellStyle name="Comma 17 4 2 2 2 3 3 2 3" xfId="7305"/>
    <cellStyle name="Comma 17 4 2 2 2 3 3 3" xfId="7306"/>
    <cellStyle name="Comma 17 4 2 2 2 3 3 3 2" xfId="7307"/>
    <cellStyle name="Comma 17 4 2 2 2 3 3 4" xfId="7308"/>
    <cellStyle name="Comma 17 4 2 2 2 3 4" xfId="7309"/>
    <cellStyle name="Comma 17 4 2 2 2 3 4 2" xfId="7310"/>
    <cellStyle name="Comma 17 4 2 2 2 3 4 2 2" xfId="7311"/>
    <cellStyle name="Comma 17 4 2 2 2 3 4 3" xfId="7312"/>
    <cellStyle name="Comma 17 4 2 2 2 3 5" xfId="7313"/>
    <cellStyle name="Comma 17 4 2 2 2 3 5 2" xfId="7314"/>
    <cellStyle name="Comma 17 4 2 2 2 3 6" xfId="7315"/>
    <cellStyle name="Comma 17 4 2 2 2 3 7" xfId="7316"/>
    <cellStyle name="Comma 17 4 2 2 2 4" xfId="7317"/>
    <cellStyle name="Comma 17 4 2 2 2 4 2" xfId="7318"/>
    <cellStyle name="Comma 17 4 2 2 2 4 2 2" xfId="7319"/>
    <cellStyle name="Comma 17 4 2 2 2 4 2 2 2" xfId="7320"/>
    <cellStyle name="Comma 17 4 2 2 2 4 2 2 2 2" xfId="7321"/>
    <cellStyle name="Comma 17 4 2 2 2 4 2 2 3" xfId="7322"/>
    <cellStyle name="Comma 17 4 2 2 2 4 2 3" xfId="7323"/>
    <cellStyle name="Comma 17 4 2 2 2 4 2 3 2" xfId="7324"/>
    <cellStyle name="Comma 17 4 2 2 2 4 2 4" xfId="7325"/>
    <cellStyle name="Comma 17 4 2 2 2 4 3" xfId="7326"/>
    <cellStyle name="Comma 17 4 2 2 2 4 3 2" xfId="7327"/>
    <cellStyle name="Comma 17 4 2 2 2 4 3 2 2" xfId="7328"/>
    <cellStyle name="Comma 17 4 2 2 2 4 3 3" xfId="7329"/>
    <cellStyle name="Comma 17 4 2 2 2 4 4" xfId="7330"/>
    <cellStyle name="Comma 17 4 2 2 2 4 4 2" xfId="7331"/>
    <cellStyle name="Comma 17 4 2 2 2 4 5" xfId="7332"/>
    <cellStyle name="Comma 17 4 2 2 2 5" xfId="7333"/>
    <cellStyle name="Comma 17 4 2 2 2 5 2" xfId="7334"/>
    <cellStyle name="Comma 17 4 2 2 2 5 2 2" xfId="7335"/>
    <cellStyle name="Comma 17 4 2 2 2 5 2 2 2" xfId="7336"/>
    <cellStyle name="Comma 17 4 2 2 2 5 2 3" xfId="7337"/>
    <cellStyle name="Comma 17 4 2 2 2 5 3" xfId="7338"/>
    <cellStyle name="Comma 17 4 2 2 2 5 3 2" xfId="7339"/>
    <cellStyle name="Comma 17 4 2 2 2 5 4" xfId="7340"/>
    <cellStyle name="Comma 17 4 2 2 2 6" xfId="7341"/>
    <cellStyle name="Comma 17 4 2 2 2 6 2" xfId="7342"/>
    <cellStyle name="Comma 17 4 2 2 2 6 2 2" xfId="7343"/>
    <cellStyle name="Comma 17 4 2 2 2 6 3" xfId="7344"/>
    <cellStyle name="Comma 17 4 2 2 2 7" xfId="7345"/>
    <cellStyle name="Comma 17 4 2 2 2 7 2" xfId="7346"/>
    <cellStyle name="Comma 17 4 2 2 2 8" xfId="7347"/>
    <cellStyle name="Comma 17 4 2 2 2 9" xfId="7348"/>
    <cellStyle name="Comma 17 4 2 2 3" xfId="7349"/>
    <cellStyle name="Comma 17 4 2 2 3 2" xfId="7350"/>
    <cellStyle name="Comma 17 4 2 2 3 2 2" xfId="7351"/>
    <cellStyle name="Comma 17 4 2 2 3 2 2 2" xfId="7352"/>
    <cellStyle name="Comma 17 4 2 2 3 2 2 2 2" xfId="7353"/>
    <cellStyle name="Comma 17 4 2 2 3 2 2 2 2 2" xfId="7354"/>
    <cellStyle name="Comma 17 4 2 2 3 2 2 2 2 2 2" xfId="7355"/>
    <cellStyle name="Comma 17 4 2 2 3 2 2 2 2 3" xfId="7356"/>
    <cellStyle name="Comma 17 4 2 2 3 2 2 2 3" xfId="7357"/>
    <cellStyle name="Comma 17 4 2 2 3 2 2 2 3 2" xfId="7358"/>
    <cellStyle name="Comma 17 4 2 2 3 2 2 2 4" xfId="7359"/>
    <cellStyle name="Comma 17 4 2 2 3 2 2 3" xfId="7360"/>
    <cellStyle name="Comma 17 4 2 2 3 2 2 3 2" xfId="7361"/>
    <cellStyle name="Comma 17 4 2 2 3 2 2 3 2 2" xfId="7362"/>
    <cellStyle name="Comma 17 4 2 2 3 2 2 3 3" xfId="7363"/>
    <cellStyle name="Comma 17 4 2 2 3 2 2 4" xfId="7364"/>
    <cellStyle name="Comma 17 4 2 2 3 2 2 4 2" xfId="7365"/>
    <cellStyle name="Comma 17 4 2 2 3 2 2 5" xfId="7366"/>
    <cellStyle name="Comma 17 4 2 2 3 2 3" xfId="7367"/>
    <cellStyle name="Comma 17 4 2 2 3 2 3 2" xfId="7368"/>
    <cellStyle name="Comma 17 4 2 2 3 2 3 2 2" xfId="7369"/>
    <cellStyle name="Comma 17 4 2 2 3 2 3 2 2 2" xfId="7370"/>
    <cellStyle name="Comma 17 4 2 2 3 2 3 2 3" xfId="7371"/>
    <cellStyle name="Comma 17 4 2 2 3 2 3 3" xfId="7372"/>
    <cellStyle name="Comma 17 4 2 2 3 2 3 3 2" xfId="7373"/>
    <cellStyle name="Comma 17 4 2 2 3 2 3 4" xfId="7374"/>
    <cellStyle name="Comma 17 4 2 2 3 2 4" xfId="7375"/>
    <cellStyle name="Comma 17 4 2 2 3 2 4 2" xfId="7376"/>
    <cellStyle name="Comma 17 4 2 2 3 2 4 2 2" xfId="7377"/>
    <cellStyle name="Comma 17 4 2 2 3 2 4 3" xfId="7378"/>
    <cellStyle name="Comma 17 4 2 2 3 2 5" xfId="7379"/>
    <cellStyle name="Comma 17 4 2 2 3 2 5 2" xfId="7380"/>
    <cellStyle name="Comma 17 4 2 2 3 2 6" xfId="7381"/>
    <cellStyle name="Comma 17 4 2 2 3 2 7" xfId="7382"/>
    <cellStyle name="Comma 17 4 2 2 3 3" xfId="7383"/>
    <cellStyle name="Comma 17 4 2 2 3 3 2" xfId="7384"/>
    <cellStyle name="Comma 17 4 2 2 3 3 2 2" xfId="7385"/>
    <cellStyle name="Comma 17 4 2 2 3 3 2 2 2" xfId="7386"/>
    <cellStyle name="Comma 17 4 2 2 3 3 2 2 2 2" xfId="7387"/>
    <cellStyle name="Comma 17 4 2 2 3 3 2 2 3" xfId="7388"/>
    <cellStyle name="Comma 17 4 2 2 3 3 2 3" xfId="7389"/>
    <cellStyle name="Comma 17 4 2 2 3 3 2 3 2" xfId="7390"/>
    <cellStyle name="Comma 17 4 2 2 3 3 2 4" xfId="7391"/>
    <cellStyle name="Comma 17 4 2 2 3 3 3" xfId="7392"/>
    <cellStyle name="Comma 17 4 2 2 3 3 3 2" xfId="7393"/>
    <cellStyle name="Comma 17 4 2 2 3 3 3 2 2" xfId="7394"/>
    <cellStyle name="Comma 17 4 2 2 3 3 3 3" xfId="7395"/>
    <cellStyle name="Comma 17 4 2 2 3 3 4" xfId="7396"/>
    <cellStyle name="Comma 17 4 2 2 3 3 4 2" xfId="7397"/>
    <cellStyle name="Comma 17 4 2 2 3 3 5" xfId="7398"/>
    <cellStyle name="Comma 17 4 2 2 3 4" xfId="7399"/>
    <cellStyle name="Comma 17 4 2 2 3 4 2" xfId="7400"/>
    <cellStyle name="Comma 17 4 2 2 3 4 2 2" xfId="7401"/>
    <cellStyle name="Comma 17 4 2 2 3 4 2 2 2" xfId="7402"/>
    <cellStyle name="Comma 17 4 2 2 3 4 2 3" xfId="7403"/>
    <cellStyle name="Comma 17 4 2 2 3 4 3" xfId="7404"/>
    <cellStyle name="Comma 17 4 2 2 3 4 3 2" xfId="7405"/>
    <cellStyle name="Comma 17 4 2 2 3 4 4" xfId="7406"/>
    <cellStyle name="Comma 17 4 2 2 3 5" xfId="7407"/>
    <cellStyle name="Comma 17 4 2 2 3 5 2" xfId="7408"/>
    <cellStyle name="Comma 17 4 2 2 3 5 2 2" xfId="7409"/>
    <cellStyle name="Comma 17 4 2 2 3 5 3" xfId="7410"/>
    <cellStyle name="Comma 17 4 2 2 3 6" xfId="7411"/>
    <cellStyle name="Comma 17 4 2 2 3 6 2" xfId="7412"/>
    <cellStyle name="Comma 17 4 2 2 3 7" xfId="7413"/>
    <cellStyle name="Comma 17 4 2 2 3 8" xfId="7414"/>
    <cellStyle name="Comma 17 4 2 2 4" xfId="7415"/>
    <cellStyle name="Comma 17 4 2 2 4 2" xfId="7416"/>
    <cellStyle name="Comma 17 4 2 2 4 2 2" xfId="7417"/>
    <cellStyle name="Comma 17 4 2 2 4 2 2 2" xfId="7418"/>
    <cellStyle name="Comma 17 4 2 2 4 2 2 2 2" xfId="7419"/>
    <cellStyle name="Comma 17 4 2 2 4 2 2 2 2 2" xfId="7420"/>
    <cellStyle name="Comma 17 4 2 2 4 2 2 2 3" xfId="7421"/>
    <cellStyle name="Comma 17 4 2 2 4 2 2 3" xfId="7422"/>
    <cellStyle name="Comma 17 4 2 2 4 2 2 3 2" xfId="7423"/>
    <cellStyle name="Comma 17 4 2 2 4 2 2 4" xfId="7424"/>
    <cellStyle name="Comma 17 4 2 2 4 2 3" xfId="7425"/>
    <cellStyle name="Comma 17 4 2 2 4 2 3 2" xfId="7426"/>
    <cellStyle name="Comma 17 4 2 2 4 2 3 2 2" xfId="7427"/>
    <cellStyle name="Comma 17 4 2 2 4 2 3 3" xfId="7428"/>
    <cellStyle name="Comma 17 4 2 2 4 2 4" xfId="7429"/>
    <cellStyle name="Comma 17 4 2 2 4 2 4 2" xfId="7430"/>
    <cellStyle name="Comma 17 4 2 2 4 2 5" xfId="7431"/>
    <cellStyle name="Comma 17 4 2 2 4 3" xfId="7432"/>
    <cellStyle name="Comma 17 4 2 2 4 3 2" xfId="7433"/>
    <cellStyle name="Comma 17 4 2 2 4 3 2 2" xfId="7434"/>
    <cellStyle name="Comma 17 4 2 2 4 3 2 2 2" xfId="7435"/>
    <cellStyle name="Comma 17 4 2 2 4 3 2 3" xfId="7436"/>
    <cellStyle name="Comma 17 4 2 2 4 3 3" xfId="7437"/>
    <cellStyle name="Comma 17 4 2 2 4 3 3 2" xfId="7438"/>
    <cellStyle name="Comma 17 4 2 2 4 3 4" xfId="7439"/>
    <cellStyle name="Comma 17 4 2 2 4 4" xfId="7440"/>
    <cellStyle name="Comma 17 4 2 2 4 4 2" xfId="7441"/>
    <cellStyle name="Comma 17 4 2 2 4 4 2 2" xfId="7442"/>
    <cellStyle name="Comma 17 4 2 2 4 4 3" xfId="7443"/>
    <cellStyle name="Comma 17 4 2 2 4 5" xfId="7444"/>
    <cellStyle name="Comma 17 4 2 2 4 5 2" xfId="7445"/>
    <cellStyle name="Comma 17 4 2 2 4 6" xfId="7446"/>
    <cellStyle name="Comma 17 4 2 2 4 7" xfId="7447"/>
    <cellStyle name="Comma 17 4 2 2 5" xfId="7448"/>
    <cellStyle name="Comma 17 4 2 2 5 2" xfId="7449"/>
    <cellStyle name="Comma 17 4 2 2 5 2 2" xfId="7450"/>
    <cellStyle name="Comma 17 4 2 2 5 2 2 2" xfId="7451"/>
    <cellStyle name="Comma 17 4 2 2 5 2 2 2 2" xfId="7452"/>
    <cellStyle name="Comma 17 4 2 2 5 2 2 3" xfId="7453"/>
    <cellStyle name="Comma 17 4 2 2 5 2 3" xfId="7454"/>
    <cellStyle name="Comma 17 4 2 2 5 2 3 2" xfId="7455"/>
    <cellStyle name="Comma 17 4 2 2 5 2 4" xfId="7456"/>
    <cellStyle name="Comma 17 4 2 2 5 3" xfId="7457"/>
    <cellStyle name="Comma 17 4 2 2 5 3 2" xfId="7458"/>
    <cellStyle name="Comma 17 4 2 2 5 3 2 2" xfId="7459"/>
    <cellStyle name="Comma 17 4 2 2 5 3 3" xfId="7460"/>
    <cellStyle name="Comma 17 4 2 2 5 4" xfId="7461"/>
    <cellStyle name="Comma 17 4 2 2 5 4 2" xfId="7462"/>
    <cellStyle name="Comma 17 4 2 2 5 5" xfId="7463"/>
    <cellStyle name="Comma 17 4 2 2 6" xfId="7464"/>
    <cellStyle name="Comma 17 4 2 2 6 2" xfId="7465"/>
    <cellStyle name="Comma 17 4 2 2 6 2 2" xfId="7466"/>
    <cellStyle name="Comma 17 4 2 2 6 2 2 2" xfId="7467"/>
    <cellStyle name="Comma 17 4 2 2 6 2 3" xfId="7468"/>
    <cellStyle name="Comma 17 4 2 2 6 3" xfId="7469"/>
    <cellStyle name="Comma 17 4 2 2 6 3 2" xfId="7470"/>
    <cellStyle name="Comma 17 4 2 2 6 4" xfId="7471"/>
    <cellStyle name="Comma 17 4 2 2 7" xfId="7472"/>
    <cellStyle name="Comma 17 4 2 2 7 2" xfId="7473"/>
    <cellStyle name="Comma 17 4 2 2 7 2 2" xfId="7474"/>
    <cellStyle name="Comma 17 4 2 2 7 3" xfId="7475"/>
    <cellStyle name="Comma 17 4 2 2 8" xfId="7476"/>
    <cellStyle name="Comma 17 4 2 2 8 2" xfId="7477"/>
    <cellStyle name="Comma 17 4 2 2 9" xfId="7478"/>
    <cellStyle name="Comma 17 4 2 3" xfId="7479"/>
    <cellStyle name="Comma 17 4 2 3 2" xfId="7480"/>
    <cellStyle name="Comma 17 4 2 3 2 2" xfId="7481"/>
    <cellStyle name="Comma 17 4 2 3 2 2 2" xfId="7482"/>
    <cellStyle name="Comma 17 4 2 3 2 2 2 2" xfId="7483"/>
    <cellStyle name="Comma 17 4 2 3 2 2 2 2 2" xfId="7484"/>
    <cellStyle name="Comma 17 4 2 3 2 2 2 2 2 2" xfId="7485"/>
    <cellStyle name="Comma 17 4 2 3 2 2 2 2 2 2 2" xfId="7486"/>
    <cellStyle name="Comma 17 4 2 3 2 2 2 2 2 3" xfId="7487"/>
    <cellStyle name="Comma 17 4 2 3 2 2 2 2 3" xfId="7488"/>
    <cellStyle name="Comma 17 4 2 3 2 2 2 2 3 2" xfId="7489"/>
    <cellStyle name="Comma 17 4 2 3 2 2 2 2 4" xfId="7490"/>
    <cellStyle name="Comma 17 4 2 3 2 2 2 3" xfId="7491"/>
    <cellStyle name="Comma 17 4 2 3 2 2 2 3 2" xfId="7492"/>
    <cellStyle name="Comma 17 4 2 3 2 2 2 3 2 2" xfId="7493"/>
    <cellStyle name="Comma 17 4 2 3 2 2 2 3 3" xfId="7494"/>
    <cellStyle name="Comma 17 4 2 3 2 2 2 4" xfId="7495"/>
    <cellStyle name="Comma 17 4 2 3 2 2 2 4 2" xfId="7496"/>
    <cellStyle name="Comma 17 4 2 3 2 2 2 5" xfId="7497"/>
    <cellStyle name="Comma 17 4 2 3 2 2 3" xfId="7498"/>
    <cellStyle name="Comma 17 4 2 3 2 2 3 2" xfId="7499"/>
    <cellStyle name="Comma 17 4 2 3 2 2 3 2 2" xfId="7500"/>
    <cellStyle name="Comma 17 4 2 3 2 2 3 2 2 2" xfId="7501"/>
    <cellStyle name="Comma 17 4 2 3 2 2 3 2 3" xfId="7502"/>
    <cellStyle name="Comma 17 4 2 3 2 2 3 3" xfId="7503"/>
    <cellStyle name="Comma 17 4 2 3 2 2 3 3 2" xfId="7504"/>
    <cellStyle name="Comma 17 4 2 3 2 2 3 4" xfId="7505"/>
    <cellStyle name="Comma 17 4 2 3 2 2 4" xfId="7506"/>
    <cellStyle name="Comma 17 4 2 3 2 2 4 2" xfId="7507"/>
    <cellStyle name="Comma 17 4 2 3 2 2 4 2 2" xfId="7508"/>
    <cellStyle name="Comma 17 4 2 3 2 2 4 3" xfId="7509"/>
    <cellStyle name="Comma 17 4 2 3 2 2 5" xfId="7510"/>
    <cellStyle name="Comma 17 4 2 3 2 2 5 2" xfId="7511"/>
    <cellStyle name="Comma 17 4 2 3 2 2 6" xfId="7512"/>
    <cellStyle name="Comma 17 4 2 3 2 2 7" xfId="7513"/>
    <cellStyle name="Comma 17 4 2 3 2 3" xfId="7514"/>
    <cellStyle name="Comma 17 4 2 3 2 3 2" xfId="7515"/>
    <cellStyle name="Comma 17 4 2 3 2 3 2 2" xfId="7516"/>
    <cellStyle name="Comma 17 4 2 3 2 3 2 2 2" xfId="7517"/>
    <cellStyle name="Comma 17 4 2 3 2 3 2 2 2 2" xfId="7518"/>
    <cellStyle name="Comma 17 4 2 3 2 3 2 2 3" xfId="7519"/>
    <cellStyle name="Comma 17 4 2 3 2 3 2 3" xfId="7520"/>
    <cellStyle name="Comma 17 4 2 3 2 3 2 3 2" xfId="7521"/>
    <cellStyle name="Comma 17 4 2 3 2 3 2 4" xfId="7522"/>
    <cellStyle name="Comma 17 4 2 3 2 3 3" xfId="7523"/>
    <cellStyle name="Comma 17 4 2 3 2 3 3 2" xfId="7524"/>
    <cellStyle name="Comma 17 4 2 3 2 3 3 2 2" xfId="7525"/>
    <cellStyle name="Comma 17 4 2 3 2 3 3 3" xfId="7526"/>
    <cellStyle name="Comma 17 4 2 3 2 3 4" xfId="7527"/>
    <cellStyle name="Comma 17 4 2 3 2 3 4 2" xfId="7528"/>
    <cellStyle name="Comma 17 4 2 3 2 3 5" xfId="7529"/>
    <cellStyle name="Comma 17 4 2 3 2 4" xfId="7530"/>
    <cellStyle name="Comma 17 4 2 3 2 4 2" xfId="7531"/>
    <cellStyle name="Comma 17 4 2 3 2 4 2 2" xfId="7532"/>
    <cellStyle name="Comma 17 4 2 3 2 4 2 2 2" xfId="7533"/>
    <cellStyle name="Comma 17 4 2 3 2 4 2 3" xfId="7534"/>
    <cellStyle name="Comma 17 4 2 3 2 4 3" xfId="7535"/>
    <cellStyle name="Comma 17 4 2 3 2 4 3 2" xfId="7536"/>
    <cellStyle name="Comma 17 4 2 3 2 4 4" xfId="7537"/>
    <cellStyle name="Comma 17 4 2 3 2 5" xfId="7538"/>
    <cellStyle name="Comma 17 4 2 3 2 5 2" xfId="7539"/>
    <cellStyle name="Comma 17 4 2 3 2 5 2 2" xfId="7540"/>
    <cellStyle name="Comma 17 4 2 3 2 5 3" xfId="7541"/>
    <cellStyle name="Comma 17 4 2 3 2 6" xfId="7542"/>
    <cellStyle name="Comma 17 4 2 3 2 6 2" xfId="7543"/>
    <cellStyle name="Comma 17 4 2 3 2 7" xfId="7544"/>
    <cellStyle name="Comma 17 4 2 3 2 8" xfId="7545"/>
    <cellStyle name="Comma 17 4 2 3 3" xfId="7546"/>
    <cellStyle name="Comma 17 4 2 3 3 2" xfId="7547"/>
    <cellStyle name="Comma 17 4 2 3 3 2 2" xfId="7548"/>
    <cellStyle name="Comma 17 4 2 3 3 2 2 2" xfId="7549"/>
    <cellStyle name="Comma 17 4 2 3 3 2 2 2 2" xfId="7550"/>
    <cellStyle name="Comma 17 4 2 3 3 2 2 2 2 2" xfId="7551"/>
    <cellStyle name="Comma 17 4 2 3 3 2 2 2 3" xfId="7552"/>
    <cellStyle name="Comma 17 4 2 3 3 2 2 3" xfId="7553"/>
    <cellStyle name="Comma 17 4 2 3 3 2 2 3 2" xfId="7554"/>
    <cellStyle name="Comma 17 4 2 3 3 2 2 4" xfId="7555"/>
    <cellStyle name="Comma 17 4 2 3 3 2 3" xfId="7556"/>
    <cellStyle name="Comma 17 4 2 3 3 2 3 2" xfId="7557"/>
    <cellStyle name="Comma 17 4 2 3 3 2 3 2 2" xfId="7558"/>
    <cellStyle name="Comma 17 4 2 3 3 2 3 3" xfId="7559"/>
    <cellStyle name="Comma 17 4 2 3 3 2 4" xfId="7560"/>
    <cellStyle name="Comma 17 4 2 3 3 2 4 2" xfId="7561"/>
    <cellStyle name="Comma 17 4 2 3 3 2 5" xfId="7562"/>
    <cellStyle name="Comma 17 4 2 3 3 3" xfId="7563"/>
    <cellStyle name="Comma 17 4 2 3 3 3 2" xfId="7564"/>
    <cellStyle name="Comma 17 4 2 3 3 3 2 2" xfId="7565"/>
    <cellStyle name="Comma 17 4 2 3 3 3 2 2 2" xfId="7566"/>
    <cellStyle name="Comma 17 4 2 3 3 3 2 3" xfId="7567"/>
    <cellStyle name="Comma 17 4 2 3 3 3 3" xfId="7568"/>
    <cellStyle name="Comma 17 4 2 3 3 3 3 2" xfId="7569"/>
    <cellStyle name="Comma 17 4 2 3 3 3 4" xfId="7570"/>
    <cellStyle name="Comma 17 4 2 3 3 4" xfId="7571"/>
    <cellStyle name="Comma 17 4 2 3 3 4 2" xfId="7572"/>
    <cellStyle name="Comma 17 4 2 3 3 4 2 2" xfId="7573"/>
    <cellStyle name="Comma 17 4 2 3 3 4 3" xfId="7574"/>
    <cellStyle name="Comma 17 4 2 3 3 5" xfId="7575"/>
    <cellStyle name="Comma 17 4 2 3 3 5 2" xfId="7576"/>
    <cellStyle name="Comma 17 4 2 3 3 6" xfId="7577"/>
    <cellStyle name="Comma 17 4 2 3 3 7" xfId="7578"/>
    <cellStyle name="Comma 17 4 2 3 4" xfId="7579"/>
    <cellStyle name="Comma 17 4 2 3 4 2" xfId="7580"/>
    <cellStyle name="Comma 17 4 2 3 4 2 2" xfId="7581"/>
    <cellStyle name="Comma 17 4 2 3 4 2 2 2" xfId="7582"/>
    <cellStyle name="Comma 17 4 2 3 4 2 2 2 2" xfId="7583"/>
    <cellStyle name="Comma 17 4 2 3 4 2 2 3" xfId="7584"/>
    <cellStyle name="Comma 17 4 2 3 4 2 3" xfId="7585"/>
    <cellStyle name="Comma 17 4 2 3 4 2 3 2" xfId="7586"/>
    <cellStyle name="Comma 17 4 2 3 4 2 4" xfId="7587"/>
    <cellStyle name="Comma 17 4 2 3 4 3" xfId="7588"/>
    <cellStyle name="Comma 17 4 2 3 4 3 2" xfId="7589"/>
    <cellStyle name="Comma 17 4 2 3 4 3 2 2" xfId="7590"/>
    <cellStyle name="Comma 17 4 2 3 4 3 3" xfId="7591"/>
    <cellStyle name="Comma 17 4 2 3 4 4" xfId="7592"/>
    <cellStyle name="Comma 17 4 2 3 4 4 2" xfId="7593"/>
    <cellStyle name="Comma 17 4 2 3 4 5" xfId="7594"/>
    <cellStyle name="Comma 17 4 2 3 5" xfId="7595"/>
    <cellStyle name="Comma 17 4 2 3 5 2" xfId="7596"/>
    <cellStyle name="Comma 17 4 2 3 5 2 2" xfId="7597"/>
    <cellStyle name="Comma 17 4 2 3 5 2 2 2" xfId="7598"/>
    <cellStyle name="Comma 17 4 2 3 5 2 3" xfId="7599"/>
    <cellStyle name="Comma 17 4 2 3 5 3" xfId="7600"/>
    <cellStyle name="Comma 17 4 2 3 5 3 2" xfId="7601"/>
    <cellStyle name="Comma 17 4 2 3 5 4" xfId="7602"/>
    <cellStyle name="Comma 17 4 2 3 6" xfId="7603"/>
    <cellStyle name="Comma 17 4 2 3 6 2" xfId="7604"/>
    <cellStyle name="Comma 17 4 2 3 6 2 2" xfId="7605"/>
    <cellStyle name="Comma 17 4 2 3 6 3" xfId="7606"/>
    <cellStyle name="Comma 17 4 2 3 7" xfId="7607"/>
    <cellStyle name="Comma 17 4 2 3 7 2" xfId="7608"/>
    <cellStyle name="Comma 17 4 2 3 8" xfId="7609"/>
    <cellStyle name="Comma 17 4 2 3 9" xfId="7610"/>
    <cellStyle name="Comma 17 4 2 4" xfId="7611"/>
    <cellStyle name="Comma 17 4 2 4 2" xfId="7612"/>
    <cellStyle name="Comma 17 4 2 4 2 2" xfId="7613"/>
    <cellStyle name="Comma 17 4 2 4 2 2 2" xfId="7614"/>
    <cellStyle name="Comma 17 4 2 4 2 2 2 2" xfId="7615"/>
    <cellStyle name="Comma 17 4 2 4 2 2 2 2 2" xfId="7616"/>
    <cellStyle name="Comma 17 4 2 4 2 2 2 2 2 2" xfId="7617"/>
    <cellStyle name="Comma 17 4 2 4 2 2 2 2 3" xfId="7618"/>
    <cellStyle name="Comma 17 4 2 4 2 2 2 3" xfId="7619"/>
    <cellStyle name="Comma 17 4 2 4 2 2 2 3 2" xfId="7620"/>
    <cellStyle name="Comma 17 4 2 4 2 2 2 4" xfId="7621"/>
    <cellStyle name="Comma 17 4 2 4 2 2 3" xfId="7622"/>
    <cellStyle name="Comma 17 4 2 4 2 2 3 2" xfId="7623"/>
    <cellStyle name="Comma 17 4 2 4 2 2 3 2 2" xfId="7624"/>
    <cellStyle name="Comma 17 4 2 4 2 2 3 3" xfId="7625"/>
    <cellStyle name="Comma 17 4 2 4 2 2 4" xfId="7626"/>
    <cellStyle name="Comma 17 4 2 4 2 2 4 2" xfId="7627"/>
    <cellStyle name="Comma 17 4 2 4 2 2 5" xfId="7628"/>
    <cellStyle name="Comma 17 4 2 4 2 3" xfId="7629"/>
    <cellStyle name="Comma 17 4 2 4 2 3 2" xfId="7630"/>
    <cellStyle name="Comma 17 4 2 4 2 3 2 2" xfId="7631"/>
    <cellStyle name="Comma 17 4 2 4 2 3 2 2 2" xfId="7632"/>
    <cellStyle name="Comma 17 4 2 4 2 3 2 3" xfId="7633"/>
    <cellStyle name="Comma 17 4 2 4 2 3 3" xfId="7634"/>
    <cellStyle name="Comma 17 4 2 4 2 3 3 2" xfId="7635"/>
    <cellStyle name="Comma 17 4 2 4 2 3 4" xfId="7636"/>
    <cellStyle name="Comma 17 4 2 4 2 4" xfId="7637"/>
    <cellStyle name="Comma 17 4 2 4 2 4 2" xfId="7638"/>
    <cellStyle name="Comma 17 4 2 4 2 4 2 2" xfId="7639"/>
    <cellStyle name="Comma 17 4 2 4 2 4 3" xfId="7640"/>
    <cellStyle name="Comma 17 4 2 4 2 5" xfId="7641"/>
    <cellStyle name="Comma 17 4 2 4 2 5 2" xfId="7642"/>
    <cellStyle name="Comma 17 4 2 4 2 6" xfId="7643"/>
    <cellStyle name="Comma 17 4 2 4 2 7" xfId="7644"/>
    <cellStyle name="Comma 17 4 2 4 3" xfId="7645"/>
    <cellStyle name="Comma 17 4 2 4 3 2" xfId="7646"/>
    <cellStyle name="Comma 17 4 2 4 3 2 2" xfId="7647"/>
    <cellStyle name="Comma 17 4 2 4 3 2 2 2" xfId="7648"/>
    <cellStyle name="Comma 17 4 2 4 3 2 2 2 2" xfId="7649"/>
    <cellStyle name="Comma 17 4 2 4 3 2 2 3" xfId="7650"/>
    <cellStyle name="Comma 17 4 2 4 3 2 3" xfId="7651"/>
    <cellStyle name="Comma 17 4 2 4 3 2 3 2" xfId="7652"/>
    <cellStyle name="Comma 17 4 2 4 3 2 4" xfId="7653"/>
    <cellStyle name="Comma 17 4 2 4 3 3" xfId="7654"/>
    <cellStyle name="Comma 17 4 2 4 3 3 2" xfId="7655"/>
    <cellStyle name="Comma 17 4 2 4 3 3 2 2" xfId="7656"/>
    <cellStyle name="Comma 17 4 2 4 3 3 3" xfId="7657"/>
    <cellStyle name="Comma 17 4 2 4 3 4" xfId="7658"/>
    <cellStyle name="Comma 17 4 2 4 3 4 2" xfId="7659"/>
    <cellStyle name="Comma 17 4 2 4 3 5" xfId="7660"/>
    <cellStyle name="Comma 17 4 2 4 4" xfId="7661"/>
    <cellStyle name="Comma 17 4 2 4 4 2" xfId="7662"/>
    <cellStyle name="Comma 17 4 2 4 4 2 2" xfId="7663"/>
    <cellStyle name="Comma 17 4 2 4 4 2 2 2" xfId="7664"/>
    <cellStyle name="Comma 17 4 2 4 4 2 3" xfId="7665"/>
    <cellStyle name="Comma 17 4 2 4 4 3" xfId="7666"/>
    <cellStyle name="Comma 17 4 2 4 4 3 2" xfId="7667"/>
    <cellStyle name="Comma 17 4 2 4 4 4" xfId="7668"/>
    <cellStyle name="Comma 17 4 2 4 5" xfId="7669"/>
    <cellStyle name="Comma 17 4 2 4 5 2" xfId="7670"/>
    <cellStyle name="Comma 17 4 2 4 5 2 2" xfId="7671"/>
    <cellStyle name="Comma 17 4 2 4 5 3" xfId="7672"/>
    <cellStyle name="Comma 17 4 2 4 6" xfId="7673"/>
    <cellStyle name="Comma 17 4 2 4 6 2" xfId="7674"/>
    <cellStyle name="Comma 17 4 2 4 7" xfId="7675"/>
    <cellStyle name="Comma 17 4 2 4 8" xfId="7676"/>
    <cellStyle name="Comma 17 4 2 5" xfId="7677"/>
    <cellStyle name="Comma 17 4 2 5 2" xfId="7678"/>
    <cellStyle name="Comma 17 4 2 5 2 2" xfId="7679"/>
    <cellStyle name="Comma 17 4 2 5 2 2 2" xfId="7680"/>
    <cellStyle name="Comma 17 4 2 5 2 2 2 2" xfId="7681"/>
    <cellStyle name="Comma 17 4 2 5 2 2 2 2 2" xfId="7682"/>
    <cellStyle name="Comma 17 4 2 5 2 2 2 3" xfId="7683"/>
    <cellStyle name="Comma 17 4 2 5 2 2 3" xfId="7684"/>
    <cellStyle name="Comma 17 4 2 5 2 2 3 2" xfId="7685"/>
    <cellStyle name="Comma 17 4 2 5 2 2 4" xfId="7686"/>
    <cellStyle name="Comma 17 4 2 5 2 3" xfId="7687"/>
    <cellStyle name="Comma 17 4 2 5 2 3 2" xfId="7688"/>
    <cellStyle name="Comma 17 4 2 5 2 3 2 2" xfId="7689"/>
    <cellStyle name="Comma 17 4 2 5 2 3 3" xfId="7690"/>
    <cellStyle name="Comma 17 4 2 5 2 4" xfId="7691"/>
    <cellStyle name="Comma 17 4 2 5 2 4 2" xfId="7692"/>
    <cellStyle name="Comma 17 4 2 5 2 5" xfId="7693"/>
    <cellStyle name="Comma 17 4 2 5 3" xfId="7694"/>
    <cellStyle name="Comma 17 4 2 5 3 2" xfId="7695"/>
    <cellStyle name="Comma 17 4 2 5 3 2 2" xfId="7696"/>
    <cellStyle name="Comma 17 4 2 5 3 2 2 2" xfId="7697"/>
    <cellStyle name="Comma 17 4 2 5 3 2 3" xfId="7698"/>
    <cellStyle name="Comma 17 4 2 5 3 3" xfId="7699"/>
    <cellStyle name="Comma 17 4 2 5 3 3 2" xfId="7700"/>
    <cellStyle name="Comma 17 4 2 5 3 4" xfId="7701"/>
    <cellStyle name="Comma 17 4 2 5 4" xfId="7702"/>
    <cellStyle name="Comma 17 4 2 5 4 2" xfId="7703"/>
    <cellStyle name="Comma 17 4 2 5 4 2 2" xfId="7704"/>
    <cellStyle name="Comma 17 4 2 5 4 3" xfId="7705"/>
    <cellStyle name="Comma 17 4 2 5 5" xfId="7706"/>
    <cellStyle name="Comma 17 4 2 5 5 2" xfId="7707"/>
    <cellStyle name="Comma 17 4 2 5 6" xfId="7708"/>
    <cellStyle name="Comma 17 4 2 5 7" xfId="7709"/>
    <cellStyle name="Comma 17 4 2 6" xfId="7710"/>
    <cellStyle name="Comma 17 4 2 6 2" xfId="7711"/>
    <cellStyle name="Comma 17 4 2 6 2 2" xfId="7712"/>
    <cellStyle name="Comma 17 4 2 6 2 2 2" xfId="7713"/>
    <cellStyle name="Comma 17 4 2 6 2 2 2 2" xfId="7714"/>
    <cellStyle name="Comma 17 4 2 6 2 2 3" xfId="7715"/>
    <cellStyle name="Comma 17 4 2 6 2 3" xfId="7716"/>
    <cellStyle name="Comma 17 4 2 6 2 3 2" xfId="7717"/>
    <cellStyle name="Comma 17 4 2 6 2 4" xfId="7718"/>
    <cellStyle name="Comma 17 4 2 6 3" xfId="7719"/>
    <cellStyle name="Comma 17 4 2 6 3 2" xfId="7720"/>
    <cellStyle name="Comma 17 4 2 6 3 2 2" xfId="7721"/>
    <cellStyle name="Comma 17 4 2 6 3 3" xfId="7722"/>
    <cellStyle name="Comma 17 4 2 6 4" xfId="7723"/>
    <cellStyle name="Comma 17 4 2 6 4 2" xfId="7724"/>
    <cellStyle name="Comma 17 4 2 6 5" xfId="7725"/>
    <cellStyle name="Comma 17 4 2 7" xfId="7726"/>
    <cellStyle name="Comma 17 4 2 7 2" xfId="7727"/>
    <cellStyle name="Comma 17 4 2 7 2 2" xfId="7728"/>
    <cellStyle name="Comma 17 4 2 7 2 2 2" xfId="7729"/>
    <cellStyle name="Comma 17 4 2 7 2 3" xfId="7730"/>
    <cellStyle name="Comma 17 4 2 7 3" xfId="7731"/>
    <cellStyle name="Comma 17 4 2 7 3 2" xfId="7732"/>
    <cellStyle name="Comma 17 4 2 7 4" xfId="7733"/>
    <cellStyle name="Comma 17 4 2 8" xfId="7734"/>
    <cellStyle name="Comma 17 4 2 8 2" xfId="7735"/>
    <cellStyle name="Comma 17 4 2 8 2 2" xfId="7736"/>
    <cellStyle name="Comma 17 4 2 8 3" xfId="7737"/>
    <cellStyle name="Comma 17 4 2 9" xfId="7738"/>
    <cellStyle name="Comma 17 4 2 9 2" xfId="7739"/>
    <cellStyle name="Comma 17 4 3" xfId="7740"/>
    <cellStyle name="Comma 17 4 3 10" xfId="7741"/>
    <cellStyle name="Comma 17 4 3 2" xfId="7742"/>
    <cellStyle name="Comma 17 4 3 2 2" xfId="7743"/>
    <cellStyle name="Comma 17 4 3 2 2 2" xfId="7744"/>
    <cellStyle name="Comma 17 4 3 2 2 2 2" xfId="7745"/>
    <cellStyle name="Comma 17 4 3 2 2 2 2 2" xfId="7746"/>
    <cellStyle name="Comma 17 4 3 2 2 2 2 2 2" xfId="7747"/>
    <cellStyle name="Comma 17 4 3 2 2 2 2 2 2 2" xfId="7748"/>
    <cellStyle name="Comma 17 4 3 2 2 2 2 2 2 2 2" xfId="7749"/>
    <cellStyle name="Comma 17 4 3 2 2 2 2 2 2 3" xfId="7750"/>
    <cellStyle name="Comma 17 4 3 2 2 2 2 2 3" xfId="7751"/>
    <cellStyle name="Comma 17 4 3 2 2 2 2 2 3 2" xfId="7752"/>
    <cellStyle name="Comma 17 4 3 2 2 2 2 2 4" xfId="7753"/>
    <cellStyle name="Comma 17 4 3 2 2 2 2 3" xfId="7754"/>
    <cellStyle name="Comma 17 4 3 2 2 2 2 3 2" xfId="7755"/>
    <cellStyle name="Comma 17 4 3 2 2 2 2 3 2 2" xfId="7756"/>
    <cellStyle name="Comma 17 4 3 2 2 2 2 3 3" xfId="7757"/>
    <cellStyle name="Comma 17 4 3 2 2 2 2 4" xfId="7758"/>
    <cellStyle name="Comma 17 4 3 2 2 2 2 4 2" xfId="7759"/>
    <cellStyle name="Comma 17 4 3 2 2 2 2 5" xfId="7760"/>
    <cellStyle name="Comma 17 4 3 2 2 2 3" xfId="7761"/>
    <cellStyle name="Comma 17 4 3 2 2 2 3 2" xfId="7762"/>
    <cellStyle name="Comma 17 4 3 2 2 2 3 2 2" xfId="7763"/>
    <cellStyle name="Comma 17 4 3 2 2 2 3 2 2 2" xfId="7764"/>
    <cellStyle name="Comma 17 4 3 2 2 2 3 2 3" xfId="7765"/>
    <cellStyle name="Comma 17 4 3 2 2 2 3 3" xfId="7766"/>
    <cellStyle name="Comma 17 4 3 2 2 2 3 3 2" xfId="7767"/>
    <cellStyle name="Comma 17 4 3 2 2 2 3 4" xfId="7768"/>
    <cellStyle name="Comma 17 4 3 2 2 2 4" xfId="7769"/>
    <cellStyle name="Comma 17 4 3 2 2 2 4 2" xfId="7770"/>
    <cellStyle name="Comma 17 4 3 2 2 2 4 2 2" xfId="7771"/>
    <cellStyle name="Comma 17 4 3 2 2 2 4 3" xfId="7772"/>
    <cellStyle name="Comma 17 4 3 2 2 2 5" xfId="7773"/>
    <cellStyle name="Comma 17 4 3 2 2 2 5 2" xfId="7774"/>
    <cellStyle name="Comma 17 4 3 2 2 2 6" xfId="7775"/>
    <cellStyle name="Comma 17 4 3 2 2 2 7" xfId="7776"/>
    <cellStyle name="Comma 17 4 3 2 2 3" xfId="7777"/>
    <cellStyle name="Comma 17 4 3 2 2 3 2" xfId="7778"/>
    <cellStyle name="Comma 17 4 3 2 2 3 2 2" xfId="7779"/>
    <cellStyle name="Comma 17 4 3 2 2 3 2 2 2" xfId="7780"/>
    <cellStyle name="Comma 17 4 3 2 2 3 2 2 2 2" xfId="7781"/>
    <cellStyle name="Comma 17 4 3 2 2 3 2 2 3" xfId="7782"/>
    <cellStyle name="Comma 17 4 3 2 2 3 2 3" xfId="7783"/>
    <cellStyle name="Comma 17 4 3 2 2 3 2 3 2" xfId="7784"/>
    <cellStyle name="Comma 17 4 3 2 2 3 2 4" xfId="7785"/>
    <cellStyle name="Comma 17 4 3 2 2 3 3" xfId="7786"/>
    <cellStyle name="Comma 17 4 3 2 2 3 3 2" xfId="7787"/>
    <cellStyle name="Comma 17 4 3 2 2 3 3 2 2" xfId="7788"/>
    <cellStyle name="Comma 17 4 3 2 2 3 3 3" xfId="7789"/>
    <cellStyle name="Comma 17 4 3 2 2 3 4" xfId="7790"/>
    <cellStyle name="Comma 17 4 3 2 2 3 4 2" xfId="7791"/>
    <cellStyle name="Comma 17 4 3 2 2 3 5" xfId="7792"/>
    <cellStyle name="Comma 17 4 3 2 2 4" xfId="7793"/>
    <cellStyle name="Comma 17 4 3 2 2 4 2" xfId="7794"/>
    <cellStyle name="Comma 17 4 3 2 2 4 2 2" xfId="7795"/>
    <cellStyle name="Comma 17 4 3 2 2 4 2 2 2" xfId="7796"/>
    <cellStyle name="Comma 17 4 3 2 2 4 2 3" xfId="7797"/>
    <cellStyle name="Comma 17 4 3 2 2 4 3" xfId="7798"/>
    <cellStyle name="Comma 17 4 3 2 2 4 3 2" xfId="7799"/>
    <cellStyle name="Comma 17 4 3 2 2 4 4" xfId="7800"/>
    <cellStyle name="Comma 17 4 3 2 2 5" xfId="7801"/>
    <cellStyle name="Comma 17 4 3 2 2 5 2" xfId="7802"/>
    <cellStyle name="Comma 17 4 3 2 2 5 2 2" xfId="7803"/>
    <cellStyle name="Comma 17 4 3 2 2 5 3" xfId="7804"/>
    <cellStyle name="Comma 17 4 3 2 2 6" xfId="7805"/>
    <cellStyle name="Comma 17 4 3 2 2 6 2" xfId="7806"/>
    <cellStyle name="Comma 17 4 3 2 2 7" xfId="7807"/>
    <cellStyle name="Comma 17 4 3 2 2 8" xfId="7808"/>
    <cellStyle name="Comma 17 4 3 2 3" xfId="7809"/>
    <cellStyle name="Comma 17 4 3 2 3 2" xfId="7810"/>
    <cellStyle name="Comma 17 4 3 2 3 2 2" xfId="7811"/>
    <cellStyle name="Comma 17 4 3 2 3 2 2 2" xfId="7812"/>
    <cellStyle name="Comma 17 4 3 2 3 2 2 2 2" xfId="7813"/>
    <cellStyle name="Comma 17 4 3 2 3 2 2 2 2 2" xfId="7814"/>
    <cellStyle name="Comma 17 4 3 2 3 2 2 2 3" xfId="7815"/>
    <cellStyle name="Comma 17 4 3 2 3 2 2 3" xfId="7816"/>
    <cellStyle name="Comma 17 4 3 2 3 2 2 3 2" xfId="7817"/>
    <cellStyle name="Comma 17 4 3 2 3 2 2 4" xfId="7818"/>
    <cellStyle name="Comma 17 4 3 2 3 2 3" xfId="7819"/>
    <cellStyle name="Comma 17 4 3 2 3 2 3 2" xfId="7820"/>
    <cellStyle name="Comma 17 4 3 2 3 2 3 2 2" xfId="7821"/>
    <cellStyle name="Comma 17 4 3 2 3 2 3 3" xfId="7822"/>
    <cellStyle name="Comma 17 4 3 2 3 2 4" xfId="7823"/>
    <cellStyle name="Comma 17 4 3 2 3 2 4 2" xfId="7824"/>
    <cellStyle name="Comma 17 4 3 2 3 2 5" xfId="7825"/>
    <cellStyle name="Comma 17 4 3 2 3 3" xfId="7826"/>
    <cellStyle name="Comma 17 4 3 2 3 3 2" xfId="7827"/>
    <cellStyle name="Comma 17 4 3 2 3 3 2 2" xfId="7828"/>
    <cellStyle name="Comma 17 4 3 2 3 3 2 2 2" xfId="7829"/>
    <cellStyle name="Comma 17 4 3 2 3 3 2 3" xfId="7830"/>
    <cellStyle name="Comma 17 4 3 2 3 3 3" xfId="7831"/>
    <cellStyle name="Comma 17 4 3 2 3 3 3 2" xfId="7832"/>
    <cellStyle name="Comma 17 4 3 2 3 3 4" xfId="7833"/>
    <cellStyle name="Comma 17 4 3 2 3 4" xfId="7834"/>
    <cellStyle name="Comma 17 4 3 2 3 4 2" xfId="7835"/>
    <cellStyle name="Comma 17 4 3 2 3 4 2 2" xfId="7836"/>
    <cellStyle name="Comma 17 4 3 2 3 4 3" xfId="7837"/>
    <cellStyle name="Comma 17 4 3 2 3 5" xfId="7838"/>
    <cellStyle name="Comma 17 4 3 2 3 5 2" xfId="7839"/>
    <cellStyle name="Comma 17 4 3 2 3 6" xfId="7840"/>
    <cellStyle name="Comma 17 4 3 2 3 7" xfId="7841"/>
    <cellStyle name="Comma 17 4 3 2 4" xfId="7842"/>
    <cellStyle name="Comma 17 4 3 2 4 2" xfId="7843"/>
    <cellStyle name="Comma 17 4 3 2 4 2 2" xfId="7844"/>
    <cellStyle name="Comma 17 4 3 2 4 2 2 2" xfId="7845"/>
    <cellStyle name="Comma 17 4 3 2 4 2 2 2 2" xfId="7846"/>
    <cellStyle name="Comma 17 4 3 2 4 2 2 3" xfId="7847"/>
    <cellStyle name="Comma 17 4 3 2 4 2 3" xfId="7848"/>
    <cellStyle name="Comma 17 4 3 2 4 2 3 2" xfId="7849"/>
    <cellStyle name="Comma 17 4 3 2 4 2 4" xfId="7850"/>
    <cellStyle name="Comma 17 4 3 2 4 3" xfId="7851"/>
    <cellStyle name="Comma 17 4 3 2 4 3 2" xfId="7852"/>
    <cellStyle name="Comma 17 4 3 2 4 3 2 2" xfId="7853"/>
    <cellStyle name="Comma 17 4 3 2 4 3 3" xfId="7854"/>
    <cellStyle name="Comma 17 4 3 2 4 4" xfId="7855"/>
    <cellStyle name="Comma 17 4 3 2 4 4 2" xfId="7856"/>
    <cellStyle name="Comma 17 4 3 2 4 5" xfId="7857"/>
    <cellStyle name="Comma 17 4 3 2 5" xfId="7858"/>
    <cellStyle name="Comma 17 4 3 2 5 2" xfId="7859"/>
    <cellStyle name="Comma 17 4 3 2 5 2 2" xfId="7860"/>
    <cellStyle name="Comma 17 4 3 2 5 2 2 2" xfId="7861"/>
    <cellStyle name="Comma 17 4 3 2 5 2 3" xfId="7862"/>
    <cellStyle name="Comma 17 4 3 2 5 3" xfId="7863"/>
    <cellStyle name="Comma 17 4 3 2 5 3 2" xfId="7864"/>
    <cellStyle name="Comma 17 4 3 2 5 4" xfId="7865"/>
    <cellStyle name="Comma 17 4 3 2 6" xfId="7866"/>
    <cellStyle name="Comma 17 4 3 2 6 2" xfId="7867"/>
    <cellStyle name="Comma 17 4 3 2 6 2 2" xfId="7868"/>
    <cellStyle name="Comma 17 4 3 2 6 3" xfId="7869"/>
    <cellStyle name="Comma 17 4 3 2 7" xfId="7870"/>
    <cellStyle name="Comma 17 4 3 2 7 2" xfId="7871"/>
    <cellStyle name="Comma 17 4 3 2 8" xfId="7872"/>
    <cellStyle name="Comma 17 4 3 2 9" xfId="7873"/>
    <cellStyle name="Comma 17 4 3 3" xfId="7874"/>
    <cellStyle name="Comma 17 4 3 3 2" xfId="7875"/>
    <cellStyle name="Comma 17 4 3 3 2 2" xfId="7876"/>
    <cellStyle name="Comma 17 4 3 3 2 2 2" xfId="7877"/>
    <cellStyle name="Comma 17 4 3 3 2 2 2 2" xfId="7878"/>
    <cellStyle name="Comma 17 4 3 3 2 2 2 2 2" xfId="7879"/>
    <cellStyle name="Comma 17 4 3 3 2 2 2 2 2 2" xfId="7880"/>
    <cellStyle name="Comma 17 4 3 3 2 2 2 2 3" xfId="7881"/>
    <cellStyle name="Comma 17 4 3 3 2 2 2 3" xfId="7882"/>
    <cellStyle name="Comma 17 4 3 3 2 2 2 3 2" xfId="7883"/>
    <cellStyle name="Comma 17 4 3 3 2 2 2 4" xfId="7884"/>
    <cellStyle name="Comma 17 4 3 3 2 2 3" xfId="7885"/>
    <cellStyle name="Comma 17 4 3 3 2 2 3 2" xfId="7886"/>
    <cellStyle name="Comma 17 4 3 3 2 2 3 2 2" xfId="7887"/>
    <cellStyle name="Comma 17 4 3 3 2 2 3 3" xfId="7888"/>
    <cellStyle name="Comma 17 4 3 3 2 2 4" xfId="7889"/>
    <cellStyle name="Comma 17 4 3 3 2 2 4 2" xfId="7890"/>
    <cellStyle name="Comma 17 4 3 3 2 2 5" xfId="7891"/>
    <cellStyle name="Comma 17 4 3 3 2 3" xfId="7892"/>
    <cellStyle name="Comma 17 4 3 3 2 3 2" xfId="7893"/>
    <cellStyle name="Comma 17 4 3 3 2 3 2 2" xfId="7894"/>
    <cellStyle name="Comma 17 4 3 3 2 3 2 2 2" xfId="7895"/>
    <cellStyle name="Comma 17 4 3 3 2 3 2 3" xfId="7896"/>
    <cellStyle name="Comma 17 4 3 3 2 3 3" xfId="7897"/>
    <cellStyle name="Comma 17 4 3 3 2 3 3 2" xfId="7898"/>
    <cellStyle name="Comma 17 4 3 3 2 3 4" xfId="7899"/>
    <cellStyle name="Comma 17 4 3 3 2 4" xfId="7900"/>
    <cellStyle name="Comma 17 4 3 3 2 4 2" xfId="7901"/>
    <cellStyle name="Comma 17 4 3 3 2 4 2 2" xfId="7902"/>
    <cellStyle name="Comma 17 4 3 3 2 4 3" xfId="7903"/>
    <cellStyle name="Comma 17 4 3 3 2 5" xfId="7904"/>
    <cellStyle name="Comma 17 4 3 3 2 5 2" xfId="7905"/>
    <cellStyle name="Comma 17 4 3 3 2 6" xfId="7906"/>
    <cellStyle name="Comma 17 4 3 3 2 7" xfId="7907"/>
    <cellStyle name="Comma 17 4 3 3 3" xfId="7908"/>
    <cellStyle name="Comma 17 4 3 3 3 2" xfId="7909"/>
    <cellStyle name="Comma 17 4 3 3 3 2 2" xfId="7910"/>
    <cellStyle name="Comma 17 4 3 3 3 2 2 2" xfId="7911"/>
    <cellStyle name="Comma 17 4 3 3 3 2 2 2 2" xfId="7912"/>
    <cellStyle name="Comma 17 4 3 3 3 2 2 3" xfId="7913"/>
    <cellStyle name="Comma 17 4 3 3 3 2 3" xfId="7914"/>
    <cellStyle name="Comma 17 4 3 3 3 2 3 2" xfId="7915"/>
    <cellStyle name="Comma 17 4 3 3 3 2 4" xfId="7916"/>
    <cellStyle name="Comma 17 4 3 3 3 3" xfId="7917"/>
    <cellStyle name="Comma 17 4 3 3 3 3 2" xfId="7918"/>
    <cellStyle name="Comma 17 4 3 3 3 3 2 2" xfId="7919"/>
    <cellStyle name="Comma 17 4 3 3 3 3 3" xfId="7920"/>
    <cellStyle name="Comma 17 4 3 3 3 4" xfId="7921"/>
    <cellStyle name="Comma 17 4 3 3 3 4 2" xfId="7922"/>
    <cellStyle name="Comma 17 4 3 3 3 5" xfId="7923"/>
    <cellStyle name="Comma 17 4 3 3 4" xfId="7924"/>
    <cellStyle name="Comma 17 4 3 3 4 2" xfId="7925"/>
    <cellStyle name="Comma 17 4 3 3 4 2 2" xfId="7926"/>
    <cellStyle name="Comma 17 4 3 3 4 2 2 2" xfId="7927"/>
    <cellStyle name="Comma 17 4 3 3 4 2 3" xfId="7928"/>
    <cellStyle name="Comma 17 4 3 3 4 3" xfId="7929"/>
    <cellStyle name="Comma 17 4 3 3 4 3 2" xfId="7930"/>
    <cellStyle name="Comma 17 4 3 3 4 4" xfId="7931"/>
    <cellStyle name="Comma 17 4 3 3 5" xfId="7932"/>
    <cellStyle name="Comma 17 4 3 3 5 2" xfId="7933"/>
    <cellStyle name="Comma 17 4 3 3 5 2 2" xfId="7934"/>
    <cellStyle name="Comma 17 4 3 3 5 3" xfId="7935"/>
    <cellStyle name="Comma 17 4 3 3 6" xfId="7936"/>
    <cellStyle name="Comma 17 4 3 3 6 2" xfId="7937"/>
    <cellStyle name="Comma 17 4 3 3 7" xfId="7938"/>
    <cellStyle name="Comma 17 4 3 3 8" xfId="7939"/>
    <cellStyle name="Comma 17 4 3 4" xfId="7940"/>
    <cellStyle name="Comma 17 4 3 4 2" xfId="7941"/>
    <cellStyle name="Comma 17 4 3 4 2 2" xfId="7942"/>
    <cellStyle name="Comma 17 4 3 4 2 2 2" xfId="7943"/>
    <cellStyle name="Comma 17 4 3 4 2 2 2 2" xfId="7944"/>
    <cellStyle name="Comma 17 4 3 4 2 2 2 2 2" xfId="7945"/>
    <cellStyle name="Comma 17 4 3 4 2 2 2 3" xfId="7946"/>
    <cellStyle name="Comma 17 4 3 4 2 2 3" xfId="7947"/>
    <cellStyle name="Comma 17 4 3 4 2 2 3 2" xfId="7948"/>
    <cellStyle name="Comma 17 4 3 4 2 2 4" xfId="7949"/>
    <cellStyle name="Comma 17 4 3 4 2 3" xfId="7950"/>
    <cellStyle name="Comma 17 4 3 4 2 3 2" xfId="7951"/>
    <cellStyle name="Comma 17 4 3 4 2 3 2 2" xfId="7952"/>
    <cellStyle name="Comma 17 4 3 4 2 3 3" xfId="7953"/>
    <cellStyle name="Comma 17 4 3 4 2 4" xfId="7954"/>
    <cellStyle name="Comma 17 4 3 4 2 4 2" xfId="7955"/>
    <cellStyle name="Comma 17 4 3 4 2 5" xfId="7956"/>
    <cellStyle name="Comma 17 4 3 4 3" xfId="7957"/>
    <cellStyle name="Comma 17 4 3 4 3 2" xfId="7958"/>
    <cellStyle name="Comma 17 4 3 4 3 2 2" xfId="7959"/>
    <cellStyle name="Comma 17 4 3 4 3 2 2 2" xfId="7960"/>
    <cellStyle name="Comma 17 4 3 4 3 2 3" xfId="7961"/>
    <cellStyle name="Comma 17 4 3 4 3 3" xfId="7962"/>
    <cellStyle name="Comma 17 4 3 4 3 3 2" xfId="7963"/>
    <cellStyle name="Comma 17 4 3 4 3 4" xfId="7964"/>
    <cellStyle name="Comma 17 4 3 4 4" xfId="7965"/>
    <cellStyle name="Comma 17 4 3 4 4 2" xfId="7966"/>
    <cellStyle name="Comma 17 4 3 4 4 2 2" xfId="7967"/>
    <cellStyle name="Comma 17 4 3 4 4 3" xfId="7968"/>
    <cellStyle name="Comma 17 4 3 4 5" xfId="7969"/>
    <cellStyle name="Comma 17 4 3 4 5 2" xfId="7970"/>
    <cellStyle name="Comma 17 4 3 4 6" xfId="7971"/>
    <cellStyle name="Comma 17 4 3 4 7" xfId="7972"/>
    <cellStyle name="Comma 17 4 3 5" xfId="7973"/>
    <cellStyle name="Comma 17 4 3 5 2" xfId="7974"/>
    <cellStyle name="Comma 17 4 3 5 2 2" xfId="7975"/>
    <cellStyle name="Comma 17 4 3 5 2 2 2" xfId="7976"/>
    <cellStyle name="Comma 17 4 3 5 2 2 2 2" xfId="7977"/>
    <cellStyle name="Comma 17 4 3 5 2 2 3" xfId="7978"/>
    <cellStyle name="Comma 17 4 3 5 2 3" xfId="7979"/>
    <cellStyle name="Comma 17 4 3 5 2 3 2" xfId="7980"/>
    <cellStyle name="Comma 17 4 3 5 2 4" xfId="7981"/>
    <cellStyle name="Comma 17 4 3 5 3" xfId="7982"/>
    <cellStyle name="Comma 17 4 3 5 3 2" xfId="7983"/>
    <cellStyle name="Comma 17 4 3 5 3 2 2" xfId="7984"/>
    <cellStyle name="Comma 17 4 3 5 3 3" xfId="7985"/>
    <cellStyle name="Comma 17 4 3 5 4" xfId="7986"/>
    <cellStyle name="Comma 17 4 3 5 4 2" xfId="7987"/>
    <cellStyle name="Comma 17 4 3 5 5" xfId="7988"/>
    <cellStyle name="Comma 17 4 3 6" xfId="7989"/>
    <cellStyle name="Comma 17 4 3 6 2" xfId="7990"/>
    <cellStyle name="Comma 17 4 3 6 2 2" xfId="7991"/>
    <cellStyle name="Comma 17 4 3 6 2 2 2" xfId="7992"/>
    <cellStyle name="Comma 17 4 3 6 2 3" xfId="7993"/>
    <cellStyle name="Comma 17 4 3 6 3" xfId="7994"/>
    <cellStyle name="Comma 17 4 3 6 3 2" xfId="7995"/>
    <cellStyle name="Comma 17 4 3 6 4" xfId="7996"/>
    <cellStyle name="Comma 17 4 3 7" xfId="7997"/>
    <cellStyle name="Comma 17 4 3 7 2" xfId="7998"/>
    <cellStyle name="Comma 17 4 3 7 2 2" xfId="7999"/>
    <cellStyle name="Comma 17 4 3 7 3" xfId="8000"/>
    <cellStyle name="Comma 17 4 3 8" xfId="8001"/>
    <cellStyle name="Comma 17 4 3 8 2" xfId="8002"/>
    <cellStyle name="Comma 17 4 3 9" xfId="8003"/>
    <cellStyle name="Comma 17 4 4" xfId="8004"/>
    <cellStyle name="Comma 17 4 4 2" xfId="8005"/>
    <cellStyle name="Comma 17 4 4 2 2" xfId="8006"/>
    <cellStyle name="Comma 17 4 4 2 2 2" xfId="8007"/>
    <cellStyle name="Comma 17 4 4 2 2 2 2" xfId="8008"/>
    <cellStyle name="Comma 17 4 4 2 2 2 2 2" xfId="8009"/>
    <cellStyle name="Comma 17 4 4 2 2 2 2 2 2" xfId="8010"/>
    <cellStyle name="Comma 17 4 4 2 2 2 2 2 2 2" xfId="8011"/>
    <cellStyle name="Comma 17 4 4 2 2 2 2 2 3" xfId="8012"/>
    <cellStyle name="Comma 17 4 4 2 2 2 2 3" xfId="8013"/>
    <cellStyle name="Comma 17 4 4 2 2 2 2 3 2" xfId="8014"/>
    <cellStyle name="Comma 17 4 4 2 2 2 2 4" xfId="8015"/>
    <cellStyle name="Comma 17 4 4 2 2 2 3" xfId="8016"/>
    <cellStyle name="Comma 17 4 4 2 2 2 3 2" xfId="8017"/>
    <cellStyle name="Comma 17 4 4 2 2 2 3 2 2" xfId="8018"/>
    <cellStyle name="Comma 17 4 4 2 2 2 3 3" xfId="8019"/>
    <cellStyle name="Comma 17 4 4 2 2 2 4" xfId="8020"/>
    <cellStyle name="Comma 17 4 4 2 2 2 4 2" xfId="8021"/>
    <cellStyle name="Comma 17 4 4 2 2 2 5" xfId="8022"/>
    <cellStyle name="Comma 17 4 4 2 2 3" xfId="8023"/>
    <cellStyle name="Comma 17 4 4 2 2 3 2" xfId="8024"/>
    <cellStyle name="Comma 17 4 4 2 2 3 2 2" xfId="8025"/>
    <cellStyle name="Comma 17 4 4 2 2 3 2 2 2" xfId="8026"/>
    <cellStyle name="Comma 17 4 4 2 2 3 2 3" xfId="8027"/>
    <cellStyle name="Comma 17 4 4 2 2 3 3" xfId="8028"/>
    <cellStyle name="Comma 17 4 4 2 2 3 3 2" xfId="8029"/>
    <cellStyle name="Comma 17 4 4 2 2 3 4" xfId="8030"/>
    <cellStyle name="Comma 17 4 4 2 2 4" xfId="8031"/>
    <cellStyle name="Comma 17 4 4 2 2 4 2" xfId="8032"/>
    <cellStyle name="Comma 17 4 4 2 2 4 2 2" xfId="8033"/>
    <cellStyle name="Comma 17 4 4 2 2 4 3" xfId="8034"/>
    <cellStyle name="Comma 17 4 4 2 2 5" xfId="8035"/>
    <cellStyle name="Comma 17 4 4 2 2 5 2" xfId="8036"/>
    <cellStyle name="Comma 17 4 4 2 2 6" xfId="8037"/>
    <cellStyle name="Comma 17 4 4 2 2 7" xfId="8038"/>
    <cellStyle name="Comma 17 4 4 2 3" xfId="8039"/>
    <cellStyle name="Comma 17 4 4 2 3 2" xfId="8040"/>
    <cellStyle name="Comma 17 4 4 2 3 2 2" xfId="8041"/>
    <cellStyle name="Comma 17 4 4 2 3 2 2 2" xfId="8042"/>
    <cellStyle name="Comma 17 4 4 2 3 2 2 2 2" xfId="8043"/>
    <cellStyle name="Comma 17 4 4 2 3 2 2 3" xfId="8044"/>
    <cellStyle name="Comma 17 4 4 2 3 2 3" xfId="8045"/>
    <cellStyle name="Comma 17 4 4 2 3 2 3 2" xfId="8046"/>
    <cellStyle name="Comma 17 4 4 2 3 2 4" xfId="8047"/>
    <cellStyle name="Comma 17 4 4 2 3 3" xfId="8048"/>
    <cellStyle name="Comma 17 4 4 2 3 3 2" xfId="8049"/>
    <cellStyle name="Comma 17 4 4 2 3 3 2 2" xfId="8050"/>
    <cellStyle name="Comma 17 4 4 2 3 3 3" xfId="8051"/>
    <cellStyle name="Comma 17 4 4 2 3 4" xfId="8052"/>
    <cellStyle name="Comma 17 4 4 2 3 4 2" xfId="8053"/>
    <cellStyle name="Comma 17 4 4 2 3 5" xfId="8054"/>
    <cellStyle name="Comma 17 4 4 2 4" xfId="8055"/>
    <cellStyle name="Comma 17 4 4 2 4 2" xfId="8056"/>
    <cellStyle name="Comma 17 4 4 2 4 2 2" xfId="8057"/>
    <cellStyle name="Comma 17 4 4 2 4 2 2 2" xfId="8058"/>
    <cellStyle name="Comma 17 4 4 2 4 2 3" xfId="8059"/>
    <cellStyle name="Comma 17 4 4 2 4 3" xfId="8060"/>
    <cellStyle name="Comma 17 4 4 2 4 3 2" xfId="8061"/>
    <cellStyle name="Comma 17 4 4 2 4 4" xfId="8062"/>
    <cellStyle name="Comma 17 4 4 2 5" xfId="8063"/>
    <cellStyle name="Comma 17 4 4 2 5 2" xfId="8064"/>
    <cellStyle name="Comma 17 4 4 2 5 2 2" xfId="8065"/>
    <cellStyle name="Comma 17 4 4 2 5 3" xfId="8066"/>
    <cellStyle name="Comma 17 4 4 2 6" xfId="8067"/>
    <cellStyle name="Comma 17 4 4 2 6 2" xfId="8068"/>
    <cellStyle name="Comma 17 4 4 2 7" xfId="8069"/>
    <cellStyle name="Comma 17 4 4 2 8" xfId="8070"/>
    <cellStyle name="Comma 17 4 4 3" xfId="8071"/>
    <cellStyle name="Comma 17 4 4 3 2" xfId="8072"/>
    <cellStyle name="Comma 17 4 4 3 2 2" xfId="8073"/>
    <cellStyle name="Comma 17 4 4 3 2 2 2" xfId="8074"/>
    <cellStyle name="Comma 17 4 4 3 2 2 2 2" xfId="8075"/>
    <cellStyle name="Comma 17 4 4 3 2 2 2 2 2" xfId="8076"/>
    <cellStyle name="Comma 17 4 4 3 2 2 2 3" xfId="8077"/>
    <cellStyle name="Comma 17 4 4 3 2 2 3" xfId="8078"/>
    <cellStyle name="Comma 17 4 4 3 2 2 3 2" xfId="8079"/>
    <cellStyle name="Comma 17 4 4 3 2 2 4" xfId="8080"/>
    <cellStyle name="Comma 17 4 4 3 2 3" xfId="8081"/>
    <cellStyle name="Comma 17 4 4 3 2 3 2" xfId="8082"/>
    <cellStyle name="Comma 17 4 4 3 2 3 2 2" xfId="8083"/>
    <cellStyle name="Comma 17 4 4 3 2 3 3" xfId="8084"/>
    <cellStyle name="Comma 17 4 4 3 2 4" xfId="8085"/>
    <cellStyle name="Comma 17 4 4 3 2 4 2" xfId="8086"/>
    <cellStyle name="Comma 17 4 4 3 2 5" xfId="8087"/>
    <cellStyle name="Comma 17 4 4 3 3" xfId="8088"/>
    <cellStyle name="Comma 17 4 4 3 3 2" xfId="8089"/>
    <cellStyle name="Comma 17 4 4 3 3 2 2" xfId="8090"/>
    <cellStyle name="Comma 17 4 4 3 3 2 2 2" xfId="8091"/>
    <cellStyle name="Comma 17 4 4 3 3 2 3" xfId="8092"/>
    <cellStyle name="Comma 17 4 4 3 3 3" xfId="8093"/>
    <cellStyle name="Comma 17 4 4 3 3 3 2" xfId="8094"/>
    <cellStyle name="Comma 17 4 4 3 3 4" xfId="8095"/>
    <cellStyle name="Comma 17 4 4 3 4" xfId="8096"/>
    <cellStyle name="Comma 17 4 4 3 4 2" xfId="8097"/>
    <cellStyle name="Comma 17 4 4 3 4 2 2" xfId="8098"/>
    <cellStyle name="Comma 17 4 4 3 4 3" xfId="8099"/>
    <cellStyle name="Comma 17 4 4 3 5" xfId="8100"/>
    <cellStyle name="Comma 17 4 4 3 5 2" xfId="8101"/>
    <cellStyle name="Comma 17 4 4 3 6" xfId="8102"/>
    <cellStyle name="Comma 17 4 4 3 7" xfId="8103"/>
    <cellStyle name="Comma 17 4 4 4" xfId="8104"/>
    <cellStyle name="Comma 17 4 4 4 2" xfId="8105"/>
    <cellStyle name="Comma 17 4 4 4 2 2" xfId="8106"/>
    <cellStyle name="Comma 17 4 4 4 2 2 2" xfId="8107"/>
    <cellStyle name="Comma 17 4 4 4 2 2 2 2" xfId="8108"/>
    <cellStyle name="Comma 17 4 4 4 2 2 3" xfId="8109"/>
    <cellStyle name="Comma 17 4 4 4 2 3" xfId="8110"/>
    <cellStyle name="Comma 17 4 4 4 2 3 2" xfId="8111"/>
    <cellStyle name="Comma 17 4 4 4 2 4" xfId="8112"/>
    <cellStyle name="Comma 17 4 4 4 3" xfId="8113"/>
    <cellStyle name="Comma 17 4 4 4 3 2" xfId="8114"/>
    <cellStyle name="Comma 17 4 4 4 3 2 2" xfId="8115"/>
    <cellStyle name="Comma 17 4 4 4 3 3" xfId="8116"/>
    <cellStyle name="Comma 17 4 4 4 4" xfId="8117"/>
    <cellStyle name="Comma 17 4 4 4 4 2" xfId="8118"/>
    <cellStyle name="Comma 17 4 4 4 5" xfId="8119"/>
    <cellStyle name="Comma 17 4 4 5" xfId="8120"/>
    <cellStyle name="Comma 17 4 4 5 2" xfId="8121"/>
    <cellStyle name="Comma 17 4 4 5 2 2" xfId="8122"/>
    <cellStyle name="Comma 17 4 4 5 2 2 2" xfId="8123"/>
    <cellStyle name="Comma 17 4 4 5 2 3" xfId="8124"/>
    <cellStyle name="Comma 17 4 4 5 3" xfId="8125"/>
    <cellStyle name="Comma 17 4 4 5 3 2" xfId="8126"/>
    <cellStyle name="Comma 17 4 4 5 4" xfId="8127"/>
    <cellStyle name="Comma 17 4 4 6" xfId="8128"/>
    <cellStyle name="Comma 17 4 4 6 2" xfId="8129"/>
    <cellStyle name="Comma 17 4 4 6 2 2" xfId="8130"/>
    <cellStyle name="Comma 17 4 4 6 3" xfId="8131"/>
    <cellStyle name="Comma 17 4 4 7" xfId="8132"/>
    <cellStyle name="Comma 17 4 4 7 2" xfId="8133"/>
    <cellStyle name="Comma 17 4 4 8" xfId="8134"/>
    <cellStyle name="Comma 17 4 4 9" xfId="8135"/>
    <cellStyle name="Comma 17 4 5" xfId="8136"/>
    <cellStyle name="Comma 17 4 5 2" xfId="8137"/>
    <cellStyle name="Comma 17 4 5 2 2" xfId="8138"/>
    <cellStyle name="Comma 17 4 5 2 2 2" xfId="8139"/>
    <cellStyle name="Comma 17 4 5 2 2 2 2" xfId="8140"/>
    <cellStyle name="Comma 17 4 5 2 2 2 2 2" xfId="8141"/>
    <cellStyle name="Comma 17 4 5 2 2 2 2 2 2" xfId="8142"/>
    <cellStyle name="Comma 17 4 5 2 2 2 2 3" xfId="8143"/>
    <cellStyle name="Comma 17 4 5 2 2 2 3" xfId="8144"/>
    <cellStyle name="Comma 17 4 5 2 2 2 3 2" xfId="8145"/>
    <cellStyle name="Comma 17 4 5 2 2 2 4" xfId="8146"/>
    <cellStyle name="Comma 17 4 5 2 2 3" xfId="8147"/>
    <cellStyle name="Comma 17 4 5 2 2 3 2" xfId="8148"/>
    <cellStyle name="Comma 17 4 5 2 2 3 2 2" xfId="8149"/>
    <cellStyle name="Comma 17 4 5 2 2 3 3" xfId="8150"/>
    <cellStyle name="Comma 17 4 5 2 2 4" xfId="8151"/>
    <cellStyle name="Comma 17 4 5 2 2 4 2" xfId="8152"/>
    <cellStyle name="Comma 17 4 5 2 2 5" xfId="8153"/>
    <cellStyle name="Comma 17 4 5 2 3" xfId="8154"/>
    <cellStyle name="Comma 17 4 5 2 3 2" xfId="8155"/>
    <cellStyle name="Comma 17 4 5 2 3 2 2" xfId="8156"/>
    <cellStyle name="Comma 17 4 5 2 3 2 2 2" xfId="8157"/>
    <cellStyle name="Comma 17 4 5 2 3 2 3" xfId="8158"/>
    <cellStyle name="Comma 17 4 5 2 3 3" xfId="8159"/>
    <cellStyle name="Comma 17 4 5 2 3 3 2" xfId="8160"/>
    <cellStyle name="Comma 17 4 5 2 3 4" xfId="8161"/>
    <cellStyle name="Comma 17 4 5 2 4" xfId="8162"/>
    <cellStyle name="Comma 17 4 5 2 4 2" xfId="8163"/>
    <cellStyle name="Comma 17 4 5 2 4 2 2" xfId="8164"/>
    <cellStyle name="Comma 17 4 5 2 4 3" xfId="8165"/>
    <cellStyle name="Comma 17 4 5 2 5" xfId="8166"/>
    <cellStyle name="Comma 17 4 5 2 5 2" xfId="8167"/>
    <cellStyle name="Comma 17 4 5 2 6" xfId="8168"/>
    <cellStyle name="Comma 17 4 5 2 7" xfId="8169"/>
    <cellStyle name="Comma 17 4 5 3" xfId="8170"/>
    <cellStyle name="Comma 17 4 5 3 2" xfId="8171"/>
    <cellStyle name="Comma 17 4 5 3 2 2" xfId="8172"/>
    <cellStyle name="Comma 17 4 5 3 2 2 2" xfId="8173"/>
    <cellStyle name="Comma 17 4 5 3 2 2 2 2" xfId="8174"/>
    <cellStyle name="Comma 17 4 5 3 2 2 3" xfId="8175"/>
    <cellStyle name="Comma 17 4 5 3 2 3" xfId="8176"/>
    <cellStyle name="Comma 17 4 5 3 2 3 2" xfId="8177"/>
    <cellStyle name="Comma 17 4 5 3 2 4" xfId="8178"/>
    <cellStyle name="Comma 17 4 5 3 3" xfId="8179"/>
    <cellStyle name="Comma 17 4 5 3 3 2" xfId="8180"/>
    <cellStyle name="Comma 17 4 5 3 3 2 2" xfId="8181"/>
    <cellStyle name="Comma 17 4 5 3 3 3" xfId="8182"/>
    <cellStyle name="Comma 17 4 5 3 4" xfId="8183"/>
    <cellStyle name="Comma 17 4 5 3 4 2" xfId="8184"/>
    <cellStyle name="Comma 17 4 5 3 5" xfId="8185"/>
    <cellStyle name="Comma 17 4 5 4" xfId="8186"/>
    <cellStyle name="Comma 17 4 5 4 2" xfId="8187"/>
    <cellStyle name="Comma 17 4 5 4 2 2" xfId="8188"/>
    <cellStyle name="Comma 17 4 5 4 2 2 2" xfId="8189"/>
    <cellStyle name="Comma 17 4 5 4 2 3" xfId="8190"/>
    <cellStyle name="Comma 17 4 5 4 3" xfId="8191"/>
    <cellStyle name="Comma 17 4 5 4 3 2" xfId="8192"/>
    <cellStyle name="Comma 17 4 5 4 4" xfId="8193"/>
    <cellStyle name="Comma 17 4 5 5" xfId="8194"/>
    <cellStyle name="Comma 17 4 5 5 2" xfId="8195"/>
    <cellStyle name="Comma 17 4 5 5 2 2" xfId="8196"/>
    <cellStyle name="Comma 17 4 5 5 3" xfId="8197"/>
    <cellStyle name="Comma 17 4 5 6" xfId="8198"/>
    <cellStyle name="Comma 17 4 5 6 2" xfId="8199"/>
    <cellStyle name="Comma 17 4 5 7" xfId="8200"/>
    <cellStyle name="Comma 17 4 5 8" xfId="8201"/>
    <cellStyle name="Comma 17 4 6" xfId="8202"/>
    <cellStyle name="Comma 17 4 6 2" xfId="8203"/>
    <cellStyle name="Comma 17 4 6 2 2" xfId="8204"/>
    <cellStyle name="Comma 17 4 6 2 2 2" xfId="8205"/>
    <cellStyle name="Comma 17 4 6 2 2 2 2" xfId="8206"/>
    <cellStyle name="Comma 17 4 6 2 2 2 2 2" xfId="8207"/>
    <cellStyle name="Comma 17 4 6 2 2 2 3" xfId="8208"/>
    <cellStyle name="Comma 17 4 6 2 2 3" xfId="8209"/>
    <cellStyle name="Comma 17 4 6 2 2 3 2" xfId="8210"/>
    <cellStyle name="Comma 17 4 6 2 2 4" xfId="8211"/>
    <cellStyle name="Comma 17 4 6 2 3" xfId="8212"/>
    <cellStyle name="Comma 17 4 6 2 3 2" xfId="8213"/>
    <cellStyle name="Comma 17 4 6 2 3 2 2" xfId="8214"/>
    <cellStyle name="Comma 17 4 6 2 3 3" xfId="8215"/>
    <cellStyle name="Comma 17 4 6 2 4" xfId="8216"/>
    <cellStyle name="Comma 17 4 6 2 4 2" xfId="8217"/>
    <cellStyle name="Comma 17 4 6 2 5" xfId="8218"/>
    <cellStyle name="Comma 17 4 6 3" xfId="8219"/>
    <cellStyle name="Comma 17 4 6 3 2" xfId="8220"/>
    <cellStyle name="Comma 17 4 6 3 2 2" xfId="8221"/>
    <cellStyle name="Comma 17 4 6 3 2 2 2" xfId="8222"/>
    <cellStyle name="Comma 17 4 6 3 2 3" xfId="8223"/>
    <cellStyle name="Comma 17 4 6 3 3" xfId="8224"/>
    <cellStyle name="Comma 17 4 6 3 3 2" xfId="8225"/>
    <cellStyle name="Comma 17 4 6 3 4" xfId="8226"/>
    <cellStyle name="Comma 17 4 6 4" xfId="8227"/>
    <cellStyle name="Comma 17 4 6 4 2" xfId="8228"/>
    <cellStyle name="Comma 17 4 6 4 2 2" xfId="8229"/>
    <cellStyle name="Comma 17 4 6 4 3" xfId="8230"/>
    <cellStyle name="Comma 17 4 6 5" xfId="8231"/>
    <cellStyle name="Comma 17 4 6 5 2" xfId="8232"/>
    <cellStyle name="Comma 17 4 6 6" xfId="8233"/>
    <cellStyle name="Comma 17 4 6 7" xfId="8234"/>
    <cellStyle name="Comma 17 4 7" xfId="8235"/>
    <cellStyle name="Comma 17 4 7 2" xfId="8236"/>
    <cellStyle name="Comma 17 4 7 2 2" xfId="8237"/>
    <cellStyle name="Comma 17 4 7 2 2 2" xfId="8238"/>
    <cellStyle name="Comma 17 4 7 2 2 2 2" xfId="8239"/>
    <cellStyle name="Comma 17 4 7 2 2 3" xfId="8240"/>
    <cellStyle name="Comma 17 4 7 2 3" xfId="8241"/>
    <cellStyle name="Comma 17 4 7 2 3 2" xfId="8242"/>
    <cellStyle name="Comma 17 4 7 2 4" xfId="8243"/>
    <cellStyle name="Comma 17 4 7 3" xfId="8244"/>
    <cellStyle name="Comma 17 4 7 3 2" xfId="8245"/>
    <cellStyle name="Comma 17 4 7 3 2 2" xfId="8246"/>
    <cellStyle name="Comma 17 4 7 3 3" xfId="8247"/>
    <cellStyle name="Comma 17 4 7 4" xfId="8248"/>
    <cellStyle name="Comma 17 4 7 4 2" xfId="8249"/>
    <cellStyle name="Comma 17 4 7 5" xfId="8250"/>
    <cellStyle name="Comma 17 4 8" xfId="8251"/>
    <cellStyle name="Comma 17 4 8 2" xfId="8252"/>
    <cellStyle name="Comma 17 4 8 2 2" xfId="8253"/>
    <cellStyle name="Comma 17 4 8 2 2 2" xfId="8254"/>
    <cellStyle name="Comma 17 4 8 2 3" xfId="8255"/>
    <cellStyle name="Comma 17 4 8 3" xfId="8256"/>
    <cellStyle name="Comma 17 4 8 3 2" xfId="8257"/>
    <cellStyle name="Comma 17 4 8 4" xfId="8258"/>
    <cellStyle name="Comma 17 4 9" xfId="8259"/>
    <cellStyle name="Comma 17 4 9 2" xfId="8260"/>
    <cellStyle name="Comma 17 4 9 2 2" xfId="8261"/>
    <cellStyle name="Comma 17 4 9 3" xfId="8262"/>
    <cellStyle name="Comma 17 5" xfId="8263"/>
    <cellStyle name="Comma 17 6" xfId="8264"/>
    <cellStyle name="Comma 17 6 10" xfId="8265"/>
    <cellStyle name="Comma 17 6 11" xfId="8266"/>
    <cellStyle name="Comma 17 6 2" xfId="8267"/>
    <cellStyle name="Comma 17 6 2 10" xfId="8268"/>
    <cellStyle name="Comma 17 6 2 2" xfId="8269"/>
    <cellStyle name="Comma 17 6 2 2 2" xfId="8270"/>
    <cellStyle name="Comma 17 6 2 2 2 2" xfId="8271"/>
    <cellStyle name="Comma 17 6 2 2 2 2 2" xfId="8272"/>
    <cellStyle name="Comma 17 6 2 2 2 2 2 2" xfId="8273"/>
    <cellStyle name="Comma 17 6 2 2 2 2 2 2 2" xfId="8274"/>
    <cellStyle name="Comma 17 6 2 2 2 2 2 2 2 2" xfId="8275"/>
    <cellStyle name="Comma 17 6 2 2 2 2 2 2 2 2 2" xfId="8276"/>
    <cellStyle name="Comma 17 6 2 2 2 2 2 2 2 3" xfId="8277"/>
    <cellStyle name="Comma 17 6 2 2 2 2 2 2 3" xfId="8278"/>
    <cellStyle name="Comma 17 6 2 2 2 2 2 2 3 2" xfId="8279"/>
    <cellStyle name="Comma 17 6 2 2 2 2 2 2 4" xfId="8280"/>
    <cellStyle name="Comma 17 6 2 2 2 2 2 3" xfId="8281"/>
    <cellStyle name="Comma 17 6 2 2 2 2 2 3 2" xfId="8282"/>
    <cellStyle name="Comma 17 6 2 2 2 2 2 3 2 2" xfId="8283"/>
    <cellStyle name="Comma 17 6 2 2 2 2 2 3 3" xfId="8284"/>
    <cellStyle name="Comma 17 6 2 2 2 2 2 4" xfId="8285"/>
    <cellStyle name="Comma 17 6 2 2 2 2 2 4 2" xfId="8286"/>
    <cellStyle name="Comma 17 6 2 2 2 2 2 5" xfId="8287"/>
    <cellStyle name="Comma 17 6 2 2 2 2 3" xfId="8288"/>
    <cellStyle name="Comma 17 6 2 2 2 2 3 2" xfId="8289"/>
    <cellStyle name="Comma 17 6 2 2 2 2 3 2 2" xfId="8290"/>
    <cellStyle name="Comma 17 6 2 2 2 2 3 2 2 2" xfId="8291"/>
    <cellStyle name="Comma 17 6 2 2 2 2 3 2 3" xfId="8292"/>
    <cellStyle name="Comma 17 6 2 2 2 2 3 3" xfId="8293"/>
    <cellStyle name="Comma 17 6 2 2 2 2 3 3 2" xfId="8294"/>
    <cellStyle name="Comma 17 6 2 2 2 2 3 4" xfId="8295"/>
    <cellStyle name="Comma 17 6 2 2 2 2 4" xfId="8296"/>
    <cellStyle name="Comma 17 6 2 2 2 2 4 2" xfId="8297"/>
    <cellStyle name="Comma 17 6 2 2 2 2 4 2 2" xfId="8298"/>
    <cellStyle name="Comma 17 6 2 2 2 2 4 3" xfId="8299"/>
    <cellStyle name="Comma 17 6 2 2 2 2 5" xfId="8300"/>
    <cellStyle name="Comma 17 6 2 2 2 2 5 2" xfId="8301"/>
    <cellStyle name="Comma 17 6 2 2 2 2 6" xfId="8302"/>
    <cellStyle name="Comma 17 6 2 2 2 2 7" xfId="8303"/>
    <cellStyle name="Comma 17 6 2 2 2 3" xfId="8304"/>
    <cellStyle name="Comma 17 6 2 2 2 3 2" xfId="8305"/>
    <cellStyle name="Comma 17 6 2 2 2 3 2 2" xfId="8306"/>
    <cellStyle name="Comma 17 6 2 2 2 3 2 2 2" xfId="8307"/>
    <cellStyle name="Comma 17 6 2 2 2 3 2 2 2 2" xfId="8308"/>
    <cellStyle name="Comma 17 6 2 2 2 3 2 2 3" xfId="8309"/>
    <cellStyle name="Comma 17 6 2 2 2 3 2 3" xfId="8310"/>
    <cellStyle name="Comma 17 6 2 2 2 3 2 3 2" xfId="8311"/>
    <cellStyle name="Comma 17 6 2 2 2 3 2 4" xfId="8312"/>
    <cellStyle name="Comma 17 6 2 2 2 3 3" xfId="8313"/>
    <cellStyle name="Comma 17 6 2 2 2 3 3 2" xfId="8314"/>
    <cellStyle name="Comma 17 6 2 2 2 3 3 2 2" xfId="8315"/>
    <cellStyle name="Comma 17 6 2 2 2 3 3 3" xfId="8316"/>
    <cellStyle name="Comma 17 6 2 2 2 3 4" xfId="8317"/>
    <cellStyle name="Comma 17 6 2 2 2 3 4 2" xfId="8318"/>
    <cellStyle name="Comma 17 6 2 2 2 3 5" xfId="8319"/>
    <cellStyle name="Comma 17 6 2 2 2 4" xfId="8320"/>
    <cellStyle name="Comma 17 6 2 2 2 4 2" xfId="8321"/>
    <cellStyle name="Comma 17 6 2 2 2 4 2 2" xfId="8322"/>
    <cellStyle name="Comma 17 6 2 2 2 4 2 2 2" xfId="8323"/>
    <cellStyle name="Comma 17 6 2 2 2 4 2 3" xfId="8324"/>
    <cellStyle name="Comma 17 6 2 2 2 4 3" xfId="8325"/>
    <cellStyle name="Comma 17 6 2 2 2 4 3 2" xfId="8326"/>
    <cellStyle name="Comma 17 6 2 2 2 4 4" xfId="8327"/>
    <cellStyle name="Comma 17 6 2 2 2 5" xfId="8328"/>
    <cellStyle name="Comma 17 6 2 2 2 5 2" xfId="8329"/>
    <cellStyle name="Comma 17 6 2 2 2 5 2 2" xfId="8330"/>
    <cellStyle name="Comma 17 6 2 2 2 5 3" xfId="8331"/>
    <cellStyle name="Comma 17 6 2 2 2 6" xfId="8332"/>
    <cellStyle name="Comma 17 6 2 2 2 6 2" xfId="8333"/>
    <cellStyle name="Comma 17 6 2 2 2 7" xfId="8334"/>
    <cellStyle name="Comma 17 6 2 2 2 8" xfId="8335"/>
    <cellStyle name="Comma 17 6 2 2 3" xfId="8336"/>
    <cellStyle name="Comma 17 6 2 2 3 2" xfId="8337"/>
    <cellStyle name="Comma 17 6 2 2 3 2 2" xfId="8338"/>
    <cellStyle name="Comma 17 6 2 2 3 2 2 2" xfId="8339"/>
    <cellStyle name="Comma 17 6 2 2 3 2 2 2 2" xfId="8340"/>
    <cellStyle name="Comma 17 6 2 2 3 2 2 2 2 2" xfId="8341"/>
    <cellStyle name="Comma 17 6 2 2 3 2 2 2 3" xfId="8342"/>
    <cellStyle name="Comma 17 6 2 2 3 2 2 3" xfId="8343"/>
    <cellStyle name="Comma 17 6 2 2 3 2 2 3 2" xfId="8344"/>
    <cellStyle name="Comma 17 6 2 2 3 2 2 4" xfId="8345"/>
    <cellStyle name="Comma 17 6 2 2 3 2 3" xfId="8346"/>
    <cellStyle name="Comma 17 6 2 2 3 2 3 2" xfId="8347"/>
    <cellStyle name="Comma 17 6 2 2 3 2 3 2 2" xfId="8348"/>
    <cellStyle name="Comma 17 6 2 2 3 2 3 3" xfId="8349"/>
    <cellStyle name="Comma 17 6 2 2 3 2 4" xfId="8350"/>
    <cellStyle name="Comma 17 6 2 2 3 2 4 2" xfId="8351"/>
    <cellStyle name="Comma 17 6 2 2 3 2 5" xfId="8352"/>
    <cellStyle name="Comma 17 6 2 2 3 3" xfId="8353"/>
    <cellStyle name="Comma 17 6 2 2 3 3 2" xfId="8354"/>
    <cellStyle name="Comma 17 6 2 2 3 3 2 2" xfId="8355"/>
    <cellStyle name="Comma 17 6 2 2 3 3 2 2 2" xfId="8356"/>
    <cellStyle name="Comma 17 6 2 2 3 3 2 3" xfId="8357"/>
    <cellStyle name="Comma 17 6 2 2 3 3 3" xfId="8358"/>
    <cellStyle name="Comma 17 6 2 2 3 3 3 2" xfId="8359"/>
    <cellStyle name="Comma 17 6 2 2 3 3 4" xfId="8360"/>
    <cellStyle name="Comma 17 6 2 2 3 4" xfId="8361"/>
    <cellStyle name="Comma 17 6 2 2 3 4 2" xfId="8362"/>
    <cellStyle name="Comma 17 6 2 2 3 4 2 2" xfId="8363"/>
    <cellStyle name="Comma 17 6 2 2 3 4 3" xfId="8364"/>
    <cellStyle name="Comma 17 6 2 2 3 5" xfId="8365"/>
    <cellStyle name="Comma 17 6 2 2 3 5 2" xfId="8366"/>
    <cellStyle name="Comma 17 6 2 2 3 6" xfId="8367"/>
    <cellStyle name="Comma 17 6 2 2 3 7" xfId="8368"/>
    <cellStyle name="Comma 17 6 2 2 4" xfId="8369"/>
    <cellStyle name="Comma 17 6 2 2 4 2" xfId="8370"/>
    <cellStyle name="Comma 17 6 2 2 4 2 2" xfId="8371"/>
    <cellStyle name="Comma 17 6 2 2 4 2 2 2" xfId="8372"/>
    <cellStyle name="Comma 17 6 2 2 4 2 2 2 2" xfId="8373"/>
    <cellStyle name="Comma 17 6 2 2 4 2 2 3" xfId="8374"/>
    <cellStyle name="Comma 17 6 2 2 4 2 3" xfId="8375"/>
    <cellStyle name="Comma 17 6 2 2 4 2 3 2" xfId="8376"/>
    <cellStyle name="Comma 17 6 2 2 4 2 4" xfId="8377"/>
    <cellStyle name="Comma 17 6 2 2 4 3" xfId="8378"/>
    <cellStyle name="Comma 17 6 2 2 4 3 2" xfId="8379"/>
    <cellStyle name="Comma 17 6 2 2 4 3 2 2" xfId="8380"/>
    <cellStyle name="Comma 17 6 2 2 4 3 3" xfId="8381"/>
    <cellStyle name="Comma 17 6 2 2 4 4" xfId="8382"/>
    <cellStyle name="Comma 17 6 2 2 4 4 2" xfId="8383"/>
    <cellStyle name="Comma 17 6 2 2 4 5" xfId="8384"/>
    <cellStyle name="Comma 17 6 2 2 5" xfId="8385"/>
    <cellStyle name="Comma 17 6 2 2 5 2" xfId="8386"/>
    <cellStyle name="Comma 17 6 2 2 5 2 2" xfId="8387"/>
    <cellStyle name="Comma 17 6 2 2 5 2 2 2" xfId="8388"/>
    <cellStyle name="Comma 17 6 2 2 5 2 3" xfId="8389"/>
    <cellStyle name="Comma 17 6 2 2 5 3" xfId="8390"/>
    <cellStyle name="Comma 17 6 2 2 5 3 2" xfId="8391"/>
    <cellStyle name="Comma 17 6 2 2 5 4" xfId="8392"/>
    <cellStyle name="Comma 17 6 2 2 6" xfId="8393"/>
    <cellStyle name="Comma 17 6 2 2 6 2" xfId="8394"/>
    <cellStyle name="Comma 17 6 2 2 6 2 2" xfId="8395"/>
    <cellStyle name="Comma 17 6 2 2 6 3" xfId="8396"/>
    <cellStyle name="Comma 17 6 2 2 7" xfId="8397"/>
    <cellStyle name="Comma 17 6 2 2 7 2" xfId="8398"/>
    <cellStyle name="Comma 17 6 2 2 8" xfId="8399"/>
    <cellStyle name="Comma 17 6 2 2 9" xfId="8400"/>
    <cellStyle name="Comma 17 6 2 3" xfId="8401"/>
    <cellStyle name="Comma 17 6 2 3 2" xfId="8402"/>
    <cellStyle name="Comma 17 6 2 3 2 2" xfId="8403"/>
    <cellStyle name="Comma 17 6 2 3 2 2 2" xfId="8404"/>
    <cellStyle name="Comma 17 6 2 3 2 2 2 2" xfId="8405"/>
    <cellStyle name="Comma 17 6 2 3 2 2 2 2 2" xfId="8406"/>
    <cellStyle name="Comma 17 6 2 3 2 2 2 2 2 2" xfId="8407"/>
    <cellStyle name="Comma 17 6 2 3 2 2 2 2 3" xfId="8408"/>
    <cellStyle name="Comma 17 6 2 3 2 2 2 3" xfId="8409"/>
    <cellStyle name="Comma 17 6 2 3 2 2 2 3 2" xfId="8410"/>
    <cellStyle name="Comma 17 6 2 3 2 2 2 4" xfId="8411"/>
    <cellStyle name="Comma 17 6 2 3 2 2 3" xfId="8412"/>
    <cellStyle name="Comma 17 6 2 3 2 2 3 2" xfId="8413"/>
    <cellStyle name="Comma 17 6 2 3 2 2 3 2 2" xfId="8414"/>
    <cellStyle name="Comma 17 6 2 3 2 2 3 3" xfId="8415"/>
    <cellStyle name="Comma 17 6 2 3 2 2 4" xfId="8416"/>
    <cellStyle name="Comma 17 6 2 3 2 2 4 2" xfId="8417"/>
    <cellStyle name="Comma 17 6 2 3 2 2 5" xfId="8418"/>
    <cellStyle name="Comma 17 6 2 3 2 3" xfId="8419"/>
    <cellStyle name="Comma 17 6 2 3 2 3 2" xfId="8420"/>
    <cellStyle name="Comma 17 6 2 3 2 3 2 2" xfId="8421"/>
    <cellStyle name="Comma 17 6 2 3 2 3 2 2 2" xfId="8422"/>
    <cellStyle name="Comma 17 6 2 3 2 3 2 3" xfId="8423"/>
    <cellStyle name="Comma 17 6 2 3 2 3 3" xfId="8424"/>
    <cellStyle name="Comma 17 6 2 3 2 3 3 2" xfId="8425"/>
    <cellStyle name="Comma 17 6 2 3 2 3 4" xfId="8426"/>
    <cellStyle name="Comma 17 6 2 3 2 4" xfId="8427"/>
    <cellStyle name="Comma 17 6 2 3 2 4 2" xfId="8428"/>
    <cellStyle name="Comma 17 6 2 3 2 4 2 2" xfId="8429"/>
    <cellStyle name="Comma 17 6 2 3 2 4 3" xfId="8430"/>
    <cellStyle name="Comma 17 6 2 3 2 5" xfId="8431"/>
    <cellStyle name="Comma 17 6 2 3 2 5 2" xfId="8432"/>
    <cellStyle name="Comma 17 6 2 3 2 6" xfId="8433"/>
    <cellStyle name="Comma 17 6 2 3 2 7" xfId="8434"/>
    <cellStyle name="Comma 17 6 2 3 3" xfId="8435"/>
    <cellStyle name="Comma 17 6 2 3 3 2" xfId="8436"/>
    <cellStyle name="Comma 17 6 2 3 3 2 2" xfId="8437"/>
    <cellStyle name="Comma 17 6 2 3 3 2 2 2" xfId="8438"/>
    <cellStyle name="Comma 17 6 2 3 3 2 2 2 2" xfId="8439"/>
    <cellStyle name="Comma 17 6 2 3 3 2 2 3" xfId="8440"/>
    <cellStyle name="Comma 17 6 2 3 3 2 3" xfId="8441"/>
    <cellStyle name="Comma 17 6 2 3 3 2 3 2" xfId="8442"/>
    <cellStyle name="Comma 17 6 2 3 3 2 4" xfId="8443"/>
    <cellStyle name="Comma 17 6 2 3 3 3" xfId="8444"/>
    <cellStyle name="Comma 17 6 2 3 3 3 2" xfId="8445"/>
    <cellStyle name="Comma 17 6 2 3 3 3 2 2" xfId="8446"/>
    <cellStyle name="Comma 17 6 2 3 3 3 3" xfId="8447"/>
    <cellStyle name="Comma 17 6 2 3 3 4" xfId="8448"/>
    <cellStyle name="Comma 17 6 2 3 3 4 2" xfId="8449"/>
    <cellStyle name="Comma 17 6 2 3 3 5" xfId="8450"/>
    <cellStyle name="Comma 17 6 2 3 4" xfId="8451"/>
    <cellStyle name="Comma 17 6 2 3 4 2" xfId="8452"/>
    <cellStyle name="Comma 17 6 2 3 4 2 2" xfId="8453"/>
    <cellStyle name="Comma 17 6 2 3 4 2 2 2" xfId="8454"/>
    <cellStyle name="Comma 17 6 2 3 4 2 3" xfId="8455"/>
    <cellStyle name="Comma 17 6 2 3 4 3" xfId="8456"/>
    <cellStyle name="Comma 17 6 2 3 4 3 2" xfId="8457"/>
    <cellStyle name="Comma 17 6 2 3 4 4" xfId="8458"/>
    <cellStyle name="Comma 17 6 2 3 5" xfId="8459"/>
    <cellStyle name="Comma 17 6 2 3 5 2" xfId="8460"/>
    <cellStyle name="Comma 17 6 2 3 5 2 2" xfId="8461"/>
    <cellStyle name="Comma 17 6 2 3 5 3" xfId="8462"/>
    <cellStyle name="Comma 17 6 2 3 6" xfId="8463"/>
    <cellStyle name="Comma 17 6 2 3 6 2" xfId="8464"/>
    <cellStyle name="Comma 17 6 2 3 7" xfId="8465"/>
    <cellStyle name="Comma 17 6 2 3 8" xfId="8466"/>
    <cellStyle name="Comma 17 6 2 4" xfId="8467"/>
    <cellStyle name="Comma 17 6 2 4 2" xfId="8468"/>
    <cellStyle name="Comma 17 6 2 4 2 2" xfId="8469"/>
    <cellStyle name="Comma 17 6 2 4 2 2 2" xfId="8470"/>
    <cellStyle name="Comma 17 6 2 4 2 2 2 2" xfId="8471"/>
    <cellStyle name="Comma 17 6 2 4 2 2 2 2 2" xfId="8472"/>
    <cellStyle name="Comma 17 6 2 4 2 2 2 3" xfId="8473"/>
    <cellStyle name="Comma 17 6 2 4 2 2 3" xfId="8474"/>
    <cellStyle name="Comma 17 6 2 4 2 2 3 2" xfId="8475"/>
    <cellStyle name="Comma 17 6 2 4 2 2 4" xfId="8476"/>
    <cellStyle name="Comma 17 6 2 4 2 3" xfId="8477"/>
    <cellStyle name="Comma 17 6 2 4 2 3 2" xfId="8478"/>
    <cellStyle name="Comma 17 6 2 4 2 3 2 2" xfId="8479"/>
    <cellStyle name="Comma 17 6 2 4 2 3 3" xfId="8480"/>
    <cellStyle name="Comma 17 6 2 4 2 4" xfId="8481"/>
    <cellStyle name="Comma 17 6 2 4 2 4 2" xfId="8482"/>
    <cellStyle name="Comma 17 6 2 4 2 5" xfId="8483"/>
    <cellStyle name="Comma 17 6 2 4 3" xfId="8484"/>
    <cellStyle name="Comma 17 6 2 4 3 2" xfId="8485"/>
    <cellStyle name="Comma 17 6 2 4 3 2 2" xfId="8486"/>
    <cellStyle name="Comma 17 6 2 4 3 2 2 2" xfId="8487"/>
    <cellStyle name="Comma 17 6 2 4 3 2 3" xfId="8488"/>
    <cellStyle name="Comma 17 6 2 4 3 3" xfId="8489"/>
    <cellStyle name="Comma 17 6 2 4 3 3 2" xfId="8490"/>
    <cellStyle name="Comma 17 6 2 4 3 4" xfId="8491"/>
    <cellStyle name="Comma 17 6 2 4 4" xfId="8492"/>
    <cellStyle name="Comma 17 6 2 4 4 2" xfId="8493"/>
    <cellStyle name="Comma 17 6 2 4 4 2 2" xfId="8494"/>
    <cellStyle name="Comma 17 6 2 4 4 3" xfId="8495"/>
    <cellStyle name="Comma 17 6 2 4 5" xfId="8496"/>
    <cellStyle name="Comma 17 6 2 4 5 2" xfId="8497"/>
    <cellStyle name="Comma 17 6 2 4 6" xfId="8498"/>
    <cellStyle name="Comma 17 6 2 4 7" xfId="8499"/>
    <cellStyle name="Comma 17 6 2 5" xfId="8500"/>
    <cellStyle name="Comma 17 6 2 5 2" xfId="8501"/>
    <cellStyle name="Comma 17 6 2 5 2 2" xfId="8502"/>
    <cellStyle name="Comma 17 6 2 5 2 2 2" xfId="8503"/>
    <cellStyle name="Comma 17 6 2 5 2 2 2 2" xfId="8504"/>
    <cellStyle name="Comma 17 6 2 5 2 2 3" xfId="8505"/>
    <cellStyle name="Comma 17 6 2 5 2 3" xfId="8506"/>
    <cellStyle name="Comma 17 6 2 5 2 3 2" xfId="8507"/>
    <cellStyle name="Comma 17 6 2 5 2 4" xfId="8508"/>
    <cellStyle name="Comma 17 6 2 5 3" xfId="8509"/>
    <cellStyle name="Comma 17 6 2 5 3 2" xfId="8510"/>
    <cellStyle name="Comma 17 6 2 5 3 2 2" xfId="8511"/>
    <cellStyle name="Comma 17 6 2 5 3 3" xfId="8512"/>
    <cellStyle name="Comma 17 6 2 5 4" xfId="8513"/>
    <cellStyle name="Comma 17 6 2 5 4 2" xfId="8514"/>
    <cellStyle name="Comma 17 6 2 5 5" xfId="8515"/>
    <cellStyle name="Comma 17 6 2 6" xfId="8516"/>
    <cellStyle name="Comma 17 6 2 6 2" xfId="8517"/>
    <cellStyle name="Comma 17 6 2 6 2 2" xfId="8518"/>
    <cellStyle name="Comma 17 6 2 6 2 2 2" xfId="8519"/>
    <cellStyle name="Comma 17 6 2 6 2 3" xfId="8520"/>
    <cellStyle name="Comma 17 6 2 6 3" xfId="8521"/>
    <cellStyle name="Comma 17 6 2 6 3 2" xfId="8522"/>
    <cellStyle name="Comma 17 6 2 6 4" xfId="8523"/>
    <cellStyle name="Comma 17 6 2 7" xfId="8524"/>
    <cellStyle name="Comma 17 6 2 7 2" xfId="8525"/>
    <cellStyle name="Comma 17 6 2 7 2 2" xfId="8526"/>
    <cellStyle name="Comma 17 6 2 7 3" xfId="8527"/>
    <cellStyle name="Comma 17 6 2 8" xfId="8528"/>
    <cellStyle name="Comma 17 6 2 8 2" xfId="8529"/>
    <cellStyle name="Comma 17 6 2 9" xfId="8530"/>
    <cellStyle name="Comma 17 6 3" xfId="8531"/>
    <cellStyle name="Comma 17 6 3 2" xfId="8532"/>
    <cellStyle name="Comma 17 6 3 2 2" xfId="8533"/>
    <cellStyle name="Comma 17 6 3 2 2 2" xfId="8534"/>
    <cellStyle name="Comma 17 6 3 2 2 2 2" xfId="8535"/>
    <cellStyle name="Comma 17 6 3 2 2 2 2 2" xfId="8536"/>
    <cellStyle name="Comma 17 6 3 2 2 2 2 2 2" xfId="8537"/>
    <cellStyle name="Comma 17 6 3 2 2 2 2 2 2 2" xfId="8538"/>
    <cellStyle name="Comma 17 6 3 2 2 2 2 2 3" xfId="8539"/>
    <cellStyle name="Comma 17 6 3 2 2 2 2 3" xfId="8540"/>
    <cellStyle name="Comma 17 6 3 2 2 2 2 3 2" xfId="8541"/>
    <cellStyle name="Comma 17 6 3 2 2 2 2 4" xfId="8542"/>
    <cellStyle name="Comma 17 6 3 2 2 2 3" xfId="8543"/>
    <cellStyle name="Comma 17 6 3 2 2 2 3 2" xfId="8544"/>
    <cellStyle name="Comma 17 6 3 2 2 2 3 2 2" xfId="8545"/>
    <cellStyle name="Comma 17 6 3 2 2 2 3 3" xfId="8546"/>
    <cellStyle name="Comma 17 6 3 2 2 2 4" xfId="8547"/>
    <cellStyle name="Comma 17 6 3 2 2 2 4 2" xfId="8548"/>
    <cellStyle name="Comma 17 6 3 2 2 2 5" xfId="8549"/>
    <cellStyle name="Comma 17 6 3 2 2 3" xfId="8550"/>
    <cellStyle name="Comma 17 6 3 2 2 3 2" xfId="8551"/>
    <cellStyle name="Comma 17 6 3 2 2 3 2 2" xfId="8552"/>
    <cellStyle name="Comma 17 6 3 2 2 3 2 2 2" xfId="8553"/>
    <cellStyle name="Comma 17 6 3 2 2 3 2 3" xfId="8554"/>
    <cellStyle name="Comma 17 6 3 2 2 3 3" xfId="8555"/>
    <cellStyle name="Comma 17 6 3 2 2 3 3 2" xfId="8556"/>
    <cellStyle name="Comma 17 6 3 2 2 3 4" xfId="8557"/>
    <cellStyle name="Comma 17 6 3 2 2 4" xfId="8558"/>
    <cellStyle name="Comma 17 6 3 2 2 4 2" xfId="8559"/>
    <cellStyle name="Comma 17 6 3 2 2 4 2 2" xfId="8560"/>
    <cellStyle name="Comma 17 6 3 2 2 4 3" xfId="8561"/>
    <cellStyle name="Comma 17 6 3 2 2 5" xfId="8562"/>
    <cellStyle name="Comma 17 6 3 2 2 5 2" xfId="8563"/>
    <cellStyle name="Comma 17 6 3 2 2 6" xfId="8564"/>
    <cellStyle name="Comma 17 6 3 2 2 7" xfId="8565"/>
    <cellStyle name="Comma 17 6 3 2 3" xfId="8566"/>
    <cellStyle name="Comma 17 6 3 2 3 2" xfId="8567"/>
    <cellStyle name="Comma 17 6 3 2 3 2 2" xfId="8568"/>
    <cellStyle name="Comma 17 6 3 2 3 2 2 2" xfId="8569"/>
    <cellStyle name="Comma 17 6 3 2 3 2 2 2 2" xfId="8570"/>
    <cellStyle name="Comma 17 6 3 2 3 2 2 3" xfId="8571"/>
    <cellStyle name="Comma 17 6 3 2 3 2 3" xfId="8572"/>
    <cellStyle name="Comma 17 6 3 2 3 2 3 2" xfId="8573"/>
    <cellStyle name="Comma 17 6 3 2 3 2 4" xfId="8574"/>
    <cellStyle name="Comma 17 6 3 2 3 3" xfId="8575"/>
    <cellStyle name="Comma 17 6 3 2 3 3 2" xfId="8576"/>
    <cellStyle name="Comma 17 6 3 2 3 3 2 2" xfId="8577"/>
    <cellStyle name="Comma 17 6 3 2 3 3 3" xfId="8578"/>
    <cellStyle name="Comma 17 6 3 2 3 4" xfId="8579"/>
    <cellStyle name="Comma 17 6 3 2 3 4 2" xfId="8580"/>
    <cellStyle name="Comma 17 6 3 2 3 5" xfId="8581"/>
    <cellStyle name="Comma 17 6 3 2 4" xfId="8582"/>
    <cellStyle name="Comma 17 6 3 2 4 2" xfId="8583"/>
    <cellStyle name="Comma 17 6 3 2 4 2 2" xfId="8584"/>
    <cellStyle name="Comma 17 6 3 2 4 2 2 2" xfId="8585"/>
    <cellStyle name="Comma 17 6 3 2 4 2 3" xfId="8586"/>
    <cellStyle name="Comma 17 6 3 2 4 3" xfId="8587"/>
    <cellStyle name="Comma 17 6 3 2 4 3 2" xfId="8588"/>
    <cellStyle name="Comma 17 6 3 2 4 4" xfId="8589"/>
    <cellStyle name="Comma 17 6 3 2 5" xfId="8590"/>
    <cellStyle name="Comma 17 6 3 2 5 2" xfId="8591"/>
    <cellStyle name="Comma 17 6 3 2 5 2 2" xfId="8592"/>
    <cellStyle name="Comma 17 6 3 2 5 3" xfId="8593"/>
    <cellStyle name="Comma 17 6 3 2 6" xfId="8594"/>
    <cellStyle name="Comma 17 6 3 2 6 2" xfId="8595"/>
    <cellStyle name="Comma 17 6 3 2 7" xfId="8596"/>
    <cellStyle name="Comma 17 6 3 2 8" xfId="8597"/>
    <cellStyle name="Comma 17 6 3 3" xfId="8598"/>
    <cellStyle name="Comma 17 6 3 3 2" xfId="8599"/>
    <cellStyle name="Comma 17 6 3 3 2 2" xfId="8600"/>
    <cellStyle name="Comma 17 6 3 3 2 2 2" xfId="8601"/>
    <cellStyle name="Comma 17 6 3 3 2 2 2 2" xfId="8602"/>
    <cellStyle name="Comma 17 6 3 3 2 2 2 2 2" xfId="8603"/>
    <cellStyle name="Comma 17 6 3 3 2 2 2 3" xfId="8604"/>
    <cellStyle name="Comma 17 6 3 3 2 2 3" xfId="8605"/>
    <cellStyle name="Comma 17 6 3 3 2 2 3 2" xfId="8606"/>
    <cellStyle name="Comma 17 6 3 3 2 2 4" xfId="8607"/>
    <cellStyle name="Comma 17 6 3 3 2 3" xfId="8608"/>
    <cellStyle name="Comma 17 6 3 3 2 3 2" xfId="8609"/>
    <cellStyle name="Comma 17 6 3 3 2 3 2 2" xfId="8610"/>
    <cellStyle name="Comma 17 6 3 3 2 3 3" xfId="8611"/>
    <cellStyle name="Comma 17 6 3 3 2 4" xfId="8612"/>
    <cellStyle name="Comma 17 6 3 3 2 4 2" xfId="8613"/>
    <cellStyle name="Comma 17 6 3 3 2 5" xfId="8614"/>
    <cellStyle name="Comma 17 6 3 3 3" xfId="8615"/>
    <cellStyle name="Comma 17 6 3 3 3 2" xfId="8616"/>
    <cellStyle name="Comma 17 6 3 3 3 2 2" xfId="8617"/>
    <cellStyle name="Comma 17 6 3 3 3 2 2 2" xfId="8618"/>
    <cellStyle name="Comma 17 6 3 3 3 2 3" xfId="8619"/>
    <cellStyle name="Comma 17 6 3 3 3 3" xfId="8620"/>
    <cellStyle name="Comma 17 6 3 3 3 3 2" xfId="8621"/>
    <cellStyle name="Comma 17 6 3 3 3 4" xfId="8622"/>
    <cellStyle name="Comma 17 6 3 3 4" xfId="8623"/>
    <cellStyle name="Comma 17 6 3 3 4 2" xfId="8624"/>
    <cellStyle name="Comma 17 6 3 3 4 2 2" xfId="8625"/>
    <cellStyle name="Comma 17 6 3 3 4 3" xfId="8626"/>
    <cellStyle name="Comma 17 6 3 3 5" xfId="8627"/>
    <cellStyle name="Comma 17 6 3 3 5 2" xfId="8628"/>
    <cellStyle name="Comma 17 6 3 3 6" xfId="8629"/>
    <cellStyle name="Comma 17 6 3 3 7" xfId="8630"/>
    <cellStyle name="Comma 17 6 3 4" xfId="8631"/>
    <cellStyle name="Comma 17 6 3 4 2" xfId="8632"/>
    <cellStyle name="Comma 17 6 3 4 2 2" xfId="8633"/>
    <cellStyle name="Comma 17 6 3 4 2 2 2" xfId="8634"/>
    <cellStyle name="Comma 17 6 3 4 2 2 2 2" xfId="8635"/>
    <cellStyle name="Comma 17 6 3 4 2 2 3" xfId="8636"/>
    <cellStyle name="Comma 17 6 3 4 2 3" xfId="8637"/>
    <cellStyle name="Comma 17 6 3 4 2 3 2" xfId="8638"/>
    <cellStyle name="Comma 17 6 3 4 2 4" xfId="8639"/>
    <cellStyle name="Comma 17 6 3 4 3" xfId="8640"/>
    <cellStyle name="Comma 17 6 3 4 3 2" xfId="8641"/>
    <cellStyle name="Comma 17 6 3 4 3 2 2" xfId="8642"/>
    <cellStyle name="Comma 17 6 3 4 3 3" xfId="8643"/>
    <cellStyle name="Comma 17 6 3 4 4" xfId="8644"/>
    <cellStyle name="Comma 17 6 3 4 4 2" xfId="8645"/>
    <cellStyle name="Comma 17 6 3 4 5" xfId="8646"/>
    <cellStyle name="Comma 17 6 3 5" xfId="8647"/>
    <cellStyle name="Comma 17 6 3 5 2" xfId="8648"/>
    <cellStyle name="Comma 17 6 3 5 2 2" xfId="8649"/>
    <cellStyle name="Comma 17 6 3 5 2 2 2" xfId="8650"/>
    <cellStyle name="Comma 17 6 3 5 2 3" xfId="8651"/>
    <cellStyle name="Comma 17 6 3 5 3" xfId="8652"/>
    <cellStyle name="Comma 17 6 3 5 3 2" xfId="8653"/>
    <cellStyle name="Comma 17 6 3 5 4" xfId="8654"/>
    <cellStyle name="Comma 17 6 3 6" xfId="8655"/>
    <cellStyle name="Comma 17 6 3 6 2" xfId="8656"/>
    <cellStyle name="Comma 17 6 3 6 2 2" xfId="8657"/>
    <cellStyle name="Comma 17 6 3 6 3" xfId="8658"/>
    <cellStyle name="Comma 17 6 3 7" xfId="8659"/>
    <cellStyle name="Comma 17 6 3 7 2" xfId="8660"/>
    <cellStyle name="Comma 17 6 3 8" xfId="8661"/>
    <cellStyle name="Comma 17 6 3 9" xfId="8662"/>
    <cellStyle name="Comma 17 6 4" xfId="8663"/>
    <cellStyle name="Comma 17 6 4 2" xfId="8664"/>
    <cellStyle name="Comma 17 6 4 2 2" xfId="8665"/>
    <cellStyle name="Comma 17 6 4 2 2 2" xfId="8666"/>
    <cellStyle name="Comma 17 6 4 2 2 2 2" xfId="8667"/>
    <cellStyle name="Comma 17 6 4 2 2 2 2 2" xfId="8668"/>
    <cellStyle name="Comma 17 6 4 2 2 2 2 2 2" xfId="8669"/>
    <cellStyle name="Comma 17 6 4 2 2 2 2 3" xfId="8670"/>
    <cellStyle name="Comma 17 6 4 2 2 2 3" xfId="8671"/>
    <cellStyle name="Comma 17 6 4 2 2 2 3 2" xfId="8672"/>
    <cellStyle name="Comma 17 6 4 2 2 2 4" xfId="8673"/>
    <cellStyle name="Comma 17 6 4 2 2 3" xfId="8674"/>
    <cellStyle name="Comma 17 6 4 2 2 3 2" xfId="8675"/>
    <cellStyle name="Comma 17 6 4 2 2 3 2 2" xfId="8676"/>
    <cellStyle name="Comma 17 6 4 2 2 3 3" xfId="8677"/>
    <cellStyle name="Comma 17 6 4 2 2 4" xfId="8678"/>
    <cellStyle name="Comma 17 6 4 2 2 4 2" xfId="8679"/>
    <cellStyle name="Comma 17 6 4 2 2 5" xfId="8680"/>
    <cellStyle name="Comma 17 6 4 2 3" xfId="8681"/>
    <cellStyle name="Comma 17 6 4 2 3 2" xfId="8682"/>
    <cellStyle name="Comma 17 6 4 2 3 2 2" xfId="8683"/>
    <cellStyle name="Comma 17 6 4 2 3 2 2 2" xfId="8684"/>
    <cellStyle name="Comma 17 6 4 2 3 2 3" xfId="8685"/>
    <cellStyle name="Comma 17 6 4 2 3 3" xfId="8686"/>
    <cellStyle name="Comma 17 6 4 2 3 3 2" xfId="8687"/>
    <cellStyle name="Comma 17 6 4 2 3 4" xfId="8688"/>
    <cellStyle name="Comma 17 6 4 2 4" xfId="8689"/>
    <cellStyle name="Comma 17 6 4 2 4 2" xfId="8690"/>
    <cellStyle name="Comma 17 6 4 2 4 2 2" xfId="8691"/>
    <cellStyle name="Comma 17 6 4 2 4 3" xfId="8692"/>
    <cellStyle name="Comma 17 6 4 2 5" xfId="8693"/>
    <cellStyle name="Comma 17 6 4 2 5 2" xfId="8694"/>
    <cellStyle name="Comma 17 6 4 2 6" xfId="8695"/>
    <cellStyle name="Comma 17 6 4 2 7" xfId="8696"/>
    <cellStyle name="Comma 17 6 4 3" xfId="8697"/>
    <cellStyle name="Comma 17 6 4 3 2" xfId="8698"/>
    <cellStyle name="Comma 17 6 4 3 2 2" xfId="8699"/>
    <cellStyle name="Comma 17 6 4 3 2 2 2" xfId="8700"/>
    <cellStyle name="Comma 17 6 4 3 2 2 2 2" xfId="8701"/>
    <cellStyle name="Comma 17 6 4 3 2 2 3" xfId="8702"/>
    <cellStyle name="Comma 17 6 4 3 2 3" xfId="8703"/>
    <cellStyle name="Comma 17 6 4 3 2 3 2" xfId="8704"/>
    <cellStyle name="Comma 17 6 4 3 2 4" xfId="8705"/>
    <cellStyle name="Comma 17 6 4 3 3" xfId="8706"/>
    <cellStyle name="Comma 17 6 4 3 3 2" xfId="8707"/>
    <cellStyle name="Comma 17 6 4 3 3 2 2" xfId="8708"/>
    <cellStyle name="Comma 17 6 4 3 3 3" xfId="8709"/>
    <cellStyle name="Comma 17 6 4 3 4" xfId="8710"/>
    <cellStyle name="Comma 17 6 4 3 4 2" xfId="8711"/>
    <cellStyle name="Comma 17 6 4 3 5" xfId="8712"/>
    <cellStyle name="Comma 17 6 4 4" xfId="8713"/>
    <cellStyle name="Comma 17 6 4 4 2" xfId="8714"/>
    <cellStyle name="Comma 17 6 4 4 2 2" xfId="8715"/>
    <cellStyle name="Comma 17 6 4 4 2 2 2" xfId="8716"/>
    <cellStyle name="Comma 17 6 4 4 2 3" xfId="8717"/>
    <cellStyle name="Comma 17 6 4 4 3" xfId="8718"/>
    <cellStyle name="Comma 17 6 4 4 3 2" xfId="8719"/>
    <cellStyle name="Comma 17 6 4 4 4" xfId="8720"/>
    <cellStyle name="Comma 17 6 4 5" xfId="8721"/>
    <cellStyle name="Comma 17 6 4 5 2" xfId="8722"/>
    <cellStyle name="Comma 17 6 4 5 2 2" xfId="8723"/>
    <cellStyle name="Comma 17 6 4 5 3" xfId="8724"/>
    <cellStyle name="Comma 17 6 4 6" xfId="8725"/>
    <cellStyle name="Comma 17 6 4 6 2" xfId="8726"/>
    <cellStyle name="Comma 17 6 4 7" xfId="8727"/>
    <cellStyle name="Comma 17 6 4 8" xfId="8728"/>
    <cellStyle name="Comma 17 6 5" xfId="8729"/>
    <cellStyle name="Comma 17 6 5 2" xfId="8730"/>
    <cellStyle name="Comma 17 6 5 2 2" xfId="8731"/>
    <cellStyle name="Comma 17 6 5 2 2 2" xfId="8732"/>
    <cellStyle name="Comma 17 6 5 2 2 2 2" xfId="8733"/>
    <cellStyle name="Comma 17 6 5 2 2 2 2 2" xfId="8734"/>
    <cellStyle name="Comma 17 6 5 2 2 2 3" xfId="8735"/>
    <cellStyle name="Comma 17 6 5 2 2 3" xfId="8736"/>
    <cellStyle name="Comma 17 6 5 2 2 3 2" xfId="8737"/>
    <cellStyle name="Comma 17 6 5 2 2 4" xfId="8738"/>
    <cellStyle name="Comma 17 6 5 2 3" xfId="8739"/>
    <cellStyle name="Comma 17 6 5 2 3 2" xfId="8740"/>
    <cellStyle name="Comma 17 6 5 2 3 2 2" xfId="8741"/>
    <cellStyle name="Comma 17 6 5 2 3 3" xfId="8742"/>
    <cellStyle name="Comma 17 6 5 2 4" xfId="8743"/>
    <cellStyle name="Comma 17 6 5 2 4 2" xfId="8744"/>
    <cellStyle name="Comma 17 6 5 2 5" xfId="8745"/>
    <cellStyle name="Comma 17 6 5 3" xfId="8746"/>
    <cellStyle name="Comma 17 6 5 3 2" xfId="8747"/>
    <cellStyle name="Comma 17 6 5 3 2 2" xfId="8748"/>
    <cellStyle name="Comma 17 6 5 3 2 2 2" xfId="8749"/>
    <cellStyle name="Comma 17 6 5 3 2 3" xfId="8750"/>
    <cellStyle name="Comma 17 6 5 3 3" xfId="8751"/>
    <cellStyle name="Comma 17 6 5 3 3 2" xfId="8752"/>
    <cellStyle name="Comma 17 6 5 3 4" xfId="8753"/>
    <cellStyle name="Comma 17 6 5 4" xfId="8754"/>
    <cellStyle name="Comma 17 6 5 4 2" xfId="8755"/>
    <cellStyle name="Comma 17 6 5 4 2 2" xfId="8756"/>
    <cellStyle name="Comma 17 6 5 4 3" xfId="8757"/>
    <cellStyle name="Comma 17 6 5 5" xfId="8758"/>
    <cellStyle name="Comma 17 6 5 5 2" xfId="8759"/>
    <cellStyle name="Comma 17 6 5 6" xfId="8760"/>
    <cellStyle name="Comma 17 6 5 7" xfId="8761"/>
    <cellStyle name="Comma 17 6 6" xfId="8762"/>
    <cellStyle name="Comma 17 6 6 2" xfId="8763"/>
    <cellStyle name="Comma 17 6 6 2 2" xfId="8764"/>
    <cellStyle name="Comma 17 6 6 2 2 2" xfId="8765"/>
    <cellStyle name="Comma 17 6 6 2 2 2 2" xfId="8766"/>
    <cellStyle name="Comma 17 6 6 2 2 3" xfId="8767"/>
    <cellStyle name="Comma 17 6 6 2 3" xfId="8768"/>
    <cellStyle name="Comma 17 6 6 2 3 2" xfId="8769"/>
    <cellStyle name="Comma 17 6 6 2 4" xfId="8770"/>
    <cellStyle name="Comma 17 6 6 3" xfId="8771"/>
    <cellStyle name="Comma 17 6 6 3 2" xfId="8772"/>
    <cellStyle name="Comma 17 6 6 3 2 2" xfId="8773"/>
    <cellStyle name="Comma 17 6 6 3 3" xfId="8774"/>
    <cellStyle name="Comma 17 6 6 4" xfId="8775"/>
    <cellStyle name="Comma 17 6 6 4 2" xfId="8776"/>
    <cellStyle name="Comma 17 6 6 5" xfId="8777"/>
    <cellStyle name="Comma 17 6 7" xfId="8778"/>
    <cellStyle name="Comma 17 6 7 2" xfId="8779"/>
    <cellStyle name="Comma 17 6 7 2 2" xfId="8780"/>
    <cellStyle name="Comma 17 6 7 2 2 2" xfId="8781"/>
    <cellStyle name="Comma 17 6 7 2 3" xfId="8782"/>
    <cellStyle name="Comma 17 6 7 3" xfId="8783"/>
    <cellStyle name="Comma 17 6 7 3 2" xfId="8784"/>
    <cellStyle name="Comma 17 6 7 4" xfId="8785"/>
    <cellStyle name="Comma 17 6 8" xfId="8786"/>
    <cellStyle name="Comma 17 6 8 2" xfId="8787"/>
    <cellStyle name="Comma 17 6 8 2 2" xfId="8788"/>
    <cellStyle name="Comma 17 6 8 3" xfId="8789"/>
    <cellStyle name="Comma 17 6 9" xfId="8790"/>
    <cellStyle name="Comma 17 6 9 2" xfId="8791"/>
    <cellStyle name="Comma 17 7" xfId="8792"/>
    <cellStyle name="Comma 17 7 10" xfId="8793"/>
    <cellStyle name="Comma 17 7 2" xfId="8794"/>
    <cellStyle name="Comma 17 7 2 2" xfId="8795"/>
    <cellStyle name="Comma 17 7 2 2 2" xfId="8796"/>
    <cellStyle name="Comma 17 7 2 2 2 2" xfId="8797"/>
    <cellStyle name="Comma 17 7 2 2 2 2 2" xfId="8798"/>
    <cellStyle name="Comma 17 7 2 2 2 2 2 2" xfId="8799"/>
    <cellStyle name="Comma 17 7 2 2 2 2 2 2 2" xfId="8800"/>
    <cellStyle name="Comma 17 7 2 2 2 2 2 2 2 2" xfId="8801"/>
    <cellStyle name="Comma 17 7 2 2 2 2 2 2 3" xfId="8802"/>
    <cellStyle name="Comma 17 7 2 2 2 2 2 3" xfId="8803"/>
    <cellStyle name="Comma 17 7 2 2 2 2 2 3 2" xfId="8804"/>
    <cellStyle name="Comma 17 7 2 2 2 2 2 4" xfId="8805"/>
    <cellStyle name="Comma 17 7 2 2 2 2 3" xfId="8806"/>
    <cellStyle name="Comma 17 7 2 2 2 2 3 2" xfId="8807"/>
    <cellStyle name="Comma 17 7 2 2 2 2 3 2 2" xfId="8808"/>
    <cellStyle name="Comma 17 7 2 2 2 2 3 3" xfId="8809"/>
    <cellStyle name="Comma 17 7 2 2 2 2 4" xfId="8810"/>
    <cellStyle name="Comma 17 7 2 2 2 2 4 2" xfId="8811"/>
    <cellStyle name="Comma 17 7 2 2 2 2 5" xfId="8812"/>
    <cellStyle name="Comma 17 7 2 2 2 3" xfId="8813"/>
    <cellStyle name="Comma 17 7 2 2 2 3 2" xfId="8814"/>
    <cellStyle name="Comma 17 7 2 2 2 3 2 2" xfId="8815"/>
    <cellStyle name="Comma 17 7 2 2 2 3 2 2 2" xfId="8816"/>
    <cellStyle name="Comma 17 7 2 2 2 3 2 3" xfId="8817"/>
    <cellStyle name="Comma 17 7 2 2 2 3 3" xfId="8818"/>
    <cellStyle name="Comma 17 7 2 2 2 3 3 2" xfId="8819"/>
    <cellStyle name="Comma 17 7 2 2 2 3 4" xfId="8820"/>
    <cellStyle name="Comma 17 7 2 2 2 4" xfId="8821"/>
    <cellStyle name="Comma 17 7 2 2 2 4 2" xfId="8822"/>
    <cellStyle name="Comma 17 7 2 2 2 4 2 2" xfId="8823"/>
    <cellStyle name="Comma 17 7 2 2 2 4 3" xfId="8824"/>
    <cellStyle name="Comma 17 7 2 2 2 5" xfId="8825"/>
    <cellStyle name="Comma 17 7 2 2 2 5 2" xfId="8826"/>
    <cellStyle name="Comma 17 7 2 2 2 6" xfId="8827"/>
    <cellStyle name="Comma 17 7 2 2 2 7" xfId="8828"/>
    <cellStyle name="Comma 17 7 2 2 3" xfId="8829"/>
    <cellStyle name="Comma 17 7 2 2 3 2" xfId="8830"/>
    <cellStyle name="Comma 17 7 2 2 3 2 2" xfId="8831"/>
    <cellStyle name="Comma 17 7 2 2 3 2 2 2" xfId="8832"/>
    <cellStyle name="Comma 17 7 2 2 3 2 2 2 2" xfId="8833"/>
    <cellStyle name="Comma 17 7 2 2 3 2 2 3" xfId="8834"/>
    <cellStyle name="Comma 17 7 2 2 3 2 3" xfId="8835"/>
    <cellStyle name="Comma 17 7 2 2 3 2 3 2" xfId="8836"/>
    <cellStyle name="Comma 17 7 2 2 3 2 4" xfId="8837"/>
    <cellStyle name="Comma 17 7 2 2 3 3" xfId="8838"/>
    <cellStyle name="Comma 17 7 2 2 3 3 2" xfId="8839"/>
    <cellStyle name="Comma 17 7 2 2 3 3 2 2" xfId="8840"/>
    <cellStyle name="Comma 17 7 2 2 3 3 3" xfId="8841"/>
    <cellStyle name="Comma 17 7 2 2 3 4" xfId="8842"/>
    <cellStyle name="Comma 17 7 2 2 3 4 2" xfId="8843"/>
    <cellStyle name="Comma 17 7 2 2 3 5" xfId="8844"/>
    <cellStyle name="Comma 17 7 2 2 4" xfId="8845"/>
    <cellStyle name="Comma 17 7 2 2 4 2" xfId="8846"/>
    <cellStyle name="Comma 17 7 2 2 4 2 2" xfId="8847"/>
    <cellStyle name="Comma 17 7 2 2 4 2 2 2" xfId="8848"/>
    <cellStyle name="Comma 17 7 2 2 4 2 3" xfId="8849"/>
    <cellStyle name="Comma 17 7 2 2 4 3" xfId="8850"/>
    <cellStyle name="Comma 17 7 2 2 4 3 2" xfId="8851"/>
    <cellStyle name="Comma 17 7 2 2 4 4" xfId="8852"/>
    <cellStyle name="Comma 17 7 2 2 5" xfId="8853"/>
    <cellStyle name="Comma 17 7 2 2 5 2" xfId="8854"/>
    <cellStyle name="Comma 17 7 2 2 5 2 2" xfId="8855"/>
    <cellStyle name="Comma 17 7 2 2 5 3" xfId="8856"/>
    <cellStyle name="Comma 17 7 2 2 6" xfId="8857"/>
    <cellStyle name="Comma 17 7 2 2 6 2" xfId="8858"/>
    <cellStyle name="Comma 17 7 2 2 7" xfId="8859"/>
    <cellStyle name="Comma 17 7 2 2 8" xfId="8860"/>
    <cellStyle name="Comma 17 7 2 3" xfId="8861"/>
    <cellStyle name="Comma 17 7 2 3 2" xfId="8862"/>
    <cellStyle name="Comma 17 7 2 3 2 2" xfId="8863"/>
    <cellStyle name="Comma 17 7 2 3 2 2 2" xfId="8864"/>
    <cellStyle name="Comma 17 7 2 3 2 2 2 2" xfId="8865"/>
    <cellStyle name="Comma 17 7 2 3 2 2 2 2 2" xfId="8866"/>
    <cellStyle name="Comma 17 7 2 3 2 2 2 3" xfId="8867"/>
    <cellStyle name="Comma 17 7 2 3 2 2 3" xfId="8868"/>
    <cellStyle name="Comma 17 7 2 3 2 2 3 2" xfId="8869"/>
    <cellStyle name="Comma 17 7 2 3 2 2 4" xfId="8870"/>
    <cellStyle name="Comma 17 7 2 3 2 3" xfId="8871"/>
    <cellStyle name="Comma 17 7 2 3 2 3 2" xfId="8872"/>
    <cellStyle name="Comma 17 7 2 3 2 3 2 2" xfId="8873"/>
    <cellStyle name="Comma 17 7 2 3 2 3 3" xfId="8874"/>
    <cellStyle name="Comma 17 7 2 3 2 4" xfId="8875"/>
    <cellStyle name="Comma 17 7 2 3 2 4 2" xfId="8876"/>
    <cellStyle name="Comma 17 7 2 3 2 5" xfId="8877"/>
    <cellStyle name="Comma 17 7 2 3 3" xfId="8878"/>
    <cellStyle name="Comma 17 7 2 3 3 2" xfId="8879"/>
    <cellStyle name="Comma 17 7 2 3 3 2 2" xfId="8880"/>
    <cellStyle name="Comma 17 7 2 3 3 2 2 2" xfId="8881"/>
    <cellStyle name="Comma 17 7 2 3 3 2 3" xfId="8882"/>
    <cellStyle name="Comma 17 7 2 3 3 3" xfId="8883"/>
    <cellStyle name="Comma 17 7 2 3 3 3 2" xfId="8884"/>
    <cellStyle name="Comma 17 7 2 3 3 4" xfId="8885"/>
    <cellStyle name="Comma 17 7 2 3 4" xfId="8886"/>
    <cellStyle name="Comma 17 7 2 3 4 2" xfId="8887"/>
    <cellStyle name="Comma 17 7 2 3 4 2 2" xfId="8888"/>
    <cellStyle name="Comma 17 7 2 3 4 3" xfId="8889"/>
    <cellStyle name="Comma 17 7 2 3 5" xfId="8890"/>
    <cellStyle name="Comma 17 7 2 3 5 2" xfId="8891"/>
    <cellStyle name="Comma 17 7 2 3 6" xfId="8892"/>
    <cellStyle name="Comma 17 7 2 3 7" xfId="8893"/>
    <cellStyle name="Comma 17 7 2 4" xfId="8894"/>
    <cellStyle name="Comma 17 7 2 4 2" xfId="8895"/>
    <cellStyle name="Comma 17 7 2 4 2 2" xfId="8896"/>
    <cellStyle name="Comma 17 7 2 4 2 2 2" xfId="8897"/>
    <cellStyle name="Comma 17 7 2 4 2 2 2 2" xfId="8898"/>
    <cellStyle name="Comma 17 7 2 4 2 2 3" xfId="8899"/>
    <cellStyle name="Comma 17 7 2 4 2 3" xfId="8900"/>
    <cellStyle name="Comma 17 7 2 4 2 3 2" xfId="8901"/>
    <cellStyle name="Comma 17 7 2 4 2 4" xfId="8902"/>
    <cellStyle name="Comma 17 7 2 4 3" xfId="8903"/>
    <cellStyle name="Comma 17 7 2 4 3 2" xfId="8904"/>
    <cellStyle name="Comma 17 7 2 4 3 2 2" xfId="8905"/>
    <cellStyle name="Comma 17 7 2 4 3 3" xfId="8906"/>
    <cellStyle name="Comma 17 7 2 4 4" xfId="8907"/>
    <cellStyle name="Comma 17 7 2 4 4 2" xfId="8908"/>
    <cellStyle name="Comma 17 7 2 4 5" xfId="8909"/>
    <cellStyle name="Comma 17 7 2 5" xfId="8910"/>
    <cellStyle name="Comma 17 7 2 5 2" xfId="8911"/>
    <cellStyle name="Comma 17 7 2 5 2 2" xfId="8912"/>
    <cellStyle name="Comma 17 7 2 5 2 2 2" xfId="8913"/>
    <cellStyle name="Comma 17 7 2 5 2 3" xfId="8914"/>
    <cellStyle name="Comma 17 7 2 5 3" xfId="8915"/>
    <cellStyle name="Comma 17 7 2 5 3 2" xfId="8916"/>
    <cellStyle name="Comma 17 7 2 5 4" xfId="8917"/>
    <cellStyle name="Comma 17 7 2 6" xfId="8918"/>
    <cellStyle name="Comma 17 7 2 6 2" xfId="8919"/>
    <cellStyle name="Comma 17 7 2 6 2 2" xfId="8920"/>
    <cellStyle name="Comma 17 7 2 6 3" xfId="8921"/>
    <cellStyle name="Comma 17 7 2 7" xfId="8922"/>
    <cellStyle name="Comma 17 7 2 7 2" xfId="8923"/>
    <cellStyle name="Comma 17 7 2 8" xfId="8924"/>
    <cellStyle name="Comma 17 7 2 9" xfId="8925"/>
    <cellStyle name="Comma 17 7 3" xfId="8926"/>
    <cellStyle name="Comma 17 7 3 2" xfId="8927"/>
    <cellStyle name="Comma 17 7 3 2 2" xfId="8928"/>
    <cellStyle name="Comma 17 7 3 2 2 2" xfId="8929"/>
    <cellStyle name="Comma 17 7 3 2 2 2 2" xfId="8930"/>
    <cellStyle name="Comma 17 7 3 2 2 2 2 2" xfId="8931"/>
    <cellStyle name="Comma 17 7 3 2 2 2 2 2 2" xfId="8932"/>
    <cellStyle name="Comma 17 7 3 2 2 2 2 3" xfId="8933"/>
    <cellStyle name="Comma 17 7 3 2 2 2 3" xfId="8934"/>
    <cellStyle name="Comma 17 7 3 2 2 2 3 2" xfId="8935"/>
    <cellStyle name="Comma 17 7 3 2 2 2 4" xfId="8936"/>
    <cellStyle name="Comma 17 7 3 2 2 3" xfId="8937"/>
    <cellStyle name="Comma 17 7 3 2 2 3 2" xfId="8938"/>
    <cellStyle name="Comma 17 7 3 2 2 3 2 2" xfId="8939"/>
    <cellStyle name="Comma 17 7 3 2 2 3 3" xfId="8940"/>
    <cellStyle name="Comma 17 7 3 2 2 4" xfId="8941"/>
    <cellStyle name="Comma 17 7 3 2 2 4 2" xfId="8942"/>
    <cellStyle name="Comma 17 7 3 2 2 5" xfId="8943"/>
    <cellStyle name="Comma 17 7 3 2 3" xfId="8944"/>
    <cellStyle name="Comma 17 7 3 2 3 2" xfId="8945"/>
    <cellStyle name="Comma 17 7 3 2 3 2 2" xfId="8946"/>
    <cellStyle name="Comma 17 7 3 2 3 2 2 2" xfId="8947"/>
    <cellStyle name="Comma 17 7 3 2 3 2 3" xfId="8948"/>
    <cellStyle name="Comma 17 7 3 2 3 3" xfId="8949"/>
    <cellStyle name="Comma 17 7 3 2 3 3 2" xfId="8950"/>
    <cellStyle name="Comma 17 7 3 2 3 4" xfId="8951"/>
    <cellStyle name="Comma 17 7 3 2 4" xfId="8952"/>
    <cellStyle name="Comma 17 7 3 2 4 2" xfId="8953"/>
    <cellStyle name="Comma 17 7 3 2 4 2 2" xfId="8954"/>
    <cellStyle name="Comma 17 7 3 2 4 3" xfId="8955"/>
    <cellStyle name="Comma 17 7 3 2 5" xfId="8956"/>
    <cellStyle name="Comma 17 7 3 2 5 2" xfId="8957"/>
    <cellStyle name="Comma 17 7 3 2 6" xfId="8958"/>
    <cellStyle name="Comma 17 7 3 2 7" xfId="8959"/>
    <cellStyle name="Comma 17 7 3 3" xfId="8960"/>
    <cellStyle name="Comma 17 7 3 3 2" xfId="8961"/>
    <cellStyle name="Comma 17 7 3 3 2 2" xfId="8962"/>
    <cellStyle name="Comma 17 7 3 3 2 2 2" xfId="8963"/>
    <cellStyle name="Comma 17 7 3 3 2 2 2 2" xfId="8964"/>
    <cellStyle name="Comma 17 7 3 3 2 2 3" xfId="8965"/>
    <cellStyle name="Comma 17 7 3 3 2 3" xfId="8966"/>
    <cellStyle name="Comma 17 7 3 3 2 3 2" xfId="8967"/>
    <cellStyle name="Comma 17 7 3 3 2 4" xfId="8968"/>
    <cellStyle name="Comma 17 7 3 3 3" xfId="8969"/>
    <cellStyle name="Comma 17 7 3 3 3 2" xfId="8970"/>
    <cellStyle name="Comma 17 7 3 3 3 2 2" xfId="8971"/>
    <cellStyle name="Comma 17 7 3 3 3 3" xfId="8972"/>
    <cellStyle name="Comma 17 7 3 3 4" xfId="8973"/>
    <cellStyle name="Comma 17 7 3 3 4 2" xfId="8974"/>
    <cellStyle name="Comma 17 7 3 3 5" xfId="8975"/>
    <cellStyle name="Comma 17 7 3 4" xfId="8976"/>
    <cellStyle name="Comma 17 7 3 4 2" xfId="8977"/>
    <cellStyle name="Comma 17 7 3 4 2 2" xfId="8978"/>
    <cellStyle name="Comma 17 7 3 4 2 2 2" xfId="8979"/>
    <cellStyle name="Comma 17 7 3 4 2 3" xfId="8980"/>
    <cellStyle name="Comma 17 7 3 4 3" xfId="8981"/>
    <cellStyle name="Comma 17 7 3 4 3 2" xfId="8982"/>
    <cellStyle name="Comma 17 7 3 4 4" xfId="8983"/>
    <cellStyle name="Comma 17 7 3 5" xfId="8984"/>
    <cellStyle name="Comma 17 7 3 5 2" xfId="8985"/>
    <cellStyle name="Comma 17 7 3 5 2 2" xfId="8986"/>
    <cellStyle name="Comma 17 7 3 5 3" xfId="8987"/>
    <cellStyle name="Comma 17 7 3 6" xfId="8988"/>
    <cellStyle name="Comma 17 7 3 6 2" xfId="8989"/>
    <cellStyle name="Comma 17 7 3 7" xfId="8990"/>
    <cellStyle name="Comma 17 7 3 8" xfId="8991"/>
    <cellStyle name="Comma 17 7 4" xfId="8992"/>
    <cellStyle name="Comma 17 7 4 2" xfId="8993"/>
    <cellStyle name="Comma 17 7 4 2 2" xfId="8994"/>
    <cellStyle name="Comma 17 7 4 2 2 2" xfId="8995"/>
    <cellStyle name="Comma 17 7 4 2 2 2 2" xfId="8996"/>
    <cellStyle name="Comma 17 7 4 2 2 2 2 2" xfId="8997"/>
    <cellStyle name="Comma 17 7 4 2 2 2 3" xfId="8998"/>
    <cellStyle name="Comma 17 7 4 2 2 3" xfId="8999"/>
    <cellStyle name="Comma 17 7 4 2 2 3 2" xfId="9000"/>
    <cellStyle name="Comma 17 7 4 2 2 4" xfId="9001"/>
    <cellStyle name="Comma 17 7 4 2 3" xfId="9002"/>
    <cellStyle name="Comma 17 7 4 2 3 2" xfId="9003"/>
    <cellStyle name="Comma 17 7 4 2 3 2 2" xfId="9004"/>
    <cellStyle name="Comma 17 7 4 2 3 3" xfId="9005"/>
    <cellStyle name="Comma 17 7 4 2 4" xfId="9006"/>
    <cellStyle name="Comma 17 7 4 2 4 2" xfId="9007"/>
    <cellStyle name="Comma 17 7 4 2 5" xfId="9008"/>
    <cellStyle name="Comma 17 7 4 3" xfId="9009"/>
    <cellStyle name="Comma 17 7 4 3 2" xfId="9010"/>
    <cellStyle name="Comma 17 7 4 3 2 2" xfId="9011"/>
    <cellStyle name="Comma 17 7 4 3 2 2 2" xfId="9012"/>
    <cellStyle name="Comma 17 7 4 3 2 3" xfId="9013"/>
    <cellStyle name="Comma 17 7 4 3 3" xfId="9014"/>
    <cellStyle name="Comma 17 7 4 3 3 2" xfId="9015"/>
    <cellStyle name="Comma 17 7 4 3 4" xfId="9016"/>
    <cellStyle name="Comma 17 7 4 4" xfId="9017"/>
    <cellStyle name="Comma 17 7 4 4 2" xfId="9018"/>
    <cellStyle name="Comma 17 7 4 4 2 2" xfId="9019"/>
    <cellStyle name="Comma 17 7 4 4 3" xfId="9020"/>
    <cellStyle name="Comma 17 7 4 5" xfId="9021"/>
    <cellStyle name="Comma 17 7 4 5 2" xfId="9022"/>
    <cellStyle name="Comma 17 7 4 6" xfId="9023"/>
    <cellStyle name="Comma 17 7 4 7" xfId="9024"/>
    <cellStyle name="Comma 17 7 5" xfId="9025"/>
    <cellStyle name="Comma 17 7 5 2" xfId="9026"/>
    <cellStyle name="Comma 17 7 5 2 2" xfId="9027"/>
    <cellStyle name="Comma 17 7 5 2 2 2" xfId="9028"/>
    <cellStyle name="Comma 17 7 5 2 2 2 2" xfId="9029"/>
    <cellStyle name="Comma 17 7 5 2 2 3" xfId="9030"/>
    <cellStyle name="Comma 17 7 5 2 3" xfId="9031"/>
    <cellStyle name="Comma 17 7 5 2 3 2" xfId="9032"/>
    <cellStyle name="Comma 17 7 5 2 4" xfId="9033"/>
    <cellStyle name="Comma 17 7 5 3" xfId="9034"/>
    <cellStyle name="Comma 17 7 5 3 2" xfId="9035"/>
    <cellStyle name="Comma 17 7 5 3 2 2" xfId="9036"/>
    <cellStyle name="Comma 17 7 5 3 3" xfId="9037"/>
    <cellStyle name="Comma 17 7 5 4" xfId="9038"/>
    <cellStyle name="Comma 17 7 5 4 2" xfId="9039"/>
    <cellStyle name="Comma 17 7 5 5" xfId="9040"/>
    <cellStyle name="Comma 17 7 6" xfId="9041"/>
    <cellStyle name="Comma 17 7 6 2" xfId="9042"/>
    <cellStyle name="Comma 17 7 6 2 2" xfId="9043"/>
    <cellStyle name="Comma 17 7 6 2 2 2" xfId="9044"/>
    <cellStyle name="Comma 17 7 6 2 3" xfId="9045"/>
    <cellStyle name="Comma 17 7 6 3" xfId="9046"/>
    <cellStyle name="Comma 17 7 6 3 2" xfId="9047"/>
    <cellStyle name="Comma 17 7 6 4" xfId="9048"/>
    <cellStyle name="Comma 17 7 7" xfId="9049"/>
    <cellStyle name="Comma 17 7 7 2" xfId="9050"/>
    <cellStyle name="Comma 17 7 7 2 2" xfId="9051"/>
    <cellStyle name="Comma 17 7 7 3" xfId="9052"/>
    <cellStyle name="Comma 17 7 8" xfId="9053"/>
    <cellStyle name="Comma 17 7 8 2" xfId="9054"/>
    <cellStyle name="Comma 17 7 9" xfId="9055"/>
    <cellStyle name="Comma 17 8" xfId="9056"/>
    <cellStyle name="Comma 17 8 2" xfId="9057"/>
    <cellStyle name="Comma 17 8 2 2" xfId="9058"/>
    <cellStyle name="Comma 17 8 2 2 2" xfId="9059"/>
    <cellStyle name="Comma 17 8 2 2 2 2" xfId="9060"/>
    <cellStyle name="Comma 17 8 2 2 2 2 2" xfId="9061"/>
    <cellStyle name="Comma 17 8 2 2 2 2 2 2" xfId="9062"/>
    <cellStyle name="Comma 17 8 2 2 2 2 2 2 2" xfId="9063"/>
    <cellStyle name="Comma 17 8 2 2 2 2 2 3" xfId="9064"/>
    <cellStyle name="Comma 17 8 2 2 2 2 3" xfId="9065"/>
    <cellStyle name="Comma 17 8 2 2 2 2 3 2" xfId="9066"/>
    <cellStyle name="Comma 17 8 2 2 2 2 4" xfId="9067"/>
    <cellStyle name="Comma 17 8 2 2 2 3" xfId="9068"/>
    <cellStyle name="Comma 17 8 2 2 2 3 2" xfId="9069"/>
    <cellStyle name="Comma 17 8 2 2 2 3 2 2" xfId="9070"/>
    <cellStyle name="Comma 17 8 2 2 2 3 3" xfId="9071"/>
    <cellStyle name="Comma 17 8 2 2 2 4" xfId="9072"/>
    <cellStyle name="Comma 17 8 2 2 2 4 2" xfId="9073"/>
    <cellStyle name="Comma 17 8 2 2 2 5" xfId="9074"/>
    <cellStyle name="Comma 17 8 2 2 3" xfId="9075"/>
    <cellStyle name="Comma 17 8 2 2 3 2" xfId="9076"/>
    <cellStyle name="Comma 17 8 2 2 3 2 2" xfId="9077"/>
    <cellStyle name="Comma 17 8 2 2 3 2 2 2" xfId="9078"/>
    <cellStyle name="Comma 17 8 2 2 3 2 3" xfId="9079"/>
    <cellStyle name="Comma 17 8 2 2 3 3" xfId="9080"/>
    <cellStyle name="Comma 17 8 2 2 3 3 2" xfId="9081"/>
    <cellStyle name="Comma 17 8 2 2 3 4" xfId="9082"/>
    <cellStyle name="Comma 17 8 2 2 4" xfId="9083"/>
    <cellStyle name="Comma 17 8 2 2 4 2" xfId="9084"/>
    <cellStyle name="Comma 17 8 2 2 4 2 2" xfId="9085"/>
    <cellStyle name="Comma 17 8 2 2 4 3" xfId="9086"/>
    <cellStyle name="Comma 17 8 2 2 5" xfId="9087"/>
    <cellStyle name="Comma 17 8 2 2 5 2" xfId="9088"/>
    <cellStyle name="Comma 17 8 2 2 6" xfId="9089"/>
    <cellStyle name="Comma 17 8 2 2 7" xfId="9090"/>
    <cellStyle name="Comma 17 8 2 3" xfId="9091"/>
    <cellStyle name="Comma 17 8 2 3 2" xfId="9092"/>
    <cellStyle name="Comma 17 8 2 3 2 2" xfId="9093"/>
    <cellStyle name="Comma 17 8 2 3 2 2 2" xfId="9094"/>
    <cellStyle name="Comma 17 8 2 3 2 2 2 2" xfId="9095"/>
    <cellStyle name="Comma 17 8 2 3 2 2 3" xfId="9096"/>
    <cellStyle name="Comma 17 8 2 3 2 3" xfId="9097"/>
    <cellStyle name="Comma 17 8 2 3 2 3 2" xfId="9098"/>
    <cellStyle name="Comma 17 8 2 3 2 4" xfId="9099"/>
    <cellStyle name="Comma 17 8 2 3 3" xfId="9100"/>
    <cellStyle name="Comma 17 8 2 3 3 2" xfId="9101"/>
    <cellStyle name="Comma 17 8 2 3 3 2 2" xfId="9102"/>
    <cellStyle name="Comma 17 8 2 3 3 3" xfId="9103"/>
    <cellStyle name="Comma 17 8 2 3 4" xfId="9104"/>
    <cellStyle name="Comma 17 8 2 3 4 2" xfId="9105"/>
    <cellStyle name="Comma 17 8 2 3 5" xfId="9106"/>
    <cellStyle name="Comma 17 8 2 4" xfId="9107"/>
    <cellStyle name="Comma 17 8 2 4 2" xfId="9108"/>
    <cellStyle name="Comma 17 8 2 4 2 2" xfId="9109"/>
    <cellStyle name="Comma 17 8 2 4 2 2 2" xfId="9110"/>
    <cellStyle name="Comma 17 8 2 4 2 3" xfId="9111"/>
    <cellStyle name="Comma 17 8 2 4 3" xfId="9112"/>
    <cellStyle name="Comma 17 8 2 4 3 2" xfId="9113"/>
    <cellStyle name="Comma 17 8 2 4 4" xfId="9114"/>
    <cellStyle name="Comma 17 8 2 5" xfId="9115"/>
    <cellStyle name="Comma 17 8 2 5 2" xfId="9116"/>
    <cellStyle name="Comma 17 8 2 5 2 2" xfId="9117"/>
    <cellStyle name="Comma 17 8 2 5 3" xfId="9118"/>
    <cellStyle name="Comma 17 8 2 6" xfId="9119"/>
    <cellStyle name="Comma 17 8 2 6 2" xfId="9120"/>
    <cellStyle name="Comma 17 8 2 7" xfId="9121"/>
    <cellStyle name="Comma 17 8 2 8" xfId="9122"/>
    <cellStyle name="Comma 17 8 3" xfId="9123"/>
    <cellStyle name="Comma 17 8 3 2" xfId="9124"/>
    <cellStyle name="Comma 17 8 3 2 2" xfId="9125"/>
    <cellStyle name="Comma 17 8 3 2 2 2" xfId="9126"/>
    <cellStyle name="Comma 17 8 3 2 2 2 2" xfId="9127"/>
    <cellStyle name="Comma 17 8 3 2 2 2 2 2" xfId="9128"/>
    <cellStyle name="Comma 17 8 3 2 2 2 3" xfId="9129"/>
    <cellStyle name="Comma 17 8 3 2 2 3" xfId="9130"/>
    <cellStyle name="Comma 17 8 3 2 2 3 2" xfId="9131"/>
    <cellStyle name="Comma 17 8 3 2 2 4" xfId="9132"/>
    <cellStyle name="Comma 17 8 3 2 3" xfId="9133"/>
    <cellStyle name="Comma 17 8 3 2 3 2" xfId="9134"/>
    <cellStyle name="Comma 17 8 3 2 3 2 2" xfId="9135"/>
    <cellStyle name="Comma 17 8 3 2 3 3" xfId="9136"/>
    <cellStyle name="Comma 17 8 3 2 4" xfId="9137"/>
    <cellStyle name="Comma 17 8 3 2 4 2" xfId="9138"/>
    <cellStyle name="Comma 17 8 3 2 5" xfId="9139"/>
    <cellStyle name="Comma 17 8 3 3" xfId="9140"/>
    <cellStyle name="Comma 17 8 3 3 2" xfId="9141"/>
    <cellStyle name="Comma 17 8 3 3 2 2" xfId="9142"/>
    <cellStyle name="Comma 17 8 3 3 2 2 2" xfId="9143"/>
    <cellStyle name="Comma 17 8 3 3 2 3" xfId="9144"/>
    <cellStyle name="Comma 17 8 3 3 3" xfId="9145"/>
    <cellStyle name="Comma 17 8 3 3 3 2" xfId="9146"/>
    <cellStyle name="Comma 17 8 3 3 4" xfId="9147"/>
    <cellStyle name="Comma 17 8 3 4" xfId="9148"/>
    <cellStyle name="Comma 17 8 3 4 2" xfId="9149"/>
    <cellStyle name="Comma 17 8 3 4 2 2" xfId="9150"/>
    <cellStyle name="Comma 17 8 3 4 3" xfId="9151"/>
    <cellStyle name="Comma 17 8 3 5" xfId="9152"/>
    <cellStyle name="Comma 17 8 3 5 2" xfId="9153"/>
    <cellStyle name="Comma 17 8 3 6" xfId="9154"/>
    <cellStyle name="Comma 17 8 3 7" xfId="9155"/>
    <cellStyle name="Comma 17 8 4" xfId="9156"/>
    <cellStyle name="Comma 17 8 4 2" xfId="9157"/>
    <cellStyle name="Comma 17 8 4 2 2" xfId="9158"/>
    <cellStyle name="Comma 17 8 4 2 2 2" xfId="9159"/>
    <cellStyle name="Comma 17 8 4 2 2 2 2" xfId="9160"/>
    <cellStyle name="Comma 17 8 4 2 2 3" xfId="9161"/>
    <cellStyle name="Comma 17 8 4 2 3" xfId="9162"/>
    <cellStyle name="Comma 17 8 4 2 3 2" xfId="9163"/>
    <cellStyle name="Comma 17 8 4 2 4" xfId="9164"/>
    <cellStyle name="Comma 17 8 4 3" xfId="9165"/>
    <cellStyle name="Comma 17 8 4 3 2" xfId="9166"/>
    <cellStyle name="Comma 17 8 4 3 2 2" xfId="9167"/>
    <cellStyle name="Comma 17 8 4 3 3" xfId="9168"/>
    <cellStyle name="Comma 17 8 4 4" xfId="9169"/>
    <cellStyle name="Comma 17 8 4 4 2" xfId="9170"/>
    <cellStyle name="Comma 17 8 4 5" xfId="9171"/>
    <cellStyle name="Comma 17 8 5" xfId="9172"/>
    <cellStyle name="Comma 17 8 5 2" xfId="9173"/>
    <cellStyle name="Comma 17 8 5 2 2" xfId="9174"/>
    <cellStyle name="Comma 17 8 5 2 2 2" xfId="9175"/>
    <cellStyle name="Comma 17 8 5 2 3" xfId="9176"/>
    <cellStyle name="Comma 17 8 5 3" xfId="9177"/>
    <cellStyle name="Comma 17 8 5 3 2" xfId="9178"/>
    <cellStyle name="Comma 17 8 5 4" xfId="9179"/>
    <cellStyle name="Comma 17 8 6" xfId="9180"/>
    <cellStyle name="Comma 17 8 6 2" xfId="9181"/>
    <cellStyle name="Comma 17 8 6 2 2" xfId="9182"/>
    <cellStyle name="Comma 17 8 6 3" xfId="9183"/>
    <cellStyle name="Comma 17 8 7" xfId="9184"/>
    <cellStyle name="Comma 17 8 7 2" xfId="9185"/>
    <cellStyle name="Comma 17 8 8" xfId="9186"/>
    <cellStyle name="Comma 17 8 9" xfId="9187"/>
    <cellStyle name="Comma 17 9" xfId="9188"/>
    <cellStyle name="Comma 17 9 2" xfId="9189"/>
    <cellStyle name="Comma 17 9 2 2" xfId="9190"/>
    <cellStyle name="Comma 17 9 2 2 2" xfId="9191"/>
    <cellStyle name="Comma 17 9 2 2 2 2" xfId="9192"/>
    <cellStyle name="Comma 17 9 2 2 2 2 2" xfId="9193"/>
    <cellStyle name="Comma 17 9 2 2 2 2 2 2" xfId="9194"/>
    <cellStyle name="Comma 17 9 2 2 2 2 3" xfId="9195"/>
    <cellStyle name="Comma 17 9 2 2 2 3" xfId="9196"/>
    <cellStyle name="Comma 17 9 2 2 2 3 2" xfId="9197"/>
    <cellStyle name="Comma 17 9 2 2 2 4" xfId="9198"/>
    <cellStyle name="Comma 17 9 2 2 3" xfId="9199"/>
    <cellStyle name="Comma 17 9 2 2 3 2" xfId="9200"/>
    <cellStyle name="Comma 17 9 2 2 3 2 2" xfId="9201"/>
    <cellStyle name="Comma 17 9 2 2 3 3" xfId="9202"/>
    <cellStyle name="Comma 17 9 2 2 4" xfId="9203"/>
    <cellStyle name="Comma 17 9 2 2 4 2" xfId="9204"/>
    <cellStyle name="Comma 17 9 2 2 5" xfId="9205"/>
    <cellStyle name="Comma 17 9 2 3" xfId="9206"/>
    <cellStyle name="Comma 17 9 2 3 2" xfId="9207"/>
    <cellStyle name="Comma 17 9 2 3 2 2" xfId="9208"/>
    <cellStyle name="Comma 17 9 2 3 2 2 2" xfId="9209"/>
    <cellStyle name="Comma 17 9 2 3 2 3" xfId="9210"/>
    <cellStyle name="Comma 17 9 2 3 3" xfId="9211"/>
    <cellStyle name="Comma 17 9 2 3 3 2" xfId="9212"/>
    <cellStyle name="Comma 17 9 2 3 4" xfId="9213"/>
    <cellStyle name="Comma 17 9 2 4" xfId="9214"/>
    <cellStyle name="Comma 17 9 2 4 2" xfId="9215"/>
    <cellStyle name="Comma 17 9 2 4 2 2" xfId="9216"/>
    <cellStyle name="Comma 17 9 2 4 3" xfId="9217"/>
    <cellStyle name="Comma 17 9 2 5" xfId="9218"/>
    <cellStyle name="Comma 17 9 2 5 2" xfId="9219"/>
    <cellStyle name="Comma 17 9 2 6" xfId="9220"/>
    <cellStyle name="Comma 17 9 2 7" xfId="9221"/>
    <cellStyle name="Comma 17 9 3" xfId="9222"/>
    <cellStyle name="Comma 17 9 3 2" xfId="9223"/>
    <cellStyle name="Comma 17 9 3 2 2" xfId="9224"/>
    <cellStyle name="Comma 17 9 3 2 2 2" xfId="9225"/>
    <cellStyle name="Comma 17 9 3 2 2 2 2" xfId="9226"/>
    <cellStyle name="Comma 17 9 3 2 2 3" xfId="9227"/>
    <cellStyle name="Comma 17 9 3 2 3" xfId="9228"/>
    <cellStyle name="Comma 17 9 3 2 3 2" xfId="9229"/>
    <cellStyle name="Comma 17 9 3 2 4" xfId="9230"/>
    <cellStyle name="Comma 17 9 3 3" xfId="9231"/>
    <cellStyle name="Comma 17 9 3 3 2" xfId="9232"/>
    <cellStyle name="Comma 17 9 3 3 2 2" xfId="9233"/>
    <cellStyle name="Comma 17 9 3 3 3" xfId="9234"/>
    <cellStyle name="Comma 17 9 3 4" xfId="9235"/>
    <cellStyle name="Comma 17 9 3 4 2" xfId="9236"/>
    <cellStyle name="Comma 17 9 3 5" xfId="9237"/>
    <cellStyle name="Comma 17 9 4" xfId="9238"/>
    <cellStyle name="Comma 17 9 4 2" xfId="9239"/>
    <cellStyle name="Comma 17 9 4 2 2" xfId="9240"/>
    <cellStyle name="Comma 17 9 4 2 2 2" xfId="9241"/>
    <cellStyle name="Comma 17 9 4 2 3" xfId="9242"/>
    <cellStyle name="Comma 17 9 4 3" xfId="9243"/>
    <cellStyle name="Comma 17 9 4 3 2" xfId="9244"/>
    <cellStyle name="Comma 17 9 4 4" xfId="9245"/>
    <cellStyle name="Comma 17 9 5" xfId="9246"/>
    <cellStyle name="Comma 17 9 5 2" xfId="9247"/>
    <cellStyle name="Comma 17 9 5 2 2" xfId="9248"/>
    <cellStyle name="Comma 17 9 5 3" xfId="9249"/>
    <cellStyle name="Comma 17 9 6" xfId="9250"/>
    <cellStyle name="Comma 17 9 6 2" xfId="9251"/>
    <cellStyle name="Comma 17 9 7" xfId="9252"/>
    <cellStyle name="Comma 17 9 8" xfId="9253"/>
    <cellStyle name="Comma 170" xfId="9254"/>
    <cellStyle name="Comma 170 2" xfId="9255"/>
    <cellStyle name="Comma 170 2 2" xfId="53834"/>
    <cellStyle name="Comma 170 3" xfId="53835"/>
    <cellStyle name="Comma 171" xfId="9256"/>
    <cellStyle name="Comma 171 2" xfId="9257"/>
    <cellStyle name="Comma 171 2 2" xfId="53836"/>
    <cellStyle name="Comma 171 3" xfId="53837"/>
    <cellStyle name="Comma 172" xfId="9258"/>
    <cellStyle name="Comma 172 2" xfId="9259"/>
    <cellStyle name="Comma 172 2 2" xfId="53838"/>
    <cellStyle name="Comma 172 3" xfId="53839"/>
    <cellStyle name="Comma 173" xfId="9260"/>
    <cellStyle name="Comma 173 2" xfId="9261"/>
    <cellStyle name="Comma 173 2 2" xfId="53840"/>
    <cellStyle name="Comma 173 3" xfId="53841"/>
    <cellStyle name="Comma 174" xfId="9262"/>
    <cellStyle name="Comma 174 2" xfId="9263"/>
    <cellStyle name="Comma 174 2 2" xfId="53842"/>
    <cellStyle name="Comma 174 3" xfId="53843"/>
    <cellStyle name="Comma 175" xfId="9264"/>
    <cellStyle name="Comma 175 2" xfId="9265"/>
    <cellStyle name="Comma 175 2 2" xfId="53844"/>
    <cellStyle name="Comma 175 3" xfId="53845"/>
    <cellStyle name="Comma 176" xfId="9266"/>
    <cellStyle name="Comma 176 2" xfId="9267"/>
    <cellStyle name="Comma 176 2 2" xfId="53846"/>
    <cellStyle name="Comma 176 3" xfId="53847"/>
    <cellStyle name="Comma 177" xfId="9268"/>
    <cellStyle name="Comma 177 2" xfId="9269"/>
    <cellStyle name="Comma 177 2 2" xfId="53848"/>
    <cellStyle name="Comma 177 3" xfId="53849"/>
    <cellStyle name="Comma 178" xfId="9270"/>
    <cellStyle name="Comma 178 2" xfId="9271"/>
    <cellStyle name="Comma 178 2 2" xfId="53850"/>
    <cellStyle name="Comma 178 3" xfId="53851"/>
    <cellStyle name="Comma 179" xfId="9272"/>
    <cellStyle name="Comma 179 2" xfId="9273"/>
    <cellStyle name="Comma 179 2 2" xfId="53852"/>
    <cellStyle name="Comma 179 3" xfId="53853"/>
    <cellStyle name="Comma 18" xfId="9274"/>
    <cellStyle name="Comma 18 2" xfId="9275"/>
    <cellStyle name="Comma 18 2 2" xfId="9276"/>
    <cellStyle name="Comma 18 2 2 2" xfId="53854"/>
    <cellStyle name="Comma 18 2 3" xfId="9277"/>
    <cellStyle name="Comma 18 3" xfId="9278"/>
    <cellStyle name="Comma 18 3 2" xfId="9279"/>
    <cellStyle name="Comma 18 4" xfId="9280"/>
    <cellStyle name="Comma 18 5" xfId="9281"/>
    <cellStyle name="Comma 180" xfId="9282"/>
    <cellStyle name="Comma 180 2" xfId="9283"/>
    <cellStyle name="Comma 180 2 2" xfId="53855"/>
    <cellStyle name="Comma 180 3" xfId="53856"/>
    <cellStyle name="Comma 181" xfId="9284"/>
    <cellStyle name="Comma 181 2" xfId="9285"/>
    <cellStyle name="Comma 181 2 2" xfId="53857"/>
    <cellStyle name="Comma 181 3" xfId="53858"/>
    <cellStyle name="Comma 182" xfId="9286"/>
    <cellStyle name="Comma 182 2" xfId="9287"/>
    <cellStyle name="Comma 182 2 2" xfId="53859"/>
    <cellStyle name="Comma 182 3" xfId="53860"/>
    <cellStyle name="Comma 183" xfId="9288"/>
    <cellStyle name="Comma 183 2" xfId="9289"/>
    <cellStyle name="Comma 183 2 2" xfId="53861"/>
    <cellStyle name="Comma 183 3" xfId="53862"/>
    <cellStyle name="Comma 184" xfId="9290"/>
    <cellStyle name="Comma 184 2" xfId="9291"/>
    <cellStyle name="Comma 184 2 2" xfId="53863"/>
    <cellStyle name="Comma 184 3" xfId="53864"/>
    <cellStyle name="Comma 185" xfId="9292"/>
    <cellStyle name="Comma 185 2" xfId="9293"/>
    <cellStyle name="Comma 185 2 2" xfId="53865"/>
    <cellStyle name="Comma 185 3" xfId="53866"/>
    <cellStyle name="Comma 186" xfId="9294"/>
    <cellStyle name="Comma 186 2" xfId="9295"/>
    <cellStyle name="Comma 186 2 2" xfId="53867"/>
    <cellStyle name="Comma 186 3" xfId="53868"/>
    <cellStyle name="Comma 187" xfId="9296"/>
    <cellStyle name="Comma 187 2" xfId="9297"/>
    <cellStyle name="Comma 187 2 2" xfId="53869"/>
    <cellStyle name="Comma 187 3" xfId="53870"/>
    <cellStyle name="Comma 188" xfId="9298"/>
    <cellStyle name="Comma 188 2" xfId="9299"/>
    <cellStyle name="Comma 188 2 2" xfId="53871"/>
    <cellStyle name="Comma 188 2 2 2" xfId="53872"/>
    <cellStyle name="Comma 188 3" xfId="53873"/>
    <cellStyle name="Comma 189" xfId="9300"/>
    <cellStyle name="Comma 189 2" xfId="9301"/>
    <cellStyle name="Comma 189 2 2" xfId="53874"/>
    <cellStyle name="Comma 189 3" xfId="53875"/>
    <cellStyle name="Comma 19" xfId="9302"/>
    <cellStyle name="Comma 19 10" xfId="9303"/>
    <cellStyle name="Comma 19 11" xfId="9304"/>
    <cellStyle name="Comma 19 12" xfId="9305"/>
    <cellStyle name="Comma 19 13" xfId="9306"/>
    <cellStyle name="Comma 19 14" xfId="9307"/>
    <cellStyle name="Comma 19 15" xfId="9308"/>
    <cellStyle name="Comma 19 16" xfId="9309"/>
    <cellStyle name="Comma 19 17" xfId="9310"/>
    <cellStyle name="Comma 19 18" xfId="9311"/>
    <cellStyle name="Comma 19 19" xfId="9312"/>
    <cellStyle name="Comma 19 2" xfId="9313"/>
    <cellStyle name="Comma 19 20" xfId="9314"/>
    <cellStyle name="Comma 19 21" xfId="9315"/>
    <cellStyle name="Comma 19 22" xfId="9316"/>
    <cellStyle name="Comma 19 23" xfId="9317"/>
    <cellStyle name="Comma 19 24" xfId="9318"/>
    <cellStyle name="Comma 19 25" xfId="9319"/>
    <cellStyle name="Comma 19 26" xfId="9320"/>
    <cellStyle name="Comma 19 27" xfId="9321"/>
    <cellStyle name="Comma 19 28" xfId="9322"/>
    <cellStyle name="Comma 19 29" xfId="9323"/>
    <cellStyle name="Comma 19 3" xfId="9324"/>
    <cellStyle name="Comma 19 30" xfId="9325"/>
    <cellStyle name="Comma 19 31" xfId="9326"/>
    <cellStyle name="Comma 19 32" xfId="9327"/>
    <cellStyle name="Comma 19 33" xfId="9328"/>
    <cellStyle name="Comma 19 34" xfId="9329"/>
    <cellStyle name="Comma 19 35" xfId="9330"/>
    <cellStyle name="Comma 19 36" xfId="9331"/>
    <cellStyle name="Comma 19 37" xfId="9332"/>
    <cellStyle name="Comma 19 38" xfId="9333"/>
    <cellStyle name="Comma 19 39" xfId="9334"/>
    <cellStyle name="Comma 19 4" xfId="9335"/>
    <cellStyle name="Comma 19 40" xfId="9336"/>
    <cellStyle name="Comma 19 41" xfId="9337"/>
    <cellStyle name="Comma 19 42" xfId="9338"/>
    <cellStyle name="Comma 19 43" xfId="9339"/>
    <cellStyle name="Comma 19 44" xfId="9340"/>
    <cellStyle name="Comma 19 45" xfId="9341"/>
    <cellStyle name="Comma 19 46" xfId="9342"/>
    <cellStyle name="Comma 19 47" xfId="9343"/>
    <cellStyle name="Comma 19 48" xfId="9344"/>
    <cellStyle name="Comma 19 49" xfId="9345"/>
    <cellStyle name="Comma 19 5" xfId="9346"/>
    <cellStyle name="Comma 19 50" xfId="9347"/>
    <cellStyle name="Comma 19 50 2" xfId="9348"/>
    <cellStyle name="Comma 19 51" xfId="53876"/>
    <cellStyle name="Comma 19 6" xfId="9349"/>
    <cellStyle name="Comma 19 7" xfId="9350"/>
    <cellStyle name="Comma 19 8" xfId="9351"/>
    <cellStyle name="Comma 19 9" xfId="9352"/>
    <cellStyle name="Comma 190" xfId="9353"/>
    <cellStyle name="Comma 190 2" xfId="9354"/>
    <cellStyle name="Comma 190 3" xfId="53877"/>
    <cellStyle name="Comma 191" xfId="9355"/>
    <cellStyle name="Comma 191 2" xfId="9356"/>
    <cellStyle name="Comma 191 2 2" xfId="53878"/>
    <cellStyle name="Comma 191 3" xfId="53879"/>
    <cellStyle name="Comma 191 3 2" xfId="53880"/>
    <cellStyle name="Comma 192" xfId="9357"/>
    <cellStyle name="Comma 192 2" xfId="9358"/>
    <cellStyle name="Comma 192 2 2" xfId="53881"/>
    <cellStyle name="Comma 192 3" xfId="53882"/>
    <cellStyle name="Comma 193" xfId="9359"/>
    <cellStyle name="Comma 193 2" xfId="9360"/>
    <cellStyle name="Comma 193 2 2" xfId="53883"/>
    <cellStyle name="Comma 193 3" xfId="53884"/>
    <cellStyle name="Comma 193 3 2" xfId="53885"/>
    <cellStyle name="Comma 194" xfId="9361"/>
    <cellStyle name="Comma 194 2" xfId="9362"/>
    <cellStyle name="Comma 194 2 2" xfId="53886"/>
    <cellStyle name="Comma 194 3" xfId="53887"/>
    <cellStyle name="Comma 194 3 2" xfId="53888"/>
    <cellStyle name="Comma 195" xfId="9363"/>
    <cellStyle name="Comma 195 2" xfId="9364"/>
    <cellStyle name="Comma 195 2 2" xfId="53889"/>
    <cellStyle name="Comma 195 3" xfId="53890"/>
    <cellStyle name="Comma 196" xfId="9365"/>
    <cellStyle name="Comma 196 2" xfId="9366"/>
    <cellStyle name="Comma 196 2 2" xfId="53891"/>
    <cellStyle name="Comma 196 3" xfId="53892"/>
    <cellStyle name="Comma 197" xfId="9367"/>
    <cellStyle name="Comma 197 2" xfId="9368"/>
    <cellStyle name="Comma 197 2 2" xfId="53893"/>
    <cellStyle name="Comma 197 2 2 2" xfId="53894"/>
    <cellStyle name="Comma 197 2 3" xfId="53895"/>
    <cellStyle name="Comma 197 3" xfId="53896"/>
    <cellStyle name="Comma 197 3 2" xfId="53897"/>
    <cellStyle name="Comma 198" xfId="9369"/>
    <cellStyle name="Comma 198 2" xfId="9370"/>
    <cellStyle name="Comma 198 3" xfId="53898"/>
    <cellStyle name="Comma 199" xfId="9371"/>
    <cellStyle name="Comma 199 2" xfId="9372"/>
    <cellStyle name="Comma 199 3" xfId="53899"/>
    <cellStyle name="Comma 2" xfId="4"/>
    <cellStyle name="Comma 2 10" xfId="9373"/>
    <cellStyle name="Comma 2 10 2" xfId="9374"/>
    <cellStyle name="Comma 2 10 3" xfId="9375"/>
    <cellStyle name="Comma 2 100" xfId="9376"/>
    <cellStyle name="Comma 2 100 2" xfId="9377"/>
    <cellStyle name="Comma 2 100 3" xfId="9378"/>
    <cellStyle name="Comma 2 101" xfId="9379"/>
    <cellStyle name="Comma 2 101 2" xfId="9380"/>
    <cellStyle name="Comma 2 101 3" xfId="9381"/>
    <cellStyle name="Comma 2 102" xfId="9382"/>
    <cellStyle name="Comma 2 102 2" xfId="9383"/>
    <cellStyle name="Comma 2 102 3" xfId="9384"/>
    <cellStyle name="Comma 2 103" xfId="9385"/>
    <cellStyle name="Comma 2 103 2" xfId="9386"/>
    <cellStyle name="Comma 2 103 3" xfId="9387"/>
    <cellStyle name="Comma 2 104" xfId="9388"/>
    <cellStyle name="Comma 2 104 2" xfId="9389"/>
    <cellStyle name="Comma 2 104 3" xfId="9390"/>
    <cellStyle name="Comma 2 105" xfId="9391"/>
    <cellStyle name="Comma 2 105 2" xfId="9392"/>
    <cellStyle name="Comma 2 105 3" xfId="9393"/>
    <cellStyle name="Comma 2 106" xfId="9394"/>
    <cellStyle name="Comma 2 106 2" xfId="9395"/>
    <cellStyle name="Comma 2 106 3" xfId="9396"/>
    <cellStyle name="Comma 2 107" xfId="9397"/>
    <cellStyle name="Comma 2 107 2" xfId="9398"/>
    <cellStyle name="Comma 2 107 3" xfId="9399"/>
    <cellStyle name="Comma 2 108" xfId="9400"/>
    <cellStyle name="Comma 2 108 2" xfId="9401"/>
    <cellStyle name="Comma 2 108 3" xfId="9402"/>
    <cellStyle name="Comma 2 109" xfId="9403"/>
    <cellStyle name="Comma 2 109 2" xfId="9404"/>
    <cellStyle name="Comma 2 109 3" xfId="9405"/>
    <cellStyle name="Comma 2 11" xfId="9406"/>
    <cellStyle name="Comma 2 11 2" xfId="9407"/>
    <cellStyle name="Comma 2 11 3" xfId="9408"/>
    <cellStyle name="Comma 2 110" xfId="9409"/>
    <cellStyle name="Comma 2 110 2" xfId="9410"/>
    <cellStyle name="Comma 2 110 3" xfId="9411"/>
    <cellStyle name="Comma 2 111" xfId="9412"/>
    <cellStyle name="Comma 2 111 2" xfId="9413"/>
    <cellStyle name="Comma 2 111 3" xfId="9414"/>
    <cellStyle name="Comma 2 112" xfId="9415"/>
    <cellStyle name="Comma 2 112 2" xfId="9416"/>
    <cellStyle name="Comma 2 112 3" xfId="9417"/>
    <cellStyle name="Comma 2 113" xfId="9418"/>
    <cellStyle name="Comma 2 113 2" xfId="9419"/>
    <cellStyle name="Comma 2 113 3" xfId="9420"/>
    <cellStyle name="Comma 2 114" xfId="9421"/>
    <cellStyle name="Comma 2 114 2" xfId="9422"/>
    <cellStyle name="Comma 2 114 3" xfId="9423"/>
    <cellStyle name="Comma 2 115" xfId="9424"/>
    <cellStyle name="Comma 2 115 2" xfId="9425"/>
    <cellStyle name="Comma 2 115 3" xfId="9426"/>
    <cellStyle name="Comma 2 116" xfId="9427"/>
    <cellStyle name="Comma 2 116 2" xfId="9428"/>
    <cellStyle name="Comma 2 116 3" xfId="9429"/>
    <cellStyle name="Comma 2 117" xfId="9430"/>
    <cellStyle name="Comma 2 117 2" xfId="9431"/>
    <cellStyle name="Comma 2 117 3" xfId="9432"/>
    <cellStyle name="Comma 2 118" xfId="9433"/>
    <cellStyle name="Comma 2 118 2" xfId="9434"/>
    <cellStyle name="Comma 2 118 3" xfId="9435"/>
    <cellStyle name="Comma 2 119" xfId="9436"/>
    <cellStyle name="Comma 2 119 2" xfId="9437"/>
    <cellStyle name="Comma 2 119 3" xfId="9438"/>
    <cellStyle name="Comma 2 12" xfId="9439"/>
    <cellStyle name="Comma 2 12 2" xfId="9440"/>
    <cellStyle name="Comma 2 12 3" xfId="9441"/>
    <cellStyle name="Comma 2 120" xfId="9442"/>
    <cellStyle name="Comma 2 120 2" xfId="9443"/>
    <cellStyle name="Comma 2 120 3" xfId="9444"/>
    <cellStyle name="Comma 2 121" xfId="9445"/>
    <cellStyle name="Comma 2 121 2" xfId="9446"/>
    <cellStyle name="Comma 2 121 3" xfId="9447"/>
    <cellStyle name="Comma 2 122" xfId="9448"/>
    <cellStyle name="Comma 2 122 2" xfId="9449"/>
    <cellStyle name="Comma 2 122 3" xfId="9450"/>
    <cellStyle name="Comma 2 123" xfId="9451"/>
    <cellStyle name="Comma 2 123 2" xfId="9452"/>
    <cellStyle name="Comma 2 123 3" xfId="9453"/>
    <cellStyle name="Comma 2 124" xfId="9454"/>
    <cellStyle name="Comma 2 124 2" xfId="9455"/>
    <cellStyle name="Comma 2 124 3" xfId="9456"/>
    <cellStyle name="Comma 2 125" xfId="9457"/>
    <cellStyle name="Comma 2 125 2" xfId="9458"/>
    <cellStyle name="Comma 2 125 3" xfId="9459"/>
    <cellStyle name="Comma 2 126" xfId="9460"/>
    <cellStyle name="Comma 2 126 2" xfId="9461"/>
    <cellStyle name="Comma 2 126 3" xfId="9462"/>
    <cellStyle name="Comma 2 127" xfId="9463"/>
    <cellStyle name="Comma 2 127 2" xfId="9464"/>
    <cellStyle name="Comma 2 127 3" xfId="9465"/>
    <cellStyle name="Comma 2 128" xfId="9466"/>
    <cellStyle name="Comma 2 128 2" xfId="9467"/>
    <cellStyle name="Comma 2 128 3" xfId="9468"/>
    <cellStyle name="Comma 2 129" xfId="9469"/>
    <cellStyle name="Comma 2 129 2" xfId="9470"/>
    <cellStyle name="Comma 2 129 3" xfId="9471"/>
    <cellStyle name="Comma 2 13" xfId="9472"/>
    <cellStyle name="Comma 2 13 2" xfId="9473"/>
    <cellStyle name="Comma 2 13 3" xfId="9474"/>
    <cellStyle name="Comma 2 130" xfId="9475"/>
    <cellStyle name="Comma 2 130 2" xfId="9476"/>
    <cellStyle name="Comma 2 130 3" xfId="9477"/>
    <cellStyle name="Comma 2 131" xfId="9478"/>
    <cellStyle name="Comma 2 131 2" xfId="9479"/>
    <cellStyle name="Comma 2 131 3" xfId="9480"/>
    <cellStyle name="Comma 2 132" xfId="9481"/>
    <cellStyle name="Comma 2 132 2" xfId="9482"/>
    <cellStyle name="Comma 2 132 3" xfId="9483"/>
    <cellStyle name="Comma 2 133" xfId="9484"/>
    <cellStyle name="Comma 2 133 2" xfId="9485"/>
    <cellStyle name="Comma 2 133 3" xfId="9486"/>
    <cellStyle name="Comma 2 134" xfId="9487"/>
    <cellStyle name="Comma 2 134 2" xfId="9488"/>
    <cellStyle name="Comma 2 134 3" xfId="9489"/>
    <cellStyle name="Comma 2 135" xfId="9490"/>
    <cellStyle name="Comma 2 135 2" xfId="9491"/>
    <cellStyle name="Comma 2 135 3" xfId="9492"/>
    <cellStyle name="Comma 2 136" xfId="9493"/>
    <cellStyle name="Comma 2 136 2" xfId="9494"/>
    <cellStyle name="Comma 2 136 3" xfId="9495"/>
    <cellStyle name="Comma 2 137" xfId="9496"/>
    <cellStyle name="Comma 2 137 2" xfId="9497"/>
    <cellStyle name="Comma 2 137 3" xfId="9498"/>
    <cellStyle name="Comma 2 138" xfId="9499"/>
    <cellStyle name="Comma 2 138 2" xfId="9500"/>
    <cellStyle name="Comma 2 138 3" xfId="9501"/>
    <cellStyle name="Comma 2 139" xfId="9502"/>
    <cellStyle name="Comma 2 139 2" xfId="9503"/>
    <cellStyle name="Comma 2 139 3" xfId="9504"/>
    <cellStyle name="Comma 2 14" xfId="9505"/>
    <cellStyle name="Comma 2 14 2" xfId="9506"/>
    <cellStyle name="Comma 2 14 3" xfId="9507"/>
    <cellStyle name="Comma 2 140" xfId="9508"/>
    <cellStyle name="Comma 2 140 2" xfId="9509"/>
    <cellStyle name="Comma 2 140 3" xfId="9510"/>
    <cellStyle name="Comma 2 141" xfId="9511"/>
    <cellStyle name="Comma 2 141 2" xfId="9512"/>
    <cellStyle name="Comma 2 141 3" xfId="9513"/>
    <cellStyle name="Comma 2 142" xfId="9514"/>
    <cellStyle name="Comma 2 142 2" xfId="9515"/>
    <cellStyle name="Comma 2 142 3" xfId="9516"/>
    <cellStyle name="Comma 2 143" xfId="9517"/>
    <cellStyle name="Comma 2 143 2" xfId="9518"/>
    <cellStyle name="Comma 2 143 3" xfId="9519"/>
    <cellStyle name="Comma 2 144" xfId="9520"/>
    <cellStyle name="Comma 2 144 2" xfId="9521"/>
    <cellStyle name="Comma 2 144 3" xfId="9522"/>
    <cellStyle name="Comma 2 145" xfId="9523"/>
    <cellStyle name="Comma 2 145 2" xfId="9524"/>
    <cellStyle name="Comma 2 145 3" xfId="9525"/>
    <cellStyle name="Comma 2 146" xfId="9526"/>
    <cellStyle name="Comma 2 146 2" xfId="9527"/>
    <cellStyle name="Comma 2 146 3" xfId="9528"/>
    <cellStyle name="Comma 2 147" xfId="9529"/>
    <cellStyle name="Comma 2 147 2" xfId="9530"/>
    <cellStyle name="Comma 2 147 2 2" xfId="53900"/>
    <cellStyle name="Comma 2 147 2 2 2" xfId="53901"/>
    <cellStyle name="Comma 2 147 2 3" xfId="53902"/>
    <cellStyle name="Comma 2 147 3" xfId="9531"/>
    <cellStyle name="Comma 2 147 3 2" xfId="53903"/>
    <cellStyle name="Comma 2 147 3 2 2" xfId="53904"/>
    <cellStyle name="Comma 2 147 3 3" xfId="53905"/>
    <cellStyle name="Comma 2 147 4" xfId="53906"/>
    <cellStyle name="Comma 2 147 4 2" xfId="53907"/>
    <cellStyle name="Comma 2 147 5" xfId="53908"/>
    <cellStyle name="Comma 2 148" xfId="9532"/>
    <cellStyle name="Comma 2 148 2" xfId="9533"/>
    <cellStyle name="Comma 2 148 2 2" xfId="53909"/>
    <cellStyle name="Comma 2 148 2 2 2" xfId="53910"/>
    <cellStyle name="Comma 2 148 2 3" xfId="53911"/>
    <cellStyle name="Comma 2 148 3" xfId="9534"/>
    <cellStyle name="Comma 2 149" xfId="9535"/>
    <cellStyle name="Comma 2 149 2" xfId="9536"/>
    <cellStyle name="Comma 2 149 2 2" xfId="53912"/>
    <cellStyle name="Comma 2 149 3" xfId="9537"/>
    <cellStyle name="Comma 2 149 3 2" xfId="53913"/>
    <cellStyle name="Comma 2 149 4" xfId="53914"/>
    <cellStyle name="Comma 2 15" xfId="9538"/>
    <cellStyle name="Comma 2 15 2" xfId="9539"/>
    <cellStyle name="Comma 2 15 3" xfId="9540"/>
    <cellStyle name="Comma 2 150" xfId="9541"/>
    <cellStyle name="Comma 2 150 2" xfId="9542"/>
    <cellStyle name="Comma 2 150 3" xfId="9543"/>
    <cellStyle name="Comma 2 151" xfId="9544"/>
    <cellStyle name="Comma 2 151 2" xfId="9545"/>
    <cellStyle name="Comma 2 151 3" xfId="9546"/>
    <cellStyle name="Comma 2 152" xfId="9547"/>
    <cellStyle name="Comma 2 152 2" xfId="9548"/>
    <cellStyle name="Comma 2 152 3" xfId="9549"/>
    <cellStyle name="Comma 2 153" xfId="9550"/>
    <cellStyle name="Comma 2 153 2" xfId="9551"/>
    <cellStyle name="Comma 2 153 3" xfId="9552"/>
    <cellStyle name="Comma 2 154" xfId="9553"/>
    <cellStyle name="Comma 2 154 2" xfId="9554"/>
    <cellStyle name="Comma 2 154 3" xfId="9555"/>
    <cellStyle name="Comma 2 155" xfId="9556"/>
    <cellStyle name="Comma 2 155 2" xfId="9557"/>
    <cellStyle name="Comma 2 155 3" xfId="9558"/>
    <cellStyle name="Comma 2 156" xfId="9559"/>
    <cellStyle name="Comma 2 156 2" xfId="9560"/>
    <cellStyle name="Comma 2 156 3" xfId="9561"/>
    <cellStyle name="Comma 2 157" xfId="9562"/>
    <cellStyle name="Comma 2 157 2" xfId="9563"/>
    <cellStyle name="Comma 2 157 3" xfId="9564"/>
    <cellStyle name="Comma 2 158" xfId="9565"/>
    <cellStyle name="Comma 2 158 2" xfId="9566"/>
    <cellStyle name="Comma 2 158 3" xfId="9567"/>
    <cellStyle name="Comma 2 159" xfId="9568"/>
    <cellStyle name="Comma 2 159 2" xfId="9569"/>
    <cellStyle name="Comma 2 159 3" xfId="9570"/>
    <cellStyle name="Comma 2 16" xfId="9571"/>
    <cellStyle name="Comma 2 16 2" xfId="9572"/>
    <cellStyle name="Comma 2 16 3" xfId="9573"/>
    <cellStyle name="Comma 2 160" xfId="9574"/>
    <cellStyle name="Comma 2 160 2" xfId="9575"/>
    <cellStyle name="Comma 2 160 3" xfId="9576"/>
    <cellStyle name="Comma 2 161" xfId="9577"/>
    <cellStyle name="Comma 2 161 2" xfId="9578"/>
    <cellStyle name="Comma 2 162" xfId="9579"/>
    <cellStyle name="Comma 2 162 2" xfId="9580"/>
    <cellStyle name="Comma 2 162 2 2" xfId="53915"/>
    <cellStyle name="Comma 2 162 3" xfId="53916"/>
    <cellStyle name="Comma 2 163" xfId="9581"/>
    <cellStyle name="Comma 2 163 2" xfId="9582"/>
    <cellStyle name="Comma 2 164" xfId="9583"/>
    <cellStyle name="Comma 2 164 2" xfId="9584"/>
    <cellStyle name="Comma 2 165" xfId="9585"/>
    <cellStyle name="Comma 2 165 2" xfId="9586"/>
    <cellStyle name="Comma 2 166" xfId="9587"/>
    <cellStyle name="Comma 2 166 2" xfId="9588"/>
    <cellStyle name="Comma 2 167" xfId="9589"/>
    <cellStyle name="Comma 2 167 2" xfId="9590"/>
    <cellStyle name="Comma 2 168" xfId="9591"/>
    <cellStyle name="Comma 2 168 2" xfId="9592"/>
    <cellStyle name="Comma 2 169" xfId="9593"/>
    <cellStyle name="Comma 2 169 2" xfId="9594"/>
    <cellStyle name="Comma 2 17" xfId="9595"/>
    <cellStyle name="Comma 2 17 2" xfId="9596"/>
    <cellStyle name="Comma 2 17 3" xfId="9597"/>
    <cellStyle name="Comma 2 170" xfId="9598"/>
    <cellStyle name="Comma 2 170 2" xfId="9599"/>
    <cellStyle name="Comma 2 171" xfId="9600"/>
    <cellStyle name="Comma 2 171 2" xfId="9601"/>
    <cellStyle name="Comma 2 172" xfId="9602"/>
    <cellStyle name="Comma 2 172 2" xfId="9603"/>
    <cellStyle name="Comma 2 173" xfId="9604"/>
    <cellStyle name="Comma 2 173 2" xfId="9605"/>
    <cellStyle name="Comma 2 174" xfId="9606"/>
    <cellStyle name="Comma 2 174 2" xfId="9607"/>
    <cellStyle name="Comma 2 175" xfId="9608"/>
    <cellStyle name="Comma 2 175 2" xfId="9609"/>
    <cellStyle name="Comma 2 176" xfId="9610"/>
    <cellStyle name="Comma 2 176 2" xfId="9611"/>
    <cellStyle name="Comma 2 177" xfId="9612"/>
    <cellStyle name="Comma 2 177 2" xfId="9613"/>
    <cellStyle name="Comma 2 178" xfId="9614"/>
    <cellStyle name="Comma 2 178 2" xfId="9615"/>
    <cellStyle name="Comma 2 179" xfId="9616"/>
    <cellStyle name="Comma 2 179 2" xfId="9617"/>
    <cellStyle name="Comma 2 18" xfId="9618"/>
    <cellStyle name="Comma 2 18 2" xfId="9619"/>
    <cellStyle name="Comma 2 18 3" xfId="9620"/>
    <cellStyle name="Comma 2 180" xfId="9621"/>
    <cellStyle name="Comma 2 180 2" xfId="9622"/>
    <cellStyle name="Comma 2 181" xfId="9623"/>
    <cellStyle name="Comma 2 181 2" xfId="9624"/>
    <cellStyle name="Comma 2 182" xfId="9625"/>
    <cellStyle name="Comma 2 182 2" xfId="9626"/>
    <cellStyle name="Comma 2 183" xfId="9627"/>
    <cellStyle name="Comma 2 183 2" xfId="9628"/>
    <cellStyle name="Comma 2 184" xfId="9629"/>
    <cellStyle name="Comma 2 184 2" xfId="9630"/>
    <cellStyle name="Comma 2 185" xfId="9631"/>
    <cellStyle name="Comma 2 185 2" xfId="9632"/>
    <cellStyle name="Comma 2 186" xfId="9633"/>
    <cellStyle name="Comma 2 186 2" xfId="9634"/>
    <cellStyle name="Comma 2 187" xfId="9635"/>
    <cellStyle name="Comma 2 187 2" xfId="9636"/>
    <cellStyle name="Comma 2 188" xfId="9637"/>
    <cellStyle name="Comma 2 188 2" xfId="9638"/>
    <cellStyle name="Comma 2 189" xfId="9639"/>
    <cellStyle name="Comma 2 189 2" xfId="9640"/>
    <cellStyle name="Comma 2 19" xfId="9641"/>
    <cellStyle name="Comma 2 19 2" xfId="9642"/>
    <cellStyle name="Comma 2 19 3" xfId="9643"/>
    <cellStyle name="Comma 2 190" xfId="9644"/>
    <cellStyle name="Comma 2 190 2" xfId="9645"/>
    <cellStyle name="Comma 2 191" xfId="9646"/>
    <cellStyle name="Comma 2 191 2" xfId="9647"/>
    <cellStyle name="Comma 2 192" xfId="9648"/>
    <cellStyle name="Comma 2 192 2" xfId="9649"/>
    <cellStyle name="Comma 2 193" xfId="9650"/>
    <cellStyle name="Comma 2 193 2" xfId="9651"/>
    <cellStyle name="Comma 2 194" xfId="9652"/>
    <cellStyle name="Comma 2 194 2" xfId="9653"/>
    <cellStyle name="Comma 2 195" xfId="9654"/>
    <cellStyle name="Comma 2 195 2" xfId="9655"/>
    <cellStyle name="Comma 2 196" xfId="9656"/>
    <cellStyle name="Comma 2 196 2" xfId="9657"/>
    <cellStyle name="Comma 2 197" xfId="9658"/>
    <cellStyle name="Comma 2 197 2" xfId="9659"/>
    <cellStyle name="Comma 2 198" xfId="9660"/>
    <cellStyle name="Comma 2 198 2" xfId="9661"/>
    <cellStyle name="Comma 2 199" xfId="9662"/>
    <cellStyle name="Comma 2 199 2" xfId="9663"/>
    <cellStyle name="Comma 2 2" xfId="9664"/>
    <cellStyle name="Comma 2 2 10" xfId="9665"/>
    <cellStyle name="Comma 2 2 10 2" xfId="9666"/>
    <cellStyle name="Comma 2 2 10 3" xfId="9667"/>
    <cellStyle name="Comma 2 2 100" xfId="9668"/>
    <cellStyle name="Comma 2 2 100 2" xfId="9669"/>
    <cellStyle name="Comma 2 2 100 3" xfId="9670"/>
    <cellStyle name="Comma 2 2 101" xfId="9671"/>
    <cellStyle name="Comma 2 2 101 2" xfId="9672"/>
    <cellStyle name="Comma 2 2 101 3" xfId="9673"/>
    <cellStyle name="Comma 2 2 102" xfId="9674"/>
    <cellStyle name="Comma 2 2 102 2" xfId="9675"/>
    <cellStyle name="Comma 2 2 102 3" xfId="9676"/>
    <cellStyle name="Comma 2 2 103" xfId="9677"/>
    <cellStyle name="Comma 2 2 103 2" xfId="9678"/>
    <cellStyle name="Comma 2 2 103 3" xfId="9679"/>
    <cellStyle name="Comma 2 2 104" xfId="9680"/>
    <cellStyle name="Comma 2 2 104 2" xfId="9681"/>
    <cellStyle name="Comma 2 2 104 3" xfId="9682"/>
    <cellStyle name="Comma 2 2 105" xfId="9683"/>
    <cellStyle name="Comma 2 2 105 2" xfId="9684"/>
    <cellStyle name="Comma 2 2 105 3" xfId="9685"/>
    <cellStyle name="Comma 2 2 106" xfId="9686"/>
    <cellStyle name="Comma 2 2 106 2" xfId="9687"/>
    <cellStyle name="Comma 2 2 106 3" xfId="9688"/>
    <cellStyle name="Comma 2 2 107" xfId="9689"/>
    <cellStyle name="Comma 2 2 107 2" xfId="9690"/>
    <cellStyle name="Comma 2 2 107 3" xfId="9691"/>
    <cellStyle name="Comma 2 2 108" xfId="9692"/>
    <cellStyle name="Comma 2 2 109" xfId="9693"/>
    <cellStyle name="Comma 2 2 11" xfId="9694"/>
    <cellStyle name="Comma 2 2 11 2" xfId="9695"/>
    <cellStyle name="Comma 2 2 11 3" xfId="9696"/>
    <cellStyle name="Comma 2 2 110" xfId="9697"/>
    <cellStyle name="Comma 2 2 111" xfId="9698"/>
    <cellStyle name="Comma 2 2 112" xfId="9699"/>
    <cellStyle name="Comma 2 2 113" xfId="9700"/>
    <cellStyle name="Comma 2 2 114" xfId="9701"/>
    <cellStyle name="Comma 2 2 115" xfId="9702"/>
    <cellStyle name="Comma 2 2 116" xfId="9703"/>
    <cellStyle name="Comma 2 2 117" xfId="9704"/>
    <cellStyle name="Comma 2 2 118" xfId="9705"/>
    <cellStyle name="Comma 2 2 119" xfId="9706"/>
    <cellStyle name="Comma 2 2 12" xfId="9707"/>
    <cellStyle name="Comma 2 2 12 2" xfId="9708"/>
    <cellStyle name="Comma 2 2 12 3" xfId="9709"/>
    <cellStyle name="Comma 2 2 120" xfId="9710"/>
    <cellStyle name="Comma 2 2 121" xfId="9711"/>
    <cellStyle name="Comma 2 2 122" xfId="9712"/>
    <cellStyle name="Comma 2 2 123" xfId="9713"/>
    <cellStyle name="Comma 2 2 124" xfId="9714"/>
    <cellStyle name="Comma 2 2 125" xfId="9715"/>
    <cellStyle name="Comma 2 2 126" xfId="9716"/>
    <cellStyle name="Comma 2 2 127" xfId="9717"/>
    <cellStyle name="Comma 2 2 128" xfId="9718"/>
    <cellStyle name="Comma 2 2 129" xfId="9719"/>
    <cellStyle name="Comma 2 2 13" xfId="9720"/>
    <cellStyle name="Comma 2 2 13 2" xfId="9721"/>
    <cellStyle name="Comma 2 2 13 3" xfId="9722"/>
    <cellStyle name="Comma 2 2 130" xfId="9723"/>
    <cellStyle name="Comma 2 2 131" xfId="9724"/>
    <cellStyle name="Comma 2 2 132" xfId="9725"/>
    <cellStyle name="Comma 2 2 133" xfId="9726"/>
    <cellStyle name="Comma 2 2 134" xfId="9727"/>
    <cellStyle name="Comma 2 2 135" xfId="9728"/>
    <cellStyle name="Comma 2 2 136" xfId="9729"/>
    <cellStyle name="Comma 2 2 137" xfId="9730"/>
    <cellStyle name="Comma 2 2 138" xfId="9731"/>
    <cellStyle name="Comma 2 2 139" xfId="9732"/>
    <cellStyle name="Comma 2 2 14" xfId="9733"/>
    <cellStyle name="Comma 2 2 14 2" xfId="9734"/>
    <cellStyle name="Comma 2 2 14 3" xfId="9735"/>
    <cellStyle name="Comma 2 2 140" xfId="9736"/>
    <cellStyle name="Comma 2 2 141" xfId="9737"/>
    <cellStyle name="Comma 2 2 142" xfId="9738"/>
    <cellStyle name="Comma 2 2 143" xfId="9739"/>
    <cellStyle name="Comma 2 2 144" xfId="9740"/>
    <cellStyle name="Comma 2 2 145" xfId="9741"/>
    <cellStyle name="Comma 2 2 146" xfId="9742"/>
    <cellStyle name="Comma 2 2 147" xfId="9743"/>
    <cellStyle name="Comma 2 2 148" xfId="9744"/>
    <cellStyle name="Comma 2 2 149" xfId="9745"/>
    <cellStyle name="Comma 2 2 15" xfId="9746"/>
    <cellStyle name="Comma 2 2 15 2" xfId="9747"/>
    <cellStyle name="Comma 2 2 15 3" xfId="9748"/>
    <cellStyle name="Comma 2 2 150" xfId="9749"/>
    <cellStyle name="Comma 2 2 151" xfId="9750"/>
    <cellStyle name="Comma 2 2 152" xfId="9751"/>
    <cellStyle name="Comma 2 2 153" xfId="9752"/>
    <cellStyle name="Comma 2 2 154" xfId="9753"/>
    <cellStyle name="Comma 2 2 155" xfId="9754"/>
    <cellStyle name="Comma 2 2 156" xfId="9755"/>
    <cellStyle name="Comma 2 2 157" xfId="9756"/>
    <cellStyle name="Comma 2 2 158" xfId="9757"/>
    <cellStyle name="Comma 2 2 159" xfId="9758"/>
    <cellStyle name="Comma 2 2 16" xfId="9759"/>
    <cellStyle name="Comma 2 2 16 2" xfId="9760"/>
    <cellStyle name="Comma 2 2 16 3" xfId="9761"/>
    <cellStyle name="Comma 2 2 160" xfId="9762"/>
    <cellStyle name="Comma 2 2 161" xfId="9763"/>
    <cellStyle name="Comma 2 2 162" xfId="9764"/>
    <cellStyle name="Comma 2 2 163" xfId="9765"/>
    <cellStyle name="Comma 2 2 164" xfId="9766"/>
    <cellStyle name="Comma 2 2 165" xfId="9767"/>
    <cellStyle name="Comma 2 2 166" xfId="9768"/>
    <cellStyle name="Comma 2 2 167" xfId="9769"/>
    <cellStyle name="Comma 2 2 168" xfId="9770"/>
    <cellStyle name="Comma 2 2 169" xfId="9771"/>
    <cellStyle name="Comma 2 2 17" xfId="9772"/>
    <cellStyle name="Comma 2 2 17 2" xfId="9773"/>
    <cellStyle name="Comma 2 2 17 3" xfId="9774"/>
    <cellStyle name="Comma 2 2 170" xfId="9775"/>
    <cellStyle name="Comma 2 2 171" xfId="9776"/>
    <cellStyle name="Comma 2 2 172" xfId="9777"/>
    <cellStyle name="Comma 2 2 173" xfId="9778"/>
    <cellStyle name="Comma 2 2 174" xfId="9779"/>
    <cellStyle name="Comma 2 2 175" xfId="9780"/>
    <cellStyle name="Comma 2 2 176" xfId="9781"/>
    <cellStyle name="Comma 2 2 177" xfId="9782"/>
    <cellStyle name="Comma 2 2 178" xfId="9783"/>
    <cellStyle name="Comma 2 2 179" xfId="9784"/>
    <cellStyle name="Comma 2 2 18" xfId="9785"/>
    <cellStyle name="Comma 2 2 18 2" xfId="9786"/>
    <cellStyle name="Comma 2 2 18 3" xfId="9787"/>
    <cellStyle name="Comma 2 2 180" xfId="9788"/>
    <cellStyle name="Comma 2 2 181" xfId="9789"/>
    <cellStyle name="Comma 2 2 182" xfId="9790"/>
    <cellStyle name="Comma 2 2 183" xfId="9791"/>
    <cellStyle name="Comma 2 2 184" xfId="9792"/>
    <cellStyle name="Comma 2 2 185" xfId="9793"/>
    <cellStyle name="Comma 2 2 186" xfId="9794"/>
    <cellStyle name="Comma 2 2 187" xfId="9795"/>
    <cellStyle name="Comma 2 2 188" xfId="9796"/>
    <cellStyle name="Comma 2 2 189" xfId="9797"/>
    <cellStyle name="Comma 2 2 19" xfId="9798"/>
    <cellStyle name="Comma 2 2 19 2" xfId="9799"/>
    <cellStyle name="Comma 2 2 19 3" xfId="9800"/>
    <cellStyle name="Comma 2 2 190" xfId="9801"/>
    <cellStyle name="Comma 2 2 191" xfId="9802"/>
    <cellStyle name="Comma 2 2 192" xfId="9803"/>
    <cellStyle name="Comma 2 2 193" xfId="9804"/>
    <cellStyle name="Comma 2 2 194" xfId="9805"/>
    <cellStyle name="Comma 2 2 195" xfId="9806"/>
    <cellStyle name="Comma 2 2 196" xfId="9807"/>
    <cellStyle name="Comma 2 2 197" xfId="9808"/>
    <cellStyle name="Comma 2 2 198" xfId="9809"/>
    <cellStyle name="Comma 2 2 199" xfId="9810"/>
    <cellStyle name="Comma 2 2 2" xfId="9811"/>
    <cellStyle name="Comma 2 2 2 10" xfId="9812"/>
    <cellStyle name="Comma 2 2 2 100" xfId="9813"/>
    <cellStyle name="Comma 2 2 2 101" xfId="9814"/>
    <cellStyle name="Comma 2 2 2 102" xfId="9815"/>
    <cellStyle name="Comma 2 2 2 103" xfId="9816"/>
    <cellStyle name="Comma 2 2 2 104" xfId="9817"/>
    <cellStyle name="Comma 2 2 2 105" xfId="9818"/>
    <cellStyle name="Comma 2 2 2 106" xfId="9819"/>
    <cellStyle name="Comma 2 2 2 107" xfId="9820"/>
    <cellStyle name="Comma 2 2 2 108" xfId="9821"/>
    <cellStyle name="Comma 2 2 2 109" xfId="9822"/>
    <cellStyle name="Comma 2 2 2 11" xfId="9823"/>
    <cellStyle name="Comma 2 2 2 110" xfId="9824"/>
    <cellStyle name="Comma 2 2 2 111" xfId="9825"/>
    <cellStyle name="Comma 2 2 2 112" xfId="9826"/>
    <cellStyle name="Comma 2 2 2 113" xfId="9827"/>
    <cellStyle name="Comma 2 2 2 114" xfId="9828"/>
    <cellStyle name="Comma 2 2 2 115" xfId="9829"/>
    <cellStyle name="Comma 2 2 2 116" xfId="9830"/>
    <cellStyle name="Comma 2 2 2 117" xfId="9831"/>
    <cellStyle name="Comma 2 2 2 118" xfId="9832"/>
    <cellStyle name="Comma 2 2 2 119" xfId="9833"/>
    <cellStyle name="Comma 2 2 2 12" xfId="9834"/>
    <cellStyle name="Comma 2 2 2 120" xfId="9835"/>
    <cellStyle name="Comma 2 2 2 121" xfId="9836"/>
    <cellStyle name="Comma 2 2 2 122" xfId="9837"/>
    <cellStyle name="Comma 2 2 2 123" xfId="9838"/>
    <cellStyle name="Comma 2 2 2 124" xfId="9839"/>
    <cellStyle name="Comma 2 2 2 125" xfId="9840"/>
    <cellStyle name="Comma 2 2 2 126" xfId="9841"/>
    <cellStyle name="Comma 2 2 2 127" xfId="9842"/>
    <cellStyle name="Comma 2 2 2 128" xfId="9843"/>
    <cellStyle name="Comma 2 2 2 129" xfId="9844"/>
    <cellStyle name="Comma 2 2 2 13" xfId="9845"/>
    <cellStyle name="Comma 2 2 2 130" xfId="9846"/>
    <cellStyle name="Comma 2 2 2 131" xfId="9847"/>
    <cellStyle name="Comma 2 2 2 132" xfId="9848"/>
    <cellStyle name="Comma 2 2 2 133" xfId="9849"/>
    <cellStyle name="Comma 2 2 2 134" xfId="9850"/>
    <cellStyle name="Comma 2 2 2 135" xfId="9851"/>
    <cellStyle name="Comma 2 2 2 136" xfId="9852"/>
    <cellStyle name="Comma 2 2 2 137" xfId="9853"/>
    <cellStyle name="Comma 2 2 2 138" xfId="9854"/>
    <cellStyle name="Comma 2 2 2 139" xfId="9855"/>
    <cellStyle name="Comma 2 2 2 14" xfId="9856"/>
    <cellStyle name="Comma 2 2 2 140" xfId="9857"/>
    <cellStyle name="Comma 2 2 2 141" xfId="9858"/>
    <cellStyle name="Comma 2 2 2 142" xfId="9859"/>
    <cellStyle name="Comma 2 2 2 143" xfId="9860"/>
    <cellStyle name="Comma 2 2 2 144" xfId="9861"/>
    <cellStyle name="Comma 2 2 2 145" xfId="9862"/>
    <cellStyle name="Comma 2 2 2 146" xfId="9863"/>
    <cellStyle name="Comma 2 2 2 147" xfId="9864"/>
    <cellStyle name="Comma 2 2 2 148" xfId="9865"/>
    <cellStyle name="Comma 2 2 2 149" xfId="9866"/>
    <cellStyle name="Comma 2 2 2 15" xfId="9867"/>
    <cellStyle name="Comma 2 2 2 150" xfId="9868"/>
    <cellStyle name="Comma 2 2 2 151" xfId="9869"/>
    <cellStyle name="Comma 2 2 2 152" xfId="9870"/>
    <cellStyle name="Comma 2 2 2 153" xfId="9871"/>
    <cellStyle name="Comma 2 2 2 154" xfId="9872"/>
    <cellStyle name="Comma 2 2 2 155" xfId="9873"/>
    <cellStyle name="Comma 2 2 2 156" xfId="9874"/>
    <cellStyle name="Comma 2 2 2 157" xfId="9875"/>
    <cellStyle name="Comma 2 2 2 158" xfId="9876"/>
    <cellStyle name="Comma 2 2 2 159" xfId="9877"/>
    <cellStyle name="Comma 2 2 2 16" xfId="9878"/>
    <cellStyle name="Comma 2 2 2 160" xfId="9879"/>
    <cellStyle name="Comma 2 2 2 161" xfId="9880"/>
    <cellStyle name="Comma 2 2 2 162" xfId="9881"/>
    <cellStyle name="Comma 2 2 2 163" xfId="9882"/>
    <cellStyle name="Comma 2 2 2 164" xfId="9883"/>
    <cellStyle name="Comma 2 2 2 165" xfId="9884"/>
    <cellStyle name="Comma 2 2 2 166" xfId="9885"/>
    <cellStyle name="Comma 2 2 2 167" xfId="9886"/>
    <cellStyle name="Comma 2 2 2 168" xfId="9887"/>
    <cellStyle name="Comma 2 2 2 169" xfId="9888"/>
    <cellStyle name="Comma 2 2 2 17" xfId="9889"/>
    <cellStyle name="Comma 2 2 2 170" xfId="9890"/>
    <cellStyle name="Comma 2 2 2 171" xfId="9891"/>
    <cellStyle name="Comma 2 2 2 172" xfId="9892"/>
    <cellStyle name="Comma 2 2 2 173" xfId="9893"/>
    <cellStyle name="Comma 2 2 2 174" xfId="9894"/>
    <cellStyle name="Comma 2 2 2 175" xfId="9895"/>
    <cellStyle name="Comma 2 2 2 176" xfId="9896"/>
    <cellStyle name="Comma 2 2 2 177" xfId="9897"/>
    <cellStyle name="Comma 2 2 2 178" xfId="9898"/>
    <cellStyle name="Comma 2 2 2 179" xfId="9899"/>
    <cellStyle name="Comma 2 2 2 18" xfId="9900"/>
    <cellStyle name="Comma 2 2 2 180" xfId="9901"/>
    <cellStyle name="Comma 2 2 2 181" xfId="9902"/>
    <cellStyle name="Comma 2 2 2 182" xfId="9903"/>
    <cellStyle name="Comma 2 2 2 183" xfId="9904"/>
    <cellStyle name="Comma 2 2 2 184" xfId="9905"/>
    <cellStyle name="Comma 2 2 2 185" xfId="9906"/>
    <cellStyle name="Comma 2 2 2 186" xfId="9907"/>
    <cellStyle name="Comma 2 2 2 187" xfId="9908"/>
    <cellStyle name="Comma 2 2 2 188" xfId="9909"/>
    <cellStyle name="Comma 2 2 2 189" xfId="9910"/>
    <cellStyle name="Comma 2 2 2 19" xfId="9911"/>
    <cellStyle name="Comma 2 2 2 190" xfId="9912"/>
    <cellStyle name="Comma 2 2 2 191" xfId="9913"/>
    <cellStyle name="Comma 2 2 2 192" xfId="9914"/>
    <cellStyle name="Comma 2 2 2 193" xfId="9915"/>
    <cellStyle name="Comma 2 2 2 194" xfId="9916"/>
    <cellStyle name="Comma 2 2 2 195" xfId="9917"/>
    <cellStyle name="Comma 2 2 2 196" xfId="9918"/>
    <cellStyle name="Comma 2 2 2 197" xfId="9919"/>
    <cellStyle name="Comma 2 2 2 198" xfId="9920"/>
    <cellStyle name="Comma 2 2 2 199" xfId="9921"/>
    <cellStyle name="Comma 2 2 2 2" xfId="9922"/>
    <cellStyle name="Comma 2 2 2 2 2" xfId="9923"/>
    <cellStyle name="Comma 2 2 2 2 3" xfId="9924"/>
    <cellStyle name="Comma 2 2 2 2 3 2" xfId="9925"/>
    <cellStyle name="Comma 2 2 2 2 3 2 2" xfId="9926"/>
    <cellStyle name="Comma 2 2 2 2 3 2 2 2" xfId="9927"/>
    <cellStyle name="Comma 2 2 2 2 3 2 2 2 2" xfId="9928"/>
    <cellStyle name="Comma 2 2 2 2 3 2 2 3" xfId="9929"/>
    <cellStyle name="Comma 2 2 2 2 3 2 3" xfId="9930"/>
    <cellStyle name="Comma 2 2 2 2 3 2 3 2" xfId="9931"/>
    <cellStyle name="Comma 2 2 2 2 3 2 3 2 2" xfId="9932"/>
    <cellStyle name="Comma 2 2 2 2 3 2 3 3" xfId="9933"/>
    <cellStyle name="Comma 2 2 2 2 3 2 4" xfId="9934"/>
    <cellStyle name="Comma 2 2 2 2 3 2 4 2" xfId="9935"/>
    <cellStyle name="Comma 2 2 2 2 3 2 5" xfId="9936"/>
    <cellStyle name="Comma 2 2 2 2 3 3" xfId="9937"/>
    <cellStyle name="Comma 2 2 2 2 3 3 2" xfId="9938"/>
    <cellStyle name="Comma 2 2 2 2 3 3 2 2" xfId="9939"/>
    <cellStyle name="Comma 2 2 2 2 3 3 3" xfId="9940"/>
    <cellStyle name="Comma 2 2 2 2 3 4" xfId="9941"/>
    <cellStyle name="Comma 2 2 2 2 3 4 2" xfId="9942"/>
    <cellStyle name="Comma 2 2 2 2 3 4 2 2" xfId="9943"/>
    <cellStyle name="Comma 2 2 2 2 3 4 3" xfId="9944"/>
    <cellStyle name="Comma 2 2 2 2 3 5" xfId="9945"/>
    <cellStyle name="Comma 2 2 2 2 3 5 2" xfId="9946"/>
    <cellStyle name="Comma 2 2 2 2 3 6" xfId="9947"/>
    <cellStyle name="Comma 2 2 2 2 4" xfId="9948"/>
    <cellStyle name="Comma 2 2 2 2 4 2" xfId="9949"/>
    <cellStyle name="Comma 2 2 2 2 4 2 2" xfId="9950"/>
    <cellStyle name="Comma 2 2 2 2 4 2 2 2" xfId="9951"/>
    <cellStyle name="Comma 2 2 2 2 4 2 3" xfId="9952"/>
    <cellStyle name="Comma 2 2 2 2 4 3" xfId="9953"/>
    <cellStyle name="Comma 2 2 2 2 4 3 2" xfId="9954"/>
    <cellStyle name="Comma 2 2 2 2 4 3 2 2" xfId="9955"/>
    <cellStyle name="Comma 2 2 2 2 4 3 3" xfId="9956"/>
    <cellStyle name="Comma 2 2 2 2 4 4" xfId="9957"/>
    <cellStyle name="Comma 2 2 2 2 4 4 2" xfId="9958"/>
    <cellStyle name="Comma 2 2 2 2 4 5" xfId="9959"/>
    <cellStyle name="Comma 2 2 2 2 5" xfId="9960"/>
    <cellStyle name="Comma 2 2 2 2 5 2" xfId="9961"/>
    <cellStyle name="Comma 2 2 2 2 5 2 2" xfId="9962"/>
    <cellStyle name="Comma 2 2 2 2 5 3" xfId="9963"/>
    <cellStyle name="Comma 2 2 2 2 5 4" xfId="9964"/>
    <cellStyle name="Comma 2 2 2 2 6" xfId="9965"/>
    <cellStyle name="Comma 2 2 2 2 6 2" xfId="9966"/>
    <cellStyle name="Comma 2 2 2 2 6 2 2" xfId="9967"/>
    <cellStyle name="Comma 2 2 2 2 6 3" xfId="9968"/>
    <cellStyle name="Comma 2 2 2 2 7" xfId="9969"/>
    <cellStyle name="Comma 2 2 2 2 7 2" xfId="9970"/>
    <cellStyle name="Comma 2 2 2 2 8" xfId="9971"/>
    <cellStyle name="Comma 2 2 2 20" xfId="9972"/>
    <cellStyle name="Comma 2 2 2 200" xfId="9973"/>
    <cellStyle name="Comma 2 2 2 201" xfId="9974"/>
    <cellStyle name="Comma 2 2 2 202" xfId="9975"/>
    <cellStyle name="Comma 2 2 2 203" xfId="9976"/>
    <cellStyle name="Comma 2 2 2 204" xfId="9977"/>
    <cellStyle name="Comma 2 2 2 205" xfId="9978"/>
    <cellStyle name="Comma 2 2 2 206" xfId="9979"/>
    <cellStyle name="Comma 2 2 2 207" xfId="9980"/>
    <cellStyle name="Comma 2 2 2 208" xfId="9981"/>
    <cellStyle name="Comma 2 2 2 209" xfId="9982"/>
    <cellStyle name="Comma 2 2 2 21" xfId="9983"/>
    <cellStyle name="Comma 2 2 2 210" xfId="9984"/>
    <cellStyle name="Comma 2 2 2 211" xfId="9985"/>
    <cellStyle name="Comma 2 2 2 212" xfId="9986"/>
    <cellStyle name="Comma 2 2 2 213" xfId="9987"/>
    <cellStyle name="Comma 2 2 2 214" xfId="9988"/>
    <cellStyle name="Comma 2 2 2 215" xfId="9989"/>
    <cellStyle name="Comma 2 2 2 216" xfId="9990"/>
    <cellStyle name="Comma 2 2 2 217" xfId="9991"/>
    <cellStyle name="Comma 2 2 2 218" xfId="9992"/>
    <cellStyle name="Comma 2 2 2 219" xfId="9993"/>
    <cellStyle name="Comma 2 2 2 22" xfId="9994"/>
    <cellStyle name="Comma 2 2 2 220" xfId="9995"/>
    <cellStyle name="Comma 2 2 2 221" xfId="9996"/>
    <cellStyle name="Comma 2 2 2 222" xfId="9997"/>
    <cellStyle name="Comma 2 2 2 223" xfId="9998"/>
    <cellStyle name="Comma 2 2 2 224" xfId="9999"/>
    <cellStyle name="Comma 2 2 2 225" xfId="10000"/>
    <cellStyle name="Comma 2 2 2 226" xfId="10001"/>
    <cellStyle name="Comma 2 2 2 227" xfId="10002"/>
    <cellStyle name="Comma 2 2 2 228" xfId="10003"/>
    <cellStyle name="Comma 2 2 2 229" xfId="10004"/>
    <cellStyle name="Comma 2 2 2 23" xfId="10005"/>
    <cellStyle name="Comma 2 2 2 230" xfId="10006"/>
    <cellStyle name="Comma 2 2 2 231" xfId="10007"/>
    <cellStyle name="Comma 2 2 2 232" xfId="10008"/>
    <cellStyle name="Comma 2 2 2 233" xfId="10009"/>
    <cellStyle name="Comma 2 2 2 234" xfId="10010"/>
    <cellStyle name="Comma 2 2 2 235" xfId="10011"/>
    <cellStyle name="Comma 2 2 2 236" xfId="10012"/>
    <cellStyle name="Comma 2 2 2 237" xfId="10013"/>
    <cellStyle name="Comma 2 2 2 238" xfId="10014"/>
    <cellStyle name="Comma 2 2 2 239" xfId="10015"/>
    <cellStyle name="Comma 2 2 2 24" xfId="10016"/>
    <cellStyle name="Comma 2 2 2 240" xfId="10017"/>
    <cellStyle name="Comma 2 2 2 241" xfId="10018"/>
    <cellStyle name="Comma 2 2 2 242" xfId="10019"/>
    <cellStyle name="Comma 2 2 2 243" xfId="10020"/>
    <cellStyle name="Comma 2 2 2 244" xfId="10021"/>
    <cellStyle name="Comma 2 2 2 245" xfId="10022"/>
    <cellStyle name="Comma 2 2 2 246" xfId="10023"/>
    <cellStyle name="Comma 2 2 2 247" xfId="10024"/>
    <cellStyle name="Comma 2 2 2 248" xfId="10025"/>
    <cellStyle name="Comma 2 2 2 249" xfId="10026"/>
    <cellStyle name="Comma 2 2 2 25" xfId="10027"/>
    <cellStyle name="Comma 2 2 2 250" xfId="10028"/>
    <cellStyle name="Comma 2 2 2 251" xfId="10029"/>
    <cellStyle name="Comma 2 2 2 252" xfId="10030"/>
    <cellStyle name="Comma 2 2 2 253" xfId="10031"/>
    <cellStyle name="Comma 2 2 2 254" xfId="10032"/>
    <cellStyle name="Comma 2 2 2 255" xfId="10033"/>
    <cellStyle name="Comma 2 2 2 256" xfId="10034"/>
    <cellStyle name="Comma 2 2 2 257" xfId="10035"/>
    <cellStyle name="Comma 2 2 2 257 2" xfId="10036"/>
    <cellStyle name="Comma 2 2 2 257 2 2" xfId="10037"/>
    <cellStyle name="Comma 2 2 2 257 2 2 2" xfId="10038"/>
    <cellStyle name="Comma 2 2 2 257 2 2 2 2" xfId="10039"/>
    <cellStyle name="Comma 2 2 2 257 2 2 3" xfId="10040"/>
    <cellStyle name="Comma 2 2 2 257 2 3" xfId="10041"/>
    <cellStyle name="Comma 2 2 2 257 2 3 2" xfId="10042"/>
    <cellStyle name="Comma 2 2 2 257 2 3 2 2" xfId="10043"/>
    <cellStyle name="Comma 2 2 2 257 2 3 3" xfId="10044"/>
    <cellStyle name="Comma 2 2 2 257 2 4" xfId="10045"/>
    <cellStyle name="Comma 2 2 2 257 2 4 2" xfId="10046"/>
    <cellStyle name="Comma 2 2 2 257 2 5" xfId="10047"/>
    <cellStyle name="Comma 2 2 2 257 3" xfId="10048"/>
    <cellStyle name="Comma 2 2 2 257 3 2" xfId="10049"/>
    <cellStyle name="Comma 2 2 2 257 3 2 2" xfId="10050"/>
    <cellStyle name="Comma 2 2 2 257 3 3" xfId="10051"/>
    <cellStyle name="Comma 2 2 2 257 4" xfId="10052"/>
    <cellStyle name="Comma 2 2 2 257 4 2" xfId="10053"/>
    <cellStyle name="Comma 2 2 2 257 4 2 2" xfId="10054"/>
    <cellStyle name="Comma 2 2 2 257 4 3" xfId="10055"/>
    <cellStyle name="Comma 2 2 2 257 5" xfId="10056"/>
    <cellStyle name="Comma 2 2 2 257 5 2" xfId="10057"/>
    <cellStyle name="Comma 2 2 2 257 6" xfId="10058"/>
    <cellStyle name="Comma 2 2 2 258" xfId="10059"/>
    <cellStyle name="Comma 2 2 2 258 2" xfId="10060"/>
    <cellStyle name="Comma 2 2 2 258 2 2" xfId="10061"/>
    <cellStyle name="Comma 2 2 2 258 2 2 2" xfId="10062"/>
    <cellStyle name="Comma 2 2 2 258 2 3" xfId="10063"/>
    <cellStyle name="Comma 2 2 2 258 3" xfId="10064"/>
    <cellStyle name="Comma 2 2 2 258 3 2" xfId="10065"/>
    <cellStyle name="Comma 2 2 2 258 3 2 2" xfId="10066"/>
    <cellStyle name="Comma 2 2 2 258 3 3" xfId="10067"/>
    <cellStyle name="Comma 2 2 2 258 4" xfId="10068"/>
    <cellStyle name="Comma 2 2 2 258 4 2" xfId="10069"/>
    <cellStyle name="Comma 2 2 2 258 5" xfId="10070"/>
    <cellStyle name="Comma 2 2 2 259" xfId="10071"/>
    <cellStyle name="Comma 2 2 2 259 2" xfId="10072"/>
    <cellStyle name="Comma 2 2 2 259 2 2" xfId="10073"/>
    <cellStyle name="Comma 2 2 2 259 3" xfId="10074"/>
    <cellStyle name="Comma 2 2 2 26" xfId="10075"/>
    <cellStyle name="Comma 2 2 2 260" xfId="10076"/>
    <cellStyle name="Comma 2 2 2 260 2" xfId="10077"/>
    <cellStyle name="Comma 2 2 2 260 2 2" xfId="10078"/>
    <cellStyle name="Comma 2 2 2 260 3" xfId="10079"/>
    <cellStyle name="Comma 2 2 2 261" xfId="10080"/>
    <cellStyle name="Comma 2 2 2 261 2" xfId="10081"/>
    <cellStyle name="Comma 2 2 2 262" xfId="10082"/>
    <cellStyle name="Comma 2 2 2 27" xfId="10083"/>
    <cellStyle name="Comma 2 2 2 28" xfId="10084"/>
    <cellStyle name="Comma 2 2 2 29" xfId="10085"/>
    <cellStyle name="Comma 2 2 2 3" xfId="10086"/>
    <cellStyle name="Comma 2 2 2 30" xfId="10087"/>
    <cellStyle name="Comma 2 2 2 31" xfId="10088"/>
    <cellStyle name="Comma 2 2 2 32" xfId="10089"/>
    <cellStyle name="Comma 2 2 2 33" xfId="10090"/>
    <cellStyle name="Comma 2 2 2 34" xfId="10091"/>
    <cellStyle name="Comma 2 2 2 35" xfId="10092"/>
    <cellStyle name="Comma 2 2 2 36" xfId="10093"/>
    <cellStyle name="Comma 2 2 2 37" xfId="10094"/>
    <cellStyle name="Comma 2 2 2 38" xfId="10095"/>
    <cellStyle name="Comma 2 2 2 39" xfId="10096"/>
    <cellStyle name="Comma 2 2 2 4" xfId="10097"/>
    <cellStyle name="Comma 2 2 2 40" xfId="10098"/>
    <cellStyle name="Comma 2 2 2 41" xfId="10099"/>
    <cellStyle name="Comma 2 2 2 42" xfId="10100"/>
    <cellStyle name="Comma 2 2 2 43" xfId="10101"/>
    <cellStyle name="Comma 2 2 2 44" xfId="10102"/>
    <cellStyle name="Comma 2 2 2 45" xfId="10103"/>
    <cellStyle name="Comma 2 2 2 46" xfId="10104"/>
    <cellStyle name="Comma 2 2 2 47" xfId="10105"/>
    <cellStyle name="Comma 2 2 2 48" xfId="10106"/>
    <cellStyle name="Comma 2 2 2 49" xfId="10107"/>
    <cellStyle name="Comma 2 2 2 5" xfId="10108"/>
    <cellStyle name="Comma 2 2 2 50" xfId="10109"/>
    <cellStyle name="Comma 2 2 2 51" xfId="10110"/>
    <cellStyle name="Comma 2 2 2 52" xfId="10111"/>
    <cellStyle name="Comma 2 2 2 53" xfId="10112"/>
    <cellStyle name="Comma 2 2 2 54" xfId="10113"/>
    <cellStyle name="Comma 2 2 2 55" xfId="10114"/>
    <cellStyle name="Comma 2 2 2 56" xfId="10115"/>
    <cellStyle name="Comma 2 2 2 57" xfId="10116"/>
    <cellStyle name="Comma 2 2 2 58" xfId="10117"/>
    <cellStyle name="Comma 2 2 2 59" xfId="10118"/>
    <cellStyle name="Comma 2 2 2 6" xfId="10119"/>
    <cellStyle name="Comma 2 2 2 60" xfId="10120"/>
    <cellStyle name="Comma 2 2 2 61" xfId="10121"/>
    <cellStyle name="Comma 2 2 2 62" xfId="10122"/>
    <cellStyle name="Comma 2 2 2 63" xfId="10123"/>
    <cellStyle name="Comma 2 2 2 64" xfId="10124"/>
    <cellStyle name="Comma 2 2 2 65" xfId="10125"/>
    <cellStyle name="Comma 2 2 2 66" xfId="10126"/>
    <cellStyle name="Comma 2 2 2 67" xfId="10127"/>
    <cellStyle name="Comma 2 2 2 68" xfId="10128"/>
    <cellStyle name="Comma 2 2 2 69" xfId="10129"/>
    <cellStyle name="Comma 2 2 2 7" xfId="10130"/>
    <cellStyle name="Comma 2 2 2 70" xfId="10131"/>
    <cellStyle name="Comma 2 2 2 71" xfId="10132"/>
    <cellStyle name="Comma 2 2 2 72" xfId="10133"/>
    <cellStyle name="Comma 2 2 2 73" xfId="10134"/>
    <cellStyle name="Comma 2 2 2 74" xfId="10135"/>
    <cellStyle name="Comma 2 2 2 75" xfId="10136"/>
    <cellStyle name="Comma 2 2 2 76" xfId="10137"/>
    <cellStyle name="Comma 2 2 2 77" xfId="10138"/>
    <cellStyle name="Comma 2 2 2 78" xfId="10139"/>
    <cellStyle name="Comma 2 2 2 79" xfId="10140"/>
    <cellStyle name="Comma 2 2 2 8" xfId="10141"/>
    <cellStyle name="Comma 2 2 2 80" xfId="10142"/>
    <cellStyle name="Comma 2 2 2 81" xfId="10143"/>
    <cellStyle name="Comma 2 2 2 82" xfId="10144"/>
    <cellStyle name="Comma 2 2 2 83" xfId="10145"/>
    <cellStyle name="Comma 2 2 2 84" xfId="10146"/>
    <cellStyle name="Comma 2 2 2 85" xfId="10147"/>
    <cellStyle name="Comma 2 2 2 86" xfId="10148"/>
    <cellStyle name="Comma 2 2 2 87" xfId="10149"/>
    <cellStyle name="Comma 2 2 2 88" xfId="10150"/>
    <cellStyle name="Comma 2 2 2 89" xfId="10151"/>
    <cellStyle name="Comma 2 2 2 9" xfId="10152"/>
    <cellStyle name="Comma 2 2 2 90" xfId="10153"/>
    <cellStyle name="Comma 2 2 2 91" xfId="10154"/>
    <cellStyle name="Comma 2 2 2 92" xfId="10155"/>
    <cellStyle name="Comma 2 2 2 93" xfId="10156"/>
    <cellStyle name="Comma 2 2 2 94" xfId="10157"/>
    <cellStyle name="Comma 2 2 2 95" xfId="10158"/>
    <cellStyle name="Comma 2 2 2 96" xfId="10159"/>
    <cellStyle name="Comma 2 2 2 97" xfId="10160"/>
    <cellStyle name="Comma 2 2 2 98" xfId="10161"/>
    <cellStyle name="Comma 2 2 2 99" xfId="10162"/>
    <cellStyle name="Comma 2 2 20" xfId="10163"/>
    <cellStyle name="Comma 2 2 20 2" xfId="10164"/>
    <cellStyle name="Comma 2 2 20 3" xfId="10165"/>
    <cellStyle name="Comma 2 2 200" xfId="10166"/>
    <cellStyle name="Comma 2 2 201" xfId="10167"/>
    <cellStyle name="Comma 2 2 202" xfId="10168"/>
    <cellStyle name="Comma 2 2 203" xfId="10169"/>
    <cellStyle name="Comma 2 2 204" xfId="10170"/>
    <cellStyle name="Comma 2 2 205" xfId="10171"/>
    <cellStyle name="Comma 2 2 206" xfId="10172"/>
    <cellStyle name="Comma 2 2 207" xfId="10173"/>
    <cellStyle name="Comma 2 2 208" xfId="10174"/>
    <cellStyle name="Comma 2 2 209" xfId="10175"/>
    <cellStyle name="Comma 2 2 21" xfId="10176"/>
    <cellStyle name="Comma 2 2 21 2" xfId="10177"/>
    <cellStyle name="Comma 2 2 21 3" xfId="10178"/>
    <cellStyle name="Comma 2 2 210" xfId="10179"/>
    <cellStyle name="Comma 2 2 211" xfId="10180"/>
    <cellStyle name="Comma 2 2 212" xfId="10181"/>
    <cellStyle name="Comma 2 2 213" xfId="10182"/>
    <cellStyle name="Comma 2 2 214" xfId="10183"/>
    <cellStyle name="Comma 2 2 215" xfId="10184"/>
    <cellStyle name="Comma 2 2 216" xfId="10185"/>
    <cellStyle name="Comma 2 2 217" xfId="10186"/>
    <cellStyle name="Comma 2 2 218" xfId="10187"/>
    <cellStyle name="Comma 2 2 219" xfId="10188"/>
    <cellStyle name="Comma 2 2 22" xfId="10189"/>
    <cellStyle name="Comma 2 2 22 2" xfId="10190"/>
    <cellStyle name="Comma 2 2 22 3" xfId="10191"/>
    <cellStyle name="Comma 2 2 220" xfId="10192"/>
    <cellStyle name="Comma 2 2 221" xfId="10193"/>
    <cellStyle name="Comma 2 2 222" xfId="10194"/>
    <cellStyle name="Comma 2 2 223" xfId="10195"/>
    <cellStyle name="Comma 2 2 224" xfId="10196"/>
    <cellStyle name="Comma 2 2 225" xfId="10197"/>
    <cellStyle name="Comma 2 2 226" xfId="10198"/>
    <cellStyle name="Comma 2 2 227" xfId="10199"/>
    <cellStyle name="Comma 2 2 228" xfId="10200"/>
    <cellStyle name="Comma 2 2 229" xfId="10201"/>
    <cellStyle name="Comma 2 2 23" xfId="10202"/>
    <cellStyle name="Comma 2 2 23 2" xfId="10203"/>
    <cellStyle name="Comma 2 2 23 3" xfId="10204"/>
    <cellStyle name="Comma 2 2 230" xfId="10205"/>
    <cellStyle name="Comma 2 2 231" xfId="10206"/>
    <cellStyle name="Comma 2 2 232" xfId="10207"/>
    <cellStyle name="Comma 2 2 233" xfId="10208"/>
    <cellStyle name="Comma 2 2 234" xfId="10209"/>
    <cellStyle name="Comma 2 2 235" xfId="10210"/>
    <cellStyle name="Comma 2 2 236" xfId="10211"/>
    <cellStyle name="Comma 2 2 237" xfId="10212"/>
    <cellStyle name="Comma 2 2 238" xfId="10213"/>
    <cellStyle name="Comma 2 2 239" xfId="10214"/>
    <cellStyle name="Comma 2 2 24" xfId="10215"/>
    <cellStyle name="Comma 2 2 24 2" xfId="10216"/>
    <cellStyle name="Comma 2 2 24 3" xfId="10217"/>
    <cellStyle name="Comma 2 2 240" xfId="10218"/>
    <cellStyle name="Comma 2 2 241" xfId="10219"/>
    <cellStyle name="Comma 2 2 242" xfId="10220"/>
    <cellStyle name="Comma 2 2 243" xfId="10221"/>
    <cellStyle name="Comma 2 2 244" xfId="10222"/>
    <cellStyle name="Comma 2 2 245" xfId="10223"/>
    <cellStyle name="Comma 2 2 246" xfId="10224"/>
    <cellStyle name="Comma 2 2 247" xfId="10225"/>
    <cellStyle name="Comma 2 2 248" xfId="10226"/>
    <cellStyle name="Comma 2 2 249" xfId="10227"/>
    <cellStyle name="Comma 2 2 25" xfId="10228"/>
    <cellStyle name="Comma 2 2 25 2" xfId="10229"/>
    <cellStyle name="Comma 2 2 25 3" xfId="10230"/>
    <cellStyle name="Comma 2 2 250" xfId="10231"/>
    <cellStyle name="Comma 2 2 251" xfId="10232"/>
    <cellStyle name="Comma 2 2 252" xfId="10233"/>
    <cellStyle name="Comma 2 2 253" xfId="10234"/>
    <cellStyle name="Comma 2 2 254" xfId="10235"/>
    <cellStyle name="Comma 2 2 255" xfId="10236"/>
    <cellStyle name="Comma 2 2 256" xfId="10237"/>
    <cellStyle name="Comma 2 2 256 2" xfId="10238"/>
    <cellStyle name="Comma 2 2 256 3" xfId="10239"/>
    <cellStyle name="Comma 2 2 26" xfId="10240"/>
    <cellStyle name="Comma 2 2 26 2" xfId="10241"/>
    <cellStyle name="Comma 2 2 26 3" xfId="10242"/>
    <cellStyle name="Comma 2 2 27" xfId="10243"/>
    <cellStyle name="Comma 2 2 27 2" xfId="10244"/>
    <cellStyle name="Comma 2 2 27 3" xfId="10245"/>
    <cellStyle name="Comma 2 2 28" xfId="10246"/>
    <cellStyle name="Comma 2 2 28 2" xfId="10247"/>
    <cellStyle name="Comma 2 2 28 3" xfId="10248"/>
    <cellStyle name="Comma 2 2 29" xfId="10249"/>
    <cellStyle name="Comma 2 2 29 2" xfId="10250"/>
    <cellStyle name="Comma 2 2 29 3" xfId="10251"/>
    <cellStyle name="Comma 2 2 3" xfId="10252"/>
    <cellStyle name="Comma 2 2 3 10" xfId="10253"/>
    <cellStyle name="Comma 2 2 3 100" xfId="10254"/>
    <cellStyle name="Comma 2 2 3 101" xfId="10255"/>
    <cellStyle name="Comma 2 2 3 102" xfId="10256"/>
    <cellStyle name="Comma 2 2 3 103" xfId="10257"/>
    <cellStyle name="Comma 2 2 3 104" xfId="10258"/>
    <cellStyle name="Comma 2 2 3 105" xfId="10259"/>
    <cellStyle name="Comma 2 2 3 106" xfId="10260"/>
    <cellStyle name="Comma 2 2 3 107" xfId="10261"/>
    <cellStyle name="Comma 2 2 3 108" xfId="10262"/>
    <cellStyle name="Comma 2 2 3 109" xfId="10263"/>
    <cellStyle name="Comma 2 2 3 11" xfId="10264"/>
    <cellStyle name="Comma 2 2 3 110" xfId="10265"/>
    <cellStyle name="Comma 2 2 3 111" xfId="10266"/>
    <cellStyle name="Comma 2 2 3 112" xfId="10267"/>
    <cellStyle name="Comma 2 2 3 113" xfId="10268"/>
    <cellStyle name="Comma 2 2 3 114" xfId="10269"/>
    <cellStyle name="Comma 2 2 3 115" xfId="10270"/>
    <cellStyle name="Comma 2 2 3 116" xfId="10271"/>
    <cellStyle name="Comma 2 2 3 117" xfId="10272"/>
    <cellStyle name="Comma 2 2 3 118" xfId="10273"/>
    <cellStyle name="Comma 2 2 3 119" xfId="10274"/>
    <cellStyle name="Comma 2 2 3 12" xfId="10275"/>
    <cellStyle name="Comma 2 2 3 120" xfId="10276"/>
    <cellStyle name="Comma 2 2 3 121" xfId="10277"/>
    <cellStyle name="Comma 2 2 3 122" xfId="10278"/>
    <cellStyle name="Comma 2 2 3 123" xfId="10279"/>
    <cellStyle name="Comma 2 2 3 124" xfId="10280"/>
    <cellStyle name="Comma 2 2 3 125" xfId="10281"/>
    <cellStyle name="Comma 2 2 3 126" xfId="10282"/>
    <cellStyle name="Comma 2 2 3 127" xfId="10283"/>
    <cellStyle name="Comma 2 2 3 128" xfId="10284"/>
    <cellStyle name="Comma 2 2 3 129" xfId="10285"/>
    <cellStyle name="Comma 2 2 3 13" xfId="10286"/>
    <cellStyle name="Comma 2 2 3 130" xfId="10287"/>
    <cellStyle name="Comma 2 2 3 131" xfId="10288"/>
    <cellStyle name="Comma 2 2 3 132" xfId="10289"/>
    <cellStyle name="Comma 2 2 3 133" xfId="10290"/>
    <cellStyle name="Comma 2 2 3 134" xfId="10291"/>
    <cellStyle name="Comma 2 2 3 135" xfId="10292"/>
    <cellStyle name="Comma 2 2 3 136" xfId="10293"/>
    <cellStyle name="Comma 2 2 3 137" xfId="10294"/>
    <cellStyle name="Comma 2 2 3 138" xfId="10295"/>
    <cellStyle name="Comma 2 2 3 139" xfId="10296"/>
    <cellStyle name="Comma 2 2 3 14" xfId="10297"/>
    <cellStyle name="Comma 2 2 3 140" xfId="10298"/>
    <cellStyle name="Comma 2 2 3 141" xfId="10299"/>
    <cellStyle name="Comma 2 2 3 142" xfId="10300"/>
    <cellStyle name="Comma 2 2 3 143" xfId="10301"/>
    <cellStyle name="Comma 2 2 3 144" xfId="10302"/>
    <cellStyle name="Comma 2 2 3 145" xfId="10303"/>
    <cellStyle name="Comma 2 2 3 146" xfId="10304"/>
    <cellStyle name="Comma 2 2 3 147" xfId="10305"/>
    <cellStyle name="Comma 2 2 3 148" xfId="10306"/>
    <cellStyle name="Comma 2 2 3 149" xfId="10307"/>
    <cellStyle name="Comma 2 2 3 15" xfId="10308"/>
    <cellStyle name="Comma 2 2 3 150" xfId="10309"/>
    <cellStyle name="Comma 2 2 3 151" xfId="10310"/>
    <cellStyle name="Comma 2 2 3 152" xfId="10311"/>
    <cellStyle name="Comma 2 2 3 153" xfId="10312"/>
    <cellStyle name="Comma 2 2 3 154" xfId="10313"/>
    <cellStyle name="Comma 2 2 3 155" xfId="10314"/>
    <cellStyle name="Comma 2 2 3 156" xfId="10315"/>
    <cellStyle name="Comma 2 2 3 157" xfId="10316"/>
    <cellStyle name="Comma 2 2 3 158" xfId="10317"/>
    <cellStyle name="Comma 2 2 3 159" xfId="10318"/>
    <cellStyle name="Comma 2 2 3 16" xfId="10319"/>
    <cellStyle name="Comma 2 2 3 160" xfId="10320"/>
    <cellStyle name="Comma 2 2 3 161" xfId="10321"/>
    <cellStyle name="Comma 2 2 3 162" xfId="10322"/>
    <cellStyle name="Comma 2 2 3 163" xfId="10323"/>
    <cellStyle name="Comma 2 2 3 164" xfId="10324"/>
    <cellStyle name="Comma 2 2 3 165" xfId="10325"/>
    <cellStyle name="Comma 2 2 3 166" xfId="10326"/>
    <cellStyle name="Comma 2 2 3 167" xfId="10327"/>
    <cellStyle name="Comma 2 2 3 168" xfId="10328"/>
    <cellStyle name="Comma 2 2 3 169" xfId="10329"/>
    <cellStyle name="Comma 2 2 3 17" xfId="10330"/>
    <cellStyle name="Comma 2 2 3 170" xfId="10331"/>
    <cellStyle name="Comma 2 2 3 171" xfId="10332"/>
    <cellStyle name="Comma 2 2 3 172" xfId="10333"/>
    <cellStyle name="Comma 2 2 3 173" xfId="10334"/>
    <cellStyle name="Comma 2 2 3 174" xfId="10335"/>
    <cellStyle name="Comma 2 2 3 175" xfId="10336"/>
    <cellStyle name="Comma 2 2 3 176" xfId="10337"/>
    <cellStyle name="Comma 2 2 3 177" xfId="10338"/>
    <cellStyle name="Comma 2 2 3 178" xfId="10339"/>
    <cellStyle name="Comma 2 2 3 179" xfId="10340"/>
    <cellStyle name="Comma 2 2 3 18" xfId="10341"/>
    <cellStyle name="Comma 2 2 3 180" xfId="10342"/>
    <cellStyle name="Comma 2 2 3 181" xfId="10343"/>
    <cellStyle name="Comma 2 2 3 182" xfId="10344"/>
    <cellStyle name="Comma 2 2 3 183" xfId="10345"/>
    <cellStyle name="Comma 2 2 3 184" xfId="10346"/>
    <cellStyle name="Comma 2 2 3 185" xfId="10347"/>
    <cellStyle name="Comma 2 2 3 186" xfId="10348"/>
    <cellStyle name="Comma 2 2 3 187" xfId="10349"/>
    <cellStyle name="Comma 2 2 3 188" xfId="10350"/>
    <cellStyle name="Comma 2 2 3 189" xfId="10351"/>
    <cellStyle name="Comma 2 2 3 19" xfId="10352"/>
    <cellStyle name="Comma 2 2 3 190" xfId="10353"/>
    <cellStyle name="Comma 2 2 3 191" xfId="10354"/>
    <cellStyle name="Comma 2 2 3 192" xfId="10355"/>
    <cellStyle name="Comma 2 2 3 193" xfId="10356"/>
    <cellStyle name="Comma 2 2 3 194" xfId="10357"/>
    <cellStyle name="Comma 2 2 3 195" xfId="10358"/>
    <cellStyle name="Comma 2 2 3 2" xfId="10359"/>
    <cellStyle name="Comma 2 2 3 20" xfId="10360"/>
    <cellStyle name="Comma 2 2 3 21" xfId="10361"/>
    <cellStyle name="Comma 2 2 3 22" xfId="10362"/>
    <cellStyle name="Comma 2 2 3 23" xfId="10363"/>
    <cellStyle name="Comma 2 2 3 24" xfId="10364"/>
    <cellStyle name="Comma 2 2 3 25" xfId="10365"/>
    <cellStyle name="Comma 2 2 3 26" xfId="10366"/>
    <cellStyle name="Comma 2 2 3 27" xfId="10367"/>
    <cellStyle name="Comma 2 2 3 28" xfId="10368"/>
    <cellStyle name="Comma 2 2 3 29" xfId="10369"/>
    <cellStyle name="Comma 2 2 3 3" xfId="10370"/>
    <cellStyle name="Comma 2 2 3 30" xfId="10371"/>
    <cellStyle name="Comma 2 2 3 31" xfId="10372"/>
    <cellStyle name="Comma 2 2 3 32" xfId="10373"/>
    <cellStyle name="Comma 2 2 3 33" xfId="10374"/>
    <cellStyle name="Comma 2 2 3 34" xfId="10375"/>
    <cellStyle name="Comma 2 2 3 35" xfId="10376"/>
    <cellStyle name="Comma 2 2 3 36" xfId="10377"/>
    <cellStyle name="Comma 2 2 3 37" xfId="10378"/>
    <cellStyle name="Comma 2 2 3 38" xfId="10379"/>
    <cellStyle name="Comma 2 2 3 39" xfId="10380"/>
    <cellStyle name="Comma 2 2 3 4" xfId="10381"/>
    <cellStyle name="Comma 2 2 3 40" xfId="10382"/>
    <cellStyle name="Comma 2 2 3 41" xfId="10383"/>
    <cellStyle name="Comma 2 2 3 42" xfId="10384"/>
    <cellStyle name="Comma 2 2 3 43" xfId="10385"/>
    <cellStyle name="Comma 2 2 3 44" xfId="10386"/>
    <cellStyle name="Comma 2 2 3 45" xfId="10387"/>
    <cellStyle name="Comma 2 2 3 46" xfId="10388"/>
    <cellStyle name="Comma 2 2 3 47" xfId="10389"/>
    <cellStyle name="Comma 2 2 3 48" xfId="10390"/>
    <cellStyle name="Comma 2 2 3 49" xfId="10391"/>
    <cellStyle name="Comma 2 2 3 5" xfId="10392"/>
    <cellStyle name="Comma 2 2 3 50" xfId="10393"/>
    <cellStyle name="Comma 2 2 3 51" xfId="10394"/>
    <cellStyle name="Comma 2 2 3 52" xfId="10395"/>
    <cellStyle name="Comma 2 2 3 53" xfId="10396"/>
    <cellStyle name="Comma 2 2 3 54" xfId="10397"/>
    <cellStyle name="Comma 2 2 3 55" xfId="10398"/>
    <cellStyle name="Comma 2 2 3 56" xfId="10399"/>
    <cellStyle name="Comma 2 2 3 57" xfId="10400"/>
    <cellStyle name="Comma 2 2 3 58" xfId="10401"/>
    <cellStyle name="Comma 2 2 3 59" xfId="10402"/>
    <cellStyle name="Comma 2 2 3 6" xfId="10403"/>
    <cellStyle name="Comma 2 2 3 60" xfId="10404"/>
    <cellStyle name="Comma 2 2 3 61" xfId="10405"/>
    <cellStyle name="Comma 2 2 3 62" xfId="10406"/>
    <cellStyle name="Comma 2 2 3 63" xfId="10407"/>
    <cellStyle name="Comma 2 2 3 64" xfId="10408"/>
    <cellStyle name="Comma 2 2 3 65" xfId="10409"/>
    <cellStyle name="Comma 2 2 3 66" xfId="10410"/>
    <cellStyle name="Comma 2 2 3 67" xfId="10411"/>
    <cellStyle name="Comma 2 2 3 68" xfId="10412"/>
    <cellStyle name="Comma 2 2 3 69" xfId="10413"/>
    <cellStyle name="Comma 2 2 3 7" xfId="10414"/>
    <cellStyle name="Comma 2 2 3 70" xfId="10415"/>
    <cellStyle name="Comma 2 2 3 71" xfId="10416"/>
    <cellStyle name="Comma 2 2 3 72" xfId="10417"/>
    <cellStyle name="Comma 2 2 3 73" xfId="10418"/>
    <cellStyle name="Comma 2 2 3 74" xfId="10419"/>
    <cellStyle name="Comma 2 2 3 75" xfId="10420"/>
    <cellStyle name="Comma 2 2 3 76" xfId="10421"/>
    <cellStyle name="Comma 2 2 3 77" xfId="10422"/>
    <cellStyle name="Comma 2 2 3 78" xfId="10423"/>
    <cellStyle name="Comma 2 2 3 79" xfId="10424"/>
    <cellStyle name="Comma 2 2 3 8" xfId="10425"/>
    <cellStyle name="Comma 2 2 3 80" xfId="10426"/>
    <cellStyle name="Comma 2 2 3 81" xfId="10427"/>
    <cellStyle name="Comma 2 2 3 82" xfId="10428"/>
    <cellStyle name="Comma 2 2 3 83" xfId="10429"/>
    <cellStyle name="Comma 2 2 3 84" xfId="10430"/>
    <cellStyle name="Comma 2 2 3 85" xfId="10431"/>
    <cellStyle name="Comma 2 2 3 86" xfId="10432"/>
    <cellStyle name="Comma 2 2 3 87" xfId="10433"/>
    <cellStyle name="Comma 2 2 3 88" xfId="10434"/>
    <cellStyle name="Comma 2 2 3 89" xfId="10435"/>
    <cellStyle name="Comma 2 2 3 9" xfId="10436"/>
    <cellStyle name="Comma 2 2 3 90" xfId="10437"/>
    <cellStyle name="Comma 2 2 3 91" xfId="10438"/>
    <cellStyle name="Comma 2 2 3 92" xfId="10439"/>
    <cellStyle name="Comma 2 2 3 93" xfId="10440"/>
    <cellStyle name="Comma 2 2 3 94" xfId="10441"/>
    <cellStyle name="Comma 2 2 3 95" xfId="10442"/>
    <cellStyle name="Comma 2 2 3 96" xfId="10443"/>
    <cellStyle name="Comma 2 2 3 97" xfId="10444"/>
    <cellStyle name="Comma 2 2 3 98" xfId="10445"/>
    <cellStyle name="Comma 2 2 3 99" xfId="10446"/>
    <cellStyle name="Comma 2 2 30" xfId="10447"/>
    <cellStyle name="Comma 2 2 30 2" xfId="10448"/>
    <cellStyle name="Comma 2 2 30 3" xfId="10449"/>
    <cellStyle name="Comma 2 2 31" xfId="10450"/>
    <cellStyle name="Comma 2 2 31 2" xfId="10451"/>
    <cellStyle name="Comma 2 2 31 3" xfId="10452"/>
    <cellStyle name="Comma 2 2 32" xfId="10453"/>
    <cellStyle name="Comma 2 2 32 2" xfId="10454"/>
    <cellStyle name="Comma 2 2 32 3" xfId="10455"/>
    <cellStyle name="Comma 2 2 33" xfId="10456"/>
    <cellStyle name="Comma 2 2 33 2" xfId="10457"/>
    <cellStyle name="Comma 2 2 33 3" xfId="10458"/>
    <cellStyle name="Comma 2 2 34" xfId="10459"/>
    <cellStyle name="Comma 2 2 34 2" xfId="10460"/>
    <cellStyle name="Comma 2 2 34 3" xfId="10461"/>
    <cellStyle name="Comma 2 2 35" xfId="10462"/>
    <cellStyle name="Comma 2 2 35 2" xfId="10463"/>
    <cellStyle name="Comma 2 2 35 3" xfId="10464"/>
    <cellStyle name="Comma 2 2 36" xfId="10465"/>
    <cellStyle name="Comma 2 2 36 2" xfId="10466"/>
    <cellStyle name="Comma 2 2 36 3" xfId="10467"/>
    <cellStyle name="Comma 2 2 37" xfId="10468"/>
    <cellStyle name="Comma 2 2 37 2" xfId="10469"/>
    <cellStyle name="Comma 2 2 37 3" xfId="10470"/>
    <cellStyle name="Comma 2 2 38" xfId="10471"/>
    <cellStyle name="Comma 2 2 38 2" xfId="10472"/>
    <cellStyle name="Comma 2 2 38 3" xfId="10473"/>
    <cellStyle name="Comma 2 2 39" xfId="10474"/>
    <cellStyle name="Comma 2 2 39 2" xfId="10475"/>
    <cellStyle name="Comma 2 2 39 3" xfId="10476"/>
    <cellStyle name="Comma 2 2 4" xfId="10477"/>
    <cellStyle name="Comma 2 2 4 10" xfId="10478"/>
    <cellStyle name="Comma 2 2 4 100" xfId="10479"/>
    <cellStyle name="Comma 2 2 4 101" xfId="10480"/>
    <cellStyle name="Comma 2 2 4 102" xfId="10481"/>
    <cellStyle name="Comma 2 2 4 103" xfId="10482"/>
    <cellStyle name="Comma 2 2 4 104" xfId="10483"/>
    <cellStyle name="Comma 2 2 4 105" xfId="10484"/>
    <cellStyle name="Comma 2 2 4 106" xfId="10485"/>
    <cellStyle name="Comma 2 2 4 107" xfId="10486"/>
    <cellStyle name="Comma 2 2 4 108" xfId="10487"/>
    <cellStyle name="Comma 2 2 4 109" xfId="10488"/>
    <cellStyle name="Comma 2 2 4 11" xfId="10489"/>
    <cellStyle name="Comma 2 2 4 110" xfId="10490"/>
    <cellStyle name="Comma 2 2 4 111" xfId="10491"/>
    <cellStyle name="Comma 2 2 4 112" xfId="10492"/>
    <cellStyle name="Comma 2 2 4 113" xfId="10493"/>
    <cellStyle name="Comma 2 2 4 114" xfId="10494"/>
    <cellStyle name="Comma 2 2 4 115" xfId="10495"/>
    <cellStyle name="Comma 2 2 4 116" xfId="10496"/>
    <cellStyle name="Comma 2 2 4 117" xfId="10497"/>
    <cellStyle name="Comma 2 2 4 118" xfId="10498"/>
    <cellStyle name="Comma 2 2 4 119" xfId="10499"/>
    <cellStyle name="Comma 2 2 4 12" xfId="10500"/>
    <cellStyle name="Comma 2 2 4 120" xfId="10501"/>
    <cellStyle name="Comma 2 2 4 121" xfId="10502"/>
    <cellStyle name="Comma 2 2 4 122" xfId="10503"/>
    <cellStyle name="Comma 2 2 4 123" xfId="10504"/>
    <cellStyle name="Comma 2 2 4 124" xfId="10505"/>
    <cellStyle name="Comma 2 2 4 125" xfId="10506"/>
    <cellStyle name="Comma 2 2 4 126" xfId="10507"/>
    <cellStyle name="Comma 2 2 4 127" xfId="10508"/>
    <cellStyle name="Comma 2 2 4 128" xfId="10509"/>
    <cellStyle name="Comma 2 2 4 129" xfId="10510"/>
    <cellStyle name="Comma 2 2 4 13" xfId="10511"/>
    <cellStyle name="Comma 2 2 4 130" xfId="10512"/>
    <cellStyle name="Comma 2 2 4 131" xfId="10513"/>
    <cellStyle name="Comma 2 2 4 132" xfId="10514"/>
    <cellStyle name="Comma 2 2 4 133" xfId="10515"/>
    <cellStyle name="Comma 2 2 4 134" xfId="10516"/>
    <cellStyle name="Comma 2 2 4 135" xfId="10517"/>
    <cellStyle name="Comma 2 2 4 136" xfId="10518"/>
    <cellStyle name="Comma 2 2 4 137" xfId="10519"/>
    <cellStyle name="Comma 2 2 4 138" xfId="10520"/>
    <cellStyle name="Comma 2 2 4 139" xfId="10521"/>
    <cellStyle name="Comma 2 2 4 14" xfId="10522"/>
    <cellStyle name="Comma 2 2 4 140" xfId="10523"/>
    <cellStyle name="Comma 2 2 4 141" xfId="10524"/>
    <cellStyle name="Comma 2 2 4 142" xfId="10525"/>
    <cellStyle name="Comma 2 2 4 143" xfId="10526"/>
    <cellStyle name="Comma 2 2 4 144" xfId="10527"/>
    <cellStyle name="Comma 2 2 4 145" xfId="10528"/>
    <cellStyle name="Comma 2 2 4 146" xfId="10529"/>
    <cellStyle name="Comma 2 2 4 147" xfId="10530"/>
    <cellStyle name="Comma 2 2 4 148" xfId="10531"/>
    <cellStyle name="Comma 2 2 4 149" xfId="10532"/>
    <cellStyle name="Comma 2 2 4 15" xfId="10533"/>
    <cellStyle name="Comma 2 2 4 150" xfId="10534"/>
    <cellStyle name="Comma 2 2 4 151" xfId="10535"/>
    <cellStyle name="Comma 2 2 4 152" xfId="10536"/>
    <cellStyle name="Comma 2 2 4 153" xfId="10537"/>
    <cellStyle name="Comma 2 2 4 154" xfId="10538"/>
    <cellStyle name="Comma 2 2 4 155" xfId="10539"/>
    <cellStyle name="Comma 2 2 4 156" xfId="10540"/>
    <cellStyle name="Comma 2 2 4 157" xfId="10541"/>
    <cellStyle name="Comma 2 2 4 158" xfId="10542"/>
    <cellStyle name="Comma 2 2 4 159" xfId="10543"/>
    <cellStyle name="Comma 2 2 4 16" xfId="10544"/>
    <cellStyle name="Comma 2 2 4 160" xfId="10545"/>
    <cellStyle name="Comma 2 2 4 161" xfId="10546"/>
    <cellStyle name="Comma 2 2 4 162" xfId="10547"/>
    <cellStyle name="Comma 2 2 4 163" xfId="10548"/>
    <cellStyle name="Comma 2 2 4 164" xfId="10549"/>
    <cellStyle name="Comma 2 2 4 165" xfId="10550"/>
    <cellStyle name="Comma 2 2 4 166" xfId="10551"/>
    <cellStyle name="Comma 2 2 4 167" xfId="10552"/>
    <cellStyle name="Comma 2 2 4 168" xfId="10553"/>
    <cellStyle name="Comma 2 2 4 169" xfId="10554"/>
    <cellStyle name="Comma 2 2 4 17" xfId="10555"/>
    <cellStyle name="Comma 2 2 4 170" xfId="10556"/>
    <cellStyle name="Comma 2 2 4 171" xfId="10557"/>
    <cellStyle name="Comma 2 2 4 172" xfId="10558"/>
    <cellStyle name="Comma 2 2 4 173" xfId="10559"/>
    <cellStyle name="Comma 2 2 4 174" xfId="10560"/>
    <cellStyle name="Comma 2 2 4 175" xfId="10561"/>
    <cellStyle name="Comma 2 2 4 176" xfId="10562"/>
    <cellStyle name="Comma 2 2 4 177" xfId="10563"/>
    <cellStyle name="Comma 2 2 4 178" xfId="10564"/>
    <cellStyle name="Comma 2 2 4 179" xfId="10565"/>
    <cellStyle name="Comma 2 2 4 18" xfId="10566"/>
    <cellStyle name="Comma 2 2 4 180" xfId="10567"/>
    <cellStyle name="Comma 2 2 4 181" xfId="10568"/>
    <cellStyle name="Comma 2 2 4 182" xfId="10569"/>
    <cellStyle name="Comma 2 2 4 183" xfId="10570"/>
    <cellStyle name="Comma 2 2 4 184" xfId="10571"/>
    <cellStyle name="Comma 2 2 4 185" xfId="10572"/>
    <cellStyle name="Comma 2 2 4 186" xfId="10573"/>
    <cellStyle name="Comma 2 2 4 187" xfId="10574"/>
    <cellStyle name="Comma 2 2 4 188" xfId="10575"/>
    <cellStyle name="Comma 2 2 4 189" xfId="10576"/>
    <cellStyle name="Comma 2 2 4 19" xfId="10577"/>
    <cellStyle name="Comma 2 2 4 190" xfId="10578"/>
    <cellStyle name="Comma 2 2 4 191" xfId="10579"/>
    <cellStyle name="Comma 2 2 4 192" xfId="10580"/>
    <cellStyle name="Comma 2 2 4 193" xfId="10581"/>
    <cellStyle name="Comma 2 2 4 194" xfId="10582"/>
    <cellStyle name="Comma 2 2 4 195" xfId="10583"/>
    <cellStyle name="Comma 2 2 4 2" xfId="10584"/>
    <cellStyle name="Comma 2 2 4 20" xfId="10585"/>
    <cellStyle name="Comma 2 2 4 21" xfId="10586"/>
    <cellStyle name="Comma 2 2 4 22" xfId="10587"/>
    <cellStyle name="Comma 2 2 4 23" xfId="10588"/>
    <cellStyle name="Comma 2 2 4 24" xfId="10589"/>
    <cellStyle name="Comma 2 2 4 25" xfId="10590"/>
    <cellStyle name="Comma 2 2 4 26" xfId="10591"/>
    <cellStyle name="Comma 2 2 4 27" xfId="10592"/>
    <cellStyle name="Comma 2 2 4 28" xfId="10593"/>
    <cellStyle name="Comma 2 2 4 29" xfId="10594"/>
    <cellStyle name="Comma 2 2 4 3" xfId="10595"/>
    <cellStyle name="Comma 2 2 4 30" xfId="10596"/>
    <cellStyle name="Comma 2 2 4 31" xfId="10597"/>
    <cellStyle name="Comma 2 2 4 32" xfId="10598"/>
    <cellStyle name="Comma 2 2 4 33" xfId="10599"/>
    <cellStyle name="Comma 2 2 4 34" xfId="10600"/>
    <cellStyle name="Comma 2 2 4 35" xfId="10601"/>
    <cellStyle name="Comma 2 2 4 36" xfId="10602"/>
    <cellStyle name="Comma 2 2 4 37" xfId="10603"/>
    <cellStyle name="Comma 2 2 4 38" xfId="10604"/>
    <cellStyle name="Comma 2 2 4 39" xfId="10605"/>
    <cellStyle name="Comma 2 2 4 4" xfId="10606"/>
    <cellStyle name="Comma 2 2 4 40" xfId="10607"/>
    <cellStyle name="Comma 2 2 4 41" xfId="10608"/>
    <cellStyle name="Comma 2 2 4 42" xfId="10609"/>
    <cellStyle name="Comma 2 2 4 43" xfId="10610"/>
    <cellStyle name="Comma 2 2 4 44" xfId="10611"/>
    <cellStyle name="Comma 2 2 4 45" xfId="10612"/>
    <cellStyle name="Comma 2 2 4 46" xfId="10613"/>
    <cellStyle name="Comma 2 2 4 47" xfId="10614"/>
    <cellStyle name="Comma 2 2 4 48" xfId="10615"/>
    <cellStyle name="Comma 2 2 4 49" xfId="10616"/>
    <cellStyle name="Comma 2 2 4 5" xfId="10617"/>
    <cellStyle name="Comma 2 2 4 50" xfId="10618"/>
    <cellStyle name="Comma 2 2 4 51" xfId="10619"/>
    <cellStyle name="Comma 2 2 4 52" xfId="10620"/>
    <cellStyle name="Comma 2 2 4 53" xfId="10621"/>
    <cellStyle name="Comma 2 2 4 54" xfId="10622"/>
    <cellStyle name="Comma 2 2 4 55" xfId="10623"/>
    <cellStyle name="Comma 2 2 4 56" xfId="10624"/>
    <cellStyle name="Comma 2 2 4 57" xfId="10625"/>
    <cellStyle name="Comma 2 2 4 58" xfId="10626"/>
    <cellStyle name="Comma 2 2 4 59" xfId="10627"/>
    <cellStyle name="Comma 2 2 4 6" xfId="10628"/>
    <cellStyle name="Comma 2 2 4 60" xfId="10629"/>
    <cellStyle name="Comma 2 2 4 61" xfId="10630"/>
    <cellStyle name="Comma 2 2 4 62" xfId="10631"/>
    <cellStyle name="Comma 2 2 4 63" xfId="10632"/>
    <cellStyle name="Comma 2 2 4 64" xfId="10633"/>
    <cellStyle name="Comma 2 2 4 65" xfId="10634"/>
    <cellStyle name="Comma 2 2 4 66" xfId="10635"/>
    <cellStyle name="Comma 2 2 4 67" xfId="10636"/>
    <cellStyle name="Comma 2 2 4 68" xfId="10637"/>
    <cellStyle name="Comma 2 2 4 69" xfId="10638"/>
    <cellStyle name="Comma 2 2 4 7" xfId="10639"/>
    <cellStyle name="Comma 2 2 4 70" xfId="10640"/>
    <cellStyle name="Comma 2 2 4 71" xfId="10641"/>
    <cellStyle name="Comma 2 2 4 72" xfId="10642"/>
    <cellStyle name="Comma 2 2 4 73" xfId="10643"/>
    <cellStyle name="Comma 2 2 4 74" xfId="10644"/>
    <cellStyle name="Comma 2 2 4 75" xfId="10645"/>
    <cellStyle name="Comma 2 2 4 76" xfId="10646"/>
    <cellStyle name="Comma 2 2 4 77" xfId="10647"/>
    <cellStyle name="Comma 2 2 4 78" xfId="10648"/>
    <cellStyle name="Comma 2 2 4 79" xfId="10649"/>
    <cellStyle name="Comma 2 2 4 8" xfId="10650"/>
    <cellStyle name="Comma 2 2 4 80" xfId="10651"/>
    <cellStyle name="Comma 2 2 4 81" xfId="10652"/>
    <cellStyle name="Comma 2 2 4 82" xfId="10653"/>
    <cellStyle name="Comma 2 2 4 83" xfId="10654"/>
    <cellStyle name="Comma 2 2 4 84" xfId="10655"/>
    <cellStyle name="Comma 2 2 4 85" xfId="10656"/>
    <cellStyle name="Comma 2 2 4 86" xfId="10657"/>
    <cellStyle name="Comma 2 2 4 87" xfId="10658"/>
    <cellStyle name="Comma 2 2 4 88" xfId="10659"/>
    <cellStyle name="Comma 2 2 4 89" xfId="10660"/>
    <cellStyle name="Comma 2 2 4 9" xfId="10661"/>
    <cellStyle name="Comma 2 2 4 90" xfId="10662"/>
    <cellStyle name="Comma 2 2 4 91" xfId="10663"/>
    <cellStyle name="Comma 2 2 4 92" xfId="10664"/>
    <cellStyle name="Comma 2 2 4 93" xfId="10665"/>
    <cellStyle name="Comma 2 2 4 94" xfId="10666"/>
    <cellStyle name="Comma 2 2 4 95" xfId="10667"/>
    <cellStyle name="Comma 2 2 4 96" xfId="10668"/>
    <cellStyle name="Comma 2 2 4 97" xfId="10669"/>
    <cellStyle name="Comma 2 2 4 98" xfId="10670"/>
    <cellStyle name="Comma 2 2 4 99" xfId="10671"/>
    <cellStyle name="Comma 2 2 40" xfId="10672"/>
    <cellStyle name="Comma 2 2 40 2" xfId="10673"/>
    <cellStyle name="Comma 2 2 40 3" xfId="10674"/>
    <cellStyle name="Comma 2 2 41" xfId="10675"/>
    <cellStyle name="Comma 2 2 41 2" xfId="10676"/>
    <cellStyle name="Comma 2 2 41 3" xfId="10677"/>
    <cellStyle name="Comma 2 2 42" xfId="10678"/>
    <cellStyle name="Comma 2 2 42 2" xfId="10679"/>
    <cellStyle name="Comma 2 2 42 3" xfId="10680"/>
    <cellStyle name="Comma 2 2 43" xfId="10681"/>
    <cellStyle name="Comma 2 2 43 2" xfId="10682"/>
    <cellStyle name="Comma 2 2 43 3" xfId="10683"/>
    <cellStyle name="Comma 2 2 44" xfId="10684"/>
    <cellStyle name="Comma 2 2 44 2" xfId="10685"/>
    <cellStyle name="Comma 2 2 44 3" xfId="10686"/>
    <cellStyle name="Comma 2 2 45" xfId="10687"/>
    <cellStyle name="Comma 2 2 45 2" xfId="10688"/>
    <cellStyle name="Comma 2 2 45 3" xfId="10689"/>
    <cellStyle name="Comma 2 2 46" xfId="10690"/>
    <cellStyle name="Comma 2 2 46 2" xfId="10691"/>
    <cellStyle name="Comma 2 2 46 3" xfId="10692"/>
    <cellStyle name="Comma 2 2 47" xfId="10693"/>
    <cellStyle name="Comma 2 2 47 2" xfId="10694"/>
    <cellStyle name="Comma 2 2 47 3" xfId="10695"/>
    <cellStyle name="Comma 2 2 48" xfId="10696"/>
    <cellStyle name="Comma 2 2 48 2" xfId="10697"/>
    <cellStyle name="Comma 2 2 48 3" xfId="10698"/>
    <cellStyle name="Comma 2 2 49" xfId="10699"/>
    <cellStyle name="Comma 2 2 49 2" xfId="10700"/>
    <cellStyle name="Comma 2 2 49 3" xfId="10701"/>
    <cellStyle name="Comma 2 2 5" xfId="10702"/>
    <cellStyle name="Comma 2 2 5 10" xfId="10703"/>
    <cellStyle name="Comma 2 2 5 100" xfId="10704"/>
    <cellStyle name="Comma 2 2 5 101" xfId="10705"/>
    <cellStyle name="Comma 2 2 5 102" xfId="10706"/>
    <cellStyle name="Comma 2 2 5 103" xfId="10707"/>
    <cellStyle name="Comma 2 2 5 104" xfId="10708"/>
    <cellStyle name="Comma 2 2 5 105" xfId="10709"/>
    <cellStyle name="Comma 2 2 5 106" xfId="10710"/>
    <cellStyle name="Comma 2 2 5 107" xfId="10711"/>
    <cellStyle name="Comma 2 2 5 108" xfId="10712"/>
    <cellStyle name="Comma 2 2 5 109" xfId="10713"/>
    <cellStyle name="Comma 2 2 5 11" xfId="10714"/>
    <cellStyle name="Comma 2 2 5 110" xfId="10715"/>
    <cellStyle name="Comma 2 2 5 111" xfId="10716"/>
    <cellStyle name="Comma 2 2 5 112" xfId="10717"/>
    <cellStyle name="Comma 2 2 5 113" xfId="10718"/>
    <cellStyle name="Comma 2 2 5 114" xfId="10719"/>
    <cellStyle name="Comma 2 2 5 115" xfId="10720"/>
    <cellStyle name="Comma 2 2 5 116" xfId="10721"/>
    <cellStyle name="Comma 2 2 5 117" xfId="10722"/>
    <cellStyle name="Comma 2 2 5 118" xfId="10723"/>
    <cellStyle name="Comma 2 2 5 119" xfId="10724"/>
    <cellStyle name="Comma 2 2 5 12" xfId="10725"/>
    <cellStyle name="Comma 2 2 5 120" xfId="10726"/>
    <cellStyle name="Comma 2 2 5 121" xfId="10727"/>
    <cellStyle name="Comma 2 2 5 122" xfId="10728"/>
    <cellStyle name="Comma 2 2 5 123" xfId="10729"/>
    <cellStyle name="Comma 2 2 5 124" xfId="10730"/>
    <cellStyle name="Comma 2 2 5 125" xfId="10731"/>
    <cellStyle name="Comma 2 2 5 126" xfId="10732"/>
    <cellStyle name="Comma 2 2 5 127" xfId="10733"/>
    <cellStyle name="Comma 2 2 5 128" xfId="10734"/>
    <cellStyle name="Comma 2 2 5 129" xfId="10735"/>
    <cellStyle name="Comma 2 2 5 13" xfId="10736"/>
    <cellStyle name="Comma 2 2 5 130" xfId="10737"/>
    <cellStyle name="Comma 2 2 5 131" xfId="10738"/>
    <cellStyle name="Comma 2 2 5 132" xfId="10739"/>
    <cellStyle name="Comma 2 2 5 133" xfId="10740"/>
    <cellStyle name="Comma 2 2 5 134" xfId="10741"/>
    <cellStyle name="Comma 2 2 5 135" xfId="10742"/>
    <cellStyle name="Comma 2 2 5 136" xfId="10743"/>
    <cellStyle name="Comma 2 2 5 137" xfId="10744"/>
    <cellStyle name="Comma 2 2 5 138" xfId="10745"/>
    <cellStyle name="Comma 2 2 5 139" xfId="10746"/>
    <cellStyle name="Comma 2 2 5 14" xfId="10747"/>
    <cellStyle name="Comma 2 2 5 140" xfId="10748"/>
    <cellStyle name="Comma 2 2 5 141" xfId="10749"/>
    <cellStyle name="Comma 2 2 5 142" xfId="10750"/>
    <cellStyle name="Comma 2 2 5 143" xfId="10751"/>
    <cellStyle name="Comma 2 2 5 144" xfId="10752"/>
    <cellStyle name="Comma 2 2 5 145" xfId="10753"/>
    <cellStyle name="Comma 2 2 5 146" xfId="10754"/>
    <cellStyle name="Comma 2 2 5 147" xfId="10755"/>
    <cellStyle name="Comma 2 2 5 148" xfId="10756"/>
    <cellStyle name="Comma 2 2 5 149" xfId="10757"/>
    <cellStyle name="Comma 2 2 5 15" xfId="10758"/>
    <cellStyle name="Comma 2 2 5 150" xfId="10759"/>
    <cellStyle name="Comma 2 2 5 151" xfId="10760"/>
    <cellStyle name="Comma 2 2 5 152" xfId="10761"/>
    <cellStyle name="Comma 2 2 5 153" xfId="10762"/>
    <cellStyle name="Comma 2 2 5 154" xfId="10763"/>
    <cellStyle name="Comma 2 2 5 155" xfId="10764"/>
    <cellStyle name="Comma 2 2 5 156" xfId="10765"/>
    <cellStyle name="Comma 2 2 5 157" xfId="10766"/>
    <cellStyle name="Comma 2 2 5 158" xfId="10767"/>
    <cellStyle name="Comma 2 2 5 159" xfId="10768"/>
    <cellStyle name="Comma 2 2 5 16" xfId="10769"/>
    <cellStyle name="Comma 2 2 5 160" xfId="10770"/>
    <cellStyle name="Comma 2 2 5 161" xfId="10771"/>
    <cellStyle name="Comma 2 2 5 162" xfId="10772"/>
    <cellStyle name="Comma 2 2 5 163" xfId="10773"/>
    <cellStyle name="Comma 2 2 5 164" xfId="10774"/>
    <cellStyle name="Comma 2 2 5 165" xfId="10775"/>
    <cellStyle name="Comma 2 2 5 166" xfId="10776"/>
    <cellStyle name="Comma 2 2 5 167" xfId="10777"/>
    <cellStyle name="Comma 2 2 5 168" xfId="10778"/>
    <cellStyle name="Comma 2 2 5 169" xfId="10779"/>
    <cellStyle name="Comma 2 2 5 17" xfId="10780"/>
    <cellStyle name="Comma 2 2 5 170" xfId="10781"/>
    <cellStyle name="Comma 2 2 5 171" xfId="10782"/>
    <cellStyle name="Comma 2 2 5 172" xfId="10783"/>
    <cellStyle name="Comma 2 2 5 173" xfId="10784"/>
    <cellStyle name="Comma 2 2 5 174" xfId="10785"/>
    <cellStyle name="Comma 2 2 5 175" xfId="10786"/>
    <cellStyle name="Comma 2 2 5 176" xfId="10787"/>
    <cellStyle name="Comma 2 2 5 177" xfId="10788"/>
    <cellStyle name="Comma 2 2 5 178" xfId="10789"/>
    <cellStyle name="Comma 2 2 5 179" xfId="10790"/>
    <cellStyle name="Comma 2 2 5 18" xfId="10791"/>
    <cellStyle name="Comma 2 2 5 180" xfId="10792"/>
    <cellStyle name="Comma 2 2 5 181" xfId="10793"/>
    <cellStyle name="Comma 2 2 5 182" xfId="10794"/>
    <cellStyle name="Comma 2 2 5 183" xfId="10795"/>
    <cellStyle name="Comma 2 2 5 184" xfId="10796"/>
    <cellStyle name="Comma 2 2 5 185" xfId="10797"/>
    <cellStyle name="Comma 2 2 5 186" xfId="10798"/>
    <cellStyle name="Comma 2 2 5 187" xfId="10799"/>
    <cellStyle name="Comma 2 2 5 188" xfId="10800"/>
    <cellStyle name="Comma 2 2 5 189" xfId="10801"/>
    <cellStyle name="Comma 2 2 5 19" xfId="10802"/>
    <cellStyle name="Comma 2 2 5 190" xfId="10803"/>
    <cellStyle name="Comma 2 2 5 191" xfId="10804"/>
    <cellStyle name="Comma 2 2 5 192" xfId="10805"/>
    <cellStyle name="Comma 2 2 5 193" xfId="10806"/>
    <cellStyle name="Comma 2 2 5 194" xfId="10807"/>
    <cellStyle name="Comma 2 2 5 195" xfId="10808"/>
    <cellStyle name="Comma 2 2 5 2" xfId="10809"/>
    <cellStyle name="Comma 2 2 5 20" xfId="10810"/>
    <cellStyle name="Comma 2 2 5 21" xfId="10811"/>
    <cellStyle name="Comma 2 2 5 22" xfId="10812"/>
    <cellStyle name="Comma 2 2 5 23" xfId="10813"/>
    <cellStyle name="Comma 2 2 5 24" xfId="10814"/>
    <cellStyle name="Comma 2 2 5 25" xfId="10815"/>
    <cellStyle name="Comma 2 2 5 26" xfId="10816"/>
    <cellStyle name="Comma 2 2 5 27" xfId="10817"/>
    <cellStyle name="Comma 2 2 5 28" xfId="10818"/>
    <cellStyle name="Comma 2 2 5 29" xfId="10819"/>
    <cellStyle name="Comma 2 2 5 3" xfId="10820"/>
    <cellStyle name="Comma 2 2 5 30" xfId="10821"/>
    <cellStyle name="Comma 2 2 5 31" xfId="10822"/>
    <cellStyle name="Comma 2 2 5 32" xfId="10823"/>
    <cellStyle name="Comma 2 2 5 33" xfId="10824"/>
    <cellStyle name="Comma 2 2 5 34" xfId="10825"/>
    <cellStyle name="Comma 2 2 5 35" xfId="10826"/>
    <cellStyle name="Comma 2 2 5 36" xfId="10827"/>
    <cellStyle name="Comma 2 2 5 37" xfId="10828"/>
    <cellStyle name="Comma 2 2 5 38" xfId="10829"/>
    <cellStyle name="Comma 2 2 5 39" xfId="10830"/>
    <cellStyle name="Comma 2 2 5 4" xfId="10831"/>
    <cellStyle name="Comma 2 2 5 40" xfId="10832"/>
    <cellStyle name="Comma 2 2 5 41" xfId="10833"/>
    <cellStyle name="Comma 2 2 5 42" xfId="10834"/>
    <cellStyle name="Comma 2 2 5 43" xfId="10835"/>
    <cellStyle name="Comma 2 2 5 44" xfId="10836"/>
    <cellStyle name="Comma 2 2 5 45" xfId="10837"/>
    <cellStyle name="Comma 2 2 5 46" xfId="10838"/>
    <cellStyle name="Comma 2 2 5 47" xfId="10839"/>
    <cellStyle name="Comma 2 2 5 48" xfId="10840"/>
    <cellStyle name="Comma 2 2 5 49" xfId="10841"/>
    <cellStyle name="Comma 2 2 5 5" xfId="10842"/>
    <cellStyle name="Comma 2 2 5 50" xfId="10843"/>
    <cellStyle name="Comma 2 2 5 51" xfId="10844"/>
    <cellStyle name="Comma 2 2 5 52" xfId="10845"/>
    <cellStyle name="Comma 2 2 5 53" xfId="10846"/>
    <cellStyle name="Comma 2 2 5 54" xfId="10847"/>
    <cellStyle name="Comma 2 2 5 55" xfId="10848"/>
    <cellStyle name="Comma 2 2 5 56" xfId="10849"/>
    <cellStyle name="Comma 2 2 5 57" xfId="10850"/>
    <cellStyle name="Comma 2 2 5 58" xfId="10851"/>
    <cellStyle name="Comma 2 2 5 59" xfId="10852"/>
    <cellStyle name="Comma 2 2 5 6" xfId="10853"/>
    <cellStyle name="Comma 2 2 5 60" xfId="10854"/>
    <cellStyle name="Comma 2 2 5 61" xfId="10855"/>
    <cellStyle name="Comma 2 2 5 62" xfId="10856"/>
    <cellStyle name="Comma 2 2 5 63" xfId="10857"/>
    <cellStyle name="Comma 2 2 5 64" xfId="10858"/>
    <cellStyle name="Comma 2 2 5 65" xfId="10859"/>
    <cellStyle name="Comma 2 2 5 66" xfId="10860"/>
    <cellStyle name="Comma 2 2 5 67" xfId="10861"/>
    <cellStyle name="Comma 2 2 5 68" xfId="10862"/>
    <cellStyle name="Comma 2 2 5 69" xfId="10863"/>
    <cellStyle name="Comma 2 2 5 7" xfId="10864"/>
    <cellStyle name="Comma 2 2 5 70" xfId="10865"/>
    <cellStyle name="Comma 2 2 5 71" xfId="10866"/>
    <cellStyle name="Comma 2 2 5 72" xfId="10867"/>
    <cellStyle name="Comma 2 2 5 73" xfId="10868"/>
    <cellStyle name="Comma 2 2 5 74" xfId="10869"/>
    <cellStyle name="Comma 2 2 5 75" xfId="10870"/>
    <cellStyle name="Comma 2 2 5 76" xfId="10871"/>
    <cellStyle name="Comma 2 2 5 77" xfId="10872"/>
    <cellStyle name="Comma 2 2 5 78" xfId="10873"/>
    <cellStyle name="Comma 2 2 5 79" xfId="10874"/>
    <cellStyle name="Comma 2 2 5 8" xfId="10875"/>
    <cellStyle name="Comma 2 2 5 80" xfId="10876"/>
    <cellStyle name="Comma 2 2 5 81" xfId="10877"/>
    <cellStyle name="Comma 2 2 5 82" xfId="10878"/>
    <cellStyle name="Comma 2 2 5 83" xfId="10879"/>
    <cellStyle name="Comma 2 2 5 84" xfId="10880"/>
    <cellStyle name="Comma 2 2 5 85" xfId="10881"/>
    <cellStyle name="Comma 2 2 5 86" xfId="10882"/>
    <cellStyle name="Comma 2 2 5 87" xfId="10883"/>
    <cellStyle name="Comma 2 2 5 88" xfId="10884"/>
    <cellStyle name="Comma 2 2 5 89" xfId="10885"/>
    <cellStyle name="Comma 2 2 5 9" xfId="10886"/>
    <cellStyle name="Comma 2 2 5 90" xfId="10887"/>
    <cellStyle name="Comma 2 2 5 91" xfId="10888"/>
    <cellStyle name="Comma 2 2 5 92" xfId="10889"/>
    <cellStyle name="Comma 2 2 5 93" xfId="10890"/>
    <cellStyle name="Comma 2 2 5 94" xfId="10891"/>
    <cellStyle name="Comma 2 2 5 95" xfId="10892"/>
    <cellStyle name="Comma 2 2 5 96" xfId="10893"/>
    <cellStyle name="Comma 2 2 5 97" xfId="10894"/>
    <cellStyle name="Comma 2 2 5 98" xfId="10895"/>
    <cellStyle name="Comma 2 2 5 99" xfId="10896"/>
    <cellStyle name="Comma 2 2 50" xfId="10897"/>
    <cellStyle name="Comma 2 2 50 2" xfId="10898"/>
    <cellStyle name="Comma 2 2 50 3" xfId="10899"/>
    <cellStyle name="Comma 2 2 51" xfId="10900"/>
    <cellStyle name="Comma 2 2 51 2" xfId="10901"/>
    <cellStyle name="Comma 2 2 51 3" xfId="10902"/>
    <cellStyle name="Comma 2 2 52" xfId="10903"/>
    <cellStyle name="Comma 2 2 52 2" xfId="10904"/>
    <cellStyle name="Comma 2 2 52 3" xfId="10905"/>
    <cellStyle name="Comma 2 2 53" xfId="10906"/>
    <cellStyle name="Comma 2 2 53 2" xfId="10907"/>
    <cellStyle name="Comma 2 2 53 3" xfId="10908"/>
    <cellStyle name="Comma 2 2 54" xfId="10909"/>
    <cellStyle name="Comma 2 2 54 2" xfId="10910"/>
    <cellStyle name="Comma 2 2 54 3" xfId="10911"/>
    <cellStyle name="Comma 2 2 55" xfId="10912"/>
    <cellStyle name="Comma 2 2 55 2" xfId="10913"/>
    <cellStyle name="Comma 2 2 55 3" xfId="10914"/>
    <cellStyle name="Comma 2 2 56" xfId="10915"/>
    <cellStyle name="Comma 2 2 56 2" xfId="10916"/>
    <cellStyle name="Comma 2 2 56 3" xfId="10917"/>
    <cellStyle name="Comma 2 2 57" xfId="10918"/>
    <cellStyle name="Comma 2 2 57 2" xfId="10919"/>
    <cellStyle name="Comma 2 2 57 3" xfId="10920"/>
    <cellStyle name="Comma 2 2 58" xfId="10921"/>
    <cellStyle name="Comma 2 2 58 2" xfId="10922"/>
    <cellStyle name="Comma 2 2 58 3" xfId="10923"/>
    <cellStyle name="Comma 2 2 59" xfId="10924"/>
    <cellStyle name="Comma 2 2 59 2" xfId="10925"/>
    <cellStyle name="Comma 2 2 59 3" xfId="10926"/>
    <cellStyle name="Comma 2 2 6" xfId="10927"/>
    <cellStyle name="Comma 2 2 6 10" xfId="10928"/>
    <cellStyle name="Comma 2 2 6 100" xfId="10929"/>
    <cellStyle name="Comma 2 2 6 101" xfId="10930"/>
    <cellStyle name="Comma 2 2 6 102" xfId="10931"/>
    <cellStyle name="Comma 2 2 6 103" xfId="10932"/>
    <cellStyle name="Comma 2 2 6 104" xfId="10933"/>
    <cellStyle name="Comma 2 2 6 105" xfId="10934"/>
    <cellStyle name="Comma 2 2 6 106" xfId="10935"/>
    <cellStyle name="Comma 2 2 6 107" xfId="10936"/>
    <cellStyle name="Comma 2 2 6 108" xfId="10937"/>
    <cellStyle name="Comma 2 2 6 109" xfId="10938"/>
    <cellStyle name="Comma 2 2 6 11" xfId="10939"/>
    <cellStyle name="Comma 2 2 6 110" xfId="10940"/>
    <cellStyle name="Comma 2 2 6 111" xfId="10941"/>
    <cellStyle name="Comma 2 2 6 112" xfId="10942"/>
    <cellStyle name="Comma 2 2 6 113" xfId="10943"/>
    <cellStyle name="Comma 2 2 6 114" xfId="10944"/>
    <cellStyle name="Comma 2 2 6 115" xfId="10945"/>
    <cellStyle name="Comma 2 2 6 116" xfId="10946"/>
    <cellStyle name="Comma 2 2 6 117" xfId="10947"/>
    <cellStyle name="Comma 2 2 6 118" xfId="10948"/>
    <cellStyle name="Comma 2 2 6 119" xfId="10949"/>
    <cellStyle name="Comma 2 2 6 12" xfId="10950"/>
    <cellStyle name="Comma 2 2 6 120" xfId="10951"/>
    <cellStyle name="Comma 2 2 6 121" xfId="10952"/>
    <cellStyle name="Comma 2 2 6 122" xfId="10953"/>
    <cellStyle name="Comma 2 2 6 123" xfId="10954"/>
    <cellStyle name="Comma 2 2 6 124" xfId="10955"/>
    <cellStyle name="Comma 2 2 6 125" xfId="10956"/>
    <cellStyle name="Comma 2 2 6 126" xfId="10957"/>
    <cellStyle name="Comma 2 2 6 127" xfId="10958"/>
    <cellStyle name="Comma 2 2 6 128" xfId="10959"/>
    <cellStyle name="Comma 2 2 6 129" xfId="10960"/>
    <cellStyle name="Comma 2 2 6 13" xfId="10961"/>
    <cellStyle name="Comma 2 2 6 130" xfId="10962"/>
    <cellStyle name="Comma 2 2 6 14" xfId="10963"/>
    <cellStyle name="Comma 2 2 6 15" xfId="10964"/>
    <cellStyle name="Comma 2 2 6 16" xfId="10965"/>
    <cellStyle name="Comma 2 2 6 17" xfId="10966"/>
    <cellStyle name="Comma 2 2 6 18" xfId="10967"/>
    <cellStyle name="Comma 2 2 6 19" xfId="10968"/>
    <cellStyle name="Comma 2 2 6 2" xfId="10969"/>
    <cellStyle name="Comma 2 2 6 20" xfId="10970"/>
    <cellStyle name="Comma 2 2 6 21" xfId="10971"/>
    <cellStyle name="Comma 2 2 6 22" xfId="10972"/>
    <cellStyle name="Comma 2 2 6 23" xfId="10973"/>
    <cellStyle name="Comma 2 2 6 24" xfId="10974"/>
    <cellStyle name="Comma 2 2 6 25" xfId="10975"/>
    <cellStyle name="Comma 2 2 6 26" xfId="10976"/>
    <cellStyle name="Comma 2 2 6 27" xfId="10977"/>
    <cellStyle name="Comma 2 2 6 28" xfId="10978"/>
    <cellStyle name="Comma 2 2 6 29" xfId="10979"/>
    <cellStyle name="Comma 2 2 6 3" xfId="10980"/>
    <cellStyle name="Comma 2 2 6 30" xfId="10981"/>
    <cellStyle name="Comma 2 2 6 31" xfId="10982"/>
    <cellStyle name="Comma 2 2 6 32" xfId="10983"/>
    <cellStyle name="Comma 2 2 6 33" xfId="10984"/>
    <cellStyle name="Comma 2 2 6 34" xfId="10985"/>
    <cellStyle name="Comma 2 2 6 35" xfId="10986"/>
    <cellStyle name="Comma 2 2 6 36" xfId="10987"/>
    <cellStyle name="Comma 2 2 6 37" xfId="10988"/>
    <cellStyle name="Comma 2 2 6 38" xfId="10989"/>
    <cellStyle name="Comma 2 2 6 39" xfId="10990"/>
    <cellStyle name="Comma 2 2 6 4" xfId="10991"/>
    <cellStyle name="Comma 2 2 6 40" xfId="10992"/>
    <cellStyle name="Comma 2 2 6 41" xfId="10993"/>
    <cellStyle name="Comma 2 2 6 42" xfId="10994"/>
    <cellStyle name="Comma 2 2 6 43" xfId="10995"/>
    <cellStyle name="Comma 2 2 6 44" xfId="10996"/>
    <cellStyle name="Comma 2 2 6 45" xfId="10997"/>
    <cellStyle name="Comma 2 2 6 46" xfId="10998"/>
    <cellStyle name="Comma 2 2 6 47" xfId="10999"/>
    <cellStyle name="Comma 2 2 6 48" xfId="11000"/>
    <cellStyle name="Comma 2 2 6 49" xfId="11001"/>
    <cellStyle name="Comma 2 2 6 5" xfId="11002"/>
    <cellStyle name="Comma 2 2 6 50" xfId="11003"/>
    <cellStyle name="Comma 2 2 6 51" xfId="11004"/>
    <cellStyle name="Comma 2 2 6 52" xfId="11005"/>
    <cellStyle name="Comma 2 2 6 53" xfId="11006"/>
    <cellStyle name="Comma 2 2 6 54" xfId="11007"/>
    <cellStyle name="Comma 2 2 6 55" xfId="11008"/>
    <cellStyle name="Comma 2 2 6 56" xfId="11009"/>
    <cellStyle name="Comma 2 2 6 57" xfId="11010"/>
    <cellStyle name="Comma 2 2 6 58" xfId="11011"/>
    <cellStyle name="Comma 2 2 6 59" xfId="11012"/>
    <cellStyle name="Comma 2 2 6 6" xfId="11013"/>
    <cellStyle name="Comma 2 2 6 60" xfId="11014"/>
    <cellStyle name="Comma 2 2 6 61" xfId="11015"/>
    <cellStyle name="Comma 2 2 6 62" xfId="11016"/>
    <cellStyle name="Comma 2 2 6 63" xfId="11017"/>
    <cellStyle name="Comma 2 2 6 64" xfId="11018"/>
    <cellStyle name="Comma 2 2 6 65" xfId="11019"/>
    <cellStyle name="Comma 2 2 6 66" xfId="11020"/>
    <cellStyle name="Comma 2 2 6 67" xfId="11021"/>
    <cellStyle name="Comma 2 2 6 68" xfId="11022"/>
    <cellStyle name="Comma 2 2 6 69" xfId="11023"/>
    <cellStyle name="Comma 2 2 6 7" xfId="11024"/>
    <cellStyle name="Comma 2 2 6 70" xfId="11025"/>
    <cellStyle name="Comma 2 2 6 71" xfId="11026"/>
    <cellStyle name="Comma 2 2 6 72" xfId="11027"/>
    <cellStyle name="Comma 2 2 6 73" xfId="11028"/>
    <cellStyle name="Comma 2 2 6 74" xfId="11029"/>
    <cellStyle name="Comma 2 2 6 75" xfId="11030"/>
    <cellStyle name="Comma 2 2 6 76" xfId="11031"/>
    <cellStyle name="Comma 2 2 6 77" xfId="11032"/>
    <cellStyle name="Comma 2 2 6 78" xfId="11033"/>
    <cellStyle name="Comma 2 2 6 79" xfId="11034"/>
    <cellStyle name="Comma 2 2 6 8" xfId="11035"/>
    <cellStyle name="Comma 2 2 6 80" xfId="11036"/>
    <cellStyle name="Comma 2 2 6 81" xfId="11037"/>
    <cellStyle name="Comma 2 2 6 82" xfId="11038"/>
    <cellStyle name="Comma 2 2 6 83" xfId="11039"/>
    <cellStyle name="Comma 2 2 6 84" xfId="11040"/>
    <cellStyle name="Comma 2 2 6 85" xfId="11041"/>
    <cellStyle name="Comma 2 2 6 86" xfId="11042"/>
    <cellStyle name="Comma 2 2 6 87" xfId="11043"/>
    <cellStyle name="Comma 2 2 6 88" xfId="11044"/>
    <cellStyle name="Comma 2 2 6 89" xfId="11045"/>
    <cellStyle name="Comma 2 2 6 9" xfId="11046"/>
    <cellStyle name="Comma 2 2 6 90" xfId="11047"/>
    <cellStyle name="Comma 2 2 6 91" xfId="11048"/>
    <cellStyle name="Comma 2 2 6 92" xfId="11049"/>
    <cellStyle name="Comma 2 2 6 93" xfId="11050"/>
    <cellStyle name="Comma 2 2 6 94" xfId="11051"/>
    <cellStyle name="Comma 2 2 6 95" xfId="11052"/>
    <cellStyle name="Comma 2 2 6 96" xfId="11053"/>
    <cellStyle name="Comma 2 2 6 97" xfId="11054"/>
    <cellStyle name="Comma 2 2 6 98" xfId="11055"/>
    <cellStyle name="Comma 2 2 6 99" xfId="11056"/>
    <cellStyle name="Comma 2 2 60" xfId="11057"/>
    <cellStyle name="Comma 2 2 60 2" xfId="11058"/>
    <cellStyle name="Comma 2 2 60 3" xfId="11059"/>
    <cellStyle name="Comma 2 2 61" xfId="11060"/>
    <cellStyle name="Comma 2 2 61 2" xfId="11061"/>
    <cellStyle name="Comma 2 2 61 3" xfId="11062"/>
    <cellStyle name="Comma 2 2 62" xfId="11063"/>
    <cellStyle name="Comma 2 2 62 2" xfId="11064"/>
    <cellStyle name="Comma 2 2 62 3" xfId="11065"/>
    <cellStyle name="Comma 2 2 63" xfId="11066"/>
    <cellStyle name="Comma 2 2 63 2" xfId="11067"/>
    <cellStyle name="Comma 2 2 63 3" xfId="11068"/>
    <cellStyle name="Comma 2 2 64" xfId="11069"/>
    <cellStyle name="Comma 2 2 64 2" xfId="11070"/>
    <cellStyle name="Comma 2 2 64 3" xfId="11071"/>
    <cellStyle name="Comma 2 2 65" xfId="11072"/>
    <cellStyle name="Comma 2 2 65 2" xfId="11073"/>
    <cellStyle name="Comma 2 2 65 3" xfId="11074"/>
    <cellStyle name="Comma 2 2 66" xfId="11075"/>
    <cellStyle name="Comma 2 2 66 2" xfId="11076"/>
    <cellStyle name="Comma 2 2 66 3" xfId="11077"/>
    <cellStyle name="Comma 2 2 67" xfId="11078"/>
    <cellStyle name="Comma 2 2 67 2" xfId="11079"/>
    <cellStyle name="Comma 2 2 67 3" xfId="11080"/>
    <cellStyle name="Comma 2 2 68" xfId="11081"/>
    <cellStyle name="Comma 2 2 68 2" xfId="11082"/>
    <cellStyle name="Comma 2 2 68 3" xfId="11083"/>
    <cellStyle name="Comma 2 2 69" xfId="11084"/>
    <cellStyle name="Comma 2 2 69 2" xfId="11085"/>
    <cellStyle name="Comma 2 2 69 3" xfId="11086"/>
    <cellStyle name="Comma 2 2 7" xfId="11087"/>
    <cellStyle name="Comma 2 2 7 10" xfId="11088"/>
    <cellStyle name="Comma 2 2 7 100" xfId="11089"/>
    <cellStyle name="Comma 2 2 7 101" xfId="11090"/>
    <cellStyle name="Comma 2 2 7 102" xfId="11091"/>
    <cellStyle name="Comma 2 2 7 103" xfId="11092"/>
    <cellStyle name="Comma 2 2 7 104" xfId="11093"/>
    <cellStyle name="Comma 2 2 7 105" xfId="11094"/>
    <cellStyle name="Comma 2 2 7 106" xfId="11095"/>
    <cellStyle name="Comma 2 2 7 107" xfId="11096"/>
    <cellStyle name="Comma 2 2 7 108" xfId="11097"/>
    <cellStyle name="Comma 2 2 7 109" xfId="11098"/>
    <cellStyle name="Comma 2 2 7 11" xfId="11099"/>
    <cellStyle name="Comma 2 2 7 12" xfId="11100"/>
    <cellStyle name="Comma 2 2 7 13" xfId="11101"/>
    <cellStyle name="Comma 2 2 7 14" xfId="11102"/>
    <cellStyle name="Comma 2 2 7 15" xfId="11103"/>
    <cellStyle name="Comma 2 2 7 16" xfId="11104"/>
    <cellStyle name="Comma 2 2 7 17" xfId="11105"/>
    <cellStyle name="Comma 2 2 7 18" xfId="11106"/>
    <cellStyle name="Comma 2 2 7 19" xfId="11107"/>
    <cellStyle name="Comma 2 2 7 2" xfId="11108"/>
    <cellStyle name="Comma 2 2 7 20" xfId="11109"/>
    <cellStyle name="Comma 2 2 7 21" xfId="11110"/>
    <cellStyle name="Comma 2 2 7 22" xfId="11111"/>
    <cellStyle name="Comma 2 2 7 23" xfId="11112"/>
    <cellStyle name="Comma 2 2 7 24" xfId="11113"/>
    <cellStyle name="Comma 2 2 7 25" xfId="11114"/>
    <cellStyle name="Comma 2 2 7 26" xfId="11115"/>
    <cellStyle name="Comma 2 2 7 27" xfId="11116"/>
    <cellStyle name="Comma 2 2 7 28" xfId="11117"/>
    <cellStyle name="Comma 2 2 7 29" xfId="11118"/>
    <cellStyle name="Comma 2 2 7 3" xfId="11119"/>
    <cellStyle name="Comma 2 2 7 30" xfId="11120"/>
    <cellStyle name="Comma 2 2 7 31" xfId="11121"/>
    <cellStyle name="Comma 2 2 7 32" xfId="11122"/>
    <cellStyle name="Comma 2 2 7 33" xfId="11123"/>
    <cellStyle name="Comma 2 2 7 34" xfId="11124"/>
    <cellStyle name="Comma 2 2 7 35" xfId="11125"/>
    <cellStyle name="Comma 2 2 7 36" xfId="11126"/>
    <cellStyle name="Comma 2 2 7 37" xfId="11127"/>
    <cellStyle name="Comma 2 2 7 38" xfId="11128"/>
    <cellStyle name="Comma 2 2 7 39" xfId="11129"/>
    <cellStyle name="Comma 2 2 7 4" xfId="11130"/>
    <cellStyle name="Comma 2 2 7 40" xfId="11131"/>
    <cellStyle name="Comma 2 2 7 41" xfId="11132"/>
    <cellStyle name="Comma 2 2 7 42" xfId="11133"/>
    <cellStyle name="Comma 2 2 7 43" xfId="11134"/>
    <cellStyle name="Comma 2 2 7 44" xfId="11135"/>
    <cellStyle name="Comma 2 2 7 45" xfId="11136"/>
    <cellStyle name="Comma 2 2 7 46" xfId="11137"/>
    <cellStyle name="Comma 2 2 7 47" xfId="11138"/>
    <cellStyle name="Comma 2 2 7 48" xfId="11139"/>
    <cellStyle name="Comma 2 2 7 49" xfId="11140"/>
    <cellStyle name="Comma 2 2 7 5" xfId="11141"/>
    <cellStyle name="Comma 2 2 7 50" xfId="11142"/>
    <cellStyle name="Comma 2 2 7 51" xfId="11143"/>
    <cellStyle name="Comma 2 2 7 52" xfId="11144"/>
    <cellStyle name="Comma 2 2 7 53" xfId="11145"/>
    <cellStyle name="Comma 2 2 7 54" xfId="11146"/>
    <cellStyle name="Comma 2 2 7 55" xfId="11147"/>
    <cellStyle name="Comma 2 2 7 56" xfId="11148"/>
    <cellStyle name="Comma 2 2 7 57" xfId="11149"/>
    <cellStyle name="Comma 2 2 7 58" xfId="11150"/>
    <cellStyle name="Comma 2 2 7 59" xfId="11151"/>
    <cellStyle name="Comma 2 2 7 6" xfId="11152"/>
    <cellStyle name="Comma 2 2 7 60" xfId="11153"/>
    <cellStyle name="Comma 2 2 7 61" xfId="11154"/>
    <cellStyle name="Comma 2 2 7 62" xfId="11155"/>
    <cellStyle name="Comma 2 2 7 63" xfId="11156"/>
    <cellStyle name="Comma 2 2 7 64" xfId="11157"/>
    <cellStyle name="Comma 2 2 7 65" xfId="11158"/>
    <cellStyle name="Comma 2 2 7 66" xfId="11159"/>
    <cellStyle name="Comma 2 2 7 67" xfId="11160"/>
    <cellStyle name="Comma 2 2 7 68" xfId="11161"/>
    <cellStyle name="Comma 2 2 7 69" xfId="11162"/>
    <cellStyle name="Comma 2 2 7 7" xfId="11163"/>
    <cellStyle name="Comma 2 2 7 70" xfId="11164"/>
    <cellStyle name="Comma 2 2 7 71" xfId="11165"/>
    <cellStyle name="Comma 2 2 7 72" xfId="11166"/>
    <cellStyle name="Comma 2 2 7 73" xfId="11167"/>
    <cellStyle name="Comma 2 2 7 74" xfId="11168"/>
    <cellStyle name="Comma 2 2 7 75" xfId="11169"/>
    <cellStyle name="Comma 2 2 7 76" xfId="11170"/>
    <cellStyle name="Comma 2 2 7 77" xfId="11171"/>
    <cellStyle name="Comma 2 2 7 78" xfId="11172"/>
    <cellStyle name="Comma 2 2 7 79" xfId="11173"/>
    <cellStyle name="Comma 2 2 7 8" xfId="11174"/>
    <cellStyle name="Comma 2 2 7 80" xfId="11175"/>
    <cellStyle name="Comma 2 2 7 81" xfId="11176"/>
    <cellStyle name="Comma 2 2 7 82" xfId="11177"/>
    <cellStyle name="Comma 2 2 7 83" xfId="11178"/>
    <cellStyle name="Comma 2 2 7 84" xfId="11179"/>
    <cellStyle name="Comma 2 2 7 85" xfId="11180"/>
    <cellStyle name="Comma 2 2 7 86" xfId="11181"/>
    <cellStyle name="Comma 2 2 7 87" xfId="11182"/>
    <cellStyle name="Comma 2 2 7 88" xfId="11183"/>
    <cellStyle name="Comma 2 2 7 89" xfId="11184"/>
    <cellStyle name="Comma 2 2 7 9" xfId="11185"/>
    <cellStyle name="Comma 2 2 7 90" xfId="11186"/>
    <cellStyle name="Comma 2 2 7 91" xfId="11187"/>
    <cellStyle name="Comma 2 2 7 92" xfId="11188"/>
    <cellStyle name="Comma 2 2 7 93" xfId="11189"/>
    <cellStyle name="Comma 2 2 7 94" xfId="11190"/>
    <cellStyle name="Comma 2 2 7 95" xfId="11191"/>
    <cellStyle name="Comma 2 2 7 96" xfId="11192"/>
    <cellStyle name="Comma 2 2 7 97" xfId="11193"/>
    <cellStyle name="Comma 2 2 7 98" xfId="11194"/>
    <cellStyle name="Comma 2 2 7 99" xfId="11195"/>
    <cellStyle name="Comma 2 2 70" xfId="11196"/>
    <cellStyle name="Comma 2 2 70 2" xfId="11197"/>
    <cellStyle name="Comma 2 2 70 3" xfId="11198"/>
    <cellStyle name="Comma 2 2 71" xfId="11199"/>
    <cellStyle name="Comma 2 2 71 2" xfId="11200"/>
    <cellStyle name="Comma 2 2 71 3" xfId="11201"/>
    <cellStyle name="Comma 2 2 72" xfId="11202"/>
    <cellStyle name="Comma 2 2 72 2" xfId="11203"/>
    <cellStyle name="Comma 2 2 72 3" xfId="11204"/>
    <cellStyle name="Comma 2 2 73" xfId="11205"/>
    <cellStyle name="Comma 2 2 73 2" xfId="11206"/>
    <cellStyle name="Comma 2 2 73 3" xfId="11207"/>
    <cellStyle name="Comma 2 2 74" xfId="11208"/>
    <cellStyle name="Comma 2 2 74 2" xfId="11209"/>
    <cellStyle name="Comma 2 2 74 3" xfId="11210"/>
    <cellStyle name="Comma 2 2 75" xfId="11211"/>
    <cellStyle name="Comma 2 2 75 2" xfId="11212"/>
    <cellStyle name="Comma 2 2 75 3" xfId="11213"/>
    <cellStyle name="Comma 2 2 76" xfId="11214"/>
    <cellStyle name="Comma 2 2 76 2" xfId="11215"/>
    <cellStyle name="Comma 2 2 76 3" xfId="11216"/>
    <cellStyle name="Comma 2 2 77" xfId="11217"/>
    <cellStyle name="Comma 2 2 77 2" xfId="11218"/>
    <cellStyle name="Comma 2 2 77 3" xfId="11219"/>
    <cellStyle name="Comma 2 2 78" xfId="11220"/>
    <cellStyle name="Comma 2 2 78 2" xfId="11221"/>
    <cellStyle name="Comma 2 2 78 3" xfId="11222"/>
    <cellStyle name="Comma 2 2 79" xfId="11223"/>
    <cellStyle name="Comma 2 2 79 2" xfId="11224"/>
    <cellStyle name="Comma 2 2 79 3" xfId="11225"/>
    <cellStyle name="Comma 2 2 8" xfId="11226"/>
    <cellStyle name="Comma 2 2 8 2" xfId="11227"/>
    <cellStyle name="Comma 2 2 8 3" xfId="11228"/>
    <cellStyle name="Comma 2 2 80" xfId="11229"/>
    <cellStyle name="Comma 2 2 80 2" xfId="11230"/>
    <cellStyle name="Comma 2 2 80 3" xfId="11231"/>
    <cellStyle name="Comma 2 2 81" xfId="11232"/>
    <cellStyle name="Comma 2 2 81 2" xfId="11233"/>
    <cellStyle name="Comma 2 2 81 3" xfId="11234"/>
    <cellStyle name="Comma 2 2 82" xfId="11235"/>
    <cellStyle name="Comma 2 2 82 2" xfId="11236"/>
    <cellStyle name="Comma 2 2 82 3" xfId="11237"/>
    <cellStyle name="Comma 2 2 83" xfId="11238"/>
    <cellStyle name="Comma 2 2 83 2" xfId="11239"/>
    <cellStyle name="Comma 2 2 83 3" xfId="11240"/>
    <cellStyle name="Comma 2 2 84" xfId="11241"/>
    <cellStyle name="Comma 2 2 84 2" xfId="11242"/>
    <cellStyle name="Comma 2 2 84 3" xfId="11243"/>
    <cellStyle name="Comma 2 2 85" xfId="11244"/>
    <cellStyle name="Comma 2 2 85 2" xfId="11245"/>
    <cellStyle name="Comma 2 2 85 3" xfId="11246"/>
    <cellStyle name="Comma 2 2 86" xfId="11247"/>
    <cellStyle name="Comma 2 2 86 2" xfId="11248"/>
    <cellStyle name="Comma 2 2 86 3" xfId="11249"/>
    <cellStyle name="Comma 2 2 87" xfId="11250"/>
    <cellStyle name="Comma 2 2 87 2" xfId="11251"/>
    <cellStyle name="Comma 2 2 87 3" xfId="11252"/>
    <cellStyle name="Comma 2 2 88" xfId="11253"/>
    <cellStyle name="Comma 2 2 88 2" xfId="11254"/>
    <cellStyle name="Comma 2 2 88 3" xfId="11255"/>
    <cellStyle name="Comma 2 2 89" xfId="11256"/>
    <cellStyle name="Comma 2 2 89 2" xfId="11257"/>
    <cellStyle name="Comma 2 2 89 3" xfId="11258"/>
    <cellStyle name="Comma 2 2 9" xfId="11259"/>
    <cellStyle name="Comma 2 2 9 2" xfId="11260"/>
    <cellStyle name="Comma 2 2 9 3" xfId="11261"/>
    <cellStyle name="Comma 2 2 90" xfId="11262"/>
    <cellStyle name="Comma 2 2 90 2" xfId="11263"/>
    <cellStyle name="Comma 2 2 90 3" xfId="11264"/>
    <cellStyle name="Comma 2 2 91" xfId="11265"/>
    <cellStyle name="Comma 2 2 91 2" xfId="11266"/>
    <cellStyle name="Comma 2 2 91 3" xfId="11267"/>
    <cellStyle name="Comma 2 2 92" xfId="11268"/>
    <cellStyle name="Comma 2 2 92 2" xfId="11269"/>
    <cellStyle name="Comma 2 2 92 3" xfId="11270"/>
    <cellStyle name="Comma 2 2 93" xfId="11271"/>
    <cellStyle name="Comma 2 2 93 2" xfId="11272"/>
    <cellStyle name="Comma 2 2 93 3" xfId="11273"/>
    <cellStyle name="Comma 2 2 94" xfId="11274"/>
    <cellStyle name="Comma 2 2 94 2" xfId="11275"/>
    <cellStyle name="Comma 2 2 94 3" xfId="11276"/>
    <cellStyle name="Comma 2 2 95" xfId="11277"/>
    <cellStyle name="Comma 2 2 95 2" xfId="11278"/>
    <cellStyle name="Comma 2 2 95 3" xfId="11279"/>
    <cellStyle name="Comma 2 2 96" xfId="11280"/>
    <cellStyle name="Comma 2 2 96 2" xfId="11281"/>
    <cellStyle name="Comma 2 2 96 3" xfId="11282"/>
    <cellStyle name="Comma 2 2 97" xfId="11283"/>
    <cellStyle name="Comma 2 2 97 2" xfId="11284"/>
    <cellStyle name="Comma 2 2 97 3" xfId="11285"/>
    <cellStyle name="Comma 2 2 98" xfId="11286"/>
    <cellStyle name="Comma 2 2 98 2" xfId="11287"/>
    <cellStyle name="Comma 2 2 98 3" xfId="11288"/>
    <cellStyle name="Comma 2 2 99" xfId="11289"/>
    <cellStyle name="Comma 2 2 99 2" xfId="11290"/>
    <cellStyle name="Comma 2 2 99 3" xfId="11291"/>
    <cellStyle name="Comma 2 20" xfId="11292"/>
    <cellStyle name="Comma 2 20 2" xfId="11293"/>
    <cellStyle name="Comma 2 20 3" xfId="11294"/>
    <cellStyle name="Comma 2 200" xfId="11295"/>
    <cellStyle name="Comma 2 200 2" xfId="11296"/>
    <cellStyle name="Comma 2 201" xfId="11297"/>
    <cellStyle name="Comma 2 201 2" xfId="11298"/>
    <cellStyle name="Comma 2 202" xfId="11299"/>
    <cellStyle name="Comma 2 202 2" xfId="11300"/>
    <cellStyle name="Comma 2 203" xfId="11301"/>
    <cellStyle name="Comma 2 203 2" xfId="11302"/>
    <cellStyle name="Comma 2 204" xfId="11303"/>
    <cellStyle name="Comma 2 204 2" xfId="11304"/>
    <cellStyle name="Comma 2 205" xfId="11305"/>
    <cellStyle name="Comma 2 205 2" xfId="11306"/>
    <cellStyle name="Comma 2 206" xfId="11307"/>
    <cellStyle name="Comma 2 206 2" xfId="11308"/>
    <cellStyle name="Comma 2 207" xfId="11309"/>
    <cellStyle name="Comma 2 207 2" xfId="11310"/>
    <cellStyle name="Comma 2 208" xfId="11311"/>
    <cellStyle name="Comma 2 208 2" xfId="11312"/>
    <cellStyle name="Comma 2 209" xfId="11313"/>
    <cellStyle name="Comma 2 209 2" xfId="11314"/>
    <cellStyle name="Comma 2 21" xfId="11315"/>
    <cellStyle name="Comma 2 21 2" xfId="11316"/>
    <cellStyle name="Comma 2 21 3" xfId="11317"/>
    <cellStyle name="Comma 2 210" xfId="11318"/>
    <cellStyle name="Comma 2 210 2" xfId="11319"/>
    <cellStyle name="Comma 2 211" xfId="11320"/>
    <cellStyle name="Comma 2 211 2" xfId="11321"/>
    <cellStyle name="Comma 2 212" xfId="11322"/>
    <cellStyle name="Comma 2 212 2" xfId="11323"/>
    <cellStyle name="Comma 2 213" xfId="11324"/>
    <cellStyle name="Comma 2 213 2" xfId="11325"/>
    <cellStyle name="Comma 2 214" xfId="11326"/>
    <cellStyle name="Comma 2 214 2" xfId="11327"/>
    <cellStyle name="Comma 2 215" xfId="11328"/>
    <cellStyle name="Comma 2 215 2" xfId="11329"/>
    <cellStyle name="Comma 2 216" xfId="11330"/>
    <cellStyle name="Comma 2 216 2" xfId="11331"/>
    <cellStyle name="Comma 2 217" xfId="11332"/>
    <cellStyle name="Comma 2 217 2" xfId="11333"/>
    <cellStyle name="Comma 2 218" xfId="11334"/>
    <cellStyle name="Comma 2 218 2" xfId="11335"/>
    <cellStyle name="Comma 2 219" xfId="11336"/>
    <cellStyle name="Comma 2 219 2" xfId="11337"/>
    <cellStyle name="Comma 2 22" xfId="11338"/>
    <cellStyle name="Comma 2 22 2" xfId="11339"/>
    <cellStyle name="Comma 2 22 3" xfId="11340"/>
    <cellStyle name="Comma 2 220" xfId="11341"/>
    <cellStyle name="Comma 2 220 2" xfId="11342"/>
    <cellStyle name="Comma 2 221" xfId="11343"/>
    <cellStyle name="Comma 2 222" xfId="11344"/>
    <cellStyle name="Comma 2 223" xfId="11345"/>
    <cellStyle name="Comma 2 224" xfId="11346"/>
    <cellStyle name="Comma 2 225" xfId="11347"/>
    <cellStyle name="Comma 2 226" xfId="11348"/>
    <cellStyle name="Comma 2 227" xfId="11349"/>
    <cellStyle name="Comma 2 228" xfId="11350"/>
    <cellStyle name="Comma 2 229" xfId="11351"/>
    <cellStyle name="Comma 2 23" xfId="11352"/>
    <cellStyle name="Comma 2 23 2" xfId="11353"/>
    <cellStyle name="Comma 2 23 3" xfId="11354"/>
    <cellStyle name="Comma 2 230" xfId="11355"/>
    <cellStyle name="Comma 2 231" xfId="11356"/>
    <cellStyle name="Comma 2 232" xfId="11357"/>
    <cellStyle name="Comma 2 233" xfId="11358"/>
    <cellStyle name="Comma 2 234" xfId="11359"/>
    <cellStyle name="Comma 2 235" xfId="11360"/>
    <cellStyle name="Comma 2 236" xfId="11361"/>
    <cellStyle name="Comma 2 237" xfId="11362"/>
    <cellStyle name="Comma 2 238" xfId="11363"/>
    <cellStyle name="Comma 2 239" xfId="11364"/>
    <cellStyle name="Comma 2 24" xfId="11365"/>
    <cellStyle name="Comma 2 24 2" xfId="11366"/>
    <cellStyle name="Comma 2 24 3" xfId="11367"/>
    <cellStyle name="Comma 2 240" xfId="11368"/>
    <cellStyle name="Comma 2 241" xfId="11369"/>
    <cellStyle name="Comma 2 242" xfId="11370"/>
    <cellStyle name="Comma 2 243" xfId="11371"/>
    <cellStyle name="Comma 2 244" xfId="11372"/>
    <cellStyle name="Comma 2 245" xfId="11373"/>
    <cellStyle name="Comma 2 246" xfId="11374"/>
    <cellStyle name="Comma 2 247" xfId="11375"/>
    <cellStyle name="Comma 2 248" xfId="11376"/>
    <cellStyle name="Comma 2 249" xfId="11377"/>
    <cellStyle name="Comma 2 25" xfId="11378"/>
    <cellStyle name="Comma 2 25 2" xfId="11379"/>
    <cellStyle name="Comma 2 25 3" xfId="11380"/>
    <cellStyle name="Comma 2 250" xfId="11381"/>
    <cellStyle name="Comma 2 251" xfId="11382"/>
    <cellStyle name="Comma 2 252" xfId="11383"/>
    <cellStyle name="Comma 2 253" xfId="11384"/>
    <cellStyle name="Comma 2 254" xfId="11385"/>
    <cellStyle name="Comma 2 255" xfId="11386"/>
    <cellStyle name="Comma 2 256" xfId="11387"/>
    <cellStyle name="Comma 2 257" xfId="11388"/>
    <cellStyle name="Comma 2 257 2" xfId="11389"/>
    <cellStyle name="Comma 2 258" xfId="11390"/>
    <cellStyle name="Comma 2 258 2" xfId="11391"/>
    <cellStyle name="Comma 2 258 3" xfId="11392"/>
    <cellStyle name="Comma 2 259" xfId="11393"/>
    <cellStyle name="Comma 2 259 10" xfId="11394"/>
    <cellStyle name="Comma 2 259 10 2" xfId="11395"/>
    <cellStyle name="Comma 2 259 10 2 2" xfId="11396"/>
    <cellStyle name="Comma 2 259 10 3" xfId="11397"/>
    <cellStyle name="Comma 2 259 11" xfId="11398"/>
    <cellStyle name="Comma 2 259 11 2" xfId="11399"/>
    <cellStyle name="Comma 2 259 12" xfId="11400"/>
    <cellStyle name="Comma 2 259 13" xfId="11401"/>
    <cellStyle name="Comma 2 259 14" xfId="11402"/>
    <cellStyle name="Comma 2 259 2" xfId="11403"/>
    <cellStyle name="Comma 2 259 2 10" xfId="11404"/>
    <cellStyle name="Comma 2 259 2 10 2" xfId="11405"/>
    <cellStyle name="Comma 2 259 2 11" xfId="11406"/>
    <cellStyle name="Comma 2 259 2 12" xfId="11407"/>
    <cellStyle name="Comma 2 259 2 2" xfId="11408"/>
    <cellStyle name="Comma 2 259 2 2 10" xfId="11409"/>
    <cellStyle name="Comma 2 259 2 2 11" xfId="11410"/>
    <cellStyle name="Comma 2 259 2 2 2" xfId="11411"/>
    <cellStyle name="Comma 2 259 2 2 2 10" xfId="11412"/>
    <cellStyle name="Comma 2 259 2 2 2 2" xfId="11413"/>
    <cellStyle name="Comma 2 259 2 2 2 2 2" xfId="11414"/>
    <cellStyle name="Comma 2 259 2 2 2 2 2 2" xfId="11415"/>
    <cellStyle name="Comma 2 259 2 2 2 2 2 2 2" xfId="11416"/>
    <cellStyle name="Comma 2 259 2 2 2 2 2 2 2 2" xfId="11417"/>
    <cellStyle name="Comma 2 259 2 2 2 2 2 2 2 2 2" xfId="11418"/>
    <cellStyle name="Comma 2 259 2 2 2 2 2 2 2 2 2 2" xfId="11419"/>
    <cellStyle name="Comma 2 259 2 2 2 2 2 2 2 2 2 2 2" xfId="11420"/>
    <cellStyle name="Comma 2 259 2 2 2 2 2 2 2 2 2 3" xfId="11421"/>
    <cellStyle name="Comma 2 259 2 2 2 2 2 2 2 2 3" xfId="11422"/>
    <cellStyle name="Comma 2 259 2 2 2 2 2 2 2 2 3 2" xfId="11423"/>
    <cellStyle name="Comma 2 259 2 2 2 2 2 2 2 2 4" xfId="11424"/>
    <cellStyle name="Comma 2 259 2 2 2 2 2 2 2 3" xfId="11425"/>
    <cellStyle name="Comma 2 259 2 2 2 2 2 2 2 3 2" xfId="11426"/>
    <cellStyle name="Comma 2 259 2 2 2 2 2 2 2 3 2 2" xfId="11427"/>
    <cellStyle name="Comma 2 259 2 2 2 2 2 2 2 3 3" xfId="11428"/>
    <cellStyle name="Comma 2 259 2 2 2 2 2 2 2 4" xfId="11429"/>
    <cellStyle name="Comma 2 259 2 2 2 2 2 2 2 4 2" xfId="11430"/>
    <cellStyle name="Comma 2 259 2 2 2 2 2 2 2 5" xfId="11431"/>
    <cellStyle name="Comma 2 259 2 2 2 2 2 2 3" xfId="11432"/>
    <cellStyle name="Comma 2 259 2 2 2 2 2 2 3 2" xfId="11433"/>
    <cellStyle name="Comma 2 259 2 2 2 2 2 2 3 2 2" xfId="11434"/>
    <cellStyle name="Comma 2 259 2 2 2 2 2 2 3 2 2 2" xfId="11435"/>
    <cellStyle name="Comma 2 259 2 2 2 2 2 2 3 2 3" xfId="11436"/>
    <cellStyle name="Comma 2 259 2 2 2 2 2 2 3 3" xfId="11437"/>
    <cellStyle name="Comma 2 259 2 2 2 2 2 2 3 3 2" xfId="11438"/>
    <cellStyle name="Comma 2 259 2 2 2 2 2 2 3 4" xfId="11439"/>
    <cellStyle name="Comma 2 259 2 2 2 2 2 2 4" xfId="11440"/>
    <cellStyle name="Comma 2 259 2 2 2 2 2 2 4 2" xfId="11441"/>
    <cellStyle name="Comma 2 259 2 2 2 2 2 2 4 2 2" xfId="11442"/>
    <cellStyle name="Comma 2 259 2 2 2 2 2 2 4 3" xfId="11443"/>
    <cellStyle name="Comma 2 259 2 2 2 2 2 2 5" xfId="11444"/>
    <cellStyle name="Comma 2 259 2 2 2 2 2 2 5 2" xfId="11445"/>
    <cellStyle name="Comma 2 259 2 2 2 2 2 2 6" xfId="11446"/>
    <cellStyle name="Comma 2 259 2 2 2 2 2 2 7" xfId="11447"/>
    <cellStyle name="Comma 2 259 2 2 2 2 2 3" xfId="11448"/>
    <cellStyle name="Comma 2 259 2 2 2 2 2 3 2" xfId="11449"/>
    <cellStyle name="Comma 2 259 2 2 2 2 2 3 2 2" xfId="11450"/>
    <cellStyle name="Comma 2 259 2 2 2 2 2 3 2 2 2" xfId="11451"/>
    <cellStyle name="Comma 2 259 2 2 2 2 2 3 2 2 2 2" xfId="11452"/>
    <cellStyle name="Comma 2 259 2 2 2 2 2 3 2 2 3" xfId="11453"/>
    <cellStyle name="Comma 2 259 2 2 2 2 2 3 2 3" xfId="11454"/>
    <cellStyle name="Comma 2 259 2 2 2 2 2 3 2 3 2" xfId="11455"/>
    <cellStyle name="Comma 2 259 2 2 2 2 2 3 2 4" xfId="11456"/>
    <cellStyle name="Comma 2 259 2 2 2 2 2 3 3" xfId="11457"/>
    <cellStyle name="Comma 2 259 2 2 2 2 2 3 3 2" xfId="11458"/>
    <cellStyle name="Comma 2 259 2 2 2 2 2 3 3 2 2" xfId="11459"/>
    <cellStyle name="Comma 2 259 2 2 2 2 2 3 3 3" xfId="11460"/>
    <cellStyle name="Comma 2 259 2 2 2 2 2 3 4" xfId="11461"/>
    <cellStyle name="Comma 2 259 2 2 2 2 2 3 4 2" xfId="11462"/>
    <cellStyle name="Comma 2 259 2 2 2 2 2 3 5" xfId="11463"/>
    <cellStyle name="Comma 2 259 2 2 2 2 2 4" xfId="11464"/>
    <cellStyle name="Comma 2 259 2 2 2 2 2 4 2" xfId="11465"/>
    <cellStyle name="Comma 2 259 2 2 2 2 2 4 2 2" xfId="11466"/>
    <cellStyle name="Comma 2 259 2 2 2 2 2 4 2 2 2" xfId="11467"/>
    <cellStyle name="Comma 2 259 2 2 2 2 2 4 2 3" xfId="11468"/>
    <cellStyle name="Comma 2 259 2 2 2 2 2 4 3" xfId="11469"/>
    <cellStyle name="Comma 2 259 2 2 2 2 2 4 3 2" xfId="11470"/>
    <cellStyle name="Comma 2 259 2 2 2 2 2 4 4" xfId="11471"/>
    <cellStyle name="Comma 2 259 2 2 2 2 2 5" xfId="11472"/>
    <cellStyle name="Comma 2 259 2 2 2 2 2 5 2" xfId="11473"/>
    <cellStyle name="Comma 2 259 2 2 2 2 2 5 2 2" xfId="11474"/>
    <cellStyle name="Comma 2 259 2 2 2 2 2 5 3" xfId="11475"/>
    <cellStyle name="Comma 2 259 2 2 2 2 2 6" xfId="11476"/>
    <cellStyle name="Comma 2 259 2 2 2 2 2 6 2" xfId="11477"/>
    <cellStyle name="Comma 2 259 2 2 2 2 2 7" xfId="11478"/>
    <cellStyle name="Comma 2 259 2 2 2 2 2 8" xfId="11479"/>
    <cellStyle name="Comma 2 259 2 2 2 2 3" xfId="11480"/>
    <cellStyle name="Comma 2 259 2 2 2 2 3 2" xfId="11481"/>
    <cellStyle name="Comma 2 259 2 2 2 2 3 2 2" xfId="11482"/>
    <cellStyle name="Comma 2 259 2 2 2 2 3 2 2 2" xfId="11483"/>
    <cellStyle name="Comma 2 259 2 2 2 2 3 2 2 2 2" xfId="11484"/>
    <cellStyle name="Comma 2 259 2 2 2 2 3 2 2 2 2 2" xfId="11485"/>
    <cellStyle name="Comma 2 259 2 2 2 2 3 2 2 2 3" xfId="11486"/>
    <cellStyle name="Comma 2 259 2 2 2 2 3 2 2 3" xfId="11487"/>
    <cellStyle name="Comma 2 259 2 2 2 2 3 2 2 3 2" xfId="11488"/>
    <cellStyle name="Comma 2 259 2 2 2 2 3 2 2 4" xfId="11489"/>
    <cellStyle name="Comma 2 259 2 2 2 2 3 2 3" xfId="11490"/>
    <cellStyle name="Comma 2 259 2 2 2 2 3 2 3 2" xfId="11491"/>
    <cellStyle name="Comma 2 259 2 2 2 2 3 2 3 2 2" xfId="11492"/>
    <cellStyle name="Comma 2 259 2 2 2 2 3 2 3 3" xfId="11493"/>
    <cellStyle name="Comma 2 259 2 2 2 2 3 2 4" xfId="11494"/>
    <cellStyle name="Comma 2 259 2 2 2 2 3 2 4 2" xfId="11495"/>
    <cellStyle name="Comma 2 259 2 2 2 2 3 2 5" xfId="11496"/>
    <cellStyle name="Comma 2 259 2 2 2 2 3 3" xfId="11497"/>
    <cellStyle name="Comma 2 259 2 2 2 2 3 3 2" xfId="11498"/>
    <cellStyle name="Comma 2 259 2 2 2 2 3 3 2 2" xfId="11499"/>
    <cellStyle name="Comma 2 259 2 2 2 2 3 3 2 2 2" xfId="11500"/>
    <cellStyle name="Comma 2 259 2 2 2 2 3 3 2 3" xfId="11501"/>
    <cellStyle name="Comma 2 259 2 2 2 2 3 3 3" xfId="11502"/>
    <cellStyle name="Comma 2 259 2 2 2 2 3 3 3 2" xfId="11503"/>
    <cellStyle name="Comma 2 259 2 2 2 2 3 3 4" xfId="11504"/>
    <cellStyle name="Comma 2 259 2 2 2 2 3 4" xfId="11505"/>
    <cellStyle name="Comma 2 259 2 2 2 2 3 4 2" xfId="11506"/>
    <cellStyle name="Comma 2 259 2 2 2 2 3 4 2 2" xfId="11507"/>
    <cellStyle name="Comma 2 259 2 2 2 2 3 4 3" xfId="11508"/>
    <cellStyle name="Comma 2 259 2 2 2 2 3 5" xfId="11509"/>
    <cellStyle name="Comma 2 259 2 2 2 2 3 5 2" xfId="11510"/>
    <cellStyle name="Comma 2 259 2 2 2 2 3 6" xfId="11511"/>
    <cellStyle name="Comma 2 259 2 2 2 2 3 7" xfId="11512"/>
    <cellStyle name="Comma 2 259 2 2 2 2 4" xfId="11513"/>
    <cellStyle name="Comma 2 259 2 2 2 2 4 2" xfId="11514"/>
    <cellStyle name="Comma 2 259 2 2 2 2 4 2 2" xfId="11515"/>
    <cellStyle name="Comma 2 259 2 2 2 2 4 2 2 2" xfId="11516"/>
    <cellStyle name="Comma 2 259 2 2 2 2 4 2 2 2 2" xfId="11517"/>
    <cellStyle name="Comma 2 259 2 2 2 2 4 2 2 3" xfId="11518"/>
    <cellStyle name="Comma 2 259 2 2 2 2 4 2 3" xfId="11519"/>
    <cellStyle name="Comma 2 259 2 2 2 2 4 2 3 2" xfId="11520"/>
    <cellStyle name="Comma 2 259 2 2 2 2 4 2 4" xfId="11521"/>
    <cellStyle name="Comma 2 259 2 2 2 2 4 3" xfId="11522"/>
    <cellStyle name="Comma 2 259 2 2 2 2 4 3 2" xfId="11523"/>
    <cellStyle name="Comma 2 259 2 2 2 2 4 3 2 2" xfId="11524"/>
    <cellStyle name="Comma 2 259 2 2 2 2 4 3 3" xfId="11525"/>
    <cellStyle name="Comma 2 259 2 2 2 2 4 4" xfId="11526"/>
    <cellStyle name="Comma 2 259 2 2 2 2 4 4 2" xfId="11527"/>
    <cellStyle name="Comma 2 259 2 2 2 2 4 5" xfId="11528"/>
    <cellStyle name="Comma 2 259 2 2 2 2 5" xfId="11529"/>
    <cellStyle name="Comma 2 259 2 2 2 2 5 2" xfId="11530"/>
    <cellStyle name="Comma 2 259 2 2 2 2 5 2 2" xfId="11531"/>
    <cellStyle name="Comma 2 259 2 2 2 2 5 2 2 2" xfId="11532"/>
    <cellStyle name="Comma 2 259 2 2 2 2 5 2 3" xfId="11533"/>
    <cellStyle name="Comma 2 259 2 2 2 2 5 3" xfId="11534"/>
    <cellStyle name="Comma 2 259 2 2 2 2 5 3 2" xfId="11535"/>
    <cellStyle name="Comma 2 259 2 2 2 2 5 4" xfId="11536"/>
    <cellStyle name="Comma 2 259 2 2 2 2 6" xfId="11537"/>
    <cellStyle name="Comma 2 259 2 2 2 2 6 2" xfId="11538"/>
    <cellStyle name="Comma 2 259 2 2 2 2 6 2 2" xfId="11539"/>
    <cellStyle name="Comma 2 259 2 2 2 2 6 3" xfId="11540"/>
    <cellStyle name="Comma 2 259 2 2 2 2 7" xfId="11541"/>
    <cellStyle name="Comma 2 259 2 2 2 2 7 2" xfId="11542"/>
    <cellStyle name="Comma 2 259 2 2 2 2 8" xfId="11543"/>
    <cellStyle name="Comma 2 259 2 2 2 2 9" xfId="11544"/>
    <cellStyle name="Comma 2 259 2 2 2 3" xfId="11545"/>
    <cellStyle name="Comma 2 259 2 2 2 3 2" xfId="11546"/>
    <cellStyle name="Comma 2 259 2 2 2 3 2 2" xfId="11547"/>
    <cellStyle name="Comma 2 259 2 2 2 3 2 2 2" xfId="11548"/>
    <cellStyle name="Comma 2 259 2 2 2 3 2 2 2 2" xfId="11549"/>
    <cellStyle name="Comma 2 259 2 2 2 3 2 2 2 2 2" xfId="11550"/>
    <cellStyle name="Comma 2 259 2 2 2 3 2 2 2 2 2 2" xfId="11551"/>
    <cellStyle name="Comma 2 259 2 2 2 3 2 2 2 2 3" xfId="11552"/>
    <cellStyle name="Comma 2 259 2 2 2 3 2 2 2 3" xfId="11553"/>
    <cellStyle name="Comma 2 259 2 2 2 3 2 2 2 3 2" xfId="11554"/>
    <cellStyle name="Comma 2 259 2 2 2 3 2 2 2 4" xfId="11555"/>
    <cellStyle name="Comma 2 259 2 2 2 3 2 2 3" xfId="11556"/>
    <cellStyle name="Comma 2 259 2 2 2 3 2 2 3 2" xfId="11557"/>
    <cellStyle name="Comma 2 259 2 2 2 3 2 2 3 2 2" xfId="11558"/>
    <cellStyle name="Comma 2 259 2 2 2 3 2 2 3 3" xfId="11559"/>
    <cellStyle name="Comma 2 259 2 2 2 3 2 2 4" xfId="11560"/>
    <cellStyle name="Comma 2 259 2 2 2 3 2 2 4 2" xfId="11561"/>
    <cellStyle name="Comma 2 259 2 2 2 3 2 2 5" xfId="11562"/>
    <cellStyle name="Comma 2 259 2 2 2 3 2 3" xfId="11563"/>
    <cellStyle name="Comma 2 259 2 2 2 3 2 3 2" xfId="11564"/>
    <cellStyle name="Comma 2 259 2 2 2 3 2 3 2 2" xfId="11565"/>
    <cellStyle name="Comma 2 259 2 2 2 3 2 3 2 2 2" xfId="11566"/>
    <cellStyle name="Comma 2 259 2 2 2 3 2 3 2 3" xfId="11567"/>
    <cellStyle name="Comma 2 259 2 2 2 3 2 3 3" xfId="11568"/>
    <cellStyle name="Comma 2 259 2 2 2 3 2 3 3 2" xfId="11569"/>
    <cellStyle name="Comma 2 259 2 2 2 3 2 3 4" xfId="11570"/>
    <cellStyle name="Comma 2 259 2 2 2 3 2 4" xfId="11571"/>
    <cellStyle name="Comma 2 259 2 2 2 3 2 4 2" xfId="11572"/>
    <cellStyle name="Comma 2 259 2 2 2 3 2 4 2 2" xfId="11573"/>
    <cellStyle name="Comma 2 259 2 2 2 3 2 4 3" xfId="11574"/>
    <cellStyle name="Comma 2 259 2 2 2 3 2 5" xfId="11575"/>
    <cellStyle name="Comma 2 259 2 2 2 3 2 5 2" xfId="11576"/>
    <cellStyle name="Comma 2 259 2 2 2 3 2 6" xfId="11577"/>
    <cellStyle name="Comma 2 259 2 2 2 3 2 7" xfId="11578"/>
    <cellStyle name="Comma 2 259 2 2 2 3 3" xfId="11579"/>
    <cellStyle name="Comma 2 259 2 2 2 3 3 2" xfId="11580"/>
    <cellStyle name="Comma 2 259 2 2 2 3 3 2 2" xfId="11581"/>
    <cellStyle name="Comma 2 259 2 2 2 3 3 2 2 2" xfId="11582"/>
    <cellStyle name="Comma 2 259 2 2 2 3 3 2 2 2 2" xfId="11583"/>
    <cellStyle name="Comma 2 259 2 2 2 3 3 2 2 3" xfId="11584"/>
    <cellStyle name="Comma 2 259 2 2 2 3 3 2 3" xfId="11585"/>
    <cellStyle name="Comma 2 259 2 2 2 3 3 2 3 2" xfId="11586"/>
    <cellStyle name="Comma 2 259 2 2 2 3 3 2 4" xfId="11587"/>
    <cellStyle name="Comma 2 259 2 2 2 3 3 3" xfId="11588"/>
    <cellStyle name="Comma 2 259 2 2 2 3 3 3 2" xfId="11589"/>
    <cellStyle name="Comma 2 259 2 2 2 3 3 3 2 2" xfId="11590"/>
    <cellStyle name="Comma 2 259 2 2 2 3 3 3 3" xfId="11591"/>
    <cellStyle name="Comma 2 259 2 2 2 3 3 4" xfId="11592"/>
    <cellStyle name="Comma 2 259 2 2 2 3 3 4 2" xfId="11593"/>
    <cellStyle name="Comma 2 259 2 2 2 3 3 5" xfId="11594"/>
    <cellStyle name="Comma 2 259 2 2 2 3 4" xfId="11595"/>
    <cellStyle name="Comma 2 259 2 2 2 3 4 2" xfId="11596"/>
    <cellStyle name="Comma 2 259 2 2 2 3 4 2 2" xfId="11597"/>
    <cellStyle name="Comma 2 259 2 2 2 3 4 2 2 2" xfId="11598"/>
    <cellStyle name="Comma 2 259 2 2 2 3 4 2 3" xfId="11599"/>
    <cellStyle name="Comma 2 259 2 2 2 3 4 3" xfId="11600"/>
    <cellStyle name="Comma 2 259 2 2 2 3 4 3 2" xfId="11601"/>
    <cellStyle name="Comma 2 259 2 2 2 3 4 4" xfId="11602"/>
    <cellStyle name="Comma 2 259 2 2 2 3 5" xfId="11603"/>
    <cellStyle name="Comma 2 259 2 2 2 3 5 2" xfId="11604"/>
    <cellStyle name="Comma 2 259 2 2 2 3 5 2 2" xfId="11605"/>
    <cellStyle name="Comma 2 259 2 2 2 3 5 3" xfId="11606"/>
    <cellStyle name="Comma 2 259 2 2 2 3 6" xfId="11607"/>
    <cellStyle name="Comma 2 259 2 2 2 3 6 2" xfId="11608"/>
    <cellStyle name="Comma 2 259 2 2 2 3 7" xfId="11609"/>
    <cellStyle name="Comma 2 259 2 2 2 3 8" xfId="11610"/>
    <cellStyle name="Comma 2 259 2 2 2 4" xfId="11611"/>
    <cellStyle name="Comma 2 259 2 2 2 4 2" xfId="11612"/>
    <cellStyle name="Comma 2 259 2 2 2 4 2 2" xfId="11613"/>
    <cellStyle name="Comma 2 259 2 2 2 4 2 2 2" xfId="11614"/>
    <cellStyle name="Comma 2 259 2 2 2 4 2 2 2 2" xfId="11615"/>
    <cellStyle name="Comma 2 259 2 2 2 4 2 2 2 2 2" xfId="11616"/>
    <cellStyle name="Comma 2 259 2 2 2 4 2 2 2 3" xfId="11617"/>
    <cellStyle name="Comma 2 259 2 2 2 4 2 2 3" xfId="11618"/>
    <cellStyle name="Comma 2 259 2 2 2 4 2 2 3 2" xfId="11619"/>
    <cellStyle name="Comma 2 259 2 2 2 4 2 2 4" xfId="11620"/>
    <cellStyle name="Comma 2 259 2 2 2 4 2 3" xfId="11621"/>
    <cellStyle name="Comma 2 259 2 2 2 4 2 3 2" xfId="11622"/>
    <cellStyle name="Comma 2 259 2 2 2 4 2 3 2 2" xfId="11623"/>
    <cellStyle name="Comma 2 259 2 2 2 4 2 3 3" xfId="11624"/>
    <cellStyle name="Comma 2 259 2 2 2 4 2 4" xfId="11625"/>
    <cellStyle name="Comma 2 259 2 2 2 4 2 4 2" xfId="11626"/>
    <cellStyle name="Comma 2 259 2 2 2 4 2 5" xfId="11627"/>
    <cellStyle name="Comma 2 259 2 2 2 4 3" xfId="11628"/>
    <cellStyle name="Comma 2 259 2 2 2 4 3 2" xfId="11629"/>
    <cellStyle name="Comma 2 259 2 2 2 4 3 2 2" xfId="11630"/>
    <cellStyle name="Comma 2 259 2 2 2 4 3 2 2 2" xfId="11631"/>
    <cellStyle name="Comma 2 259 2 2 2 4 3 2 3" xfId="11632"/>
    <cellStyle name="Comma 2 259 2 2 2 4 3 3" xfId="11633"/>
    <cellStyle name="Comma 2 259 2 2 2 4 3 3 2" xfId="11634"/>
    <cellStyle name="Comma 2 259 2 2 2 4 3 4" xfId="11635"/>
    <cellStyle name="Comma 2 259 2 2 2 4 4" xfId="11636"/>
    <cellStyle name="Comma 2 259 2 2 2 4 4 2" xfId="11637"/>
    <cellStyle name="Comma 2 259 2 2 2 4 4 2 2" xfId="11638"/>
    <cellStyle name="Comma 2 259 2 2 2 4 4 3" xfId="11639"/>
    <cellStyle name="Comma 2 259 2 2 2 4 5" xfId="11640"/>
    <cellStyle name="Comma 2 259 2 2 2 4 5 2" xfId="11641"/>
    <cellStyle name="Comma 2 259 2 2 2 4 6" xfId="11642"/>
    <cellStyle name="Comma 2 259 2 2 2 4 7" xfId="11643"/>
    <cellStyle name="Comma 2 259 2 2 2 5" xfId="11644"/>
    <cellStyle name="Comma 2 259 2 2 2 5 2" xfId="11645"/>
    <cellStyle name="Comma 2 259 2 2 2 5 2 2" xfId="11646"/>
    <cellStyle name="Comma 2 259 2 2 2 5 2 2 2" xfId="11647"/>
    <cellStyle name="Comma 2 259 2 2 2 5 2 2 2 2" xfId="11648"/>
    <cellStyle name="Comma 2 259 2 2 2 5 2 2 3" xfId="11649"/>
    <cellStyle name="Comma 2 259 2 2 2 5 2 3" xfId="11650"/>
    <cellStyle name="Comma 2 259 2 2 2 5 2 3 2" xfId="11651"/>
    <cellStyle name="Comma 2 259 2 2 2 5 2 4" xfId="11652"/>
    <cellStyle name="Comma 2 259 2 2 2 5 3" xfId="11653"/>
    <cellStyle name="Comma 2 259 2 2 2 5 3 2" xfId="11654"/>
    <cellStyle name="Comma 2 259 2 2 2 5 3 2 2" xfId="11655"/>
    <cellStyle name="Comma 2 259 2 2 2 5 3 3" xfId="11656"/>
    <cellStyle name="Comma 2 259 2 2 2 5 4" xfId="11657"/>
    <cellStyle name="Comma 2 259 2 2 2 5 4 2" xfId="11658"/>
    <cellStyle name="Comma 2 259 2 2 2 5 5" xfId="11659"/>
    <cellStyle name="Comma 2 259 2 2 2 6" xfId="11660"/>
    <cellStyle name="Comma 2 259 2 2 2 6 2" xfId="11661"/>
    <cellStyle name="Comma 2 259 2 2 2 6 2 2" xfId="11662"/>
    <cellStyle name="Comma 2 259 2 2 2 6 2 2 2" xfId="11663"/>
    <cellStyle name="Comma 2 259 2 2 2 6 2 3" xfId="11664"/>
    <cellStyle name="Comma 2 259 2 2 2 6 3" xfId="11665"/>
    <cellStyle name="Comma 2 259 2 2 2 6 3 2" xfId="11666"/>
    <cellStyle name="Comma 2 259 2 2 2 6 4" xfId="11667"/>
    <cellStyle name="Comma 2 259 2 2 2 7" xfId="11668"/>
    <cellStyle name="Comma 2 259 2 2 2 7 2" xfId="11669"/>
    <cellStyle name="Comma 2 259 2 2 2 7 2 2" xfId="11670"/>
    <cellStyle name="Comma 2 259 2 2 2 7 3" xfId="11671"/>
    <cellStyle name="Comma 2 259 2 2 2 8" xfId="11672"/>
    <cellStyle name="Comma 2 259 2 2 2 8 2" xfId="11673"/>
    <cellStyle name="Comma 2 259 2 2 2 9" xfId="11674"/>
    <cellStyle name="Comma 2 259 2 2 3" xfId="11675"/>
    <cellStyle name="Comma 2 259 2 2 3 2" xfId="11676"/>
    <cellStyle name="Comma 2 259 2 2 3 2 2" xfId="11677"/>
    <cellStyle name="Comma 2 259 2 2 3 2 2 2" xfId="11678"/>
    <cellStyle name="Comma 2 259 2 2 3 2 2 2 2" xfId="11679"/>
    <cellStyle name="Comma 2 259 2 2 3 2 2 2 2 2" xfId="11680"/>
    <cellStyle name="Comma 2 259 2 2 3 2 2 2 2 2 2" xfId="11681"/>
    <cellStyle name="Comma 2 259 2 2 3 2 2 2 2 2 2 2" xfId="11682"/>
    <cellStyle name="Comma 2 259 2 2 3 2 2 2 2 2 3" xfId="11683"/>
    <cellStyle name="Comma 2 259 2 2 3 2 2 2 2 3" xfId="11684"/>
    <cellStyle name="Comma 2 259 2 2 3 2 2 2 2 3 2" xfId="11685"/>
    <cellStyle name="Comma 2 259 2 2 3 2 2 2 2 4" xfId="11686"/>
    <cellStyle name="Comma 2 259 2 2 3 2 2 2 3" xfId="11687"/>
    <cellStyle name="Comma 2 259 2 2 3 2 2 2 3 2" xfId="11688"/>
    <cellStyle name="Comma 2 259 2 2 3 2 2 2 3 2 2" xfId="11689"/>
    <cellStyle name="Comma 2 259 2 2 3 2 2 2 3 3" xfId="11690"/>
    <cellStyle name="Comma 2 259 2 2 3 2 2 2 4" xfId="11691"/>
    <cellStyle name="Comma 2 259 2 2 3 2 2 2 4 2" xfId="11692"/>
    <cellStyle name="Comma 2 259 2 2 3 2 2 2 5" xfId="11693"/>
    <cellStyle name="Comma 2 259 2 2 3 2 2 3" xfId="11694"/>
    <cellStyle name="Comma 2 259 2 2 3 2 2 3 2" xfId="11695"/>
    <cellStyle name="Comma 2 259 2 2 3 2 2 3 2 2" xfId="11696"/>
    <cellStyle name="Comma 2 259 2 2 3 2 2 3 2 2 2" xfId="11697"/>
    <cellStyle name="Comma 2 259 2 2 3 2 2 3 2 3" xfId="11698"/>
    <cellStyle name="Comma 2 259 2 2 3 2 2 3 3" xfId="11699"/>
    <cellStyle name="Comma 2 259 2 2 3 2 2 3 3 2" xfId="11700"/>
    <cellStyle name="Comma 2 259 2 2 3 2 2 3 4" xfId="11701"/>
    <cellStyle name="Comma 2 259 2 2 3 2 2 4" xfId="11702"/>
    <cellStyle name="Comma 2 259 2 2 3 2 2 4 2" xfId="11703"/>
    <cellStyle name="Comma 2 259 2 2 3 2 2 4 2 2" xfId="11704"/>
    <cellStyle name="Comma 2 259 2 2 3 2 2 4 3" xfId="11705"/>
    <cellStyle name="Comma 2 259 2 2 3 2 2 5" xfId="11706"/>
    <cellStyle name="Comma 2 259 2 2 3 2 2 5 2" xfId="11707"/>
    <cellStyle name="Comma 2 259 2 2 3 2 2 6" xfId="11708"/>
    <cellStyle name="Comma 2 259 2 2 3 2 2 7" xfId="11709"/>
    <cellStyle name="Comma 2 259 2 2 3 2 3" xfId="11710"/>
    <cellStyle name="Comma 2 259 2 2 3 2 3 2" xfId="11711"/>
    <cellStyle name="Comma 2 259 2 2 3 2 3 2 2" xfId="11712"/>
    <cellStyle name="Comma 2 259 2 2 3 2 3 2 2 2" xfId="11713"/>
    <cellStyle name="Comma 2 259 2 2 3 2 3 2 2 2 2" xfId="11714"/>
    <cellStyle name="Comma 2 259 2 2 3 2 3 2 2 3" xfId="11715"/>
    <cellStyle name="Comma 2 259 2 2 3 2 3 2 3" xfId="11716"/>
    <cellStyle name="Comma 2 259 2 2 3 2 3 2 3 2" xfId="11717"/>
    <cellStyle name="Comma 2 259 2 2 3 2 3 2 4" xfId="11718"/>
    <cellStyle name="Comma 2 259 2 2 3 2 3 3" xfId="11719"/>
    <cellStyle name="Comma 2 259 2 2 3 2 3 3 2" xfId="11720"/>
    <cellStyle name="Comma 2 259 2 2 3 2 3 3 2 2" xfId="11721"/>
    <cellStyle name="Comma 2 259 2 2 3 2 3 3 3" xfId="11722"/>
    <cellStyle name="Comma 2 259 2 2 3 2 3 4" xfId="11723"/>
    <cellStyle name="Comma 2 259 2 2 3 2 3 4 2" xfId="11724"/>
    <cellStyle name="Comma 2 259 2 2 3 2 3 5" xfId="11725"/>
    <cellStyle name="Comma 2 259 2 2 3 2 4" xfId="11726"/>
    <cellStyle name="Comma 2 259 2 2 3 2 4 2" xfId="11727"/>
    <cellStyle name="Comma 2 259 2 2 3 2 4 2 2" xfId="11728"/>
    <cellStyle name="Comma 2 259 2 2 3 2 4 2 2 2" xfId="11729"/>
    <cellStyle name="Comma 2 259 2 2 3 2 4 2 3" xfId="11730"/>
    <cellStyle name="Comma 2 259 2 2 3 2 4 3" xfId="11731"/>
    <cellStyle name="Comma 2 259 2 2 3 2 4 3 2" xfId="11732"/>
    <cellStyle name="Comma 2 259 2 2 3 2 4 4" xfId="11733"/>
    <cellStyle name="Comma 2 259 2 2 3 2 5" xfId="11734"/>
    <cellStyle name="Comma 2 259 2 2 3 2 5 2" xfId="11735"/>
    <cellStyle name="Comma 2 259 2 2 3 2 5 2 2" xfId="11736"/>
    <cellStyle name="Comma 2 259 2 2 3 2 5 3" xfId="11737"/>
    <cellStyle name="Comma 2 259 2 2 3 2 6" xfId="11738"/>
    <cellStyle name="Comma 2 259 2 2 3 2 6 2" xfId="11739"/>
    <cellStyle name="Comma 2 259 2 2 3 2 7" xfId="11740"/>
    <cellStyle name="Comma 2 259 2 2 3 2 8" xfId="11741"/>
    <cellStyle name="Comma 2 259 2 2 3 3" xfId="11742"/>
    <cellStyle name="Comma 2 259 2 2 3 3 2" xfId="11743"/>
    <cellStyle name="Comma 2 259 2 2 3 3 2 2" xfId="11744"/>
    <cellStyle name="Comma 2 259 2 2 3 3 2 2 2" xfId="11745"/>
    <cellStyle name="Comma 2 259 2 2 3 3 2 2 2 2" xfId="11746"/>
    <cellStyle name="Comma 2 259 2 2 3 3 2 2 2 2 2" xfId="11747"/>
    <cellStyle name="Comma 2 259 2 2 3 3 2 2 2 3" xfId="11748"/>
    <cellStyle name="Comma 2 259 2 2 3 3 2 2 3" xfId="11749"/>
    <cellStyle name="Comma 2 259 2 2 3 3 2 2 3 2" xfId="11750"/>
    <cellStyle name="Comma 2 259 2 2 3 3 2 2 4" xfId="11751"/>
    <cellStyle name="Comma 2 259 2 2 3 3 2 3" xfId="11752"/>
    <cellStyle name="Comma 2 259 2 2 3 3 2 3 2" xfId="11753"/>
    <cellStyle name="Comma 2 259 2 2 3 3 2 3 2 2" xfId="11754"/>
    <cellStyle name="Comma 2 259 2 2 3 3 2 3 3" xfId="11755"/>
    <cellStyle name="Comma 2 259 2 2 3 3 2 4" xfId="11756"/>
    <cellStyle name="Comma 2 259 2 2 3 3 2 4 2" xfId="11757"/>
    <cellStyle name="Comma 2 259 2 2 3 3 2 5" xfId="11758"/>
    <cellStyle name="Comma 2 259 2 2 3 3 3" xfId="11759"/>
    <cellStyle name="Comma 2 259 2 2 3 3 3 2" xfId="11760"/>
    <cellStyle name="Comma 2 259 2 2 3 3 3 2 2" xfId="11761"/>
    <cellStyle name="Comma 2 259 2 2 3 3 3 2 2 2" xfId="11762"/>
    <cellStyle name="Comma 2 259 2 2 3 3 3 2 3" xfId="11763"/>
    <cellStyle name="Comma 2 259 2 2 3 3 3 3" xfId="11764"/>
    <cellStyle name="Comma 2 259 2 2 3 3 3 3 2" xfId="11765"/>
    <cellStyle name="Comma 2 259 2 2 3 3 3 4" xfId="11766"/>
    <cellStyle name="Comma 2 259 2 2 3 3 4" xfId="11767"/>
    <cellStyle name="Comma 2 259 2 2 3 3 4 2" xfId="11768"/>
    <cellStyle name="Comma 2 259 2 2 3 3 4 2 2" xfId="11769"/>
    <cellStyle name="Comma 2 259 2 2 3 3 4 3" xfId="11770"/>
    <cellStyle name="Comma 2 259 2 2 3 3 5" xfId="11771"/>
    <cellStyle name="Comma 2 259 2 2 3 3 5 2" xfId="11772"/>
    <cellStyle name="Comma 2 259 2 2 3 3 6" xfId="11773"/>
    <cellStyle name="Comma 2 259 2 2 3 3 7" xfId="11774"/>
    <cellStyle name="Comma 2 259 2 2 3 4" xfId="11775"/>
    <cellStyle name="Comma 2 259 2 2 3 4 2" xfId="11776"/>
    <cellStyle name="Comma 2 259 2 2 3 4 2 2" xfId="11777"/>
    <cellStyle name="Comma 2 259 2 2 3 4 2 2 2" xfId="11778"/>
    <cellStyle name="Comma 2 259 2 2 3 4 2 2 2 2" xfId="11779"/>
    <cellStyle name="Comma 2 259 2 2 3 4 2 2 3" xfId="11780"/>
    <cellStyle name="Comma 2 259 2 2 3 4 2 3" xfId="11781"/>
    <cellStyle name="Comma 2 259 2 2 3 4 2 3 2" xfId="11782"/>
    <cellStyle name="Comma 2 259 2 2 3 4 2 4" xfId="11783"/>
    <cellStyle name="Comma 2 259 2 2 3 4 3" xfId="11784"/>
    <cellStyle name="Comma 2 259 2 2 3 4 3 2" xfId="11785"/>
    <cellStyle name="Comma 2 259 2 2 3 4 3 2 2" xfId="11786"/>
    <cellStyle name="Comma 2 259 2 2 3 4 3 3" xfId="11787"/>
    <cellStyle name="Comma 2 259 2 2 3 4 4" xfId="11788"/>
    <cellStyle name="Comma 2 259 2 2 3 4 4 2" xfId="11789"/>
    <cellStyle name="Comma 2 259 2 2 3 4 5" xfId="11790"/>
    <cellStyle name="Comma 2 259 2 2 3 5" xfId="11791"/>
    <cellStyle name="Comma 2 259 2 2 3 5 2" xfId="11792"/>
    <cellStyle name="Comma 2 259 2 2 3 5 2 2" xfId="11793"/>
    <cellStyle name="Comma 2 259 2 2 3 5 2 2 2" xfId="11794"/>
    <cellStyle name="Comma 2 259 2 2 3 5 2 3" xfId="11795"/>
    <cellStyle name="Comma 2 259 2 2 3 5 3" xfId="11796"/>
    <cellStyle name="Comma 2 259 2 2 3 5 3 2" xfId="11797"/>
    <cellStyle name="Comma 2 259 2 2 3 5 4" xfId="11798"/>
    <cellStyle name="Comma 2 259 2 2 3 6" xfId="11799"/>
    <cellStyle name="Comma 2 259 2 2 3 6 2" xfId="11800"/>
    <cellStyle name="Comma 2 259 2 2 3 6 2 2" xfId="11801"/>
    <cellStyle name="Comma 2 259 2 2 3 6 3" xfId="11802"/>
    <cellStyle name="Comma 2 259 2 2 3 7" xfId="11803"/>
    <cellStyle name="Comma 2 259 2 2 3 7 2" xfId="11804"/>
    <cellStyle name="Comma 2 259 2 2 3 8" xfId="11805"/>
    <cellStyle name="Comma 2 259 2 2 3 9" xfId="11806"/>
    <cellStyle name="Comma 2 259 2 2 4" xfId="11807"/>
    <cellStyle name="Comma 2 259 2 2 4 2" xfId="11808"/>
    <cellStyle name="Comma 2 259 2 2 4 2 2" xfId="11809"/>
    <cellStyle name="Comma 2 259 2 2 4 2 2 2" xfId="11810"/>
    <cellStyle name="Comma 2 259 2 2 4 2 2 2 2" xfId="11811"/>
    <cellStyle name="Comma 2 259 2 2 4 2 2 2 2 2" xfId="11812"/>
    <cellStyle name="Comma 2 259 2 2 4 2 2 2 2 2 2" xfId="11813"/>
    <cellStyle name="Comma 2 259 2 2 4 2 2 2 2 3" xfId="11814"/>
    <cellStyle name="Comma 2 259 2 2 4 2 2 2 3" xfId="11815"/>
    <cellStyle name="Comma 2 259 2 2 4 2 2 2 3 2" xfId="11816"/>
    <cellStyle name="Comma 2 259 2 2 4 2 2 2 4" xfId="11817"/>
    <cellStyle name="Comma 2 259 2 2 4 2 2 3" xfId="11818"/>
    <cellStyle name="Comma 2 259 2 2 4 2 2 3 2" xfId="11819"/>
    <cellStyle name="Comma 2 259 2 2 4 2 2 3 2 2" xfId="11820"/>
    <cellStyle name="Comma 2 259 2 2 4 2 2 3 3" xfId="11821"/>
    <cellStyle name="Comma 2 259 2 2 4 2 2 4" xfId="11822"/>
    <cellStyle name="Comma 2 259 2 2 4 2 2 4 2" xfId="11823"/>
    <cellStyle name="Comma 2 259 2 2 4 2 2 5" xfId="11824"/>
    <cellStyle name="Comma 2 259 2 2 4 2 3" xfId="11825"/>
    <cellStyle name="Comma 2 259 2 2 4 2 3 2" xfId="11826"/>
    <cellStyle name="Comma 2 259 2 2 4 2 3 2 2" xfId="11827"/>
    <cellStyle name="Comma 2 259 2 2 4 2 3 2 2 2" xfId="11828"/>
    <cellStyle name="Comma 2 259 2 2 4 2 3 2 3" xfId="11829"/>
    <cellStyle name="Comma 2 259 2 2 4 2 3 3" xfId="11830"/>
    <cellStyle name="Comma 2 259 2 2 4 2 3 3 2" xfId="11831"/>
    <cellStyle name="Comma 2 259 2 2 4 2 3 4" xfId="11832"/>
    <cellStyle name="Comma 2 259 2 2 4 2 4" xfId="11833"/>
    <cellStyle name="Comma 2 259 2 2 4 2 4 2" xfId="11834"/>
    <cellStyle name="Comma 2 259 2 2 4 2 4 2 2" xfId="11835"/>
    <cellStyle name="Comma 2 259 2 2 4 2 4 3" xfId="11836"/>
    <cellStyle name="Comma 2 259 2 2 4 2 5" xfId="11837"/>
    <cellStyle name="Comma 2 259 2 2 4 2 5 2" xfId="11838"/>
    <cellStyle name="Comma 2 259 2 2 4 2 6" xfId="11839"/>
    <cellStyle name="Comma 2 259 2 2 4 2 7" xfId="11840"/>
    <cellStyle name="Comma 2 259 2 2 4 3" xfId="11841"/>
    <cellStyle name="Comma 2 259 2 2 4 3 2" xfId="11842"/>
    <cellStyle name="Comma 2 259 2 2 4 3 2 2" xfId="11843"/>
    <cellStyle name="Comma 2 259 2 2 4 3 2 2 2" xfId="11844"/>
    <cellStyle name="Comma 2 259 2 2 4 3 2 2 2 2" xfId="11845"/>
    <cellStyle name="Comma 2 259 2 2 4 3 2 2 3" xfId="11846"/>
    <cellStyle name="Comma 2 259 2 2 4 3 2 3" xfId="11847"/>
    <cellStyle name="Comma 2 259 2 2 4 3 2 3 2" xfId="11848"/>
    <cellStyle name="Comma 2 259 2 2 4 3 2 4" xfId="11849"/>
    <cellStyle name="Comma 2 259 2 2 4 3 3" xfId="11850"/>
    <cellStyle name="Comma 2 259 2 2 4 3 3 2" xfId="11851"/>
    <cellStyle name="Comma 2 259 2 2 4 3 3 2 2" xfId="11852"/>
    <cellStyle name="Comma 2 259 2 2 4 3 3 3" xfId="11853"/>
    <cellStyle name="Comma 2 259 2 2 4 3 4" xfId="11854"/>
    <cellStyle name="Comma 2 259 2 2 4 3 4 2" xfId="11855"/>
    <cellStyle name="Comma 2 259 2 2 4 3 5" xfId="11856"/>
    <cellStyle name="Comma 2 259 2 2 4 4" xfId="11857"/>
    <cellStyle name="Comma 2 259 2 2 4 4 2" xfId="11858"/>
    <cellStyle name="Comma 2 259 2 2 4 4 2 2" xfId="11859"/>
    <cellStyle name="Comma 2 259 2 2 4 4 2 2 2" xfId="11860"/>
    <cellStyle name="Comma 2 259 2 2 4 4 2 3" xfId="11861"/>
    <cellStyle name="Comma 2 259 2 2 4 4 3" xfId="11862"/>
    <cellStyle name="Comma 2 259 2 2 4 4 3 2" xfId="11863"/>
    <cellStyle name="Comma 2 259 2 2 4 4 4" xfId="11864"/>
    <cellStyle name="Comma 2 259 2 2 4 5" xfId="11865"/>
    <cellStyle name="Comma 2 259 2 2 4 5 2" xfId="11866"/>
    <cellStyle name="Comma 2 259 2 2 4 5 2 2" xfId="11867"/>
    <cellStyle name="Comma 2 259 2 2 4 5 3" xfId="11868"/>
    <cellStyle name="Comma 2 259 2 2 4 6" xfId="11869"/>
    <cellStyle name="Comma 2 259 2 2 4 6 2" xfId="11870"/>
    <cellStyle name="Comma 2 259 2 2 4 7" xfId="11871"/>
    <cellStyle name="Comma 2 259 2 2 4 8" xfId="11872"/>
    <cellStyle name="Comma 2 259 2 2 5" xfId="11873"/>
    <cellStyle name="Comma 2 259 2 2 5 2" xfId="11874"/>
    <cellStyle name="Comma 2 259 2 2 5 2 2" xfId="11875"/>
    <cellStyle name="Comma 2 259 2 2 5 2 2 2" xfId="11876"/>
    <cellStyle name="Comma 2 259 2 2 5 2 2 2 2" xfId="11877"/>
    <cellStyle name="Comma 2 259 2 2 5 2 2 2 2 2" xfId="11878"/>
    <cellStyle name="Comma 2 259 2 2 5 2 2 2 3" xfId="11879"/>
    <cellStyle name="Comma 2 259 2 2 5 2 2 3" xfId="11880"/>
    <cellStyle name="Comma 2 259 2 2 5 2 2 3 2" xfId="11881"/>
    <cellStyle name="Comma 2 259 2 2 5 2 2 4" xfId="11882"/>
    <cellStyle name="Comma 2 259 2 2 5 2 3" xfId="11883"/>
    <cellStyle name="Comma 2 259 2 2 5 2 3 2" xfId="11884"/>
    <cellStyle name="Comma 2 259 2 2 5 2 3 2 2" xfId="11885"/>
    <cellStyle name="Comma 2 259 2 2 5 2 3 3" xfId="11886"/>
    <cellStyle name="Comma 2 259 2 2 5 2 4" xfId="11887"/>
    <cellStyle name="Comma 2 259 2 2 5 2 4 2" xfId="11888"/>
    <cellStyle name="Comma 2 259 2 2 5 2 5" xfId="11889"/>
    <cellStyle name="Comma 2 259 2 2 5 3" xfId="11890"/>
    <cellStyle name="Comma 2 259 2 2 5 3 2" xfId="11891"/>
    <cellStyle name="Comma 2 259 2 2 5 3 2 2" xfId="11892"/>
    <cellStyle name="Comma 2 259 2 2 5 3 2 2 2" xfId="11893"/>
    <cellStyle name="Comma 2 259 2 2 5 3 2 3" xfId="11894"/>
    <cellStyle name="Comma 2 259 2 2 5 3 3" xfId="11895"/>
    <cellStyle name="Comma 2 259 2 2 5 3 3 2" xfId="11896"/>
    <cellStyle name="Comma 2 259 2 2 5 3 4" xfId="11897"/>
    <cellStyle name="Comma 2 259 2 2 5 4" xfId="11898"/>
    <cellStyle name="Comma 2 259 2 2 5 4 2" xfId="11899"/>
    <cellStyle name="Comma 2 259 2 2 5 4 2 2" xfId="11900"/>
    <cellStyle name="Comma 2 259 2 2 5 4 3" xfId="11901"/>
    <cellStyle name="Comma 2 259 2 2 5 5" xfId="11902"/>
    <cellStyle name="Comma 2 259 2 2 5 5 2" xfId="11903"/>
    <cellStyle name="Comma 2 259 2 2 5 6" xfId="11904"/>
    <cellStyle name="Comma 2 259 2 2 5 7" xfId="11905"/>
    <cellStyle name="Comma 2 259 2 2 6" xfId="11906"/>
    <cellStyle name="Comma 2 259 2 2 6 2" xfId="11907"/>
    <cellStyle name="Comma 2 259 2 2 6 2 2" xfId="11908"/>
    <cellStyle name="Comma 2 259 2 2 6 2 2 2" xfId="11909"/>
    <cellStyle name="Comma 2 259 2 2 6 2 2 2 2" xfId="11910"/>
    <cellStyle name="Comma 2 259 2 2 6 2 2 3" xfId="11911"/>
    <cellStyle name="Comma 2 259 2 2 6 2 3" xfId="11912"/>
    <cellStyle name="Comma 2 259 2 2 6 2 3 2" xfId="11913"/>
    <cellStyle name="Comma 2 259 2 2 6 2 4" xfId="11914"/>
    <cellStyle name="Comma 2 259 2 2 6 3" xfId="11915"/>
    <cellStyle name="Comma 2 259 2 2 6 3 2" xfId="11916"/>
    <cellStyle name="Comma 2 259 2 2 6 3 2 2" xfId="11917"/>
    <cellStyle name="Comma 2 259 2 2 6 3 3" xfId="11918"/>
    <cellStyle name="Comma 2 259 2 2 6 4" xfId="11919"/>
    <cellStyle name="Comma 2 259 2 2 6 4 2" xfId="11920"/>
    <cellStyle name="Comma 2 259 2 2 6 5" xfId="11921"/>
    <cellStyle name="Comma 2 259 2 2 7" xfId="11922"/>
    <cellStyle name="Comma 2 259 2 2 7 2" xfId="11923"/>
    <cellStyle name="Comma 2 259 2 2 7 2 2" xfId="11924"/>
    <cellStyle name="Comma 2 259 2 2 7 2 2 2" xfId="11925"/>
    <cellStyle name="Comma 2 259 2 2 7 2 3" xfId="11926"/>
    <cellStyle name="Comma 2 259 2 2 7 3" xfId="11927"/>
    <cellStyle name="Comma 2 259 2 2 7 3 2" xfId="11928"/>
    <cellStyle name="Comma 2 259 2 2 7 4" xfId="11929"/>
    <cellStyle name="Comma 2 259 2 2 8" xfId="11930"/>
    <cellStyle name="Comma 2 259 2 2 8 2" xfId="11931"/>
    <cellStyle name="Comma 2 259 2 2 8 2 2" xfId="11932"/>
    <cellStyle name="Comma 2 259 2 2 8 3" xfId="11933"/>
    <cellStyle name="Comma 2 259 2 2 9" xfId="11934"/>
    <cellStyle name="Comma 2 259 2 2 9 2" xfId="11935"/>
    <cellStyle name="Comma 2 259 2 3" xfId="11936"/>
    <cellStyle name="Comma 2 259 2 3 10" xfId="11937"/>
    <cellStyle name="Comma 2 259 2 3 2" xfId="11938"/>
    <cellStyle name="Comma 2 259 2 3 2 2" xfId="11939"/>
    <cellStyle name="Comma 2 259 2 3 2 2 2" xfId="11940"/>
    <cellStyle name="Comma 2 259 2 3 2 2 2 2" xfId="11941"/>
    <cellStyle name="Comma 2 259 2 3 2 2 2 2 2" xfId="11942"/>
    <cellStyle name="Comma 2 259 2 3 2 2 2 2 2 2" xfId="11943"/>
    <cellStyle name="Comma 2 259 2 3 2 2 2 2 2 2 2" xfId="11944"/>
    <cellStyle name="Comma 2 259 2 3 2 2 2 2 2 2 2 2" xfId="11945"/>
    <cellStyle name="Comma 2 259 2 3 2 2 2 2 2 2 3" xfId="11946"/>
    <cellStyle name="Comma 2 259 2 3 2 2 2 2 2 3" xfId="11947"/>
    <cellStyle name="Comma 2 259 2 3 2 2 2 2 2 3 2" xfId="11948"/>
    <cellStyle name="Comma 2 259 2 3 2 2 2 2 2 4" xfId="11949"/>
    <cellStyle name="Comma 2 259 2 3 2 2 2 2 3" xfId="11950"/>
    <cellStyle name="Comma 2 259 2 3 2 2 2 2 3 2" xfId="11951"/>
    <cellStyle name="Comma 2 259 2 3 2 2 2 2 3 2 2" xfId="11952"/>
    <cellStyle name="Comma 2 259 2 3 2 2 2 2 3 3" xfId="11953"/>
    <cellStyle name="Comma 2 259 2 3 2 2 2 2 4" xfId="11954"/>
    <cellStyle name="Comma 2 259 2 3 2 2 2 2 4 2" xfId="11955"/>
    <cellStyle name="Comma 2 259 2 3 2 2 2 2 5" xfId="11956"/>
    <cellStyle name="Comma 2 259 2 3 2 2 2 3" xfId="11957"/>
    <cellStyle name="Comma 2 259 2 3 2 2 2 3 2" xfId="11958"/>
    <cellStyle name="Comma 2 259 2 3 2 2 2 3 2 2" xfId="11959"/>
    <cellStyle name="Comma 2 259 2 3 2 2 2 3 2 2 2" xfId="11960"/>
    <cellStyle name="Comma 2 259 2 3 2 2 2 3 2 3" xfId="11961"/>
    <cellStyle name="Comma 2 259 2 3 2 2 2 3 3" xfId="11962"/>
    <cellStyle name="Comma 2 259 2 3 2 2 2 3 3 2" xfId="11963"/>
    <cellStyle name="Comma 2 259 2 3 2 2 2 3 4" xfId="11964"/>
    <cellStyle name="Comma 2 259 2 3 2 2 2 4" xfId="11965"/>
    <cellStyle name="Comma 2 259 2 3 2 2 2 4 2" xfId="11966"/>
    <cellStyle name="Comma 2 259 2 3 2 2 2 4 2 2" xfId="11967"/>
    <cellStyle name="Comma 2 259 2 3 2 2 2 4 3" xfId="11968"/>
    <cellStyle name="Comma 2 259 2 3 2 2 2 5" xfId="11969"/>
    <cellStyle name="Comma 2 259 2 3 2 2 2 5 2" xfId="11970"/>
    <cellStyle name="Comma 2 259 2 3 2 2 2 6" xfId="11971"/>
    <cellStyle name="Comma 2 259 2 3 2 2 2 7" xfId="11972"/>
    <cellStyle name="Comma 2 259 2 3 2 2 3" xfId="11973"/>
    <cellStyle name="Comma 2 259 2 3 2 2 3 2" xfId="11974"/>
    <cellStyle name="Comma 2 259 2 3 2 2 3 2 2" xfId="11975"/>
    <cellStyle name="Comma 2 259 2 3 2 2 3 2 2 2" xfId="11976"/>
    <cellStyle name="Comma 2 259 2 3 2 2 3 2 2 2 2" xfId="11977"/>
    <cellStyle name="Comma 2 259 2 3 2 2 3 2 2 3" xfId="11978"/>
    <cellStyle name="Comma 2 259 2 3 2 2 3 2 3" xfId="11979"/>
    <cellStyle name="Comma 2 259 2 3 2 2 3 2 3 2" xfId="11980"/>
    <cellStyle name="Comma 2 259 2 3 2 2 3 2 4" xfId="11981"/>
    <cellStyle name="Comma 2 259 2 3 2 2 3 3" xfId="11982"/>
    <cellStyle name="Comma 2 259 2 3 2 2 3 3 2" xfId="11983"/>
    <cellStyle name="Comma 2 259 2 3 2 2 3 3 2 2" xfId="11984"/>
    <cellStyle name="Comma 2 259 2 3 2 2 3 3 3" xfId="11985"/>
    <cellStyle name="Comma 2 259 2 3 2 2 3 4" xfId="11986"/>
    <cellStyle name="Comma 2 259 2 3 2 2 3 4 2" xfId="11987"/>
    <cellStyle name="Comma 2 259 2 3 2 2 3 5" xfId="11988"/>
    <cellStyle name="Comma 2 259 2 3 2 2 4" xfId="11989"/>
    <cellStyle name="Comma 2 259 2 3 2 2 4 2" xfId="11990"/>
    <cellStyle name="Comma 2 259 2 3 2 2 4 2 2" xfId="11991"/>
    <cellStyle name="Comma 2 259 2 3 2 2 4 2 2 2" xfId="11992"/>
    <cellStyle name="Comma 2 259 2 3 2 2 4 2 3" xfId="11993"/>
    <cellStyle name="Comma 2 259 2 3 2 2 4 3" xfId="11994"/>
    <cellStyle name="Comma 2 259 2 3 2 2 4 3 2" xfId="11995"/>
    <cellStyle name="Comma 2 259 2 3 2 2 4 4" xfId="11996"/>
    <cellStyle name="Comma 2 259 2 3 2 2 5" xfId="11997"/>
    <cellStyle name="Comma 2 259 2 3 2 2 5 2" xfId="11998"/>
    <cellStyle name="Comma 2 259 2 3 2 2 5 2 2" xfId="11999"/>
    <cellStyle name="Comma 2 259 2 3 2 2 5 3" xfId="12000"/>
    <cellStyle name="Comma 2 259 2 3 2 2 6" xfId="12001"/>
    <cellStyle name="Comma 2 259 2 3 2 2 6 2" xfId="12002"/>
    <cellStyle name="Comma 2 259 2 3 2 2 7" xfId="12003"/>
    <cellStyle name="Comma 2 259 2 3 2 2 8" xfId="12004"/>
    <cellStyle name="Comma 2 259 2 3 2 3" xfId="12005"/>
    <cellStyle name="Comma 2 259 2 3 2 3 2" xfId="12006"/>
    <cellStyle name="Comma 2 259 2 3 2 3 2 2" xfId="12007"/>
    <cellStyle name="Comma 2 259 2 3 2 3 2 2 2" xfId="12008"/>
    <cellStyle name="Comma 2 259 2 3 2 3 2 2 2 2" xfId="12009"/>
    <cellStyle name="Comma 2 259 2 3 2 3 2 2 2 2 2" xfId="12010"/>
    <cellStyle name="Comma 2 259 2 3 2 3 2 2 2 3" xfId="12011"/>
    <cellStyle name="Comma 2 259 2 3 2 3 2 2 3" xfId="12012"/>
    <cellStyle name="Comma 2 259 2 3 2 3 2 2 3 2" xfId="12013"/>
    <cellStyle name="Comma 2 259 2 3 2 3 2 2 4" xfId="12014"/>
    <cellStyle name="Comma 2 259 2 3 2 3 2 3" xfId="12015"/>
    <cellStyle name="Comma 2 259 2 3 2 3 2 3 2" xfId="12016"/>
    <cellStyle name="Comma 2 259 2 3 2 3 2 3 2 2" xfId="12017"/>
    <cellStyle name="Comma 2 259 2 3 2 3 2 3 3" xfId="12018"/>
    <cellStyle name="Comma 2 259 2 3 2 3 2 4" xfId="12019"/>
    <cellStyle name="Comma 2 259 2 3 2 3 2 4 2" xfId="12020"/>
    <cellStyle name="Comma 2 259 2 3 2 3 2 5" xfId="12021"/>
    <cellStyle name="Comma 2 259 2 3 2 3 3" xfId="12022"/>
    <cellStyle name="Comma 2 259 2 3 2 3 3 2" xfId="12023"/>
    <cellStyle name="Comma 2 259 2 3 2 3 3 2 2" xfId="12024"/>
    <cellStyle name="Comma 2 259 2 3 2 3 3 2 2 2" xfId="12025"/>
    <cellStyle name="Comma 2 259 2 3 2 3 3 2 3" xfId="12026"/>
    <cellStyle name="Comma 2 259 2 3 2 3 3 3" xfId="12027"/>
    <cellStyle name="Comma 2 259 2 3 2 3 3 3 2" xfId="12028"/>
    <cellStyle name="Comma 2 259 2 3 2 3 3 4" xfId="12029"/>
    <cellStyle name="Comma 2 259 2 3 2 3 4" xfId="12030"/>
    <cellStyle name="Comma 2 259 2 3 2 3 4 2" xfId="12031"/>
    <cellStyle name="Comma 2 259 2 3 2 3 4 2 2" xfId="12032"/>
    <cellStyle name="Comma 2 259 2 3 2 3 4 3" xfId="12033"/>
    <cellStyle name="Comma 2 259 2 3 2 3 5" xfId="12034"/>
    <cellStyle name="Comma 2 259 2 3 2 3 5 2" xfId="12035"/>
    <cellStyle name="Comma 2 259 2 3 2 3 6" xfId="12036"/>
    <cellStyle name="Comma 2 259 2 3 2 3 7" xfId="12037"/>
    <cellStyle name="Comma 2 259 2 3 2 4" xfId="12038"/>
    <cellStyle name="Comma 2 259 2 3 2 4 2" xfId="12039"/>
    <cellStyle name="Comma 2 259 2 3 2 4 2 2" xfId="12040"/>
    <cellStyle name="Comma 2 259 2 3 2 4 2 2 2" xfId="12041"/>
    <cellStyle name="Comma 2 259 2 3 2 4 2 2 2 2" xfId="12042"/>
    <cellStyle name="Comma 2 259 2 3 2 4 2 2 3" xfId="12043"/>
    <cellStyle name="Comma 2 259 2 3 2 4 2 3" xfId="12044"/>
    <cellStyle name="Comma 2 259 2 3 2 4 2 3 2" xfId="12045"/>
    <cellStyle name="Comma 2 259 2 3 2 4 2 4" xfId="12046"/>
    <cellStyle name="Comma 2 259 2 3 2 4 3" xfId="12047"/>
    <cellStyle name="Comma 2 259 2 3 2 4 3 2" xfId="12048"/>
    <cellStyle name="Comma 2 259 2 3 2 4 3 2 2" xfId="12049"/>
    <cellStyle name="Comma 2 259 2 3 2 4 3 3" xfId="12050"/>
    <cellStyle name="Comma 2 259 2 3 2 4 4" xfId="12051"/>
    <cellStyle name="Comma 2 259 2 3 2 4 4 2" xfId="12052"/>
    <cellStyle name="Comma 2 259 2 3 2 4 5" xfId="12053"/>
    <cellStyle name="Comma 2 259 2 3 2 5" xfId="12054"/>
    <cellStyle name="Comma 2 259 2 3 2 5 2" xfId="12055"/>
    <cellStyle name="Comma 2 259 2 3 2 5 2 2" xfId="12056"/>
    <cellStyle name="Comma 2 259 2 3 2 5 2 2 2" xfId="12057"/>
    <cellStyle name="Comma 2 259 2 3 2 5 2 3" xfId="12058"/>
    <cellStyle name="Comma 2 259 2 3 2 5 3" xfId="12059"/>
    <cellStyle name="Comma 2 259 2 3 2 5 3 2" xfId="12060"/>
    <cellStyle name="Comma 2 259 2 3 2 5 4" xfId="12061"/>
    <cellStyle name="Comma 2 259 2 3 2 6" xfId="12062"/>
    <cellStyle name="Comma 2 259 2 3 2 6 2" xfId="12063"/>
    <cellStyle name="Comma 2 259 2 3 2 6 2 2" xfId="12064"/>
    <cellStyle name="Comma 2 259 2 3 2 6 3" xfId="12065"/>
    <cellStyle name="Comma 2 259 2 3 2 7" xfId="12066"/>
    <cellStyle name="Comma 2 259 2 3 2 7 2" xfId="12067"/>
    <cellStyle name="Comma 2 259 2 3 2 8" xfId="12068"/>
    <cellStyle name="Comma 2 259 2 3 2 9" xfId="12069"/>
    <cellStyle name="Comma 2 259 2 3 3" xfId="12070"/>
    <cellStyle name="Comma 2 259 2 3 3 2" xfId="12071"/>
    <cellStyle name="Comma 2 259 2 3 3 2 2" xfId="12072"/>
    <cellStyle name="Comma 2 259 2 3 3 2 2 2" xfId="12073"/>
    <cellStyle name="Comma 2 259 2 3 3 2 2 2 2" xfId="12074"/>
    <cellStyle name="Comma 2 259 2 3 3 2 2 2 2 2" xfId="12075"/>
    <cellStyle name="Comma 2 259 2 3 3 2 2 2 2 2 2" xfId="12076"/>
    <cellStyle name="Comma 2 259 2 3 3 2 2 2 2 3" xfId="12077"/>
    <cellStyle name="Comma 2 259 2 3 3 2 2 2 3" xfId="12078"/>
    <cellStyle name="Comma 2 259 2 3 3 2 2 2 3 2" xfId="12079"/>
    <cellStyle name="Comma 2 259 2 3 3 2 2 2 4" xfId="12080"/>
    <cellStyle name="Comma 2 259 2 3 3 2 2 3" xfId="12081"/>
    <cellStyle name="Comma 2 259 2 3 3 2 2 3 2" xfId="12082"/>
    <cellStyle name="Comma 2 259 2 3 3 2 2 3 2 2" xfId="12083"/>
    <cellStyle name="Comma 2 259 2 3 3 2 2 3 3" xfId="12084"/>
    <cellStyle name="Comma 2 259 2 3 3 2 2 4" xfId="12085"/>
    <cellStyle name="Comma 2 259 2 3 3 2 2 4 2" xfId="12086"/>
    <cellStyle name="Comma 2 259 2 3 3 2 2 5" xfId="12087"/>
    <cellStyle name="Comma 2 259 2 3 3 2 3" xfId="12088"/>
    <cellStyle name="Comma 2 259 2 3 3 2 3 2" xfId="12089"/>
    <cellStyle name="Comma 2 259 2 3 3 2 3 2 2" xfId="12090"/>
    <cellStyle name="Comma 2 259 2 3 3 2 3 2 2 2" xfId="12091"/>
    <cellStyle name="Comma 2 259 2 3 3 2 3 2 3" xfId="12092"/>
    <cellStyle name="Comma 2 259 2 3 3 2 3 3" xfId="12093"/>
    <cellStyle name="Comma 2 259 2 3 3 2 3 3 2" xfId="12094"/>
    <cellStyle name="Comma 2 259 2 3 3 2 3 4" xfId="12095"/>
    <cellStyle name="Comma 2 259 2 3 3 2 4" xfId="12096"/>
    <cellStyle name="Comma 2 259 2 3 3 2 4 2" xfId="12097"/>
    <cellStyle name="Comma 2 259 2 3 3 2 4 2 2" xfId="12098"/>
    <cellStyle name="Comma 2 259 2 3 3 2 4 3" xfId="12099"/>
    <cellStyle name="Comma 2 259 2 3 3 2 5" xfId="12100"/>
    <cellStyle name="Comma 2 259 2 3 3 2 5 2" xfId="12101"/>
    <cellStyle name="Comma 2 259 2 3 3 2 6" xfId="12102"/>
    <cellStyle name="Comma 2 259 2 3 3 2 7" xfId="12103"/>
    <cellStyle name="Comma 2 259 2 3 3 3" xfId="12104"/>
    <cellStyle name="Comma 2 259 2 3 3 3 2" xfId="12105"/>
    <cellStyle name="Comma 2 259 2 3 3 3 2 2" xfId="12106"/>
    <cellStyle name="Comma 2 259 2 3 3 3 2 2 2" xfId="12107"/>
    <cellStyle name="Comma 2 259 2 3 3 3 2 2 2 2" xfId="12108"/>
    <cellStyle name="Comma 2 259 2 3 3 3 2 2 3" xfId="12109"/>
    <cellStyle name="Comma 2 259 2 3 3 3 2 3" xfId="12110"/>
    <cellStyle name="Comma 2 259 2 3 3 3 2 3 2" xfId="12111"/>
    <cellStyle name="Comma 2 259 2 3 3 3 2 4" xfId="12112"/>
    <cellStyle name="Comma 2 259 2 3 3 3 3" xfId="12113"/>
    <cellStyle name="Comma 2 259 2 3 3 3 3 2" xfId="12114"/>
    <cellStyle name="Comma 2 259 2 3 3 3 3 2 2" xfId="12115"/>
    <cellStyle name="Comma 2 259 2 3 3 3 3 3" xfId="12116"/>
    <cellStyle name="Comma 2 259 2 3 3 3 4" xfId="12117"/>
    <cellStyle name="Comma 2 259 2 3 3 3 4 2" xfId="12118"/>
    <cellStyle name="Comma 2 259 2 3 3 3 5" xfId="12119"/>
    <cellStyle name="Comma 2 259 2 3 3 4" xfId="12120"/>
    <cellStyle name="Comma 2 259 2 3 3 4 2" xfId="12121"/>
    <cellStyle name="Comma 2 259 2 3 3 4 2 2" xfId="12122"/>
    <cellStyle name="Comma 2 259 2 3 3 4 2 2 2" xfId="12123"/>
    <cellStyle name="Comma 2 259 2 3 3 4 2 3" xfId="12124"/>
    <cellStyle name="Comma 2 259 2 3 3 4 3" xfId="12125"/>
    <cellStyle name="Comma 2 259 2 3 3 4 3 2" xfId="12126"/>
    <cellStyle name="Comma 2 259 2 3 3 4 4" xfId="12127"/>
    <cellStyle name="Comma 2 259 2 3 3 5" xfId="12128"/>
    <cellStyle name="Comma 2 259 2 3 3 5 2" xfId="12129"/>
    <cellStyle name="Comma 2 259 2 3 3 5 2 2" xfId="12130"/>
    <cellStyle name="Comma 2 259 2 3 3 5 3" xfId="12131"/>
    <cellStyle name="Comma 2 259 2 3 3 6" xfId="12132"/>
    <cellStyle name="Comma 2 259 2 3 3 6 2" xfId="12133"/>
    <cellStyle name="Comma 2 259 2 3 3 7" xfId="12134"/>
    <cellStyle name="Comma 2 259 2 3 3 8" xfId="12135"/>
    <cellStyle name="Comma 2 259 2 3 4" xfId="12136"/>
    <cellStyle name="Comma 2 259 2 3 4 2" xfId="12137"/>
    <cellStyle name="Comma 2 259 2 3 4 2 2" xfId="12138"/>
    <cellStyle name="Comma 2 259 2 3 4 2 2 2" xfId="12139"/>
    <cellStyle name="Comma 2 259 2 3 4 2 2 2 2" xfId="12140"/>
    <cellStyle name="Comma 2 259 2 3 4 2 2 2 2 2" xfId="12141"/>
    <cellStyle name="Comma 2 259 2 3 4 2 2 2 3" xfId="12142"/>
    <cellStyle name="Comma 2 259 2 3 4 2 2 3" xfId="12143"/>
    <cellStyle name="Comma 2 259 2 3 4 2 2 3 2" xfId="12144"/>
    <cellStyle name="Comma 2 259 2 3 4 2 2 4" xfId="12145"/>
    <cellStyle name="Comma 2 259 2 3 4 2 3" xfId="12146"/>
    <cellStyle name="Comma 2 259 2 3 4 2 3 2" xfId="12147"/>
    <cellStyle name="Comma 2 259 2 3 4 2 3 2 2" xfId="12148"/>
    <cellStyle name="Comma 2 259 2 3 4 2 3 3" xfId="12149"/>
    <cellStyle name="Comma 2 259 2 3 4 2 4" xfId="12150"/>
    <cellStyle name="Comma 2 259 2 3 4 2 4 2" xfId="12151"/>
    <cellStyle name="Comma 2 259 2 3 4 2 5" xfId="12152"/>
    <cellStyle name="Comma 2 259 2 3 4 3" xfId="12153"/>
    <cellStyle name="Comma 2 259 2 3 4 3 2" xfId="12154"/>
    <cellStyle name="Comma 2 259 2 3 4 3 2 2" xfId="12155"/>
    <cellStyle name="Comma 2 259 2 3 4 3 2 2 2" xfId="12156"/>
    <cellStyle name="Comma 2 259 2 3 4 3 2 3" xfId="12157"/>
    <cellStyle name="Comma 2 259 2 3 4 3 3" xfId="12158"/>
    <cellStyle name="Comma 2 259 2 3 4 3 3 2" xfId="12159"/>
    <cellStyle name="Comma 2 259 2 3 4 3 4" xfId="12160"/>
    <cellStyle name="Comma 2 259 2 3 4 4" xfId="12161"/>
    <cellStyle name="Comma 2 259 2 3 4 4 2" xfId="12162"/>
    <cellStyle name="Comma 2 259 2 3 4 4 2 2" xfId="12163"/>
    <cellStyle name="Comma 2 259 2 3 4 4 3" xfId="12164"/>
    <cellStyle name="Comma 2 259 2 3 4 5" xfId="12165"/>
    <cellStyle name="Comma 2 259 2 3 4 5 2" xfId="12166"/>
    <cellStyle name="Comma 2 259 2 3 4 6" xfId="12167"/>
    <cellStyle name="Comma 2 259 2 3 4 7" xfId="12168"/>
    <cellStyle name="Comma 2 259 2 3 5" xfId="12169"/>
    <cellStyle name="Comma 2 259 2 3 5 2" xfId="12170"/>
    <cellStyle name="Comma 2 259 2 3 5 2 2" xfId="12171"/>
    <cellStyle name="Comma 2 259 2 3 5 2 2 2" xfId="12172"/>
    <cellStyle name="Comma 2 259 2 3 5 2 2 2 2" xfId="12173"/>
    <cellStyle name="Comma 2 259 2 3 5 2 2 3" xfId="12174"/>
    <cellStyle name="Comma 2 259 2 3 5 2 3" xfId="12175"/>
    <cellStyle name="Comma 2 259 2 3 5 2 3 2" xfId="12176"/>
    <cellStyle name="Comma 2 259 2 3 5 2 4" xfId="12177"/>
    <cellStyle name="Comma 2 259 2 3 5 3" xfId="12178"/>
    <cellStyle name="Comma 2 259 2 3 5 3 2" xfId="12179"/>
    <cellStyle name="Comma 2 259 2 3 5 3 2 2" xfId="12180"/>
    <cellStyle name="Comma 2 259 2 3 5 3 3" xfId="12181"/>
    <cellStyle name="Comma 2 259 2 3 5 4" xfId="12182"/>
    <cellStyle name="Comma 2 259 2 3 5 4 2" xfId="12183"/>
    <cellStyle name="Comma 2 259 2 3 5 5" xfId="12184"/>
    <cellStyle name="Comma 2 259 2 3 6" xfId="12185"/>
    <cellStyle name="Comma 2 259 2 3 6 2" xfId="12186"/>
    <cellStyle name="Comma 2 259 2 3 6 2 2" xfId="12187"/>
    <cellStyle name="Comma 2 259 2 3 6 2 2 2" xfId="12188"/>
    <cellStyle name="Comma 2 259 2 3 6 2 3" xfId="12189"/>
    <cellStyle name="Comma 2 259 2 3 6 3" xfId="12190"/>
    <cellStyle name="Comma 2 259 2 3 6 3 2" xfId="12191"/>
    <cellStyle name="Comma 2 259 2 3 6 4" xfId="12192"/>
    <cellStyle name="Comma 2 259 2 3 7" xfId="12193"/>
    <cellStyle name="Comma 2 259 2 3 7 2" xfId="12194"/>
    <cellStyle name="Comma 2 259 2 3 7 2 2" xfId="12195"/>
    <cellStyle name="Comma 2 259 2 3 7 3" xfId="12196"/>
    <cellStyle name="Comma 2 259 2 3 8" xfId="12197"/>
    <cellStyle name="Comma 2 259 2 3 8 2" xfId="12198"/>
    <cellStyle name="Comma 2 259 2 3 9" xfId="12199"/>
    <cellStyle name="Comma 2 259 2 4" xfId="12200"/>
    <cellStyle name="Comma 2 259 2 4 2" xfId="12201"/>
    <cellStyle name="Comma 2 259 2 4 2 2" xfId="12202"/>
    <cellStyle name="Comma 2 259 2 4 2 2 2" xfId="12203"/>
    <cellStyle name="Comma 2 259 2 4 2 2 2 2" xfId="12204"/>
    <cellStyle name="Comma 2 259 2 4 2 2 2 2 2" xfId="12205"/>
    <cellStyle name="Comma 2 259 2 4 2 2 2 2 2 2" xfId="12206"/>
    <cellStyle name="Comma 2 259 2 4 2 2 2 2 2 2 2" xfId="12207"/>
    <cellStyle name="Comma 2 259 2 4 2 2 2 2 2 3" xfId="12208"/>
    <cellStyle name="Comma 2 259 2 4 2 2 2 2 3" xfId="12209"/>
    <cellStyle name="Comma 2 259 2 4 2 2 2 2 3 2" xfId="12210"/>
    <cellStyle name="Comma 2 259 2 4 2 2 2 2 4" xfId="12211"/>
    <cellStyle name="Comma 2 259 2 4 2 2 2 3" xfId="12212"/>
    <cellStyle name="Comma 2 259 2 4 2 2 2 3 2" xfId="12213"/>
    <cellStyle name="Comma 2 259 2 4 2 2 2 3 2 2" xfId="12214"/>
    <cellStyle name="Comma 2 259 2 4 2 2 2 3 3" xfId="12215"/>
    <cellStyle name="Comma 2 259 2 4 2 2 2 4" xfId="12216"/>
    <cellStyle name="Comma 2 259 2 4 2 2 2 4 2" xfId="12217"/>
    <cellStyle name="Comma 2 259 2 4 2 2 2 5" xfId="12218"/>
    <cellStyle name="Comma 2 259 2 4 2 2 3" xfId="12219"/>
    <cellStyle name="Comma 2 259 2 4 2 2 3 2" xfId="12220"/>
    <cellStyle name="Comma 2 259 2 4 2 2 3 2 2" xfId="12221"/>
    <cellStyle name="Comma 2 259 2 4 2 2 3 2 2 2" xfId="12222"/>
    <cellStyle name="Comma 2 259 2 4 2 2 3 2 3" xfId="12223"/>
    <cellStyle name="Comma 2 259 2 4 2 2 3 3" xfId="12224"/>
    <cellStyle name="Comma 2 259 2 4 2 2 3 3 2" xfId="12225"/>
    <cellStyle name="Comma 2 259 2 4 2 2 3 4" xfId="12226"/>
    <cellStyle name="Comma 2 259 2 4 2 2 4" xfId="12227"/>
    <cellStyle name="Comma 2 259 2 4 2 2 4 2" xfId="12228"/>
    <cellStyle name="Comma 2 259 2 4 2 2 4 2 2" xfId="12229"/>
    <cellStyle name="Comma 2 259 2 4 2 2 4 3" xfId="12230"/>
    <cellStyle name="Comma 2 259 2 4 2 2 5" xfId="12231"/>
    <cellStyle name="Comma 2 259 2 4 2 2 5 2" xfId="12232"/>
    <cellStyle name="Comma 2 259 2 4 2 2 6" xfId="12233"/>
    <cellStyle name="Comma 2 259 2 4 2 2 7" xfId="12234"/>
    <cellStyle name="Comma 2 259 2 4 2 3" xfId="12235"/>
    <cellStyle name="Comma 2 259 2 4 2 3 2" xfId="12236"/>
    <cellStyle name="Comma 2 259 2 4 2 3 2 2" xfId="12237"/>
    <cellStyle name="Comma 2 259 2 4 2 3 2 2 2" xfId="12238"/>
    <cellStyle name="Comma 2 259 2 4 2 3 2 2 2 2" xfId="12239"/>
    <cellStyle name="Comma 2 259 2 4 2 3 2 2 3" xfId="12240"/>
    <cellStyle name="Comma 2 259 2 4 2 3 2 3" xfId="12241"/>
    <cellStyle name="Comma 2 259 2 4 2 3 2 3 2" xfId="12242"/>
    <cellStyle name="Comma 2 259 2 4 2 3 2 4" xfId="12243"/>
    <cellStyle name="Comma 2 259 2 4 2 3 3" xfId="12244"/>
    <cellStyle name="Comma 2 259 2 4 2 3 3 2" xfId="12245"/>
    <cellStyle name="Comma 2 259 2 4 2 3 3 2 2" xfId="12246"/>
    <cellStyle name="Comma 2 259 2 4 2 3 3 3" xfId="12247"/>
    <cellStyle name="Comma 2 259 2 4 2 3 4" xfId="12248"/>
    <cellStyle name="Comma 2 259 2 4 2 3 4 2" xfId="12249"/>
    <cellStyle name="Comma 2 259 2 4 2 3 5" xfId="12250"/>
    <cellStyle name="Comma 2 259 2 4 2 4" xfId="12251"/>
    <cellStyle name="Comma 2 259 2 4 2 4 2" xfId="12252"/>
    <cellStyle name="Comma 2 259 2 4 2 4 2 2" xfId="12253"/>
    <cellStyle name="Comma 2 259 2 4 2 4 2 2 2" xfId="12254"/>
    <cellStyle name="Comma 2 259 2 4 2 4 2 3" xfId="12255"/>
    <cellStyle name="Comma 2 259 2 4 2 4 3" xfId="12256"/>
    <cellStyle name="Comma 2 259 2 4 2 4 3 2" xfId="12257"/>
    <cellStyle name="Comma 2 259 2 4 2 4 4" xfId="12258"/>
    <cellStyle name="Comma 2 259 2 4 2 5" xfId="12259"/>
    <cellStyle name="Comma 2 259 2 4 2 5 2" xfId="12260"/>
    <cellStyle name="Comma 2 259 2 4 2 5 2 2" xfId="12261"/>
    <cellStyle name="Comma 2 259 2 4 2 5 3" xfId="12262"/>
    <cellStyle name="Comma 2 259 2 4 2 6" xfId="12263"/>
    <cellStyle name="Comma 2 259 2 4 2 6 2" xfId="12264"/>
    <cellStyle name="Comma 2 259 2 4 2 7" xfId="12265"/>
    <cellStyle name="Comma 2 259 2 4 2 8" xfId="12266"/>
    <cellStyle name="Comma 2 259 2 4 3" xfId="12267"/>
    <cellStyle name="Comma 2 259 2 4 3 2" xfId="12268"/>
    <cellStyle name="Comma 2 259 2 4 3 2 2" xfId="12269"/>
    <cellStyle name="Comma 2 259 2 4 3 2 2 2" xfId="12270"/>
    <cellStyle name="Comma 2 259 2 4 3 2 2 2 2" xfId="12271"/>
    <cellStyle name="Comma 2 259 2 4 3 2 2 2 2 2" xfId="12272"/>
    <cellStyle name="Comma 2 259 2 4 3 2 2 2 3" xfId="12273"/>
    <cellStyle name="Comma 2 259 2 4 3 2 2 3" xfId="12274"/>
    <cellStyle name="Comma 2 259 2 4 3 2 2 3 2" xfId="12275"/>
    <cellStyle name="Comma 2 259 2 4 3 2 2 4" xfId="12276"/>
    <cellStyle name="Comma 2 259 2 4 3 2 3" xfId="12277"/>
    <cellStyle name="Comma 2 259 2 4 3 2 3 2" xfId="12278"/>
    <cellStyle name="Comma 2 259 2 4 3 2 3 2 2" xfId="12279"/>
    <cellStyle name="Comma 2 259 2 4 3 2 3 3" xfId="12280"/>
    <cellStyle name="Comma 2 259 2 4 3 2 4" xfId="12281"/>
    <cellStyle name="Comma 2 259 2 4 3 2 4 2" xfId="12282"/>
    <cellStyle name="Comma 2 259 2 4 3 2 5" xfId="12283"/>
    <cellStyle name="Comma 2 259 2 4 3 3" xfId="12284"/>
    <cellStyle name="Comma 2 259 2 4 3 3 2" xfId="12285"/>
    <cellStyle name="Comma 2 259 2 4 3 3 2 2" xfId="12286"/>
    <cellStyle name="Comma 2 259 2 4 3 3 2 2 2" xfId="12287"/>
    <cellStyle name="Comma 2 259 2 4 3 3 2 3" xfId="12288"/>
    <cellStyle name="Comma 2 259 2 4 3 3 3" xfId="12289"/>
    <cellStyle name="Comma 2 259 2 4 3 3 3 2" xfId="12290"/>
    <cellStyle name="Comma 2 259 2 4 3 3 4" xfId="12291"/>
    <cellStyle name="Comma 2 259 2 4 3 4" xfId="12292"/>
    <cellStyle name="Comma 2 259 2 4 3 4 2" xfId="12293"/>
    <cellStyle name="Comma 2 259 2 4 3 4 2 2" xfId="12294"/>
    <cellStyle name="Comma 2 259 2 4 3 4 3" xfId="12295"/>
    <cellStyle name="Comma 2 259 2 4 3 5" xfId="12296"/>
    <cellStyle name="Comma 2 259 2 4 3 5 2" xfId="12297"/>
    <cellStyle name="Comma 2 259 2 4 3 6" xfId="12298"/>
    <cellStyle name="Comma 2 259 2 4 3 7" xfId="12299"/>
    <cellStyle name="Comma 2 259 2 4 4" xfId="12300"/>
    <cellStyle name="Comma 2 259 2 4 4 2" xfId="12301"/>
    <cellStyle name="Comma 2 259 2 4 4 2 2" xfId="12302"/>
    <cellStyle name="Comma 2 259 2 4 4 2 2 2" xfId="12303"/>
    <cellStyle name="Comma 2 259 2 4 4 2 2 2 2" xfId="12304"/>
    <cellStyle name="Comma 2 259 2 4 4 2 2 3" xfId="12305"/>
    <cellStyle name="Comma 2 259 2 4 4 2 3" xfId="12306"/>
    <cellStyle name="Comma 2 259 2 4 4 2 3 2" xfId="12307"/>
    <cellStyle name="Comma 2 259 2 4 4 2 4" xfId="12308"/>
    <cellStyle name="Comma 2 259 2 4 4 3" xfId="12309"/>
    <cellStyle name="Comma 2 259 2 4 4 3 2" xfId="12310"/>
    <cellStyle name="Comma 2 259 2 4 4 3 2 2" xfId="12311"/>
    <cellStyle name="Comma 2 259 2 4 4 3 3" xfId="12312"/>
    <cellStyle name="Comma 2 259 2 4 4 4" xfId="12313"/>
    <cellStyle name="Comma 2 259 2 4 4 4 2" xfId="12314"/>
    <cellStyle name="Comma 2 259 2 4 4 5" xfId="12315"/>
    <cellStyle name="Comma 2 259 2 4 5" xfId="12316"/>
    <cellStyle name="Comma 2 259 2 4 5 2" xfId="12317"/>
    <cellStyle name="Comma 2 259 2 4 5 2 2" xfId="12318"/>
    <cellStyle name="Comma 2 259 2 4 5 2 2 2" xfId="12319"/>
    <cellStyle name="Comma 2 259 2 4 5 2 3" xfId="12320"/>
    <cellStyle name="Comma 2 259 2 4 5 3" xfId="12321"/>
    <cellStyle name="Comma 2 259 2 4 5 3 2" xfId="12322"/>
    <cellStyle name="Comma 2 259 2 4 5 4" xfId="12323"/>
    <cellStyle name="Comma 2 259 2 4 6" xfId="12324"/>
    <cellStyle name="Comma 2 259 2 4 6 2" xfId="12325"/>
    <cellStyle name="Comma 2 259 2 4 6 2 2" xfId="12326"/>
    <cellStyle name="Comma 2 259 2 4 6 3" xfId="12327"/>
    <cellStyle name="Comma 2 259 2 4 7" xfId="12328"/>
    <cellStyle name="Comma 2 259 2 4 7 2" xfId="12329"/>
    <cellStyle name="Comma 2 259 2 4 8" xfId="12330"/>
    <cellStyle name="Comma 2 259 2 4 9" xfId="12331"/>
    <cellStyle name="Comma 2 259 2 5" xfId="12332"/>
    <cellStyle name="Comma 2 259 2 5 2" xfId="12333"/>
    <cellStyle name="Comma 2 259 2 5 2 2" xfId="12334"/>
    <cellStyle name="Comma 2 259 2 5 2 2 2" xfId="12335"/>
    <cellStyle name="Comma 2 259 2 5 2 2 2 2" xfId="12336"/>
    <cellStyle name="Comma 2 259 2 5 2 2 2 2 2" xfId="12337"/>
    <cellStyle name="Comma 2 259 2 5 2 2 2 2 2 2" xfId="12338"/>
    <cellStyle name="Comma 2 259 2 5 2 2 2 2 3" xfId="12339"/>
    <cellStyle name="Comma 2 259 2 5 2 2 2 3" xfId="12340"/>
    <cellStyle name="Comma 2 259 2 5 2 2 2 3 2" xfId="12341"/>
    <cellStyle name="Comma 2 259 2 5 2 2 2 4" xfId="12342"/>
    <cellStyle name="Comma 2 259 2 5 2 2 3" xfId="12343"/>
    <cellStyle name="Comma 2 259 2 5 2 2 3 2" xfId="12344"/>
    <cellStyle name="Comma 2 259 2 5 2 2 3 2 2" xfId="12345"/>
    <cellStyle name="Comma 2 259 2 5 2 2 3 3" xfId="12346"/>
    <cellStyle name="Comma 2 259 2 5 2 2 4" xfId="12347"/>
    <cellStyle name="Comma 2 259 2 5 2 2 4 2" xfId="12348"/>
    <cellStyle name="Comma 2 259 2 5 2 2 5" xfId="12349"/>
    <cellStyle name="Comma 2 259 2 5 2 3" xfId="12350"/>
    <cellStyle name="Comma 2 259 2 5 2 3 2" xfId="12351"/>
    <cellStyle name="Comma 2 259 2 5 2 3 2 2" xfId="12352"/>
    <cellStyle name="Comma 2 259 2 5 2 3 2 2 2" xfId="12353"/>
    <cellStyle name="Comma 2 259 2 5 2 3 2 3" xfId="12354"/>
    <cellStyle name="Comma 2 259 2 5 2 3 3" xfId="12355"/>
    <cellStyle name="Comma 2 259 2 5 2 3 3 2" xfId="12356"/>
    <cellStyle name="Comma 2 259 2 5 2 3 4" xfId="12357"/>
    <cellStyle name="Comma 2 259 2 5 2 4" xfId="12358"/>
    <cellStyle name="Comma 2 259 2 5 2 4 2" xfId="12359"/>
    <cellStyle name="Comma 2 259 2 5 2 4 2 2" xfId="12360"/>
    <cellStyle name="Comma 2 259 2 5 2 4 3" xfId="12361"/>
    <cellStyle name="Comma 2 259 2 5 2 5" xfId="12362"/>
    <cellStyle name="Comma 2 259 2 5 2 5 2" xfId="12363"/>
    <cellStyle name="Comma 2 259 2 5 2 6" xfId="12364"/>
    <cellStyle name="Comma 2 259 2 5 2 7" xfId="12365"/>
    <cellStyle name="Comma 2 259 2 5 3" xfId="12366"/>
    <cellStyle name="Comma 2 259 2 5 3 2" xfId="12367"/>
    <cellStyle name="Comma 2 259 2 5 3 2 2" xfId="12368"/>
    <cellStyle name="Comma 2 259 2 5 3 2 2 2" xfId="12369"/>
    <cellStyle name="Comma 2 259 2 5 3 2 2 2 2" xfId="12370"/>
    <cellStyle name="Comma 2 259 2 5 3 2 2 3" xfId="12371"/>
    <cellStyle name="Comma 2 259 2 5 3 2 3" xfId="12372"/>
    <cellStyle name="Comma 2 259 2 5 3 2 3 2" xfId="12373"/>
    <cellStyle name="Comma 2 259 2 5 3 2 4" xfId="12374"/>
    <cellStyle name="Comma 2 259 2 5 3 3" xfId="12375"/>
    <cellStyle name="Comma 2 259 2 5 3 3 2" xfId="12376"/>
    <cellStyle name="Comma 2 259 2 5 3 3 2 2" xfId="12377"/>
    <cellStyle name="Comma 2 259 2 5 3 3 3" xfId="12378"/>
    <cellStyle name="Comma 2 259 2 5 3 4" xfId="12379"/>
    <cellStyle name="Comma 2 259 2 5 3 4 2" xfId="12380"/>
    <cellStyle name="Comma 2 259 2 5 3 5" xfId="12381"/>
    <cellStyle name="Comma 2 259 2 5 4" xfId="12382"/>
    <cellStyle name="Comma 2 259 2 5 4 2" xfId="12383"/>
    <cellStyle name="Comma 2 259 2 5 4 2 2" xfId="12384"/>
    <cellStyle name="Comma 2 259 2 5 4 2 2 2" xfId="12385"/>
    <cellStyle name="Comma 2 259 2 5 4 2 3" xfId="12386"/>
    <cellStyle name="Comma 2 259 2 5 4 3" xfId="12387"/>
    <cellStyle name="Comma 2 259 2 5 4 3 2" xfId="12388"/>
    <cellStyle name="Comma 2 259 2 5 4 4" xfId="12389"/>
    <cellStyle name="Comma 2 259 2 5 5" xfId="12390"/>
    <cellStyle name="Comma 2 259 2 5 5 2" xfId="12391"/>
    <cellStyle name="Comma 2 259 2 5 5 2 2" xfId="12392"/>
    <cellStyle name="Comma 2 259 2 5 5 3" xfId="12393"/>
    <cellStyle name="Comma 2 259 2 5 6" xfId="12394"/>
    <cellStyle name="Comma 2 259 2 5 6 2" xfId="12395"/>
    <cellStyle name="Comma 2 259 2 5 7" xfId="12396"/>
    <cellStyle name="Comma 2 259 2 5 8" xfId="12397"/>
    <cellStyle name="Comma 2 259 2 6" xfId="12398"/>
    <cellStyle name="Comma 2 259 2 6 2" xfId="12399"/>
    <cellStyle name="Comma 2 259 2 6 2 2" xfId="12400"/>
    <cellStyle name="Comma 2 259 2 6 2 2 2" xfId="12401"/>
    <cellStyle name="Comma 2 259 2 6 2 2 2 2" xfId="12402"/>
    <cellStyle name="Comma 2 259 2 6 2 2 2 2 2" xfId="12403"/>
    <cellStyle name="Comma 2 259 2 6 2 2 2 3" xfId="12404"/>
    <cellStyle name="Comma 2 259 2 6 2 2 3" xfId="12405"/>
    <cellStyle name="Comma 2 259 2 6 2 2 3 2" xfId="12406"/>
    <cellStyle name="Comma 2 259 2 6 2 2 4" xfId="12407"/>
    <cellStyle name="Comma 2 259 2 6 2 3" xfId="12408"/>
    <cellStyle name="Comma 2 259 2 6 2 3 2" xfId="12409"/>
    <cellStyle name="Comma 2 259 2 6 2 3 2 2" xfId="12410"/>
    <cellStyle name="Comma 2 259 2 6 2 3 3" xfId="12411"/>
    <cellStyle name="Comma 2 259 2 6 2 4" xfId="12412"/>
    <cellStyle name="Comma 2 259 2 6 2 4 2" xfId="12413"/>
    <cellStyle name="Comma 2 259 2 6 2 5" xfId="12414"/>
    <cellStyle name="Comma 2 259 2 6 3" xfId="12415"/>
    <cellStyle name="Comma 2 259 2 6 3 2" xfId="12416"/>
    <cellStyle name="Comma 2 259 2 6 3 2 2" xfId="12417"/>
    <cellStyle name="Comma 2 259 2 6 3 2 2 2" xfId="12418"/>
    <cellStyle name="Comma 2 259 2 6 3 2 3" xfId="12419"/>
    <cellStyle name="Comma 2 259 2 6 3 3" xfId="12420"/>
    <cellStyle name="Comma 2 259 2 6 3 3 2" xfId="12421"/>
    <cellStyle name="Comma 2 259 2 6 3 4" xfId="12422"/>
    <cellStyle name="Comma 2 259 2 6 4" xfId="12423"/>
    <cellStyle name="Comma 2 259 2 6 4 2" xfId="12424"/>
    <cellStyle name="Comma 2 259 2 6 4 2 2" xfId="12425"/>
    <cellStyle name="Comma 2 259 2 6 4 3" xfId="12426"/>
    <cellStyle name="Comma 2 259 2 6 5" xfId="12427"/>
    <cellStyle name="Comma 2 259 2 6 5 2" xfId="12428"/>
    <cellStyle name="Comma 2 259 2 6 6" xfId="12429"/>
    <cellStyle name="Comma 2 259 2 6 7" xfId="12430"/>
    <cellStyle name="Comma 2 259 2 7" xfId="12431"/>
    <cellStyle name="Comma 2 259 2 7 2" xfId="12432"/>
    <cellStyle name="Comma 2 259 2 7 2 2" xfId="12433"/>
    <cellStyle name="Comma 2 259 2 7 2 2 2" xfId="12434"/>
    <cellStyle name="Comma 2 259 2 7 2 2 2 2" xfId="12435"/>
    <cellStyle name="Comma 2 259 2 7 2 2 3" xfId="12436"/>
    <cellStyle name="Comma 2 259 2 7 2 3" xfId="12437"/>
    <cellStyle name="Comma 2 259 2 7 2 3 2" xfId="12438"/>
    <cellStyle name="Comma 2 259 2 7 2 4" xfId="12439"/>
    <cellStyle name="Comma 2 259 2 7 3" xfId="12440"/>
    <cellStyle name="Comma 2 259 2 7 3 2" xfId="12441"/>
    <cellStyle name="Comma 2 259 2 7 3 2 2" xfId="12442"/>
    <cellStyle name="Comma 2 259 2 7 3 3" xfId="12443"/>
    <cellStyle name="Comma 2 259 2 7 4" xfId="12444"/>
    <cellStyle name="Comma 2 259 2 7 4 2" xfId="12445"/>
    <cellStyle name="Comma 2 259 2 7 5" xfId="12446"/>
    <cellStyle name="Comma 2 259 2 8" xfId="12447"/>
    <cellStyle name="Comma 2 259 2 8 2" xfId="12448"/>
    <cellStyle name="Comma 2 259 2 8 2 2" xfId="12449"/>
    <cellStyle name="Comma 2 259 2 8 2 2 2" xfId="12450"/>
    <cellStyle name="Comma 2 259 2 8 2 3" xfId="12451"/>
    <cellStyle name="Comma 2 259 2 8 3" xfId="12452"/>
    <cellStyle name="Comma 2 259 2 8 3 2" xfId="12453"/>
    <cellStyle name="Comma 2 259 2 8 4" xfId="12454"/>
    <cellStyle name="Comma 2 259 2 9" xfId="12455"/>
    <cellStyle name="Comma 2 259 2 9 2" xfId="12456"/>
    <cellStyle name="Comma 2 259 2 9 2 2" xfId="12457"/>
    <cellStyle name="Comma 2 259 2 9 3" xfId="12458"/>
    <cellStyle name="Comma 2 259 3" xfId="12459"/>
    <cellStyle name="Comma 2 259 3 10" xfId="12460"/>
    <cellStyle name="Comma 2 259 3 11" xfId="12461"/>
    <cellStyle name="Comma 2 259 3 2" xfId="12462"/>
    <cellStyle name="Comma 2 259 3 2 10" xfId="12463"/>
    <cellStyle name="Comma 2 259 3 2 2" xfId="12464"/>
    <cellStyle name="Comma 2 259 3 2 2 2" xfId="12465"/>
    <cellStyle name="Comma 2 259 3 2 2 2 2" xfId="12466"/>
    <cellStyle name="Comma 2 259 3 2 2 2 2 2" xfId="12467"/>
    <cellStyle name="Comma 2 259 3 2 2 2 2 2 2" xfId="12468"/>
    <cellStyle name="Comma 2 259 3 2 2 2 2 2 2 2" xfId="12469"/>
    <cellStyle name="Comma 2 259 3 2 2 2 2 2 2 2 2" xfId="12470"/>
    <cellStyle name="Comma 2 259 3 2 2 2 2 2 2 2 2 2" xfId="12471"/>
    <cellStyle name="Comma 2 259 3 2 2 2 2 2 2 2 3" xfId="12472"/>
    <cellStyle name="Comma 2 259 3 2 2 2 2 2 2 3" xfId="12473"/>
    <cellStyle name="Comma 2 259 3 2 2 2 2 2 2 3 2" xfId="12474"/>
    <cellStyle name="Comma 2 259 3 2 2 2 2 2 2 4" xfId="12475"/>
    <cellStyle name="Comma 2 259 3 2 2 2 2 2 3" xfId="12476"/>
    <cellStyle name="Comma 2 259 3 2 2 2 2 2 3 2" xfId="12477"/>
    <cellStyle name="Comma 2 259 3 2 2 2 2 2 3 2 2" xfId="12478"/>
    <cellStyle name="Comma 2 259 3 2 2 2 2 2 3 3" xfId="12479"/>
    <cellStyle name="Comma 2 259 3 2 2 2 2 2 4" xfId="12480"/>
    <cellStyle name="Comma 2 259 3 2 2 2 2 2 4 2" xfId="12481"/>
    <cellStyle name="Comma 2 259 3 2 2 2 2 2 5" xfId="12482"/>
    <cellStyle name="Comma 2 259 3 2 2 2 2 3" xfId="12483"/>
    <cellStyle name="Comma 2 259 3 2 2 2 2 3 2" xfId="12484"/>
    <cellStyle name="Comma 2 259 3 2 2 2 2 3 2 2" xfId="12485"/>
    <cellStyle name="Comma 2 259 3 2 2 2 2 3 2 2 2" xfId="12486"/>
    <cellStyle name="Comma 2 259 3 2 2 2 2 3 2 3" xfId="12487"/>
    <cellStyle name="Comma 2 259 3 2 2 2 2 3 3" xfId="12488"/>
    <cellStyle name="Comma 2 259 3 2 2 2 2 3 3 2" xfId="12489"/>
    <cellStyle name="Comma 2 259 3 2 2 2 2 3 4" xfId="12490"/>
    <cellStyle name="Comma 2 259 3 2 2 2 2 4" xfId="12491"/>
    <cellStyle name="Comma 2 259 3 2 2 2 2 4 2" xfId="12492"/>
    <cellStyle name="Comma 2 259 3 2 2 2 2 4 2 2" xfId="12493"/>
    <cellStyle name="Comma 2 259 3 2 2 2 2 4 3" xfId="12494"/>
    <cellStyle name="Comma 2 259 3 2 2 2 2 5" xfId="12495"/>
    <cellStyle name="Comma 2 259 3 2 2 2 2 5 2" xfId="12496"/>
    <cellStyle name="Comma 2 259 3 2 2 2 2 6" xfId="12497"/>
    <cellStyle name="Comma 2 259 3 2 2 2 2 7" xfId="12498"/>
    <cellStyle name="Comma 2 259 3 2 2 2 3" xfId="12499"/>
    <cellStyle name="Comma 2 259 3 2 2 2 3 2" xfId="12500"/>
    <cellStyle name="Comma 2 259 3 2 2 2 3 2 2" xfId="12501"/>
    <cellStyle name="Comma 2 259 3 2 2 2 3 2 2 2" xfId="12502"/>
    <cellStyle name="Comma 2 259 3 2 2 2 3 2 2 2 2" xfId="12503"/>
    <cellStyle name="Comma 2 259 3 2 2 2 3 2 2 3" xfId="12504"/>
    <cellStyle name="Comma 2 259 3 2 2 2 3 2 3" xfId="12505"/>
    <cellStyle name="Comma 2 259 3 2 2 2 3 2 3 2" xfId="12506"/>
    <cellStyle name="Comma 2 259 3 2 2 2 3 2 4" xfId="12507"/>
    <cellStyle name="Comma 2 259 3 2 2 2 3 3" xfId="12508"/>
    <cellStyle name="Comma 2 259 3 2 2 2 3 3 2" xfId="12509"/>
    <cellStyle name="Comma 2 259 3 2 2 2 3 3 2 2" xfId="12510"/>
    <cellStyle name="Comma 2 259 3 2 2 2 3 3 3" xfId="12511"/>
    <cellStyle name="Comma 2 259 3 2 2 2 3 4" xfId="12512"/>
    <cellStyle name="Comma 2 259 3 2 2 2 3 4 2" xfId="12513"/>
    <cellStyle name="Comma 2 259 3 2 2 2 3 5" xfId="12514"/>
    <cellStyle name="Comma 2 259 3 2 2 2 4" xfId="12515"/>
    <cellStyle name="Comma 2 259 3 2 2 2 4 2" xfId="12516"/>
    <cellStyle name="Comma 2 259 3 2 2 2 4 2 2" xfId="12517"/>
    <cellStyle name="Comma 2 259 3 2 2 2 4 2 2 2" xfId="12518"/>
    <cellStyle name="Comma 2 259 3 2 2 2 4 2 3" xfId="12519"/>
    <cellStyle name="Comma 2 259 3 2 2 2 4 3" xfId="12520"/>
    <cellStyle name="Comma 2 259 3 2 2 2 4 3 2" xfId="12521"/>
    <cellStyle name="Comma 2 259 3 2 2 2 4 4" xfId="12522"/>
    <cellStyle name="Comma 2 259 3 2 2 2 5" xfId="12523"/>
    <cellStyle name="Comma 2 259 3 2 2 2 5 2" xfId="12524"/>
    <cellStyle name="Comma 2 259 3 2 2 2 5 2 2" xfId="12525"/>
    <cellStyle name="Comma 2 259 3 2 2 2 5 3" xfId="12526"/>
    <cellStyle name="Comma 2 259 3 2 2 2 6" xfId="12527"/>
    <cellStyle name="Comma 2 259 3 2 2 2 6 2" xfId="12528"/>
    <cellStyle name="Comma 2 259 3 2 2 2 7" xfId="12529"/>
    <cellStyle name="Comma 2 259 3 2 2 2 8" xfId="12530"/>
    <cellStyle name="Comma 2 259 3 2 2 3" xfId="12531"/>
    <cellStyle name="Comma 2 259 3 2 2 3 2" xfId="12532"/>
    <cellStyle name="Comma 2 259 3 2 2 3 2 2" xfId="12533"/>
    <cellStyle name="Comma 2 259 3 2 2 3 2 2 2" xfId="12534"/>
    <cellStyle name="Comma 2 259 3 2 2 3 2 2 2 2" xfId="12535"/>
    <cellStyle name="Comma 2 259 3 2 2 3 2 2 2 2 2" xfId="12536"/>
    <cellStyle name="Comma 2 259 3 2 2 3 2 2 2 3" xfId="12537"/>
    <cellStyle name="Comma 2 259 3 2 2 3 2 2 3" xfId="12538"/>
    <cellStyle name="Comma 2 259 3 2 2 3 2 2 3 2" xfId="12539"/>
    <cellStyle name="Comma 2 259 3 2 2 3 2 2 4" xfId="12540"/>
    <cellStyle name="Comma 2 259 3 2 2 3 2 3" xfId="12541"/>
    <cellStyle name="Comma 2 259 3 2 2 3 2 3 2" xfId="12542"/>
    <cellStyle name="Comma 2 259 3 2 2 3 2 3 2 2" xfId="12543"/>
    <cellStyle name="Comma 2 259 3 2 2 3 2 3 3" xfId="12544"/>
    <cellStyle name="Comma 2 259 3 2 2 3 2 4" xfId="12545"/>
    <cellStyle name="Comma 2 259 3 2 2 3 2 4 2" xfId="12546"/>
    <cellStyle name="Comma 2 259 3 2 2 3 2 5" xfId="12547"/>
    <cellStyle name="Comma 2 259 3 2 2 3 3" xfId="12548"/>
    <cellStyle name="Comma 2 259 3 2 2 3 3 2" xfId="12549"/>
    <cellStyle name="Comma 2 259 3 2 2 3 3 2 2" xfId="12550"/>
    <cellStyle name="Comma 2 259 3 2 2 3 3 2 2 2" xfId="12551"/>
    <cellStyle name="Comma 2 259 3 2 2 3 3 2 3" xfId="12552"/>
    <cellStyle name="Comma 2 259 3 2 2 3 3 3" xfId="12553"/>
    <cellStyle name="Comma 2 259 3 2 2 3 3 3 2" xfId="12554"/>
    <cellStyle name="Comma 2 259 3 2 2 3 3 4" xfId="12555"/>
    <cellStyle name="Comma 2 259 3 2 2 3 4" xfId="12556"/>
    <cellStyle name="Comma 2 259 3 2 2 3 4 2" xfId="12557"/>
    <cellStyle name="Comma 2 259 3 2 2 3 4 2 2" xfId="12558"/>
    <cellStyle name="Comma 2 259 3 2 2 3 4 3" xfId="12559"/>
    <cellStyle name="Comma 2 259 3 2 2 3 5" xfId="12560"/>
    <cellStyle name="Comma 2 259 3 2 2 3 5 2" xfId="12561"/>
    <cellStyle name="Comma 2 259 3 2 2 3 6" xfId="12562"/>
    <cellStyle name="Comma 2 259 3 2 2 3 7" xfId="12563"/>
    <cellStyle name="Comma 2 259 3 2 2 4" xfId="12564"/>
    <cellStyle name="Comma 2 259 3 2 2 4 2" xfId="12565"/>
    <cellStyle name="Comma 2 259 3 2 2 4 2 2" xfId="12566"/>
    <cellStyle name="Comma 2 259 3 2 2 4 2 2 2" xfId="12567"/>
    <cellStyle name="Comma 2 259 3 2 2 4 2 2 2 2" xfId="12568"/>
    <cellStyle name="Comma 2 259 3 2 2 4 2 2 3" xfId="12569"/>
    <cellStyle name="Comma 2 259 3 2 2 4 2 3" xfId="12570"/>
    <cellStyle name="Comma 2 259 3 2 2 4 2 3 2" xfId="12571"/>
    <cellStyle name="Comma 2 259 3 2 2 4 2 4" xfId="12572"/>
    <cellStyle name="Comma 2 259 3 2 2 4 3" xfId="12573"/>
    <cellStyle name="Comma 2 259 3 2 2 4 3 2" xfId="12574"/>
    <cellStyle name="Comma 2 259 3 2 2 4 3 2 2" xfId="12575"/>
    <cellStyle name="Comma 2 259 3 2 2 4 3 3" xfId="12576"/>
    <cellStyle name="Comma 2 259 3 2 2 4 4" xfId="12577"/>
    <cellStyle name="Comma 2 259 3 2 2 4 4 2" xfId="12578"/>
    <cellStyle name="Comma 2 259 3 2 2 4 5" xfId="12579"/>
    <cellStyle name="Comma 2 259 3 2 2 5" xfId="12580"/>
    <cellStyle name="Comma 2 259 3 2 2 5 2" xfId="12581"/>
    <cellStyle name="Comma 2 259 3 2 2 5 2 2" xfId="12582"/>
    <cellStyle name="Comma 2 259 3 2 2 5 2 2 2" xfId="12583"/>
    <cellStyle name="Comma 2 259 3 2 2 5 2 3" xfId="12584"/>
    <cellStyle name="Comma 2 259 3 2 2 5 3" xfId="12585"/>
    <cellStyle name="Comma 2 259 3 2 2 5 3 2" xfId="12586"/>
    <cellStyle name="Comma 2 259 3 2 2 5 4" xfId="12587"/>
    <cellStyle name="Comma 2 259 3 2 2 6" xfId="12588"/>
    <cellStyle name="Comma 2 259 3 2 2 6 2" xfId="12589"/>
    <cellStyle name="Comma 2 259 3 2 2 6 2 2" xfId="12590"/>
    <cellStyle name="Comma 2 259 3 2 2 6 3" xfId="12591"/>
    <cellStyle name="Comma 2 259 3 2 2 7" xfId="12592"/>
    <cellStyle name="Comma 2 259 3 2 2 7 2" xfId="12593"/>
    <cellStyle name="Comma 2 259 3 2 2 8" xfId="12594"/>
    <cellStyle name="Comma 2 259 3 2 2 9" xfId="12595"/>
    <cellStyle name="Comma 2 259 3 2 3" xfId="12596"/>
    <cellStyle name="Comma 2 259 3 2 3 2" xfId="12597"/>
    <cellStyle name="Comma 2 259 3 2 3 2 2" xfId="12598"/>
    <cellStyle name="Comma 2 259 3 2 3 2 2 2" xfId="12599"/>
    <cellStyle name="Comma 2 259 3 2 3 2 2 2 2" xfId="12600"/>
    <cellStyle name="Comma 2 259 3 2 3 2 2 2 2 2" xfId="12601"/>
    <cellStyle name="Comma 2 259 3 2 3 2 2 2 2 2 2" xfId="12602"/>
    <cellStyle name="Comma 2 259 3 2 3 2 2 2 2 3" xfId="12603"/>
    <cellStyle name="Comma 2 259 3 2 3 2 2 2 3" xfId="12604"/>
    <cellStyle name="Comma 2 259 3 2 3 2 2 2 3 2" xfId="12605"/>
    <cellStyle name="Comma 2 259 3 2 3 2 2 2 4" xfId="12606"/>
    <cellStyle name="Comma 2 259 3 2 3 2 2 3" xfId="12607"/>
    <cellStyle name="Comma 2 259 3 2 3 2 2 3 2" xfId="12608"/>
    <cellStyle name="Comma 2 259 3 2 3 2 2 3 2 2" xfId="12609"/>
    <cellStyle name="Comma 2 259 3 2 3 2 2 3 3" xfId="12610"/>
    <cellStyle name="Comma 2 259 3 2 3 2 2 4" xfId="12611"/>
    <cellStyle name="Comma 2 259 3 2 3 2 2 4 2" xfId="12612"/>
    <cellStyle name="Comma 2 259 3 2 3 2 2 5" xfId="12613"/>
    <cellStyle name="Comma 2 259 3 2 3 2 3" xfId="12614"/>
    <cellStyle name="Comma 2 259 3 2 3 2 3 2" xfId="12615"/>
    <cellStyle name="Comma 2 259 3 2 3 2 3 2 2" xfId="12616"/>
    <cellStyle name="Comma 2 259 3 2 3 2 3 2 2 2" xfId="12617"/>
    <cellStyle name="Comma 2 259 3 2 3 2 3 2 3" xfId="12618"/>
    <cellStyle name="Comma 2 259 3 2 3 2 3 3" xfId="12619"/>
    <cellStyle name="Comma 2 259 3 2 3 2 3 3 2" xfId="12620"/>
    <cellStyle name="Comma 2 259 3 2 3 2 3 4" xfId="12621"/>
    <cellStyle name="Comma 2 259 3 2 3 2 4" xfId="12622"/>
    <cellStyle name="Comma 2 259 3 2 3 2 4 2" xfId="12623"/>
    <cellStyle name="Comma 2 259 3 2 3 2 4 2 2" xfId="12624"/>
    <cellStyle name="Comma 2 259 3 2 3 2 4 3" xfId="12625"/>
    <cellStyle name="Comma 2 259 3 2 3 2 5" xfId="12626"/>
    <cellStyle name="Comma 2 259 3 2 3 2 5 2" xfId="12627"/>
    <cellStyle name="Comma 2 259 3 2 3 2 6" xfId="12628"/>
    <cellStyle name="Comma 2 259 3 2 3 2 7" xfId="12629"/>
    <cellStyle name="Comma 2 259 3 2 3 3" xfId="12630"/>
    <cellStyle name="Comma 2 259 3 2 3 3 2" xfId="12631"/>
    <cellStyle name="Comma 2 259 3 2 3 3 2 2" xfId="12632"/>
    <cellStyle name="Comma 2 259 3 2 3 3 2 2 2" xfId="12633"/>
    <cellStyle name="Comma 2 259 3 2 3 3 2 2 2 2" xfId="12634"/>
    <cellStyle name="Comma 2 259 3 2 3 3 2 2 3" xfId="12635"/>
    <cellStyle name="Comma 2 259 3 2 3 3 2 3" xfId="12636"/>
    <cellStyle name="Comma 2 259 3 2 3 3 2 3 2" xfId="12637"/>
    <cellStyle name="Comma 2 259 3 2 3 3 2 4" xfId="12638"/>
    <cellStyle name="Comma 2 259 3 2 3 3 3" xfId="12639"/>
    <cellStyle name="Comma 2 259 3 2 3 3 3 2" xfId="12640"/>
    <cellStyle name="Comma 2 259 3 2 3 3 3 2 2" xfId="12641"/>
    <cellStyle name="Comma 2 259 3 2 3 3 3 3" xfId="12642"/>
    <cellStyle name="Comma 2 259 3 2 3 3 4" xfId="12643"/>
    <cellStyle name="Comma 2 259 3 2 3 3 4 2" xfId="12644"/>
    <cellStyle name="Comma 2 259 3 2 3 3 5" xfId="12645"/>
    <cellStyle name="Comma 2 259 3 2 3 4" xfId="12646"/>
    <cellStyle name="Comma 2 259 3 2 3 4 2" xfId="12647"/>
    <cellStyle name="Comma 2 259 3 2 3 4 2 2" xfId="12648"/>
    <cellStyle name="Comma 2 259 3 2 3 4 2 2 2" xfId="12649"/>
    <cellStyle name="Comma 2 259 3 2 3 4 2 3" xfId="12650"/>
    <cellStyle name="Comma 2 259 3 2 3 4 3" xfId="12651"/>
    <cellStyle name="Comma 2 259 3 2 3 4 3 2" xfId="12652"/>
    <cellStyle name="Comma 2 259 3 2 3 4 4" xfId="12653"/>
    <cellStyle name="Comma 2 259 3 2 3 5" xfId="12654"/>
    <cellStyle name="Comma 2 259 3 2 3 5 2" xfId="12655"/>
    <cellStyle name="Comma 2 259 3 2 3 5 2 2" xfId="12656"/>
    <cellStyle name="Comma 2 259 3 2 3 5 3" xfId="12657"/>
    <cellStyle name="Comma 2 259 3 2 3 6" xfId="12658"/>
    <cellStyle name="Comma 2 259 3 2 3 6 2" xfId="12659"/>
    <cellStyle name="Comma 2 259 3 2 3 7" xfId="12660"/>
    <cellStyle name="Comma 2 259 3 2 3 8" xfId="12661"/>
    <cellStyle name="Comma 2 259 3 2 4" xfId="12662"/>
    <cellStyle name="Comma 2 259 3 2 4 2" xfId="12663"/>
    <cellStyle name="Comma 2 259 3 2 4 2 2" xfId="12664"/>
    <cellStyle name="Comma 2 259 3 2 4 2 2 2" xfId="12665"/>
    <cellStyle name="Comma 2 259 3 2 4 2 2 2 2" xfId="12666"/>
    <cellStyle name="Comma 2 259 3 2 4 2 2 2 2 2" xfId="12667"/>
    <cellStyle name="Comma 2 259 3 2 4 2 2 2 3" xfId="12668"/>
    <cellStyle name="Comma 2 259 3 2 4 2 2 3" xfId="12669"/>
    <cellStyle name="Comma 2 259 3 2 4 2 2 3 2" xfId="12670"/>
    <cellStyle name="Comma 2 259 3 2 4 2 2 4" xfId="12671"/>
    <cellStyle name="Comma 2 259 3 2 4 2 3" xfId="12672"/>
    <cellStyle name="Comma 2 259 3 2 4 2 3 2" xfId="12673"/>
    <cellStyle name="Comma 2 259 3 2 4 2 3 2 2" xfId="12674"/>
    <cellStyle name="Comma 2 259 3 2 4 2 3 3" xfId="12675"/>
    <cellStyle name="Comma 2 259 3 2 4 2 4" xfId="12676"/>
    <cellStyle name="Comma 2 259 3 2 4 2 4 2" xfId="12677"/>
    <cellStyle name="Comma 2 259 3 2 4 2 5" xfId="12678"/>
    <cellStyle name="Comma 2 259 3 2 4 3" xfId="12679"/>
    <cellStyle name="Comma 2 259 3 2 4 3 2" xfId="12680"/>
    <cellStyle name="Comma 2 259 3 2 4 3 2 2" xfId="12681"/>
    <cellStyle name="Comma 2 259 3 2 4 3 2 2 2" xfId="12682"/>
    <cellStyle name="Comma 2 259 3 2 4 3 2 3" xfId="12683"/>
    <cellStyle name="Comma 2 259 3 2 4 3 3" xfId="12684"/>
    <cellStyle name="Comma 2 259 3 2 4 3 3 2" xfId="12685"/>
    <cellStyle name="Comma 2 259 3 2 4 3 4" xfId="12686"/>
    <cellStyle name="Comma 2 259 3 2 4 4" xfId="12687"/>
    <cellStyle name="Comma 2 259 3 2 4 4 2" xfId="12688"/>
    <cellStyle name="Comma 2 259 3 2 4 4 2 2" xfId="12689"/>
    <cellStyle name="Comma 2 259 3 2 4 4 3" xfId="12690"/>
    <cellStyle name="Comma 2 259 3 2 4 5" xfId="12691"/>
    <cellStyle name="Comma 2 259 3 2 4 5 2" xfId="12692"/>
    <cellStyle name="Comma 2 259 3 2 4 6" xfId="12693"/>
    <cellStyle name="Comma 2 259 3 2 4 7" xfId="12694"/>
    <cellStyle name="Comma 2 259 3 2 5" xfId="12695"/>
    <cellStyle name="Comma 2 259 3 2 5 2" xfId="12696"/>
    <cellStyle name="Comma 2 259 3 2 5 2 2" xfId="12697"/>
    <cellStyle name="Comma 2 259 3 2 5 2 2 2" xfId="12698"/>
    <cellStyle name="Comma 2 259 3 2 5 2 2 2 2" xfId="12699"/>
    <cellStyle name="Comma 2 259 3 2 5 2 2 3" xfId="12700"/>
    <cellStyle name="Comma 2 259 3 2 5 2 3" xfId="12701"/>
    <cellStyle name="Comma 2 259 3 2 5 2 3 2" xfId="12702"/>
    <cellStyle name="Comma 2 259 3 2 5 2 4" xfId="12703"/>
    <cellStyle name="Comma 2 259 3 2 5 3" xfId="12704"/>
    <cellStyle name="Comma 2 259 3 2 5 3 2" xfId="12705"/>
    <cellStyle name="Comma 2 259 3 2 5 3 2 2" xfId="12706"/>
    <cellStyle name="Comma 2 259 3 2 5 3 3" xfId="12707"/>
    <cellStyle name="Comma 2 259 3 2 5 4" xfId="12708"/>
    <cellStyle name="Comma 2 259 3 2 5 4 2" xfId="12709"/>
    <cellStyle name="Comma 2 259 3 2 5 5" xfId="12710"/>
    <cellStyle name="Comma 2 259 3 2 6" xfId="12711"/>
    <cellStyle name="Comma 2 259 3 2 6 2" xfId="12712"/>
    <cellStyle name="Comma 2 259 3 2 6 2 2" xfId="12713"/>
    <cellStyle name="Comma 2 259 3 2 6 2 2 2" xfId="12714"/>
    <cellStyle name="Comma 2 259 3 2 6 2 3" xfId="12715"/>
    <cellStyle name="Comma 2 259 3 2 6 3" xfId="12716"/>
    <cellStyle name="Comma 2 259 3 2 6 3 2" xfId="12717"/>
    <cellStyle name="Comma 2 259 3 2 6 4" xfId="12718"/>
    <cellStyle name="Comma 2 259 3 2 7" xfId="12719"/>
    <cellStyle name="Comma 2 259 3 2 7 2" xfId="12720"/>
    <cellStyle name="Comma 2 259 3 2 7 2 2" xfId="12721"/>
    <cellStyle name="Comma 2 259 3 2 7 3" xfId="12722"/>
    <cellStyle name="Comma 2 259 3 2 8" xfId="12723"/>
    <cellStyle name="Comma 2 259 3 2 8 2" xfId="12724"/>
    <cellStyle name="Comma 2 259 3 2 9" xfId="12725"/>
    <cellStyle name="Comma 2 259 3 3" xfId="12726"/>
    <cellStyle name="Comma 2 259 3 3 2" xfId="12727"/>
    <cellStyle name="Comma 2 259 3 3 2 2" xfId="12728"/>
    <cellStyle name="Comma 2 259 3 3 2 2 2" xfId="12729"/>
    <cellStyle name="Comma 2 259 3 3 2 2 2 2" xfId="12730"/>
    <cellStyle name="Comma 2 259 3 3 2 2 2 2 2" xfId="12731"/>
    <cellStyle name="Comma 2 259 3 3 2 2 2 2 2 2" xfId="12732"/>
    <cellStyle name="Comma 2 259 3 3 2 2 2 2 2 2 2" xfId="12733"/>
    <cellStyle name="Comma 2 259 3 3 2 2 2 2 2 3" xfId="12734"/>
    <cellStyle name="Comma 2 259 3 3 2 2 2 2 3" xfId="12735"/>
    <cellStyle name="Comma 2 259 3 3 2 2 2 2 3 2" xfId="12736"/>
    <cellStyle name="Comma 2 259 3 3 2 2 2 2 4" xfId="12737"/>
    <cellStyle name="Comma 2 259 3 3 2 2 2 3" xfId="12738"/>
    <cellStyle name="Comma 2 259 3 3 2 2 2 3 2" xfId="12739"/>
    <cellStyle name="Comma 2 259 3 3 2 2 2 3 2 2" xfId="12740"/>
    <cellStyle name="Comma 2 259 3 3 2 2 2 3 3" xfId="12741"/>
    <cellStyle name="Comma 2 259 3 3 2 2 2 4" xfId="12742"/>
    <cellStyle name="Comma 2 259 3 3 2 2 2 4 2" xfId="12743"/>
    <cellStyle name="Comma 2 259 3 3 2 2 2 5" xfId="12744"/>
    <cellStyle name="Comma 2 259 3 3 2 2 3" xfId="12745"/>
    <cellStyle name="Comma 2 259 3 3 2 2 3 2" xfId="12746"/>
    <cellStyle name="Comma 2 259 3 3 2 2 3 2 2" xfId="12747"/>
    <cellStyle name="Comma 2 259 3 3 2 2 3 2 2 2" xfId="12748"/>
    <cellStyle name="Comma 2 259 3 3 2 2 3 2 3" xfId="12749"/>
    <cellStyle name="Comma 2 259 3 3 2 2 3 3" xfId="12750"/>
    <cellStyle name="Comma 2 259 3 3 2 2 3 3 2" xfId="12751"/>
    <cellStyle name="Comma 2 259 3 3 2 2 3 4" xfId="12752"/>
    <cellStyle name="Comma 2 259 3 3 2 2 4" xfId="12753"/>
    <cellStyle name="Comma 2 259 3 3 2 2 4 2" xfId="12754"/>
    <cellStyle name="Comma 2 259 3 3 2 2 4 2 2" xfId="12755"/>
    <cellStyle name="Comma 2 259 3 3 2 2 4 3" xfId="12756"/>
    <cellStyle name="Comma 2 259 3 3 2 2 5" xfId="12757"/>
    <cellStyle name="Comma 2 259 3 3 2 2 5 2" xfId="12758"/>
    <cellStyle name="Comma 2 259 3 3 2 2 6" xfId="12759"/>
    <cellStyle name="Comma 2 259 3 3 2 2 7" xfId="12760"/>
    <cellStyle name="Comma 2 259 3 3 2 3" xfId="12761"/>
    <cellStyle name="Comma 2 259 3 3 2 3 2" xfId="12762"/>
    <cellStyle name="Comma 2 259 3 3 2 3 2 2" xfId="12763"/>
    <cellStyle name="Comma 2 259 3 3 2 3 2 2 2" xfId="12764"/>
    <cellStyle name="Comma 2 259 3 3 2 3 2 2 2 2" xfId="12765"/>
    <cellStyle name="Comma 2 259 3 3 2 3 2 2 3" xfId="12766"/>
    <cellStyle name="Comma 2 259 3 3 2 3 2 3" xfId="12767"/>
    <cellStyle name="Comma 2 259 3 3 2 3 2 3 2" xfId="12768"/>
    <cellStyle name="Comma 2 259 3 3 2 3 2 4" xfId="12769"/>
    <cellStyle name="Comma 2 259 3 3 2 3 3" xfId="12770"/>
    <cellStyle name="Comma 2 259 3 3 2 3 3 2" xfId="12771"/>
    <cellStyle name="Comma 2 259 3 3 2 3 3 2 2" xfId="12772"/>
    <cellStyle name="Comma 2 259 3 3 2 3 3 3" xfId="12773"/>
    <cellStyle name="Comma 2 259 3 3 2 3 4" xfId="12774"/>
    <cellStyle name="Comma 2 259 3 3 2 3 4 2" xfId="12775"/>
    <cellStyle name="Comma 2 259 3 3 2 3 5" xfId="12776"/>
    <cellStyle name="Comma 2 259 3 3 2 4" xfId="12777"/>
    <cellStyle name="Comma 2 259 3 3 2 4 2" xfId="12778"/>
    <cellStyle name="Comma 2 259 3 3 2 4 2 2" xfId="12779"/>
    <cellStyle name="Comma 2 259 3 3 2 4 2 2 2" xfId="12780"/>
    <cellStyle name="Comma 2 259 3 3 2 4 2 3" xfId="12781"/>
    <cellStyle name="Comma 2 259 3 3 2 4 3" xfId="12782"/>
    <cellStyle name="Comma 2 259 3 3 2 4 3 2" xfId="12783"/>
    <cellStyle name="Comma 2 259 3 3 2 4 4" xfId="12784"/>
    <cellStyle name="Comma 2 259 3 3 2 5" xfId="12785"/>
    <cellStyle name="Comma 2 259 3 3 2 5 2" xfId="12786"/>
    <cellStyle name="Comma 2 259 3 3 2 5 2 2" xfId="12787"/>
    <cellStyle name="Comma 2 259 3 3 2 5 3" xfId="12788"/>
    <cellStyle name="Comma 2 259 3 3 2 6" xfId="12789"/>
    <cellStyle name="Comma 2 259 3 3 2 6 2" xfId="12790"/>
    <cellStyle name="Comma 2 259 3 3 2 7" xfId="12791"/>
    <cellStyle name="Comma 2 259 3 3 2 8" xfId="12792"/>
    <cellStyle name="Comma 2 259 3 3 3" xfId="12793"/>
    <cellStyle name="Comma 2 259 3 3 3 2" xfId="12794"/>
    <cellStyle name="Comma 2 259 3 3 3 2 2" xfId="12795"/>
    <cellStyle name="Comma 2 259 3 3 3 2 2 2" xfId="12796"/>
    <cellStyle name="Comma 2 259 3 3 3 2 2 2 2" xfId="12797"/>
    <cellStyle name="Comma 2 259 3 3 3 2 2 2 2 2" xfId="12798"/>
    <cellStyle name="Comma 2 259 3 3 3 2 2 2 3" xfId="12799"/>
    <cellStyle name="Comma 2 259 3 3 3 2 2 3" xfId="12800"/>
    <cellStyle name="Comma 2 259 3 3 3 2 2 3 2" xfId="12801"/>
    <cellStyle name="Comma 2 259 3 3 3 2 2 4" xfId="12802"/>
    <cellStyle name="Comma 2 259 3 3 3 2 3" xfId="12803"/>
    <cellStyle name="Comma 2 259 3 3 3 2 3 2" xfId="12804"/>
    <cellStyle name="Comma 2 259 3 3 3 2 3 2 2" xfId="12805"/>
    <cellStyle name="Comma 2 259 3 3 3 2 3 3" xfId="12806"/>
    <cellStyle name="Comma 2 259 3 3 3 2 4" xfId="12807"/>
    <cellStyle name="Comma 2 259 3 3 3 2 4 2" xfId="12808"/>
    <cellStyle name="Comma 2 259 3 3 3 2 5" xfId="12809"/>
    <cellStyle name="Comma 2 259 3 3 3 3" xfId="12810"/>
    <cellStyle name="Comma 2 259 3 3 3 3 2" xfId="12811"/>
    <cellStyle name="Comma 2 259 3 3 3 3 2 2" xfId="12812"/>
    <cellStyle name="Comma 2 259 3 3 3 3 2 2 2" xfId="12813"/>
    <cellStyle name="Comma 2 259 3 3 3 3 2 3" xfId="12814"/>
    <cellStyle name="Comma 2 259 3 3 3 3 3" xfId="12815"/>
    <cellStyle name="Comma 2 259 3 3 3 3 3 2" xfId="12816"/>
    <cellStyle name="Comma 2 259 3 3 3 3 4" xfId="12817"/>
    <cellStyle name="Comma 2 259 3 3 3 4" xfId="12818"/>
    <cellStyle name="Comma 2 259 3 3 3 4 2" xfId="12819"/>
    <cellStyle name="Comma 2 259 3 3 3 4 2 2" xfId="12820"/>
    <cellStyle name="Comma 2 259 3 3 3 4 3" xfId="12821"/>
    <cellStyle name="Comma 2 259 3 3 3 5" xfId="12822"/>
    <cellStyle name="Comma 2 259 3 3 3 5 2" xfId="12823"/>
    <cellStyle name="Comma 2 259 3 3 3 6" xfId="12824"/>
    <cellStyle name="Comma 2 259 3 3 3 7" xfId="12825"/>
    <cellStyle name="Comma 2 259 3 3 4" xfId="12826"/>
    <cellStyle name="Comma 2 259 3 3 4 2" xfId="12827"/>
    <cellStyle name="Comma 2 259 3 3 4 2 2" xfId="12828"/>
    <cellStyle name="Comma 2 259 3 3 4 2 2 2" xfId="12829"/>
    <cellStyle name="Comma 2 259 3 3 4 2 2 2 2" xfId="12830"/>
    <cellStyle name="Comma 2 259 3 3 4 2 2 3" xfId="12831"/>
    <cellStyle name="Comma 2 259 3 3 4 2 3" xfId="12832"/>
    <cellStyle name="Comma 2 259 3 3 4 2 3 2" xfId="12833"/>
    <cellStyle name="Comma 2 259 3 3 4 2 4" xfId="12834"/>
    <cellStyle name="Comma 2 259 3 3 4 3" xfId="12835"/>
    <cellStyle name="Comma 2 259 3 3 4 3 2" xfId="12836"/>
    <cellStyle name="Comma 2 259 3 3 4 3 2 2" xfId="12837"/>
    <cellStyle name="Comma 2 259 3 3 4 3 3" xfId="12838"/>
    <cellStyle name="Comma 2 259 3 3 4 4" xfId="12839"/>
    <cellStyle name="Comma 2 259 3 3 4 4 2" xfId="12840"/>
    <cellStyle name="Comma 2 259 3 3 4 5" xfId="12841"/>
    <cellStyle name="Comma 2 259 3 3 5" xfId="12842"/>
    <cellStyle name="Comma 2 259 3 3 5 2" xfId="12843"/>
    <cellStyle name="Comma 2 259 3 3 5 2 2" xfId="12844"/>
    <cellStyle name="Comma 2 259 3 3 5 2 2 2" xfId="12845"/>
    <cellStyle name="Comma 2 259 3 3 5 2 3" xfId="12846"/>
    <cellStyle name="Comma 2 259 3 3 5 3" xfId="12847"/>
    <cellStyle name="Comma 2 259 3 3 5 3 2" xfId="12848"/>
    <cellStyle name="Comma 2 259 3 3 5 4" xfId="12849"/>
    <cellStyle name="Comma 2 259 3 3 6" xfId="12850"/>
    <cellStyle name="Comma 2 259 3 3 6 2" xfId="12851"/>
    <cellStyle name="Comma 2 259 3 3 6 2 2" xfId="12852"/>
    <cellStyle name="Comma 2 259 3 3 6 3" xfId="12853"/>
    <cellStyle name="Comma 2 259 3 3 7" xfId="12854"/>
    <cellStyle name="Comma 2 259 3 3 7 2" xfId="12855"/>
    <cellStyle name="Comma 2 259 3 3 8" xfId="12856"/>
    <cellStyle name="Comma 2 259 3 3 9" xfId="12857"/>
    <cellStyle name="Comma 2 259 3 4" xfId="12858"/>
    <cellStyle name="Comma 2 259 3 4 2" xfId="12859"/>
    <cellStyle name="Comma 2 259 3 4 2 2" xfId="12860"/>
    <cellStyle name="Comma 2 259 3 4 2 2 2" xfId="12861"/>
    <cellStyle name="Comma 2 259 3 4 2 2 2 2" xfId="12862"/>
    <cellStyle name="Comma 2 259 3 4 2 2 2 2 2" xfId="12863"/>
    <cellStyle name="Comma 2 259 3 4 2 2 2 2 2 2" xfId="12864"/>
    <cellStyle name="Comma 2 259 3 4 2 2 2 2 3" xfId="12865"/>
    <cellStyle name="Comma 2 259 3 4 2 2 2 3" xfId="12866"/>
    <cellStyle name="Comma 2 259 3 4 2 2 2 3 2" xfId="12867"/>
    <cellStyle name="Comma 2 259 3 4 2 2 2 4" xfId="12868"/>
    <cellStyle name="Comma 2 259 3 4 2 2 3" xfId="12869"/>
    <cellStyle name="Comma 2 259 3 4 2 2 3 2" xfId="12870"/>
    <cellStyle name="Comma 2 259 3 4 2 2 3 2 2" xfId="12871"/>
    <cellStyle name="Comma 2 259 3 4 2 2 3 3" xfId="12872"/>
    <cellStyle name="Comma 2 259 3 4 2 2 4" xfId="12873"/>
    <cellStyle name="Comma 2 259 3 4 2 2 4 2" xfId="12874"/>
    <cellStyle name="Comma 2 259 3 4 2 2 5" xfId="12875"/>
    <cellStyle name="Comma 2 259 3 4 2 3" xfId="12876"/>
    <cellStyle name="Comma 2 259 3 4 2 3 2" xfId="12877"/>
    <cellStyle name="Comma 2 259 3 4 2 3 2 2" xfId="12878"/>
    <cellStyle name="Comma 2 259 3 4 2 3 2 2 2" xfId="12879"/>
    <cellStyle name="Comma 2 259 3 4 2 3 2 3" xfId="12880"/>
    <cellStyle name="Comma 2 259 3 4 2 3 3" xfId="12881"/>
    <cellStyle name="Comma 2 259 3 4 2 3 3 2" xfId="12882"/>
    <cellStyle name="Comma 2 259 3 4 2 3 4" xfId="12883"/>
    <cellStyle name="Comma 2 259 3 4 2 4" xfId="12884"/>
    <cellStyle name="Comma 2 259 3 4 2 4 2" xfId="12885"/>
    <cellStyle name="Comma 2 259 3 4 2 4 2 2" xfId="12886"/>
    <cellStyle name="Comma 2 259 3 4 2 4 3" xfId="12887"/>
    <cellStyle name="Comma 2 259 3 4 2 5" xfId="12888"/>
    <cellStyle name="Comma 2 259 3 4 2 5 2" xfId="12889"/>
    <cellStyle name="Comma 2 259 3 4 2 6" xfId="12890"/>
    <cellStyle name="Comma 2 259 3 4 2 7" xfId="12891"/>
    <cellStyle name="Comma 2 259 3 4 3" xfId="12892"/>
    <cellStyle name="Comma 2 259 3 4 3 2" xfId="12893"/>
    <cellStyle name="Comma 2 259 3 4 3 2 2" xfId="12894"/>
    <cellStyle name="Comma 2 259 3 4 3 2 2 2" xfId="12895"/>
    <cellStyle name="Comma 2 259 3 4 3 2 2 2 2" xfId="12896"/>
    <cellStyle name="Comma 2 259 3 4 3 2 2 3" xfId="12897"/>
    <cellStyle name="Comma 2 259 3 4 3 2 3" xfId="12898"/>
    <cellStyle name="Comma 2 259 3 4 3 2 3 2" xfId="12899"/>
    <cellStyle name="Comma 2 259 3 4 3 2 4" xfId="12900"/>
    <cellStyle name="Comma 2 259 3 4 3 3" xfId="12901"/>
    <cellStyle name="Comma 2 259 3 4 3 3 2" xfId="12902"/>
    <cellStyle name="Comma 2 259 3 4 3 3 2 2" xfId="12903"/>
    <cellStyle name="Comma 2 259 3 4 3 3 3" xfId="12904"/>
    <cellStyle name="Comma 2 259 3 4 3 4" xfId="12905"/>
    <cellStyle name="Comma 2 259 3 4 3 4 2" xfId="12906"/>
    <cellStyle name="Comma 2 259 3 4 3 5" xfId="12907"/>
    <cellStyle name="Comma 2 259 3 4 4" xfId="12908"/>
    <cellStyle name="Comma 2 259 3 4 4 2" xfId="12909"/>
    <cellStyle name="Comma 2 259 3 4 4 2 2" xfId="12910"/>
    <cellStyle name="Comma 2 259 3 4 4 2 2 2" xfId="12911"/>
    <cellStyle name="Comma 2 259 3 4 4 2 3" xfId="12912"/>
    <cellStyle name="Comma 2 259 3 4 4 3" xfId="12913"/>
    <cellStyle name="Comma 2 259 3 4 4 3 2" xfId="12914"/>
    <cellStyle name="Comma 2 259 3 4 4 4" xfId="12915"/>
    <cellStyle name="Comma 2 259 3 4 5" xfId="12916"/>
    <cellStyle name="Comma 2 259 3 4 5 2" xfId="12917"/>
    <cellStyle name="Comma 2 259 3 4 5 2 2" xfId="12918"/>
    <cellStyle name="Comma 2 259 3 4 5 3" xfId="12919"/>
    <cellStyle name="Comma 2 259 3 4 6" xfId="12920"/>
    <cellStyle name="Comma 2 259 3 4 6 2" xfId="12921"/>
    <cellStyle name="Comma 2 259 3 4 7" xfId="12922"/>
    <cellStyle name="Comma 2 259 3 4 8" xfId="12923"/>
    <cellStyle name="Comma 2 259 3 5" xfId="12924"/>
    <cellStyle name="Comma 2 259 3 5 2" xfId="12925"/>
    <cellStyle name="Comma 2 259 3 5 2 2" xfId="12926"/>
    <cellStyle name="Comma 2 259 3 5 2 2 2" xfId="12927"/>
    <cellStyle name="Comma 2 259 3 5 2 2 2 2" xfId="12928"/>
    <cellStyle name="Comma 2 259 3 5 2 2 2 2 2" xfId="12929"/>
    <cellStyle name="Comma 2 259 3 5 2 2 2 3" xfId="12930"/>
    <cellStyle name="Comma 2 259 3 5 2 2 3" xfId="12931"/>
    <cellStyle name="Comma 2 259 3 5 2 2 3 2" xfId="12932"/>
    <cellStyle name="Comma 2 259 3 5 2 2 4" xfId="12933"/>
    <cellStyle name="Comma 2 259 3 5 2 3" xfId="12934"/>
    <cellStyle name="Comma 2 259 3 5 2 3 2" xfId="12935"/>
    <cellStyle name="Comma 2 259 3 5 2 3 2 2" xfId="12936"/>
    <cellStyle name="Comma 2 259 3 5 2 3 3" xfId="12937"/>
    <cellStyle name="Comma 2 259 3 5 2 4" xfId="12938"/>
    <cellStyle name="Comma 2 259 3 5 2 4 2" xfId="12939"/>
    <cellStyle name="Comma 2 259 3 5 2 5" xfId="12940"/>
    <cellStyle name="Comma 2 259 3 5 3" xfId="12941"/>
    <cellStyle name="Comma 2 259 3 5 3 2" xfId="12942"/>
    <cellStyle name="Comma 2 259 3 5 3 2 2" xfId="12943"/>
    <cellStyle name="Comma 2 259 3 5 3 2 2 2" xfId="12944"/>
    <cellStyle name="Comma 2 259 3 5 3 2 3" xfId="12945"/>
    <cellStyle name="Comma 2 259 3 5 3 3" xfId="12946"/>
    <cellStyle name="Comma 2 259 3 5 3 3 2" xfId="12947"/>
    <cellStyle name="Comma 2 259 3 5 3 4" xfId="12948"/>
    <cellStyle name="Comma 2 259 3 5 4" xfId="12949"/>
    <cellStyle name="Comma 2 259 3 5 4 2" xfId="12950"/>
    <cellStyle name="Comma 2 259 3 5 4 2 2" xfId="12951"/>
    <cellStyle name="Comma 2 259 3 5 4 3" xfId="12952"/>
    <cellStyle name="Comma 2 259 3 5 5" xfId="12953"/>
    <cellStyle name="Comma 2 259 3 5 5 2" xfId="12954"/>
    <cellStyle name="Comma 2 259 3 5 6" xfId="12955"/>
    <cellStyle name="Comma 2 259 3 5 7" xfId="12956"/>
    <cellStyle name="Comma 2 259 3 6" xfId="12957"/>
    <cellStyle name="Comma 2 259 3 6 2" xfId="12958"/>
    <cellStyle name="Comma 2 259 3 6 2 2" xfId="12959"/>
    <cellStyle name="Comma 2 259 3 6 2 2 2" xfId="12960"/>
    <cellStyle name="Comma 2 259 3 6 2 2 2 2" xfId="12961"/>
    <cellStyle name="Comma 2 259 3 6 2 2 3" xfId="12962"/>
    <cellStyle name="Comma 2 259 3 6 2 3" xfId="12963"/>
    <cellStyle name="Comma 2 259 3 6 2 3 2" xfId="12964"/>
    <cellStyle name="Comma 2 259 3 6 2 4" xfId="12965"/>
    <cellStyle name="Comma 2 259 3 6 3" xfId="12966"/>
    <cellStyle name="Comma 2 259 3 6 3 2" xfId="12967"/>
    <cellStyle name="Comma 2 259 3 6 3 2 2" xfId="12968"/>
    <cellStyle name="Comma 2 259 3 6 3 3" xfId="12969"/>
    <cellStyle name="Comma 2 259 3 6 4" xfId="12970"/>
    <cellStyle name="Comma 2 259 3 6 4 2" xfId="12971"/>
    <cellStyle name="Comma 2 259 3 6 5" xfId="12972"/>
    <cellStyle name="Comma 2 259 3 7" xfId="12973"/>
    <cellStyle name="Comma 2 259 3 7 2" xfId="12974"/>
    <cellStyle name="Comma 2 259 3 7 2 2" xfId="12975"/>
    <cellStyle name="Comma 2 259 3 7 2 2 2" xfId="12976"/>
    <cellStyle name="Comma 2 259 3 7 2 3" xfId="12977"/>
    <cellStyle name="Comma 2 259 3 7 3" xfId="12978"/>
    <cellStyle name="Comma 2 259 3 7 3 2" xfId="12979"/>
    <cellStyle name="Comma 2 259 3 7 4" xfId="12980"/>
    <cellStyle name="Comma 2 259 3 8" xfId="12981"/>
    <cellStyle name="Comma 2 259 3 8 2" xfId="12982"/>
    <cellStyle name="Comma 2 259 3 8 2 2" xfId="12983"/>
    <cellStyle name="Comma 2 259 3 8 3" xfId="12984"/>
    <cellStyle name="Comma 2 259 3 9" xfId="12985"/>
    <cellStyle name="Comma 2 259 3 9 2" xfId="12986"/>
    <cellStyle name="Comma 2 259 4" xfId="12987"/>
    <cellStyle name="Comma 2 259 4 10" xfId="12988"/>
    <cellStyle name="Comma 2 259 4 2" xfId="12989"/>
    <cellStyle name="Comma 2 259 4 2 2" xfId="12990"/>
    <cellStyle name="Comma 2 259 4 2 2 2" xfId="12991"/>
    <cellStyle name="Comma 2 259 4 2 2 2 2" xfId="12992"/>
    <cellStyle name="Comma 2 259 4 2 2 2 2 2" xfId="12993"/>
    <cellStyle name="Comma 2 259 4 2 2 2 2 2 2" xfId="12994"/>
    <cellStyle name="Comma 2 259 4 2 2 2 2 2 2 2" xfId="12995"/>
    <cellStyle name="Comma 2 259 4 2 2 2 2 2 2 2 2" xfId="12996"/>
    <cellStyle name="Comma 2 259 4 2 2 2 2 2 2 3" xfId="12997"/>
    <cellStyle name="Comma 2 259 4 2 2 2 2 2 3" xfId="12998"/>
    <cellStyle name="Comma 2 259 4 2 2 2 2 2 3 2" xfId="12999"/>
    <cellStyle name="Comma 2 259 4 2 2 2 2 2 4" xfId="13000"/>
    <cellStyle name="Comma 2 259 4 2 2 2 2 3" xfId="13001"/>
    <cellStyle name="Comma 2 259 4 2 2 2 2 3 2" xfId="13002"/>
    <cellStyle name="Comma 2 259 4 2 2 2 2 3 2 2" xfId="13003"/>
    <cellStyle name="Comma 2 259 4 2 2 2 2 3 3" xfId="13004"/>
    <cellStyle name="Comma 2 259 4 2 2 2 2 4" xfId="13005"/>
    <cellStyle name="Comma 2 259 4 2 2 2 2 4 2" xfId="13006"/>
    <cellStyle name="Comma 2 259 4 2 2 2 2 5" xfId="13007"/>
    <cellStyle name="Comma 2 259 4 2 2 2 3" xfId="13008"/>
    <cellStyle name="Comma 2 259 4 2 2 2 3 2" xfId="13009"/>
    <cellStyle name="Comma 2 259 4 2 2 2 3 2 2" xfId="13010"/>
    <cellStyle name="Comma 2 259 4 2 2 2 3 2 2 2" xfId="13011"/>
    <cellStyle name="Comma 2 259 4 2 2 2 3 2 3" xfId="13012"/>
    <cellStyle name="Comma 2 259 4 2 2 2 3 3" xfId="13013"/>
    <cellStyle name="Comma 2 259 4 2 2 2 3 3 2" xfId="13014"/>
    <cellStyle name="Comma 2 259 4 2 2 2 3 4" xfId="13015"/>
    <cellStyle name="Comma 2 259 4 2 2 2 4" xfId="13016"/>
    <cellStyle name="Comma 2 259 4 2 2 2 4 2" xfId="13017"/>
    <cellStyle name="Comma 2 259 4 2 2 2 4 2 2" xfId="13018"/>
    <cellStyle name="Comma 2 259 4 2 2 2 4 3" xfId="13019"/>
    <cellStyle name="Comma 2 259 4 2 2 2 5" xfId="13020"/>
    <cellStyle name="Comma 2 259 4 2 2 2 5 2" xfId="13021"/>
    <cellStyle name="Comma 2 259 4 2 2 2 6" xfId="13022"/>
    <cellStyle name="Comma 2 259 4 2 2 2 7" xfId="13023"/>
    <cellStyle name="Comma 2 259 4 2 2 3" xfId="13024"/>
    <cellStyle name="Comma 2 259 4 2 2 3 2" xfId="13025"/>
    <cellStyle name="Comma 2 259 4 2 2 3 2 2" xfId="13026"/>
    <cellStyle name="Comma 2 259 4 2 2 3 2 2 2" xfId="13027"/>
    <cellStyle name="Comma 2 259 4 2 2 3 2 2 2 2" xfId="13028"/>
    <cellStyle name="Comma 2 259 4 2 2 3 2 2 3" xfId="13029"/>
    <cellStyle name="Comma 2 259 4 2 2 3 2 3" xfId="13030"/>
    <cellStyle name="Comma 2 259 4 2 2 3 2 3 2" xfId="13031"/>
    <cellStyle name="Comma 2 259 4 2 2 3 2 4" xfId="13032"/>
    <cellStyle name="Comma 2 259 4 2 2 3 3" xfId="13033"/>
    <cellStyle name="Comma 2 259 4 2 2 3 3 2" xfId="13034"/>
    <cellStyle name="Comma 2 259 4 2 2 3 3 2 2" xfId="13035"/>
    <cellStyle name="Comma 2 259 4 2 2 3 3 3" xfId="13036"/>
    <cellStyle name="Comma 2 259 4 2 2 3 4" xfId="13037"/>
    <cellStyle name="Comma 2 259 4 2 2 3 4 2" xfId="13038"/>
    <cellStyle name="Comma 2 259 4 2 2 3 5" xfId="13039"/>
    <cellStyle name="Comma 2 259 4 2 2 4" xfId="13040"/>
    <cellStyle name="Comma 2 259 4 2 2 4 2" xfId="13041"/>
    <cellStyle name="Comma 2 259 4 2 2 4 2 2" xfId="13042"/>
    <cellStyle name="Comma 2 259 4 2 2 4 2 2 2" xfId="13043"/>
    <cellStyle name="Comma 2 259 4 2 2 4 2 3" xfId="13044"/>
    <cellStyle name="Comma 2 259 4 2 2 4 3" xfId="13045"/>
    <cellStyle name="Comma 2 259 4 2 2 4 3 2" xfId="13046"/>
    <cellStyle name="Comma 2 259 4 2 2 4 4" xfId="13047"/>
    <cellStyle name="Comma 2 259 4 2 2 5" xfId="13048"/>
    <cellStyle name="Comma 2 259 4 2 2 5 2" xfId="13049"/>
    <cellStyle name="Comma 2 259 4 2 2 5 2 2" xfId="13050"/>
    <cellStyle name="Comma 2 259 4 2 2 5 3" xfId="13051"/>
    <cellStyle name="Comma 2 259 4 2 2 6" xfId="13052"/>
    <cellStyle name="Comma 2 259 4 2 2 6 2" xfId="13053"/>
    <cellStyle name="Comma 2 259 4 2 2 7" xfId="13054"/>
    <cellStyle name="Comma 2 259 4 2 2 8" xfId="13055"/>
    <cellStyle name="Comma 2 259 4 2 3" xfId="13056"/>
    <cellStyle name="Comma 2 259 4 2 3 2" xfId="13057"/>
    <cellStyle name="Comma 2 259 4 2 3 2 2" xfId="13058"/>
    <cellStyle name="Comma 2 259 4 2 3 2 2 2" xfId="13059"/>
    <cellStyle name="Comma 2 259 4 2 3 2 2 2 2" xfId="13060"/>
    <cellStyle name="Comma 2 259 4 2 3 2 2 2 2 2" xfId="13061"/>
    <cellStyle name="Comma 2 259 4 2 3 2 2 2 3" xfId="13062"/>
    <cellStyle name="Comma 2 259 4 2 3 2 2 3" xfId="13063"/>
    <cellStyle name="Comma 2 259 4 2 3 2 2 3 2" xfId="13064"/>
    <cellStyle name="Comma 2 259 4 2 3 2 2 4" xfId="13065"/>
    <cellStyle name="Comma 2 259 4 2 3 2 3" xfId="13066"/>
    <cellStyle name="Comma 2 259 4 2 3 2 3 2" xfId="13067"/>
    <cellStyle name="Comma 2 259 4 2 3 2 3 2 2" xfId="13068"/>
    <cellStyle name="Comma 2 259 4 2 3 2 3 3" xfId="13069"/>
    <cellStyle name="Comma 2 259 4 2 3 2 4" xfId="13070"/>
    <cellStyle name="Comma 2 259 4 2 3 2 4 2" xfId="13071"/>
    <cellStyle name="Comma 2 259 4 2 3 2 5" xfId="13072"/>
    <cellStyle name="Comma 2 259 4 2 3 3" xfId="13073"/>
    <cellStyle name="Comma 2 259 4 2 3 3 2" xfId="13074"/>
    <cellStyle name="Comma 2 259 4 2 3 3 2 2" xfId="13075"/>
    <cellStyle name="Comma 2 259 4 2 3 3 2 2 2" xfId="13076"/>
    <cellStyle name="Comma 2 259 4 2 3 3 2 3" xfId="13077"/>
    <cellStyle name="Comma 2 259 4 2 3 3 3" xfId="13078"/>
    <cellStyle name="Comma 2 259 4 2 3 3 3 2" xfId="13079"/>
    <cellStyle name="Comma 2 259 4 2 3 3 4" xfId="13080"/>
    <cellStyle name="Comma 2 259 4 2 3 4" xfId="13081"/>
    <cellStyle name="Comma 2 259 4 2 3 4 2" xfId="13082"/>
    <cellStyle name="Comma 2 259 4 2 3 4 2 2" xfId="13083"/>
    <cellStyle name="Comma 2 259 4 2 3 4 3" xfId="13084"/>
    <cellStyle name="Comma 2 259 4 2 3 5" xfId="13085"/>
    <cellStyle name="Comma 2 259 4 2 3 5 2" xfId="13086"/>
    <cellStyle name="Comma 2 259 4 2 3 6" xfId="13087"/>
    <cellStyle name="Comma 2 259 4 2 3 7" xfId="13088"/>
    <cellStyle name="Comma 2 259 4 2 4" xfId="13089"/>
    <cellStyle name="Comma 2 259 4 2 4 2" xfId="13090"/>
    <cellStyle name="Comma 2 259 4 2 4 2 2" xfId="13091"/>
    <cellStyle name="Comma 2 259 4 2 4 2 2 2" xfId="13092"/>
    <cellStyle name="Comma 2 259 4 2 4 2 2 2 2" xfId="13093"/>
    <cellStyle name="Comma 2 259 4 2 4 2 2 3" xfId="13094"/>
    <cellStyle name="Comma 2 259 4 2 4 2 3" xfId="13095"/>
    <cellStyle name="Comma 2 259 4 2 4 2 3 2" xfId="13096"/>
    <cellStyle name="Comma 2 259 4 2 4 2 4" xfId="13097"/>
    <cellStyle name="Comma 2 259 4 2 4 3" xfId="13098"/>
    <cellStyle name="Comma 2 259 4 2 4 3 2" xfId="13099"/>
    <cellStyle name="Comma 2 259 4 2 4 3 2 2" xfId="13100"/>
    <cellStyle name="Comma 2 259 4 2 4 3 3" xfId="13101"/>
    <cellStyle name="Comma 2 259 4 2 4 4" xfId="13102"/>
    <cellStyle name="Comma 2 259 4 2 4 4 2" xfId="13103"/>
    <cellStyle name="Comma 2 259 4 2 4 5" xfId="13104"/>
    <cellStyle name="Comma 2 259 4 2 5" xfId="13105"/>
    <cellStyle name="Comma 2 259 4 2 5 2" xfId="13106"/>
    <cellStyle name="Comma 2 259 4 2 5 2 2" xfId="13107"/>
    <cellStyle name="Comma 2 259 4 2 5 2 2 2" xfId="13108"/>
    <cellStyle name="Comma 2 259 4 2 5 2 3" xfId="13109"/>
    <cellStyle name="Comma 2 259 4 2 5 3" xfId="13110"/>
    <cellStyle name="Comma 2 259 4 2 5 3 2" xfId="13111"/>
    <cellStyle name="Comma 2 259 4 2 5 4" xfId="13112"/>
    <cellStyle name="Comma 2 259 4 2 6" xfId="13113"/>
    <cellStyle name="Comma 2 259 4 2 6 2" xfId="13114"/>
    <cellStyle name="Comma 2 259 4 2 6 2 2" xfId="13115"/>
    <cellStyle name="Comma 2 259 4 2 6 3" xfId="13116"/>
    <cellStyle name="Comma 2 259 4 2 7" xfId="13117"/>
    <cellStyle name="Comma 2 259 4 2 7 2" xfId="13118"/>
    <cellStyle name="Comma 2 259 4 2 8" xfId="13119"/>
    <cellStyle name="Comma 2 259 4 2 9" xfId="13120"/>
    <cellStyle name="Comma 2 259 4 3" xfId="13121"/>
    <cellStyle name="Comma 2 259 4 3 2" xfId="13122"/>
    <cellStyle name="Comma 2 259 4 3 2 2" xfId="13123"/>
    <cellStyle name="Comma 2 259 4 3 2 2 2" xfId="13124"/>
    <cellStyle name="Comma 2 259 4 3 2 2 2 2" xfId="13125"/>
    <cellStyle name="Comma 2 259 4 3 2 2 2 2 2" xfId="13126"/>
    <cellStyle name="Comma 2 259 4 3 2 2 2 2 2 2" xfId="13127"/>
    <cellStyle name="Comma 2 259 4 3 2 2 2 2 3" xfId="13128"/>
    <cellStyle name="Comma 2 259 4 3 2 2 2 3" xfId="13129"/>
    <cellStyle name="Comma 2 259 4 3 2 2 2 3 2" xfId="13130"/>
    <cellStyle name="Comma 2 259 4 3 2 2 2 4" xfId="13131"/>
    <cellStyle name="Comma 2 259 4 3 2 2 3" xfId="13132"/>
    <cellStyle name="Comma 2 259 4 3 2 2 3 2" xfId="13133"/>
    <cellStyle name="Comma 2 259 4 3 2 2 3 2 2" xfId="13134"/>
    <cellStyle name="Comma 2 259 4 3 2 2 3 3" xfId="13135"/>
    <cellStyle name="Comma 2 259 4 3 2 2 4" xfId="13136"/>
    <cellStyle name="Comma 2 259 4 3 2 2 4 2" xfId="13137"/>
    <cellStyle name="Comma 2 259 4 3 2 2 5" xfId="13138"/>
    <cellStyle name="Comma 2 259 4 3 2 3" xfId="13139"/>
    <cellStyle name="Comma 2 259 4 3 2 3 2" xfId="13140"/>
    <cellStyle name="Comma 2 259 4 3 2 3 2 2" xfId="13141"/>
    <cellStyle name="Comma 2 259 4 3 2 3 2 2 2" xfId="13142"/>
    <cellStyle name="Comma 2 259 4 3 2 3 2 3" xfId="13143"/>
    <cellStyle name="Comma 2 259 4 3 2 3 3" xfId="13144"/>
    <cellStyle name="Comma 2 259 4 3 2 3 3 2" xfId="13145"/>
    <cellStyle name="Comma 2 259 4 3 2 3 4" xfId="13146"/>
    <cellStyle name="Comma 2 259 4 3 2 4" xfId="13147"/>
    <cellStyle name="Comma 2 259 4 3 2 4 2" xfId="13148"/>
    <cellStyle name="Comma 2 259 4 3 2 4 2 2" xfId="13149"/>
    <cellStyle name="Comma 2 259 4 3 2 4 3" xfId="13150"/>
    <cellStyle name="Comma 2 259 4 3 2 5" xfId="13151"/>
    <cellStyle name="Comma 2 259 4 3 2 5 2" xfId="13152"/>
    <cellStyle name="Comma 2 259 4 3 2 6" xfId="13153"/>
    <cellStyle name="Comma 2 259 4 3 2 7" xfId="13154"/>
    <cellStyle name="Comma 2 259 4 3 3" xfId="13155"/>
    <cellStyle name="Comma 2 259 4 3 3 2" xfId="13156"/>
    <cellStyle name="Comma 2 259 4 3 3 2 2" xfId="13157"/>
    <cellStyle name="Comma 2 259 4 3 3 2 2 2" xfId="13158"/>
    <cellStyle name="Comma 2 259 4 3 3 2 2 2 2" xfId="13159"/>
    <cellStyle name="Comma 2 259 4 3 3 2 2 3" xfId="13160"/>
    <cellStyle name="Comma 2 259 4 3 3 2 3" xfId="13161"/>
    <cellStyle name="Comma 2 259 4 3 3 2 3 2" xfId="13162"/>
    <cellStyle name="Comma 2 259 4 3 3 2 4" xfId="13163"/>
    <cellStyle name="Comma 2 259 4 3 3 3" xfId="13164"/>
    <cellStyle name="Comma 2 259 4 3 3 3 2" xfId="13165"/>
    <cellStyle name="Comma 2 259 4 3 3 3 2 2" xfId="13166"/>
    <cellStyle name="Comma 2 259 4 3 3 3 3" xfId="13167"/>
    <cellStyle name="Comma 2 259 4 3 3 4" xfId="13168"/>
    <cellStyle name="Comma 2 259 4 3 3 4 2" xfId="13169"/>
    <cellStyle name="Comma 2 259 4 3 3 5" xfId="13170"/>
    <cellStyle name="Comma 2 259 4 3 4" xfId="13171"/>
    <cellStyle name="Comma 2 259 4 3 4 2" xfId="13172"/>
    <cellStyle name="Comma 2 259 4 3 4 2 2" xfId="13173"/>
    <cellStyle name="Comma 2 259 4 3 4 2 2 2" xfId="13174"/>
    <cellStyle name="Comma 2 259 4 3 4 2 3" xfId="13175"/>
    <cellStyle name="Comma 2 259 4 3 4 3" xfId="13176"/>
    <cellStyle name="Comma 2 259 4 3 4 3 2" xfId="13177"/>
    <cellStyle name="Comma 2 259 4 3 4 4" xfId="13178"/>
    <cellStyle name="Comma 2 259 4 3 5" xfId="13179"/>
    <cellStyle name="Comma 2 259 4 3 5 2" xfId="13180"/>
    <cellStyle name="Comma 2 259 4 3 5 2 2" xfId="13181"/>
    <cellStyle name="Comma 2 259 4 3 5 3" xfId="13182"/>
    <cellStyle name="Comma 2 259 4 3 6" xfId="13183"/>
    <cellStyle name="Comma 2 259 4 3 6 2" xfId="13184"/>
    <cellStyle name="Comma 2 259 4 3 7" xfId="13185"/>
    <cellStyle name="Comma 2 259 4 3 8" xfId="13186"/>
    <cellStyle name="Comma 2 259 4 4" xfId="13187"/>
    <cellStyle name="Comma 2 259 4 4 2" xfId="13188"/>
    <cellStyle name="Comma 2 259 4 4 2 2" xfId="13189"/>
    <cellStyle name="Comma 2 259 4 4 2 2 2" xfId="13190"/>
    <cellStyle name="Comma 2 259 4 4 2 2 2 2" xfId="13191"/>
    <cellStyle name="Comma 2 259 4 4 2 2 2 2 2" xfId="13192"/>
    <cellStyle name="Comma 2 259 4 4 2 2 2 3" xfId="13193"/>
    <cellStyle name="Comma 2 259 4 4 2 2 3" xfId="13194"/>
    <cellStyle name="Comma 2 259 4 4 2 2 3 2" xfId="13195"/>
    <cellStyle name="Comma 2 259 4 4 2 2 4" xfId="13196"/>
    <cellStyle name="Comma 2 259 4 4 2 3" xfId="13197"/>
    <cellStyle name="Comma 2 259 4 4 2 3 2" xfId="13198"/>
    <cellStyle name="Comma 2 259 4 4 2 3 2 2" xfId="13199"/>
    <cellStyle name="Comma 2 259 4 4 2 3 3" xfId="13200"/>
    <cellStyle name="Comma 2 259 4 4 2 4" xfId="13201"/>
    <cellStyle name="Comma 2 259 4 4 2 4 2" xfId="13202"/>
    <cellStyle name="Comma 2 259 4 4 2 5" xfId="13203"/>
    <cellStyle name="Comma 2 259 4 4 3" xfId="13204"/>
    <cellStyle name="Comma 2 259 4 4 3 2" xfId="13205"/>
    <cellStyle name="Comma 2 259 4 4 3 2 2" xfId="13206"/>
    <cellStyle name="Comma 2 259 4 4 3 2 2 2" xfId="13207"/>
    <cellStyle name="Comma 2 259 4 4 3 2 3" xfId="13208"/>
    <cellStyle name="Comma 2 259 4 4 3 3" xfId="13209"/>
    <cellStyle name="Comma 2 259 4 4 3 3 2" xfId="13210"/>
    <cellStyle name="Comma 2 259 4 4 3 4" xfId="13211"/>
    <cellStyle name="Comma 2 259 4 4 4" xfId="13212"/>
    <cellStyle name="Comma 2 259 4 4 4 2" xfId="13213"/>
    <cellStyle name="Comma 2 259 4 4 4 2 2" xfId="13214"/>
    <cellStyle name="Comma 2 259 4 4 4 3" xfId="13215"/>
    <cellStyle name="Comma 2 259 4 4 5" xfId="13216"/>
    <cellStyle name="Comma 2 259 4 4 5 2" xfId="13217"/>
    <cellStyle name="Comma 2 259 4 4 6" xfId="13218"/>
    <cellStyle name="Comma 2 259 4 4 7" xfId="13219"/>
    <cellStyle name="Comma 2 259 4 5" xfId="13220"/>
    <cellStyle name="Comma 2 259 4 5 2" xfId="13221"/>
    <cellStyle name="Comma 2 259 4 5 2 2" xfId="13222"/>
    <cellStyle name="Comma 2 259 4 5 2 2 2" xfId="13223"/>
    <cellStyle name="Comma 2 259 4 5 2 2 2 2" xfId="13224"/>
    <cellStyle name="Comma 2 259 4 5 2 2 3" xfId="13225"/>
    <cellStyle name="Comma 2 259 4 5 2 3" xfId="13226"/>
    <cellStyle name="Comma 2 259 4 5 2 3 2" xfId="13227"/>
    <cellStyle name="Comma 2 259 4 5 2 4" xfId="13228"/>
    <cellStyle name="Comma 2 259 4 5 3" xfId="13229"/>
    <cellStyle name="Comma 2 259 4 5 3 2" xfId="13230"/>
    <cellStyle name="Comma 2 259 4 5 3 2 2" xfId="13231"/>
    <cellStyle name="Comma 2 259 4 5 3 3" xfId="13232"/>
    <cellStyle name="Comma 2 259 4 5 4" xfId="13233"/>
    <cellStyle name="Comma 2 259 4 5 4 2" xfId="13234"/>
    <cellStyle name="Comma 2 259 4 5 5" xfId="13235"/>
    <cellStyle name="Comma 2 259 4 6" xfId="13236"/>
    <cellStyle name="Comma 2 259 4 6 2" xfId="13237"/>
    <cellStyle name="Comma 2 259 4 6 2 2" xfId="13238"/>
    <cellStyle name="Comma 2 259 4 6 2 2 2" xfId="13239"/>
    <cellStyle name="Comma 2 259 4 6 2 3" xfId="13240"/>
    <cellStyle name="Comma 2 259 4 6 3" xfId="13241"/>
    <cellStyle name="Comma 2 259 4 6 3 2" xfId="13242"/>
    <cellStyle name="Comma 2 259 4 6 4" xfId="13243"/>
    <cellStyle name="Comma 2 259 4 7" xfId="13244"/>
    <cellStyle name="Comma 2 259 4 7 2" xfId="13245"/>
    <cellStyle name="Comma 2 259 4 7 2 2" xfId="13246"/>
    <cellStyle name="Comma 2 259 4 7 3" xfId="13247"/>
    <cellStyle name="Comma 2 259 4 8" xfId="13248"/>
    <cellStyle name="Comma 2 259 4 8 2" xfId="13249"/>
    <cellStyle name="Comma 2 259 4 9" xfId="13250"/>
    <cellStyle name="Comma 2 259 5" xfId="13251"/>
    <cellStyle name="Comma 2 259 5 2" xfId="13252"/>
    <cellStyle name="Comma 2 259 5 2 2" xfId="13253"/>
    <cellStyle name="Comma 2 259 5 2 2 2" xfId="13254"/>
    <cellStyle name="Comma 2 259 5 2 2 2 2" xfId="13255"/>
    <cellStyle name="Comma 2 259 5 2 2 2 2 2" xfId="13256"/>
    <cellStyle name="Comma 2 259 5 2 2 2 2 2 2" xfId="13257"/>
    <cellStyle name="Comma 2 259 5 2 2 2 2 2 2 2" xfId="13258"/>
    <cellStyle name="Comma 2 259 5 2 2 2 2 2 3" xfId="13259"/>
    <cellStyle name="Comma 2 259 5 2 2 2 2 3" xfId="13260"/>
    <cellStyle name="Comma 2 259 5 2 2 2 2 3 2" xfId="13261"/>
    <cellStyle name="Comma 2 259 5 2 2 2 2 4" xfId="13262"/>
    <cellStyle name="Comma 2 259 5 2 2 2 3" xfId="13263"/>
    <cellStyle name="Comma 2 259 5 2 2 2 3 2" xfId="13264"/>
    <cellStyle name="Comma 2 259 5 2 2 2 3 2 2" xfId="13265"/>
    <cellStyle name="Comma 2 259 5 2 2 2 3 3" xfId="13266"/>
    <cellStyle name="Comma 2 259 5 2 2 2 4" xfId="13267"/>
    <cellStyle name="Comma 2 259 5 2 2 2 4 2" xfId="13268"/>
    <cellStyle name="Comma 2 259 5 2 2 2 5" xfId="13269"/>
    <cellStyle name="Comma 2 259 5 2 2 3" xfId="13270"/>
    <cellStyle name="Comma 2 259 5 2 2 3 2" xfId="13271"/>
    <cellStyle name="Comma 2 259 5 2 2 3 2 2" xfId="13272"/>
    <cellStyle name="Comma 2 259 5 2 2 3 2 2 2" xfId="13273"/>
    <cellStyle name="Comma 2 259 5 2 2 3 2 3" xfId="13274"/>
    <cellStyle name="Comma 2 259 5 2 2 3 3" xfId="13275"/>
    <cellStyle name="Comma 2 259 5 2 2 3 3 2" xfId="13276"/>
    <cellStyle name="Comma 2 259 5 2 2 3 4" xfId="13277"/>
    <cellStyle name="Comma 2 259 5 2 2 4" xfId="13278"/>
    <cellStyle name="Comma 2 259 5 2 2 4 2" xfId="13279"/>
    <cellStyle name="Comma 2 259 5 2 2 4 2 2" xfId="13280"/>
    <cellStyle name="Comma 2 259 5 2 2 4 3" xfId="13281"/>
    <cellStyle name="Comma 2 259 5 2 2 5" xfId="13282"/>
    <cellStyle name="Comma 2 259 5 2 2 5 2" xfId="13283"/>
    <cellStyle name="Comma 2 259 5 2 2 6" xfId="13284"/>
    <cellStyle name="Comma 2 259 5 2 2 7" xfId="13285"/>
    <cellStyle name="Comma 2 259 5 2 3" xfId="13286"/>
    <cellStyle name="Comma 2 259 5 2 3 2" xfId="13287"/>
    <cellStyle name="Comma 2 259 5 2 3 2 2" xfId="13288"/>
    <cellStyle name="Comma 2 259 5 2 3 2 2 2" xfId="13289"/>
    <cellStyle name="Comma 2 259 5 2 3 2 2 2 2" xfId="13290"/>
    <cellStyle name="Comma 2 259 5 2 3 2 2 3" xfId="13291"/>
    <cellStyle name="Comma 2 259 5 2 3 2 3" xfId="13292"/>
    <cellStyle name="Comma 2 259 5 2 3 2 3 2" xfId="13293"/>
    <cellStyle name="Comma 2 259 5 2 3 2 4" xfId="13294"/>
    <cellStyle name="Comma 2 259 5 2 3 3" xfId="13295"/>
    <cellStyle name="Comma 2 259 5 2 3 3 2" xfId="13296"/>
    <cellStyle name="Comma 2 259 5 2 3 3 2 2" xfId="13297"/>
    <cellStyle name="Comma 2 259 5 2 3 3 3" xfId="13298"/>
    <cellStyle name="Comma 2 259 5 2 3 4" xfId="13299"/>
    <cellStyle name="Comma 2 259 5 2 3 4 2" xfId="13300"/>
    <cellStyle name="Comma 2 259 5 2 3 5" xfId="13301"/>
    <cellStyle name="Comma 2 259 5 2 4" xfId="13302"/>
    <cellStyle name="Comma 2 259 5 2 4 2" xfId="13303"/>
    <cellStyle name="Comma 2 259 5 2 4 2 2" xfId="13304"/>
    <cellStyle name="Comma 2 259 5 2 4 2 2 2" xfId="13305"/>
    <cellStyle name="Comma 2 259 5 2 4 2 3" xfId="13306"/>
    <cellStyle name="Comma 2 259 5 2 4 3" xfId="13307"/>
    <cellStyle name="Comma 2 259 5 2 4 3 2" xfId="13308"/>
    <cellStyle name="Comma 2 259 5 2 4 4" xfId="13309"/>
    <cellStyle name="Comma 2 259 5 2 5" xfId="13310"/>
    <cellStyle name="Comma 2 259 5 2 5 2" xfId="13311"/>
    <cellStyle name="Comma 2 259 5 2 5 2 2" xfId="13312"/>
    <cellStyle name="Comma 2 259 5 2 5 3" xfId="13313"/>
    <cellStyle name="Comma 2 259 5 2 6" xfId="13314"/>
    <cellStyle name="Comma 2 259 5 2 6 2" xfId="13315"/>
    <cellStyle name="Comma 2 259 5 2 7" xfId="13316"/>
    <cellStyle name="Comma 2 259 5 2 8" xfId="13317"/>
    <cellStyle name="Comma 2 259 5 3" xfId="13318"/>
    <cellStyle name="Comma 2 259 5 3 2" xfId="13319"/>
    <cellStyle name="Comma 2 259 5 3 2 2" xfId="13320"/>
    <cellStyle name="Comma 2 259 5 3 2 2 2" xfId="13321"/>
    <cellStyle name="Comma 2 259 5 3 2 2 2 2" xfId="13322"/>
    <cellStyle name="Comma 2 259 5 3 2 2 2 2 2" xfId="13323"/>
    <cellStyle name="Comma 2 259 5 3 2 2 2 3" xfId="13324"/>
    <cellStyle name="Comma 2 259 5 3 2 2 3" xfId="13325"/>
    <cellStyle name="Comma 2 259 5 3 2 2 3 2" xfId="13326"/>
    <cellStyle name="Comma 2 259 5 3 2 2 4" xfId="13327"/>
    <cellStyle name="Comma 2 259 5 3 2 3" xfId="13328"/>
    <cellStyle name="Comma 2 259 5 3 2 3 2" xfId="13329"/>
    <cellStyle name="Comma 2 259 5 3 2 3 2 2" xfId="13330"/>
    <cellStyle name="Comma 2 259 5 3 2 3 3" xfId="13331"/>
    <cellStyle name="Comma 2 259 5 3 2 4" xfId="13332"/>
    <cellStyle name="Comma 2 259 5 3 2 4 2" xfId="13333"/>
    <cellStyle name="Comma 2 259 5 3 2 5" xfId="13334"/>
    <cellStyle name="Comma 2 259 5 3 3" xfId="13335"/>
    <cellStyle name="Comma 2 259 5 3 3 2" xfId="13336"/>
    <cellStyle name="Comma 2 259 5 3 3 2 2" xfId="13337"/>
    <cellStyle name="Comma 2 259 5 3 3 2 2 2" xfId="13338"/>
    <cellStyle name="Comma 2 259 5 3 3 2 3" xfId="13339"/>
    <cellStyle name="Comma 2 259 5 3 3 3" xfId="13340"/>
    <cellStyle name="Comma 2 259 5 3 3 3 2" xfId="13341"/>
    <cellStyle name="Comma 2 259 5 3 3 4" xfId="13342"/>
    <cellStyle name="Comma 2 259 5 3 4" xfId="13343"/>
    <cellStyle name="Comma 2 259 5 3 4 2" xfId="13344"/>
    <cellStyle name="Comma 2 259 5 3 4 2 2" xfId="13345"/>
    <cellStyle name="Comma 2 259 5 3 4 3" xfId="13346"/>
    <cellStyle name="Comma 2 259 5 3 5" xfId="13347"/>
    <cellStyle name="Comma 2 259 5 3 5 2" xfId="13348"/>
    <cellStyle name="Comma 2 259 5 3 6" xfId="13349"/>
    <cellStyle name="Comma 2 259 5 3 7" xfId="13350"/>
    <cellStyle name="Comma 2 259 5 4" xfId="13351"/>
    <cellStyle name="Comma 2 259 5 4 2" xfId="13352"/>
    <cellStyle name="Comma 2 259 5 4 2 2" xfId="13353"/>
    <cellStyle name="Comma 2 259 5 4 2 2 2" xfId="13354"/>
    <cellStyle name="Comma 2 259 5 4 2 2 2 2" xfId="13355"/>
    <cellStyle name="Comma 2 259 5 4 2 2 3" xfId="13356"/>
    <cellStyle name="Comma 2 259 5 4 2 3" xfId="13357"/>
    <cellStyle name="Comma 2 259 5 4 2 3 2" xfId="13358"/>
    <cellStyle name="Comma 2 259 5 4 2 4" xfId="13359"/>
    <cellStyle name="Comma 2 259 5 4 3" xfId="13360"/>
    <cellStyle name="Comma 2 259 5 4 3 2" xfId="13361"/>
    <cellStyle name="Comma 2 259 5 4 3 2 2" xfId="13362"/>
    <cellStyle name="Comma 2 259 5 4 3 3" xfId="13363"/>
    <cellStyle name="Comma 2 259 5 4 4" xfId="13364"/>
    <cellStyle name="Comma 2 259 5 4 4 2" xfId="13365"/>
    <cellStyle name="Comma 2 259 5 4 5" xfId="13366"/>
    <cellStyle name="Comma 2 259 5 5" xfId="13367"/>
    <cellStyle name="Comma 2 259 5 5 2" xfId="13368"/>
    <cellStyle name="Comma 2 259 5 5 2 2" xfId="13369"/>
    <cellStyle name="Comma 2 259 5 5 2 2 2" xfId="13370"/>
    <cellStyle name="Comma 2 259 5 5 2 3" xfId="13371"/>
    <cellStyle name="Comma 2 259 5 5 3" xfId="13372"/>
    <cellStyle name="Comma 2 259 5 5 3 2" xfId="13373"/>
    <cellStyle name="Comma 2 259 5 5 4" xfId="13374"/>
    <cellStyle name="Comma 2 259 5 6" xfId="13375"/>
    <cellStyle name="Comma 2 259 5 6 2" xfId="13376"/>
    <cellStyle name="Comma 2 259 5 6 2 2" xfId="13377"/>
    <cellStyle name="Comma 2 259 5 6 3" xfId="13378"/>
    <cellStyle name="Comma 2 259 5 7" xfId="13379"/>
    <cellStyle name="Comma 2 259 5 7 2" xfId="13380"/>
    <cellStyle name="Comma 2 259 5 8" xfId="13381"/>
    <cellStyle name="Comma 2 259 5 9" xfId="13382"/>
    <cellStyle name="Comma 2 259 6" xfId="13383"/>
    <cellStyle name="Comma 2 259 6 2" xfId="13384"/>
    <cellStyle name="Comma 2 259 6 2 2" xfId="13385"/>
    <cellStyle name="Comma 2 259 6 2 2 2" xfId="13386"/>
    <cellStyle name="Comma 2 259 6 2 2 2 2" xfId="13387"/>
    <cellStyle name="Comma 2 259 6 2 2 2 2 2" xfId="13388"/>
    <cellStyle name="Comma 2 259 6 2 2 2 2 2 2" xfId="13389"/>
    <cellStyle name="Comma 2 259 6 2 2 2 2 3" xfId="13390"/>
    <cellStyle name="Comma 2 259 6 2 2 2 3" xfId="13391"/>
    <cellStyle name="Comma 2 259 6 2 2 2 3 2" xfId="13392"/>
    <cellStyle name="Comma 2 259 6 2 2 2 4" xfId="13393"/>
    <cellStyle name="Comma 2 259 6 2 2 3" xfId="13394"/>
    <cellStyle name="Comma 2 259 6 2 2 3 2" xfId="13395"/>
    <cellStyle name="Comma 2 259 6 2 2 3 2 2" xfId="13396"/>
    <cellStyle name="Comma 2 259 6 2 2 3 3" xfId="13397"/>
    <cellStyle name="Comma 2 259 6 2 2 4" xfId="13398"/>
    <cellStyle name="Comma 2 259 6 2 2 4 2" xfId="13399"/>
    <cellStyle name="Comma 2 259 6 2 2 5" xfId="13400"/>
    <cellStyle name="Comma 2 259 6 2 3" xfId="13401"/>
    <cellStyle name="Comma 2 259 6 2 3 2" xfId="13402"/>
    <cellStyle name="Comma 2 259 6 2 3 2 2" xfId="13403"/>
    <cellStyle name="Comma 2 259 6 2 3 2 2 2" xfId="13404"/>
    <cellStyle name="Comma 2 259 6 2 3 2 3" xfId="13405"/>
    <cellStyle name="Comma 2 259 6 2 3 3" xfId="13406"/>
    <cellStyle name="Comma 2 259 6 2 3 3 2" xfId="13407"/>
    <cellStyle name="Comma 2 259 6 2 3 4" xfId="13408"/>
    <cellStyle name="Comma 2 259 6 2 4" xfId="13409"/>
    <cellStyle name="Comma 2 259 6 2 4 2" xfId="13410"/>
    <cellStyle name="Comma 2 259 6 2 4 2 2" xfId="13411"/>
    <cellStyle name="Comma 2 259 6 2 4 3" xfId="13412"/>
    <cellStyle name="Comma 2 259 6 2 5" xfId="13413"/>
    <cellStyle name="Comma 2 259 6 2 5 2" xfId="13414"/>
    <cellStyle name="Comma 2 259 6 2 6" xfId="13415"/>
    <cellStyle name="Comma 2 259 6 2 7" xfId="13416"/>
    <cellStyle name="Comma 2 259 6 3" xfId="13417"/>
    <cellStyle name="Comma 2 259 6 3 2" xfId="13418"/>
    <cellStyle name="Comma 2 259 6 3 2 2" xfId="13419"/>
    <cellStyle name="Comma 2 259 6 3 2 2 2" xfId="13420"/>
    <cellStyle name="Comma 2 259 6 3 2 2 2 2" xfId="13421"/>
    <cellStyle name="Comma 2 259 6 3 2 2 3" xfId="13422"/>
    <cellStyle name="Comma 2 259 6 3 2 3" xfId="13423"/>
    <cellStyle name="Comma 2 259 6 3 2 3 2" xfId="13424"/>
    <cellStyle name="Comma 2 259 6 3 2 4" xfId="13425"/>
    <cellStyle name="Comma 2 259 6 3 3" xfId="13426"/>
    <cellStyle name="Comma 2 259 6 3 3 2" xfId="13427"/>
    <cellStyle name="Comma 2 259 6 3 3 2 2" xfId="13428"/>
    <cellStyle name="Comma 2 259 6 3 3 3" xfId="13429"/>
    <cellStyle name="Comma 2 259 6 3 4" xfId="13430"/>
    <cellStyle name="Comma 2 259 6 3 4 2" xfId="13431"/>
    <cellStyle name="Comma 2 259 6 3 5" xfId="13432"/>
    <cellStyle name="Comma 2 259 6 4" xfId="13433"/>
    <cellStyle name="Comma 2 259 6 4 2" xfId="13434"/>
    <cellStyle name="Comma 2 259 6 4 2 2" xfId="13435"/>
    <cellStyle name="Comma 2 259 6 4 2 2 2" xfId="13436"/>
    <cellStyle name="Comma 2 259 6 4 2 3" xfId="13437"/>
    <cellStyle name="Comma 2 259 6 4 3" xfId="13438"/>
    <cellStyle name="Comma 2 259 6 4 3 2" xfId="13439"/>
    <cellStyle name="Comma 2 259 6 4 4" xfId="13440"/>
    <cellStyle name="Comma 2 259 6 5" xfId="13441"/>
    <cellStyle name="Comma 2 259 6 5 2" xfId="13442"/>
    <cellStyle name="Comma 2 259 6 5 2 2" xfId="13443"/>
    <cellStyle name="Comma 2 259 6 5 3" xfId="13444"/>
    <cellStyle name="Comma 2 259 6 6" xfId="13445"/>
    <cellStyle name="Comma 2 259 6 6 2" xfId="13446"/>
    <cellStyle name="Comma 2 259 6 7" xfId="13447"/>
    <cellStyle name="Comma 2 259 6 8" xfId="13448"/>
    <cellStyle name="Comma 2 259 7" xfId="13449"/>
    <cellStyle name="Comma 2 259 7 2" xfId="13450"/>
    <cellStyle name="Comma 2 259 7 2 2" xfId="13451"/>
    <cellStyle name="Comma 2 259 7 2 2 2" xfId="13452"/>
    <cellStyle name="Comma 2 259 7 2 2 2 2" xfId="13453"/>
    <cellStyle name="Comma 2 259 7 2 2 2 2 2" xfId="13454"/>
    <cellStyle name="Comma 2 259 7 2 2 2 3" xfId="13455"/>
    <cellStyle name="Comma 2 259 7 2 2 3" xfId="13456"/>
    <cellStyle name="Comma 2 259 7 2 2 3 2" xfId="13457"/>
    <cellStyle name="Comma 2 259 7 2 2 4" xfId="13458"/>
    <cellStyle name="Comma 2 259 7 2 3" xfId="13459"/>
    <cellStyle name="Comma 2 259 7 2 3 2" xfId="13460"/>
    <cellStyle name="Comma 2 259 7 2 3 2 2" xfId="13461"/>
    <cellStyle name="Comma 2 259 7 2 3 3" xfId="13462"/>
    <cellStyle name="Comma 2 259 7 2 4" xfId="13463"/>
    <cellStyle name="Comma 2 259 7 2 4 2" xfId="13464"/>
    <cellStyle name="Comma 2 259 7 2 5" xfId="13465"/>
    <cellStyle name="Comma 2 259 7 3" xfId="13466"/>
    <cellStyle name="Comma 2 259 7 3 2" xfId="13467"/>
    <cellStyle name="Comma 2 259 7 3 2 2" xfId="13468"/>
    <cellStyle name="Comma 2 259 7 3 2 2 2" xfId="13469"/>
    <cellStyle name="Comma 2 259 7 3 2 3" xfId="13470"/>
    <cellStyle name="Comma 2 259 7 3 3" xfId="13471"/>
    <cellStyle name="Comma 2 259 7 3 3 2" xfId="13472"/>
    <cellStyle name="Comma 2 259 7 3 4" xfId="13473"/>
    <cellStyle name="Comma 2 259 7 4" xfId="13474"/>
    <cellStyle name="Comma 2 259 7 4 2" xfId="13475"/>
    <cellStyle name="Comma 2 259 7 4 2 2" xfId="13476"/>
    <cellStyle name="Comma 2 259 7 4 3" xfId="13477"/>
    <cellStyle name="Comma 2 259 7 5" xfId="13478"/>
    <cellStyle name="Comma 2 259 7 5 2" xfId="13479"/>
    <cellStyle name="Comma 2 259 7 6" xfId="13480"/>
    <cellStyle name="Comma 2 259 7 7" xfId="13481"/>
    <cellStyle name="Comma 2 259 8" xfId="13482"/>
    <cellStyle name="Comma 2 259 8 2" xfId="13483"/>
    <cellStyle name="Comma 2 259 8 2 2" xfId="13484"/>
    <cellStyle name="Comma 2 259 8 2 2 2" xfId="13485"/>
    <cellStyle name="Comma 2 259 8 2 2 2 2" xfId="13486"/>
    <cellStyle name="Comma 2 259 8 2 2 3" xfId="13487"/>
    <cellStyle name="Comma 2 259 8 2 3" xfId="13488"/>
    <cellStyle name="Comma 2 259 8 2 3 2" xfId="13489"/>
    <cellStyle name="Comma 2 259 8 2 4" xfId="13490"/>
    <cellStyle name="Comma 2 259 8 3" xfId="13491"/>
    <cellStyle name="Comma 2 259 8 3 2" xfId="13492"/>
    <cellStyle name="Comma 2 259 8 3 2 2" xfId="13493"/>
    <cellStyle name="Comma 2 259 8 3 3" xfId="13494"/>
    <cellStyle name="Comma 2 259 8 4" xfId="13495"/>
    <cellStyle name="Comma 2 259 8 4 2" xfId="13496"/>
    <cellStyle name="Comma 2 259 8 5" xfId="13497"/>
    <cellStyle name="Comma 2 259 9" xfId="13498"/>
    <cellStyle name="Comma 2 259 9 2" xfId="13499"/>
    <cellStyle name="Comma 2 259 9 2 2" xfId="13500"/>
    <cellStyle name="Comma 2 259 9 2 2 2" xfId="13501"/>
    <cellStyle name="Comma 2 259 9 2 3" xfId="13502"/>
    <cellStyle name="Comma 2 259 9 3" xfId="13503"/>
    <cellStyle name="Comma 2 259 9 3 2" xfId="13504"/>
    <cellStyle name="Comma 2 259 9 4" xfId="13505"/>
    <cellStyle name="Comma 2 26" xfId="13506"/>
    <cellStyle name="Comma 2 26 2" xfId="13507"/>
    <cellStyle name="Comma 2 26 3" xfId="13508"/>
    <cellStyle name="Comma 2 260" xfId="13509"/>
    <cellStyle name="Comma 2 260 10" xfId="13510"/>
    <cellStyle name="Comma 2 260 10 2" xfId="13511"/>
    <cellStyle name="Comma 2 260 11" xfId="13512"/>
    <cellStyle name="Comma 2 260 12" xfId="13513"/>
    <cellStyle name="Comma 2 260 2" xfId="13514"/>
    <cellStyle name="Comma 2 260 2 10" xfId="13515"/>
    <cellStyle name="Comma 2 260 2 11" xfId="13516"/>
    <cellStyle name="Comma 2 260 2 2" xfId="13517"/>
    <cellStyle name="Comma 2 260 2 2 10" xfId="13518"/>
    <cellStyle name="Comma 2 260 2 2 2" xfId="13519"/>
    <cellStyle name="Comma 2 260 2 2 2 2" xfId="13520"/>
    <cellStyle name="Comma 2 260 2 2 2 2 2" xfId="13521"/>
    <cellStyle name="Comma 2 260 2 2 2 2 2 2" xfId="13522"/>
    <cellStyle name="Comma 2 260 2 2 2 2 2 2 2" xfId="13523"/>
    <cellStyle name="Comma 2 260 2 2 2 2 2 2 2 2" xfId="13524"/>
    <cellStyle name="Comma 2 260 2 2 2 2 2 2 2 2 2" xfId="13525"/>
    <cellStyle name="Comma 2 260 2 2 2 2 2 2 2 2 2 2" xfId="13526"/>
    <cellStyle name="Comma 2 260 2 2 2 2 2 2 2 2 3" xfId="13527"/>
    <cellStyle name="Comma 2 260 2 2 2 2 2 2 2 3" xfId="13528"/>
    <cellStyle name="Comma 2 260 2 2 2 2 2 2 2 3 2" xfId="13529"/>
    <cellStyle name="Comma 2 260 2 2 2 2 2 2 2 4" xfId="13530"/>
    <cellStyle name="Comma 2 260 2 2 2 2 2 2 3" xfId="13531"/>
    <cellStyle name="Comma 2 260 2 2 2 2 2 2 3 2" xfId="13532"/>
    <cellStyle name="Comma 2 260 2 2 2 2 2 2 3 2 2" xfId="13533"/>
    <cellStyle name="Comma 2 260 2 2 2 2 2 2 3 3" xfId="13534"/>
    <cellStyle name="Comma 2 260 2 2 2 2 2 2 4" xfId="13535"/>
    <cellStyle name="Comma 2 260 2 2 2 2 2 2 4 2" xfId="13536"/>
    <cellStyle name="Comma 2 260 2 2 2 2 2 2 5" xfId="13537"/>
    <cellStyle name="Comma 2 260 2 2 2 2 2 3" xfId="13538"/>
    <cellStyle name="Comma 2 260 2 2 2 2 2 3 2" xfId="13539"/>
    <cellStyle name="Comma 2 260 2 2 2 2 2 3 2 2" xfId="13540"/>
    <cellStyle name="Comma 2 260 2 2 2 2 2 3 2 2 2" xfId="13541"/>
    <cellStyle name="Comma 2 260 2 2 2 2 2 3 2 3" xfId="13542"/>
    <cellStyle name="Comma 2 260 2 2 2 2 2 3 3" xfId="13543"/>
    <cellStyle name="Comma 2 260 2 2 2 2 2 3 3 2" xfId="13544"/>
    <cellStyle name="Comma 2 260 2 2 2 2 2 3 4" xfId="13545"/>
    <cellStyle name="Comma 2 260 2 2 2 2 2 4" xfId="13546"/>
    <cellStyle name="Comma 2 260 2 2 2 2 2 4 2" xfId="13547"/>
    <cellStyle name="Comma 2 260 2 2 2 2 2 4 2 2" xfId="13548"/>
    <cellStyle name="Comma 2 260 2 2 2 2 2 4 3" xfId="13549"/>
    <cellStyle name="Comma 2 260 2 2 2 2 2 5" xfId="13550"/>
    <cellStyle name="Comma 2 260 2 2 2 2 2 5 2" xfId="13551"/>
    <cellStyle name="Comma 2 260 2 2 2 2 2 6" xfId="13552"/>
    <cellStyle name="Comma 2 260 2 2 2 2 2 7" xfId="13553"/>
    <cellStyle name="Comma 2 260 2 2 2 2 3" xfId="13554"/>
    <cellStyle name="Comma 2 260 2 2 2 2 3 2" xfId="13555"/>
    <cellStyle name="Comma 2 260 2 2 2 2 3 2 2" xfId="13556"/>
    <cellStyle name="Comma 2 260 2 2 2 2 3 2 2 2" xfId="13557"/>
    <cellStyle name="Comma 2 260 2 2 2 2 3 2 2 2 2" xfId="13558"/>
    <cellStyle name="Comma 2 260 2 2 2 2 3 2 2 3" xfId="13559"/>
    <cellStyle name="Comma 2 260 2 2 2 2 3 2 3" xfId="13560"/>
    <cellStyle name="Comma 2 260 2 2 2 2 3 2 3 2" xfId="13561"/>
    <cellStyle name="Comma 2 260 2 2 2 2 3 2 4" xfId="13562"/>
    <cellStyle name="Comma 2 260 2 2 2 2 3 3" xfId="13563"/>
    <cellStyle name="Comma 2 260 2 2 2 2 3 3 2" xfId="13564"/>
    <cellStyle name="Comma 2 260 2 2 2 2 3 3 2 2" xfId="13565"/>
    <cellStyle name="Comma 2 260 2 2 2 2 3 3 3" xfId="13566"/>
    <cellStyle name="Comma 2 260 2 2 2 2 3 4" xfId="13567"/>
    <cellStyle name="Comma 2 260 2 2 2 2 3 4 2" xfId="13568"/>
    <cellStyle name="Comma 2 260 2 2 2 2 3 5" xfId="13569"/>
    <cellStyle name="Comma 2 260 2 2 2 2 4" xfId="13570"/>
    <cellStyle name="Comma 2 260 2 2 2 2 4 2" xfId="13571"/>
    <cellStyle name="Comma 2 260 2 2 2 2 4 2 2" xfId="13572"/>
    <cellStyle name="Comma 2 260 2 2 2 2 4 2 2 2" xfId="13573"/>
    <cellStyle name="Comma 2 260 2 2 2 2 4 2 3" xfId="13574"/>
    <cellStyle name="Comma 2 260 2 2 2 2 4 3" xfId="13575"/>
    <cellStyle name="Comma 2 260 2 2 2 2 4 3 2" xfId="13576"/>
    <cellStyle name="Comma 2 260 2 2 2 2 4 4" xfId="13577"/>
    <cellStyle name="Comma 2 260 2 2 2 2 5" xfId="13578"/>
    <cellStyle name="Comma 2 260 2 2 2 2 5 2" xfId="13579"/>
    <cellStyle name="Comma 2 260 2 2 2 2 5 2 2" xfId="13580"/>
    <cellStyle name="Comma 2 260 2 2 2 2 5 3" xfId="13581"/>
    <cellStyle name="Comma 2 260 2 2 2 2 6" xfId="13582"/>
    <cellStyle name="Comma 2 260 2 2 2 2 6 2" xfId="13583"/>
    <cellStyle name="Comma 2 260 2 2 2 2 7" xfId="13584"/>
    <cellStyle name="Comma 2 260 2 2 2 2 8" xfId="13585"/>
    <cellStyle name="Comma 2 260 2 2 2 3" xfId="13586"/>
    <cellStyle name="Comma 2 260 2 2 2 3 2" xfId="13587"/>
    <cellStyle name="Comma 2 260 2 2 2 3 2 2" xfId="13588"/>
    <cellStyle name="Comma 2 260 2 2 2 3 2 2 2" xfId="13589"/>
    <cellStyle name="Comma 2 260 2 2 2 3 2 2 2 2" xfId="13590"/>
    <cellStyle name="Comma 2 260 2 2 2 3 2 2 2 2 2" xfId="13591"/>
    <cellStyle name="Comma 2 260 2 2 2 3 2 2 2 3" xfId="13592"/>
    <cellStyle name="Comma 2 260 2 2 2 3 2 2 3" xfId="13593"/>
    <cellStyle name="Comma 2 260 2 2 2 3 2 2 3 2" xfId="13594"/>
    <cellStyle name="Comma 2 260 2 2 2 3 2 2 4" xfId="13595"/>
    <cellStyle name="Comma 2 260 2 2 2 3 2 3" xfId="13596"/>
    <cellStyle name="Comma 2 260 2 2 2 3 2 3 2" xfId="13597"/>
    <cellStyle name="Comma 2 260 2 2 2 3 2 3 2 2" xfId="13598"/>
    <cellStyle name="Comma 2 260 2 2 2 3 2 3 3" xfId="13599"/>
    <cellStyle name="Comma 2 260 2 2 2 3 2 4" xfId="13600"/>
    <cellStyle name="Comma 2 260 2 2 2 3 2 4 2" xfId="13601"/>
    <cellStyle name="Comma 2 260 2 2 2 3 2 5" xfId="13602"/>
    <cellStyle name="Comma 2 260 2 2 2 3 3" xfId="13603"/>
    <cellStyle name="Comma 2 260 2 2 2 3 3 2" xfId="13604"/>
    <cellStyle name="Comma 2 260 2 2 2 3 3 2 2" xfId="13605"/>
    <cellStyle name="Comma 2 260 2 2 2 3 3 2 2 2" xfId="13606"/>
    <cellStyle name="Comma 2 260 2 2 2 3 3 2 3" xfId="13607"/>
    <cellStyle name="Comma 2 260 2 2 2 3 3 3" xfId="13608"/>
    <cellStyle name="Comma 2 260 2 2 2 3 3 3 2" xfId="13609"/>
    <cellStyle name="Comma 2 260 2 2 2 3 3 4" xfId="13610"/>
    <cellStyle name="Comma 2 260 2 2 2 3 4" xfId="13611"/>
    <cellStyle name="Comma 2 260 2 2 2 3 4 2" xfId="13612"/>
    <cellStyle name="Comma 2 260 2 2 2 3 4 2 2" xfId="13613"/>
    <cellStyle name="Comma 2 260 2 2 2 3 4 3" xfId="13614"/>
    <cellStyle name="Comma 2 260 2 2 2 3 5" xfId="13615"/>
    <cellStyle name="Comma 2 260 2 2 2 3 5 2" xfId="13616"/>
    <cellStyle name="Comma 2 260 2 2 2 3 6" xfId="13617"/>
    <cellStyle name="Comma 2 260 2 2 2 3 7" xfId="13618"/>
    <cellStyle name="Comma 2 260 2 2 2 4" xfId="13619"/>
    <cellStyle name="Comma 2 260 2 2 2 4 2" xfId="13620"/>
    <cellStyle name="Comma 2 260 2 2 2 4 2 2" xfId="13621"/>
    <cellStyle name="Comma 2 260 2 2 2 4 2 2 2" xfId="13622"/>
    <cellStyle name="Comma 2 260 2 2 2 4 2 2 2 2" xfId="13623"/>
    <cellStyle name="Comma 2 260 2 2 2 4 2 2 3" xfId="13624"/>
    <cellStyle name="Comma 2 260 2 2 2 4 2 3" xfId="13625"/>
    <cellStyle name="Comma 2 260 2 2 2 4 2 3 2" xfId="13626"/>
    <cellStyle name="Comma 2 260 2 2 2 4 2 4" xfId="13627"/>
    <cellStyle name="Comma 2 260 2 2 2 4 3" xfId="13628"/>
    <cellStyle name="Comma 2 260 2 2 2 4 3 2" xfId="13629"/>
    <cellStyle name="Comma 2 260 2 2 2 4 3 2 2" xfId="13630"/>
    <cellStyle name="Comma 2 260 2 2 2 4 3 3" xfId="13631"/>
    <cellStyle name="Comma 2 260 2 2 2 4 4" xfId="13632"/>
    <cellStyle name="Comma 2 260 2 2 2 4 4 2" xfId="13633"/>
    <cellStyle name="Comma 2 260 2 2 2 4 5" xfId="13634"/>
    <cellStyle name="Comma 2 260 2 2 2 5" xfId="13635"/>
    <cellStyle name="Comma 2 260 2 2 2 5 2" xfId="13636"/>
    <cellStyle name="Comma 2 260 2 2 2 5 2 2" xfId="13637"/>
    <cellStyle name="Comma 2 260 2 2 2 5 2 2 2" xfId="13638"/>
    <cellStyle name="Comma 2 260 2 2 2 5 2 3" xfId="13639"/>
    <cellStyle name="Comma 2 260 2 2 2 5 3" xfId="13640"/>
    <cellStyle name="Comma 2 260 2 2 2 5 3 2" xfId="13641"/>
    <cellStyle name="Comma 2 260 2 2 2 5 4" xfId="13642"/>
    <cellStyle name="Comma 2 260 2 2 2 6" xfId="13643"/>
    <cellStyle name="Comma 2 260 2 2 2 6 2" xfId="13644"/>
    <cellStyle name="Comma 2 260 2 2 2 6 2 2" xfId="13645"/>
    <cellStyle name="Comma 2 260 2 2 2 6 3" xfId="13646"/>
    <cellStyle name="Comma 2 260 2 2 2 7" xfId="13647"/>
    <cellStyle name="Comma 2 260 2 2 2 7 2" xfId="13648"/>
    <cellStyle name="Comma 2 260 2 2 2 8" xfId="13649"/>
    <cellStyle name="Comma 2 260 2 2 2 9" xfId="13650"/>
    <cellStyle name="Comma 2 260 2 2 3" xfId="13651"/>
    <cellStyle name="Comma 2 260 2 2 3 2" xfId="13652"/>
    <cellStyle name="Comma 2 260 2 2 3 2 2" xfId="13653"/>
    <cellStyle name="Comma 2 260 2 2 3 2 2 2" xfId="13654"/>
    <cellStyle name="Comma 2 260 2 2 3 2 2 2 2" xfId="13655"/>
    <cellStyle name="Comma 2 260 2 2 3 2 2 2 2 2" xfId="13656"/>
    <cellStyle name="Comma 2 260 2 2 3 2 2 2 2 2 2" xfId="13657"/>
    <cellStyle name="Comma 2 260 2 2 3 2 2 2 2 3" xfId="13658"/>
    <cellStyle name="Comma 2 260 2 2 3 2 2 2 3" xfId="13659"/>
    <cellStyle name="Comma 2 260 2 2 3 2 2 2 3 2" xfId="13660"/>
    <cellStyle name="Comma 2 260 2 2 3 2 2 2 4" xfId="13661"/>
    <cellStyle name="Comma 2 260 2 2 3 2 2 3" xfId="13662"/>
    <cellStyle name="Comma 2 260 2 2 3 2 2 3 2" xfId="13663"/>
    <cellStyle name="Comma 2 260 2 2 3 2 2 3 2 2" xfId="13664"/>
    <cellStyle name="Comma 2 260 2 2 3 2 2 3 3" xfId="13665"/>
    <cellStyle name="Comma 2 260 2 2 3 2 2 4" xfId="13666"/>
    <cellStyle name="Comma 2 260 2 2 3 2 2 4 2" xfId="13667"/>
    <cellStyle name="Comma 2 260 2 2 3 2 2 5" xfId="13668"/>
    <cellStyle name="Comma 2 260 2 2 3 2 3" xfId="13669"/>
    <cellStyle name="Comma 2 260 2 2 3 2 3 2" xfId="13670"/>
    <cellStyle name="Comma 2 260 2 2 3 2 3 2 2" xfId="13671"/>
    <cellStyle name="Comma 2 260 2 2 3 2 3 2 2 2" xfId="13672"/>
    <cellStyle name="Comma 2 260 2 2 3 2 3 2 3" xfId="13673"/>
    <cellStyle name="Comma 2 260 2 2 3 2 3 3" xfId="13674"/>
    <cellStyle name="Comma 2 260 2 2 3 2 3 3 2" xfId="13675"/>
    <cellStyle name="Comma 2 260 2 2 3 2 3 4" xfId="13676"/>
    <cellStyle name="Comma 2 260 2 2 3 2 4" xfId="13677"/>
    <cellStyle name="Comma 2 260 2 2 3 2 4 2" xfId="13678"/>
    <cellStyle name="Comma 2 260 2 2 3 2 4 2 2" xfId="13679"/>
    <cellStyle name="Comma 2 260 2 2 3 2 4 3" xfId="13680"/>
    <cellStyle name="Comma 2 260 2 2 3 2 5" xfId="13681"/>
    <cellStyle name="Comma 2 260 2 2 3 2 5 2" xfId="13682"/>
    <cellStyle name="Comma 2 260 2 2 3 2 6" xfId="13683"/>
    <cellStyle name="Comma 2 260 2 2 3 2 7" xfId="13684"/>
    <cellStyle name="Comma 2 260 2 2 3 3" xfId="13685"/>
    <cellStyle name="Comma 2 260 2 2 3 3 2" xfId="13686"/>
    <cellStyle name="Comma 2 260 2 2 3 3 2 2" xfId="13687"/>
    <cellStyle name="Comma 2 260 2 2 3 3 2 2 2" xfId="13688"/>
    <cellStyle name="Comma 2 260 2 2 3 3 2 2 2 2" xfId="13689"/>
    <cellStyle name="Comma 2 260 2 2 3 3 2 2 3" xfId="13690"/>
    <cellStyle name="Comma 2 260 2 2 3 3 2 3" xfId="13691"/>
    <cellStyle name="Comma 2 260 2 2 3 3 2 3 2" xfId="13692"/>
    <cellStyle name="Comma 2 260 2 2 3 3 2 4" xfId="13693"/>
    <cellStyle name="Comma 2 260 2 2 3 3 3" xfId="13694"/>
    <cellStyle name="Comma 2 260 2 2 3 3 3 2" xfId="13695"/>
    <cellStyle name="Comma 2 260 2 2 3 3 3 2 2" xfId="13696"/>
    <cellStyle name="Comma 2 260 2 2 3 3 3 3" xfId="13697"/>
    <cellStyle name="Comma 2 260 2 2 3 3 4" xfId="13698"/>
    <cellStyle name="Comma 2 260 2 2 3 3 4 2" xfId="13699"/>
    <cellStyle name="Comma 2 260 2 2 3 3 5" xfId="13700"/>
    <cellStyle name="Comma 2 260 2 2 3 4" xfId="13701"/>
    <cellStyle name="Comma 2 260 2 2 3 4 2" xfId="13702"/>
    <cellStyle name="Comma 2 260 2 2 3 4 2 2" xfId="13703"/>
    <cellStyle name="Comma 2 260 2 2 3 4 2 2 2" xfId="13704"/>
    <cellStyle name="Comma 2 260 2 2 3 4 2 3" xfId="13705"/>
    <cellStyle name="Comma 2 260 2 2 3 4 3" xfId="13706"/>
    <cellStyle name="Comma 2 260 2 2 3 4 3 2" xfId="13707"/>
    <cellStyle name="Comma 2 260 2 2 3 4 4" xfId="13708"/>
    <cellStyle name="Comma 2 260 2 2 3 5" xfId="13709"/>
    <cellStyle name="Comma 2 260 2 2 3 5 2" xfId="13710"/>
    <cellStyle name="Comma 2 260 2 2 3 5 2 2" xfId="13711"/>
    <cellStyle name="Comma 2 260 2 2 3 5 3" xfId="13712"/>
    <cellStyle name="Comma 2 260 2 2 3 6" xfId="13713"/>
    <cellStyle name="Comma 2 260 2 2 3 6 2" xfId="13714"/>
    <cellStyle name="Comma 2 260 2 2 3 7" xfId="13715"/>
    <cellStyle name="Comma 2 260 2 2 3 8" xfId="13716"/>
    <cellStyle name="Comma 2 260 2 2 4" xfId="13717"/>
    <cellStyle name="Comma 2 260 2 2 4 2" xfId="13718"/>
    <cellStyle name="Comma 2 260 2 2 4 2 2" xfId="13719"/>
    <cellStyle name="Comma 2 260 2 2 4 2 2 2" xfId="13720"/>
    <cellStyle name="Comma 2 260 2 2 4 2 2 2 2" xfId="13721"/>
    <cellStyle name="Comma 2 260 2 2 4 2 2 2 2 2" xfId="13722"/>
    <cellStyle name="Comma 2 260 2 2 4 2 2 2 3" xfId="13723"/>
    <cellStyle name="Comma 2 260 2 2 4 2 2 3" xfId="13724"/>
    <cellStyle name="Comma 2 260 2 2 4 2 2 3 2" xfId="13725"/>
    <cellStyle name="Comma 2 260 2 2 4 2 2 4" xfId="13726"/>
    <cellStyle name="Comma 2 260 2 2 4 2 3" xfId="13727"/>
    <cellStyle name="Comma 2 260 2 2 4 2 3 2" xfId="13728"/>
    <cellStyle name="Comma 2 260 2 2 4 2 3 2 2" xfId="13729"/>
    <cellStyle name="Comma 2 260 2 2 4 2 3 3" xfId="13730"/>
    <cellStyle name="Comma 2 260 2 2 4 2 4" xfId="13731"/>
    <cellStyle name="Comma 2 260 2 2 4 2 4 2" xfId="13732"/>
    <cellStyle name="Comma 2 260 2 2 4 2 5" xfId="13733"/>
    <cellStyle name="Comma 2 260 2 2 4 3" xfId="13734"/>
    <cellStyle name="Comma 2 260 2 2 4 3 2" xfId="13735"/>
    <cellStyle name="Comma 2 260 2 2 4 3 2 2" xfId="13736"/>
    <cellStyle name="Comma 2 260 2 2 4 3 2 2 2" xfId="13737"/>
    <cellStyle name="Comma 2 260 2 2 4 3 2 3" xfId="13738"/>
    <cellStyle name="Comma 2 260 2 2 4 3 3" xfId="13739"/>
    <cellStyle name="Comma 2 260 2 2 4 3 3 2" xfId="13740"/>
    <cellStyle name="Comma 2 260 2 2 4 3 4" xfId="13741"/>
    <cellStyle name="Comma 2 260 2 2 4 4" xfId="13742"/>
    <cellStyle name="Comma 2 260 2 2 4 4 2" xfId="13743"/>
    <cellStyle name="Comma 2 260 2 2 4 4 2 2" xfId="13744"/>
    <cellStyle name="Comma 2 260 2 2 4 4 3" xfId="13745"/>
    <cellStyle name="Comma 2 260 2 2 4 5" xfId="13746"/>
    <cellStyle name="Comma 2 260 2 2 4 5 2" xfId="13747"/>
    <cellStyle name="Comma 2 260 2 2 4 6" xfId="13748"/>
    <cellStyle name="Comma 2 260 2 2 4 7" xfId="13749"/>
    <cellStyle name="Comma 2 260 2 2 5" xfId="13750"/>
    <cellStyle name="Comma 2 260 2 2 5 2" xfId="13751"/>
    <cellStyle name="Comma 2 260 2 2 5 2 2" xfId="13752"/>
    <cellStyle name="Comma 2 260 2 2 5 2 2 2" xfId="13753"/>
    <cellStyle name="Comma 2 260 2 2 5 2 2 2 2" xfId="13754"/>
    <cellStyle name="Comma 2 260 2 2 5 2 2 3" xfId="13755"/>
    <cellStyle name="Comma 2 260 2 2 5 2 3" xfId="13756"/>
    <cellStyle name="Comma 2 260 2 2 5 2 3 2" xfId="13757"/>
    <cellStyle name="Comma 2 260 2 2 5 2 4" xfId="13758"/>
    <cellStyle name="Comma 2 260 2 2 5 3" xfId="13759"/>
    <cellStyle name="Comma 2 260 2 2 5 3 2" xfId="13760"/>
    <cellStyle name="Comma 2 260 2 2 5 3 2 2" xfId="13761"/>
    <cellStyle name="Comma 2 260 2 2 5 3 3" xfId="13762"/>
    <cellStyle name="Comma 2 260 2 2 5 4" xfId="13763"/>
    <cellStyle name="Comma 2 260 2 2 5 4 2" xfId="13764"/>
    <cellStyle name="Comma 2 260 2 2 5 5" xfId="13765"/>
    <cellStyle name="Comma 2 260 2 2 6" xfId="13766"/>
    <cellStyle name="Comma 2 260 2 2 6 2" xfId="13767"/>
    <cellStyle name="Comma 2 260 2 2 6 2 2" xfId="13768"/>
    <cellStyle name="Comma 2 260 2 2 6 2 2 2" xfId="13769"/>
    <cellStyle name="Comma 2 260 2 2 6 2 3" xfId="13770"/>
    <cellStyle name="Comma 2 260 2 2 6 3" xfId="13771"/>
    <cellStyle name="Comma 2 260 2 2 6 3 2" xfId="13772"/>
    <cellStyle name="Comma 2 260 2 2 6 4" xfId="13773"/>
    <cellStyle name="Comma 2 260 2 2 7" xfId="13774"/>
    <cellStyle name="Comma 2 260 2 2 7 2" xfId="13775"/>
    <cellStyle name="Comma 2 260 2 2 7 2 2" xfId="13776"/>
    <cellStyle name="Comma 2 260 2 2 7 3" xfId="13777"/>
    <cellStyle name="Comma 2 260 2 2 8" xfId="13778"/>
    <cellStyle name="Comma 2 260 2 2 8 2" xfId="13779"/>
    <cellStyle name="Comma 2 260 2 2 9" xfId="13780"/>
    <cellStyle name="Comma 2 260 2 3" xfId="13781"/>
    <cellStyle name="Comma 2 260 2 3 2" xfId="13782"/>
    <cellStyle name="Comma 2 260 2 3 2 2" xfId="13783"/>
    <cellStyle name="Comma 2 260 2 3 2 2 2" xfId="13784"/>
    <cellStyle name="Comma 2 260 2 3 2 2 2 2" xfId="13785"/>
    <cellStyle name="Comma 2 260 2 3 2 2 2 2 2" xfId="13786"/>
    <cellStyle name="Comma 2 260 2 3 2 2 2 2 2 2" xfId="13787"/>
    <cellStyle name="Comma 2 260 2 3 2 2 2 2 2 2 2" xfId="13788"/>
    <cellStyle name="Comma 2 260 2 3 2 2 2 2 2 3" xfId="13789"/>
    <cellStyle name="Comma 2 260 2 3 2 2 2 2 3" xfId="13790"/>
    <cellStyle name="Comma 2 260 2 3 2 2 2 2 3 2" xfId="13791"/>
    <cellStyle name="Comma 2 260 2 3 2 2 2 2 4" xfId="13792"/>
    <cellStyle name="Comma 2 260 2 3 2 2 2 3" xfId="13793"/>
    <cellStyle name="Comma 2 260 2 3 2 2 2 3 2" xfId="13794"/>
    <cellStyle name="Comma 2 260 2 3 2 2 2 3 2 2" xfId="13795"/>
    <cellStyle name="Comma 2 260 2 3 2 2 2 3 3" xfId="13796"/>
    <cellStyle name="Comma 2 260 2 3 2 2 2 4" xfId="13797"/>
    <cellStyle name="Comma 2 260 2 3 2 2 2 4 2" xfId="13798"/>
    <cellStyle name="Comma 2 260 2 3 2 2 2 5" xfId="13799"/>
    <cellStyle name="Comma 2 260 2 3 2 2 3" xfId="13800"/>
    <cellStyle name="Comma 2 260 2 3 2 2 3 2" xfId="13801"/>
    <cellStyle name="Comma 2 260 2 3 2 2 3 2 2" xfId="13802"/>
    <cellStyle name="Comma 2 260 2 3 2 2 3 2 2 2" xfId="13803"/>
    <cellStyle name="Comma 2 260 2 3 2 2 3 2 3" xfId="13804"/>
    <cellStyle name="Comma 2 260 2 3 2 2 3 3" xfId="13805"/>
    <cellStyle name="Comma 2 260 2 3 2 2 3 3 2" xfId="13806"/>
    <cellStyle name="Comma 2 260 2 3 2 2 3 4" xfId="13807"/>
    <cellStyle name="Comma 2 260 2 3 2 2 4" xfId="13808"/>
    <cellStyle name="Comma 2 260 2 3 2 2 4 2" xfId="13809"/>
    <cellStyle name="Comma 2 260 2 3 2 2 4 2 2" xfId="13810"/>
    <cellStyle name="Comma 2 260 2 3 2 2 4 3" xfId="13811"/>
    <cellStyle name="Comma 2 260 2 3 2 2 5" xfId="13812"/>
    <cellStyle name="Comma 2 260 2 3 2 2 5 2" xfId="13813"/>
    <cellStyle name="Comma 2 260 2 3 2 2 6" xfId="13814"/>
    <cellStyle name="Comma 2 260 2 3 2 2 7" xfId="13815"/>
    <cellStyle name="Comma 2 260 2 3 2 3" xfId="13816"/>
    <cellStyle name="Comma 2 260 2 3 2 3 2" xfId="13817"/>
    <cellStyle name="Comma 2 260 2 3 2 3 2 2" xfId="13818"/>
    <cellStyle name="Comma 2 260 2 3 2 3 2 2 2" xfId="13819"/>
    <cellStyle name="Comma 2 260 2 3 2 3 2 2 2 2" xfId="13820"/>
    <cellStyle name="Comma 2 260 2 3 2 3 2 2 3" xfId="13821"/>
    <cellStyle name="Comma 2 260 2 3 2 3 2 3" xfId="13822"/>
    <cellStyle name="Comma 2 260 2 3 2 3 2 3 2" xfId="13823"/>
    <cellStyle name="Comma 2 260 2 3 2 3 2 4" xfId="13824"/>
    <cellStyle name="Comma 2 260 2 3 2 3 3" xfId="13825"/>
    <cellStyle name="Comma 2 260 2 3 2 3 3 2" xfId="13826"/>
    <cellStyle name="Comma 2 260 2 3 2 3 3 2 2" xfId="13827"/>
    <cellStyle name="Comma 2 260 2 3 2 3 3 3" xfId="13828"/>
    <cellStyle name="Comma 2 260 2 3 2 3 4" xfId="13829"/>
    <cellStyle name="Comma 2 260 2 3 2 3 4 2" xfId="13830"/>
    <cellStyle name="Comma 2 260 2 3 2 3 5" xfId="13831"/>
    <cellStyle name="Comma 2 260 2 3 2 4" xfId="13832"/>
    <cellStyle name="Comma 2 260 2 3 2 4 2" xfId="13833"/>
    <cellStyle name="Comma 2 260 2 3 2 4 2 2" xfId="13834"/>
    <cellStyle name="Comma 2 260 2 3 2 4 2 2 2" xfId="13835"/>
    <cellStyle name="Comma 2 260 2 3 2 4 2 3" xfId="13836"/>
    <cellStyle name="Comma 2 260 2 3 2 4 3" xfId="13837"/>
    <cellStyle name="Comma 2 260 2 3 2 4 3 2" xfId="13838"/>
    <cellStyle name="Comma 2 260 2 3 2 4 4" xfId="13839"/>
    <cellStyle name="Comma 2 260 2 3 2 5" xfId="13840"/>
    <cellStyle name="Comma 2 260 2 3 2 5 2" xfId="13841"/>
    <cellStyle name="Comma 2 260 2 3 2 5 2 2" xfId="13842"/>
    <cellStyle name="Comma 2 260 2 3 2 5 3" xfId="13843"/>
    <cellStyle name="Comma 2 260 2 3 2 6" xfId="13844"/>
    <cellStyle name="Comma 2 260 2 3 2 6 2" xfId="13845"/>
    <cellStyle name="Comma 2 260 2 3 2 7" xfId="13846"/>
    <cellStyle name="Comma 2 260 2 3 2 8" xfId="13847"/>
    <cellStyle name="Comma 2 260 2 3 3" xfId="13848"/>
    <cellStyle name="Comma 2 260 2 3 3 2" xfId="13849"/>
    <cellStyle name="Comma 2 260 2 3 3 2 2" xfId="13850"/>
    <cellStyle name="Comma 2 260 2 3 3 2 2 2" xfId="13851"/>
    <cellStyle name="Comma 2 260 2 3 3 2 2 2 2" xfId="13852"/>
    <cellStyle name="Comma 2 260 2 3 3 2 2 2 2 2" xfId="13853"/>
    <cellStyle name="Comma 2 260 2 3 3 2 2 2 3" xfId="13854"/>
    <cellStyle name="Comma 2 260 2 3 3 2 2 3" xfId="13855"/>
    <cellStyle name="Comma 2 260 2 3 3 2 2 3 2" xfId="13856"/>
    <cellStyle name="Comma 2 260 2 3 3 2 2 4" xfId="13857"/>
    <cellStyle name="Comma 2 260 2 3 3 2 3" xfId="13858"/>
    <cellStyle name="Comma 2 260 2 3 3 2 3 2" xfId="13859"/>
    <cellStyle name="Comma 2 260 2 3 3 2 3 2 2" xfId="13860"/>
    <cellStyle name="Comma 2 260 2 3 3 2 3 3" xfId="13861"/>
    <cellStyle name="Comma 2 260 2 3 3 2 4" xfId="13862"/>
    <cellStyle name="Comma 2 260 2 3 3 2 4 2" xfId="13863"/>
    <cellStyle name="Comma 2 260 2 3 3 2 5" xfId="13864"/>
    <cellStyle name="Comma 2 260 2 3 3 3" xfId="13865"/>
    <cellStyle name="Comma 2 260 2 3 3 3 2" xfId="13866"/>
    <cellStyle name="Comma 2 260 2 3 3 3 2 2" xfId="13867"/>
    <cellStyle name="Comma 2 260 2 3 3 3 2 2 2" xfId="13868"/>
    <cellStyle name="Comma 2 260 2 3 3 3 2 3" xfId="13869"/>
    <cellStyle name="Comma 2 260 2 3 3 3 3" xfId="13870"/>
    <cellStyle name="Comma 2 260 2 3 3 3 3 2" xfId="13871"/>
    <cellStyle name="Comma 2 260 2 3 3 3 4" xfId="13872"/>
    <cellStyle name="Comma 2 260 2 3 3 4" xfId="13873"/>
    <cellStyle name="Comma 2 260 2 3 3 4 2" xfId="13874"/>
    <cellStyle name="Comma 2 260 2 3 3 4 2 2" xfId="13875"/>
    <cellStyle name="Comma 2 260 2 3 3 4 3" xfId="13876"/>
    <cellStyle name="Comma 2 260 2 3 3 5" xfId="13877"/>
    <cellStyle name="Comma 2 260 2 3 3 5 2" xfId="13878"/>
    <cellStyle name="Comma 2 260 2 3 3 6" xfId="13879"/>
    <cellStyle name="Comma 2 260 2 3 3 7" xfId="13880"/>
    <cellStyle name="Comma 2 260 2 3 4" xfId="13881"/>
    <cellStyle name="Comma 2 260 2 3 4 2" xfId="13882"/>
    <cellStyle name="Comma 2 260 2 3 4 2 2" xfId="13883"/>
    <cellStyle name="Comma 2 260 2 3 4 2 2 2" xfId="13884"/>
    <cellStyle name="Comma 2 260 2 3 4 2 2 2 2" xfId="13885"/>
    <cellStyle name="Comma 2 260 2 3 4 2 2 3" xfId="13886"/>
    <cellStyle name="Comma 2 260 2 3 4 2 3" xfId="13887"/>
    <cellStyle name="Comma 2 260 2 3 4 2 3 2" xfId="13888"/>
    <cellStyle name="Comma 2 260 2 3 4 2 4" xfId="13889"/>
    <cellStyle name="Comma 2 260 2 3 4 3" xfId="13890"/>
    <cellStyle name="Comma 2 260 2 3 4 3 2" xfId="13891"/>
    <cellStyle name="Comma 2 260 2 3 4 3 2 2" xfId="13892"/>
    <cellStyle name="Comma 2 260 2 3 4 3 3" xfId="13893"/>
    <cellStyle name="Comma 2 260 2 3 4 4" xfId="13894"/>
    <cellStyle name="Comma 2 260 2 3 4 4 2" xfId="13895"/>
    <cellStyle name="Comma 2 260 2 3 4 5" xfId="13896"/>
    <cellStyle name="Comma 2 260 2 3 5" xfId="13897"/>
    <cellStyle name="Comma 2 260 2 3 5 2" xfId="13898"/>
    <cellStyle name="Comma 2 260 2 3 5 2 2" xfId="13899"/>
    <cellStyle name="Comma 2 260 2 3 5 2 2 2" xfId="13900"/>
    <cellStyle name="Comma 2 260 2 3 5 2 3" xfId="13901"/>
    <cellStyle name="Comma 2 260 2 3 5 3" xfId="13902"/>
    <cellStyle name="Comma 2 260 2 3 5 3 2" xfId="13903"/>
    <cellStyle name="Comma 2 260 2 3 5 4" xfId="13904"/>
    <cellStyle name="Comma 2 260 2 3 6" xfId="13905"/>
    <cellStyle name="Comma 2 260 2 3 6 2" xfId="13906"/>
    <cellStyle name="Comma 2 260 2 3 6 2 2" xfId="13907"/>
    <cellStyle name="Comma 2 260 2 3 6 3" xfId="13908"/>
    <cellStyle name="Comma 2 260 2 3 7" xfId="13909"/>
    <cellStyle name="Comma 2 260 2 3 7 2" xfId="13910"/>
    <cellStyle name="Comma 2 260 2 3 8" xfId="13911"/>
    <cellStyle name="Comma 2 260 2 3 9" xfId="13912"/>
    <cellStyle name="Comma 2 260 2 4" xfId="13913"/>
    <cellStyle name="Comma 2 260 2 4 2" xfId="13914"/>
    <cellStyle name="Comma 2 260 2 4 2 2" xfId="13915"/>
    <cellStyle name="Comma 2 260 2 4 2 2 2" xfId="13916"/>
    <cellStyle name="Comma 2 260 2 4 2 2 2 2" xfId="13917"/>
    <cellStyle name="Comma 2 260 2 4 2 2 2 2 2" xfId="13918"/>
    <cellStyle name="Comma 2 260 2 4 2 2 2 2 2 2" xfId="13919"/>
    <cellStyle name="Comma 2 260 2 4 2 2 2 2 3" xfId="13920"/>
    <cellStyle name="Comma 2 260 2 4 2 2 2 3" xfId="13921"/>
    <cellStyle name="Comma 2 260 2 4 2 2 2 3 2" xfId="13922"/>
    <cellStyle name="Comma 2 260 2 4 2 2 2 4" xfId="13923"/>
    <cellStyle name="Comma 2 260 2 4 2 2 3" xfId="13924"/>
    <cellStyle name="Comma 2 260 2 4 2 2 3 2" xfId="13925"/>
    <cellStyle name="Comma 2 260 2 4 2 2 3 2 2" xfId="13926"/>
    <cellStyle name="Comma 2 260 2 4 2 2 3 3" xfId="13927"/>
    <cellStyle name="Comma 2 260 2 4 2 2 4" xfId="13928"/>
    <cellStyle name="Comma 2 260 2 4 2 2 4 2" xfId="13929"/>
    <cellStyle name="Comma 2 260 2 4 2 2 5" xfId="13930"/>
    <cellStyle name="Comma 2 260 2 4 2 3" xfId="13931"/>
    <cellStyle name="Comma 2 260 2 4 2 3 2" xfId="13932"/>
    <cellStyle name="Comma 2 260 2 4 2 3 2 2" xfId="13933"/>
    <cellStyle name="Comma 2 260 2 4 2 3 2 2 2" xfId="13934"/>
    <cellStyle name="Comma 2 260 2 4 2 3 2 3" xfId="13935"/>
    <cellStyle name="Comma 2 260 2 4 2 3 3" xfId="13936"/>
    <cellStyle name="Comma 2 260 2 4 2 3 3 2" xfId="13937"/>
    <cellStyle name="Comma 2 260 2 4 2 3 4" xfId="13938"/>
    <cellStyle name="Comma 2 260 2 4 2 4" xfId="13939"/>
    <cellStyle name="Comma 2 260 2 4 2 4 2" xfId="13940"/>
    <cellStyle name="Comma 2 260 2 4 2 4 2 2" xfId="13941"/>
    <cellStyle name="Comma 2 260 2 4 2 4 3" xfId="13942"/>
    <cellStyle name="Comma 2 260 2 4 2 5" xfId="13943"/>
    <cellStyle name="Comma 2 260 2 4 2 5 2" xfId="13944"/>
    <cellStyle name="Comma 2 260 2 4 2 6" xfId="13945"/>
    <cellStyle name="Comma 2 260 2 4 2 7" xfId="13946"/>
    <cellStyle name="Comma 2 260 2 4 3" xfId="13947"/>
    <cellStyle name="Comma 2 260 2 4 3 2" xfId="13948"/>
    <cellStyle name="Comma 2 260 2 4 3 2 2" xfId="13949"/>
    <cellStyle name="Comma 2 260 2 4 3 2 2 2" xfId="13950"/>
    <cellStyle name="Comma 2 260 2 4 3 2 2 2 2" xfId="13951"/>
    <cellStyle name="Comma 2 260 2 4 3 2 2 3" xfId="13952"/>
    <cellStyle name="Comma 2 260 2 4 3 2 3" xfId="13953"/>
    <cellStyle name="Comma 2 260 2 4 3 2 3 2" xfId="13954"/>
    <cellStyle name="Comma 2 260 2 4 3 2 4" xfId="13955"/>
    <cellStyle name="Comma 2 260 2 4 3 3" xfId="13956"/>
    <cellStyle name="Comma 2 260 2 4 3 3 2" xfId="13957"/>
    <cellStyle name="Comma 2 260 2 4 3 3 2 2" xfId="13958"/>
    <cellStyle name="Comma 2 260 2 4 3 3 3" xfId="13959"/>
    <cellStyle name="Comma 2 260 2 4 3 4" xfId="13960"/>
    <cellStyle name="Comma 2 260 2 4 3 4 2" xfId="13961"/>
    <cellStyle name="Comma 2 260 2 4 3 5" xfId="13962"/>
    <cellStyle name="Comma 2 260 2 4 4" xfId="13963"/>
    <cellStyle name="Comma 2 260 2 4 4 2" xfId="13964"/>
    <cellStyle name="Comma 2 260 2 4 4 2 2" xfId="13965"/>
    <cellStyle name="Comma 2 260 2 4 4 2 2 2" xfId="13966"/>
    <cellStyle name="Comma 2 260 2 4 4 2 3" xfId="13967"/>
    <cellStyle name="Comma 2 260 2 4 4 3" xfId="13968"/>
    <cellStyle name="Comma 2 260 2 4 4 3 2" xfId="13969"/>
    <cellStyle name="Comma 2 260 2 4 4 4" xfId="13970"/>
    <cellStyle name="Comma 2 260 2 4 5" xfId="13971"/>
    <cellStyle name="Comma 2 260 2 4 5 2" xfId="13972"/>
    <cellStyle name="Comma 2 260 2 4 5 2 2" xfId="13973"/>
    <cellStyle name="Comma 2 260 2 4 5 3" xfId="13974"/>
    <cellStyle name="Comma 2 260 2 4 6" xfId="13975"/>
    <cellStyle name="Comma 2 260 2 4 6 2" xfId="13976"/>
    <cellStyle name="Comma 2 260 2 4 7" xfId="13977"/>
    <cellStyle name="Comma 2 260 2 4 8" xfId="13978"/>
    <cellStyle name="Comma 2 260 2 5" xfId="13979"/>
    <cellStyle name="Comma 2 260 2 5 2" xfId="13980"/>
    <cellStyle name="Comma 2 260 2 5 2 2" xfId="13981"/>
    <cellStyle name="Comma 2 260 2 5 2 2 2" xfId="13982"/>
    <cellStyle name="Comma 2 260 2 5 2 2 2 2" xfId="13983"/>
    <cellStyle name="Comma 2 260 2 5 2 2 2 2 2" xfId="13984"/>
    <cellStyle name="Comma 2 260 2 5 2 2 2 3" xfId="13985"/>
    <cellStyle name="Comma 2 260 2 5 2 2 3" xfId="13986"/>
    <cellStyle name="Comma 2 260 2 5 2 2 3 2" xfId="13987"/>
    <cellStyle name="Comma 2 260 2 5 2 2 4" xfId="13988"/>
    <cellStyle name="Comma 2 260 2 5 2 3" xfId="13989"/>
    <cellStyle name="Comma 2 260 2 5 2 3 2" xfId="13990"/>
    <cellStyle name="Comma 2 260 2 5 2 3 2 2" xfId="13991"/>
    <cellStyle name="Comma 2 260 2 5 2 3 3" xfId="13992"/>
    <cellStyle name="Comma 2 260 2 5 2 4" xfId="13993"/>
    <cellStyle name="Comma 2 260 2 5 2 4 2" xfId="13994"/>
    <cellStyle name="Comma 2 260 2 5 2 5" xfId="13995"/>
    <cellStyle name="Comma 2 260 2 5 3" xfId="13996"/>
    <cellStyle name="Comma 2 260 2 5 3 2" xfId="13997"/>
    <cellStyle name="Comma 2 260 2 5 3 2 2" xfId="13998"/>
    <cellStyle name="Comma 2 260 2 5 3 2 2 2" xfId="13999"/>
    <cellStyle name="Comma 2 260 2 5 3 2 3" xfId="14000"/>
    <cellStyle name="Comma 2 260 2 5 3 3" xfId="14001"/>
    <cellStyle name="Comma 2 260 2 5 3 3 2" xfId="14002"/>
    <cellStyle name="Comma 2 260 2 5 3 4" xfId="14003"/>
    <cellStyle name="Comma 2 260 2 5 4" xfId="14004"/>
    <cellStyle name="Comma 2 260 2 5 4 2" xfId="14005"/>
    <cellStyle name="Comma 2 260 2 5 4 2 2" xfId="14006"/>
    <cellStyle name="Comma 2 260 2 5 4 3" xfId="14007"/>
    <cellStyle name="Comma 2 260 2 5 5" xfId="14008"/>
    <cellStyle name="Comma 2 260 2 5 5 2" xfId="14009"/>
    <cellStyle name="Comma 2 260 2 5 6" xfId="14010"/>
    <cellStyle name="Comma 2 260 2 5 7" xfId="14011"/>
    <cellStyle name="Comma 2 260 2 6" xfId="14012"/>
    <cellStyle name="Comma 2 260 2 6 2" xfId="14013"/>
    <cellStyle name="Comma 2 260 2 6 2 2" xfId="14014"/>
    <cellStyle name="Comma 2 260 2 6 2 2 2" xfId="14015"/>
    <cellStyle name="Comma 2 260 2 6 2 2 2 2" xfId="14016"/>
    <cellStyle name="Comma 2 260 2 6 2 2 3" xfId="14017"/>
    <cellStyle name="Comma 2 260 2 6 2 3" xfId="14018"/>
    <cellStyle name="Comma 2 260 2 6 2 3 2" xfId="14019"/>
    <cellStyle name="Comma 2 260 2 6 2 4" xfId="14020"/>
    <cellStyle name="Comma 2 260 2 6 3" xfId="14021"/>
    <cellStyle name="Comma 2 260 2 6 3 2" xfId="14022"/>
    <cellStyle name="Comma 2 260 2 6 3 2 2" xfId="14023"/>
    <cellStyle name="Comma 2 260 2 6 3 3" xfId="14024"/>
    <cellStyle name="Comma 2 260 2 6 4" xfId="14025"/>
    <cellStyle name="Comma 2 260 2 6 4 2" xfId="14026"/>
    <cellStyle name="Comma 2 260 2 6 5" xfId="14027"/>
    <cellStyle name="Comma 2 260 2 7" xfId="14028"/>
    <cellStyle name="Comma 2 260 2 7 2" xfId="14029"/>
    <cellStyle name="Comma 2 260 2 7 2 2" xfId="14030"/>
    <cellStyle name="Comma 2 260 2 7 2 2 2" xfId="14031"/>
    <cellStyle name="Comma 2 260 2 7 2 3" xfId="14032"/>
    <cellStyle name="Comma 2 260 2 7 3" xfId="14033"/>
    <cellStyle name="Comma 2 260 2 7 3 2" xfId="14034"/>
    <cellStyle name="Comma 2 260 2 7 4" xfId="14035"/>
    <cellStyle name="Comma 2 260 2 8" xfId="14036"/>
    <cellStyle name="Comma 2 260 2 8 2" xfId="14037"/>
    <cellStyle name="Comma 2 260 2 8 2 2" xfId="14038"/>
    <cellStyle name="Comma 2 260 2 8 3" xfId="14039"/>
    <cellStyle name="Comma 2 260 2 9" xfId="14040"/>
    <cellStyle name="Comma 2 260 2 9 2" xfId="14041"/>
    <cellStyle name="Comma 2 260 3" xfId="14042"/>
    <cellStyle name="Comma 2 260 3 10" xfId="14043"/>
    <cellStyle name="Comma 2 260 3 2" xfId="14044"/>
    <cellStyle name="Comma 2 260 3 2 2" xfId="14045"/>
    <cellStyle name="Comma 2 260 3 2 2 2" xfId="14046"/>
    <cellStyle name="Comma 2 260 3 2 2 2 2" xfId="14047"/>
    <cellStyle name="Comma 2 260 3 2 2 2 2 2" xfId="14048"/>
    <cellStyle name="Comma 2 260 3 2 2 2 2 2 2" xfId="14049"/>
    <cellStyle name="Comma 2 260 3 2 2 2 2 2 2 2" xfId="14050"/>
    <cellStyle name="Comma 2 260 3 2 2 2 2 2 2 2 2" xfId="14051"/>
    <cellStyle name="Comma 2 260 3 2 2 2 2 2 2 3" xfId="14052"/>
    <cellStyle name="Comma 2 260 3 2 2 2 2 2 3" xfId="14053"/>
    <cellStyle name="Comma 2 260 3 2 2 2 2 2 3 2" xfId="14054"/>
    <cellStyle name="Comma 2 260 3 2 2 2 2 2 4" xfId="14055"/>
    <cellStyle name="Comma 2 260 3 2 2 2 2 3" xfId="14056"/>
    <cellStyle name="Comma 2 260 3 2 2 2 2 3 2" xfId="14057"/>
    <cellStyle name="Comma 2 260 3 2 2 2 2 3 2 2" xfId="14058"/>
    <cellStyle name="Comma 2 260 3 2 2 2 2 3 3" xfId="14059"/>
    <cellStyle name="Comma 2 260 3 2 2 2 2 4" xfId="14060"/>
    <cellStyle name="Comma 2 260 3 2 2 2 2 4 2" xfId="14061"/>
    <cellStyle name="Comma 2 260 3 2 2 2 2 5" xfId="14062"/>
    <cellStyle name="Comma 2 260 3 2 2 2 3" xfId="14063"/>
    <cellStyle name="Comma 2 260 3 2 2 2 3 2" xfId="14064"/>
    <cellStyle name="Comma 2 260 3 2 2 2 3 2 2" xfId="14065"/>
    <cellStyle name="Comma 2 260 3 2 2 2 3 2 2 2" xfId="14066"/>
    <cellStyle name="Comma 2 260 3 2 2 2 3 2 3" xfId="14067"/>
    <cellStyle name="Comma 2 260 3 2 2 2 3 3" xfId="14068"/>
    <cellStyle name="Comma 2 260 3 2 2 2 3 3 2" xfId="14069"/>
    <cellStyle name="Comma 2 260 3 2 2 2 3 4" xfId="14070"/>
    <cellStyle name="Comma 2 260 3 2 2 2 4" xfId="14071"/>
    <cellStyle name="Comma 2 260 3 2 2 2 4 2" xfId="14072"/>
    <cellStyle name="Comma 2 260 3 2 2 2 4 2 2" xfId="14073"/>
    <cellStyle name="Comma 2 260 3 2 2 2 4 3" xfId="14074"/>
    <cellStyle name="Comma 2 260 3 2 2 2 5" xfId="14075"/>
    <cellStyle name="Comma 2 260 3 2 2 2 5 2" xfId="14076"/>
    <cellStyle name="Comma 2 260 3 2 2 2 6" xfId="14077"/>
    <cellStyle name="Comma 2 260 3 2 2 2 7" xfId="14078"/>
    <cellStyle name="Comma 2 260 3 2 2 3" xfId="14079"/>
    <cellStyle name="Comma 2 260 3 2 2 3 2" xfId="14080"/>
    <cellStyle name="Comma 2 260 3 2 2 3 2 2" xfId="14081"/>
    <cellStyle name="Comma 2 260 3 2 2 3 2 2 2" xfId="14082"/>
    <cellStyle name="Comma 2 260 3 2 2 3 2 2 2 2" xfId="14083"/>
    <cellStyle name="Comma 2 260 3 2 2 3 2 2 3" xfId="14084"/>
    <cellStyle name="Comma 2 260 3 2 2 3 2 3" xfId="14085"/>
    <cellStyle name="Comma 2 260 3 2 2 3 2 3 2" xfId="14086"/>
    <cellStyle name="Comma 2 260 3 2 2 3 2 4" xfId="14087"/>
    <cellStyle name="Comma 2 260 3 2 2 3 3" xfId="14088"/>
    <cellStyle name="Comma 2 260 3 2 2 3 3 2" xfId="14089"/>
    <cellStyle name="Comma 2 260 3 2 2 3 3 2 2" xfId="14090"/>
    <cellStyle name="Comma 2 260 3 2 2 3 3 3" xfId="14091"/>
    <cellStyle name="Comma 2 260 3 2 2 3 4" xfId="14092"/>
    <cellStyle name="Comma 2 260 3 2 2 3 4 2" xfId="14093"/>
    <cellStyle name="Comma 2 260 3 2 2 3 5" xfId="14094"/>
    <cellStyle name="Comma 2 260 3 2 2 4" xfId="14095"/>
    <cellStyle name="Comma 2 260 3 2 2 4 2" xfId="14096"/>
    <cellStyle name="Comma 2 260 3 2 2 4 2 2" xfId="14097"/>
    <cellStyle name="Comma 2 260 3 2 2 4 2 2 2" xfId="14098"/>
    <cellStyle name="Comma 2 260 3 2 2 4 2 3" xfId="14099"/>
    <cellStyle name="Comma 2 260 3 2 2 4 3" xfId="14100"/>
    <cellStyle name="Comma 2 260 3 2 2 4 3 2" xfId="14101"/>
    <cellStyle name="Comma 2 260 3 2 2 4 4" xfId="14102"/>
    <cellStyle name="Comma 2 260 3 2 2 5" xfId="14103"/>
    <cellStyle name="Comma 2 260 3 2 2 5 2" xfId="14104"/>
    <cellStyle name="Comma 2 260 3 2 2 5 2 2" xfId="14105"/>
    <cellStyle name="Comma 2 260 3 2 2 5 3" xfId="14106"/>
    <cellStyle name="Comma 2 260 3 2 2 6" xfId="14107"/>
    <cellStyle name="Comma 2 260 3 2 2 6 2" xfId="14108"/>
    <cellStyle name="Comma 2 260 3 2 2 7" xfId="14109"/>
    <cellStyle name="Comma 2 260 3 2 2 8" xfId="14110"/>
    <cellStyle name="Comma 2 260 3 2 3" xfId="14111"/>
    <cellStyle name="Comma 2 260 3 2 3 2" xfId="14112"/>
    <cellStyle name="Comma 2 260 3 2 3 2 2" xfId="14113"/>
    <cellStyle name="Comma 2 260 3 2 3 2 2 2" xfId="14114"/>
    <cellStyle name="Comma 2 260 3 2 3 2 2 2 2" xfId="14115"/>
    <cellStyle name="Comma 2 260 3 2 3 2 2 2 2 2" xfId="14116"/>
    <cellStyle name="Comma 2 260 3 2 3 2 2 2 3" xfId="14117"/>
    <cellStyle name="Comma 2 260 3 2 3 2 2 3" xfId="14118"/>
    <cellStyle name="Comma 2 260 3 2 3 2 2 3 2" xfId="14119"/>
    <cellStyle name="Comma 2 260 3 2 3 2 2 4" xfId="14120"/>
    <cellStyle name="Comma 2 260 3 2 3 2 3" xfId="14121"/>
    <cellStyle name="Comma 2 260 3 2 3 2 3 2" xfId="14122"/>
    <cellStyle name="Comma 2 260 3 2 3 2 3 2 2" xfId="14123"/>
    <cellStyle name="Comma 2 260 3 2 3 2 3 3" xfId="14124"/>
    <cellStyle name="Comma 2 260 3 2 3 2 4" xfId="14125"/>
    <cellStyle name="Comma 2 260 3 2 3 2 4 2" xfId="14126"/>
    <cellStyle name="Comma 2 260 3 2 3 2 5" xfId="14127"/>
    <cellStyle name="Comma 2 260 3 2 3 3" xfId="14128"/>
    <cellStyle name="Comma 2 260 3 2 3 3 2" xfId="14129"/>
    <cellStyle name="Comma 2 260 3 2 3 3 2 2" xfId="14130"/>
    <cellStyle name="Comma 2 260 3 2 3 3 2 2 2" xfId="14131"/>
    <cellStyle name="Comma 2 260 3 2 3 3 2 3" xfId="14132"/>
    <cellStyle name="Comma 2 260 3 2 3 3 3" xfId="14133"/>
    <cellStyle name="Comma 2 260 3 2 3 3 3 2" xfId="14134"/>
    <cellStyle name="Comma 2 260 3 2 3 3 4" xfId="14135"/>
    <cellStyle name="Comma 2 260 3 2 3 4" xfId="14136"/>
    <cellStyle name="Comma 2 260 3 2 3 4 2" xfId="14137"/>
    <cellStyle name="Comma 2 260 3 2 3 4 2 2" xfId="14138"/>
    <cellStyle name="Comma 2 260 3 2 3 4 3" xfId="14139"/>
    <cellStyle name="Comma 2 260 3 2 3 5" xfId="14140"/>
    <cellStyle name="Comma 2 260 3 2 3 5 2" xfId="14141"/>
    <cellStyle name="Comma 2 260 3 2 3 6" xfId="14142"/>
    <cellStyle name="Comma 2 260 3 2 3 7" xfId="14143"/>
    <cellStyle name="Comma 2 260 3 2 4" xfId="14144"/>
    <cellStyle name="Comma 2 260 3 2 4 2" xfId="14145"/>
    <cellStyle name="Comma 2 260 3 2 4 2 2" xfId="14146"/>
    <cellStyle name="Comma 2 260 3 2 4 2 2 2" xfId="14147"/>
    <cellStyle name="Comma 2 260 3 2 4 2 2 2 2" xfId="14148"/>
    <cellStyle name="Comma 2 260 3 2 4 2 2 3" xfId="14149"/>
    <cellStyle name="Comma 2 260 3 2 4 2 3" xfId="14150"/>
    <cellStyle name="Comma 2 260 3 2 4 2 3 2" xfId="14151"/>
    <cellStyle name="Comma 2 260 3 2 4 2 4" xfId="14152"/>
    <cellStyle name="Comma 2 260 3 2 4 3" xfId="14153"/>
    <cellStyle name="Comma 2 260 3 2 4 3 2" xfId="14154"/>
    <cellStyle name="Comma 2 260 3 2 4 3 2 2" xfId="14155"/>
    <cellStyle name="Comma 2 260 3 2 4 3 3" xfId="14156"/>
    <cellStyle name="Comma 2 260 3 2 4 4" xfId="14157"/>
    <cellStyle name="Comma 2 260 3 2 4 4 2" xfId="14158"/>
    <cellStyle name="Comma 2 260 3 2 4 5" xfId="14159"/>
    <cellStyle name="Comma 2 260 3 2 5" xfId="14160"/>
    <cellStyle name="Comma 2 260 3 2 5 2" xfId="14161"/>
    <cellStyle name="Comma 2 260 3 2 5 2 2" xfId="14162"/>
    <cellStyle name="Comma 2 260 3 2 5 2 2 2" xfId="14163"/>
    <cellStyle name="Comma 2 260 3 2 5 2 3" xfId="14164"/>
    <cellStyle name="Comma 2 260 3 2 5 3" xfId="14165"/>
    <cellStyle name="Comma 2 260 3 2 5 3 2" xfId="14166"/>
    <cellStyle name="Comma 2 260 3 2 5 4" xfId="14167"/>
    <cellStyle name="Comma 2 260 3 2 6" xfId="14168"/>
    <cellStyle name="Comma 2 260 3 2 6 2" xfId="14169"/>
    <cellStyle name="Comma 2 260 3 2 6 2 2" xfId="14170"/>
    <cellStyle name="Comma 2 260 3 2 6 3" xfId="14171"/>
    <cellStyle name="Comma 2 260 3 2 7" xfId="14172"/>
    <cellStyle name="Comma 2 260 3 2 7 2" xfId="14173"/>
    <cellStyle name="Comma 2 260 3 2 8" xfId="14174"/>
    <cellStyle name="Comma 2 260 3 2 9" xfId="14175"/>
    <cellStyle name="Comma 2 260 3 3" xfId="14176"/>
    <cellStyle name="Comma 2 260 3 3 2" xfId="14177"/>
    <cellStyle name="Comma 2 260 3 3 2 2" xfId="14178"/>
    <cellStyle name="Comma 2 260 3 3 2 2 2" xfId="14179"/>
    <cellStyle name="Comma 2 260 3 3 2 2 2 2" xfId="14180"/>
    <cellStyle name="Comma 2 260 3 3 2 2 2 2 2" xfId="14181"/>
    <cellStyle name="Comma 2 260 3 3 2 2 2 2 2 2" xfId="14182"/>
    <cellStyle name="Comma 2 260 3 3 2 2 2 2 3" xfId="14183"/>
    <cellStyle name="Comma 2 260 3 3 2 2 2 3" xfId="14184"/>
    <cellStyle name="Comma 2 260 3 3 2 2 2 3 2" xfId="14185"/>
    <cellStyle name="Comma 2 260 3 3 2 2 2 4" xfId="14186"/>
    <cellStyle name="Comma 2 260 3 3 2 2 3" xfId="14187"/>
    <cellStyle name="Comma 2 260 3 3 2 2 3 2" xfId="14188"/>
    <cellStyle name="Comma 2 260 3 3 2 2 3 2 2" xfId="14189"/>
    <cellStyle name="Comma 2 260 3 3 2 2 3 3" xfId="14190"/>
    <cellStyle name="Comma 2 260 3 3 2 2 4" xfId="14191"/>
    <cellStyle name="Comma 2 260 3 3 2 2 4 2" xfId="14192"/>
    <cellStyle name="Comma 2 260 3 3 2 2 5" xfId="14193"/>
    <cellStyle name="Comma 2 260 3 3 2 3" xfId="14194"/>
    <cellStyle name="Comma 2 260 3 3 2 3 2" xfId="14195"/>
    <cellStyle name="Comma 2 260 3 3 2 3 2 2" xfId="14196"/>
    <cellStyle name="Comma 2 260 3 3 2 3 2 2 2" xfId="14197"/>
    <cellStyle name="Comma 2 260 3 3 2 3 2 3" xfId="14198"/>
    <cellStyle name="Comma 2 260 3 3 2 3 3" xfId="14199"/>
    <cellStyle name="Comma 2 260 3 3 2 3 3 2" xfId="14200"/>
    <cellStyle name="Comma 2 260 3 3 2 3 4" xfId="14201"/>
    <cellStyle name="Comma 2 260 3 3 2 4" xfId="14202"/>
    <cellStyle name="Comma 2 260 3 3 2 4 2" xfId="14203"/>
    <cellStyle name="Comma 2 260 3 3 2 4 2 2" xfId="14204"/>
    <cellStyle name="Comma 2 260 3 3 2 4 3" xfId="14205"/>
    <cellStyle name="Comma 2 260 3 3 2 5" xfId="14206"/>
    <cellStyle name="Comma 2 260 3 3 2 5 2" xfId="14207"/>
    <cellStyle name="Comma 2 260 3 3 2 6" xfId="14208"/>
    <cellStyle name="Comma 2 260 3 3 2 7" xfId="14209"/>
    <cellStyle name="Comma 2 260 3 3 3" xfId="14210"/>
    <cellStyle name="Comma 2 260 3 3 3 2" xfId="14211"/>
    <cellStyle name="Comma 2 260 3 3 3 2 2" xfId="14212"/>
    <cellStyle name="Comma 2 260 3 3 3 2 2 2" xfId="14213"/>
    <cellStyle name="Comma 2 260 3 3 3 2 2 2 2" xfId="14214"/>
    <cellStyle name="Comma 2 260 3 3 3 2 2 3" xfId="14215"/>
    <cellStyle name="Comma 2 260 3 3 3 2 3" xfId="14216"/>
    <cellStyle name="Comma 2 260 3 3 3 2 3 2" xfId="14217"/>
    <cellStyle name="Comma 2 260 3 3 3 2 4" xfId="14218"/>
    <cellStyle name="Comma 2 260 3 3 3 3" xfId="14219"/>
    <cellStyle name="Comma 2 260 3 3 3 3 2" xfId="14220"/>
    <cellStyle name="Comma 2 260 3 3 3 3 2 2" xfId="14221"/>
    <cellStyle name="Comma 2 260 3 3 3 3 3" xfId="14222"/>
    <cellStyle name="Comma 2 260 3 3 3 4" xfId="14223"/>
    <cellStyle name="Comma 2 260 3 3 3 4 2" xfId="14224"/>
    <cellStyle name="Comma 2 260 3 3 3 5" xfId="14225"/>
    <cellStyle name="Comma 2 260 3 3 4" xfId="14226"/>
    <cellStyle name="Comma 2 260 3 3 4 2" xfId="14227"/>
    <cellStyle name="Comma 2 260 3 3 4 2 2" xfId="14228"/>
    <cellStyle name="Comma 2 260 3 3 4 2 2 2" xfId="14229"/>
    <cellStyle name="Comma 2 260 3 3 4 2 3" xfId="14230"/>
    <cellStyle name="Comma 2 260 3 3 4 3" xfId="14231"/>
    <cellStyle name="Comma 2 260 3 3 4 3 2" xfId="14232"/>
    <cellStyle name="Comma 2 260 3 3 4 4" xfId="14233"/>
    <cellStyle name="Comma 2 260 3 3 5" xfId="14234"/>
    <cellStyle name="Comma 2 260 3 3 5 2" xfId="14235"/>
    <cellStyle name="Comma 2 260 3 3 5 2 2" xfId="14236"/>
    <cellStyle name="Comma 2 260 3 3 5 3" xfId="14237"/>
    <cellStyle name="Comma 2 260 3 3 6" xfId="14238"/>
    <cellStyle name="Comma 2 260 3 3 6 2" xfId="14239"/>
    <cellStyle name="Comma 2 260 3 3 7" xfId="14240"/>
    <cellStyle name="Comma 2 260 3 3 8" xfId="14241"/>
    <cellStyle name="Comma 2 260 3 4" xfId="14242"/>
    <cellStyle name="Comma 2 260 3 4 2" xfId="14243"/>
    <cellStyle name="Comma 2 260 3 4 2 2" xfId="14244"/>
    <cellStyle name="Comma 2 260 3 4 2 2 2" xfId="14245"/>
    <cellStyle name="Comma 2 260 3 4 2 2 2 2" xfId="14246"/>
    <cellStyle name="Comma 2 260 3 4 2 2 2 2 2" xfId="14247"/>
    <cellStyle name="Comma 2 260 3 4 2 2 2 3" xfId="14248"/>
    <cellStyle name="Comma 2 260 3 4 2 2 3" xfId="14249"/>
    <cellStyle name="Comma 2 260 3 4 2 2 3 2" xfId="14250"/>
    <cellStyle name="Comma 2 260 3 4 2 2 4" xfId="14251"/>
    <cellStyle name="Comma 2 260 3 4 2 3" xfId="14252"/>
    <cellStyle name="Comma 2 260 3 4 2 3 2" xfId="14253"/>
    <cellStyle name="Comma 2 260 3 4 2 3 2 2" xfId="14254"/>
    <cellStyle name="Comma 2 260 3 4 2 3 3" xfId="14255"/>
    <cellStyle name="Comma 2 260 3 4 2 4" xfId="14256"/>
    <cellStyle name="Comma 2 260 3 4 2 4 2" xfId="14257"/>
    <cellStyle name="Comma 2 260 3 4 2 5" xfId="14258"/>
    <cellStyle name="Comma 2 260 3 4 3" xfId="14259"/>
    <cellStyle name="Comma 2 260 3 4 3 2" xfId="14260"/>
    <cellStyle name="Comma 2 260 3 4 3 2 2" xfId="14261"/>
    <cellStyle name="Comma 2 260 3 4 3 2 2 2" xfId="14262"/>
    <cellStyle name="Comma 2 260 3 4 3 2 3" xfId="14263"/>
    <cellStyle name="Comma 2 260 3 4 3 3" xfId="14264"/>
    <cellStyle name="Comma 2 260 3 4 3 3 2" xfId="14265"/>
    <cellStyle name="Comma 2 260 3 4 3 4" xfId="14266"/>
    <cellStyle name="Comma 2 260 3 4 4" xfId="14267"/>
    <cellStyle name="Comma 2 260 3 4 4 2" xfId="14268"/>
    <cellStyle name="Comma 2 260 3 4 4 2 2" xfId="14269"/>
    <cellStyle name="Comma 2 260 3 4 4 3" xfId="14270"/>
    <cellStyle name="Comma 2 260 3 4 5" xfId="14271"/>
    <cellStyle name="Comma 2 260 3 4 5 2" xfId="14272"/>
    <cellStyle name="Comma 2 260 3 4 6" xfId="14273"/>
    <cellStyle name="Comma 2 260 3 4 7" xfId="14274"/>
    <cellStyle name="Comma 2 260 3 5" xfId="14275"/>
    <cellStyle name="Comma 2 260 3 5 2" xfId="14276"/>
    <cellStyle name="Comma 2 260 3 5 2 2" xfId="14277"/>
    <cellStyle name="Comma 2 260 3 5 2 2 2" xfId="14278"/>
    <cellStyle name="Comma 2 260 3 5 2 2 2 2" xfId="14279"/>
    <cellStyle name="Comma 2 260 3 5 2 2 3" xfId="14280"/>
    <cellStyle name="Comma 2 260 3 5 2 3" xfId="14281"/>
    <cellStyle name="Comma 2 260 3 5 2 3 2" xfId="14282"/>
    <cellStyle name="Comma 2 260 3 5 2 4" xfId="14283"/>
    <cellStyle name="Comma 2 260 3 5 3" xfId="14284"/>
    <cellStyle name="Comma 2 260 3 5 3 2" xfId="14285"/>
    <cellStyle name="Comma 2 260 3 5 3 2 2" xfId="14286"/>
    <cellStyle name="Comma 2 260 3 5 3 3" xfId="14287"/>
    <cellStyle name="Comma 2 260 3 5 4" xfId="14288"/>
    <cellStyle name="Comma 2 260 3 5 4 2" xfId="14289"/>
    <cellStyle name="Comma 2 260 3 5 5" xfId="14290"/>
    <cellStyle name="Comma 2 260 3 6" xfId="14291"/>
    <cellStyle name="Comma 2 260 3 6 2" xfId="14292"/>
    <cellStyle name="Comma 2 260 3 6 2 2" xfId="14293"/>
    <cellStyle name="Comma 2 260 3 6 2 2 2" xfId="14294"/>
    <cellStyle name="Comma 2 260 3 6 2 3" xfId="14295"/>
    <cellStyle name="Comma 2 260 3 6 3" xfId="14296"/>
    <cellStyle name="Comma 2 260 3 6 3 2" xfId="14297"/>
    <cellStyle name="Comma 2 260 3 6 4" xfId="14298"/>
    <cellStyle name="Comma 2 260 3 7" xfId="14299"/>
    <cellStyle name="Comma 2 260 3 7 2" xfId="14300"/>
    <cellStyle name="Comma 2 260 3 7 2 2" xfId="14301"/>
    <cellStyle name="Comma 2 260 3 7 3" xfId="14302"/>
    <cellStyle name="Comma 2 260 3 8" xfId="14303"/>
    <cellStyle name="Comma 2 260 3 8 2" xfId="14304"/>
    <cellStyle name="Comma 2 260 3 9" xfId="14305"/>
    <cellStyle name="Comma 2 260 4" xfId="14306"/>
    <cellStyle name="Comma 2 260 4 2" xfId="14307"/>
    <cellStyle name="Comma 2 260 4 2 2" xfId="14308"/>
    <cellStyle name="Comma 2 260 4 2 2 2" xfId="14309"/>
    <cellStyle name="Comma 2 260 4 2 2 2 2" xfId="14310"/>
    <cellStyle name="Comma 2 260 4 2 2 2 2 2" xfId="14311"/>
    <cellStyle name="Comma 2 260 4 2 2 2 2 2 2" xfId="14312"/>
    <cellStyle name="Comma 2 260 4 2 2 2 2 2 2 2" xfId="14313"/>
    <cellStyle name="Comma 2 260 4 2 2 2 2 2 3" xfId="14314"/>
    <cellStyle name="Comma 2 260 4 2 2 2 2 3" xfId="14315"/>
    <cellStyle name="Comma 2 260 4 2 2 2 2 3 2" xfId="14316"/>
    <cellStyle name="Comma 2 260 4 2 2 2 2 4" xfId="14317"/>
    <cellStyle name="Comma 2 260 4 2 2 2 3" xfId="14318"/>
    <cellStyle name="Comma 2 260 4 2 2 2 3 2" xfId="14319"/>
    <cellStyle name="Comma 2 260 4 2 2 2 3 2 2" xfId="14320"/>
    <cellStyle name="Comma 2 260 4 2 2 2 3 3" xfId="14321"/>
    <cellStyle name="Comma 2 260 4 2 2 2 4" xfId="14322"/>
    <cellStyle name="Comma 2 260 4 2 2 2 4 2" xfId="14323"/>
    <cellStyle name="Comma 2 260 4 2 2 2 5" xfId="14324"/>
    <cellStyle name="Comma 2 260 4 2 2 3" xfId="14325"/>
    <cellStyle name="Comma 2 260 4 2 2 3 2" xfId="14326"/>
    <cellStyle name="Comma 2 260 4 2 2 3 2 2" xfId="14327"/>
    <cellStyle name="Comma 2 260 4 2 2 3 2 2 2" xfId="14328"/>
    <cellStyle name="Comma 2 260 4 2 2 3 2 3" xfId="14329"/>
    <cellStyle name="Comma 2 260 4 2 2 3 3" xfId="14330"/>
    <cellStyle name="Comma 2 260 4 2 2 3 3 2" xfId="14331"/>
    <cellStyle name="Comma 2 260 4 2 2 3 4" xfId="14332"/>
    <cellStyle name="Comma 2 260 4 2 2 4" xfId="14333"/>
    <cellStyle name="Comma 2 260 4 2 2 4 2" xfId="14334"/>
    <cellStyle name="Comma 2 260 4 2 2 4 2 2" xfId="14335"/>
    <cellStyle name="Comma 2 260 4 2 2 4 3" xfId="14336"/>
    <cellStyle name="Comma 2 260 4 2 2 5" xfId="14337"/>
    <cellStyle name="Comma 2 260 4 2 2 5 2" xfId="14338"/>
    <cellStyle name="Comma 2 260 4 2 2 6" xfId="14339"/>
    <cellStyle name="Comma 2 260 4 2 2 7" xfId="14340"/>
    <cellStyle name="Comma 2 260 4 2 3" xfId="14341"/>
    <cellStyle name="Comma 2 260 4 2 3 2" xfId="14342"/>
    <cellStyle name="Comma 2 260 4 2 3 2 2" xfId="14343"/>
    <cellStyle name="Comma 2 260 4 2 3 2 2 2" xfId="14344"/>
    <cellStyle name="Comma 2 260 4 2 3 2 2 2 2" xfId="14345"/>
    <cellStyle name="Comma 2 260 4 2 3 2 2 3" xfId="14346"/>
    <cellStyle name="Comma 2 260 4 2 3 2 3" xfId="14347"/>
    <cellStyle name="Comma 2 260 4 2 3 2 3 2" xfId="14348"/>
    <cellStyle name="Comma 2 260 4 2 3 2 4" xfId="14349"/>
    <cellStyle name="Comma 2 260 4 2 3 3" xfId="14350"/>
    <cellStyle name="Comma 2 260 4 2 3 3 2" xfId="14351"/>
    <cellStyle name="Comma 2 260 4 2 3 3 2 2" xfId="14352"/>
    <cellStyle name="Comma 2 260 4 2 3 3 3" xfId="14353"/>
    <cellStyle name="Comma 2 260 4 2 3 4" xfId="14354"/>
    <cellStyle name="Comma 2 260 4 2 3 4 2" xfId="14355"/>
    <cellStyle name="Comma 2 260 4 2 3 5" xfId="14356"/>
    <cellStyle name="Comma 2 260 4 2 4" xfId="14357"/>
    <cellStyle name="Comma 2 260 4 2 4 2" xfId="14358"/>
    <cellStyle name="Comma 2 260 4 2 4 2 2" xfId="14359"/>
    <cellStyle name="Comma 2 260 4 2 4 2 2 2" xfId="14360"/>
    <cellStyle name="Comma 2 260 4 2 4 2 3" xfId="14361"/>
    <cellStyle name="Comma 2 260 4 2 4 3" xfId="14362"/>
    <cellStyle name="Comma 2 260 4 2 4 3 2" xfId="14363"/>
    <cellStyle name="Comma 2 260 4 2 4 4" xfId="14364"/>
    <cellStyle name="Comma 2 260 4 2 5" xfId="14365"/>
    <cellStyle name="Comma 2 260 4 2 5 2" xfId="14366"/>
    <cellStyle name="Comma 2 260 4 2 5 2 2" xfId="14367"/>
    <cellStyle name="Comma 2 260 4 2 5 3" xfId="14368"/>
    <cellStyle name="Comma 2 260 4 2 6" xfId="14369"/>
    <cellStyle name="Comma 2 260 4 2 6 2" xfId="14370"/>
    <cellStyle name="Comma 2 260 4 2 7" xfId="14371"/>
    <cellStyle name="Comma 2 260 4 2 8" xfId="14372"/>
    <cellStyle name="Comma 2 260 4 3" xfId="14373"/>
    <cellStyle name="Comma 2 260 4 3 2" xfId="14374"/>
    <cellStyle name="Comma 2 260 4 3 2 2" xfId="14375"/>
    <cellStyle name="Comma 2 260 4 3 2 2 2" xfId="14376"/>
    <cellStyle name="Comma 2 260 4 3 2 2 2 2" xfId="14377"/>
    <cellStyle name="Comma 2 260 4 3 2 2 2 2 2" xfId="14378"/>
    <cellStyle name="Comma 2 260 4 3 2 2 2 3" xfId="14379"/>
    <cellStyle name="Comma 2 260 4 3 2 2 3" xfId="14380"/>
    <cellStyle name="Comma 2 260 4 3 2 2 3 2" xfId="14381"/>
    <cellStyle name="Comma 2 260 4 3 2 2 4" xfId="14382"/>
    <cellStyle name="Comma 2 260 4 3 2 3" xfId="14383"/>
    <cellStyle name="Comma 2 260 4 3 2 3 2" xfId="14384"/>
    <cellStyle name="Comma 2 260 4 3 2 3 2 2" xfId="14385"/>
    <cellStyle name="Comma 2 260 4 3 2 3 3" xfId="14386"/>
    <cellStyle name="Comma 2 260 4 3 2 4" xfId="14387"/>
    <cellStyle name="Comma 2 260 4 3 2 4 2" xfId="14388"/>
    <cellStyle name="Comma 2 260 4 3 2 5" xfId="14389"/>
    <cellStyle name="Comma 2 260 4 3 3" xfId="14390"/>
    <cellStyle name="Comma 2 260 4 3 3 2" xfId="14391"/>
    <cellStyle name="Comma 2 260 4 3 3 2 2" xfId="14392"/>
    <cellStyle name="Comma 2 260 4 3 3 2 2 2" xfId="14393"/>
    <cellStyle name="Comma 2 260 4 3 3 2 3" xfId="14394"/>
    <cellStyle name="Comma 2 260 4 3 3 3" xfId="14395"/>
    <cellStyle name="Comma 2 260 4 3 3 3 2" xfId="14396"/>
    <cellStyle name="Comma 2 260 4 3 3 4" xfId="14397"/>
    <cellStyle name="Comma 2 260 4 3 4" xfId="14398"/>
    <cellStyle name="Comma 2 260 4 3 4 2" xfId="14399"/>
    <cellStyle name="Comma 2 260 4 3 4 2 2" xfId="14400"/>
    <cellStyle name="Comma 2 260 4 3 4 3" xfId="14401"/>
    <cellStyle name="Comma 2 260 4 3 5" xfId="14402"/>
    <cellStyle name="Comma 2 260 4 3 5 2" xfId="14403"/>
    <cellStyle name="Comma 2 260 4 3 6" xfId="14404"/>
    <cellStyle name="Comma 2 260 4 3 7" xfId="14405"/>
    <cellStyle name="Comma 2 260 4 4" xfId="14406"/>
    <cellStyle name="Comma 2 260 4 4 2" xfId="14407"/>
    <cellStyle name="Comma 2 260 4 4 2 2" xfId="14408"/>
    <cellStyle name="Comma 2 260 4 4 2 2 2" xfId="14409"/>
    <cellStyle name="Comma 2 260 4 4 2 2 2 2" xfId="14410"/>
    <cellStyle name="Comma 2 260 4 4 2 2 3" xfId="14411"/>
    <cellStyle name="Comma 2 260 4 4 2 3" xfId="14412"/>
    <cellStyle name="Comma 2 260 4 4 2 3 2" xfId="14413"/>
    <cellStyle name="Comma 2 260 4 4 2 4" xfId="14414"/>
    <cellStyle name="Comma 2 260 4 4 3" xfId="14415"/>
    <cellStyle name="Comma 2 260 4 4 3 2" xfId="14416"/>
    <cellStyle name="Comma 2 260 4 4 3 2 2" xfId="14417"/>
    <cellStyle name="Comma 2 260 4 4 3 3" xfId="14418"/>
    <cellStyle name="Comma 2 260 4 4 4" xfId="14419"/>
    <cellStyle name="Comma 2 260 4 4 4 2" xfId="14420"/>
    <cellStyle name="Comma 2 260 4 4 5" xfId="14421"/>
    <cellStyle name="Comma 2 260 4 5" xfId="14422"/>
    <cellStyle name="Comma 2 260 4 5 2" xfId="14423"/>
    <cellStyle name="Comma 2 260 4 5 2 2" xfId="14424"/>
    <cellStyle name="Comma 2 260 4 5 2 2 2" xfId="14425"/>
    <cellStyle name="Comma 2 260 4 5 2 3" xfId="14426"/>
    <cellStyle name="Comma 2 260 4 5 3" xfId="14427"/>
    <cellStyle name="Comma 2 260 4 5 3 2" xfId="14428"/>
    <cellStyle name="Comma 2 260 4 5 4" xfId="14429"/>
    <cellStyle name="Comma 2 260 4 6" xfId="14430"/>
    <cellStyle name="Comma 2 260 4 6 2" xfId="14431"/>
    <cellStyle name="Comma 2 260 4 6 2 2" xfId="14432"/>
    <cellStyle name="Comma 2 260 4 6 3" xfId="14433"/>
    <cellStyle name="Comma 2 260 4 7" xfId="14434"/>
    <cellStyle name="Comma 2 260 4 7 2" xfId="14435"/>
    <cellStyle name="Comma 2 260 4 8" xfId="14436"/>
    <cellStyle name="Comma 2 260 4 9" xfId="14437"/>
    <cellStyle name="Comma 2 260 5" xfId="14438"/>
    <cellStyle name="Comma 2 260 5 2" xfId="14439"/>
    <cellStyle name="Comma 2 260 5 2 2" xfId="14440"/>
    <cellStyle name="Comma 2 260 5 2 2 2" xfId="14441"/>
    <cellStyle name="Comma 2 260 5 2 2 2 2" xfId="14442"/>
    <cellStyle name="Comma 2 260 5 2 2 2 2 2" xfId="14443"/>
    <cellStyle name="Comma 2 260 5 2 2 2 2 2 2" xfId="14444"/>
    <cellStyle name="Comma 2 260 5 2 2 2 2 3" xfId="14445"/>
    <cellStyle name="Comma 2 260 5 2 2 2 3" xfId="14446"/>
    <cellStyle name="Comma 2 260 5 2 2 2 3 2" xfId="14447"/>
    <cellStyle name="Comma 2 260 5 2 2 2 4" xfId="14448"/>
    <cellStyle name="Comma 2 260 5 2 2 3" xfId="14449"/>
    <cellStyle name="Comma 2 260 5 2 2 3 2" xfId="14450"/>
    <cellStyle name="Comma 2 260 5 2 2 3 2 2" xfId="14451"/>
    <cellStyle name="Comma 2 260 5 2 2 3 3" xfId="14452"/>
    <cellStyle name="Comma 2 260 5 2 2 4" xfId="14453"/>
    <cellStyle name="Comma 2 260 5 2 2 4 2" xfId="14454"/>
    <cellStyle name="Comma 2 260 5 2 2 5" xfId="14455"/>
    <cellStyle name="Comma 2 260 5 2 3" xfId="14456"/>
    <cellStyle name="Comma 2 260 5 2 3 2" xfId="14457"/>
    <cellStyle name="Comma 2 260 5 2 3 2 2" xfId="14458"/>
    <cellStyle name="Comma 2 260 5 2 3 2 2 2" xfId="14459"/>
    <cellStyle name="Comma 2 260 5 2 3 2 3" xfId="14460"/>
    <cellStyle name="Comma 2 260 5 2 3 3" xfId="14461"/>
    <cellStyle name="Comma 2 260 5 2 3 3 2" xfId="14462"/>
    <cellStyle name="Comma 2 260 5 2 3 4" xfId="14463"/>
    <cellStyle name="Comma 2 260 5 2 4" xfId="14464"/>
    <cellStyle name="Comma 2 260 5 2 4 2" xfId="14465"/>
    <cellStyle name="Comma 2 260 5 2 4 2 2" xfId="14466"/>
    <cellStyle name="Comma 2 260 5 2 4 3" xfId="14467"/>
    <cellStyle name="Comma 2 260 5 2 5" xfId="14468"/>
    <cellStyle name="Comma 2 260 5 2 5 2" xfId="14469"/>
    <cellStyle name="Comma 2 260 5 2 6" xfId="14470"/>
    <cellStyle name="Comma 2 260 5 2 7" xfId="14471"/>
    <cellStyle name="Comma 2 260 5 3" xfId="14472"/>
    <cellStyle name="Comma 2 260 5 3 2" xfId="14473"/>
    <cellStyle name="Comma 2 260 5 3 2 2" xfId="14474"/>
    <cellStyle name="Comma 2 260 5 3 2 2 2" xfId="14475"/>
    <cellStyle name="Comma 2 260 5 3 2 2 2 2" xfId="14476"/>
    <cellStyle name="Comma 2 260 5 3 2 2 3" xfId="14477"/>
    <cellStyle name="Comma 2 260 5 3 2 3" xfId="14478"/>
    <cellStyle name="Comma 2 260 5 3 2 3 2" xfId="14479"/>
    <cellStyle name="Comma 2 260 5 3 2 4" xfId="14480"/>
    <cellStyle name="Comma 2 260 5 3 3" xfId="14481"/>
    <cellStyle name="Comma 2 260 5 3 3 2" xfId="14482"/>
    <cellStyle name="Comma 2 260 5 3 3 2 2" xfId="14483"/>
    <cellStyle name="Comma 2 260 5 3 3 3" xfId="14484"/>
    <cellStyle name="Comma 2 260 5 3 4" xfId="14485"/>
    <cellStyle name="Comma 2 260 5 3 4 2" xfId="14486"/>
    <cellStyle name="Comma 2 260 5 3 5" xfId="14487"/>
    <cellStyle name="Comma 2 260 5 4" xfId="14488"/>
    <cellStyle name="Comma 2 260 5 4 2" xfId="14489"/>
    <cellStyle name="Comma 2 260 5 4 2 2" xfId="14490"/>
    <cellStyle name="Comma 2 260 5 4 2 2 2" xfId="14491"/>
    <cellStyle name="Comma 2 260 5 4 2 3" xfId="14492"/>
    <cellStyle name="Comma 2 260 5 4 3" xfId="14493"/>
    <cellStyle name="Comma 2 260 5 4 3 2" xfId="14494"/>
    <cellStyle name="Comma 2 260 5 4 4" xfId="14495"/>
    <cellStyle name="Comma 2 260 5 5" xfId="14496"/>
    <cellStyle name="Comma 2 260 5 5 2" xfId="14497"/>
    <cellStyle name="Comma 2 260 5 5 2 2" xfId="14498"/>
    <cellStyle name="Comma 2 260 5 5 3" xfId="14499"/>
    <cellStyle name="Comma 2 260 5 6" xfId="14500"/>
    <cellStyle name="Comma 2 260 5 6 2" xfId="14501"/>
    <cellStyle name="Comma 2 260 5 7" xfId="14502"/>
    <cellStyle name="Comma 2 260 5 8" xfId="14503"/>
    <cellStyle name="Comma 2 260 6" xfId="14504"/>
    <cellStyle name="Comma 2 260 6 2" xfId="14505"/>
    <cellStyle name="Comma 2 260 6 2 2" xfId="14506"/>
    <cellStyle name="Comma 2 260 6 2 2 2" xfId="14507"/>
    <cellStyle name="Comma 2 260 6 2 2 2 2" xfId="14508"/>
    <cellStyle name="Comma 2 260 6 2 2 2 2 2" xfId="14509"/>
    <cellStyle name="Comma 2 260 6 2 2 2 3" xfId="14510"/>
    <cellStyle name="Comma 2 260 6 2 2 3" xfId="14511"/>
    <cellStyle name="Comma 2 260 6 2 2 3 2" xfId="14512"/>
    <cellStyle name="Comma 2 260 6 2 2 4" xfId="14513"/>
    <cellStyle name="Comma 2 260 6 2 3" xfId="14514"/>
    <cellStyle name="Comma 2 260 6 2 3 2" xfId="14515"/>
    <cellStyle name="Comma 2 260 6 2 3 2 2" xfId="14516"/>
    <cellStyle name="Comma 2 260 6 2 3 3" xfId="14517"/>
    <cellStyle name="Comma 2 260 6 2 4" xfId="14518"/>
    <cellStyle name="Comma 2 260 6 2 4 2" xfId="14519"/>
    <cellStyle name="Comma 2 260 6 2 5" xfId="14520"/>
    <cellStyle name="Comma 2 260 6 3" xfId="14521"/>
    <cellStyle name="Comma 2 260 6 3 2" xfId="14522"/>
    <cellStyle name="Comma 2 260 6 3 2 2" xfId="14523"/>
    <cellStyle name="Comma 2 260 6 3 2 2 2" xfId="14524"/>
    <cellStyle name="Comma 2 260 6 3 2 3" xfId="14525"/>
    <cellStyle name="Comma 2 260 6 3 3" xfId="14526"/>
    <cellStyle name="Comma 2 260 6 3 3 2" xfId="14527"/>
    <cellStyle name="Comma 2 260 6 3 4" xfId="14528"/>
    <cellStyle name="Comma 2 260 6 4" xfId="14529"/>
    <cellStyle name="Comma 2 260 6 4 2" xfId="14530"/>
    <cellStyle name="Comma 2 260 6 4 2 2" xfId="14531"/>
    <cellStyle name="Comma 2 260 6 4 3" xfId="14532"/>
    <cellStyle name="Comma 2 260 6 5" xfId="14533"/>
    <cellStyle name="Comma 2 260 6 5 2" xfId="14534"/>
    <cellStyle name="Comma 2 260 6 6" xfId="14535"/>
    <cellStyle name="Comma 2 260 6 7" xfId="14536"/>
    <cellStyle name="Comma 2 260 7" xfId="14537"/>
    <cellStyle name="Comma 2 260 7 2" xfId="14538"/>
    <cellStyle name="Comma 2 260 7 2 2" xfId="14539"/>
    <cellStyle name="Comma 2 260 7 2 2 2" xfId="14540"/>
    <cellStyle name="Comma 2 260 7 2 2 2 2" xfId="14541"/>
    <cellStyle name="Comma 2 260 7 2 2 3" xfId="14542"/>
    <cellStyle name="Comma 2 260 7 2 3" xfId="14543"/>
    <cellStyle name="Comma 2 260 7 2 3 2" xfId="14544"/>
    <cellStyle name="Comma 2 260 7 2 4" xfId="14545"/>
    <cellStyle name="Comma 2 260 7 3" xfId="14546"/>
    <cellStyle name="Comma 2 260 7 3 2" xfId="14547"/>
    <cellStyle name="Comma 2 260 7 3 2 2" xfId="14548"/>
    <cellStyle name="Comma 2 260 7 3 3" xfId="14549"/>
    <cellStyle name="Comma 2 260 7 4" xfId="14550"/>
    <cellStyle name="Comma 2 260 7 4 2" xfId="14551"/>
    <cellStyle name="Comma 2 260 7 5" xfId="14552"/>
    <cellStyle name="Comma 2 260 8" xfId="14553"/>
    <cellStyle name="Comma 2 260 8 2" xfId="14554"/>
    <cellStyle name="Comma 2 260 8 2 2" xfId="14555"/>
    <cellStyle name="Comma 2 260 8 2 2 2" xfId="14556"/>
    <cellStyle name="Comma 2 260 8 2 3" xfId="14557"/>
    <cellStyle name="Comma 2 260 8 3" xfId="14558"/>
    <cellStyle name="Comma 2 260 8 3 2" xfId="14559"/>
    <cellStyle name="Comma 2 260 8 4" xfId="14560"/>
    <cellStyle name="Comma 2 260 9" xfId="14561"/>
    <cellStyle name="Comma 2 260 9 2" xfId="14562"/>
    <cellStyle name="Comma 2 260 9 2 2" xfId="14563"/>
    <cellStyle name="Comma 2 260 9 3" xfId="14564"/>
    <cellStyle name="Comma 2 261" xfId="14565"/>
    <cellStyle name="Comma 2 261 10" xfId="14566"/>
    <cellStyle name="Comma 2 261 11" xfId="14567"/>
    <cellStyle name="Comma 2 261 2" xfId="14568"/>
    <cellStyle name="Comma 2 261 2 10" xfId="14569"/>
    <cellStyle name="Comma 2 261 2 2" xfId="14570"/>
    <cellStyle name="Comma 2 261 2 2 2" xfId="14571"/>
    <cellStyle name="Comma 2 261 2 2 2 2" xfId="14572"/>
    <cellStyle name="Comma 2 261 2 2 2 2 2" xfId="14573"/>
    <cellStyle name="Comma 2 261 2 2 2 2 2 2" xfId="14574"/>
    <cellStyle name="Comma 2 261 2 2 2 2 2 2 2" xfId="14575"/>
    <cellStyle name="Comma 2 261 2 2 2 2 2 2 2 2" xfId="14576"/>
    <cellStyle name="Comma 2 261 2 2 2 2 2 2 2 2 2" xfId="14577"/>
    <cellStyle name="Comma 2 261 2 2 2 2 2 2 2 3" xfId="14578"/>
    <cellStyle name="Comma 2 261 2 2 2 2 2 2 3" xfId="14579"/>
    <cellStyle name="Comma 2 261 2 2 2 2 2 2 3 2" xfId="14580"/>
    <cellStyle name="Comma 2 261 2 2 2 2 2 2 4" xfId="14581"/>
    <cellStyle name="Comma 2 261 2 2 2 2 2 3" xfId="14582"/>
    <cellStyle name="Comma 2 261 2 2 2 2 2 3 2" xfId="14583"/>
    <cellStyle name="Comma 2 261 2 2 2 2 2 3 2 2" xfId="14584"/>
    <cellStyle name="Comma 2 261 2 2 2 2 2 3 3" xfId="14585"/>
    <cellStyle name="Comma 2 261 2 2 2 2 2 4" xfId="14586"/>
    <cellStyle name="Comma 2 261 2 2 2 2 2 4 2" xfId="14587"/>
    <cellStyle name="Comma 2 261 2 2 2 2 2 5" xfId="14588"/>
    <cellStyle name="Comma 2 261 2 2 2 2 3" xfId="14589"/>
    <cellStyle name="Comma 2 261 2 2 2 2 3 2" xfId="14590"/>
    <cellStyle name="Comma 2 261 2 2 2 2 3 2 2" xfId="14591"/>
    <cellStyle name="Comma 2 261 2 2 2 2 3 2 2 2" xfId="14592"/>
    <cellStyle name="Comma 2 261 2 2 2 2 3 2 3" xfId="14593"/>
    <cellStyle name="Comma 2 261 2 2 2 2 3 3" xfId="14594"/>
    <cellStyle name="Comma 2 261 2 2 2 2 3 3 2" xfId="14595"/>
    <cellStyle name="Comma 2 261 2 2 2 2 3 4" xfId="14596"/>
    <cellStyle name="Comma 2 261 2 2 2 2 4" xfId="14597"/>
    <cellStyle name="Comma 2 261 2 2 2 2 4 2" xfId="14598"/>
    <cellStyle name="Comma 2 261 2 2 2 2 4 2 2" xfId="14599"/>
    <cellStyle name="Comma 2 261 2 2 2 2 4 3" xfId="14600"/>
    <cellStyle name="Comma 2 261 2 2 2 2 5" xfId="14601"/>
    <cellStyle name="Comma 2 261 2 2 2 2 5 2" xfId="14602"/>
    <cellStyle name="Comma 2 261 2 2 2 2 6" xfId="14603"/>
    <cellStyle name="Comma 2 261 2 2 2 2 7" xfId="14604"/>
    <cellStyle name="Comma 2 261 2 2 2 3" xfId="14605"/>
    <cellStyle name="Comma 2 261 2 2 2 3 2" xfId="14606"/>
    <cellStyle name="Comma 2 261 2 2 2 3 2 2" xfId="14607"/>
    <cellStyle name="Comma 2 261 2 2 2 3 2 2 2" xfId="14608"/>
    <cellStyle name="Comma 2 261 2 2 2 3 2 2 2 2" xfId="14609"/>
    <cellStyle name="Comma 2 261 2 2 2 3 2 2 3" xfId="14610"/>
    <cellStyle name="Comma 2 261 2 2 2 3 2 3" xfId="14611"/>
    <cellStyle name="Comma 2 261 2 2 2 3 2 3 2" xfId="14612"/>
    <cellStyle name="Comma 2 261 2 2 2 3 2 4" xfId="14613"/>
    <cellStyle name="Comma 2 261 2 2 2 3 3" xfId="14614"/>
    <cellStyle name="Comma 2 261 2 2 2 3 3 2" xfId="14615"/>
    <cellStyle name="Comma 2 261 2 2 2 3 3 2 2" xfId="14616"/>
    <cellStyle name="Comma 2 261 2 2 2 3 3 3" xfId="14617"/>
    <cellStyle name="Comma 2 261 2 2 2 3 4" xfId="14618"/>
    <cellStyle name="Comma 2 261 2 2 2 3 4 2" xfId="14619"/>
    <cellStyle name="Comma 2 261 2 2 2 3 5" xfId="14620"/>
    <cellStyle name="Comma 2 261 2 2 2 4" xfId="14621"/>
    <cellStyle name="Comma 2 261 2 2 2 4 2" xfId="14622"/>
    <cellStyle name="Comma 2 261 2 2 2 4 2 2" xfId="14623"/>
    <cellStyle name="Comma 2 261 2 2 2 4 2 2 2" xfId="14624"/>
    <cellStyle name="Comma 2 261 2 2 2 4 2 3" xfId="14625"/>
    <cellStyle name="Comma 2 261 2 2 2 4 3" xfId="14626"/>
    <cellStyle name="Comma 2 261 2 2 2 4 3 2" xfId="14627"/>
    <cellStyle name="Comma 2 261 2 2 2 4 4" xfId="14628"/>
    <cellStyle name="Comma 2 261 2 2 2 5" xfId="14629"/>
    <cellStyle name="Comma 2 261 2 2 2 5 2" xfId="14630"/>
    <cellStyle name="Comma 2 261 2 2 2 5 2 2" xfId="14631"/>
    <cellStyle name="Comma 2 261 2 2 2 5 3" xfId="14632"/>
    <cellStyle name="Comma 2 261 2 2 2 6" xfId="14633"/>
    <cellStyle name="Comma 2 261 2 2 2 6 2" xfId="14634"/>
    <cellStyle name="Comma 2 261 2 2 2 7" xfId="14635"/>
    <cellStyle name="Comma 2 261 2 2 2 8" xfId="14636"/>
    <cellStyle name="Comma 2 261 2 2 3" xfId="14637"/>
    <cellStyle name="Comma 2 261 2 2 3 2" xfId="14638"/>
    <cellStyle name="Comma 2 261 2 2 3 2 2" xfId="14639"/>
    <cellStyle name="Comma 2 261 2 2 3 2 2 2" xfId="14640"/>
    <cellStyle name="Comma 2 261 2 2 3 2 2 2 2" xfId="14641"/>
    <cellStyle name="Comma 2 261 2 2 3 2 2 2 2 2" xfId="14642"/>
    <cellStyle name="Comma 2 261 2 2 3 2 2 2 3" xfId="14643"/>
    <cellStyle name="Comma 2 261 2 2 3 2 2 3" xfId="14644"/>
    <cellStyle name="Comma 2 261 2 2 3 2 2 3 2" xfId="14645"/>
    <cellStyle name="Comma 2 261 2 2 3 2 2 4" xfId="14646"/>
    <cellStyle name="Comma 2 261 2 2 3 2 3" xfId="14647"/>
    <cellStyle name="Comma 2 261 2 2 3 2 3 2" xfId="14648"/>
    <cellStyle name="Comma 2 261 2 2 3 2 3 2 2" xfId="14649"/>
    <cellStyle name="Comma 2 261 2 2 3 2 3 3" xfId="14650"/>
    <cellStyle name="Comma 2 261 2 2 3 2 4" xfId="14651"/>
    <cellStyle name="Comma 2 261 2 2 3 2 4 2" xfId="14652"/>
    <cellStyle name="Comma 2 261 2 2 3 2 5" xfId="14653"/>
    <cellStyle name="Comma 2 261 2 2 3 3" xfId="14654"/>
    <cellStyle name="Comma 2 261 2 2 3 3 2" xfId="14655"/>
    <cellStyle name="Comma 2 261 2 2 3 3 2 2" xfId="14656"/>
    <cellStyle name="Comma 2 261 2 2 3 3 2 2 2" xfId="14657"/>
    <cellStyle name="Comma 2 261 2 2 3 3 2 3" xfId="14658"/>
    <cellStyle name="Comma 2 261 2 2 3 3 3" xfId="14659"/>
    <cellStyle name="Comma 2 261 2 2 3 3 3 2" xfId="14660"/>
    <cellStyle name="Comma 2 261 2 2 3 3 4" xfId="14661"/>
    <cellStyle name="Comma 2 261 2 2 3 4" xfId="14662"/>
    <cellStyle name="Comma 2 261 2 2 3 4 2" xfId="14663"/>
    <cellStyle name="Comma 2 261 2 2 3 4 2 2" xfId="14664"/>
    <cellStyle name="Comma 2 261 2 2 3 4 3" xfId="14665"/>
    <cellStyle name="Comma 2 261 2 2 3 5" xfId="14666"/>
    <cellStyle name="Comma 2 261 2 2 3 5 2" xfId="14667"/>
    <cellStyle name="Comma 2 261 2 2 3 6" xfId="14668"/>
    <cellStyle name="Comma 2 261 2 2 3 7" xfId="14669"/>
    <cellStyle name="Comma 2 261 2 2 4" xfId="14670"/>
    <cellStyle name="Comma 2 261 2 2 4 2" xfId="14671"/>
    <cellStyle name="Comma 2 261 2 2 4 2 2" xfId="14672"/>
    <cellStyle name="Comma 2 261 2 2 4 2 2 2" xfId="14673"/>
    <cellStyle name="Comma 2 261 2 2 4 2 2 2 2" xfId="14674"/>
    <cellStyle name="Comma 2 261 2 2 4 2 2 3" xfId="14675"/>
    <cellStyle name="Comma 2 261 2 2 4 2 3" xfId="14676"/>
    <cellStyle name="Comma 2 261 2 2 4 2 3 2" xfId="14677"/>
    <cellStyle name="Comma 2 261 2 2 4 2 4" xfId="14678"/>
    <cellStyle name="Comma 2 261 2 2 4 3" xfId="14679"/>
    <cellStyle name="Comma 2 261 2 2 4 3 2" xfId="14680"/>
    <cellStyle name="Comma 2 261 2 2 4 3 2 2" xfId="14681"/>
    <cellStyle name="Comma 2 261 2 2 4 3 3" xfId="14682"/>
    <cellStyle name="Comma 2 261 2 2 4 4" xfId="14683"/>
    <cellStyle name="Comma 2 261 2 2 4 4 2" xfId="14684"/>
    <cellStyle name="Comma 2 261 2 2 4 5" xfId="14685"/>
    <cellStyle name="Comma 2 261 2 2 5" xfId="14686"/>
    <cellStyle name="Comma 2 261 2 2 5 2" xfId="14687"/>
    <cellStyle name="Comma 2 261 2 2 5 2 2" xfId="14688"/>
    <cellStyle name="Comma 2 261 2 2 5 2 2 2" xfId="14689"/>
    <cellStyle name="Comma 2 261 2 2 5 2 3" xfId="14690"/>
    <cellStyle name="Comma 2 261 2 2 5 3" xfId="14691"/>
    <cellStyle name="Comma 2 261 2 2 5 3 2" xfId="14692"/>
    <cellStyle name="Comma 2 261 2 2 5 4" xfId="14693"/>
    <cellStyle name="Comma 2 261 2 2 6" xfId="14694"/>
    <cellStyle name="Comma 2 261 2 2 6 2" xfId="14695"/>
    <cellStyle name="Comma 2 261 2 2 6 2 2" xfId="14696"/>
    <cellStyle name="Comma 2 261 2 2 6 3" xfId="14697"/>
    <cellStyle name="Comma 2 261 2 2 7" xfId="14698"/>
    <cellStyle name="Comma 2 261 2 2 7 2" xfId="14699"/>
    <cellStyle name="Comma 2 261 2 2 8" xfId="14700"/>
    <cellStyle name="Comma 2 261 2 2 9" xfId="14701"/>
    <cellStyle name="Comma 2 261 2 3" xfId="14702"/>
    <cellStyle name="Comma 2 261 2 3 2" xfId="14703"/>
    <cellStyle name="Comma 2 261 2 3 2 2" xfId="14704"/>
    <cellStyle name="Comma 2 261 2 3 2 2 2" xfId="14705"/>
    <cellStyle name="Comma 2 261 2 3 2 2 2 2" xfId="14706"/>
    <cellStyle name="Comma 2 261 2 3 2 2 2 2 2" xfId="14707"/>
    <cellStyle name="Comma 2 261 2 3 2 2 2 2 2 2" xfId="14708"/>
    <cellStyle name="Comma 2 261 2 3 2 2 2 2 3" xfId="14709"/>
    <cellStyle name="Comma 2 261 2 3 2 2 2 3" xfId="14710"/>
    <cellStyle name="Comma 2 261 2 3 2 2 2 3 2" xfId="14711"/>
    <cellStyle name="Comma 2 261 2 3 2 2 2 4" xfId="14712"/>
    <cellStyle name="Comma 2 261 2 3 2 2 3" xfId="14713"/>
    <cellStyle name="Comma 2 261 2 3 2 2 3 2" xfId="14714"/>
    <cellStyle name="Comma 2 261 2 3 2 2 3 2 2" xfId="14715"/>
    <cellStyle name="Comma 2 261 2 3 2 2 3 3" xfId="14716"/>
    <cellStyle name="Comma 2 261 2 3 2 2 4" xfId="14717"/>
    <cellStyle name="Comma 2 261 2 3 2 2 4 2" xfId="14718"/>
    <cellStyle name="Comma 2 261 2 3 2 2 5" xfId="14719"/>
    <cellStyle name="Comma 2 261 2 3 2 3" xfId="14720"/>
    <cellStyle name="Comma 2 261 2 3 2 3 2" xfId="14721"/>
    <cellStyle name="Comma 2 261 2 3 2 3 2 2" xfId="14722"/>
    <cellStyle name="Comma 2 261 2 3 2 3 2 2 2" xfId="14723"/>
    <cellStyle name="Comma 2 261 2 3 2 3 2 3" xfId="14724"/>
    <cellStyle name="Comma 2 261 2 3 2 3 3" xfId="14725"/>
    <cellStyle name="Comma 2 261 2 3 2 3 3 2" xfId="14726"/>
    <cellStyle name="Comma 2 261 2 3 2 3 4" xfId="14727"/>
    <cellStyle name="Comma 2 261 2 3 2 4" xfId="14728"/>
    <cellStyle name="Comma 2 261 2 3 2 4 2" xfId="14729"/>
    <cellStyle name="Comma 2 261 2 3 2 4 2 2" xfId="14730"/>
    <cellStyle name="Comma 2 261 2 3 2 4 3" xfId="14731"/>
    <cellStyle name="Comma 2 261 2 3 2 5" xfId="14732"/>
    <cellStyle name="Comma 2 261 2 3 2 5 2" xfId="14733"/>
    <cellStyle name="Comma 2 261 2 3 2 6" xfId="14734"/>
    <cellStyle name="Comma 2 261 2 3 2 7" xfId="14735"/>
    <cellStyle name="Comma 2 261 2 3 3" xfId="14736"/>
    <cellStyle name="Comma 2 261 2 3 3 2" xfId="14737"/>
    <cellStyle name="Comma 2 261 2 3 3 2 2" xfId="14738"/>
    <cellStyle name="Comma 2 261 2 3 3 2 2 2" xfId="14739"/>
    <cellStyle name="Comma 2 261 2 3 3 2 2 2 2" xfId="14740"/>
    <cellStyle name="Comma 2 261 2 3 3 2 2 3" xfId="14741"/>
    <cellStyle name="Comma 2 261 2 3 3 2 3" xfId="14742"/>
    <cellStyle name="Comma 2 261 2 3 3 2 3 2" xfId="14743"/>
    <cellStyle name="Comma 2 261 2 3 3 2 4" xfId="14744"/>
    <cellStyle name="Comma 2 261 2 3 3 3" xfId="14745"/>
    <cellStyle name="Comma 2 261 2 3 3 3 2" xfId="14746"/>
    <cellStyle name="Comma 2 261 2 3 3 3 2 2" xfId="14747"/>
    <cellStyle name="Comma 2 261 2 3 3 3 3" xfId="14748"/>
    <cellStyle name="Comma 2 261 2 3 3 4" xfId="14749"/>
    <cellStyle name="Comma 2 261 2 3 3 4 2" xfId="14750"/>
    <cellStyle name="Comma 2 261 2 3 3 5" xfId="14751"/>
    <cellStyle name="Comma 2 261 2 3 4" xfId="14752"/>
    <cellStyle name="Comma 2 261 2 3 4 2" xfId="14753"/>
    <cellStyle name="Comma 2 261 2 3 4 2 2" xfId="14754"/>
    <cellStyle name="Comma 2 261 2 3 4 2 2 2" xfId="14755"/>
    <cellStyle name="Comma 2 261 2 3 4 2 3" xfId="14756"/>
    <cellStyle name="Comma 2 261 2 3 4 3" xfId="14757"/>
    <cellStyle name="Comma 2 261 2 3 4 3 2" xfId="14758"/>
    <cellStyle name="Comma 2 261 2 3 4 4" xfId="14759"/>
    <cellStyle name="Comma 2 261 2 3 5" xfId="14760"/>
    <cellStyle name="Comma 2 261 2 3 5 2" xfId="14761"/>
    <cellStyle name="Comma 2 261 2 3 5 2 2" xfId="14762"/>
    <cellStyle name="Comma 2 261 2 3 5 3" xfId="14763"/>
    <cellStyle name="Comma 2 261 2 3 6" xfId="14764"/>
    <cellStyle name="Comma 2 261 2 3 6 2" xfId="14765"/>
    <cellStyle name="Comma 2 261 2 3 7" xfId="14766"/>
    <cellStyle name="Comma 2 261 2 3 8" xfId="14767"/>
    <cellStyle name="Comma 2 261 2 4" xfId="14768"/>
    <cellStyle name="Comma 2 261 2 4 2" xfId="14769"/>
    <cellStyle name="Comma 2 261 2 4 2 2" xfId="14770"/>
    <cellStyle name="Comma 2 261 2 4 2 2 2" xfId="14771"/>
    <cellStyle name="Comma 2 261 2 4 2 2 2 2" xfId="14772"/>
    <cellStyle name="Comma 2 261 2 4 2 2 2 2 2" xfId="14773"/>
    <cellStyle name="Comma 2 261 2 4 2 2 2 3" xfId="14774"/>
    <cellStyle name="Comma 2 261 2 4 2 2 3" xfId="14775"/>
    <cellStyle name="Comma 2 261 2 4 2 2 3 2" xfId="14776"/>
    <cellStyle name="Comma 2 261 2 4 2 2 4" xfId="14777"/>
    <cellStyle name="Comma 2 261 2 4 2 3" xfId="14778"/>
    <cellStyle name="Comma 2 261 2 4 2 3 2" xfId="14779"/>
    <cellStyle name="Comma 2 261 2 4 2 3 2 2" xfId="14780"/>
    <cellStyle name="Comma 2 261 2 4 2 3 3" xfId="14781"/>
    <cellStyle name="Comma 2 261 2 4 2 4" xfId="14782"/>
    <cellStyle name="Comma 2 261 2 4 2 4 2" xfId="14783"/>
    <cellStyle name="Comma 2 261 2 4 2 5" xfId="14784"/>
    <cellStyle name="Comma 2 261 2 4 3" xfId="14785"/>
    <cellStyle name="Comma 2 261 2 4 3 2" xfId="14786"/>
    <cellStyle name="Comma 2 261 2 4 3 2 2" xfId="14787"/>
    <cellStyle name="Comma 2 261 2 4 3 2 2 2" xfId="14788"/>
    <cellStyle name="Comma 2 261 2 4 3 2 3" xfId="14789"/>
    <cellStyle name="Comma 2 261 2 4 3 3" xfId="14790"/>
    <cellStyle name="Comma 2 261 2 4 3 3 2" xfId="14791"/>
    <cellStyle name="Comma 2 261 2 4 3 4" xfId="14792"/>
    <cellStyle name="Comma 2 261 2 4 4" xfId="14793"/>
    <cellStyle name="Comma 2 261 2 4 4 2" xfId="14794"/>
    <cellStyle name="Comma 2 261 2 4 4 2 2" xfId="14795"/>
    <cellStyle name="Comma 2 261 2 4 4 3" xfId="14796"/>
    <cellStyle name="Comma 2 261 2 4 5" xfId="14797"/>
    <cellStyle name="Comma 2 261 2 4 5 2" xfId="14798"/>
    <cellStyle name="Comma 2 261 2 4 6" xfId="14799"/>
    <cellStyle name="Comma 2 261 2 4 7" xfId="14800"/>
    <cellStyle name="Comma 2 261 2 5" xfId="14801"/>
    <cellStyle name="Comma 2 261 2 5 2" xfId="14802"/>
    <cellStyle name="Comma 2 261 2 5 2 2" xfId="14803"/>
    <cellStyle name="Comma 2 261 2 5 2 2 2" xfId="14804"/>
    <cellStyle name="Comma 2 261 2 5 2 2 2 2" xfId="14805"/>
    <cellStyle name="Comma 2 261 2 5 2 2 3" xfId="14806"/>
    <cellStyle name="Comma 2 261 2 5 2 3" xfId="14807"/>
    <cellStyle name="Comma 2 261 2 5 2 3 2" xfId="14808"/>
    <cellStyle name="Comma 2 261 2 5 2 4" xfId="14809"/>
    <cellStyle name="Comma 2 261 2 5 3" xfId="14810"/>
    <cellStyle name="Comma 2 261 2 5 3 2" xfId="14811"/>
    <cellStyle name="Comma 2 261 2 5 3 2 2" xfId="14812"/>
    <cellStyle name="Comma 2 261 2 5 3 3" xfId="14813"/>
    <cellStyle name="Comma 2 261 2 5 4" xfId="14814"/>
    <cellStyle name="Comma 2 261 2 5 4 2" xfId="14815"/>
    <cellStyle name="Comma 2 261 2 5 5" xfId="14816"/>
    <cellStyle name="Comma 2 261 2 6" xfId="14817"/>
    <cellStyle name="Comma 2 261 2 6 2" xfId="14818"/>
    <cellStyle name="Comma 2 261 2 6 2 2" xfId="14819"/>
    <cellStyle name="Comma 2 261 2 6 2 2 2" xfId="14820"/>
    <cellStyle name="Comma 2 261 2 6 2 3" xfId="14821"/>
    <cellStyle name="Comma 2 261 2 6 3" xfId="14822"/>
    <cellStyle name="Comma 2 261 2 6 3 2" xfId="14823"/>
    <cellStyle name="Comma 2 261 2 6 4" xfId="14824"/>
    <cellStyle name="Comma 2 261 2 7" xfId="14825"/>
    <cellStyle name="Comma 2 261 2 7 2" xfId="14826"/>
    <cellStyle name="Comma 2 261 2 7 2 2" xfId="14827"/>
    <cellStyle name="Comma 2 261 2 7 3" xfId="14828"/>
    <cellStyle name="Comma 2 261 2 8" xfId="14829"/>
    <cellStyle name="Comma 2 261 2 8 2" xfId="14830"/>
    <cellStyle name="Comma 2 261 2 9" xfId="14831"/>
    <cellStyle name="Comma 2 261 3" xfId="14832"/>
    <cellStyle name="Comma 2 261 3 2" xfId="14833"/>
    <cellStyle name="Comma 2 261 3 2 2" xfId="14834"/>
    <cellStyle name="Comma 2 261 3 2 2 2" xfId="14835"/>
    <cellStyle name="Comma 2 261 3 2 2 2 2" xfId="14836"/>
    <cellStyle name="Comma 2 261 3 2 2 2 2 2" xfId="14837"/>
    <cellStyle name="Comma 2 261 3 2 2 2 2 2 2" xfId="14838"/>
    <cellStyle name="Comma 2 261 3 2 2 2 2 2 2 2" xfId="14839"/>
    <cellStyle name="Comma 2 261 3 2 2 2 2 2 3" xfId="14840"/>
    <cellStyle name="Comma 2 261 3 2 2 2 2 3" xfId="14841"/>
    <cellStyle name="Comma 2 261 3 2 2 2 2 3 2" xfId="14842"/>
    <cellStyle name="Comma 2 261 3 2 2 2 2 4" xfId="14843"/>
    <cellStyle name="Comma 2 261 3 2 2 2 3" xfId="14844"/>
    <cellStyle name="Comma 2 261 3 2 2 2 3 2" xfId="14845"/>
    <cellStyle name="Comma 2 261 3 2 2 2 3 2 2" xfId="14846"/>
    <cellStyle name="Comma 2 261 3 2 2 2 3 3" xfId="14847"/>
    <cellStyle name="Comma 2 261 3 2 2 2 4" xfId="14848"/>
    <cellStyle name="Comma 2 261 3 2 2 2 4 2" xfId="14849"/>
    <cellStyle name="Comma 2 261 3 2 2 2 5" xfId="14850"/>
    <cellStyle name="Comma 2 261 3 2 2 3" xfId="14851"/>
    <cellStyle name="Comma 2 261 3 2 2 3 2" xfId="14852"/>
    <cellStyle name="Comma 2 261 3 2 2 3 2 2" xfId="14853"/>
    <cellStyle name="Comma 2 261 3 2 2 3 2 2 2" xfId="14854"/>
    <cellStyle name="Comma 2 261 3 2 2 3 2 3" xfId="14855"/>
    <cellStyle name="Comma 2 261 3 2 2 3 3" xfId="14856"/>
    <cellStyle name="Comma 2 261 3 2 2 3 3 2" xfId="14857"/>
    <cellStyle name="Comma 2 261 3 2 2 3 4" xfId="14858"/>
    <cellStyle name="Comma 2 261 3 2 2 4" xfId="14859"/>
    <cellStyle name="Comma 2 261 3 2 2 4 2" xfId="14860"/>
    <cellStyle name="Comma 2 261 3 2 2 4 2 2" xfId="14861"/>
    <cellStyle name="Comma 2 261 3 2 2 4 3" xfId="14862"/>
    <cellStyle name="Comma 2 261 3 2 2 5" xfId="14863"/>
    <cellStyle name="Comma 2 261 3 2 2 5 2" xfId="14864"/>
    <cellStyle name="Comma 2 261 3 2 2 6" xfId="14865"/>
    <cellStyle name="Comma 2 261 3 2 2 7" xfId="14866"/>
    <cellStyle name="Comma 2 261 3 2 3" xfId="14867"/>
    <cellStyle name="Comma 2 261 3 2 3 2" xfId="14868"/>
    <cellStyle name="Comma 2 261 3 2 3 2 2" xfId="14869"/>
    <cellStyle name="Comma 2 261 3 2 3 2 2 2" xfId="14870"/>
    <cellStyle name="Comma 2 261 3 2 3 2 2 2 2" xfId="14871"/>
    <cellStyle name="Comma 2 261 3 2 3 2 2 3" xfId="14872"/>
    <cellStyle name="Comma 2 261 3 2 3 2 3" xfId="14873"/>
    <cellStyle name="Comma 2 261 3 2 3 2 3 2" xfId="14874"/>
    <cellStyle name="Comma 2 261 3 2 3 2 4" xfId="14875"/>
    <cellStyle name="Comma 2 261 3 2 3 3" xfId="14876"/>
    <cellStyle name="Comma 2 261 3 2 3 3 2" xfId="14877"/>
    <cellStyle name="Comma 2 261 3 2 3 3 2 2" xfId="14878"/>
    <cellStyle name="Comma 2 261 3 2 3 3 3" xfId="14879"/>
    <cellStyle name="Comma 2 261 3 2 3 4" xfId="14880"/>
    <cellStyle name="Comma 2 261 3 2 3 4 2" xfId="14881"/>
    <cellStyle name="Comma 2 261 3 2 3 5" xfId="14882"/>
    <cellStyle name="Comma 2 261 3 2 4" xfId="14883"/>
    <cellStyle name="Comma 2 261 3 2 4 2" xfId="14884"/>
    <cellStyle name="Comma 2 261 3 2 4 2 2" xfId="14885"/>
    <cellStyle name="Comma 2 261 3 2 4 2 2 2" xfId="14886"/>
    <cellStyle name="Comma 2 261 3 2 4 2 3" xfId="14887"/>
    <cellStyle name="Comma 2 261 3 2 4 3" xfId="14888"/>
    <cellStyle name="Comma 2 261 3 2 4 3 2" xfId="14889"/>
    <cellStyle name="Comma 2 261 3 2 4 4" xfId="14890"/>
    <cellStyle name="Comma 2 261 3 2 5" xfId="14891"/>
    <cellStyle name="Comma 2 261 3 2 5 2" xfId="14892"/>
    <cellStyle name="Comma 2 261 3 2 5 2 2" xfId="14893"/>
    <cellStyle name="Comma 2 261 3 2 5 3" xfId="14894"/>
    <cellStyle name="Comma 2 261 3 2 6" xfId="14895"/>
    <cellStyle name="Comma 2 261 3 2 6 2" xfId="14896"/>
    <cellStyle name="Comma 2 261 3 2 7" xfId="14897"/>
    <cellStyle name="Comma 2 261 3 2 8" xfId="14898"/>
    <cellStyle name="Comma 2 261 3 3" xfId="14899"/>
    <cellStyle name="Comma 2 261 3 3 2" xfId="14900"/>
    <cellStyle name="Comma 2 261 3 3 2 2" xfId="14901"/>
    <cellStyle name="Comma 2 261 3 3 2 2 2" xfId="14902"/>
    <cellStyle name="Comma 2 261 3 3 2 2 2 2" xfId="14903"/>
    <cellStyle name="Comma 2 261 3 3 2 2 2 2 2" xfId="14904"/>
    <cellStyle name="Comma 2 261 3 3 2 2 2 3" xfId="14905"/>
    <cellStyle name="Comma 2 261 3 3 2 2 3" xfId="14906"/>
    <cellStyle name="Comma 2 261 3 3 2 2 3 2" xfId="14907"/>
    <cellStyle name="Comma 2 261 3 3 2 2 4" xfId="14908"/>
    <cellStyle name="Comma 2 261 3 3 2 3" xfId="14909"/>
    <cellStyle name="Comma 2 261 3 3 2 3 2" xfId="14910"/>
    <cellStyle name="Comma 2 261 3 3 2 3 2 2" xfId="14911"/>
    <cellStyle name="Comma 2 261 3 3 2 3 3" xfId="14912"/>
    <cellStyle name="Comma 2 261 3 3 2 4" xfId="14913"/>
    <cellStyle name="Comma 2 261 3 3 2 4 2" xfId="14914"/>
    <cellStyle name="Comma 2 261 3 3 2 5" xfId="14915"/>
    <cellStyle name="Comma 2 261 3 3 3" xfId="14916"/>
    <cellStyle name="Comma 2 261 3 3 3 2" xfId="14917"/>
    <cellStyle name="Comma 2 261 3 3 3 2 2" xfId="14918"/>
    <cellStyle name="Comma 2 261 3 3 3 2 2 2" xfId="14919"/>
    <cellStyle name="Comma 2 261 3 3 3 2 3" xfId="14920"/>
    <cellStyle name="Comma 2 261 3 3 3 3" xfId="14921"/>
    <cellStyle name="Comma 2 261 3 3 3 3 2" xfId="14922"/>
    <cellStyle name="Comma 2 261 3 3 3 4" xfId="14923"/>
    <cellStyle name="Comma 2 261 3 3 4" xfId="14924"/>
    <cellStyle name="Comma 2 261 3 3 4 2" xfId="14925"/>
    <cellStyle name="Comma 2 261 3 3 4 2 2" xfId="14926"/>
    <cellStyle name="Comma 2 261 3 3 4 3" xfId="14927"/>
    <cellStyle name="Comma 2 261 3 3 5" xfId="14928"/>
    <cellStyle name="Comma 2 261 3 3 5 2" xfId="14929"/>
    <cellStyle name="Comma 2 261 3 3 6" xfId="14930"/>
    <cellStyle name="Comma 2 261 3 3 7" xfId="14931"/>
    <cellStyle name="Comma 2 261 3 4" xfId="14932"/>
    <cellStyle name="Comma 2 261 3 4 2" xfId="14933"/>
    <cellStyle name="Comma 2 261 3 4 2 2" xfId="14934"/>
    <cellStyle name="Comma 2 261 3 4 2 2 2" xfId="14935"/>
    <cellStyle name="Comma 2 261 3 4 2 2 2 2" xfId="14936"/>
    <cellStyle name="Comma 2 261 3 4 2 2 3" xfId="14937"/>
    <cellStyle name="Comma 2 261 3 4 2 3" xfId="14938"/>
    <cellStyle name="Comma 2 261 3 4 2 3 2" xfId="14939"/>
    <cellStyle name="Comma 2 261 3 4 2 4" xfId="14940"/>
    <cellStyle name="Comma 2 261 3 4 3" xfId="14941"/>
    <cellStyle name="Comma 2 261 3 4 3 2" xfId="14942"/>
    <cellStyle name="Comma 2 261 3 4 3 2 2" xfId="14943"/>
    <cellStyle name="Comma 2 261 3 4 3 3" xfId="14944"/>
    <cellStyle name="Comma 2 261 3 4 4" xfId="14945"/>
    <cellStyle name="Comma 2 261 3 4 4 2" xfId="14946"/>
    <cellStyle name="Comma 2 261 3 4 5" xfId="14947"/>
    <cellStyle name="Comma 2 261 3 5" xfId="14948"/>
    <cellStyle name="Comma 2 261 3 5 2" xfId="14949"/>
    <cellStyle name="Comma 2 261 3 5 2 2" xfId="14950"/>
    <cellStyle name="Comma 2 261 3 5 2 2 2" xfId="14951"/>
    <cellStyle name="Comma 2 261 3 5 2 3" xfId="14952"/>
    <cellStyle name="Comma 2 261 3 5 3" xfId="14953"/>
    <cellStyle name="Comma 2 261 3 5 3 2" xfId="14954"/>
    <cellStyle name="Comma 2 261 3 5 4" xfId="14955"/>
    <cellStyle name="Comma 2 261 3 6" xfId="14956"/>
    <cellStyle name="Comma 2 261 3 6 2" xfId="14957"/>
    <cellStyle name="Comma 2 261 3 6 2 2" xfId="14958"/>
    <cellStyle name="Comma 2 261 3 6 3" xfId="14959"/>
    <cellStyle name="Comma 2 261 3 7" xfId="14960"/>
    <cellStyle name="Comma 2 261 3 7 2" xfId="14961"/>
    <cellStyle name="Comma 2 261 3 8" xfId="14962"/>
    <cellStyle name="Comma 2 261 3 9" xfId="14963"/>
    <cellStyle name="Comma 2 261 4" xfId="14964"/>
    <cellStyle name="Comma 2 261 4 2" xfId="14965"/>
    <cellStyle name="Comma 2 261 4 2 2" xfId="14966"/>
    <cellStyle name="Comma 2 261 4 2 2 2" xfId="14967"/>
    <cellStyle name="Comma 2 261 4 2 2 2 2" xfId="14968"/>
    <cellStyle name="Comma 2 261 4 2 2 2 2 2" xfId="14969"/>
    <cellStyle name="Comma 2 261 4 2 2 2 2 2 2" xfId="14970"/>
    <cellStyle name="Comma 2 261 4 2 2 2 2 3" xfId="14971"/>
    <cellStyle name="Comma 2 261 4 2 2 2 3" xfId="14972"/>
    <cellStyle name="Comma 2 261 4 2 2 2 3 2" xfId="14973"/>
    <cellStyle name="Comma 2 261 4 2 2 2 4" xfId="14974"/>
    <cellStyle name="Comma 2 261 4 2 2 3" xfId="14975"/>
    <cellStyle name="Comma 2 261 4 2 2 3 2" xfId="14976"/>
    <cellStyle name="Comma 2 261 4 2 2 3 2 2" xfId="14977"/>
    <cellStyle name="Comma 2 261 4 2 2 3 3" xfId="14978"/>
    <cellStyle name="Comma 2 261 4 2 2 4" xfId="14979"/>
    <cellStyle name="Comma 2 261 4 2 2 4 2" xfId="14980"/>
    <cellStyle name="Comma 2 261 4 2 2 5" xfId="14981"/>
    <cellStyle name="Comma 2 261 4 2 3" xfId="14982"/>
    <cellStyle name="Comma 2 261 4 2 3 2" xfId="14983"/>
    <cellStyle name="Comma 2 261 4 2 3 2 2" xfId="14984"/>
    <cellStyle name="Comma 2 261 4 2 3 2 2 2" xfId="14985"/>
    <cellStyle name="Comma 2 261 4 2 3 2 3" xfId="14986"/>
    <cellStyle name="Comma 2 261 4 2 3 3" xfId="14987"/>
    <cellStyle name="Comma 2 261 4 2 3 3 2" xfId="14988"/>
    <cellStyle name="Comma 2 261 4 2 3 4" xfId="14989"/>
    <cellStyle name="Comma 2 261 4 2 4" xfId="14990"/>
    <cellStyle name="Comma 2 261 4 2 4 2" xfId="14991"/>
    <cellStyle name="Comma 2 261 4 2 4 2 2" xfId="14992"/>
    <cellStyle name="Comma 2 261 4 2 4 3" xfId="14993"/>
    <cellStyle name="Comma 2 261 4 2 5" xfId="14994"/>
    <cellStyle name="Comma 2 261 4 2 5 2" xfId="14995"/>
    <cellStyle name="Comma 2 261 4 2 6" xfId="14996"/>
    <cellStyle name="Comma 2 261 4 2 7" xfId="14997"/>
    <cellStyle name="Comma 2 261 4 3" xfId="14998"/>
    <cellStyle name="Comma 2 261 4 3 2" xfId="14999"/>
    <cellStyle name="Comma 2 261 4 3 2 2" xfId="15000"/>
    <cellStyle name="Comma 2 261 4 3 2 2 2" xfId="15001"/>
    <cellStyle name="Comma 2 261 4 3 2 2 2 2" xfId="15002"/>
    <cellStyle name="Comma 2 261 4 3 2 2 3" xfId="15003"/>
    <cellStyle name="Comma 2 261 4 3 2 3" xfId="15004"/>
    <cellStyle name="Comma 2 261 4 3 2 3 2" xfId="15005"/>
    <cellStyle name="Comma 2 261 4 3 2 4" xfId="15006"/>
    <cellStyle name="Comma 2 261 4 3 3" xfId="15007"/>
    <cellStyle name="Comma 2 261 4 3 3 2" xfId="15008"/>
    <cellStyle name="Comma 2 261 4 3 3 2 2" xfId="15009"/>
    <cellStyle name="Comma 2 261 4 3 3 3" xfId="15010"/>
    <cellStyle name="Comma 2 261 4 3 4" xfId="15011"/>
    <cellStyle name="Comma 2 261 4 3 4 2" xfId="15012"/>
    <cellStyle name="Comma 2 261 4 3 5" xfId="15013"/>
    <cellStyle name="Comma 2 261 4 4" xfId="15014"/>
    <cellStyle name="Comma 2 261 4 4 2" xfId="15015"/>
    <cellStyle name="Comma 2 261 4 4 2 2" xfId="15016"/>
    <cellStyle name="Comma 2 261 4 4 2 2 2" xfId="15017"/>
    <cellStyle name="Comma 2 261 4 4 2 3" xfId="15018"/>
    <cellStyle name="Comma 2 261 4 4 3" xfId="15019"/>
    <cellStyle name="Comma 2 261 4 4 3 2" xfId="15020"/>
    <cellStyle name="Comma 2 261 4 4 4" xfId="15021"/>
    <cellStyle name="Comma 2 261 4 5" xfId="15022"/>
    <cellStyle name="Comma 2 261 4 5 2" xfId="15023"/>
    <cellStyle name="Comma 2 261 4 5 2 2" xfId="15024"/>
    <cellStyle name="Comma 2 261 4 5 3" xfId="15025"/>
    <cellStyle name="Comma 2 261 4 6" xfId="15026"/>
    <cellStyle name="Comma 2 261 4 6 2" xfId="15027"/>
    <cellStyle name="Comma 2 261 4 7" xfId="15028"/>
    <cellStyle name="Comma 2 261 4 8" xfId="15029"/>
    <cellStyle name="Comma 2 261 5" xfId="15030"/>
    <cellStyle name="Comma 2 261 5 2" xfId="15031"/>
    <cellStyle name="Comma 2 261 5 2 2" xfId="15032"/>
    <cellStyle name="Comma 2 261 5 2 2 2" xfId="15033"/>
    <cellStyle name="Comma 2 261 5 2 2 2 2" xfId="15034"/>
    <cellStyle name="Comma 2 261 5 2 2 2 2 2" xfId="15035"/>
    <cellStyle name="Comma 2 261 5 2 2 2 3" xfId="15036"/>
    <cellStyle name="Comma 2 261 5 2 2 3" xfId="15037"/>
    <cellStyle name="Comma 2 261 5 2 2 3 2" xfId="15038"/>
    <cellStyle name="Comma 2 261 5 2 2 4" xfId="15039"/>
    <cellStyle name="Comma 2 261 5 2 3" xfId="15040"/>
    <cellStyle name="Comma 2 261 5 2 3 2" xfId="15041"/>
    <cellStyle name="Comma 2 261 5 2 3 2 2" xfId="15042"/>
    <cellStyle name="Comma 2 261 5 2 3 3" xfId="15043"/>
    <cellStyle name="Comma 2 261 5 2 4" xfId="15044"/>
    <cellStyle name="Comma 2 261 5 2 4 2" xfId="15045"/>
    <cellStyle name="Comma 2 261 5 2 5" xfId="15046"/>
    <cellStyle name="Comma 2 261 5 3" xfId="15047"/>
    <cellStyle name="Comma 2 261 5 3 2" xfId="15048"/>
    <cellStyle name="Comma 2 261 5 3 2 2" xfId="15049"/>
    <cellStyle name="Comma 2 261 5 3 2 2 2" xfId="15050"/>
    <cellStyle name="Comma 2 261 5 3 2 3" xfId="15051"/>
    <cellStyle name="Comma 2 261 5 3 3" xfId="15052"/>
    <cellStyle name="Comma 2 261 5 3 3 2" xfId="15053"/>
    <cellStyle name="Comma 2 261 5 3 4" xfId="15054"/>
    <cellStyle name="Comma 2 261 5 4" xfId="15055"/>
    <cellStyle name="Comma 2 261 5 4 2" xfId="15056"/>
    <cellStyle name="Comma 2 261 5 4 2 2" xfId="15057"/>
    <cellStyle name="Comma 2 261 5 4 3" xfId="15058"/>
    <cellStyle name="Comma 2 261 5 5" xfId="15059"/>
    <cellStyle name="Comma 2 261 5 5 2" xfId="15060"/>
    <cellStyle name="Comma 2 261 5 6" xfId="15061"/>
    <cellStyle name="Comma 2 261 5 7" xfId="15062"/>
    <cellStyle name="Comma 2 261 6" xfId="15063"/>
    <cellStyle name="Comma 2 261 6 2" xfId="15064"/>
    <cellStyle name="Comma 2 261 6 2 2" xfId="15065"/>
    <cellStyle name="Comma 2 261 6 2 2 2" xfId="15066"/>
    <cellStyle name="Comma 2 261 6 2 2 2 2" xfId="15067"/>
    <cellStyle name="Comma 2 261 6 2 2 3" xfId="15068"/>
    <cellStyle name="Comma 2 261 6 2 3" xfId="15069"/>
    <cellStyle name="Comma 2 261 6 2 3 2" xfId="15070"/>
    <cellStyle name="Comma 2 261 6 2 4" xfId="15071"/>
    <cellStyle name="Comma 2 261 6 3" xfId="15072"/>
    <cellStyle name="Comma 2 261 6 3 2" xfId="15073"/>
    <cellStyle name="Comma 2 261 6 3 2 2" xfId="15074"/>
    <cellStyle name="Comma 2 261 6 3 3" xfId="15075"/>
    <cellStyle name="Comma 2 261 6 4" xfId="15076"/>
    <cellStyle name="Comma 2 261 6 4 2" xfId="15077"/>
    <cellStyle name="Comma 2 261 6 5" xfId="15078"/>
    <cellStyle name="Comma 2 261 7" xfId="15079"/>
    <cellStyle name="Comma 2 261 7 2" xfId="15080"/>
    <cellStyle name="Comma 2 261 7 2 2" xfId="15081"/>
    <cellStyle name="Comma 2 261 7 2 2 2" xfId="15082"/>
    <cellStyle name="Comma 2 261 7 2 3" xfId="15083"/>
    <cellStyle name="Comma 2 261 7 3" xfId="15084"/>
    <cellStyle name="Comma 2 261 7 3 2" xfId="15085"/>
    <cellStyle name="Comma 2 261 7 4" xfId="15086"/>
    <cellStyle name="Comma 2 261 8" xfId="15087"/>
    <cellStyle name="Comma 2 261 8 2" xfId="15088"/>
    <cellStyle name="Comma 2 261 8 2 2" xfId="15089"/>
    <cellStyle name="Comma 2 261 8 3" xfId="15090"/>
    <cellStyle name="Comma 2 261 9" xfId="15091"/>
    <cellStyle name="Comma 2 261 9 2" xfId="15092"/>
    <cellStyle name="Comma 2 262" xfId="15093"/>
    <cellStyle name="Comma 2 262 10" xfId="15094"/>
    <cellStyle name="Comma 2 262 2" xfId="15095"/>
    <cellStyle name="Comma 2 262 2 2" xfId="15096"/>
    <cellStyle name="Comma 2 262 2 2 2" xfId="15097"/>
    <cellStyle name="Comma 2 262 2 2 2 2" xfId="15098"/>
    <cellStyle name="Comma 2 262 2 2 2 2 2" xfId="15099"/>
    <cellStyle name="Comma 2 262 2 2 2 2 2 2" xfId="15100"/>
    <cellStyle name="Comma 2 262 2 2 2 2 2 2 2" xfId="15101"/>
    <cellStyle name="Comma 2 262 2 2 2 2 2 2 2 2" xfId="15102"/>
    <cellStyle name="Comma 2 262 2 2 2 2 2 2 3" xfId="15103"/>
    <cellStyle name="Comma 2 262 2 2 2 2 2 3" xfId="15104"/>
    <cellStyle name="Comma 2 262 2 2 2 2 2 3 2" xfId="15105"/>
    <cellStyle name="Comma 2 262 2 2 2 2 2 4" xfId="15106"/>
    <cellStyle name="Comma 2 262 2 2 2 2 3" xfId="15107"/>
    <cellStyle name="Comma 2 262 2 2 2 2 3 2" xfId="15108"/>
    <cellStyle name="Comma 2 262 2 2 2 2 3 2 2" xfId="15109"/>
    <cellStyle name="Comma 2 262 2 2 2 2 3 3" xfId="15110"/>
    <cellStyle name="Comma 2 262 2 2 2 2 4" xfId="15111"/>
    <cellStyle name="Comma 2 262 2 2 2 2 4 2" xfId="15112"/>
    <cellStyle name="Comma 2 262 2 2 2 2 5" xfId="15113"/>
    <cellStyle name="Comma 2 262 2 2 2 3" xfId="15114"/>
    <cellStyle name="Comma 2 262 2 2 2 3 2" xfId="15115"/>
    <cellStyle name="Comma 2 262 2 2 2 3 2 2" xfId="15116"/>
    <cellStyle name="Comma 2 262 2 2 2 3 2 2 2" xfId="15117"/>
    <cellStyle name="Comma 2 262 2 2 2 3 2 3" xfId="15118"/>
    <cellStyle name="Comma 2 262 2 2 2 3 3" xfId="15119"/>
    <cellStyle name="Comma 2 262 2 2 2 3 3 2" xfId="15120"/>
    <cellStyle name="Comma 2 262 2 2 2 3 4" xfId="15121"/>
    <cellStyle name="Comma 2 262 2 2 2 4" xfId="15122"/>
    <cellStyle name="Comma 2 262 2 2 2 4 2" xfId="15123"/>
    <cellStyle name="Comma 2 262 2 2 2 4 2 2" xfId="15124"/>
    <cellStyle name="Comma 2 262 2 2 2 4 3" xfId="15125"/>
    <cellStyle name="Comma 2 262 2 2 2 5" xfId="15126"/>
    <cellStyle name="Comma 2 262 2 2 2 5 2" xfId="15127"/>
    <cellStyle name="Comma 2 262 2 2 2 6" xfId="15128"/>
    <cellStyle name="Comma 2 262 2 2 2 7" xfId="15129"/>
    <cellStyle name="Comma 2 262 2 2 3" xfId="15130"/>
    <cellStyle name="Comma 2 262 2 2 3 2" xfId="15131"/>
    <cellStyle name="Comma 2 262 2 2 3 2 2" xfId="15132"/>
    <cellStyle name="Comma 2 262 2 2 3 2 2 2" xfId="15133"/>
    <cellStyle name="Comma 2 262 2 2 3 2 2 2 2" xfId="15134"/>
    <cellStyle name="Comma 2 262 2 2 3 2 2 3" xfId="15135"/>
    <cellStyle name="Comma 2 262 2 2 3 2 3" xfId="15136"/>
    <cellStyle name="Comma 2 262 2 2 3 2 3 2" xfId="15137"/>
    <cellStyle name="Comma 2 262 2 2 3 2 4" xfId="15138"/>
    <cellStyle name="Comma 2 262 2 2 3 3" xfId="15139"/>
    <cellStyle name="Comma 2 262 2 2 3 3 2" xfId="15140"/>
    <cellStyle name="Comma 2 262 2 2 3 3 2 2" xfId="15141"/>
    <cellStyle name="Comma 2 262 2 2 3 3 3" xfId="15142"/>
    <cellStyle name="Comma 2 262 2 2 3 4" xfId="15143"/>
    <cellStyle name="Comma 2 262 2 2 3 4 2" xfId="15144"/>
    <cellStyle name="Comma 2 262 2 2 3 5" xfId="15145"/>
    <cellStyle name="Comma 2 262 2 2 4" xfId="15146"/>
    <cellStyle name="Comma 2 262 2 2 4 2" xfId="15147"/>
    <cellStyle name="Comma 2 262 2 2 4 2 2" xfId="15148"/>
    <cellStyle name="Comma 2 262 2 2 4 2 2 2" xfId="15149"/>
    <cellStyle name="Comma 2 262 2 2 4 2 3" xfId="15150"/>
    <cellStyle name="Comma 2 262 2 2 4 3" xfId="15151"/>
    <cellStyle name="Comma 2 262 2 2 4 3 2" xfId="15152"/>
    <cellStyle name="Comma 2 262 2 2 4 4" xfId="15153"/>
    <cellStyle name="Comma 2 262 2 2 5" xfId="15154"/>
    <cellStyle name="Comma 2 262 2 2 5 2" xfId="15155"/>
    <cellStyle name="Comma 2 262 2 2 5 2 2" xfId="15156"/>
    <cellStyle name="Comma 2 262 2 2 5 3" xfId="15157"/>
    <cellStyle name="Comma 2 262 2 2 6" xfId="15158"/>
    <cellStyle name="Comma 2 262 2 2 6 2" xfId="15159"/>
    <cellStyle name="Comma 2 262 2 2 7" xfId="15160"/>
    <cellStyle name="Comma 2 262 2 2 8" xfId="15161"/>
    <cellStyle name="Comma 2 262 2 3" xfId="15162"/>
    <cellStyle name="Comma 2 262 2 3 2" xfId="15163"/>
    <cellStyle name="Comma 2 262 2 3 2 2" xfId="15164"/>
    <cellStyle name="Comma 2 262 2 3 2 2 2" xfId="15165"/>
    <cellStyle name="Comma 2 262 2 3 2 2 2 2" xfId="15166"/>
    <cellStyle name="Comma 2 262 2 3 2 2 2 2 2" xfId="15167"/>
    <cellStyle name="Comma 2 262 2 3 2 2 2 3" xfId="15168"/>
    <cellStyle name="Comma 2 262 2 3 2 2 3" xfId="15169"/>
    <cellStyle name="Comma 2 262 2 3 2 2 3 2" xfId="15170"/>
    <cellStyle name="Comma 2 262 2 3 2 2 4" xfId="15171"/>
    <cellStyle name="Comma 2 262 2 3 2 3" xfId="15172"/>
    <cellStyle name="Comma 2 262 2 3 2 3 2" xfId="15173"/>
    <cellStyle name="Comma 2 262 2 3 2 3 2 2" xfId="15174"/>
    <cellStyle name="Comma 2 262 2 3 2 3 3" xfId="15175"/>
    <cellStyle name="Comma 2 262 2 3 2 4" xfId="15176"/>
    <cellStyle name="Comma 2 262 2 3 2 4 2" xfId="15177"/>
    <cellStyle name="Comma 2 262 2 3 2 5" xfId="15178"/>
    <cellStyle name="Comma 2 262 2 3 3" xfId="15179"/>
    <cellStyle name="Comma 2 262 2 3 3 2" xfId="15180"/>
    <cellStyle name="Comma 2 262 2 3 3 2 2" xfId="15181"/>
    <cellStyle name="Comma 2 262 2 3 3 2 2 2" xfId="15182"/>
    <cellStyle name="Comma 2 262 2 3 3 2 3" xfId="15183"/>
    <cellStyle name="Comma 2 262 2 3 3 3" xfId="15184"/>
    <cellStyle name="Comma 2 262 2 3 3 3 2" xfId="15185"/>
    <cellStyle name="Comma 2 262 2 3 3 4" xfId="15186"/>
    <cellStyle name="Comma 2 262 2 3 4" xfId="15187"/>
    <cellStyle name="Comma 2 262 2 3 4 2" xfId="15188"/>
    <cellStyle name="Comma 2 262 2 3 4 2 2" xfId="15189"/>
    <cellStyle name="Comma 2 262 2 3 4 3" xfId="15190"/>
    <cellStyle name="Comma 2 262 2 3 5" xfId="15191"/>
    <cellStyle name="Comma 2 262 2 3 5 2" xfId="15192"/>
    <cellStyle name="Comma 2 262 2 3 6" xfId="15193"/>
    <cellStyle name="Comma 2 262 2 3 7" xfId="15194"/>
    <cellStyle name="Comma 2 262 2 4" xfId="15195"/>
    <cellStyle name="Comma 2 262 2 4 2" xfId="15196"/>
    <cellStyle name="Comma 2 262 2 4 2 2" xfId="15197"/>
    <cellStyle name="Comma 2 262 2 4 2 2 2" xfId="15198"/>
    <cellStyle name="Comma 2 262 2 4 2 2 2 2" xfId="15199"/>
    <cellStyle name="Comma 2 262 2 4 2 2 3" xfId="15200"/>
    <cellStyle name="Comma 2 262 2 4 2 3" xfId="15201"/>
    <cellStyle name="Comma 2 262 2 4 2 3 2" xfId="15202"/>
    <cellStyle name="Comma 2 262 2 4 2 4" xfId="15203"/>
    <cellStyle name="Comma 2 262 2 4 3" xfId="15204"/>
    <cellStyle name="Comma 2 262 2 4 3 2" xfId="15205"/>
    <cellStyle name="Comma 2 262 2 4 3 2 2" xfId="15206"/>
    <cellStyle name="Comma 2 262 2 4 3 3" xfId="15207"/>
    <cellStyle name="Comma 2 262 2 4 4" xfId="15208"/>
    <cellStyle name="Comma 2 262 2 4 4 2" xfId="15209"/>
    <cellStyle name="Comma 2 262 2 4 5" xfId="15210"/>
    <cellStyle name="Comma 2 262 2 5" xfId="15211"/>
    <cellStyle name="Comma 2 262 2 5 2" xfId="15212"/>
    <cellStyle name="Comma 2 262 2 5 2 2" xfId="15213"/>
    <cellStyle name="Comma 2 262 2 5 2 2 2" xfId="15214"/>
    <cellStyle name="Comma 2 262 2 5 2 3" xfId="15215"/>
    <cellStyle name="Comma 2 262 2 5 3" xfId="15216"/>
    <cellStyle name="Comma 2 262 2 5 3 2" xfId="15217"/>
    <cellStyle name="Comma 2 262 2 5 4" xfId="15218"/>
    <cellStyle name="Comma 2 262 2 6" xfId="15219"/>
    <cellStyle name="Comma 2 262 2 6 2" xfId="15220"/>
    <cellStyle name="Comma 2 262 2 6 2 2" xfId="15221"/>
    <cellStyle name="Comma 2 262 2 6 3" xfId="15222"/>
    <cellStyle name="Comma 2 262 2 7" xfId="15223"/>
    <cellStyle name="Comma 2 262 2 7 2" xfId="15224"/>
    <cellStyle name="Comma 2 262 2 8" xfId="15225"/>
    <cellStyle name="Comma 2 262 2 9" xfId="15226"/>
    <cellStyle name="Comma 2 262 3" xfId="15227"/>
    <cellStyle name="Comma 2 262 3 2" xfId="15228"/>
    <cellStyle name="Comma 2 262 3 2 2" xfId="15229"/>
    <cellStyle name="Comma 2 262 3 2 2 2" xfId="15230"/>
    <cellStyle name="Comma 2 262 3 2 2 2 2" xfId="15231"/>
    <cellStyle name="Comma 2 262 3 2 2 2 2 2" xfId="15232"/>
    <cellStyle name="Comma 2 262 3 2 2 2 2 2 2" xfId="15233"/>
    <cellStyle name="Comma 2 262 3 2 2 2 2 3" xfId="15234"/>
    <cellStyle name="Comma 2 262 3 2 2 2 3" xfId="15235"/>
    <cellStyle name="Comma 2 262 3 2 2 2 3 2" xfId="15236"/>
    <cellStyle name="Comma 2 262 3 2 2 2 4" xfId="15237"/>
    <cellStyle name="Comma 2 262 3 2 2 3" xfId="15238"/>
    <cellStyle name="Comma 2 262 3 2 2 3 2" xfId="15239"/>
    <cellStyle name="Comma 2 262 3 2 2 3 2 2" xfId="15240"/>
    <cellStyle name="Comma 2 262 3 2 2 3 3" xfId="15241"/>
    <cellStyle name="Comma 2 262 3 2 2 4" xfId="15242"/>
    <cellStyle name="Comma 2 262 3 2 2 4 2" xfId="15243"/>
    <cellStyle name="Comma 2 262 3 2 2 5" xfId="15244"/>
    <cellStyle name="Comma 2 262 3 2 3" xfId="15245"/>
    <cellStyle name="Comma 2 262 3 2 3 2" xfId="15246"/>
    <cellStyle name="Comma 2 262 3 2 3 2 2" xfId="15247"/>
    <cellStyle name="Comma 2 262 3 2 3 2 2 2" xfId="15248"/>
    <cellStyle name="Comma 2 262 3 2 3 2 3" xfId="15249"/>
    <cellStyle name="Comma 2 262 3 2 3 3" xfId="15250"/>
    <cellStyle name="Comma 2 262 3 2 3 3 2" xfId="15251"/>
    <cellStyle name="Comma 2 262 3 2 3 4" xfId="15252"/>
    <cellStyle name="Comma 2 262 3 2 4" xfId="15253"/>
    <cellStyle name="Comma 2 262 3 2 4 2" xfId="15254"/>
    <cellStyle name="Comma 2 262 3 2 4 2 2" xfId="15255"/>
    <cellStyle name="Comma 2 262 3 2 4 3" xfId="15256"/>
    <cellStyle name="Comma 2 262 3 2 5" xfId="15257"/>
    <cellStyle name="Comma 2 262 3 2 5 2" xfId="15258"/>
    <cellStyle name="Comma 2 262 3 2 6" xfId="15259"/>
    <cellStyle name="Comma 2 262 3 2 7" xfId="15260"/>
    <cellStyle name="Comma 2 262 3 3" xfId="15261"/>
    <cellStyle name="Comma 2 262 3 3 2" xfId="15262"/>
    <cellStyle name="Comma 2 262 3 3 2 2" xfId="15263"/>
    <cellStyle name="Comma 2 262 3 3 2 2 2" xfId="15264"/>
    <cellStyle name="Comma 2 262 3 3 2 2 2 2" xfId="15265"/>
    <cellStyle name="Comma 2 262 3 3 2 2 3" xfId="15266"/>
    <cellStyle name="Comma 2 262 3 3 2 3" xfId="15267"/>
    <cellStyle name="Comma 2 262 3 3 2 3 2" xfId="15268"/>
    <cellStyle name="Comma 2 262 3 3 2 4" xfId="15269"/>
    <cellStyle name="Comma 2 262 3 3 3" xfId="15270"/>
    <cellStyle name="Comma 2 262 3 3 3 2" xfId="15271"/>
    <cellStyle name="Comma 2 262 3 3 3 2 2" xfId="15272"/>
    <cellStyle name="Comma 2 262 3 3 3 3" xfId="15273"/>
    <cellStyle name="Comma 2 262 3 3 4" xfId="15274"/>
    <cellStyle name="Comma 2 262 3 3 4 2" xfId="15275"/>
    <cellStyle name="Comma 2 262 3 3 5" xfId="15276"/>
    <cellStyle name="Comma 2 262 3 4" xfId="15277"/>
    <cellStyle name="Comma 2 262 3 4 2" xfId="15278"/>
    <cellStyle name="Comma 2 262 3 4 2 2" xfId="15279"/>
    <cellStyle name="Comma 2 262 3 4 2 2 2" xfId="15280"/>
    <cellStyle name="Comma 2 262 3 4 2 3" xfId="15281"/>
    <cellStyle name="Comma 2 262 3 4 3" xfId="15282"/>
    <cellStyle name="Comma 2 262 3 4 3 2" xfId="15283"/>
    <cellStyle name="Comma 2 262 3 4 4" xfId="15284"/>
    <cellStyle name="Comma 2 262 3 5" xfId="15285"/>
    <cellStyle name="Comma 2 262 3 5 2" xfId="15286"/>
    <cellStyle name="Comma 2 262 3 5 2 2" xfId="15287"/>
    <cellStyle name="Comma 2 262 3 5 3" xfId="15288"/>
    <cellStyle name="Comma 2 262 3 6" xfId="15289"/>
    <cellStyle name="Comma 2 262 3 6 2" xfId="15290"/>
    <cellStyle name="Comma 2 262 3 7" xfId="15291"/>
    <cellStyle name="Comma 2 262 3 8" xfId="15292"/>
    <cellStyle name="Comma 2 262 4" xfId="15293"/>
    <cellStyle name="Comma 2 262 4 2" xfId="15294"/>
    <cellStyle name="Comma 2 262 4 2 2" xfId="15295"/>
    <cellStyle name="Comma 2 262 4 2 2 2" xfId="15296"/>
    <cellStyle name="Comma 2 262 4 2 2 2 2" xfId="15297"/>
    <cellStyle name="Comma 2 262 4 2 2 2 2 2" xfId="15298"/>
    <cellStyle name="Comma 2 262 4 2 2 2 3" xfId="15299"/>
    <cellStyle name="Comma 2 262 4 2 2 3" xfId="15300"/>
    <cellStyle name="Comma 2 262 4 2 2 3 2" xfId="15301"/>
    <cellStyle name="Comma 2 262 4 2 2 4" xfId="15302"/>
    <cellStyle name="Comma 2 262 4 2 3" xfId="15303"/>
    <cellStyle name="Comma 2 262 4 2 3 2" xfId="15304"/>
    <cellStyle name="Comma 2 262 4 2 3 2 2" xfId="15305"/>
    <cellStyle name="Comma 2 262 4 2 3 3" xfId="15306"/>
    <cellStyle name="Comma 2 262 4 2 4" xfId="15307"/>
    <cellStyle name="Comma 2 262 4 2 4 2" xfId="15308"/>
    <cellStyle name="Comma 2 262 4 2 5" xfId="15309"/>
    <cellStyle name="Comma 2 262 4 3" xfId="15310"/>
    <cellStyle name="Comma 2 262 4 3 2" xfId="15311"/>
    <cellStyle name="Comma 2 262 4 3 2 2" xfId="15312"/>
    <cellStyle name="Comma 2 262 4 3 2 2 2" xfId="15313"/>
    <cellStyle name="Comma 2 262 4 3 2 3" xfId="15314"/>
    <cellStyle name="Comma 2 262 4 3 3" xfId="15315"/>
    <cellStyle name="Comma 2 262 4 3 3 2" xfId="15316"/>
    <cellStyle name="Comma 2 262 4 3 4" xfId="15317"/>
    <cellStyle name="Comma 2 262 4 4" xfId="15318"/>
    <cellStyle name="Comma 2 262 4 4 2" xfId="15319"/>
    <cellStyle name="Comma 2 262 4 4 2 2" xfId="15320"/>
    <cellStyle name="Comma 2 262 4 4 3" xfId="15321"/>
    <cellStyle name="Comma 2 262 4 5" xfId="15322"/>
    <cellStyle name="Comma 2 262 4 5 2" xfId="15323"/>
    <cellStyle name="Comma 2 262 4 6" xfId="15324"/>
    <cellStyle name="Comma 2 262 4 7" xfId="15325"/>
    <cellStyle name="Comma 2 262 5" xfId="15326"/>
    <cellStyle name="Comma 2 262 5 2" xfId="15327"/>
    <cellStyle name="Comma 2 262 5 2 2" xfId="15328"/>
    <cellStyle name="Comma 2 262 5 2 2 2" xfId="15329"/>
    <cellStyle name="Comma 2 262 5 2 2 2 2" xfId="15330"/>
    <cellStyle name="Comma 2 262 5 2 2 3" xfId="15331"/>
    <cellStyle name="Comma 2 262 5 2 3" xfId="15332"/>
    <cellStyle name="Comma 2 262 5 2 3 2" xfId="15333"/>
    <cellStyle name="Comma 2 262 5 2 4" xfId="15334"/>
    <cellStyle name="Comma 2 262 5 3" xfId="15335"/>
    <cellStyle name="Comma 2 262 5 3 2" xfId="15336"/>
    <cellStyle name="Comma 2 262 5 3 2 2" xfId="15337"/>
    <cellStyle name="Comma 2 262 5 3 3" xfId="15338"/>
    <cellStyle name="Comma 2 262 5 4" xfId="15339"/>
    <cellStyle name="Comma 2 262 5 4 2" xfId="15340"/>
    <cellStyle name="Comma 2 262 5 5" xfId="15341"/>
    <cellStyle name="Comma 2 262 6" xfId="15342"/>
    <cellStyle name="Comma 2 262 6 2" xfId="15343"/>
    <cellStyle name="Comma 2 262 6 2 2" xfId="15344"/>
    <cellStyle name="Comma 2 262 6 2 2 2" xfId="15345"/>
    <cellStyle name="Comma 2 262 6 2 3" xfId="15346"/>
    <cellStyle name="Comma 2 262 6 3" xfId="15347"/>
    <cellStyle name="Comma 2 262 6 3 2" xfId="15348"/>
    <cellStyle name="Comma 2 262 6 4" xfId="15349"/>
    <cellStyle name="Comma 2 262 7" xfId="15350"/>
    <cellStyle name="Comma 2 262 7 2" xfId="15351"/>
    <cellStyle name="Comma 2 262 7 2 2" xfId="15352"/>
    <cellStyle name="Comma 2 262 7 3" xfId="15353"/>
    <cellStyle name="Comma 2 262 8" xfId="15354"/>
    <cellStyle name="Comma 2 262 8 2" xfId="15355"/>
    <cellStyle name="Comma 2 262 9" xfId="15356"/>
    <cellStyle name="Comma 2 263" xfId="15357"/>
    <cellStyle name="Comma 2 263 2" xfId="15358"/>
    <cellStyle name="Comma 2 263 2 2" xfId="15359"/>
    <cellStyle name="Comma 2 263 2 2 2" xfId="15360"/>
    <cellStyle name="Comma 2 263 2 2 2 2" xfId="15361"/>
    <cellStyle name="Comma 2 263 2 2 2 2 2" xfId="15362"/>
    <cellStyle name="Comma 2 263 2 2 2 2 2 2" xfId="15363"/>
    <cellStyle name="Comma 2 263 2 2 2 2 2 2 2" xfId="15364"/>
    <cellStyle name="Comma 2 263 2 2 2 2 2 3" xfId="15365"/>
    <cellStyle name="Comma 2 263 2 2 2 2 3" xfId="15366"/>
    <cellStyle name="Comma 2 263 2 2 2 2 3 2" xfId="15367"/>
    <cellStyle name="Comma 2 263 2 2 2 2 4" xfId="15368"/>
    <cellStyle name="Comma 2 263 2 2 2 3" xfId="15369"/>
    <cellStyle name="Comma 2 263 2 2 2 3 2" xfId="15370"/>
    <cellStyle name="Comma 2 263 2 2 2 3 2 2" xfId="15371"/>
    <cellStyle name="Comma 2 263 2 2 2 3 3" xfId="15372"/>
    <cellStyle name="Comma 2 263 2 2 2 4" xfId="15373"/>
    <cellStyle name="Comma 2 263 2 2 2 4 2" xfId="15374"/>
    <cellStyle name="Comma 2 263 2 2 2 5" xfId="15375"/>
    <cellStyle name="Comma 2 263 2 2 3" xfId="15376"/>
    <cellStyle name="Comma 2 263 2 2 3 2" xfId="15377"/>
    <cellStyle name="Comma 2 263 2 2 3 2 2" xfId="15378"/>
    <cellStyle name="Comma 2 263 2 2 3 2 2 2" xfId="15379"/>
    <cellStyle name="Comma 2 263 2 2 3 2 3" xfId="15380"/>
    <cellStyle name="Comma 2 263 2 2 3 3" xfId="15381"/>
    <cellStyle name="Comma 2 263 2 2 3 3 2" xfId="15382"/>
    <cellStyle name="Comma 2 263 2 2 3 4" xfId="15383"/>
    <cellStyle name="Comma 2 263 2 2 4" xfId="15384"/>
    <cellStyle name="Comma 2 263 2 2 4 2" xfId="15385"/>
    <cellStyle name="Comma 2 263 2 2 4 2 2" xfId="15386"/>
    <cellStyle name="Comma 2 263 2 2 4 3" xfId="15387"/>
    <cellStyle name="Comma 2 263 2 2 5" xfId="15388"/>
    <cellStyle name="Comma 2 263 2 2 5 2" xfId="15389"/>
    <cellStyle name="Comma 2 263 2 2 6" xfId="15390"/>
    <cellStyle name="Comma 2 263 2 2 7" xfId="15391"/>
    <cellStyle name="Comma 2 263 2 3" xfId="15392"/>
    <cellStyle name="Comma 2 263 2 3 2" xfId="15393"/>
    <cellStyle name="Comma 2 263 2 3 2 2" xfId="15394"/>
    <cellStyle name="Comma 2 263 2 3 2 2 2" xfId="15395"/>
    <cellStyle name="Comma 2 263 2 3 2 2 2 2" xfId="15396"/>
    <cellStyle name="Comma 2 263 2 3 2 2 3" xfId="15397"/>
    <cellStyle name="Comma 2 263 2 3 2 3" xfId="15398"/>
    <cellStyle name="Comma 2 263 2 3 2 3 2" xfId="15399"/>
    <cellStyle name="Comma 2 263 2 3 2 4" xfId="15400"/>
    <cellStyle name="Comma 2 263 2 3 3" xfId="15401"/>
    <cellStyle name="Comma 2 263 2 3 3 2" xfId="15402"/>
    <cellStyle name="Comma 2 263 2 3 3 2 2" xfId="15403"/>
    <cellStyle name="Comma 2 263 2 3 3 3" xfId="15404"/>
    <cellStyle name="Comma 2 263 2 3 4" xfId="15405"/>
    <cellStyle name="Comma 2 263 2 3 4 2" xfId="15406"/>
    <cellStyle name="Comma 2 263 2 3 5" xfId="15407"/>
    <cellStyle name="Comma 2 263 2 4" xfId="15408"/>
    <cellStyle name="Comma 2 263 2 4 2" xfId="15409"/>
    <cellStyle name="Comma 2 263 2 4 2 2" xfId="15410"/>
    <cellStyle name="Comma 2 263 2 4 2 2 2" xfId="15411"/>
    <cellStyle name="Comma 2 263 2 4 2 3" xfId="15412"/>
    <cellStyle name="Comma 2 263 2 4 3" xfId="15413"/>
    <cellStyle name="Comma 2 263 2 4 3 2" xfId="15414"/>
    <cellStyle name="Comma 2 263 2 4 4" xfId="15415"/>
    <cellStyle name="Comma 2 263 2 5" xfId="15416"/>
    <cellStyle name="Comma 2 263 2 5 2" xfId="15417"/>
    <cellStyle name="Comma 2 263 2 5 2 2" xfId="15418"/>
    <cellStyle name="Comma 2 263 2 5 3" xfId="15419"/>
    <cellStyle name="Comma 2 263 2 6" xfId="15420"/>
    <cellStyle name="Comma 2 263 2 6 2" xfId="15421"/>
    <cellStyle name="Comma 2 263 2 7" xfId="15422"/>
    <cellStyle name="Comma 2 263 2 8" xfId="15423"/>
    <cellStyle name="Comma 2 263 3" xfId="15424"/>
    <cellStyle name="Comma 2 263 3 2" xfId="15425"/>
    <cellStyle name="Comma 2 263 3 2 2" xfId="15426"/>
    <cellStyle name="Comma 2 263 3 2 2 2" xfId="15427"/>
    <cellStyle name="Comma 2 263 3 2 2 2 2" xfId="15428"/>
    <cellStyle name="Comma 2 263 3 2 2 2 2 2" xfId="15429"/>
    <cellStyle name="Comma 2 263 3 2 2 2 3" xfId="15430"/>
    <cellStyle name="Comma 2 263 3 2 2 3" xfId="15431"/>
    <cellStyle name="Comma 2 263 3 2 2 3 2" xfId="15432"/>
    <cellStyle name="Comma 2 263 3 2 2 4" xfId="15433"/>
    <cellStyle name="Comma 2 263 3 2 3" xfId="15434"/>
    <cellStyle name="Comma 2 263 3 2 3 2" xfId="15435"/>
    <cellStyle name="Comma 2 263 3 2 3 2 2" xfId="15436"/>
    <cellStyle name="Comma 2 263 3 2 3 3" xfId="15437"/>
    <cellStyle name="Comma 2 263 3 2 4" xfId="15438"/>
    <cellStyle name="Comma 2 263 3 2 4 2" xfId="15439"/>
    <cellStyle name="Comma 2 263 3 2 5" xfId="15440"/>
    <cellStyle name="Comma 2 263 3 3" xfId="15441"/>
    <cellStyle name="Comma 2 263 3 3 2" xfId="15442"/>
    <cellStyle name="Comma 2 263 3 3 2 2" xfId="15443"/>
    <cellStyle name="Comma 2 263 3 3 2 2 2" xfId="15444"/>
    <cellStyle name="Comma 2 263 3 3 2 3" xfId="15445"/>
    <cellStyle name="Comma 2 263 3 3 3" xfId="15446"/>
    <cellStyle name="Comma 2 263 3 3 3 2" xfId="15447"/>
    <cellStyle name="Comma 2 263 3 3 4" xfId="15448"/>
    <cellStyle name="Comma 2 263 3 4" xfId="15449"/>
    <cellStyle name="Comma 2 263 3 4 2" xfId="15450"/>
    <cellStyle name="Comma 2 263 3 4 2 2" xfId="15451"/>
    <cellStyle name="Comma 2 263 3 4 3" xfId="15452"/>
    <cellStyle name="Comma 2 263 3 5" xfId="15453"/>
    <cellStyle name="Comma 2 263 3 5 2" xfId="15454"/>
    <cellStyle name="Comma 2 263 3 6" xfId="15455"/>
    <cellStyle name="Comma 2 263 3 7" xfId="15456"/>
    <cellStyle name="Comma 2 263 4" xfId="15457"/>
    <cellStyle name="Comma 2 263 4 2" xfId="15458"/>
    <cellStyle name="Comma 2 263 4 2 2" xfId="15459"/>
    <cellStyle name="Comma 2 263 4 2 2 2" xfId="15460"/>
    <cellStyle name="Comma 2 263 4 2 2 2 2" xfId="15461"/>
    <cellStyle name="Comma 2 263 4 2 2 3" xfId="15462"/>
    <cellStyle name="Comma 2 263 4 2 3" xfId="15463"/>
    <cellStyle name="Comma 2 263 4 2 3 2" xfId="15464"/>
    <cellStyle name="Comma 2 263 4 2 4" xfId="15465"/>
    <cellStyle name="Comma 2 263 4 3" xfId="15466"/>
    <cellStyle name="Comma 2 263 4 3 2" xfId="15467"/>
    <cellStyle name="Comma 2 263 4 3 2 2" xfId="15468"/>
    <cellStyle name="Comma 2 263 4 3 3" xfId="15469"/>
    <cellStyle name="Comma 2 263 4 4" xfId="15470"/>
    <cellStyle name="Comma 2 263 4 4 2" xfId="15471"/>
    <cellStyle name="Comma 2 263 4 5" xfId="15472"/>
    <cellStyle name="Comma 2 263 5" xfId="15473"/>
    <cellStyle name="Comma 2 263 5 2" xfId="15474"/>
    <cellStyle name="Comma 2 263 5 2 2" xfId="15475"/>
    <cellStyle name="Comma 2 263 5 2 2 2" xfId="15476"/>
    <cellStyle name="Comma 2 263 5 2 3" xfId="15477"/>
    <cellStyle name="Comma 2 263 5 3" xfId="15478"/>
    <cellStyle name="Comma 2 263 5 3 2" xfId="15479"/>
    <cellStyle name="Comma 2 263 5 4" xfId="15480"/>
    <cellStyle name="Comma 2 263 6" xfId="15481"/>
    <cellStyle name="Comma 2 263 6 2" xfId="15482"/>
    <cellStyle name="Comma 2 263 6 2 2" xfId="15483"/>
    <cellStyle name="Comma 2 263 6 3" xfId="15484"/>
    <cellStyle name="Comma 2 263 7" xfId="15485"/>
    <cellStyle name="Comma 2 263 7 2" xfId="15486"/>
    <cellStyle name="Comma 2 263 8" xfId="15487"/>
    <cellStyle name="Comma 2 263 9" xfId="15488"/>
    <cellStyle name="Comma 2 264" xfId="15489"/>
    <cellStyle name="Comma 2 264 2" xfId="15490"/>
    <cellStyle name="Comma 2 264 2 2" xfId="15491"/>
    <cellStyle name="Comma 2 264 2 2 2" xfId="15492"/>
    <cellStyle name="Comma 2 264 2 2 2 2" xfId="15493"/>
    <cellStyle name="Comma 2 264 2 2 2 2 2" xfId="15494"/>
    <cellStyle name="Comma 2 264 2 2 2 2 2 2" xfId="15495"/>
    <cellStyle name="Comma 2 264 2 2 2 2 3" xfId="15496"/>
    <cellStyle name="Comma 2 264 2 2 2 3" xfId="15497"/>
    <cellStyle name="Comma 2 264 2 2 2 3 2" xfId="15498"/>
    <cellStyle name="Comma 2 264 2 2 2 4" xfId="15499"/>
    <cellStyle name="Comma 2 264 2 2 3" xfId="15500"/>
    <cellStyle name="Comma 2 264 2 2 3 2" xfId="15501"/>
    <cellStyle name="Comma 2 264 2 2 3 2 2" xfId="15502"/>
    <cellStyle name="Comma 2 264 2 2 3 3" xfId="15503"/>
    <cellStyle name="Comma 2 264 2 2 4" xfId="15504"/>
    <cellStyle name="Comma 2 264 2 2 4 2" xfId="15505"/>
    <cellStyle name="Comma 2 264 2 2 5" xfId="15506"/>
    <cellStyle name="Comma 2 264 2 3" xfId="15507"/>
    <cellStyle name="Comma 2 264 2 3 2" xfId="15508"/>
    <cellStyle name="Comma 2 264 2 3 2 2" xfId="15509"/>
    <cellStyle name="Comma 2 264 2 3 2 2 2" xfId="15510"/>
    <cellStyle name="Comma 2 264 2 3 2 3" xfId="15511"/>
    <cellStyle name="Comma 2 264 2 3 3" xfId="15512"/>
    <cellStyle name="Comma 2 264 2 3 3 2" xfId="15513"/>
    <cellStyle name="Comma 2 264 2 3 4" xfId="15514"/>
    <cellStyle name="Comma 2 264 2 4" xfId="15515"/>
    <cellStyle name="Comma 2 264 2 4 2" xfId="15516"/>
    <cellStyle name="Comma 2 264 2 4 2 2" xfId="15517"/>
    <cellStyle name="Comma 2 264 2 4 3" xfId="15518"/>
    <cellStyle name="Comma 2 264 2 5" xfId="15519"/>
    <cellStyle name="Comma 2 264 2 5 2" xfId="15520"/>
    <cellStyle name="Comma 2 264 2 6" xfId="15521"/>
    <cellStyle name="Comma 2 264 2 7" xfId="15522"/>
    <cellStyle name="Comma 2 264 3" xfId="15523"/>
    <cellStyle name="Comma 2 264 3 2" xfId="15524"/>
    <cellStyle name="Comma 2 264 3 2 2" xfId="15525"/>
    <cellStyle name="Comma 2 264 3 2 2 2" xfId="15526"/>
    <cellStyle name="Comma 2 264 3 2 2 2 2" xfId="15527"/>
    <cellStyle name="Comma 2 264 3 2 2 3" xfId="15528"/>
    <cellStyle name="Comma 2 264 3 2 3" xfId="15529"/>
    <cellStyle name="Comma 2 264 3 2 3 2" xfId="15530"/>
    <cellStyle name="Comma 2 264 3 2 4" xfId="15531"/>
    <cellStyle name="Comma 2 264 3 3" xfId="15532"/>
    <cellStyle name="Comma 2 264 3 3 2" xfId="15533"/>
    <cellStyle name="Comma 2 264 3 3 2 2" xfId="15534"/>
    <cellStyle name="Comma 2 264 3 3 3" xfId="15535"/>
    <cellStyle name="Comma 2 264 3 4" xfId="15536"/>
    <cellStyle name="Comma 2 264 3 4 2" xfId="15537"/>
    <cellStyle name="Comma 2 264 3 5" xfId="15538"/>
    <cellStyle name="Comma 2 264 4" xfId="15539"/>
    <cellStyle name="Comma 2 264 4 2" xfId="15540"/>
    <cellStyle name="Comma 2 264 4 2 2" xfId="15541"/>
    <cellStyle name="Comma 2 264 4 2 2 2" xfId="15542"/>
    <cellStyle name="Comma 2 264 4 2 3" xfId="15543"/>
    <cellStyle name="Comma 2 264 4 3" xfId="15544"/>
    <cellStyle name="Comma 2 264 4 3 2" xfId="15545"/>
    <cellStyle name="Comma 2 264 4 4" xfId="15546"/>
    <cellStyle name="Comma 2 264 5" xfId="15547"/>
    <cellStyle name="Comma 2 264 5 2" xfId="15548"/>
    <cellStyle name="Comma 2 264 5 2 2" xfId="15549"/>
    <cellStyle name="Comma 2 264 5 3" xfId="15550"/>
    <cellStyle name="Comma 2 264 6" xfId="15551"/>
    <cellStyle name="Comma 2 264 6 2" xfId="15552"/>
    <cellStyle name="Comma 2 264 7" xfId="15553"/>
    <cellStyle name="Comma 2 264 8" xfId="15554"/>
    <cellStyle name="Comma 2 265" xfId="15555"/>
    <cellStyle name="Comma 2 265 2" xfId="15556"/>
    <cellStyle name="Comma 2 265 2 2" xfId="15557"/>
    <cellStyle name="Comma 2 265 2 2 2" xfId="15558"/>
    <cellStyle name="Comma 2 265 2 2 2 2" xfId="15559"/>
    <cellStyle name="Comma 2 265 2 2 2 2 2" xfId="15560"/>
    <cellStyle name="Comma 2 265 2 2 2 3" xfId="15561"/>
    <cellStyle name="Comma 2 265 2 2 3" xfId="15562"/>
    <cellStyle name="Comma 2 265 2 2 3 2" xfId="15563"/>
    <cellStyle name="Comma 2 265 2 2 4" xfId="15564"/>
    <cellStyle name="Comma 2 265 2 3" xfId="15565"/>
    <cellStyle name="Comma 2 265 2 3 2" xfId="15566"/>
    <cellStyle name="Comma 2 265 2 3 2 2" xfId="15567"/>
    <cellStyle name="Comma 2 265 2 3 3" xfId="15568"/>
    <cellStyle name="Comma 2 265 2 4" xfId="15569"/>
    <cellStyle name="Comma 2 265 2 4 2" xfId="15570"/>
    <cellStyle name="Comma 2 265 2 5" xfId="15571"/>
    <cellStyle name="Comma 2 265 3" xfId="15572"/>
    <cellStyle name="Comma 2 265 3 2" xfId="15573"/>
    <cellStyle name="Comma 2 265 3 2 2" xfId="15574"/>
    <cellStyle name="Comma 2 265 3 2 2 2" xfId="15575"/>
    <cellStyle name="Comma 2 265 3 2 3" xfId="15576"/>
    <cellStyle name="Comma 2 265 3 3" xfId="15577"/>
    <cellStyle name="Comma 2 265 3 3 2" xfId="15578"/>
    <cellStyle name="Comma 2 265 3 4" xfId="15579"/>
    <cellStyle name="Comma 2 265 4" xfId="15580"/>
    <cellStyle name="Comma 2 265 4 2" xfId="15581"/>
    <cellStyle name="Comma 2 265 4 2 2" xfId="15582"/>
    <cellStyle name="Comma 2 265 4 3" xfId="15583"/>
    <cellStyle name="Comma 2 265 5" xfId="15584"/>
    <cellStyle name="Comma 2 265 5 2" xfId="15585"/>
    <cellStyle name="Comma 2 265 6" xfId="15586"/>
    <cellStyle name="Comma 2 265 7" xfId="15587"/>
    <cellStyle name="Comma 2 266" xfId="15588"/>
    <cellStyle name="Comma 2 266 2" xfId="15589"/>
    <cellStyle name="Comma 2 266 2 2" xfId="15590"/>
    <cellStyle name="Comma 2 266 2 2 2" xfId="15591"/>
    <cellStyle name="Comma 2 266 2 2 2 2" xfId="15592"/>
    <cellStyle name="Comma 2 266 2 2 3" xfId="15593"/>
    <cellStyle name="Comma 2 266 2 3" xfId="15594"/>
    <cellStyle name="Comma 2 266 2 3 2" xfId="15595"/>
    <cellStyle name="Comma 2 266 2 4" xfId="15596"/>
    <cellStyle name="Comma 2 266 3" xfId="15597"/>
    <cellStyle name="Comma 2 266 3 2" xfId="15598"/>
    <cellStyle name="Comma 2 266 3 2 2" xfId="15599"/>
    <cellStyle name="Comma 2 266 3 3" xfId="15600"/>
    <cellStyle name="Comma 2 266 4" xfId="15601"/>
    <cellStyle name="Comma 2 266 4 2" xfId="15602"/>
    <cellStyle name="Comma 2 266 5" xfId="15603"/>
    <cellStyle name="Comma 2 267" xfId="15604"/>
    <cellStyle name="Comma 2 267 2" xfId="15605"/>
    <cellStyle name="Comma 2 267 2 2" xfId="15606"/>
    <cellStyle name="Comma 2 267 2 2 2" xfId="15607"/>
    <cellStyle name="Comma 2 267 2 3" xfId="15608"/>
    <cellStyle name="Comma 2 267 3" xfId="15609"/>
    <cellStyle name="Comma 2 267 3 2" xfId="15610"/>
    <cellStyle name="Comma 2 267 4" xfId="15611"/>
    <cellStyle name="Comma 2 268" xfId="15612"/>
    <cellStyle name="Comma 2 268 2" xfId="15613"/>
    <cellStyle name="Comma 2 268 2 2" xfId="15614"/>
    <cellStyle name="Comma 2 268 3" xfId="15615"/>
    <cellStyle name="Comma 2 269" xfId="15616"/>
    <cellStyle name="Comma 2 269 2" xfId="15617"/>
    <cellStyle name="Comma 2 27" xfId="15618"/>
    <cellStyle name="Comma 2 27 2" xfId="15619"/>
    <cellStyle name="Comma 2 27 3" xfId="15620"/>
    <cellStyle name="Comma 2 270" xfId="15621"/>
    <cellStyle name="Comma 2 271" xfId="15622"/>
    <cellStyle name="Comma 2 272" xfId="15623"/>
    <cellStyle name="Comma 2 28" xfId="15624"/>
    <cellStyle name="Comma 2 28 2" xfId="15625"/>
    <cellStyle name="Comma 2 28 3" xfId="15626"/>
    <cellStyle name="Comma 2 29" xfId="15627"/>
    <cellStyle name="Comma 2 29 2" xfId="15628"/>
    <cellStyle name="Comma 2 29 3" xfId="15629"/>
    <cellStyle name="Comma 2 3" xfId="15630"/>
    <cellStyle name="Comma 2 3 10" xfId="15631"/>
    <cellStyle name="Comma 2 3 100" xfId="15632"/>
    <cellStyle name="Comma 2 3 101" xfId="15633"/>
    <cellStyle name="Comma 2 3 102" xfId="15634"/>
    <cellStyle name="Comma 2 3 103" xfId="15635"/>
    <cellStyle name="Comma 2 3 104" xfId="15636"/>
    <cellStyle name="Comma 2 3 105" xfId="15637"/>
    <cellStyle name="Comma 2 3 106" xfId="15638"/>
    <cellStyle name="Comma 2 3 107" xfId="15639"/>
    <cellStyle name="Comma 2 3 108" xfId="15640"/>
    <cellStyle name="Comma 2 3 109" xfId="15641"/>
    <cellStyle name="Comma 2 3 11" xfId="15642"/>
    <cellStyle name="Comma 2 3 110" xfId="15643"/>
    <cellStyle name="Comma 2 3 111" xfId="15644"/>
    <cellStyle name="Comma 2 3 112" xfId="15645"/>
    <cellStyle name="Comma 2 3 113" xfId="15646"/>
    <cellStyle name="Comma 2 3 114" xfId="15647"/>
    <cellStyle name="Comma 2 3 115" xfId="15648"/>
    <cellStyle name="Comma 2 3 116" xfId="15649"/>
    <cellStyle name="Comma 2 3 117" xfId="15650"/>
    <cellStyle name="Comma 2 3 118" xfId="15651"/>
    <cellStyle name="Comma 2 3 119" xfId="15652"/>
    <cellStyle name="Comma 2 3 12" xfId="15653"/>
    <cellStyle name="Comma 2 3 120" xfId="15654"/>
    <cellStyle name="Comma 2 3 121" xfId="15655"/>
    <cellStyle name="Comma 2 3 122" xfId="15656"/>
    <cellStyle name="Comma 2 3 123" xfId="15657"/>
    <cellStyle name="Comma 2 3 124" xfId="15658"/>
    <cellStyle name="Comma 2 3 125" xfId="15659"/>
    <cellStyle name="Comma 2 3 126" xfId="15660"/>
    <cellStyle name="Comma 2 3 127" xfId="15661"/>
    <cellStyle name="Comma 2 3 128" xfId="15662"/>
    <cellStyle name="Comma 2 3 129" xfId="15663"/>
    <cellStyle name="Comma 2 3 13" xfId="15664"/>
    <cellStyle name="Comma 2 3 130" xfId="15665"/>
    <cellStyle name="Comma 2 3 131" xfId="15666"/>
    <cellStyle name="Comma 2 3 132" xfId="15667"/>
    <cellStyle name="Comma 2 3 133" xfId="15668"/>
    <cellStyle name="Comma 2 3 134" xfId="15669"/>
    <cellStyle name="Comma 2 3 135" xfId="15670"/>
    <cellStyle name="Comma 2 3 136" xfId="15671"/>
    <cellStyle name="Comma 2 3 137" xfId="15672"/>
    <cellStyle name="Comma 2 3 138" xfId="15673"/>
    <cellStyle name="Comma 2 3 139" xfId="15674"/>
    <cellStyle name="Comma 2 3 14" xfId="15675"/>
    <cellStyle name="Comma 2 3 140" xfId="15676"/>
    <cellStyle name="Comma 2 3 141" xfId="15677"/>
    <cellStyle name="Comma 2 3 142" xfId="15678"/>
    <cellStyle name="Comma 2 3 143" xfId="15679"/>
    <cellStyle name="Comma 2 3 144" xfId="15680"/>
    <cellStyle name="Comma 2 3 145" xfId="15681"/>
    <cellStyle name="Comma 2 3 146" xfId="15682"/>
    <cellStyle name="Comma 2 3 147" xfId="15683"/>
    <cellStyle name="Comma 2 3 148" xfId="15684"/>
    <cellStyle name="Comma 2 3 149" xfId="15685"/>
    <cellStyle name="Comma 2 3 15" xfId="15686"/>
    <cellStyle name="Comma 2 3 150" xfId="15687"/>
    <cellStyle name="Comma 2 3 151" xfId="15688"/>
    <cellStyle name="Comma 2 3 152" xfId="15689"/>
    <cellStyle name="Comma 2 3 153" xfId="15690"/>
    <cellStyle name="Comma 2 3 154" xfId="15691"/>
    <cellStyle name="Comma 2 3 155" xfId="15692"/>
    <cellStyle name="Comma 2 3 156" xfId="15693"/>
    <cellStyle name="Comma 2 3 157" xfId="15694"/>
    <cellStyle name="Comma 2 3 158" xfId="15695"/>
    <cellStyle name="Comma 2 3 159" xfId="15696"/>
    <cellStyle name="Comma 2 3 16" xfId="15697"/>
    <cellStyle name="Comma 2 3 160" xfId="15698"/>
    <cellStyle name="Comma 2 3 161" xfId="15699"/>
    <cellStyle name="Comma 2 3 162" xfId="15700"/>
    <cellStyle name="Comma 2 3 163" xfId="15701"/>
    <cellStyle name="Comma 2 3 164" xfId="15702"/>
    <cellStyle name="Comma 2 3 165" xfId="15703"/>
    <cellStyle name="Comma 2 3 166" xfId="15704"/>
    <cellStyle name="Comma 2 3 167" xfId="15705"/>
    <cellStyle name="Comma 2 3 168" xfId="15706"/>
    <cellStyle name="Comma 2 3 169" xfId="15707"/>
    <cellStyle name="Comma 2 3 17" xfId="15708"/>
    <cellStyle name="Comma 2 3 170" xfId="15709"/>
    <cellStyle name="Comma 2 3 171" xfId="15710"/>
    <cellStyle name="Comma 2 3 172" xfId="15711"/>
    <cellStyle name="Comma 2 3 173" xfId="15712"/>
    <cellStyle name="Comma 2 3 174" xfId="15713"/>
    <cellStyle name="Comma 2 3 175" xfId="15714"/>
    <cellStyle name="Comma 2 3 176" xfId="15715"/>
    <cellStyle name="Comma 2 3 177" xfId="15716"/>
    <cellStyle name="Comma 2 3 178" xfId="15717"/>
    <cellStyle name="Comma 2 3 179" xfId="15718"/>
    <cellStyle name="Comma 2 3 18" xfId="15719"/>
    <cellStyle name="Comma 2 3 180" xfId="15720"/>
    <cellStyle name="Comma 2 3 181" xfId="15721"/>
    <cellStyle name="Comma 2 3 182" xfId="15722"/>
    <cellStyle name="Comma 2 3 183" xfId="15723"/>
    <cellStyle name="Comma 2 3 184" xfId="15724"/>
    <cellStyle name="Comma 2 3 185" xfId="15725"/>
    <cellStyle name="Comma 2 3 186" xfId="15726"/>
    <cellStyle name="Comma 2 3 187" xfId="15727"/>
    <cellStyle name="Comma 2 3 188" xfId="15728"/>
    <cellStyle name="Comma 2 3 189" xfId="15729"/>
    <cellStyle name="Comma 2 3 19" xfId="15730"/>
    <cellStyle name="Comma 2 3 190" xfId="15731"/>
    <cellStyle name="Comma 2 3 191" xfId="15732"/>
    <cellStyle name="Comma 2 3 192" xfId="15733"/>
    <cellStyle name="Comma 2 3 193" xfId="15734"/>
    <cellStyle name="Comma 2 3 194" xfId="15735"/>
    <cellStyle name="Comma 2 3 195" xfId="15736"/>
    <cellStyle name="Comma 2 3 196" xfId="15737"/>
    <cellStyle name="Comma 2 3 197" xfId="15738"/>
    <cellStyle name="Comma 2 3 2" xfId="15739"/>
    <cellStyle name="Comma 2 3 20" xfId="15740"/>
    <cellStyle name="Comma 2 3 21" xfId="15741"/>
    <cellStyle name="Comma 2 3 22" xfId="15742"/>
    <cellStyle name="Comma 2 3 23" xfId="15743"/>
    <cellStyle name="Comma 2 3 24" xfId="15744"/>
    <cellStyle name="Comma 2 3 25" xfId="15745"/>
    <cellStyle name="Comma 2 3 26" xfId="15746"/>
    <cellStyle name="Comma 2 3 27" xfId="15747"/>
    <cellStyle name="Comma 2 3 28" xfId="15748"/>
    <cellStyle name="Comma 2 3 29" xfId="15749"/>
    <cellStyle name="Comma 2 3 3" xfId="15750"/>
    <cellStyle name="Comma 2 3 30" xfId="15751"/>
    <cellStyle name="Comma 2 3 31" xfId="15752"/>
    <cellStyle name="Comma 2 3 32" xfId="15753"/>
    <cellStyle name="Comma 2 3 33" xfId="15754"/>
    <cellStyle name="Comma 2 3 34" xfId="15755"/>
    <cellStyle name="Comma 2 3 35" xfId="15756"/>
    <cellStyle name="Comma 2 3 36" xfId="15757"/>
    <cellStyle name="Comma 2 3 37" xfId="15758"/>
    <cellStyle name="Comma 2 3 38" xfId="15759"/>
    <cellStyle name="Comma 2 3 39" xfId="15760"/>
    <cellStyle name="Comma 2 3 4" xfId="15761"/>
    <cellStyle name="Comma 2 3 40" xfId="15762"/>
    <cellStyle name="Comma 2 3 41" xfId="15763"/>
    <cellStyle name="Comma 2 3 42" xfId="15764"/>
    <cellStyle name="Comma 2 3 43" xfId="15765"/>
    <cellStyle name="Comma 2 3 44" xfId="15766"/>
    <cellStyle name="Comma 2 3 45" xfId="15767"/>
    <cellStyle name="Comma 2 3 46" xfId="15768"/>
    <cellStyle name="Comma 2 3 47" xfId="15769"/>
    <cellStyle name="Comma 2 3 48" xfId="15770"/>
    <cellStyle name="Comma 2 3 49" xfId="15771"/>
    <cellStyle name="Comma 2 3 5" xfId="15772"/>
    <cellStyle name="Comma 2 3 50" xfId="15773"/>
    <cellStyle name="Comma 2 3 51" xfId="15774"/>
    <cellStyle name="Comma 2 3 52" xfId="15775"/>
    <cellStyle name="Comma 2 3 53" xfId="15776"/>
    <cellStyle name="Comma 2 3 54" xfId="15777"/>
    <cellStyle name="Comma 2 3 55" xfId="15778"/>
    <cellStyle name="Comma 2 3 56" xfId="15779"/>
    <cellStyle name="Comma 2 3 57" xfId="15780"/>
    <cellStyle name="Comma 2 3 58" xfId="15781"/>
    <cellStyle name="Comma 2 3 59" xfId="15782"/>
    <cellStyle name="Comma 2 3 6" xfId="15783"/>
    <cellStyle name="Comma 2 3 60" xfId="15784"/>
    <cellStyle name="Comma 2 3 61" xfId="15785"/>
    <cellStyle name="Comma 2 3 62" xfId="15786"/>
    <cellStyle name="Comma 2 3 63" xfId="15787"/>
    <cellStyle name="Comma 2 3 64" xfId="15788"/>
    <cellStyle name="Comma 2 3 65" xfId="15789"/>
    <cellStyle name="Comma 2 3 66" xfId="15790"/>
    <cellStyle name="Comma 2 3 67" xfId="15791"/>
    <cellStyle name="Comma 2 3 68" xfId="15792"/>
    <cellStyle name="Comma 2 3 69" xfId="15793"/>
    <cellStyle name="Comma 2 3 7" xfId="15794"/>
    <cellStyle name="Comma 2 3 70" xfId="15795"/>
    <cellStyle name="Comma 2 3 71" xfId="15796"/>
    <cellStyle name="Comma 2 3 72" xfId="15797"/>
    <cellStyle name="Comma 2 3 73" xfId="15798"/>
    <cellStyle name="Comma 2 3 74" xfId="15799"/>
    <cellStyle name="Comma 2 3 75" xfId="15800"/>
    <cellStyle name="Comma 2 3 76" xfId="15801"/>
    <cellStyle name="Comma 2 3 77" xfId="15802"/>
    <cellStyle name="Comma 2 3 78" xfId="15803"/>
    <cellStyle name="Comma 2 3 79" xfId="15804"/>
    <cellStyle name="Comma 2 3 8" xfId="15805"/>
    <cellStyle name="Comma 2 3 80" xfId="15806"/>
    <cellStyle name="Comma 2 3 81" xfId="15807"/>
    <cellStyle name="Comma 2 3 82" xfId="15808"/>
    <cellStyle name="Comma 2 3 83" xfId="15809"/>
    <cellStyle name="Comma 2 3 84" xfId="15810"/>
    <cellStyle name="Comma 2 3 85" xfId="15811"/>
    <cellStyle name="Comma 2 3 86" xfId="15812"/>
    <cellStyle name="Comma 2 3 87" xfId="15813"/>
    <cellStyle name="Comma 2 3 88" xfId="15814"/>
    <cellStyle name="Comma 2 3 89" xfId="15815"/>
    <cellStyle name="Comma 2 3 9" xfId="15816"/>
    <cellStyle name="Comma 2 3 90" xfId="15817"/>
    <cellStyle name="Comma 2 3 91" xfId="15818"/>
    <cellStyle name="Comma 2 3 92" xfId="15819"/>
    <cellStyle name="Comma 2 3 93" xfId="15820"/>
    <cellStyle name="Comma 2 3 94" xfId="15821"/>
    <cellStyle name="Comma 2 3 95" xfId="15822"/>
    <cellStyle name="Comma 2 3 96" xfId="15823"/>
    <cellStyle name="Comma 2 3 97" xfId="15824"/>
    <cellStyle name="Comma 2 3 98" xfId="15825"/>
    <cellStyle name="Comma 2 3 99" xfId="15826"/>
    <cellStyle name="Comma 2 30" xfId="15827"/>
    <cellStyle name="Comma 2 30 2" xfId="15828"/>
    <cellStyle name="Comma 2 30 3" xfId="15829"/>
    <cellStyle name="Comma 2 31" xfId="15830"/>
    <cellStyle name="Comma 2 31 2" xfId="15831"/>
    <cellStyle name="Comma 2 31 3" xfId="15832"/>
    <cellStyle name="Comma 2 32" xfId="15833"/>
    <cellStyle name="Comma 2 32 2" xfId="15834"/>
    <cellStyle name="Comma 2 32 3" xfId="15835"/>
    <cellStyle name="Comma 2 33" xfId="15836"/>
    <cellStyle name="Comma 2 33 2" xfId="15837"/>
    <cellStyle name="Comma 2 33 3" xfId="15838"/>
    <cellStyle name="Comma 2 34" xfId="15839"/>
    <cellStyle name="Comma 2 34 2" xfId="15840"/>
    <cellStyle name="Comma 2 34 3" xfId="15841"/>
    <cellStyle name="Comma 2 35" xfId="15842"/>
    <cellStyle name="Comma 2 35 2" xfId="15843"/>
    <cellStyle name="Comma 2 35 3" xfId="15844"/>
    <cellStyle name="Comma 2 36" xfId="15845"/>
    <cellStyle name="Comma 2 36 2" xfId="15846"/>
    <cellStyle name="Comma 2 36 3" xfId="15847"/>
    <cellStyle name="Comma 2 37" xfId="15848"/>
    <cellStyle name="Comma 2 37 2" xfId="15849"/>
    <cellStyle name="Comma 2 37 3" xfId="15850"/>
    <cellStyle name="Comma 2 38" xfId="15851"/>
    <cellStyle name="Comma 2 38 2" xfId="15852"/>
    <cellStyle name="Comma 2 38 3" xfId="15853"/>
    <cellStyle name="Comma 2 39" xfId="15854"/>
    <cellStyle name="Comma 2 39 2" xfId="15855"/>
    <cellStyle name="Comma 2 39 3" xfId="15856"/>
    <cellStyle name="Comma 2 4" xfId="15857"/>
    <cellStyle name="Comma 2 4 10" xfId="15858"/>
    <cellStyle name="Comma 2 4 100" xfId="15859"/>
    <cellStyle name="Comma 2 4 101" xfId="15860"/>
    <cellStyle name="Comma 2 4 102" xfId="15861"/>
    <cellStyle name="Comma 2 4 103" xfId="15862"/>
    <cellStyle name="Comma 2 4 104" xfId="15863"/>
    <cellStyle name="Comma 2 4 105" xfId="15864"/>
    <cellStyle name="Comma 2 4 106" xfId="15865"/>
    <cellStyle name="Comma 2 4 107" xfId="15866"/>
    <cellStyle name="Comma 2 4 108" xfId="15867"/>
    <cellStyle name="Comma 2 4 109" xfId="15868"/>
    <cellStyle name="Comma 2 4 11" xfId="15869"/>
    <cellStyle name="Comma 2 4 110" xfId="15870"/>
    <cellStyle name="Comma 2 4 111" xfId="15871"/>
    <cellStyle name="Comma 2 4 112" xfId="15872"/>
    <cellStyle name="Comma 2 4 113" xfId="15873"/>
    <cellStyle name="Comma 2 4 114" xfId="15874"/>
    <cellStyle name="Comma 2 4 115" xfId="15875"/>
    <cellStyle name="Comma 2 4 116" xfId="15876"/>
    <cellStyle name="Comma 2 4 117" xfId="15877"/>
    <cellStyle name="Comma 2 4 118" xfId="15878"/>
    <cellStyle name="Comma 2 4 119" xfId="15879"/>
    <cellStyle name="Comma 2 4 12" xfId="15880"/>
    <cellStyle name="Comma 2 4 120" xfId="15881"/>
    <cellStyle name="Comma 2 4 121" xfId="15882"/>
    <cellStyle name="Comma 2 4 122" xfId="15883"/>
    <cellStyle name="Comma 2 4 123" xfId="15884"/>
    <cellStyle name="Comma 2 4 124" xfId="15885"/>
    <cellStyle name="Comma 2 4 125" xfId="15886"/>
    <cellStyle name="Comma 2 4 126" xfId="15887"/>
    <cellStyle name="Comma 2 4 127" xfId="15888"/>
    <cellStyle name="Comma 2 4 128" xfId="15889"/>
    <cellStyle name="Comma 2 4 129" xfId="15890"/>
    <cellStyle name="Comma 2 4 13" xfId="15891"/>
    <cellStyle name="Comma 2 4 130" xfId="15892"/>
    <cellStyle name="Comma 2 4 131" xfId="15893"/>
    <cellStyle name="Comma 2 4 132" xfId="15894"/>
    <cellStyle name="Comma 2 4 133" xfId="15895"/>
    <cellStyle name="Comma 2 4 134" xfId="15896"/>
    <cellStyle name="Comma 2 4 135" xfId="15897"/>
    <cellStyle name="Comma 2 4 136" xfId="15898"/>
    <cellStyle name="Comma 2 4 137" xfId="15899"/>
    <cellStyle name="Comma 2 4 138" xfId="15900"/>
    <cellStyle name="Comma 2 4 139" xfId="15901"/>
    <cellStyle name="Comma 2 4 14" xfId="15902"/>
    <cellStyle name="Comma 2 4 140" xfId="15903"/>
    <cellStyle name="Comma 2 4 141" xfId="15904"/>
    <cellStyle name="Comma 2 4 142" xfId="15905"/>
    <cellStyle name="Comma 2 4 143" xfId="15906"/>
    <cellStyle name="Comma 2 4 144" xfId="15907"/>
    <cellStyle name="Comma 2 4 145" xfId="15908"/>
    <cellStyle name="Comma 2 4 146" xfId="15909"/>
    <cellStyle name="Comma 2 4 147" xfId="15910"/>
    <cellStyle name="Comma 2 4 148" xfId="15911"/>
    <cellStyle name="Comma 2 4 149" xfId="15912"/>
    <cellStyle name="Comma 2 4 15" xfId="15913"/>
    <cellStyle name="Comma 2 4 150" xfId="15914"/>
    <cellStyle name="Comma 2 4 151" xfId="15915"/>
    <cellStyle name="Comma 2 4 152" xfId="15916"/>
    <cellStyle name="Comma 2 4 153" xfId="15917"/>
    <cellStyle name="Comma 2 4 154" xfId="15918"/>
    <cellStyle name="Comma 2 4 155" xfId="15919"/>
    <cellStyle name="Comma 2 4 156" xfId="15920"/>
    <cellStyle name="Comma 2 4 157" xfId="15921"/>
    <cellStyle name="Comma 2 4 158" xfId="15922"/>
    <cellStyle name="Comma 2 4 159" xfId="15923"/>
    <cellStyle name="Comma 2 4 16" xfId="15924"/>
    <cellStyle name="Comma 2 4 160" xfId="15925"/>
    <cellStyle name="Comma 2 4 161" xfId="15926"/>
    <cellStyle name="Comma 2 4 162" xfId="15927"/>
    <cellStyle name="Comma 2 4 163" xfId="15928"/>
    <cellStyle name="Comma 2 4 164" xfId="15929"/>
    <cellStyle name="Comma 2 4 165" xfId="15930"/>
    <cellStyle name="Comma 2 4 166" xfId="15931"/>
    <cellStyle name="Comma 2 4 167" xfId="15932"/>
    <cellStyle name="Comma 2 4 168" xfId="15933"/>
    <cellStyle name="Comma 2 4 169" xfId="15934"/>
    <cellStyle name="Comma 2 4 17" xfId="15935"/>
    <cellStyle name="Comma 2 4 170" xfId="15936"/>
    <cellStyle name="Comma 2 4 171" xfId="15937"/>
    <cellStyle name="Comma 2 4 172" xfId="15938"/>
    <cellStyle name="Comma 2 4 173" xfId="15939"/>
    <cellStyle name="Comma 2 4 174" xfId="15940"/>
    <cellStyle name="Comma 2 4 175" xfId="15941"/>
    <cellStyle name="Comma 2 4 176" xfId="15942"/>
    <cellStyle name="Comma 2 4 177" xfId="15943"/>
    <cellStyle name="Comma 2 4 178" xfId="15944"/>
    <cellStyle name="Comma 2 4 179" xfId="15945"/>
    <cellStyle name="Comma 2 4 18" xfId="15946"/>
    <cellStyle name="Comma 2 4 180" xfId="15947"/>
    <cellStyle name="Comma 2 4 181" xfId="15948"/>
    <cellStyle name="Comma 2 4 182" xfId="15949"/>
    <cellStyle name="Comma 2 4 183" xfId="15950"/>
    <cellStyle name="Comma 2 4 184" xfId="15951"/>
    <cellStyle name="Comma 2 4 185" xfId="15952"/>
    <cellStyle name="Comma 2 4 186" xfId="15953"/>
    <cellStyle name="Comma 2 4 187" xfId="15954"/>
    <cellStyle name="Comma 2 4 188" xfId="15955"/>
    <cellStyle name="Comma 2 4 189" xfId="15956"/>
    <cellStyle name="Comma 2 4 19" xfId="15957"/>
    <cellStyle name="Comma 2 4 190" xfId="15958"/>
    <cellStyle name="Comma 2 4 191" xfId="15959"/>
    <cellStyle name="Comma 2 4 192" xfId="15960"/>
    <cellStyle name="Comma 2 4 193" xfId="15961"/>
    <cellStyle name="Comma 2 4 194" xfId="15962"/>
    <cellStyle name="Comma 2 4 195" xfId="15963"/>
    <cellStyle name="Comma 2 4 196" xfId="15964"/>
    <cellStyle name="Comma 2 4 2" xfId="15965"/>
    <cellStyle name="Comma 2 4 20" xfId="15966"/>
    <cellStyle name="Comma 2 4 21" xfId="15967"/>
    <cellStyle name="Comma 2 4 22" xfId="15968"/>
    <cellStyle name="Comma 2 4 23" xfId="15969"/>
    <cellStyle name="Comma 2 4 24" xfId="15970"/>
    <cellStyle name="Comma 2 4 25" xfId="15971"/>
    <cellStyle name="Comma 2 4 26" xfId="15972"/>
    <cellStyle name="Comma 2 4 27" xfId="15973"/>
    <cellStyle name="Comma 2 4 28" xfId="15974"/>
    <cellStyle name="Comma 2 4 29" xfId="15975"/>
    <cellStyle name="Comma 2 4 3" xfId="15976"/>
    <cellStyle name="Comma 2 4 30" xfId="15977"/>
    <cellStyle name="Comma 2 4 31" xfId="15978"/>
    <cellStyle name="Comma 2 4 32" xfId="15979"/>
    <cellStyle name="Comma 2 4 33" xfId="15980"/>
    <cellStyle name="Comma 2 4 34" xfId="15981"/>
    <cellStyle name="Comma 2 4 35" xfId="15982"/>
    <cellStyle name="Comma 2 4 36" xfId="15983"/>
    <cellStyle name="Comma 2 4 37" xfId="15984"/>
    <cellStyle name="Comma 2 4 38" xfId="15985"/>
    <cellStyle name="Comma 2 4 39" xfId="15986"/>
    <cellStyle name="Comma 2 4 4" xfId="15987"/>
    <cellStyle name="Comma 2 4 40" xfId="15988"/>
    <cellStyle name="Comma 2 4 41" xfId="15989"/>
    <cellStyle name="Comma 2 4 42" xfId="15990"/>
    <cellStyle name="Comma 2 4 43" xfId="15991"/>
    <cellStyle name="Comma 2 4 44" xfId="15992"/>
    <cellStyle name="Comma 2 4 45" xfId="15993"/>
    <cellStyle name="Comma 2 4 46" xfId="15994"/>
    <cellStyle name="Comma 2 4 47" xfId="15995"/>
    <cellStyle name="Comma 2 4 48" xfId="15996"/>
    <cellStyle name="Comma 2 4 49" xfId="15997"/>
    <cellStyle name="Comma 2 4 5" xfId="15998"/>
    <cellStyle name="Comma 2 4 50" xfId="15999"/>
    <cellStyle name="Comma 2 4 51" xfId="16000"/>
    <cellStyle name="Comma 2 4 52" xfId="16001"/>
    <cellStyle name="Comma 2 4 53" xfId="16002"/>
    <cellStyle name="Comma 2 4 54" xfId="16003"/>
    <cellStyle name="Comma 2 4 55" xfId="16004"/>
    <cellStyle name="Comma 2 4 56" xfId="16005"/>
    <cellStyle name="Comma 2 4 57" xfId="16006"/>
    <cellStyle name="Comma 2 4 58" xfId="16007"/>
    <cellStyle name="Comma 2 4 59" xfId="16008"/>
    <cellStyle name="Comma 2 4 6" xfId="16009"/>
    <cellStyle name="Comma 2 4 60" xfId="16010"/>
    <cellStyle name="Comma 2 4 61" xfId="16011"/>
    <cellStyle name="Comma 2 4 62" xfId="16012"/>
    <cellStyle name="Comma 2 4 63" xfId="16013"/>
    <cellStyle name="Comma 2 4 64" xfId="16014"/>
    <cellStyle name="Comma 2 4 65" xfId="16015"/>
    <cellStyle name="Comma 2 4 66" xfId="16016"/>
    <cellStyle name="Comma 2 4 67" xfId="16017"/>
    <cellStyle name="Comma 2 4 68" xfId="16018"/>
    <cellStyle name="Comma 2 4 69" xfId="16019"/>
    <cellStyle name="Comma 2 4 7" xfId="16020"/>
    <cellStyle name="Comma 2 4 70" xfId="16021"/>
    <cellStyle name="Comma 2 4 71" xfId="16022"/>
    <cellStyle name="Comma 2 4 72" xfId="16023"/>
    <cellStyle name="Comma 2 4 73" xfId="16024"/>
    <cellStyle name="Comma 2 4 74" xfId="16025"/>
    <cellStyle name="Comma 2 4 75" xfId="16026"/>
    <cellStyle name="Comma 2 4 76" xfId="16027"/>
    <cellStyle name="Comma 2 4 77" xfId="16028"/>
    <cellStyle name="Comma 2 4 78" xfId="16029"/>
    <cellStyle name="Comma 2 4 79" xfId="16030"/>
    <cellStyle name="Comma 2 4 8" xfId="16031"/>
    <cellStyle name="Comma 2 4 80" xfId="16032"/>
    <cellStyle name="Comma 2 4 81" xfId="16033"/>
    <cellStyle name="Comma 2 4 82" xfId="16034"/>
    <cellStyle name="Comma 2 4 83" xfId="16035"/>
    <cellStyle name="Comma 2 4 84" xfId="16036"/>
    <cellStyle name="Comma 2 4 85" xfId="16037"/>
    <cellStyle name="Comma 2 4 86" xfId="16038"/>
    <cellStyle name="Comma 2 4 87" xfId="16039"/>
    <cellStyle name="Comma 2 4 88" xfId="16040"/>
    <cellStyle name="Comma 2 4 89" xfId="16041"/>
    <cellStyle name="Comma 2 4 9" xfId="16042"/>
    <cellStyle name="Comma 2 4 90" xfId="16043"/>
    <cellStyle name="Comma 2 4 91" xfId="16044"/>
    <cellStyle name="Comma 2 4 92" xfId="16045"/>
    <cellStyle name="Comma 2 4 93" xfId="16046"/>
    <cellStyle name="Comma 2 4 94" xfId="16047"/>
    <cellStyle name="Comma 2 4 95" xfId="16048"/>
    <cellStyle name="Comma 2 4 96" xfId="16049"/>
    <cellStyle name="Comma 2 4 97" xfId="16050"/>
    <cellStyle name="Comma 2 4 98" xfId="16051"/>
    <cellStyle name="Comma 2 4 99" xfId="16052"/>
    <cellStyle name="Comma 2 40" xfId="16053"/>
    <cellStyle name="Comma 2 40 2" xfId="16054"/>
    <cellStyle name="Comma 2 40 3" xfId="16055"/>
    <cellStyle name="Comma 2 41" xfId="16056"/>
    <cellStyle name="Comma 2 41 2" xfId="16057"/>
    <cellStyle name="Comma 2 41 3" xfId="16058"/>
    <cellStyle name="Comma 2 42" xfId="16059"/>
    <cellStyle name="Comma 2 42 2" xfId="16060"/>
    <cellStyle name="Comma 2 42 3" xfId="16061"/>
    <cellStyle name="Comma 2 43" xfId="16062"/>
    <cellStyle name="Comma 2 43 2" xfId="16063"/>
    <cellStyle name="Comma 2 43 3" xfId="16064"/>
    <cellStyle name="Comma 2 44" xfId="16065"/>
    <cellStyle name="Comma 2 44 2" xfId="16066"/>
    <cellStyle name="Comma 2 44 3" xfId="16067"/>
    <cellStyle name="Comma 2 45" xfId="16068"/>
    <cellStyle name="Comma 2 45 2" xfId="16069"/>
    <cellStyle name="Comma 2 45 3" xfId="16070"/>
    <cellStyle name="Comma 2 46" xfId="16071"/>
    <cellStyle name="Comma 2 46 2" xfId="16072"/>
    <cellStyle name="Comma 2 46 3" xfId="16073"/>
    <cellStyle name="Comma 2 47" xfId="16074"/>
    <cellStyle name="Comma 2 47 2" xfId="16075"/>
    <cellStyle name="Comma 2 47 3" xfId="16076"/>
    <cellStyle name="Comma 2 48" xfId="16077"/>
    <cellStyle name="Comma 2 48 2" xfId="16078"/>
    <cellStyle name="Comma 2 48 3" xfId="16079"/>
    <cellStyle name="Comma 2 49" xfId="16080"/>
    <cellStyle name="Comma 2 49 2" xfId="16081"/>
    <cellStyle name="Comma 2 49 3" xfId="16082"/>
    <cellStyle name="Comma 2 5" xfId="16083"/>
    <cellStyle name="Comma 2 5 10" xfId="16084"/>
    <cellStyle name="Comma 2 5 100" xfId="16085"/>
    <cellStyle name="Comma 2 5 101" xfId="16086"/>
    <cellStyle name="Comma 2 5 102" xfId="16087"/>
    <cellStyle name="Comma 2 5 103" xfId="16088"/>
    <cellStyle name="Comma 2 5 104" xfId="16089"/>
    <cellStyle name="Comma 2 5 105" xfId="16090"/>
    <cellStyle name="Comma 2 5 106" xfId="16091"/>
    <cellStyle name="Comma 2 5 107" xfId="16092"/>
    <cellStyle name="Comma 2 5 108" xfId="16093"/>
    <cellStyle name="Comma 2 5 109" xfId="16094"/>
    <cellStyle name="Comma 2 5 11" xfId="16095"/>
    <cellStyle name="Comma 2 5 110" xfId="16096"/>
    <cellStyle name="Comma 2 5 111" xfId="16097"/>
    <cellStyle name="Comma 2 5 112" xfId="16098"/>
    <cellStyle name="Comma 2 5 113" xfId="16099"/>
    <cellStyle name="Comma 2 5 114" xfId="16100"/>
    <cellStyle name="Comma 2 5 115" xfId="16101"/>
    <cellStyle name="Comma 2 5 116" xfId="16102"/>
    <cellStyle name="Comma 2 5 117" xfId="16103"/>
    <cellStyle name="Comma 2 5 118" xfId="16104"/>
    <cellStyle name="Comma 2 5 119" xfId="16105"/>
    <cellStyle name="Comma 2 5 12" xfId="16106"/>
    <cellStyle name="Comma 2 5 120" xfId="16107"/>
    <cellStyle name="Comma 2 5 121" xfId="16108"/>
    <cellStyle name="Comma 2 5 122" xfId="16109"/>
    <cellStyle name="Comma 2 5 123" xfId="16110"/>
    <cellStyle name="Comma 2 5 124" xfId="16111"/>
    <cellStyle name="Comma 2 5 125" xfId="16112"/>
    <cellStyle name="Comma 2 5 126" xfId="16113"/>
    <cellStyle name="Comma 2 5 127" xfId="16114"/>
    <cellStyle name="Comma 2 5 128" xfId="16115"/>
    <cellStyle name="Comma 2 5 129" xfId="16116"/>
    <cellStyle name="Comma 2 5 13" xfId="16117"/>
    <cellStyle name="Comma 2 5 130" xfId="16118"/>
    <cellStyle name="Comma 2 5 131" xfId="16119"/>
    <cellStyle name="Comma 2 5 132" xfId="16120"/>
    <cellStyle name="Comma 2 5 133" xfId="16121"/>
    <cellStyle name="Comma 2 5 134" xfId="16122"/>
    <cellStyle name="Comma 2 5 135" xfId="16123"/>
    <cellStyle name="Comma 2 5 136" xfId="16124"/>
    <cellStyle name="Comma 2 5 137" xfId="16125"/>
    <cellStyle name="Comma 2 5 138" xfId="16126"/>
    <cellStyle name="Comma 2 5 139" xfId="16127"/>
    <cellStyle name="Comma 2 5 14" xfId="16128"/>
    <cellStyle name="Comma 2 5 140" xfId="16129"/>
    <cellStyle name="Comma 2 5 141" xfId="16130"/>
    <cellStyle name="Comma 2 5 142" xfId="16131"/>
    <cellStyle name="Comma 2 5 143" xfId="16132"/>
    <cellStyle name="Comma 2 5 144" xfId="16133"/>
    <cellStyle name="Comma 2 5 145" xfId="16134"/>
    <cellStyle name="Comma 2 5 146" xfId="16135"/>
    <cellStyle name="Comma 2 5 147" xfId="16136"/>
    <cellStyle name="Comma 2 5 148" xfId="16137"/>
    <cellStyle name="Comma 2 5 149" xfId="16138"/>
    <cellStyle name="Comma 2 5 15" xfId="16139"/>
    <cellStyle name="Comma 2 5 150" xfId="16140"/>
    <cellStyle name="Comma 2 5 151" xfId="16141"/>
    <cellStyle name="Comma 2 5 152" xfId="16142"/>
    <cellStyle name="Comma 2 5 153" xfId="16143"/>
    <cellStyle name="Comma 2 5 154" xfId="16144"/>
    <cellStyle name="Comma 2 5 155" xfId="16145"/>
    <cellStyle name="Comma 2 5 156" xfId="16146"/>
    <cellStyle name="Comma 2 5 157" xfId="16147"/>
    <cellStyle name="Comma 2 5 158" xfId="16148"/>
    <cellStyle name="Comma 2 5 159" xfId="16149"/>
    <cellStyle name="Comma 2 5 16" xfId="16150"/>
    <cellStyle name="Comma 2 5 160" xfId="16151"/>
    <cellStyle name="Comma 2 5 161" xfId="16152"/>
    <cellStyle name="Comma 2 5 162" xfId="16153"/>
    <cellStyle name="Comma 2 5 163" xfId="16154"/>
    <cellStyle name="Comma 2 5 164" xfId="16155"/>
    <cellStyle name="Comma 2 5 165" xfId="16156"/>
    <cellStyle name="Comma 2 5 166" xfId="16157"/>
    <cellStyle name="Comma 2 5 167" xfId="16158"/>
    <cellStyle name="Comma 2 5 168" xfId="16159"/>
    <cellStyle name="Comma 2 5 169" xfId="16160"/>
    <cellStyle name="Comma 2 5 17" xfId="16161"/>
    <cellStyle name="Comma 2 5 170" xfId="16162"/>
    <cellStyle name="Comma 2 5 171" xfId="16163"/>
    <cellStyle name="Comma 2 5 172" xfId="16164"/>
    <cellStyle name="Comma 2 5 173" xfId="16165"/>
    <cellStyle name="Comma 2 5 174" xfId="16166"/>
    <cellStyle name="Comma 2 5 175" xfId="16167"/>
    <cellStyle name="Comma 2 5 176" xfId="16168"/>
    <cellStyle name="Comma 2 5 177" xfId="16169"/>
    <cellStyle name="Comma 2 5 178" xfId="16170"/>
    <cellStyle name="Comma 2 5 179" xfId="16171"/>
    <cellStyle name="Comma 2 5 18" xfId="16172"/>
    <cellStyle name="Comma 2 5 180" xfId="16173"/>
    <cellStyle name="Comma 2 5 181" xfId="16174"/>
    <cellStyle name="Comma 2 5 182" xfId="16175"/>
    <cellStyle name="Comma 2 5 183" xfId="16176"/>
    <cellStyle name="Comma 2 5 184" xfId="16177"/>
    <cellStyle name="Comma 2 5 185" xfId="16178"/>
    <cellStyle name="Comma 2 5 186" xfId="16179"/>
    <cellStyle name="Comma 2 5 187" xfId="16180"/>
    <cellStyle name="Comma 2 5 188" xfId="16181"/>
    <cellStyle name="Comma 2 5 189" xfId="16182"/>
    <cellStyle name="Comma 2 5 19" xfId="16183"/>
    <cellStyle name="Comma 2 5 190" xfId="16184"/>
    <cellStyle name="Comma 2 5 191" xfId="16185"/>
    <cellStyle name="Comma 2 5 192" xfId="16186"/>
    <cellStyle name="Comma 2 5 193" xfId="16187"/>
    <cellStyle name="Comma 2 5 194" xfId="16188"/>
    <cellStyle name="Comma 2 5 195" xfId="16189"/>
    <cellStyle name="Comma 2 5 196" xfId="16190"/>
    <cellStyle name="Comma 2 5 2" xfId="16191"/>
    <cellStyle name="Comma 2 5 2 2" xfId="53917"/>
    <cellStyle name="Comma 2 5 20" xfId="16192"/>
    <cellStyle name="Comma 2 5 21" xfId="16193"/>
    <cellStyle name="Comma 2 5 22" xfId="16194"/>
    <cellStyle name="Comma 2 5 23" xfId="16195"/>
    <cellStyle name="Comma 2 5 24" xfId="16196"/>
    <cellStyle name="Comma 2 5 25" xfId="16197"/>
    <cellStyle name="Comma 2 5 26" xfId="16198"/>
    <cellStyle name="Comma 2 5 27" xfId="16199"/>
    <cellStyle name="Comma 2 5 28" xfId="16200"/>
    <cellStyle name="Comma 2 5 29" xfId="16201"/>
    <cellStyle name="Comma 2 5 3" xfId="16202"/>
    <cellStyle name="Comma 2 5 30" xfId="16203"/>
    <cellStyle name="Comma 2 5 31" xfId="16204"/>
    <cellStyle name="Comma 2 5 32" xfId="16205"/>
    <cellStyle name="Comma 2 5 33" xfId="16206"/>
    <cellStyle name="Comma 2 5 34" xfId="16207"/>
    <cellStyle name="Comma 2 5 35" xfId="16208"/>
    <cellStyle name="Comma 2 5 36" xfId="16209"/>
    <cellStyle name="Comma 2 5 37" xfId="16210"/>
    <cellStyle name="Comma 2 5 38" xfId="16211"/>
    <cellStyle name="Comma 2 5 39" xfId="16212"/>
    <cellStyle name="Comma 2 5 4" xfId="16213"/>
    <cellStyle name="Comma 2 5 40" xfId="16214"/>
    <cellStyle name="Comma 2 5 41" xfId="16215"/>
    <cellStyle name="Comma 2 5 42" xfId="16216"/>
    <cellStyle name="Comma 2 5 43" xfId="16217"/>
    <cellStyle name="Comma 2 5 44" xfId="16218"/>
    <cellStyle name="Comma 2 5 45" xfId="16219"/>
    <cellStyle name="Comma 2 5 46" xfId="16220"/>
    <cellStyle name="Comma 2 5 47" xfId="16221"/>
    <cellStyle name="Comma 2 5 48" xfId="16222"/>
    <cellStyle name="Comma 2 5 49" xfId="16223"/>
    <cellStyle name="Comma 2 5 5" xfId="16224"/>
    <cellStyle name="Comma 2 5 50" xfId="16225"/>
    <cellStyle name="Comma 2 5 51" xfId="16226"/>
    <cellStyle name="Comma 2 5 52" xfId="16227"/>
    <cellStyle name="Comma 2 5 53" xfId="16228"/>
    <cellStyle name="Comma 2 5 54" xfId="16229"/>
    <cellStyle name="Comma 2 5 55" xfId="16230"/>
    <cellStyle name="Comma 2 5 56" xfId="16231"/>
    <cellStyle name="Comma 2 5 57" xfId="16232"/>
    <cellStyle name="Comma 2 5 58" xfId="16233"/>
    <cellStyle name="Comma 2 5 59" xfId="16234"/>
    <cellStyle name="Comma 2 5 6" xfId="16235"/>
    <cellStyle name="Comma 2 5 60" xfId="16236"/>
    <cellStyle name="Comma 2 5 61" xfId="16237"/>
    <cellStyle name="Comma 2 5 62" xfId="16238"/>
    <cellStyle name="Comma 2 5 63" xfId="16239"/>
    <cellStyle name="Comma 2 5 64" xfId="16240"/>
    <cellStyle name="Comma 2 5 65" xfId="16241"/>
    <cellStyle name="Comma 2 5 66" xfId="16242"/>
    <cellStyle name="Comma 2 5 67" xfId="16243"/>
    <cellStyle name="Comma 2 5 68" xfId="16244"/>
    <cellStyle name="Comma 2 5 69" xfId="16245"/>
    <cellStyle name="Comma 2 5 7" xfId="16246"/>
    <cellStyle name="Comma 2 5 70" xfId="16247"/>
    <cellStyle name="Comma 2 5 71" xfId="16248"/>
    <cellStyle name="Comma 2 5 72" xfId="16249"/>
    <cellStyle name="Comma 2 5 73" xfId="16250"/>
    <cellStyle name="Comma 2 5 74" xfId="16251"/>
    <cellStyle name="Comma 2 5 75" xfId="16252"/>
    <cellStyle name="Comma 2 5 76" xfId="16253"/>
    <cellStyle name="Comma 2 5 77" xfId="16254"/>
    <cellStyle name="Comma 2 5 78" xfId="16255"/>
    <cellStyle name="Comma 2 5 79" xfId="16256"/>
    <cellStyle name="Comma 2 5 8" xfId="16257"/>
    <cellStyle name="Comma 2 5 80" xfId="16258"/>
    <cellStyle name="Comma 2 5 81" xfId="16259"/>
    <cellStyle name="Comma 2 5 82" xfId="16260"/>
    <cellStyle name="Comma 2 5 83" xfId="16261"/>
    <cellStyle name="Comma 2 5 84" xfId="16262"/>
    <cellStyle name="Comma 2 5 85" xfId="16263"/>
    <cellStyle name="Comma 2 5 86" xfId="16264"/>
    <cellStyle name="Comma 2 5 87" xfId="16265"/>
    <cellStyle name="Comma 2 5 88" xfId="16266"/>
    <cellStyle name="Comma 2 5 89" xfId="16267"/>
    <cellStyle name="Comma 2 5 9" xfId="16268"/>
    <cellStyle name="Comma 2 5 90" xfId="16269"/>
    <cellStyle name="Comma 2 5 91" xfId="16270"/>
    <cellStyle name="Comma 2 5 92" xfId="16271"/>
    <cellStyle name="Comma 2 5 93" xfId="16272"/>
    <cellStyle name="Comma 2 5 94" xfId="16273"/>
    <cellStyle name="Comma 2 5 95" xfId="16274"/>
    <cellStyle name="Comma 2 5 96" xfId="16275"/>
    <cellStyle name="Comma 2 5 97" xfId="16276"/>
    <cellStyle name="Comma 2 5 98" xfId="16277"/>
    <cellStyle name="Comma 2 5 99" xfId="16278"/>
    <cellStyle name="Comma 2 50" xfId="16279"/>
    <cellStyle name="Comma 2 50 2" xfId="16280"/>
    <cellStyle name="Comma 2 50 3" xfId="16281"/>
    <cellStyle name="Comma 2 51" xfId="16282"/>
    <cellStyle name="Comma 2 51 2" xfId="16283"/>
    <cellStyle name="Comma 2 51 3" xfId="16284"/>
    <cellStyle name="Comma 2 52" xfId="16285"/>
    <cellStyle name="Comma 2 52 2" xfId="16286"/>
    <cellStyle name="Comma 2 52 3" xfId="16287"/>
    <cellStyle name="Comma 2 53" xfId="16288"/>
    <cellStyle name="Comma 2 53 2" xfId="16289"/>
    <cellStyle name="Comma 2 53 3" xfId="16290"/>
    <cellStyle name="Comma 2 54" xfId="16291"/>
    <cellStyle name="Comma 2 54 2" xfId="16292"/>
    <cellStyle name="Comma 2 54 3" xfId="16293"/>
    <cellStyle name="Comma 2 55" xfId="16294"/>
    <cellStyle name="Comma 2 55 2" xfId="16295"/>
    <cellStyle name="Comma 2 55 3" xfId="16296"/>
    <cellStyle name="Comma 2 56" xfId="16297"/>
    <cellStyle name="Comma 2 56 2" xfId="16298"/>
    <cellStyle name="Comma 2 56 3" xfId="16299"/>
    <cellStyle name="Comma 2 57" xfId="16300"/>
    <cellStyle name="Comma 2 57 2" xfId="16301"/>
    <cellStyle name="Comma 2 57 3" xfId="16302"/>
    <cellStyle name="Comma 2 58" xfId="16303"/>
    <cellStyle name="Comma 2 58 2" xfId="16304"/>
    <cellStyle name="Comma 2 58 3" xfId="16305"/>
    <cellStyle name="Comma 2 59" xfId="16306"/>
    <cellStyle name="Comma 2 59 2" xfId="16307"/>
    <cellStyle name="Comma 2 59 3" xfId="16308"/>
    <cellStyle name="Comma 2 6" xfId="16309"/>
    <cellStyle name="Comma 2 6 10" xfId="16310"/>
    <cellStyle name="Comma 2 6 100" xfId="16311"/>
    <cellStyle name="Comma 2 6 101" xfId="16312"/>
    <cellStyle name="Comma 2 6 102" xfId="16313"/>
    <cellStyle name="Comma 2 6 103" xfId="16314"/>
    <cellStyle name="Comma 2 6 104" xfId="16315"/>
    <cellStyle name="Comma 2 6 105" xfId="16316"/>
    <cellStyle name="Comma 2 6 106" xfId="16317"/>
    <cellStyle name="Comma 2 6 107" xfId="16318"/>
    <cellStyle name="Comma 2 6 108" xfId="16319"/>
    <cellStyle name="Comma 2 6 109" xfId="16320"/>
    <cellStyle name="Comma 2 6 11" xfId="16321"/>
    <cellStyle name="Comma 2 6 110" xfId="16322"/>
    <cellStyle name="Comma 2 6 111" xfId="16323"/>
    <cellStyle name="Comma 2 6 112" xfId="16324"/>
    <cellStyle name="Comma 2 6 113" xfId="16325"/>
    <cellStyle name="Comma 2 6 114" xfId="16326"/>
    <cellStyle name="Comma 2 6 115" xfId="16327"/>
    <cellStyle name="Comma 2 6 116" xfId="16328"/>
    <cellStyle name="Comma 2 6 117" xfId="16329"/>
    <cellStyle name="Comma 2 6 118" xfId="16330"/>
    <cellStyle name="Comma 2 6 119" xfId="16331"/>
    <cellStyle name="Comma 2 6 12" xfId="16332"/>
    <cellStyle name="Comma 2 6 120" xfId="16333"/>
    <cellStyle name="Comma 2 6 121" xfId="16334"/>
    <cellStyle name="Comma 2 6 122" xfId="16335"/>
    <cellStyle name="Comma 2 6 123" xfId="16336"/>
    <cellStyle name="Comma 2 6 124" xfId="16337"/>
    <cellStyle name="Comma 2 6 125" xfId="16338"/>
    <cellStyle name="Comma 2 6 126" xfId="16339"/>
    <cellStyle name="Comma 2 6 127" xfId="16340"/>
    <cellStyle name="Comma 2 6 128" xfId="16341"/>
    <cellStyle name="Comma 2 6 129" xfId="16342"/>
    <cellStyle name="Comma 2 6 13" xfId="16343"/>
    <cellStyle name="Comma 2 6 130" xfId="16344"/>
    <cellStyle name="Comma 2 6 131" xfId="16345"/>
    <cellStyle name="Comma 2 6 132" xfId="16346"/>
    <cellStyle name="Comma 2 6 14" xfId="16347"/>
    <cellStyle name="Comma 2 6 15" xfId="16348"/>
    <cellStyle name="Comma 2 6 16" xfId="16349"/>
    <cellStyle name="Comma 2 6 17" xfId="16350"/>
    <cellStyle name="Comma 2 6 18" xfId="16351"/>
    <cellStyle name="Comma 2 6 19" xfId="16352"/>
    <cellStyle name="Comma 2 6 2" xfId="16353"/>
    <cellStyle name="Comma 2 6 20" xfId="16354"/>
    <cellStyle name="Comma 2 6 21" xfId="16355"/>
    <cellStyle name="Comma 2 6 22" xfId="16356"/>
    <cellStyle name="Comma 2 6 23" xfId="16357"/>
    <cellStyle name="Comma 2 6 24" xfId="16358"/>
    <cellStyle name="Comma 2 6 25" xfId="16359"/>
    <cellStyle name="Comma 2 6 26" xfId="16360"/>
    <cellStyle name="Comma 2 6 27" xfId="16361"/>
    <cellStyle name="Comma 2 6 28" xfId="16362"/>
    <cellStyle name="Comma 2 6 29" xfId="16363"/>
    <cellStyle name="Comma 2 6 3" xfId="16364"/>
    <cellStyle name="Comma 2 6 30" xfId="16365"/>
    <cellStyle name="Comma 2 6 31" xfId="16366"/>
    <cellStyle name="Comma 2 6 32" xfId="16367"/>
    <cellStyle name="Comma 2 6 33" xfId="16368"/>
    <cellStyle name="Comma 2 6 34" xfId="16369"/>
    <cellStyle name="Comma 2 6 35" xfId="16370"/>
    <cellStyle name="Comma 2 6 36" xfId="16371"/>
    <cellStyle name="Comma 2 6 37" xfId="16372"/>
    <cellStyle name="Comma 2 6 38" xfId="16373"/>
    <cellStyle name="Comma 2 6 39" xfId="16374"/>
    <cellStyle name="Comma 2 6 4" xfId="16375"/>
    <cellStyle name="Comma 2 6 40" xfId="16376"/>
    <cellStyle name="Comma 2 6 41" xfId="16377"/>
    <cellStyle name="Comma 2 6 42" xfId="16378"/>
    <cellStyle name="Comma 2 6 43" xfId="16379"/>
    <cellStyle name="Comma 2 6 44" xfId="16380"/>
    <cellStyle name="Comma 2 6 45" xfId="16381"/>
    <cellStyle name="Comma 2 6 46" xfId="16382"/>
    <cellStyle name="Comma 2 6 47" xfId="16383"/>
    <cellStyle name="Comma 2 6 48" xfId="16384"/>
    <cellStyle name="Comma 2 6 49" xfId="16385"/>
    <cellStyle name="Comma 2 6 5" xfId="16386"/>
    <cellStyle name="Comma 2 6 50" xfId="16387"/>
    <cellStyle name="Comma 2 6 51" xfId="16388"/>
    <cellStyle name="Comma 2 6 52" xfId="16389"/>
    <cellStyle name="Comma 2 6 53" xfId="16390"/>
    <cellStyle name="Comma 2 6 54" xfId="16391"/>
    <cellStyle name="Comma 2 6 55" xfId="16392"/>
    <cellStyle name="Comma 2 6 56" xfId="16393"/>
    <cellStyle name="Comma 2 6 57" xfId="16394"/>
    <cellStyle name="Comma 2 6 58" xfId="16395"/>
    <cellStyle name="Comma 2 6 59" xfId="16396"/>
    <cellStyle name="Comma 2 6 6" xfId="16397"/>
    <cellStyle name="Comma 2 6 60" xfId="16398"/>
    <cellStyle name="Comma 2 6 61" xfId="16399"/>
    <cellStyle name="Comma 2 6 62" xfId="16400"/>
    <cellStyle name="Comma 2 6 63" xfId="16401"/>
    <cellStyle name="Comma 2 6 64" xfId="16402"/>
    <cellStyle name="Comma 2 6 65" xfId="16403"/>
    <cellStyle name="Comma 2 6 66" xfId="16404"/>
    <cellStyle name="Comma 2 6 67" xfId="16405"/>
    <cellStyle name="Comma 2 6 68" xfId="16406"/>
    <cellStyle name="Comma 2 6 69" xfId="16407"/>
    <cellStyle name="Comma 2 6 7" xfId="16408"/>
    <cellStyle name="Comma 2 6 70" xfId="16409"/>
    <cellStyle name="Comma 2 6 71" xfId="16410"/>
    <cellStyle name="Comma 2 6 72" xfId="16411"/>
    <cellStyle name="Comma 2 6 73" xfId="16412"/>
    <cellStyle name="Comma 2 6 74" xfId="16413"/>
    <cellStyle name="Comma 2 6 75" xfId="16414"/>
    <cellStyle name="Comma 2 6 76" xfId="16415"/>
    <cellStyle name="Comma 2 6 77" xfId="16416"/>
    <cellStyle name="Comma 2 6 78" xfId="16417"/>
    <cellStyle name="Comma 2 6 79" xfId="16418"/>
    <cellStyle name="Comma 2 6 8" xfId="16419"/>
    <cellStyle name="Comma 2 6 80" xfId="16420"/>
    <cellStyle name="Comma 2 6 81" xfId="16421"/>
    <cellStyle name="Comma 2 6 82" xfId="16422"/>
    <cellStyle name="Comma 2 6 83" xfId="16423"/>
    <cellStyle name="Comma 2 6 84" xfId="16424"/>
    <cellStyle name="Comma 2 6 85" xfId="16425"/>
    <cellStyle name="Comma 2 6 86" xfId="16426"/>
    <cellStyle name="Comma 2 6 87" xfId="16427"/>
    <cellStyle name="Comma 2 6 88" xfId="16428"/>
    <cellStyle name="Comma 2 6 89" xfId="16429"/>
    <cellStyle name="Comma 2 6 9" xfId="16430"/>
    <cellStyle name="Comma 2 6 90" xfId="16431"/>
    <cellStyle name="Comma 2 6 91" xfId="16432"/>
    <cellStyle name="Comma 2 6 92" xfId="16433"/>
    <cellStyle name="Comma 2 6 93" xfId="16434"/>
    <cellStyle name="Comma 2 6 94" xfId="16435"/>
    <cellStyle name="Comma 2 6 95" xfId="16436"/>
    <cellStyle name="Comma 2 6 96" xfId="16437"/>
    <cellStyle name="Comma 2 6 97" xfId="16438"/>
    <cellStyle name="Comma 2 6 98" xfId="16439"/>
    <cellStyle name="Comma 2 6 99" xfId="16440"/>
    <cellStyle name="Comma 2 60" xfId="16441"/>
    <cellStyle name="Comma 2 60 2" xfId="16442"/>
    <cellStyle name="Comma 2 60 3" xfId="16443"/>
    <cellStyle name="Comma 2 61" xfId="16444"/>
    <cellStyle name="Comma 2 61 2" xfId="16445"/>
    <cellStyle name="Comma 2 61 3" xfId="16446"/>
    <cellStyle name="Comma 2 62" xfId="16447"/>
    <cellStyle name="Comma 2 62 2" xfId="16448"/>
    <cellStyle name="Comma 2 62 3" xfId="16449"/>
    <cellStyle name="Comma 2 63" xfId="16450"/>
    <cellStyle name="Comma 2 63 2" xfId="16451"/>
    <cellStyle name="Comma 2 63 3" xfId="16452"/>
    <cellStyle name="Comma 2 64" xfId="16453"/>
    <cellStyle name="Comma 2 64 2" xfId="16454"/>
    <cellStyle name="Comma 2 64 3" xfId="16455"/>
    <cellStyle name="Comma 2 65" xfId="16456"/>
    <cellStyle name="Comma 2 65 2" xfId="16457"/>
    <cellStyle name="Comma 2 65 3" xfId="16458"/>
    <cellStyle name="Comma 2 66" xfId="16459"/>
    <cellStyle name="Comma 2 66 2" xfId="16460"/>
    <cellStyle name="Comma 2 66 3" xfId="16461"/>
    <cellStyle name="Comma 2 67" xfId="16462"/>
    <cellStyle name="Comma 2 67 2" xfId="16463"/>
    <cellStyle name="Comma 2 67 3" xfId="16464"/>
    <cellStyle name="Comma 2 68" xfId="16465"/>
    <cellStyle name="Comma 2 68 2" xfId="16466"/>
    <cellStyle name="Comma 2 68 3" xfId="16467"/>
    <cellStyle name="Comma 2 69" xfId="16468"/>
    <cellStyle name="Comma 2 69 2" xfId="16469"/>
    <cellStyle name="Comma 2 69 3" xfId="16470"/>
    <cellStyle name="Comma 2 7" xfId="16471"/>
    <cellStyle name="Comma 2 7 10" xfId="16472"/>
    <cellStyle name="Comma 2 7 100" xfId="16473"/>
    <cellStyle name="Comma 2 7 101" xfId="16474"/>
    <cellStyle name="Comma 2 7 102" xfId="16475"/>
    <cellStyle name="Comma 2 7 103" xfId="16476"/>
    <cellStyle name="Comma 2 7 104" xfId="16477"/>
    <cellStyle name="Comma 2 7 105" xfId="16478"/>
    <cellStyle name="Comma 2 7 106" xfId="16479"/>
    <cellStyle name="Comma 2 7 107" xfId="16480"/>
    <cellStyle name="Comma 2 7 108" xfId="16481"/>
    <cellStyle name="Comma 2 7 109" xfId="16482"/>
    <cellStyle name="Comma 2 7 11" xfId="16483"/>
    <cellStyle name="Comma 2 7 12" xfId="16484"/>
    <cellStyle name="Comma 2 7 13" xfId="16485"/>
    <cellStyle name="Comma 2 7 14" xfId="16486"/>
    <cellStyle name="Comma 2 7 15" xfId="16487"/>
    <cellStyle name="Comma 2 7 16" xfId="16488"/>
    <cellStyle name="Comma 2 7 17" xfId="16489"/>
    <cellStyle name="Comma 2 7 18" xfId="16490"/>
    <cellStyle name="Comma 2 7 19" xfId="16491"/>
    <cellStyle name="Comma 2 7 2" xfId="16492"/>
    <cellStyle name="Comma 2 7 20" xfId="16493"/>
    <cellStyle name="Comma 2 7 21" xfId="16494"/>
    <cellStyle name="Comma 2 7 22" xfId="16495"/>
    <cellStyle name="Comma 2 7 23" xfId="16496"/>
    <cellStyle name="Comma 2 7 24" xfId="16497"/>
    <cellStyle name="Comma 2 7 25" xfId="16498"/>
    <cellStyle name="Comma 2 7 26" xfId="16499"/>
    <cellStyle name="Comma 2 7 27" xfId="16500"/>
    <cellStyle name="Comma 2 7 28" xfId="16501"/>
    <cellStyle name="Comma 2 7 29" xfId="16502"/>
    <cellStyle name="Comma 2 7 3" xfId="16503"/>
    <cellStyle name="Comma 2 7 30" xfId="16504"/>
    <cellStyle name="Comma 2 7 31" xfId="16505"/>
    <cellStyle name="Comma 2 7 32" xfId="16506"/>
    <cellStyle name="Comma 2 7 33" xfId="16507"/>
    <cellStyle name="Comma 2 7 34" xfId="16508"/>
    <cellStyle name="Comma 2 7 35" xfId="16509"/>
    <cellStyle name="Comma 2 7 36" xfId="16510"/>
    <cellStyle name="Comma 2 7 37" xfId="16511"/>
    <cellStyle name="Comma 2 7 38" xfId="16512"/>
    <cellStyle name="Comma 2 7 39" xfId="16513"/>
    <cellStyle name="Comma 2 7 4" xfId="16514"/>
    <cellStyle name="Comma 2 7 40" xfId="16515"/>
    <cellStyle name="Comma 2 7 41" xfId="16516"/>
    <cellStyle name="Comma 2 7 42" xfId="16517"/>
    <cellStyle name="Comma 2 7 43" xfId="16518"/>
    <cellStyle name="Comma 2 7 44" xfId="16519"/>
    <cellStyle name="Comma 2 7 45" xfId="16520"/>
    <cellStyle name="Comma 2 7 46" xfId="16521"/>
    <cellStyle name="Comma 2 7 47" xfId="16522"/>
    <cellStyle name="Comma 2 7 48" xfId="16523"/>
    <cellStyle name="Comma 2 7 49" xfId="16524"/>
    <cellStyle name="Comma 2 7 5" xfId="16525"/>
    <cellStyle name="Comma 2 7 50" xfId="16526"/>
    <cellStyle name="Comma 2 7 51" xfId="16527"/>
    <cellStyle name="Comma 2 7 52" xfId="16528"/>
    <cellStyle name="Comma 2 7 53" xfId="16529"/>
    <cellStyle name="Comma 2 7 54" xfId="16530"/>
    <cellStyle name="Comma 2 7 55" xfId="16531"/>
    <cellStyle name="Comma 2 7 56" xfId="16532"/>
    <cellStyle name="Comma 2 7 57" xfId="16533"/>
    <cellStyle name="Comma 2 7 58" xfId="16534"/>
    <cellStyle name="Comma 2 7 59" xfId="16535"/>
    <cellStyle name="Comma 2 7 6" xfId="16536"/>
    <cellStyle name="Comma 2 7 60" xfId="16537"/>
    <cellStyle name="Comma 2 7 61" xfId="16538"/>
    <cellStyle name="Comma 2 7 62" xfId="16539"/>
    <cellStyle name="Comma 2 7 63" xfId="16540"/>
    <cellStyle name="Comma 2 7 64" xfId="16541"/>
    <cellStyle name="Comma 2 7 65" xfId="16542"/>
    <cellStyle name="Comma 2 7 66" xfId="16543"/>
    <cellStyle name="Comma 2 7 67" xfId="16544"/>
    <cellStyle name="Comma 2 7 68" xfId="16545"/>
    <cellStyle name="Comma 2 7 69" xfId="16546"/>
    <cellStyle name="Comma 2 7 7" xfId="16547"/>
    <cellStyle name="Comma 2 7 70" xfId="16548"/>
    <cellStyle name="Comma 2 7 71" xfId="16549"/>
    <cellStyle name="Comma 2 7 72" xfId="16550"/>
    <cellStyle name="Comma 2 7 73" xfId="16551"/>
    <cellStyle name="Comma 2 7 74" xfId="16552"/>
    <cellStyle name="Comma 2 7 75" xfId="16553"/>
    <cellStyle name="Comma 2 7 76" xfId="16554"/>
    <cellStyle name="Comma 2 7 77" xfId="16555"/>
    <cellStyle name="Comma 2 7 78" xfId="16556"/>
    <cellStyle name="Comma 2 7 79" xfId="16557"/>
    <cellStyle name="Comma 2 7 8" xfId="16558"/>
    <cellStyle name="Comma 2 7 80" xfId="16559"/>
    <cellStyle name="Comma 2 7 81" xfId="16560"/>
    <cellStyle name="Comma 2 7 82" xfId="16561"/>
    <cellStyle name="Comma 2 7 83" xfId="16562"/>
    <cellStyle name="Comma 2 7 84" xfId="16563"/>
    <cellStyle name="Comma 2 7 85" xfId="16564"/>
    <cellStyle name="Comma 2 7 86" xfId="16565"/>
    <cellStyle name="Comma 2 7 87" xfId="16566"/>
    <cellStyle name="Comma 2 7 88" xfId="16567"/>
    <cellStyle name="Comma 2 7 89" xfId="16568"/>
    <cellStyle name="Comma 2 7 9" xfId="16569"/>
    <cellStyle name="Comma 2 7 90" xfId="16570"/>
    <cellStyle name="Comma 2 7 91" xfId="16571"/>
    <cellStyle name="Comma 2 7 92" xfId="16572"/>
    <cellStyle name="Comma 2 7 93" xfId="16573"/>
    <cellStyle name="Comma 2 7 94" xfId="16574"/>
    <cellStyle name="Comma 2 7 95" xfId="16575"/>
    <cellStyle name="Comma 2 7 96" xfId="16576"/>
    <cellStyle name="Comma 2 7 97" xfId="16577"/>
    <cellStyle name="Comma 2 7 98" xfId="16578"/>
    <cellStyle name="Comma 2 7 99" xfId="16579"/>
    <cellStyle name="Comma 2 70" xfId="16580"/>
    <cellStyle name="Comma 2 70 2" xfId="16581"/>
    <cellStyle name="Comma 2 70 3" xfId="16582"/>
    <cellStyle name="Comma 2 71" xfId="16583"/>
    <cellStyle name="Comma 2 71 2" xfId="16584"/>
    <cellStyle name="Comma 2 71 3" xfId="16585"/>
    <cellStyle name="Comma 2 72" xfId="16586"/>
    <cellStyle name="Comma 2 72 2" xfId="16587"/>
    <cellStyle name="Comma 2 72 3" xfId="16588"/>
    <cellStyle name="Comma 2 73" xfId="16589"/>
    <cellStyle name="Comma 2 73 2" xfId="16590"/>
    <cellStyle name="Comma 2 73 3" xfId="16591"/>
    <cellStyle name="Comma 2 74" xfId="16592"/>
    <cellStyle name="Comma 2 74 2" xfId="16593"/>
    <cellStyle name="Comma 2 74 3" xfId="16594"/>
    <cellStyle name="Comma 2 75" xfId="16595"/>
    <cellStyle name="Comma 2 75 2" xfId="16596"/>
    <cellStyle name="Comma 2 75 3" xfId="16597"/>
    <cellStyle name="Comma 2 76" xfId="16598"/>
    <cellStyle name="Comma 2 76 2" xfId="16599"/>
    <cellStyle name="Comma 2 76 3" xfId="16600"/>
    <cellStyle name="Comma 2 77" xfId="16601"/>
    <cellStyle name="Comma 2 77 2" xfId="16602"/>
    <cellStyle name="Comma 2 77 3" xfId="16603"/>
    <cellStyle name="Comma 2 78" xfId="16604"/>
    <cellStyle name="Comma 2 78 2" xfId="16605"/>
    <cellStyle name="Comma 2 78 3" xfId="16606"/>
    <cellStyle name="Comma 2 79" xfId="16607"/>
    <cellStyle name="Comma 2 79 2" xfId="16608"/>
    <cellStyle name="Comma 2 79 3" xfId="16609"/>
    <cellStyle name="Comma 2 8" xfId="16610"/>
    <cellStyle name="Comma 2 8 2" xfId="16611"/>
    <cellStyle name="Comma 2 8 3" xfId="16612"/>
    <cellStyle name="Comma 2 80" xfId="16613"/>
    <cellStyle name="Comma 2 80 2" xfId="16614"/>
    <cellStyle name="Comma 2 80 3" xfId="16615"/>
    <cellStyle name="Comma 2 81" xfId="16616"/>
    <cellStyle name="Comma 2 81 2" xfId="16617"/>
    <cellStyle name="Comma 2 81 3" xfId="16618"/>
    <cellStyle name="Comma 2 82" xfId="16619"/>
    <cellStyle name="Comma 2 82 2" xfId="16620"/>
    <cellStyle name="Comma 2 82 3" xfId="16621"/>
    <cellStyle name="Comma 2 83" xfId="16622"/>
    <cellStyle name="Comma 2 83 2" xfId="16623"/>
    <cellStyle name="Comma 2 83 3" xfId="16624"/>
    <cellStyle name="Comma 2 84" xfId="16625"/>
    <cellStyle name="Comma 2 84 2" xfId="16626"/>
    <cellStyle name="Comma 2 84 3" xfId="16627"/>
    <cellStyle name="Comma 2 85" xfId="16628"/>
    <cellStyle name="Comma 2 85 2" xfId="16629"/>
    <cellStyle name="Comma 2 85 3" xfId="16630"/>
    <cellStyle name="Comma 2 86" xfId="16631"/>
    <cellStyle name="Comma 2 86 2" xfId="16632"/>
    <cellStyle name="Comma 2 86 3" xfId="16633"/>
    <cellStyle name="Comma 2 87" xfId="16634"/>
    <cellStyle name="Comma 2 87 2" xfId="16635"/>
    <cellStyle name="Comma 2 87 3" xfId="16636"/>
    <cellStyle name="Comma 2 88" xfId="16637"/>
    <cellStyle name="Comma 2 88 2" xfId="16638"/>
    <cellStyle name="Comma 2 88 3" xfId="16639"/>
    <cellStyle name="Comma 2 89" xfId="16640"/>
    <cellStyle name="Comma 2 89 2" xfId="16641"/>
    <cellStyle name="Comma 2 89 3" xfId="16642"/>
    <cellStyle name="Comma 2 9" xfId="16643"/>
    <cellStyle name="Comma 2 9 2" xfId="16644"/>
    <cellStyle name="Comma 2 9 3" xfId="16645"/>
    <cellStyle name="Comma 2 90" xfId="16646"/>
    <cellStyle name="Comma 2 90 2" xfId="16647"/>
    <cellStyle name="Comma 2 90 3" xfId="16648"/>
    <cellStyle name="Comma 2 91" xfId="16649"/>
    <cellStyle name="Comma 2 91 2" xfId="16650"/>
    <cellStyle name="Comma 2 91 3" xfId="16651"/>
    <cellStyle name="Comma 2 92" xfId="16652"/>
    <cellStyle name="Comma 2 92 2" xfId="16653"/>
    <cellStyle name="Comma 2 92 3" xfId="16654"/>
    <cellStyle name="Comma 2 93" xfId="16655"/>
    <cellStyle name="Comma 2 93 2" xfId="16656"/>
    <cellStyle name="Comma 2 93 3" xfId="16657"/>
    <cellStyle name="Comma 2 94" xfId="16658"/>
    <cellStyle name="Comma 2 94 2" xfId="16659"/>
    <cellStyle name="Comma 2 94 3" xfId="16660"/>
    <cellStyle name="Comma 2 95" xfId="16661"/>
    <cellStyle name="Comma 2 95 2" xfId="16662"/>
    <cellStyle name="Comma 2 95 3" xfId="16663"/>
    <cellStyle name="Comma 2 96" xfId="16664"/>
    <cellStyle name="Comma 2 96 2" xfId="16665"/>
    <cellStyle name="Comma 2 96 3" xfId="16666"/>
    <cellStyle name="Comma 2 97" xfId="16667"/>
    <cellStyle name="Comma 2 97 2" xfId="16668"/>
    <cellStyle name="Comma 2 97 3" xfId="16669"/>
    <cellStyle name="Comma 2 98" xfId="16670"/>
    <cellStyle name="Comma 2 98 2" xfId="16671"/>
    <cellStyle name="Comma 2 98 3" xfId="16672"/>
    <cellStyle name="Comma 2 99" xfId="16673"/>
    <cellStyle name="Comma 2 99 2" xfId="16674"/>
    <cellStyle name="Comma 2 99 3" xfId="16675"/>
    <cellStyle name="Comma 2_Indeks-Q209-Data Bersih-Maklumat&amp;Komunikasi - cari 15d" xfId="16676"/>
    <cellStyle name="Comma 20" xfId="16677"/>
    <cellStyle name="Comma 20 10" xfId="16678"/>
    <cellStyle name="Comma 20 11" xfId="16679"/>
    <cellStyle name="Comma 20 12" xfId="16680"/>
    <cellStyle name="Comma 20 13" xfId="16681"/>
    <cellStyle name="Comma 20 14" xfId="16682"/>
    <cellStyle name="Comma 20 15" xfId="16683"/>
    <cellStyle name="Comma 20 16" xfId="16684"/>
    <cellStyle name="Comma 20 17" xfId="16685"/>
    <cellStyle name="Comma 20 18" xfId="16686"/>
    <cellStyle name="Comma 20 19" xfId="16687"/>
    <cellStyle name="Comma 20 2" xfId="16688"/>
    <cellStyle name="Comma 20 20" xfId="16689"/>
    <cellStyle name="Comma 20 21" xfId="16690"/>
    <cellStyle name="Comma 20 22" xfId="16691"/>
    <cellStyle name="Comma 20 23" xfId="16692"/>
    <cellStyle name="Comma 20 24" xfId="16693"/>
    <cellStyle name="Comma 20 25" xfId="16694"/>
    <cellStyle name="Comma 20 26" xfId="16695"/>
    <cellStyle name="Comma 20 27" xfId="16696"/>
    <cellStyle name="Comma 20 28" xfId="16697"/>
    <cellStyle name="Comma 20 29" xfId="16698"/>
    <cellStyle name="Comma 20 3" xfId="16699"/>
    <cellStyle name="Comma 20 30" xfId="16700"/>
    <cellStyle name="Comma 20 31" xfId="16701"/>
    <cellStyle name="Comma 20 32" xfId="16702"/>
    <cellStyle name="Comma 20 33" xfId="16703"/>
    <cellStyle name="Comma 20 34" xfId="16704"/>
    <cellStyle name="Comma 20 35" xfId="16705"/>
    <cellStyle name="Comma 20 36" xfId="16706"/>
    <cellStyle name="Comma 20 37" xfId="16707"/>
    <cellStyle name="Comma 20 38" xfId="16708"/>
    <cellStyle name="Comma 20 39" xfId="16709"/>
    <cellStyle name="Comma 20 4" xfId="16710"/>
    <cellStyle name="Comma 20 40" xfId="16711"/>
    <cellStyle name="Comma 20 41" xfId="16712"/>
    <cellStyle name="Comma 20 42" xfId="16713"/>
    <cellStyle name="Comma 20 43" xfId="16714"/>
    <cellStyle name="Comma 20 44" xfId="16715"/>
    <cellStyle name="Comma 20 45" xfId="16716"/>
    <cellStyle name="Comma 20 46" xfId="16717"/>
    <cellStyle name="Comma 20 47" xfId="16718"/>
    <cellStyle name="Comma 20 48" xfId="16719"/>
    <cellStyle name="Comma 20 49" xfId="16720"/>
    <cellStyle name="Comma 20 5" xfId="16721"/>
    <cellStyle name="Comma 20 50" xfId="16722"/>
    <cellStyle name="Comma 20 50 2" xfId="16723"/>
    <cellStyle name="Comma 20 51" xfId="53918"/>
    <cellStyle name="Comma 20 6" xfId="16724"/>
    <cellStyle name="Comma 20 7" xfId="16725"/>
    <cellStyle name="Comma 20 8" xfId="16726"/>
    <cellStyle name="Comma 20 9" xfId="16727"/>
    <cellStyle name="Comma 200" xfId="16728"/>
    <cellStyle name="Comma 200 2" xfId="16729"/>
    <cellStyle name="Comma 200 3" xfId="53919"/>
    <cellStyle name="Comma 201" xfId="16730"/>
    <cellStyle name="Comma 201 2" xfId="16731"/>
    <cellStyle name="Comma 201 3" xfId="53920"/>
    <cellStyle name="Comma 202" xfId="16732"/>
    <cellStyle name="Comma 202 2" xfId="16733"/>
    <cellStyle name="Comma 202 3" xfId="53921"/>
    <cellStyle name="Comma 203" xfId="16734"/>
    <cellStyle name="Comma 203 2" xfId="16735"/>
    <cellStyle name="Comma 203 3" xfId="53922"/>
    <cellStyle name="Comma 204" xfId="16736"/>
    <cellStyle name="Comma 204 2" xfId="16737"/>
    <cellStyle name="Comma 204 3" xfId="53923"/>
    <cellStyle name="Comma 205" xfId="16738"/>
    <cellStyle name="Comma 205 2" xfId="16739"/>
    <cellStyle name="Comma 205 3" xfId="53924"/>
    <cellStyle name="Comma 206" xfId="16740"/>
    <cellStyle name="Comma 206 2" xfId="16741"/>
    <cellStyle name="Comma 206 3" xfId="53925"/>
    <cellStyle name="Comma 207" xfId="16742"/>
    <cellStyle name="Comma 207 2" xfId="16743"/>
    <cellStyle name="Comma 207 3" xfId="53926"/>
    <cellStyle name="Comma 208" xfId="16744"/>
    <cellStyle name="Comma 208 2" xfId="16745"/>
    <cellStyle name="Comma 208 3" xfId="53927"/>
    <cellStyle name="Comma 209" xfId="16746"/>
    <cellStyle name="Comma 209 2" xfId="16747"/>
    <cellStyle name="Comma 209 3" xfId="53928"/>
    <cellStyle name="Comma 21" xfId="16748"/>
    <cellStyle name="Comma 21 10" xfId="16749"/>
    <cellStyle name="Comma 21 11" xfId="16750"/>
    <cellStyle name="Comma 21 12" xfId="16751"/>
    <cellStyle name="Comma 21 13" xfId="16752"/>
    <cellStyle name="Comma 21 14" xfId="16753"/>
    <cellStyle name="Comma 21 15" xfId="16754"/>
    <cellStyle name="Comma 21 16" xfId="16755"/>
    <cellStyle name="Comma 21 17" xfId="16756"/>
    <cellStyle name="Comma 21 18" xfId="16757"/>
    <cellStyle name="Comma 21 19" xfId="16758"/>
    <cellStyle name="Comma 21 2" xfId="16759"/>
    <cellStyle name="Comma 21 20" xfId="16760"/>
    <cellStyle name="Comma 21 21" xfId="16761"/>
    <cellStyle name="Comma 21 22" xfId="16762"/>
    <cellStyle name="Comma 21 23" xfId="16763"/>
    <cellStyle name="Comma 21 24" xfId="16764"/>
    <cellStyle name="Comma 21 25" xfId="16765"/>
    <cellStyle name="Comma 21 26" xfId="16766"/>
    <cellStyle name="Comma 21 27" xfId="16767"/>
    <cellStyle name="Comma 21 28" xfId="16768"/>
    <cellStyle name="Comma 21 29" xfId="16769"/>
    <cellStyle name="Comma 21 3" xfId="16770"/>
    <cellStyle name="Comma 21 30" xfId="16771"/>
    <cellStyle name="Comma 21 31" xfId="16772"/>
    <cellStyle name="Comma 21 32" xfId="16773"/>
    <cellStyle name="Comma 21 33" xfId="16774"/>
    <cellStyle name="Comma 21 34" xfId="16775"/>
    <cellStyle name="Comma 21 35" xfId="16776"/>
    <cellStyle name="Comma 21 36" xfId="16777"/>
    <cellStyle name="Comma 21 37" xfId="16778"/>
    <cellStyle name="Comma 21 38" xfId="16779"/>
    <cellStyle name="Comma 21 39" xfId="16780"/>
    <cellStyle name="Comma 21 4" xfId="16781"/>
    <cellStyle name="Comma 21 40" xfId="16782"/>
    <cellStyle name="Comma 21 41" xfId="16783"/>
    <cellStyle name="Comma 21 42" xfId="16784"/>
    <cellStyle name="Comma 21 43" xfId="16785"/>
    <cellStyle name="Comma 21 44" xfId="16786"/>
    <cellStyle name="Comma 21 45" xfId="16787"/>
    <cellStyle name="Comma 21 46" xfId="16788"/>
    <cellStyle name="Comma 21 47" xfId="16789"/>
    <cellStyle name="Comma 21 48" xfId="16790"/>
    <cellStyle name="Comma 21 49" xfId="16791"/>
    <cellStyle name="Comma 21 5" xfId="16792"/>
    <cellStyle name="Comma 21 50" xfId="16793"/>
    <cellStyle name="Comma 21 50 2" xfId="16794"/>
    <cellStyle name="Comma 21 51" xfId="53929"/>
    <cellStyle name="Comma 21 6" xfId="16795"/>
    <cellStyle name="Comma 21 7" xfId="16796"/>
    <cellStyle name="Comma 21 8" xfId="16797"/>
    <cellStyle name="Comma 21 9" xfId="16798"/>
    <cellStyle name="Comma 210" xfId="16799"/>
    <cellStyle name="Comma 210 2" xfId="16800"/>
    <cellStyle name="Comma 210 3" xfId="53930"/>
    <cellStyle name="Comma 211" xfId="16801"/>
    <cellStyle name="Comma 211 2" xfId="16802"/>
    <cellStyle name="Comma 211 3" xfId="53931"/>
    <cellStyle name="Comma 212" xfId="16803"/>
    <cellStyle name="Comma 212 2" xfId="16804"/>
    <cellStyle name="Comma 212 3" xfId="53932"/>
    <cellStyle name="Comma 213" xfId="16805"/>
    <cellStyle name="Comma 213 2" xfId="16806"/>
    <cellStyle name="Comma 213 3" xfId="53933"/>
    <cellStyle name="Comma 214" xfId="16807"/>
    <cellStyle name="Comma 214 2" xfId="16808"/>
    <cellStyle name="Comma 214 3" xfId="53934"/>
    <cellStyle name="Comma 215" xfId="16809"/>
    <cellStyle name="Comma 215 2" xfId="16810"/>
    <cellStyle name="Comma 215 3" xfId="53935"/>
    <cellStyle name="Comma 216" xfId="16811"/>
    <cellStyle name="Comma 216 2" xfId="16812"/>
    <cellStyle name="Comma 216 2 2" xfId="53936"/>
    <cellStyle name="Comma 216 3" xfId="53937"/>
    <cellStyle name="Comma 217" xfId="16813"/>
    <cellStyle name="Comma 217 2" xfId="16814"/>
    <cellStyle name="Comma 217 3" xfId="53938"/>
    <cellStyle name="Comma 218" xfId="16815"/>
    <cellStyle name="Comma 218 2" xfId="16816"/>
    <cellStyle name="Comma 218 3" xfId="53939"/>
    <cellStyle name="Comma 219" xfId="16817"/>
    <cellStyle name="Comma 219 2" xfId="16818"/>
    <cellStyle name="Comma 219 3" xfId="53940"/>
    <cellStyle name="Comma 22" xfId="16819"/>
    <cellStyle name="Comma 22 10" xfId="16820"/>
    <cellStyle name="Comma 22 11" xfId="16821"/>
    <cellStyle name="Comma 22 12" xfId="16822"/>
    <cellStyle name="Comma 22 13" xfId="16823"/>
    <cellStyle name="Comma 22 14" xfId="16824"/>
    <cellStyle name="Comma 22 15" xfId="16825"/>
    <cellStyle name="Comma 22 16" xfId="16826"/>
    <cellStyle name="Comma 22 17" xfId="16827"/>
    <cellStyle name="Comma 22 18" xfId="16828"/>
    <cellStyle name="Comma 22 19" xfId="16829"/>
    <cellStyle name="Comma 22 2" xfId="16830"/>
    <cellStyle name="Comma 22 20" xfId="16831"/>
    <cellStyle name="Comma 22 21" xfId="16832"/>
    <cellStyle name="Comma 22 22" xfId="16833"/>
    <cellStyle name="Comma 22 23" xfId="16834"/>
    <cellStyle name="Comma 22 24" xfId="16835"/>
    <cellStyle name="Comma 22 25" xfId="16836"/>
    <cellStyle name="Comma 22 26" xfId="16837"/>
    <cellStyle name="Comma 22 27" xfId="16838"/>
    <cellStyle name="Comma 22 28" xfId="16839"/>
    <cellStyle name="Comma 22 29" xfId="16840"/>
    <cellStyle name="Comma 22 3" xfId="16841"/>
    <cellStyle name="Comma 22 30" xfId="16842"/>
    <cellStyle name="Comma 22 31" xfId="16843"/>
    <cellStyle name="Comma 22 32" xfId="16844"/>
    <cellStyle name="Comma 22 33" xfId="16845"/>
    <cellStyle name="Comma 22 34" xfId="16846"/>
    <cellStyle name="Comma 22 35" xfId="16847"/>
    <cellStyle name="Comma 22 36" xfId="16848"/>
    <cellStyle name="Comma 22 37" xfId="16849"/>
    <cellStyle name="Comma 22 38" xfId="16850"/>
    <cellStyle name="Comma 22 39" xfId="16851"/>
    <cellStyle name="Comma 22 4" xfId="16852"/>
    <cellStyle name="Comma 22 40" xfId="16853"/>
    <cellStyle name="Comma 22 41" xfId="16854"/>
    <cellStyle name="Comma 22 42" xfId="16855"/>
    <cellStyle name="Comma 22 43" xfId="16856"/>
    <cellStyle name="Comma 22 44" xfId="16857"/>
    <cellStyle name="Comma 22 45" xfId="16858"/>
    <cellStyle name="Comma 22 46" xfId="16859"/>
    <cellStyle name="Comma 22 47" xfId="16860"/>
    <cellStyle name="Comma 22 48" xfId="16861"/>
    <cellStyle name="Comma 22 49" xfId="16862"/>
    <cellStyle name="Comma 22 5" xfId="16863"/>
    <cellStyle name="Comma 22 50" xfId="16864"/>
    <cellStyle name="Comma 22 50 2" xfId="16865"/>
    <cellStyle name="Comma 22 51" xfId="53941"/>
    <cellStyle name="Comma 22 6" xfId="16866"/>
    <cellStyle name="Comma 22 7" xfId="16867"/>
    <cellStyle name="Comma 22 8" xfId="16868"/>
    <cellStyle name="Comma 22 9" xfId="16869"/>
    <cellStyle name="Comma 220" xfId="16870"/>
    <cellStyle name="Comma 220 2" xfId="16871"/>
    <cellStyle name="Comma 220 3" xfId="53942"/>
    <cellStyle name="Comma 221" xfId="16872"/>
    <cellStyle name="Comma 221 2" xfId="16873"/>
    <cellStyle name="Comma 221 3" xfId="53943"/>
    <cellStyle name="Comma 222" xfId="16874"/>
    <cellStyle name="Comma 222 2" xfId="16875"/>
    <cellStyle name="Comma 222 3" xfId="53944"/>
    <cellStyle name="Comma 223" xfId="16876"/>
    <cellStyle name="Comma 223 2" xfId="16877"/>
    <cellStyle name="Comma 223 3" xfId="53945"/>
    <cellStyle name="Comma 224" xfId="16878"/>
    <cellStyle name="Comma 224 2" xfId="16879"/>
    <cellStyle name="Comma 224 3" xfId="53946"/>
    <cellStyle name="Comma 225" xfId="16880"/>
    <cellStyle name="Comma 225 2" xfId="16881"/>
    <cellStyle name="Comma 225 3" xfId="53947"/>
    <cellStyle name="Comma 226" xfId="16882"/>
    <cellStyle name="Comma 226 2" xfId="16883"/>
    <cellStyle name="Comma 226 3" xfId="53948"/>
    <cellStyle name="Comma 227" xfId="16884"/>
    <cellStyle name="Comma 227 2" xfId="16885"/>
    <cellStyle name="Comma 227 3" xfId="53949"/>
    <cellStyle name="Comma 228" xfId="16886"/>
    <cellStyle name="Comma 228 2" xfId="16887"/>
    <cellStyle name="Comma 228 3" xfId="53950"/>
    <cellStyle name="Comma 229" xfId="16888"/>
    <cellStyle name="Comma 229 2" xfId="16889"/>
    <cellStyle name="Comma 229 3" xfId="53951"/>
    <cellStyle name="Comma 23" xfId="16890"/>
    <cellStyle name="Comma 23 10" xfId="16891"/>
    <cellStyle name="Comma 23 11" xfId="16892"/>
    <cellStyle name="Comma 23 12" xfId="16893"/>
    <cellStyle name="Comma 23 13" xfId="16894"/>
    <cellStyle name="Comma 23 14" xfId="16895"/>
    <cellStyle name="Comma 23 15" xfId="16896"/>
    <cellStyle name="Comma 23 16" xfId="16897"/>
    <cellStyle name="Comma 23 17" xfId="16898"/>
    <cellStyle name="Comma 23 18" xfId="16899"/>
    <cellStyle name="Comma 23 19" xfId="16900"/>
    <cellStyle name="Comma 23 2" xfId="16901"/>
    <cellStyle name="Comma 23 20" xfId="16902"/>
    <cellStyle name="Comma 23 21" xfId="16903"/>
    <cellStyle name="Comma 23 22" xfId="16904"/>
    <cellStyle name="Comma 23 23" xfId="16905"/>
    <cellStyle name="Comma 23 24" xfId="16906"/>
    <cellStyle name="Comma 23 25" xfId="16907"/>
    <cellStyle name="Comma 23 26" xfId="16908"/>
    <cellStyle name="Comma 23 27" xfId="16909"/>
    <cellStyle name="Comma 23 28" xfId="16910"/>
    <cellStyle name="Comma 23 29" xfId="16911"/>
    <cellStyle name="Comma 23 3" xfId="16912"/>
    <cellStyle name="Comma 23 30" xfId="16913"/>
    <cellStyle name="Comma 23 31" xfId="16914"/>
    <cellStyle name="Comma 23 32" xfId="16915"/>
    <cellStyle name="Comma 23 33" xfId="16916"/>
    <cellStyle name="Comma 23 34" xfId="16917"/>
    <cellStyle name="Comma 23 35" xfId="16918"/>
    <cellStyle name="Comma 23 36" xfId="16919"/>
    <cellStyle name="Comma 23 37" xfId="16920"/>
    <cellStyle name="Comma 23 38" xfId="16921"/>
    <cellStyle name="Comma 23 39" xfId="16922"/>
    <cellStyle name="Comma 23 4" xfId="16923"/>
    <cellStyle name="Comma 23 40" xfId="16924"/>
    <cellStyle name="Comma 23 41" xfId="16925"/>
    <cellStyle name="Comma 23 42" xfId="16926"/>
    <cellStyle name="Comma 23 43" xfId="16927"/>
    <cellStyle name="Comma 23 44" xfId="16928"/>
    <cellStyle name="Comma 23 45" xfId="16929"/>
    <cellStyle name="Comma 23 46" xfId="16930"/>
    <cellStyle name="Comma 23 47" xfId="16931"/>
    <cellStyle name="Comma 23 48" xfId="16932"/>
    <cellStyle name="Comma 23 49" xfId="16933"/>
    <cellStyle name="Comma 23 5" xfId="16934"/>
    <cellStyle name="Comma 23 50" xfId="16935"/>
    <cellStyle name="Comma 23 50 2" xfId="16936"/>
    <cellStyle name="Comma 23 51" xfId="53952"/>
    <cellStyle name="Comma 23 6" xfId="16937"/>
    <cellStyle name="Comma 23 7" xfId="16938"/>
    <cellStyle name="Comma 23 8" xfId="16939"/>
    <cellStyle name="Comma 23 9" xfId="16940"/>
    <cellStyle name="Comma 230" xfId="16941"/>
    <cellStyle name="Comma 230 2" xfId="16942"/>
    <cellStyle name="Comma 230 3" xfId="53953"/>
    <cellStyle name="Comma 231" xfId="16943"/>
    <cellStyle name="Comma 231 2" xfId="16944"/>
    <cellStyle name="Comma 231 3" xfId="53954"/>
    <cellStyle name="Comma 232" xfId="16945"/>
    <cellStyle name="Comma 232 2" xfId="16946"/>
    <cellStyle name="Comma 232 3" xfId="53955"/>
    <cellStyle name="Comma 233" xfId="16947"/>
    <cellStyle name="Comma 233 2" xfId="16948"/>
    <cellStyle name="Comma 233 3" xfId="53956"/>
    <cellStyle name="Comma 234" xfId="16949"/>
    <cellStyle name="Comma 234 2" xfId="16950"/>
    <cellStyle name="Comma 234 3" xfId="53957"/>
    <cellStyle name="Comma 235" xfId="16951"/>
    <cellStyle name="Comma 235 2" xfId="16952"/>
    <cellStyle name="Comma 235 3" xfId="53958"/>
    <cellStyle name="Comma 236" xfId="16953"/>
    <cellStyle name="Comma 236 2" xfId="16954"/>
    <cellStyle name="Comma 236 3" xfId="53959"/>
    <cellStyle name="Comma 237" xfId="16955"/>
    <cellStyle name="Comma 237 2" xfId="16956"/>
    <cellStyle name="Comma 237 3" xfId="53960"/>
    <cellStyle name="Comma 238" xfId="16957"/>
    <cellStyle name="Comma 238 2" xfId="16958"/>
    <cellStyle name="Comma 238 3" xfId="53961"/>
    <cellStyle name="Comma 239" xfId="16959"/>
    <cellStyle name="Comma 239 2" xfId="16960"/>
    <cellStyle name="Comma 239 3" xfId="53962"/>
    <cellStyle name="Comma 24" xfId="16961"/>
    <cellStyle name="Comma 24 10" xfId="16962"/>
    <cellStyle name="Comma 24 11" xfId="16963"/>
    <cellStyle name="Comma 24 12" xfId="16964"/>
    <cellStyle name="Comma 24 13" xfId="16965"/>
    <cellStyle name="Comma 24 14" xfId="16966"/>
    <cellStyle name="Comma 24 15" xfId="16967"/>
    <cellStyle name="Comma 24 16" xfId="16968"/>
    <cellStyle name="Comma 24 17" xfId="16969"/>
    <cellStyle name="Comma 24 18" xfId="16970"/>
    <cellStyle name="Comma 24 19" xfId="16971"/>
    <cellStyle name="Comma 24 2" xfId="16972"/>
    <cellStyle name="Comma 24 20" xfId="16973"/>
    <cellStyle name="Comma 24 21" xfId="16974"/>
    <cellStyle name="Comma 24 22" xfId="16975"/>
    <cellStyle name="Comma 24 23" xfId="16976"/>
    <cellStyle name="Comma 24 24" xfId="16977"/>
    <cellStyle name="Comma 24 25" xfId="16978"/>
    <cellStyle name="Comma 24 26" xfId="16979"/>
    <cellStyle name="Comma 24 27" xfId="16980"/>
    <cellStyle name="Comma 24 28" xfId="16981"/>
    <cellStyle name="Comma 24 29" xfId="16982"/>
    <cellStyle name="Comma 24 3" xfId="16983"/>
    <cellStyle name="Comma 24 30" xfId="16984"/>
    <cellStyle name="Comma 24 31" xfId="16985"/>
    <cellStyle name="Comma 24 32" xfId="16986"/>
    <cellStyle name="Comma 24 33" xfId="16987"/>
    <cellStyle name="Comma 24 34" xfId="16988"/>
    <cellStyle name="Comma 24 35" xfId="16989"/>
    <cellStyle name="Comma 24 36" xfId="16990"/>
    <cellStyle name="Comma 24 37" xfId="16991"/>
    <cellStyle name="Comma 24 38" xfId="16992"/>
    <cellStyle name="Comma 24 39" xfId="16993"/>
    <cellStyle name="Comma 24 4" xfId="16994"/>
    <cellStyle name="Comma 24 40" xfId="16995"/>
    <cellStyle name="Comma 24 41" xfId="16996"/>
    <cellStyle name="Comma 24 42" xfId="16997"/>
    <cellStyle name="Comma 24 43" xfId="16998"/>
    <cellStyle name="Comma 24 44" xfId="16999"/>
    <cellStyle name="Comma 24 45" xfId="17000"/>
    <cellStyle name="Comma 24 46" xfId="17001"/>
    <cellStyle name="Comma 24 47" xfId="17002"/>
    <cellStyle name="Comma 24 48" xfId="17003"/>
    <cellStyle name="Comma 24 49" xfId="17004"/>
    <cellStyle name="Comma 24 5" xfId="17005"/>
    <cellStyle name="Comma 24 50" xfId="17006"/>
    <cellStyle name="Comma 24 50 2" xfId="17007"/>
    <cellStyle name="Comma 24 51" xfId="53963"/>
    <cellStyle name="Comma 24 6" xfId="17008"/>
    <cellStyle name="Comma 24 7" xfId="17009"/>
    <cellStyle name="Comma 24 8" xfId="17010"/>
    <cellStyle name="Comma 24 9" xfId="17011"/>
    <cellStyle name="Comma 240" xfId="17012"/>
    <cellStyle name="Comma 240 2" xfId="17013"/>
    <cellStyle name="Comma 240 3" xfId="53964"/>
    <cellStyle name="Comma 241" xfId="17014"/>
    <cellStyle name="Comma 241 2" xfId="17015"/>
    <cellStyle name="Comma 241 3" xfId="53965"/>
    <cellStyle name="Comma 242" xfId="17016"/>
    <cellStyle name="Comma 242 2" xfId="17017"/>
    <cellStyle name="Comma 242 3" xfId="53966"/>
    <cellStyle name="Comma 243" xfId="17018"/>
    <cellStyle name="Comma 243 2" xfId="17019"/>
    <cellStyle name="Comma 243 3" xfId="53967"/>
    <cellStyle name="Comma 244" xfId="17020"/>
    <cellStyle name="Comma 244 2" xfId="17021"/>
    <cellStyle name="Comma 244 3" xfId="53968"/>
    <cellStyle name="Comma 245" xfId="17022"/>
    <cellStyle name="Comma 245 2" xfId="17023"/>
    <cellStyle name="Comma 245 3" xfId="53969"/>
    <cellStyle name="Comma 246" xfId="17024"/>
    <cellStyle name="Comma 246 2" xfId="17025"/>
    <cellStyle name="Comma 246 3" xfId="53970"/>
    <cellStyle name="Comma 247" xfId="17026"/>
    <cellStyle name="Comma 247 2" xfId="17027"/>
    <cellStyle name="Comma 247 3" xfId="53971"/>
    <cellStyle name="Comma 248" xfId="17028"/>
    <cellStyle name="Comma 248 2" xfId="17029"/>
    <cellStyle name="Comma 248 3" xfId="53972"/>
    <cellStyle name="Comma 249" xfId="17030"/>
    <cellStyle name="Comma 249 2" xfId="17031"/>
    <cellStyle name="Comma 249 3" xfId="53973"/>
    <cellStyle name="Comma 25" xfId="17032"/>
    <cellStyle name="Comma 25 10" xfId="17033"/>
    <cellStyle name="Comma 25 11" xfId="17034"/>
    <cellStyle name="Comma 25 12" xfId="17035"/>
    <cellStyle name="Comma 25 13" xfId="17036"/>
    <cellStyle name="Comma 25 14" xfId="17037"/>
    <cellStyle name="Comma 25 15" xfId="17038"/>
    <cellStyle name="Comma 25 16" xfId="17039"/>
    <cellStyle name="Comma 25 17" xfId="17040"/>
    <cellStyle name="Comma 25 18" xfId="17041"/>
    <cellStyle name="Comma 25 19" xfId="17042"/>
    <cellStyle name="Comma 25 2" xfId="17043"/>
    <cellStyle name="Comma 25 20" xfId="17044"/>
    <cellStyle name="Comma 25 21" xfId="17045"/>
    <cellStyle name="Comma 25 22" xfId="17046"/>
    <cellStyle name="Comma 25 23" xfId="17047"/>
    <cellStyle name="Comma 25 24" xfId="17048"/>
    <cellStyle name="Comma 25 25" xfId="17049"/>
    <cellStyle name="Comma 25 26" xfId="17050"/>
    <cellStyle name="Comma 25 27" xfId="17051"/>
    <cellStyle name="Comma 25 28" xfId="17052"/>
    <cellStyle name="Comma 25 29" xfId="17053"/>
    <cellStyle name="Comma 25 3" xfId="17054"/>
    <cellStyle name="Comma 25 30" xfId="17055"/>
    <cellStyle name="Comma 25 31" xfId="17056"/>
    <cellStyle name="Comma 25 32" xfId="17057"/>
    <cellStyle name="Comma 25 33" xfId="53974"/>
    <cellStyle name="Comma 25 4" xfId="17058"/>
    <cellStyle name="Comma 25 5" xfId="17059"/>
    <cellStyle name="Comma 25 6" xfId="17060"/>
    <cellStyle name="Comma 25 7" xfId="17061"/>
    <cellStyle name="Comma 25 8" xfId="17062"/>
    <cellStyle name="Comma 25 9" xfId="17063"/>
    <cellStyle name="Comma 250" xfId="17064"/>
    <cellStyle name="Comma 250 2" xfId="17065"/>
    <cellStyle name="Comma 250 3" xfId="53975"/>
    <cellStyle name="Comma 251" xfId="17066"/>
    <cellStyle name="Comma 251 2" xfId="17067"/>
    <cellStyle name="Comma 251 3" xfId="53976"/>
    <cellStyle name="Comma 252" xfId="17068"/>
    <cellStyle name="Comma 252 2" xfId="17069"/>
    <cellStyle name="Comma 252 3" xfId="53977"/>
    <cellStyle name="Comma 253" xfId="17070"/>
    <cellStyle name="Comma 253 2" xfId="17071"/>
    <cellStyle name="Comma 253 3" xfId="53978"/>
    <cellStyle name="Comma 254" xfId="17072"/>
    <cellStyle name="Comma 254 2" xfId="17073"/>
    <cellStyle name="Comma 254 3" xfId="53979"/>
    <cellStyle name="Comma 255" xfId="17074"/>
    <cellStyle name="Comma 255 2" xfId="17075"/>
    <cellStyle name="Comma 255 3" xfId="53980"/>
    <cellStyle name="Comma 256" xfId="17076"/>
    <cellStyle name="Comma 256 2" xfId="17077"/>
    <cellStyle name="Comma 256 3" xfId="53981"/>
    <cellStyle name="Comma 257" xfId="17078"/>
    <cellStyle name="Comma 257 2" xfId="17079"/>
    <cellStyle name="Comma 258" xfId="17080"/>
    <cellStyle name="Comma 258 2" xfId="17081"/>
    <cellStyle name="Comma 259" xfId="17082"/>
    <cellStyle name="Comma 259 2" xfId="17083"/>
    <cellStyle name="Comma 26" xfId="17084"/>
    <cellStyle name="Comma 26 2" xfId="53982"/>
    <cellStyle name="Comma 260" xfId="17085"/>
    <cellStyle name="Comma 260 2" xfId="17086"/>
    <cellStyle name="Comma 261" xfId="17087"/>
    <cellStyle name="Comma 261 2" xfId="17088"/>
    <cellStyle name="Comma 262" xfId="17089"/>
    <cellStyle name="Comma 262 2" xfId="17090"/>
    <cellStyle name="Comma 263" xfId="17091"/>
    <cellStyle name="Comma 263 2" xfId="17092"/>
    <cellStyle name="Comma 264" xfId="17093"/>
    <cellStyle name="Comma 264 2" xfId="17094"/>
    <cellStyle name="Comma 265" xfId="17095"/>
    <cellStyle name="Comma 265 2" xfId="17096"/>
    <cellStyle name="Comma 266" xfId="17097"/>
    <cellStyle name="Comma 266 2" xfId="17098"/>
    <cellStyle name="Comma 267" xfId="17099"/>
    <cellStyle name="Comma 267 2" xfId="17100"/>
    <cellStyle name="Comma 268" xfId="17101"/>
    <cellStyle name="Comma 268 2" xfId="17102"/>
    <cellStyle name="Comma 269" xfId="17103"/>
    <cellStyle name="Comma 269 2" xfId="17104"/>
    <cellStyle name="Comma 27" xfId="17105"/>
    <cellStyle name="Comma 27 2" xfId="17106"/>
    <cellStyle name="Comma 270" xfId="17107"/>
    <cellStyle name="Comma 270 2" xfId="17108"/>
    <cellStyle name="Comma 271" xfId="17109"/>
    <cellStyle name="Comma 271 2" xfId="17110"/>
    <cellStyle name="Comma 272" xfId="17111"/>
    <cellStyle name="Comma 272 2" xfId="17112"/>
    <cellStyle name="Comma 273" xfId="17113"/>
    <cellStyle name="Comma 273 2" xfId="17114"/>
    <cellStyle name="Comma 274" xfId="17115"/>
    <cellStyle name="Comma 275" xfId="17116"/>
    <cellStyle name="Comma 276" xfId="17117"/>
    <cellStyle name="Comma 277" xfId="17118"/>
    <cellStyle name="Comma 278" xfId="17119"/>
    <cellStyle name="Comma 279" xfId="17120"/>
    <cellStyle name="Comma 28" xfId="17121"/>
    <cellStyle name="Comma 28 2" xfId="53983"/>
    <cellStyle name="Comma 280" xfId="17122"/>
    <cellStyle name="Comma 281" xfId="17123"/>
    <cellStyle name="Comma 282" xfId="17124"/>
    <cellStyle name="Comma 283" xfId="17125"/>
    <cellStyle name="Comma 284" xfId="17126"/>
    <cellStyle name="Comma 285" xfId="17127"/>
    <cellStyle name="Comma 286" xfId="17128"/>
    <cellStyle name="Comma 287" xfId="17129"/>
    <cellStyle name="Comma 288" xfId="17130"/>
    <cellStyle name="Comma 289" xfId="17131"/>
    <cellStyle name="Comma 29" xfId="17132"/>
    <cellStyle name="Comma 29 2" xfId="53984"/>
    <cellStyle name="Comma 290" xfId="17133"/>
    <cellStyle name="Comma 291" xfId="17134"/>
    <cellStyle name="Comma 292" xfId="17135"/>
    <cellStyle name="Comma 292 2" xfId="17136"/>
    <cellStyle name="Comma 293" xfId="17137"/>
    <cellStyle name="Comma 293 2" xfId="17138"/>
    <cellStyle name="Comma 294" xfId="17139"/>
    <cellStyle name="Comma 294 2" xfId="17140"/>
    <cellStyle name="Comma 295" xfId="17141"/>
    <cellStyle name="Comma 295 2" xfId="17142"/>
    <cellStyle name="Comma 296" xfId="17143"/>
    <cellStyle name="Comma 296 2" xfId="17144"/>
    <cellStyle name="Comma 297" xfId="17145"/>
    <cellStyle name="Comma 297 2" xfId="17146"/>
    <cellStyle name="Comma 298" xfId="17147"/>
    <cellStyle name="Comma 298 2" xfId="17148"/>
    <cellStyle name="Comma 299" xfId="17149"/>
    <cellStyle name="Comma 299 2" xfId="17150"/>
    <cellStyle name="Comma 3" xfId="17151"/>
    <cellStyle name="Comma 3 10" xfId="17152"/>
    <cellStyle name="Comma 3 10 2" xfId="17153"/>
    <cellStyle name="Comma 3 10 3" xfId="17154"/>
    <cellStyle name="Comma 3 100" xfId="17155"/>
    <cellStyle name="Comma 3 100 2" xfId="17156"/>
    <cellStyle name="Comma 3 100 3" xfId="17157"/>
    <cellStyle name="Comma 3 101" xfId="17158"/>
    <cellStyle name="Comma 3 101 2" xfId="17159"/>
    <cellStyle name="Comma 3 101 3" xfId="17160"/>
    <cellStyle name="Comma 3 102" xfId="17161"/>
    <cellStyle name="Comma 3 102 2" xfId="17162"/>
    <cellStyle name="Comma 3 102 3" xfId="17163"/>
    <cellStyle name="Comma 3 103" xfId="17164"/>
    <cellStyle name="Comma 3 103 2" xfId="17165"/>
    <cellStyle name="Comma 3 103 3" xfId="17166"/>
    <cellStyle name="Comma 3 104" xfId="17167"/>
    <cellStyle name="Comma 3 104 2" xfId="17168"/>
    <cellStyle name="Comma 3 104 3" xfId="17169"/>
    <cellStyle name="Comma 3 105" xfId="17170"/>
    <cellStyle name="Comma 3 105 2" xfId="17171"/>
    <cellStyle name="Comma 3 105 3" xfId="17172"/>
    <cellStyle name="Comma 3 106" xfId="17173"/>
    <cellStyle name="Comma 3 106 2" xfId="17174"/>
    <cellStyle name="Comma 3 106 3" xfId="17175"/>
    <cellStyle name="Comma 3 107" xfId="17176"/>
    <cellStyle name="Comma 3 107 2" xfId="17177"/>
    <cellStyle name="Comma 3 107 3" xfId="17178"/>
    <cellStyle name="Comma 3 108" xfId="17179"/>
    <cellStyle name="Comma 3 109" xfId="17180"/>
    <cellStyle name="Comma 3 11" xfId="17181"/>
    <cellStyle name="Comma 3 11 2" xfId="17182"/>
    <cellStyle name="Comma 3 11 3" xfId="17183"/>
    <cellStyle name="Comma 3 110" xfId="17184"/>
    <cellStyle name="Comma 3 111" xfId="17185"/>
    <cellStyle name="Comma 3 112" xfId="17186"/>
    <cellStyle name="Comma 3 113" xfId="17187"/>
    <cellStyle name="Comma 3 114" xfId="17188"/>
    <cellStyle name="Comma 3 115" xfId="17189"/>
    <cellStyle name="Comma 3 116" xfId="17190"/>
    <cellStyle name="Comma 3 117" xfId="17191"/>
    <cellStyle name="Comma 3 118" xfId="17192"/>
    <cellStyle name="Comma 3 119" xfId="17193"/>
    <cellStyle name="Comma 3 12" xfId="17194"/>
    <cellStyle name="Comma 3 12 2" xfId="17195"/>
    <cellStyle name="Comma 3 12 3" xfId="17196"/>
    <cellStyle name="Comma 3 120" xfId="17197"/>
    <cellStyle name="Comma 3 121" xfId="17198"/>
    <cellStyle name="Comma 3 122" xfId="17199"/>
    <cellStyle name="Comma 3 123" xfId="17200"/>
    <cellStyle name="Comma 3 124" xfId="17201"/>
    <cellStyle name="Comma 3 125" xfId="17202"/>
    <cellStyle name="Comma 3 126" xfId="17203"/>
    <cellStyle name="Comma 3 127" xfId="17204"/>
    <cellStyle name="Comma 3 128" xfId="17205"/>
    <cellStyle name="Comma 3 129" xfId="17206"/>
    <cellStyle name="Comma 3 13" xfId="17207"/>
    <cellStyle name="Comma 3 13 2" xfId="17208"/>
    <cellStyle name="Comma 3 13 3" xfId="17209"/>
    <cellStyle name="Comma 3 130" xfId="17210"/>
    <cellStyle name="Comma 3 131" xfId="17211"/>
    <cellStyle name="Comma 3 132" xfId="17212"/>
    <cellStyle name="Comma 3 133" xfId="17213"/>
    <cellStyle name="Comma 3 134" xfId="17214"/>
    <cellStyle name="Comma 3 135" xfId="17215"/>
    <cellStyle name="Comma 3 136" xfId="17216"/>
    <cellStyle name="Comma 3 137" xfId="17217"/>
    <cellStyle name="Comma 3 138" xfId="17218"/>
    <cellStyle name="Comma 3 139" xfId="17219"/>
    <cellStyle name="Comma 3 14" xfId="17220"/>
    <cellStyle name="Comma 3 14 2" xfId="17221"/>
    <cellStyle name="Comma 3 14 3" xfId="17222"/>
    <cellStyle name="Comma 3 140" xfId="17223"/>
    <cellStyle name="Comma 3 141" xfId="17224"/>
    <cellStyle name="Comma 3 142" xfId="17225"/>
    <cellStyle name="Comma 3 143" xfId="17226"/>
    <cellStyle name="Comma 3 144" xfId="17227"/>
    <cellStyle name="Comma 3 145" xfId="17228"/>
    <cellStyle name="Comma 3 146" xfId="17229"/>
    <cellStyle name="Comma 3 147" xfId="17230"/>
    <cellStyle name="Comma 3 148" xfId="17231"/>
    <cellStyle name="Comma 3 149" xfId="17232"/>
    <cellStyle name="Comma 3 15" xfId="17233"/>
    <cellStyle name="Comma 3 15 2" xfId="17234"/>
    <cellStyle name="Comma 3 15 3" xfId="17235"/>
    <cellStyle name="Comma 3 150" xfId="17236"/>
    <cellStyle name="Comma 3 151" xfId="17237"/>
    <cellStyle name="Comma 3 152" xfId="17238"/>
    <cellStyle name="Comma 3 153" xfId="17239"/>
    <cellStyle name="Comma 3 154" xfId="17240"/>
    <cellStyle name="Comma 3 155" xfId="17241"/>
    <cellStyle name="Comma 3 156" xfId="17242"/>
    <cellStyle name="Comma 3 157" xfId="17243"/>
    <cellStyle name="Comma 3 158" xfId="17244"/>
    <cellStyle name="Comma 3 159" xfId="17245"/>
    <cellStyle name="Comma 3 16" xfId="17246"/>
    <cellStyle name="Comma 3 16 2" xfId="17247"/>
    <cellStyle name="Comma 3 16 3" xfId="17248"/>
    <cellStyle name="Comma 3 160" xfId="17249"/>
    <cellStyle name="Comma 3 161" xfId="17250"/>
    <cellStyle name="Comma 3 162" xfId="17251"/>
    <cellStyle name="Comma 3 163" xfId="17252"/>
    <cellStyle name="Comma 3 164" xfId="17253"/>
    <cellStyle name="Comma 3 165" xfId="17254"/>
    <cellStyle name="Comma 3 166" xfId="17255"/>
    <cellStyle name="Comma 3 167" xfId="17256"/>
    <cellStyle name="Comma 3 168" xfId="17257"/>
    <cellStyle name="Comma 3 169" xfId="17258"/>
    <cellStyle name="Comma 3 17" xfId="17259"/>
    <cellStyle name="Comma 3 17 2" xfId="17260"/>
    <cellStyle name="Comma 3 17 3" xfId="17261"/>
    <cellStyle name="Comma 3 170" xfId="17262"/>
    <cellStyle name="Comma 3 171" xfId="17263"/>
    <cellStyle name="Comma 3 172" xfId="17264"/>
    <cellStyle name="Comma 3 173" xfId="17265"/>
    <cellStyle name="Comma 3 174" xfId="17266"/>
    <cellStyle name="Comma 3 175" xfId="17267"/>
    <cellStyle name="Comma 3 176" xfId="17268"/>
    <cellStyle name="Comma 3 177" xfId="17269"/>
    <cellStyle name="Comma 3 178" xfId="17270"/>
    <cellStyle name="Comma 3 179" xfId="17271"/>
    <cellStyle name="Comma 3 18" xfId="17272"/>
    <cellStyle name="Comma 3 18 2" xfId="17273"/>
    <cellStyle name="Comma 3 18 3" xfId="17274"/>
    <cellStyle name="Comma 3 180" xfId="17275"/>
    <cellStyle name="Comma 3 181" xfId="17276"/>
    <cellStyle name="Comma 3 182" xfId="17277"/>
    <cellStyle name="Comma 3 183" xfId="17278"/>
    <cellStyle name="Comma 3 184" xfId="17279"/>
    <cellStyle name="Comma 3 185" xfId="17280"/>
    <cellStyle name="Comma 3 186" xfId="17281"/>
    <cellStyle name="Comma 3 187" xfId="17282"/>
    <cellStyle name="Comma 3 188" xfId="17283"/>
    <cellStyle name="Comma 3 189" xfId="17284"/>
    <cellStyle name="Comma 3 19" xfId="17285"/>
    <cellStyle name="Comma 3 19 2" xfId="17286"/>
    <cellStyle name="Comma 3 19 3" xfId="17287"/>
    <cellStyle name="Comma 3 190" xfId="17288"/>
    <cellStyle name="Comma 3 191" xfId="17289"/>
    <cellStyle name="Comma 3 192" xfId="17290"/>
    <cellStyle name="Comma 3 193" xfId="17291"/>
    <cellStyle name="Comma 3 194" xfId="17292"/>
    <cellStyle name="Comma 3 195" xfId="17293"/>
    <cellStyle name="Comma 3 195 2" xfId="17294"/>
    <cellStyle name="Comma 3 196" xfId="17295"/>
    <cellStyle name="Comma 3 197" xfId="17296"/>
    <cellStyle name="Comma 3 198" xfId="17297"/>
    <cellStyle name="Comma 3 2" xfId="17298"/>
    <cellStyle name="Comma 3 2 2" xfId="17299"/>
    <cellStyle name="Comma 3 2 2 2" xfId="17300"/>
    <cellStyle name="Comma 3 2 3" xfId="17301"/>
    <cellStyle name="Comma 3 2 3 2" xfId="53985"/>
    <cellStyle name="Comma 3 2 4" xfId="17302"/>
    <cellStyle name="Comma 3 2 5" xfId="17303"/>
    <cellStyle name="Comma 3 20" xfId="17304"/>
    <cellStyle name="Comma 3 20 2" xfId="17305"/>
    <cellStyle name="Comma 3 20 3" xfId="17306"/>
    <cellStyle name="Comma 3 21" xfId="17307"/>
    <cellStyle name="Comma 3 21 2" xfId="17308"/>
    <cellStyle name="Comma 3 21 3" xfId="17309"/>
    <cellStyle name="Comma 3 22" xfId="17310"/>
    <cellStyle name="Comma 3 22 2" xfId="17311"/>
    <cellStyle name="Comma 3 22 3" xfId="17312"/>
    <cellStyle name="Comma 3 23" xfId="17313"/>
    <cellStyle name="Comma 3 23 2" xfId="17314"/>
    <cellStyle name="Comma 3 23 3" xfId="17315"/>
    <cellStyle name="Comma 3 24" xfId="17316"/>
    <cellStyle name="Comma 3 24 2" xfId="17317"/>
    <cellStyle name="Comma 3 24 3" xfId="17318"/>
    <cellStyle name="Comma 3 25" xfId="17319"/>
    <cellStyle name="Comma 3 25 2" xfId="17320"/>
    <cellStyle name="Comma 3 25 3" xfId="17321"/>
    <cellStyle name="Comma 3 26" xfId="17322"/>
    <cellStyle name="Comma 3 26 2" xfId="17323"/>
    <cellStyle name="Comma 3 26 3" xfId="17324"/>
    <cellStyle name="Comma 3 27" xfId="17325"/>
    <cellStyle name="Comma 3 27 2" xfId="17326"/>
    <cellStyle name="Comma 3 27 3" xfId="17327"/>
    <cellStyle name="Comma 3 28" xfId="17328"/>
    <cellStyle name="Comma 3 28 2" xfId="17329"/>
    <cellStyle name="Comma 3 28 3" xfId="17330"/>
    <cellStyle name="Comma 3 29" xfId="17331"/>
    <cellStyle name="Comma 3 29 2" xfId="17332"/>
    <cellStyle name="Comma 3 29 3" xfId="17333"/>
    <cellStyle name="Comma 3 3" xfId="17334"/>
    <cellStyle name="Comma 3 3 2" xfId="17335"/>
    <cellStyle name="Comma 3 3 3" xfId="17336"/>
    <cellStyle name="Comma 3 30" xfId="17337"/>
    <cellStyle name="Comma 3 30 2" xfId="17338"/>
    <cellStyle name="Comma 3 30 3" xfId="17339"/>
    <cellStyle name="Comma 3 31" xfId="17340"/>
    <cellStyle name="Comma 3 31 2" xfId="17341"/>
    <cellStyle name="Comma 3 31 3" xfId="17342"/>
    <cellStyle name="Comma 3 32" xfId="17343"/>
    <cellStyle name="Comma 3 32 2" xfId="17344"/>
    <cellStyle name="Comma 3 32 3" xfId="17345"/>
    <cellStyle name="Comma 3 33" xfId="17346"/>
    <cellStyle name="Comma 3 33 2" xfId="17347"/>
    <cellStyle name="Comma 3 33 3" xfId="17348"/>
    <cellStyle name="Comma 3 34" xfId="17349"/>
    <cellStyle name="Comma 3 34 2" xfId="17350"/>
    <cellStyle name="Comma 3 34 3" xfId="17351"/>
    <cellStyle name="Comma 3 35" xfId="17352"/>
    <cellStyle name="Comma 3 35 2" xfId="17353"/>
    <cellStyle name="Comma 3 35 3" xfId="17354"/>
    <cellStyle name="Comma 3 36" xfId="17355"/>
    <cellStyle name="Comma 3 36 2" xfId="17356"/>
    <cellStyle name="Comma 3 36 3" xfId="17357"/>
    <cellStyle name="Comma 3 37" xfId="17358"/>
    <cellStyle name="Comma 3 37 2" xfId="17359"/>
    <cellStyle name="Comma 3 37 3" xfId="17360"/>
    <cellStyle name="Comma 3 38" xfId="17361"/>
    <cellStyle name="Comma 3 38 2" xfId="17362"/>
    <cellStyle name="Comma 3 38 3" xfId="17363"/>
    <cellStyle name="Comma 3 39" xfId="17364"/>
    <cellStyle name="Comma 3 39 2" xfId="17365"/>
    <cellStyle name="Comma 3 39 3" xfId="17366"/>
    <cellStyle name="Comma 3 4" xfId="17367"/>
    <cellStyle name="Comma 3 4 2" xfId="17368"/>
    <cellStyle name="Comma 3 4 2 2" xfId="53986"/>
    <cellStyle name="Comma 3 4 2 2 2" xfId="53987"/>
    <cellStyle name="Comma 3 4 2 2 2 2" xfId="53988"/>
    <cellStyle name="Comma 3 4 2 2 3" xfId="53989"/>
    <cellStyle name="Comma 3 4 2 3" xfId="53990"/>
    <cellStyle name="Comma 3 4 3" xfId="17369"/>
    <cellStyle name="Comma 3 40" xfId="17370"/>
    <cellStyle name="Comma 3 40 2" xfId="17371"/>
    <cellStyle name="Comma 3 40 3" xfId="17372"/>
    <cellStyle name="Comma 3 41" xfId="17373"/>
    <cellStyle name="Comma 3 41 2" xfId="17374"/>
    <cellStyle name="Comma 3 41 3" xfId="17375"/>
    <cellStyle name="Comma 3 42" xfId="17376"/>
    <cellStyle name="Comma 3 42 2" xfId="17377"/>
    <cellStyle name="Comma 3 42 3" xfId="17378"/>
    <cellStyle name="Comma 3 43" xfId="17379"/>
    <cellStyle name="Comma 3 43 2" xfId="17380"/>
    <cellStyle name="Comma 3 43 3" xfId="17381"/>
    <cellStyle name="Comma 3 44" xfId="17382"/>
    <cellStyle name="Comma 3 44 2" xfId="17383"/>
    <cellStyle name="Comma 3 44 3" xfId="17384"/>
    <cellStyle name="Comma 3 45" xfId="17385"/>
    <cellStyle name="Comma 3 45 2" xfId="17386"/>
    <cellStyle name="Comma 3 45 3" xfId="17387"/>
    <cellStyle name="Comma 3 46" xfId="17388"/>
    <cellStyle name="Comma 3 46 2" xfId="17389"/>
    <cellStyle name="Comma 3 46 3" xfId="17390"/>
    <cellStyle name="Comma 3 47" xfId="17391"/>
    <cellStyle name="Comma 3 47 2" xfId="17392"/>
    <cellStyle name="Comma 3 47 3" xfId="17393"/>
    <cellStyle name="Comma 3 48" xfId="17394"/>
    <cellStyle name="Comma 3 48 2" xfId="17395"/>
    <cellStyle name="Comma 3 48 3" xfId="17396"/>
    <cellStyle name="Comma 3 49" xfId="17397"/>
    <cellStyle name="Comma 3 49 2" xfId="17398"/>
    <cellStyle name="Comma 3 49 3" xfId="17399"/>
    <cellStyle name="Comma 3 5" xfId="17400"/>
    <cellStyle name="Comma 3 5 2" xfId="17401"/>
    <cellStyle name="Comma 3 5 3" xfId="17402"/>
    <cellStyle name="Comma 3 50" xfId="17403"/>
    <cellStyle name="Comma 3 50 2" xfId="17404"/>
    <cellStyle name="Comma 3 50 3" xfId="17405"/>
    <cellStyle name="Comma 3 51" xfId="17406"/>
    <cellStyle name="Comma 3 51 2" xfId="17407"/>
    <cellStyle name="Comma 3 51 3" xfId="17408"/>
    <cellStyle name="Comma 3 52" xfId="17409"/>
    <cellStyle name="Comma 3 52 2" xfId="17410"/>
    <cellStyle name="Comma 3 52 3" xfId="17411"/>
    <cellStyle name="Comma 3 53" xfId="17412"/>
    <cellStyle name="Comma 3 53 2" xfId="17413"/>
    <cellStyle name="Comma 3 53 3" xfId="17414"/>
    <cellStyle name="Comma 3 54" xfId="17415"/>
    <cellStyle name="Comma 3 54 2" xfId="17416"/>
    <cellStyle name="Comma 3 54 3" xfId="17417"/>
    <cellStyle name="Comma 3 55" xfId="17418"/>
    <cellStyle name="Comma 3 55 2" xfId="17419"/>
    <cellStyle name="Comma 3 55 3" xfId="17420"/>
    <cellStyle name="Comma 3 56" xfId="17421"/>
    <cellStyle name="Comma 3 56 2" xfId="17422"/>
    <cellStyle name="Comma 3 56 3" xfId="17423"/>
    <cellStyle name="Comma 3 57" xfId="17424"/>
    <cellStyle name="Comma 3 57 2" xfId="17425"/>
    <cellStyle name="Comma 3 57 3" xfId="17426"/>
    <cellStyle name="Comma 3 58" xfId="17427"/>
    <cellStyle name="Comma 3 58 2" xfId="17428"/>
    <cellStyle name="Comma 3 58 3" xfId="17429"/>
    <cellStyle name="Comma 3 59" xfId="17430"/>
    <cellStyle name="Comma 3 59 2" xfId="17431"/>
    <cellStyle name="Comma 3 59 3" xfId="17432"/>
    <cellStyle name="Comma 3 6" xfId="17433"/>
    <cellStyle name="Comma 3 6 2" xfId="17434"/>
    <cellStyle name="Comma 3 6 3" xfId="17435"/>
    <cellStyle name="Comma 3 60" xfId="17436"/>
    <cellStyle name="Comma 3 60 2" xfId="17437"/>
    <cellStyle name="Comma 3 60 3" xfId="17438"/>
    <cellStyle name="Comma 3 61" xfId="17439"/>
    <cellStyle name="Comma 3 61 2" xfId="17440"/>
    <cellStyle name="Comma 3 61 3" xfId="17441"/>
    <cellStyle name="Comma 3 62" xfId="17442"/>
    <cellStyle name="Comma 3 62 2" xfId="17443"/>
    <cellStyle name="Comma 3 62 3" xfId="17444"/>
    <cellStyle name="Comma 3 63" xfId="17445"/>
    <cellStyle name="Comma 3 63 2" xfId="17446"/>
    <cellStyle name="Comma 3 63 3" xfId="17447"/>
    <cellStyle name="Comma 3 64" xfId="17448"/>
    <cellStyle name="Comma 3 64 2" xfId="17449"/>
    <cellStyle name="Comma 3 64 3" xfId="17450"/>
    <cellStyle name="Comma 3 65" xfId="17451"/>
    <cellStyle name="Comma 3 65 2" xfId="17452"/>
    <cellStyle name="Comma 3 65 3" xfId="17453"/>
    <cellStyle name="Comma 3 66" xfId="17454"/>
    <cellStyle name="Comma 3 66 2" xfId="17455"/>
    <cellStyle name="Comma 3 66 3" xfId="17456"/>
    <cellStyle name="Comma 3 67" xfId="17457"/>
    <cellStyle name="Comma 3 67 2" xfId="17458"/>
    <cellStyle name="Comma 3 67 3" xfId="17459"/>
    <cellStyle name="Comma 3 68" xfId="17460"/>
    <cellStyle name="Comma 3 68 2" xfId="17461"/>
    <cellStyle name="Comma 3 68 3" xfId="17462"/>
    <cellStyle name="Comma 3 69" xfId="17463"/>
    <cellStyle name="Comma 3 69 2" xfId="17464"/>
    <cellStyle name="Comma 3 69 3" xfId="17465"/>
    <cellStyle name="Comma 3 7" xfId="17466"/>
    <cellStyle name="Comma 3 7 2" xfId="17467"/>
    <cellStyle name="Comma 3 7 3" xfId="17468"/>
    <cellStyle name="Comma 3 70" xfId="17469"/>
    <cellStyle name="Comma 3 70 2" xfId="17470"/>
    <cellStyle name="Comma 3 70 3" xfId="17471"/>
    <cellStyle name="Comma 3 71" xfId="17472"/>
    <cellStyle name="Comma 3 71 2" xfId="17473"/>
    <cellStyle name="Comma 3 71 3" xfId="17474"/>
    <cellStyle name="Comma 3 72" xfId="17475"/>
    <cellStyle name="Comma 3 72 2" xfId="17476"/>
    <cellStyle name="Comma 3 72 3" xfId="17477"/>
    <cellStyle name="Comma 3 73" xfId="17478"/>
    <cellStyle name="Comma 3 73 2" xfId="17479"/>
    <cellStyle name="Comma 3 73 3" xfId="17480"/>
    <cellStyle name="Comma 3 74" xfId="17481"/>
    <cellStyle name="Comma 3 74 2" xfId="17482"/>
    <cellStyle name="Comma 3 74 3" xfId="17483"/>
    <cellStyle name="Comma 3 75" xfId="17484"/>
    <cellStyle name="Comma 3 75 2" xfId="17485"/>
    <cellStyle name="Comma 3 75 3" xfId="17486"/>
    <cellStyle name="Comma 3 76" xfId="17487"/>
    <cellStyle name="Comma 3 76 2" xfId="17488"/>
    <cellStyle name="Comma 3 76 3" xfId="17489"/>
    <cellStyle name="Comma 3 77" xfId="17490"/>
    <cellStyle name="Comma 3 77 2" xfId="17491"/>
    <cellStyle name="Comma 3 77 3" xfId="17492"/>
    <cellStyle name="Comma 3 78" xfId="17493"/>
    <cellStyle name="Comma 3 78 2" xfId="17494"/>
    <cellStyle name="Comma 3 78 3" xfId="17495"/>
    <cellStyle name="Comma 3 79" xfId="17496"/>
    <cellStyle name="Comma 3 79 2" xfId="17497"/>
    <cellStyle name="Comma 3 79 3" xfId="17498"/>
    <cellStyle name="Comma 3 8" xfId="17499"/>
    <cellStyle name="Comma 3 8 2" xfId="17500"/>
    <cellStyle name="Comma 3 8 3" xfId="17501"/>
    <cellStyle name="Comma 3 80" xfId="17502"/>
    <cellStyle name="Comma 3 80 2" xfId="17503"/>
    <cellStyle name="Comma 3 80 3" xfId="17504"/>
    <cellStyle name="Comma 3 81" xfId="17505"/>
    <cellStyle name="Comma 3 81 2" xfId="17506"/>
    <cellStyle name="Comma 3 81 3" xfId="17507"/>
    <cellStyle name="Comma 3 82" xfId="17508"/>
    <cellStyle name="Comma 3 82 2" xfId="17509"/>
    <cellStyle name="Comma 3 82 3" xfId="17510"/>
    <cellStyle name="Comma 3 83" xfId="17511"/>
    <cellStyle name="Comma 3 83 2" xfId="17512"/>
    <cellStyle name="Comma 3 83 3" xfId="17513"/>
    <cellStyle name="Comma 3 84" xfId="17514"/>
    <cellStyle name="Comma 3 84 2" xfId="17515"/>
    <cellStyle name="Comma 3 84 3" xfId="17516"/>
    <cellStyle name="Comma 3 85" xfId="17517"/>
    <cellStyle name="Comma 3 85 2" xfId="17518"/>
    <cellStyle name="Comma 3 85 3" xfId="17519"/>
    <cellStyle name="Comma 3 86" xfId="17520"/>
    <cellStyle name="Comma 3 86 2" xfId="17521"/>
    <cellStyle name="Comma 3 86 3" xfId="17522"/>
    <cellStyle name="Comma 3 87" xfId="17523"/>
    <cellStyle name="Comma 3 87 2" xfId="17524"/>
    <cellStyle name="Comma 3 87 3" xfId="17525"/>
    <cellStyle name="Comma 3 88" xfId="17526"/>
    <cellStyle name="Comma 3 88 2" xfId="17527"/>
    <cellStyle name="Comma 3 88 3" xfId="17528"/>
    <cellStyle name="Comma 3 89" xfId="17529"/>
    <cellStyle name="Comma 3 89 2" xfId="17530"/>
    <cellStyle name="Comma 3 89 3" xfId="17531"/>
    <cellStyle name="Comma 3 9" xfId="17532"/>
    <cellStyle name="Comma 3 9 2" xfId="17533"/>
    <cellStyle name="Comma 3 9 3" xfId="17534"/>
    <cellStyle name="Comma 3 90" xfId="17535"/>
    <cellStyle name="Comma 3 90 2" xfId="17536"/>
    <cellStyle name="Comma 3 90 3" xfId="17537"/>
    <cellStyle name="Comma 3 91" xfId="17538"/>
    <cellStyle name="Comma 3 91 2" xfId="17539"/>
    <cellStyle name="Comma 3 91 3" xfId="17540"/>
    <cellStyle name="Comma 3 92" xfId="17541"/>
    <cellStyle name="Comma 3 92 2" xfId="17542"/>
    <cellStyle name="Comma 3 92 3" xfId="17543"/>
    <cellStyle name="Comma 3 93" xfId="17544"/>
    <cellStyle name="Comma 3 93 2" xfId="17545"/>
    <cellStyle name="Comma 3 93 3" xfId="17546"/>
    <cellStyle name="Comma 3 94" xfId="17547"/>
    <cellStyle name="Comma 3 94 2" xfId="17548"/>
    <cellStyle name="Comma 3 94 3" xfId="17549"/>
    <cellStyle name="Comma 3 95" xfId="17550"/>
    <cellStyle name="Comma 3 95 2" xfId="17551"/>
    <cellStyle name="Comma 3 95 3" xfId="17552"/>
    <cellStyle name="Comma 3 96" xfId="17553"/>
    <cellStyle name="Comma 3 96 2" xfId="17554"/>
    <cellStyle name="Comma 3 96 3" xfId="17555"/>
    <cellStyle name="Comma 3 97" xfId="17556"/>
    <cellStyle name="Comma 3 97 2" xfId="17557"/>
    <cellStyle name="Comma 3 97 3" xfId="17558"/>
    <cellStyle name="Comma 3 98" xfId="17559"/>
    <cellStyle name="Comma 3 98 2" xfId="17560"/>
    <cellStyle name="Comma 3 98 3" xfId="17561"/>
    <cellStyle name="Comma 3 99" xfId="17562"/>
    <cellStyle name="Comma 3 99 2" xfId="17563"/>
    <cellStyle name="Comma 3 99 3" xfId="17564"/>
    <cellStyle name="Comma 30" xfId="17565"/>
    <cellStyle name="Comma 30 2" xfId="53991"/>
    <cellStyle name="Comma 300" xfId="17566"/>
    <cellStyle name="Comma 300 2" xfId="17567"/>
    <cellStyle name="Comma 301" xfId="17568"/>
    <cellStyle name="Comma 301 2" xfId="17569"/>
    <cellStyle name="Comma 302" xfId="17570"/>
    <cellStyle name="Comma 302 2" xfId="17571"/>
    <cellStyle name="Comma 303" xfId="17572"/>
    <cellStyle name="Comma 303 2" xfId="17573"/>
    <cellStyle name="Comma 304" xfId="17574"/>
    <cellStyle name="Comma 304 2" xfId="17575"/>
    <cellStyle name="Comma 305" xfId="17576"/>
    <cellStyle name="Comma 305 2" xfId="17577"/>
    <cellStyle name="Comma 306" xfId="17578"/>
    <cellStyle name="Comma 306 2" xfId="17579"/>
    <cellStyle name="Comma 307" xfId="17580"/>
    <cellStyle name="Comma 307 2" xfId="17581"/>
    <cellStyle name="Comma 308" xfId="17582"/>
    <cellStyle name="Comma 308 2" xfId="17583"/>
    <cellStyle name="Comma 309" xfId="17584"/>
    <cellStyle name="Comma 309 2" xfId="17585"/>
    <cellStyle name="Comma 31" xfId="17586"/>
    <cellStyle name="Comma 31 2" xfId="53992"/>
    <cellStyle name="Comma 310" xfId="17587"/>
    <cellStyle name="Comma 310 2" xfId="17588"/>
    <cellStyle name="Comma 311" xfId="17589"/>
    <cellStyle name="Comma 311 2" xfId="17590"/>
    <cellStyle name="Comma 312" xfId="17591"/>
    <cellStyle name="Comma 312 2" xfId="17592"/>
    <cellStyle name="Comma 313" xfId="17593"/>
    <cellStyle name="Comma 313 2" xfId="17594"/>
    <cellStyle name="Comma 314" xfId="17595"/>
    <cellStyle name="Comma 314 2" xfId="17596"/>
    <cellStyle name="Comma 315" xfId="17597"/>
    <cellStyle name="Comma 315 2" xfId="17598"/>
    <cellStyle name="Comma 316" xfId="17599"/>
    <cellStyle name="Comma 316 2" xfId="17600"/>
    <cellStyle name="Comma 317" xfId="17601"/>
    <cellStyle name="Comma 317 2" xfId="17602"/>
    <cellStyle name="Comma 318" xfId="17603"/>
    <cellStyle name="Comma 318 2" xfId="17604"/>
    <cellStyle name="Comma 319" xfId="17605"/>
    <cellStyle name="Comma 319 2" xfId="17606"/>
    <cellStyle name="Comma 32" xfId="17607"/>
    <cellStyle name="Comma 32 2" xfId="53993"/>
    <cellStyle name="Comma 320" xfId="17608"/>
    <cellStyle name="Comma 320 2" xfId="17609"/>
    <cellStyle name="Comma 321" xfId="17610"/>
    <cellStyle name="Comma 321 2" xfId="17611"/>
    <cellStyle name="Comma 322" xfId="17612"/>
    <cellStyle name="Comma 322 2" xfId="17613"/>
    <cellStyle name="Comma 323" xfId="17614"/>
    <cellStyle name="Comma 323 2" xfId="17615"/>
    <cellStyle name="Comma 324" xfId="17616"/>
    <cellStyle name="Comma 324 2" xfId="17617"/>
    <cellStyle name="Comma 325" xfId="17618"/>
    <cellStyle name="Comma 325 2" xfId="17619"/>
    <cellStyle name="Comma 326" xfId="17620"/>
    <cellStyle name="Comma 326 2" xfId="17621"/>
    <cellStyle name="Comma 327" xfId="17622"/>
    <cellStyle name="Comma 327 2" xfId="17623"/>
    <cellStyle name="Comma 328" xfId="17624"/>
    <cellStyle name="Comma 328 2" xfId="17625"/>
    <cellStyle name="Comma 329" xfId="17626"/>
    <cellStyle name="Comma 329 2" xfId="17627"/>
    <cellStyle name="Comma 33" xfId="17628"/>
    <cellStyle name="Comma 33 2" xfId="53994"/>
    <cellStyle name="Comma 330" xfId="17629"/>
    <cellStyle name="Comma 330 2" xfId="17630"/>
    <cellStyle name="Comma 331" xfId="17631"/>
    <cellStyle name="Comma 331 2" xfId="17632"/>
    <cellStyle name="Comma 332" xfId="17633"/>
    <cellStyle name="Comma 332 2" xfId="17634"/>
    <cellStyle name="Comma 333" xfId="17635"/>
    <cellStyle name="Comma 333 2" xfId="17636"/>
    <cellStyle name="Comma 334" xfId="17637"/>
    <cellStyle name="Comma 334 2" xfId="17638"/>
    <cellStyle name="Comma 335" xfId="17639"/>
    <cellStyle name="Comma 335 2" xfId="17640"/>
    <cellStyle name="Comma 336" xfId="17641"/>
    <cellStyle name="Comma 336 2" xfId="17642"/>
    <cellStyle name="Comma 337" xfId="17643"/>
    <cellStyle name="Comma 337 2" xfId="17644"/>
    <cellStyle name="Comma 338" xfId="17645"/>
    <cellStyle name="Comma 338 2" xfId="17646"/>
    <cellStyle name="Comma 339" xfId="17647"/>
    <cellStyle name="Comma 339 2" xfId="17648"/>
    <cellStyle name="Comma 34" xfId="17649"/>
    <cellStyle name="Comma 34 2" xfId="53995"/>
    <cellStyle name="Comma 340" xfId="17650"/>
    <cellStyle name="Comma 340 2" xfId="17651"/>
    <cellStyle name="Comma 341" xfId="17652"/>
    <cellStyle name="Comma 341 2" xfId="17653"/>
    <cellStyle name="Comma 342" xfId="17654"/>
    <cellStyle name="Comma 342 2" xfId="17655"/>
    <cellStyle name="Comma 343" xfId="17656"/>
    <cellStyle name="Comma 343 2" xfId="17657"/>
    <cellStyle name="Comma 344" xfId="17658"/>
    <cellStyle name="Comma 344 2" xfId="17659"/>
    <cellStyle name="Comma 345" xfId="17660"/>
    <cellStyle name="Comma 345 2" xfId="17661"/>
    <cellStyle name="Comma 346" xfId="17662"/>
    <cellStyle name="Comma 346 2" xfId="17663"/>
    <cellStyle name="Comma 347" xfId="17664"/>
    <cellStyle name="Comma 347 2" xfId="17665"/>
    <cellStyle name="Comma 348" xfId="17666"/>
    <cellStyle name="Comma 348 2" xfId="17667"/>
    <cellStyle name="Comma 349" xfId="17668"/>
    <cellStyle name="Comma 349 2" xfId="17669"/>
    <cellStyle name="Comma 35" xfId="17670"/>
    <cellStyle name="Comma 35 2" xfId="17671"/>
    <cellStyle name="Comma 35 2 2" xfId="53996"/>
    <cellStyle name="Comma 35 3" xfId="53997"/>
    <cellStyle name="Comma 350" xfId="17672"/>
    <cellStyle name="Comma 350 2" xfId="17673"/>
    <cellStyle name="Comma 351" xfId="17674"/>
    <cellStyle name="Comma 351 2" xfId="17675"/>
    <cellStyle name="Comma 352" xfId="17676"/>
    <cellStyle name="Comma 352 2" xfId="17677"/>
    <cellStyle name="Comma 353" xfId="17678"/>
    <cellStyle name="Comma 353 2" xfId="17679"/>
    <cellStyle name="Comma 354" xfId="17680"/>
    <cellStyle name="Comma 354 2" xfId="17681"/>
    <cellStyle name="Comma 355" xfId="17682"/>
    <cellStyle name="Comma 355 2" xfId="17683"/>
    <cellStyle name="Comma 356" xfId="17684"/>
    <cellStyle name="Comma 356 2" xfId="17685"/>
    <cellStyle name="Comma 357" xfId="17686"/>
    <cellStyle name="Comma 357 2" xfId="17687"/>
    <cellStyle name="Comma 358" xfId="17688"/>
    <cellStyle name="Comma 358 2" xfId="17689"/>
    <cellStyle name="Comma 359" xfId="17690"/>
    <cellStyle name="Comma 359 2" xfId="17691"/>
    <cellStyle name="Comma 36" xfId="17692"/>
    <cellStyle name="Comma 36 2" xfId="17693"/>
    <cellStyle name="Comma 36 2 2" xfId="17694"/>
    <cellStyle name="Comma 36 3" xfId="17695"/>
    <cellStyle name="Comma 36 4" xfId="17696"/>
    <cellStyle name="Comma 360" xfId="17697"/>
    <cellStyle name="Comma 360 2" xfId="17698"/>
    <cellStyle name="Comma 361" xfId="17699"/>
    <cellStyle name="Comma 361 2" xfId="17700"/>
    <cellStyle name="Comma 362" xfId="17701"/>
    <cellStyle name="Comma 362 2" xfId="17702"/>
    <cellStyle name="Comma 363" xfId="17703"/>
    <cellStyle name="Comma 363 2" xfId="17704"/>
    <cellStyle name="Comma 364" xfId="17705"/>
    <cellStyle name="Comma 364 2" xfId="17706"/>
    <cellStyle name="Comma 365" xfId="17707"/>
    <cellStyle name="Comma 365 2" xfId="17708"/>
    <cellStyle name="Comma 366" xfId="17709"/>
    <cellStyle name="Comma 366 2" xfId="17710"/>
    <cellStyle name="Comma 367" xfId="17711"/>
    <cellStyle name="Comma 367 2" xfId="17712"/>
    <cellStyle name="Comma 368" xfId="17713"/>
    <cellStyle name="Comma 368 2" xfId="17714"/>
    <cellStyle name="Comma 369" xfId="17715"/>
    <cellStyle name="Comma 369 2" xfId="17716"/>
    <cellStyle name="Comma 37" xfId="17717"/>
    <cellStyle name="Comma 37 10" xfId="17718"/>
    <cellStyle name="Comma 37 10 2" xfId="17719"/>
    <cellStyle name="Comma 37 10 2 2" xfId="17720"/>
    <cellStyle name="Comma 37 10 3" xfId="17721"/>
    <cellStyle name="Comma 37 11" xfId="17722"/>
    <cellStyle name="Comma 37 11 2" xfId="17723"/>
    <cellStyle name="Comma 37 12" xfId="17724"/>
    <cellStyle name="Comma 37 13" xfId="17725"/>
    <cellStyle name="Comma 37 14" xfId="17726"/>
    <cellStyle name="Comma 37 15" xfId="17727"/>
    <cellStyle name="Comma 37 2" xfId="17728"/>
    <cellStyle name="Comma 37 2 10" xfId="17729"/>
    <cellStyle name="Comma 37 2 10 2" xfId="17730"/>
    <cellStyle name="Comma 37 2 11" xfId="17731"/>
    <cellStyle name="Comma 37 2 12" xfId="17732"/>
    <cellStyle name="Comma 37 2 13" xfId="17733"/>
    <cellStyle name="Comma 37 2 2" xfId="17734"/>
    <cellStyle name="Comma 37 2 2 10" xfId="17735"/>
    <cellStyle name="Comma 37 2 2 11" xfId="17736"/>
    <cellStyle name="Comma 37 2 2 12" xfId="17737"/>
    <cellStyle name="Comma 37 2 2 2" xfId="17738"/>
    <cellStyle name="Comma 37 2 2 2 10" xfId="17739"/>
    <cellStyle name="Comma 37 2 2 2 2" xfId="17740"/>
    <cellStyle name="Comma 37 2 2 2 2 2" xfId="17741"/>
    <cellStyle name="Comma 37 2 2 2 2 2 2" xfId="17742"/>
    <cellStyle name="Comma 37 2 2 2 2 2 2 2" xfId="17743"/>
    <cellStyle name="Comma 37 2 2 2 2 2 2 2 2" xfId="17744"/>
    <cellStyle name="Comma 37 2 2 2 2 2 2 2 2 2" xfId="17745"/>
    <cellStyle name="Comma 37 2 2 2 2 2 2 2 2 2 2" xfId="17746"/>
    <cellStyle name="Comma 37 2 2 2 2 2 2 2 2 2 2 2" xfId="17747"/>
    <cellStyle name="Comma 37 2 2 2 2 2 2 2 2 2 3" xfId="17748"/>
    <cellStyle name="Comma 37 2 2 2 2 2 2 2 2 3" xfId="17749"/>
    <cellStyle name="Comma 37 2 2 2 2 2 2 2 2 3 2" xfId="17750"/>
    <cellStyle name="Comma 37 2 2 2 2 2 2 2 2 4" xfId="17751"/>
    <cellStyle name="Comma 37 2 2 2 2 2 2 2 3" xfId="17752"/>
    <cellStyle name="Comma 37 2 2 2 2 2 2 2 3 2" xfId="17753"/>
    <cellStyle name="Comma 37 2 2 2 2 2 2 2 3 2 2" xfId="17754"/>
    <cellStyle name="Comma 37 2 2 2 2 2 2 2 3 3" xfId="17755"/>
    <cellStyle name="Comma 37 2 2 2 2 2 2 2 4" xfId="17756"/>
    <cellStyle name="Comma 37 2 2 2 2 2 2 2 4 2" xfId="17757"/>
    <cellStyle name="Comma 37 2 2 2 2 2 2 2 5" xfId="17758"/>
    <cellStyle name="Comma 37 2 2 2 2 2 2 3" xfId="17759"/>
    <cellStyle name="Comma 37 2 2 2 2 2 2 3 2" xfId="17760"/>
    <cellStyle name="Comma 37 2 2 2 2 2 2 3 2 2" xfId="17761"/>
    <cellStyle name="Comma 37 2 2 2 2 2 2 3 2 2 2" xfId="17762"/>
    <cellStyle name="Comma 37 2 2 2 2 2 2 3 2 3" xfId="17763"/>
    <cellStyle name="Comma 37 2 2 2 2 2 2 3 3" xfId="17764"/>
    <cellStyle name="Comma 37 2 2 2 2 2 2 3 3 2" xfId="17765"/>
    <cellStyle name="Comma 37 2 2 2 2 2 2 3 4" xfId="17766"/>
    <cellStyle name="Comma 37 2 2 2 2 2 2 4" xfId="17767"/>
    <cellStyle name="Comma 37 2 2 2 2 2 2 4 2" xfId="17768"/>
    <cellStyle name="Comma 37 2 2 2 2 2 2 4 2 2" xfId="17769"/>
    <cellStyle name="Comma 37 2 2 2 2 2 2 4 3" xfId="17770"/>
    <cellStyle name="Comma 37 2 2 2 2 2 2 5" xfId="17771"/>
    <cellStyle name="Comma 37 2 2 2 2 2 2 5 2" xfId="17772"/>
    <cellStyle name="Comma 37 2 2 2 2 2 2 6" xfId="17773"/>
    <cellStyle name="Comma 37 2 2 2 2 2 2 7" xfId="17774"/>
    <cellStyle name="Comma 37 2 2 2 2 2 3" xfId="17775"/>
    <cellStyle name="Comma 37 2 2 2 2 2 3 2" xfId="17776"/>
    <cellStyle name="Comma 37 2 2 2 2 2 3 2 2" xfId="17777"/>
    <cellStyle name="Comma 37 2 2 2 2 2 3 2 2 2" xfId="17778"/>
    <cellStyle name="Comma 37 2 2 2 2 2 3 2 2 2 2" xfId="17779"/>
    <cellStyle name="Comma 37 2 2 2 2 2 3 2 2 3" xfId="17780"/>
    <cellStyle name="Comma 37 2 2 2 2 2 3 2 3" xfId="17781"/>
    <cellStyle name="Comma 37 2 2 2 2 2 3 2 3 2" xfId="17782"/>
    <cellStyle name="Comma 37 2 2 2 2 2 3 2 4" xfId="17783"/>
    <cellStyle name="Comma 37 2 2 2 2 2 3 3" xfId="17784"/>
    <cellStyle name="Comma 37 2 2 2 2 2 3 3 2" xfId="17785"/>
    <cellStyle name="Comma 37 2 2 2 2 2 3 3 2 2" xfId="17786"/>
    <cellStyle name="Comma 37 2 2 2 2 2 3 3 3" xfId="17787"/>
    <cellStyle name="Comma 37 2 2 2 2 2 3 4" xfId="17788"/>
    <cellStyle name="Comma 37 2 2 2 2 2 3 4 2" xfId="17789"/>
    <cellStyle name="Comma 37 2 2 2 2 2 3 5" xfId="17790"/>
    <cellStyle name="Comma 37 2 2 2 2 2 4" xfId="17791"/>
    <cellStyle name="Comma 37 2 2 2 2 2 4 2" xfId="17792"/>
    <cellStyle name="Comma 37 2 2 2 2 2 4 2 2" xfId="17793"/>
    <cellStyle name="Comma 37 2 2 2 2 2 4 2 2 2" xfId="17794"/>
    <cellStyle name="Comma 37 2 2 2 2 2 4 2 3" xfId="17795"/>
    <cellStyle name="Comma 37 2 2 2 2 2 4 3" xfId="17796"/>
    <cellStyle name="Comma 37 2 2 2 2 2 4 3 2" xfId="17797"/>
    <cellStyle name="Comma 37 2 2 2 2 2 4 4" xfId="17798"/>
    <cellStyle name="Comma 37 2 2 2 2 2 5" xfId="17799"/>
    <cellStyle name="Comma 37 2 2 2 2 2 5 2" xfId="17800"/>
    <cellStyle name="Comma 37 2 2 2 2 2 5 2 2" xfId="17801"/>
    <cellStyle name="Comma 37 2 2 2 2 2 5 3" xfId="17802"/>
    <cellStyle name="Comma 37 2 2 2 2 2 6" xfId="17803"/>
    <cellStyle name="Comma 37 2 2 2 2 2 6 2" xfId="17804"/>
    <cellStyle name="Comma 37 2 2 2 2 2 7" xfId="17805"/>
    <cellStyle name="Comma 37 2 2 2 2 2 8" xfId="17806"/>
    <cellStyle name="Comma 37 2 2 2 2 3" xfId="17807"/>
    <cellStyle name="Comma 37 2 2 2 2 3 2" xfId="17808"/>
    <cellStyle name="Comma 37 2 2 2 2 3 2 2" xfId="17809"/>
    <cellStyle name="Comma 37 2 2 2 2 3 2 2 2" xfId="17810"/>
    <cellStyle name="Comma 37 2 2 2 2 3 2 2 2 2" xfId="17811"/>
    <cellStyle name="Comma 37 2 2 2 2 3 2 2 2 2 2" xfId="17812"/>
    <cellStyle name="Comma 37 2 2 2 2 3 2 2 2 3" xfId="17813"/>
    <cellStyle name="Comma 37 2 2 2 2 3 2 2 3" xfId="17814"/>
    <cellStyle name="Comma 37 2 2 2 2 3 2 2 3 2" xfId="17815"/>
    <cellStyle name="Comma 37 2 2 2 2 3 2 2 4" xfId="17816"/>
    <cellStyle name="Comma 37 2 2 2 2 3 2 3" xfId="17817"/>
    <cellStyle name="Comma 37 2 2 2 2 3 2 3 2" xfId="17818"/>
    <cellStyle name="Comma 37 2 2 2 2 3 2 3 2 2" xfId="17819"/>
    <cellStyle name="Comma 37 2 2 2 2 3 2 3 3" xfId="17820"/>
    <cellStyle name="Comma 37 2 2 2 2 3 2 4" xfId="17821"/>
    <cellStyle name="Comma 37 2 2 2 2 3 2 4 2" xfId="17822"/>
    <cellStyle name="Comma 37 2 2 2 2 3 2 5" xfId="17823"/>
    <cellStyle name="Comma 37 2 2 2 2 3 3" xfId="17824"/>
    <cellStyle name="Comma 37 2 2 2 2 3 3 2" xfId="17825"/>
    <cellStyle name="Comma 37 2 2 2 2 3 3 2 2" xfId="17826"/>
    <cellStyle name="Comma 37 2 2 2 2 3 3 2 2 2" xfId="17827"/>
    <cellStyle name="Comma 37 2 2 2 2 3 3 2 3" xfId="17828"/>
    <cellStyle name="Comma 37 2 2 2 2 3 3 3" xfId="17829"/>
    <cellStyle name="Comma 37 2 2 2 2 3 3 3 2" xfId="17830"/>
    <cellStyle name="Comma 37 2 2 2 2 3 3 4" xfId="17831"/>
    <cellStyle name="Comma 37 2 2 2 2 3 4" xfId="17832"/>
    <cellStyle name="Comma 37 2 2 2 2 3 4 2" xfId="17833"/>
    <cellStyle name="Comma 37 2 2 2 2 3 4 2 2" xfId="17834"/>
    <cellStyle name="Comma 37 2 2 2 2 3 4 3" xfId="17835"/>
    <cellStyle name="Comma 37 2 2 2 2 3 5" xfId="17836"/>
    <cellStyle name="Comma 37 2 2 2 2 3 5 2" xfId="17837"/>
    <cellStyle name="Comma 37 2 2 2 2 3 6" xfId="17838"/>
    <cellStyle name="Comma 37 2 2 2 2 3 7" xfId="17839"/>
    <cellStyle name="Comma 37 2 2 2 2 4" xfId="17840"/>
    <cellStyle name="Comma 37 2 2 2 2 4 2" xfId="17841"/>
    <cellStyle name="Comma 37 2 2 2 2 4 2 2" xfId="17842"/>
    <cellStyle name="Comma 37 2 2 2 2 4 2 2 2" xfId="17843"/>
    <cellStyle name="Comma 37 2 2 2 2 4 2 2 2 2" xfId="17844"/>
    <cellStyle name="Comma 37 2 2 2 2 4 2 2 3" xfId="17845"/>
    <cellStyle name="Comma 37 2 2 2 2 4 2 3" xfId="17846"/>
    <cellStyle name="Comma 37 2 2 2 2 4 2 3 2" xfId="17847"/>
    <cellStyle name="Comma 37 2 2 2 2 4 2 4" xfId="17848"/>
    <cellStyle name="Comma 37 2 2 2 2 4 3" xfId="17849"/>
    <cellStyle name="Comma 37 2 2 2 2 4 3 2" xfId="17850"/>
    <cellStyle name="Comma 37 2 2 2 2 4 3 2 2" xfId="17851"/>
    <cellStyle name="Comma 37 2 2 2 2 4 3 3" xfId="17852"/>
    <cellStyle name="Comma 37 2 2 2 2 4 4" xfId="17853"/>
    <cellStyle name="Comma 37 2 2 2 2 4 4 2" xfId="17854"/>
    <cellStyle name="Comma 37 2 2 2 2 4 5" xfId="17855"/>
    <cellStyle name="Comma 37 2 2 2 2 5" xfId="17856"/>
    <cellStyle name="Comma 37 2 2 2 2 5 2" xfId="17857"/>
    <cellStyle name="Comma 37 2 2 2 2 5 2 2" xfId="17858"/>
    <cellStyle name="Comma 37 2 2 2 2 5 2 2 2" xfId="17859"/>
    <cellStyle name="Comma 37 2 2 2 2 5 2 3" xfId="17860"/>
    <cellStyle name="Comma 37 2 2 2 2 5 3" xfId="17861"/>
    <cellStyle name="Comma 37 2 2 2 2 5 3 2" xfId="17862"/>
    <cellStyle name="Comma 37 2 2 2 2 5 4" xfId="17863"/>
    <cellStyle name="Comma 37 2 2 2 2 6" xfId="17864"/>
    <cellStyle name="Comma 37 2 2 2 2 6 2" xfId="17865"/>
    <cellStyle name="Comma 37 2 2 2 2 6 2 2" xfId="17866"/>
    <cellStyle name="Comma 37 2 2 2 2 6 3" xfId="17867"/>
    <cellStyle name="Comma 37 2 2 2 2 7" xfId="17868"/>
    <cellStyle name="Comma 37 2 2 2 2 7 2" xfId="17869"/>
    <cellStyle name="Comma 37 2 2 2 2 8" xfId="17870"/>
    <cellStyle name="Comma 37 2 2 2 2 9" xfId="17871"/>
    <cellStyle name="Comma 37 2 2 2 3" xfId="17872"/>
    <cellStyle name="Comma 37 2 2 2 3 2" xfId="17873"/>
    <cellStyle name="Comma 37 2 2 2 3 2 2" xfId="17874"/>
    <cellStyle name="Comma 37 2 2 2 3 2 2 2" xfId="17875"/>
    <cellStyle name="Comma 37 2 2 2 3 2 2 2 2" xfId="17876"/>
    <cellStyle name="Comma 37 2 2 2 3 2 2 2 2 2" xfId="17877"/>
    <cellStyle name="Comma 37 2 2 2 3 2 2 2 2 2 2" xfId="17878"/>
    <cellStyle name="Comma 37 2 2 2 3 2 2 2 2 3" xfId="17879"/>
    <cellStyle name="Comma 37 2 2 2 3 2 2 2 3" xfId="17880"/>
    <cellStyle name="Comma 37 2 2 2 3 2 2 2 3 2" xfId="17881"/>
    <cellStyle name="Comma 37 2 2 2 3 2 2 2 4" xfId="17882"/>
    <cellStyle name="Comma 37 2 2 2 3 2 2 3" xfId="17883"/>
    <cellStyle name="Comma 37 2 2 2 3 2 2 3 2" xfId="17884"/>
    <cellStyle name="Comma 37 2 2 2 3 2 2 3 2 2" xfId="17885"/>
    <cellStyle name="Comma 37 2 2 2 3 2 2 3 3" xfId="17886"/>
    <cellStyle name="Comma 37 2 2 2 3 2 2 4" xfId="17887"/>
    <cellStyle name="Comma 37 2 2 2 3 2 2 4 2" xfId="17888"/>
    <cellStyle name="Comma 37 2 2 2 3 2 2 5" xfId="17889"/>
    <cellStyle name="Comma 37 2 2 2 3 2 3" xfId="17890"/>
    <cellStyle name="Comma 37 2 2 2 3 2 3 2" xfId="17891"/>
    <cellStyle name="Comma 37 2 2 2 3 2 3 2 2" xfId="17892"/>
    <cellStyle name="Comma 37 2 2 2 3 2 3 2 2 2" xfId="17893"/>
    <cellStyle name="Comma 37 2 2 2 3 2 3 2 3" xfId="17894"/>
    <cellStyle name="Comma 37 2 2 2 3 2 3 3" xfId="17895"/>
    <cellStyle name="Comma 37 2 2 2 3 2 3 3 2" xfId="17896"/>
    <cellStyle name="Comma 37 2 2 2 3 2 3 4" xfId="17897"/>
    <cellStyle name="Comma 37 2 2 2 3 2 4" xfId="17898"/>
    <cellStyle name="Comma 37 2 2 2 3 2 4 2" xfId="17899"/>
    <cellStyle name="Comma 37 2 2 2 3 2 4 2 2" xfId="17900"/>
    <cellStyle name="Comma 37 2 2 2 3 2 4 3" xfId="17901"/>
    <cellStyle name="Comma 37 2 2 2 3 2 5" xfId="17902"/>
    <cellStyle name="Comma 37 2 2 2 3 2 5 2" xfId="17903"/>
    <cellStyle name="Comma 37 2 2 2 3 2 6" xfId="17904"/>
    <cellStyle name="Comma 37 2 2 2 3 2 7" xfId="17905"/>
    <cellStyle name="Comma 37 2 2 2 3 3" xfId="17906"/>
    <cellStyle name="Comma 37 2 2 2 3 3 2" xfId="17907"/>
    <cellStyle name="Comma 37 2 2 2 3 3 2 2" xfId="17908"/>
    <cellStyle name="Comma 37 2 2 2 3 3 2 2 2" xfId="17909"/>
    <cellStyle name="Comma 37 2 2 2 3 3 2 2 2 2" xfId="17910"/>
    <cellStyle name="Comma 37 2 2 2 3 3 2 2 3" xfId="17911"/>
    <cellStyle name="Comma 37 2 2 2 3 3 2 3" xfId="17912"/>
    <cellStyle name="Comma 37 2 2 2 3 3 2 3 2" xfId="17913"/>
    <cellStyle name="Comma 37 2 2 2 3 3 2 4" xfId="17914"/>
    <cellStyle name="Comma 37 2 2 2 3 3 3" xfId="17915"/>
    <cellStyle name="Comma 37 2 2 2 3 3 3 2" xfId="17916"/>
    <cellStyle name="Comma 37 2 2 2 3 3 3 2 2" xfId="17917"/>
    <cellStyle name="Comma 37 2 2 2 3 3 3 3" xfId="17918"/>
    <cellStyle name="Comma 37 2 2 2 3 3 4" xfId="17919"/>
    <cellStyle name="Comma 37 2 2 2 3 3 4 2" xfId="17920"/>
    <cellStyle name="Comma 37 2 2 2 3 3 5" xfId="17921"/>
    <cellStyle name="Comma 37 2 2 2 3 4" xfId="17922"/>
    <cellStyle name="Comma 37 2 2 2 3 4 2" xfId="17923"/>
    <cellStyle name="Comma 37 2 2 2 3 4 2 2" xfId="17924"/>
    <cellStyle name="Comma 37 2 2 2 3 4 2 2 2" xfId="17925"/>
    <cellStyle name="Comma 37 2 2 2 3 4 2 3" xfId="17926"/>
    <cellStyle name="Comma 37 2 2 2 3 4 3" xfId="17927"/>
    <cellStyle name="Comma 37 2 2 2 3 4 3 2" xfId="17928"/>
    <cellStyle name="Comma 37 2 2 2 3 4 4" xfId="17929"/>
    <cellStyle name="Comma 37 2 2 2 3 5" xfId="17930"/>
    <cellStyle name="Comma 37 2 2 2 3 5 2" xfId="17931"/>
    <cellStyle name="Comma 37 2 2 2 3 5 2 2" xfId="17932"/>
    <cellStyle name="Comma 37 2 2 2 3 5 3" xfId="17933"/>
    <cellStyle name="Comma 37 2 2 2 3 6" xfId="17934"/>
    <cellStyle name="Comma 37 2 2 2 3 6 2" xfId="17935"/>
    <cellStyle name="Comma 37 2 2 2 3 7" xfId="17936"/>
    <cellStyle name="Comma 37 2 2 2 3 8" xfId="17937"/>
    <cellStyle name="Comma 37 2 2 2 4" xfId="17938"/>
    <cellStyle name="Comma 37 2 2 2 4 2" xfId="17939"/>
    <cellStyle name="Comma 37 2 2 2 4 2 2" xfId="17940"/>
    <cellStyle name="Comma 37 2 2 2 4 2 2 2" xfId="17941"/>
    <cellStyle name="Comma 37 2 2 2 4 2 2 2 2" xfId="17942"/>
    <cellStyle name="Comma 37 2 2 2 4 2 2 2 2 2" xfId="17943"/>
    <cellStyle name="Comma 37 2 2 2 4 2 2 2 3" xfId="17944"/>
    <cellStyle name="Comma 37 2 2 2 4 2 2 3" xfId="17945"/>
    <cellStyle name="Comma 37 2 2 2 4 2 2 3 2" xfId="17946"/>
    <cellStyle name="Comma 37 2 2 2 4 2 2 4" xfId="17947"/>
    <cellStyle name="Comma 37 2 2 2 4 2 3" xfId="17948"/>
    <cellStyle name="Comma 37 2 2 2 4 2 3 2" xfId="17949"/>
    <cellStyle name="Comma 37 2 2 2 4 2 3 2 2" xfId="17950"/>
    <cellStyle name="Comma 37 2 2 2 4 2 3 3" xfId="17951"/>
    <cellStyle name="Comma 37 2 2 2 4 2 4" xfId="17952"/>
    <cellStyle name="Comma 37 2 2 2 4 2 4 2" xfId="17953"/>
    <cellStyle name="Comma 37 2 2 2 4 2 5" xfId="17954"/>
    <cellStyle name="Comma 37 2 2 2 4 3" xfId="17955"/>
    <cellStyle name="Comma 37 2 2 2 4 3 2" xfId="17956"/>
    <cellStyle name="Comma 37 2 2 2 4 3 2 2" xfId="17957"/>
    <cellStyle name="Comma 37 2 2 2 4 3 2 2 2" xfId="17958"/>
    <cellStyle name="Comma 37 2 2 2 4 3 2 3" xfId="17959"/>
    <cellStyle name="Comma 37 2 2 2 4 3 3" xfId="17960"/>
    <cellStyle name="Comma 37 2 2 2 4 3 3 2" xfId="17961"/>
    <cellStyle name="Comma 37 2 2 2 4 3 4" xfId="17962"/>
    <cellStyle name="Comma 37 2 2 2 4 4" xfId="17963"/>
    <cellStyle name="Comma 37 2 2 2 4 4 2" xfId="17964"/>
    <cellStyle name="Comma 37 2 2 2 4 4 2 2" xfId="17965"/>
    <cellStyle name="Comma 37 2 2 2 4 4 3" xfId="17966"/>
    <cellStyle name="Comma 37 2 2 2 4 5" xfId="17967"/>
    <cellStyle name="Comma 37 2 2 2 4 5 2" xfId="17968"/>
    <cellStyle name="Comma 37 2 2 2 4 6" xfId="17969"/>
    <cellStyle name="Comma 37 2 2 2 4 7" xfId="17970"/>
    <cellStyle name="Comma 37 2 2 2 5" xfId="17971"/>
    <cellStyle name="Comma 37 2 2 2 5 2" xfId="17972"/>
    <cellStyle name="Comma 37 2 2 2 5 2 2" xfId="17973"/>
    <cellStyle name="Comma 37 2 2 2 5 2 2 2" xfId="17974"/>
    <cellStyle name="Comma 37 2 2 2 5 2 2 2 2" xfId="17975"/>
    <cellStyle name="Comma 37 2 2 2 5 2 2 3" xfId="17976"/>
    <cellStyle name="Comma 37 2 2 2 5 2 3" xfId="17977"/>
    <cellStyle name="Comma 37 2 2 2 5 2 3 2" xfId="17978"/>
    <cellStyle name="Comma 37 2 2 2 5 2 4" xfId="17979"/>
    <cellStyle name="Comma 37 2 2 2 5 3" xfId="17980"/>
    <cellStyle name="Comma 37 2 2 2 5 3 2" xfId="17981"/>
    <cellStyle name="Comma 37 2 2 2 5 3 2 2" xfId="17982"/>
    <cellStyle name="Comma 37 2 2 2 5 3 3" xfId="17983"/>
    <cellStyle name="Comma 37 2 2 2 5 4" xfId="17984"/>
    <cellStyle name="Comma 37 2 2 2 5 4 2" xfId="17985"/>
    <cellStyle name="Comma 37 2 2 2 5 5" xfId="17986"/>
    <cellStyle name="Comma 37 2 2 2 6" xfId="17987"/>
    <cellStyle name="Comma 37 2 2 2 6 2" xfId="17988"/>
    <cellStyle name="Comma 37 2 2 2 6 2 2" xfId="17989"/>
    <cellStyle name="Comma 37 2 2 2 6 2 2 2" xfId="17990"/>
    <cellStyle name="Comma 37 2 2 2 6 2 3" xfId="17991"/>
    <cellStyle name="Comma 37 2 2 2 6 3" xfId="17992"/>
    <cellStyle name="Comma 37 2 2 2 6 3 2" xfId="17993"/>
    <cellStyle name="Comma 37 2 2 2 6 4" xfId="17994"/>
    <cellStyle name="Comma 37 2 2 2 7" xfId="17995"/>
    <cellStyle name="Comma 37 2 2 2 7 2" xfId="17996"/>
    <cellStyle name="Comma 37 2 2 2 7 2 2" xfId="17997"/>
    <cellStyle name="Comma 37 2 2 2 7 3" xfId="17998"/>
    <cellStyle name="Comma 37 2 2 2 8" xfId="17999"/>
    <cellStyle name="Comma 37 2 2 2 8 2" xfId="18000"/>
    <cellStyle name="Comma 37 2 2 2 9" xfId="18001"/>
    <cellStyle name="Comma 37 2 2 3" xfId="18002"/>
    <cellStyle name="Comma 37 2 2 3 2" xfId="18003"/>
    <cellStyle name="Comma 37 2 2 3 2 2" xfId="18004"/>
    <cellStyle name="Comma 37 2 2 3 2 2 2" xfId="18005"/>
    <cellStyle name="Comma 37 2 2 3 2 2 2 2" xfId="18006"/>
    <cellStyle name="Comma 37 2 2 3 2 2 2 2 2" xfId="18007"/>
    <cellStyle name="Comma 37 2 2 3 2 2 2 2 2 2" xfId="18008"/>
    <cellStyle name="Comma 37 2 2 3 2 2 2 2 2 2 2" xfId="18009"/>
    <cellStyle name="Comma 37 2 2 3 2 2 2 2 2 3" xfId="18010"/>
    <cellStyle name="Comma 37 2 2 3 2 2 2 2 3" xfId="18011"/>
    <cellStyle name="Comma 37 2 2 3 2 2 2 2 3 2" xfId="18012"/>
    <cellStyle name="Comma 37 2 2 3 2 2 2 2 4" xfId="18013"/>
    <cellStyle name="Comma 37 2 2 3 2 2 2 3" xfId="18014"/>
    <cellStyle name="Comma 37 2 2 3 2 2 2 3 2" xfId="18015"/>
    <cellStyle name="Comma 37 2 2 3 2 2 2 3 2 2" xfId="18016"/>
    <cellStyle name="Comma 37 2 2 3 2 2 2 3 3" xfId="18017"/>
    <cellStyle name="Comma 37 2 2 3 2 2 2 4" xfId="18018"/>
    <cellStyle name="Comma 37 2 2 3 2 2 2 4 2" xfId="18019"/>
    <cellStyle name="Comma 37 2 2 3 2 2 2 5" xfId="18020"/>
    <cellStyle name="Comma 37 2 2 3 2 2 3" xfId="18021"/>
    <cellStyle name="Comma 37 2 2 3 2 2 3 2" xfId="18022"/>
    <cellStyle name="Comma 37 2 2 3 2 2 3 2 2" xfId="18023"/>
    <cellStyle name="Comma 37 2 2 3 2 2 3 2 2 2" xfId="18024"/>
    <cellStyle name="Comma 37 2 2 3 2 2 3 2 3" xfId="18025"/>
    <cellStyle name="Comma 37 2 2 3 2 2 3 3" xfId="18026"/>
    <cellStyle name="Comma 37 2 2 3 2 2 3 3 2" xfId="18027"/>
    <cellStyle name="Comma 37 2 2 3 2 2 3 4" xfId="18028"/>
    <cellStyle name="Comma 37 2 2 3 2 2 4" xfId="18029"/>
    <cellStyle name="Comma 37 2 2 3 2 2 4 2" xfId="18030"/>
    <cellStyle name="Comma 37 2 2 3 2 2 4 2 2" xfId="18031"/>
    <cellStyle name="Comma 37 2 2 3 2 2 4 3" xfId="18032"/>
    <cellStyle name="Comma 37 2 2 3 2 2 5" xfId="18033"/>
    <cellStyle name="Comma 37 2 2 3 2 2 5 2" xfId="18034"/>
    <cellStyle name="Comma 37 2 2 3 2 2 6" xfId="18035"/>
    <cellStyle name="Comma 37 2 2 3 2 2 7" xfId="18036"/>
    <cellStyle name="Comma 37 2 2 3 2 3" xfId="18037"/>
    <cellStyle name="Comma 37 2 2 3 2 3 2" xfId="18038"/>
    <cellStyle name="Comma 37 2 2 3 2 3 2 2" xfId="18039"/>
    <cellStyle name="Comma 37 2 2 3 2 3 2 2 2" xfId="18040"/>
    <cellStyle name="Comma 37 2 2 3 2 3 2 2 2 2" xfId="18041"/>
    <cellStyle name="Comma 37 2 2 3 2 3 2 2 3" xfId="18042"/>
    <cellStyle name="Comma 37 2 2 3 2 3 2 3" xfId="18043"/>
    <cellStyle name="Comma 37 2 2 3 2 3 2 3 2" xfId="18044"/>
    <cellStyle name="Comma 37 2 2 3 2 3 2 4" xfId="18045"/>
    <cellStyle name="Comma 37 2 2 3 2 3 3" xfId="18046"/>
    <cellStyle name="Comma 37 2 2 3 2 3 3 2" xfId="18047"/>
    <cellStyle name="Comma 37 2 2 3 2 3 3 2 2" xfId="18048"/>
    <cellStyle name="Comma 37 2 2 3 2 3 3 3" xfId="18049"/>
    <cellStyle name="Comma 37 2 2 3 2 3 4" xfId="18050"/>
    <cellStyle name="Comma 37 2 2 3 2 3 4 2" xfId="18051"/>
    <cellStyle name="Comma 37 2 2 3 2 3 5" xfId="18052"/>
    <cellStyle name="Comma 37 2 2 3 2 4" xfId="18053"/>
    <cellStyle name="Comma 37 2 2 3 2 4 2" xfId="18054"/>
    <cellStyle name="Comma 37 2 2 3 2 4 2 2" xfId="18055"/>
    <cellStyle name="Comma 37 2 2 3 2 4 2 2 2" xfId="18056"/>
    <cellStyle name="Comma 37 2 2 3 2 4 2 3" xfId="18057"/>
    <cellStyle name="Comma 37 2 2 3 2 4 3" xfId="18058"/>
    <cellStyle name="Comma 37 2 2 3 2 4 3 2" xfId="18059"/>
    <cellStyle name="Comma 37 2 2 3 2 4 4" xfId="18060"/>
    <cellStyle name="Comma 37 2 2 3 2 5" xfId="18061"/>
    <cellStyle name="Comma 37 2 2 3 2 5 2" xfId="18062"/>
    <cellStyle name="Comma 37 2 2 3 2 5 2 2" xfId="18063"/>
    <cellStyle name="Comma 37 2 2 3 2 5 3" xfId="18064"/>
    <cellStyle name="Comma 37 2 2 3 2 6" xfId="18065"/>
    <cellStyle name="Comma 37 2 2 3 2 6 2" xfId="18066"/>
    <cellStyle name="Comma 37 2 2 3 2 7" xfId="18067"/>
    <cellStyle name="Comma 37 2 2 3 2 8" xfId="18068"/>
    <cellStyle name="Comma 37 2 2 3 3" xfId="18069"/>
    <cellStyle name="Comma 37 2 2 3 3 2" xfId="18070"/>
    <cellStyle name="Comma 37 2 2 3 3 2 2" xfId="18071"/>
    <cellStyle name="Comma 37 2 2 3 3 2 2 2" xfId="18072"/>
    <cellStyle name="Comma 37 2 2 3 3 2 2 2 2" xfId="18073"/>
    <cellStyle name="Comma 37 2 2 3 3 2 2 2 2 2" xfId="18074"/>
    <cellStyle name="Comma 37 2 2 3 3 2 2 2 3" xfId="18075"/>
    <cellStyle name="Comma 37 2 2 3 3 2 2 3" xfId="18076"/>
    <cellStyle name="Comma 37 2 2 3 3 2 2 3 2" xfId="18077"/>
    <cellStyle name="Comma 37 2 2 3 3 2 2 4" xfId="18078"/>
    <cellStyle name="Comma 37 2 2 3 3 2 3" xfId="18079"/>
    <cellStyle name="Comma 37 2 2 3 3 2 3 2" xfId="18080"/>
    <cellStyle name="Comma 37 2 2 3 3 2 3 2 2" xfId="18081"/>
    <cellStyle name="Comma 37 2 2 3 3 2 3 3" xfId="18082"/>
    <cellStyle name="Comma 37 2 2 3 3 2 4" xfId="18083"/>
    <cellStyle name="Comma 37 2 2 3 3 2 4 2" xfId="18084"/>
    <cellStyle name="Comma 37 2 2 3 3 2 5" xfId="18085"/>
    <cellStyle name="Comma 37 2 2 3 3 3" xfId="18086"/>
    <cellStyle name="Comma 37 2 2 3 3 3 2" xfId="18087"/>
    <cellStyle name="Comma 37 2 2 3 3 3 2 2" xfId="18088"/>
    <cellStyle name="Comma 37 2 2 3 3 3 2 2 2" xfId="18089"/>
    <cellStyle name="Comma 37 2 2 3 3 3 2 3" xfId="18090"/>
    <cellStyle name="Comma 37 2 2 3 3 3 3" xfId="18091"/>
    <cellStyle name="Comma 37 2 2 3 3 3 3 2" xfId="18092"/>
    <cellStyle name="Comma 37 2 2 3 3 3 4" xfId="18093"/>
    <cellStyle name="Comma 37 2 2 3 3 4" xfId="18094"/>
    <cellStyle name="Comma 37 2 2 3 3 4 2" xfId="18095"/>
    <cellStyle name="Comma 37 2 2 3 3 4 2 2" xfId="18096"/>
    <cellStyle name="Comma 37 2 2 3 3 4 3" xfId="18097"/>
    <cellStyle name="Comma 37 2 2 3 3 5" xfId="18098"/>
    <cellStyle name="Comma 37 2 2 3 3 5 2" xfId="18099"/>
    <cellStyle name="Comma 37 2 2 3 3 6" xfId="18100"/>
    <cellStyle name="Comma 37 2 2 3 3 7" xfId="18101"/>
    <cellStyle name="Comma 37 2 2 3 4" xfId="18102"/>
    <cellStyle name="Comma 37 2 2 3 4 2" xfId="18103"/>
    <cellStyle name="Comma 37 2 2 3 4 2 2" xfId="18104"/>
    <cellStyle name="Comma 37 2 2 3 4 2 2 2" xfId="18105"/>
    <cellStyle name="Comma 37 2 2 3 4 2 2 2 2" xfId="18106"/>
    <cellStyle name="Comma 37 2 2 3 4 2 2 3" xfId="18107"/>
    <cellStyle name="Comma 37 2 2 3 4 2 3" xfId="18108"/>
    <cellStyle name="Comma 37 2 2 3 4 2 3 2" xfId="18109"/>
    <cellStyle name="Comma 37 2 2 3 4 2 4" xfId="18110"/>
    <cellStyle name="Comma 37 2 2 3 4 3" xfId="18111"/>
    <cellStyle name="Comma 37 2 2 3 4 3 2" xfId="18112"/>
    <cellStyle name="Comma 37 2 2 3 4 3 2 2" xfId="18113"/>
    <cellStyle name="Comma 37 2 2 3 4 3 3" xfId="18114"/>
    <cellStyle name="Comma 37 2 2 3 4 4" xfId="18115"/>
    <cellStyle name="Comma 37 2 2 3 4 4 2" xfId="18116"/>
    <cellStyle name="Comma 37 2 2 3 4 5" xfId="18117"/>
    <cellStyle name="Comma 37 2 2 3 5" xfId="18118"/>
    <cellStyle name="Comma 37 2 2 3 5 2" xfId="18119"/>
    <cellStyle name="Comma 37 2 2 3 5 2 2" xfId="18120"/>
    <cellStyle name="Comma 37 2 2 3 5 2 2 2" xfId="18121"/>
    <cellStyle name="Comma 37 2 2 3 5 2 3" xfId="18122"/>
    <cellStyle name="Comma 37 2 2 3 5 3" xfId="18123"/>
    <cellStyle name="Comma 37 2 2 3 5 3 2" xfId="18124"/>
    <cellStyle name="Comma 37 2 2 3 5 4" xfId="18125"/>
    <cellStyle name="Comma 37 2 2 3 6" xfId="18126"/>
    <cellStyle name="Comma 37 2 2 3 6 2" xfId="18127"/>
    <cellStyle name="Comma 37 2 2 3 6 2 2" xfId="18128"/>
    <cellStyle name="Comma 37 2 2 3 6 3" xfId="18129"/>
    <cellStyle name="Comma 37 2 2 3 7" xfId="18130"/>
    <cellStyle name="Comma 37 2 2 3 7 2" xfId="18131"/>
    <cellStyle name="Comma 37 2 2 3 8" xfId="18132"/>
    <cellStyle name="Comma 37 2 2 3 9" xfId="18133"/>
    <cellStyle name="Comma 37 2 2 4" xfId="18134"/>
    <cellStyle name="Comma 37 2 2 4 2" xfId="18135"/>
    <cellStyle name="Comma 37 2 2 4 2 2" xfId="18136"/>
    <cellStyle name="Comma 37 2 2 4 2 2 2" xfId="18137"/>
    <cellStyle name="Comma 37 2 2 4 2 2 2 2" xfId="18138"/>
    <cellStyle name="Comma 37 2 2 4 2 2 2 2 2" xfId="18139"/>
    <cellStyle name="Comma 37 2 2 4 2 2 2 2 2 2" xfId="18140"/>
    <cellStyle name="Comma 37 2 2 4 2 2 2 2 3" xfId="18141"/>
    <cellStyle name="Comma 37 2 2 4 2 2 2 3" xfId="18142"/>
    <cellStyle name="Comma 37 2 2 4 2 2 2 3 2" xfId="18143"/>
    <cellStyle name="Comma 37 2 2 4 2 2 2 4" xfId="18144"/>
    <cellStyle name="Comma 37 2 2 4 2 2 3" xfId="18145"/>
    <cellStyle name="Comma 37 2 2 4 2 2 3 2" xfId="18146"/>
    <cellStyle name="Comma 37 2 2 4 2 2 3 2 2" xfId="18147"/>
    <cellStyle name="Comma 37 2 2 4 2 2 3 3" xfId="18148"/>
    <cellStyle name="Comma 37 2 2 4 2 2 4" xfId="18149"/>
    <cellStyle name="Comma 37 2 2 4 2 2 4 2" xfId="18150"/>
    <cellStyle name="Comma 37 2 2 4 2 2 5" xfId="18151"/>
    <cellStyle name="Comma 37 2 2 4 2 3" xfId="18152"/>
    <cellStyle name="Comma 37 2 2 4 2 3 2" xfId="18153"/>
    <cellStyle name="Comma 37 2 2 4 2 3 2 2" xfId="18154"/>
    <cellStyle name="Comma 37 2 2 4 2 3 2 2 2" xfId="18155"/>
    <cellStyle name="Comma 37 2 2 4 2 3 2 3" xfId="18156"/>
    <cellStyle name="Comma 37 2 2 4 2 3 3" xfId="18157"/>
    <cellStyle name="Comma 37 2 2 4 2 3 3 2" xfId="18158"/>
    <cellStyle name="Comma 37 2 2 4 2 3 4" xfId="18159"/>
    <cellStyle name="Comma 37 2 2 4 2 4" xfId="18160"/>
    <cellStyle name="Comma 37 2 2 4 2 4 2" xfId="18161"/>
    <cellStyle name="Comma 37 2 2 4 2 4 2 2" xfId="18162"/>
    <cellStyle name="Comma 37 2 2 4 2 4 3" xfId="18163"/>
    <cellStyle name="Comma 37 2 2 4 2 5" xfId="18164"/>
    <cellStyle name="Comma 37 2 2 4 2 5 2" xfId="18165"/>
    <cellStyle name="Comma 37 2 2 4 2 6" xfId="18166"/>
    <cellStyle name="Comma 37 2 2 4 2 7" xfId="18167"/>
    <cellStyle name="Comma 37 2 2 4 3" xfId="18168"/>
    <cellStyle name="Comma 37 2 2 4 3 2" xfId="18169"/>
    <cellStyle name="Comma 37 2 2 4 3 2 2" xfId="18170"/>
    <cellStyle name="Comma 37 2 2 4 3 2 2 2" xfId="18171"/>
    <cellStyle name="Comma 37 2 2 4 3 2 2 2 2" xfId="18172"/>
    <cellStyle name="Comma 37 2 2 4 3 2 2 3" xfId="18173"/>
    <cellStyle name="Comma 37 2 2 4 3 2 3" xfId="18174"/>
    <cellStyle name="Comma 37 2 2 4 3 2 3 2" xfId="18175"/>
    <cellStyle name="Comma 37 2 2 4 3 2 4" xfId="18176"/>
    <cellStyle name="Comma 37 2 2 4 3 3" xfId="18177"/>
    <cellStyle name="Comma 37 2 2 4 3 3 2" xfId="18178"/>
    <cellStyle name="Comma 37 2 2 4 3 3 2 2" xfId="18179"/>
    <cellStyle name="Comma 37 2 2 4 3 3 3" xfId="18180"/>
    <cellStyle name="Comma 37 2 2 4 3 4" xfId="18181"/>
    <cellStyle name="Comma 37 2 2 4 3 4 2" xfId="18182"/>
    <cellStyle name="Comma 37 2 2 4 3 5" xfId="18183"/>
    <cellStyle name="Comma 37 2 2 4 4" xfId="18184"/>
    <cellStyle name="Comma 37 2 2 4 4 2" xfId="18185"/>
    <cellStyle name="Comma 37 2 2 4 4 2 2" xfId="18186"/>
    <cellStyle name="Comma 37 2 2 4 4 2 2 2" xfId="18187"/>
    <cellStyle name="Comma 37 2 2 4 4 2 3" xfId="18188"/>
    <cellStyle name="Comma 37 2 2 4 4 3" xfId="18189"/>
    <cellStyle name="Comma 37 2 2 4 4 3 2" xfId="18190"/>
    <cellStyle name="Comma 37 2 2 4 4 4" xfId="18191"/>
    <cellStyle name="Comma 37 2 2 4 5" xfId="18192"/>
    <cellStyle name="Comma 37 2 2 4 5 2" xfId="18193"/>
    <cellStyle name="Comma 37 2 2 4 5 2 2" xfId="18194"/>
    <cellStyle name="Comma 37 2 2 4 5 3" xfId="18195"/>
    <cellStyle name="Comma 37 2 2 4 6" xfId="18196"/>
    <cellStyle name="Comma 37 2 2 4 6 2" xfId="18197"/>
    <cellStyle name="Comma 37 2 2 4 7" xfId="18198"/>
    <cellStyle name="Comma 37 2 2 4 8" xfId="18199"/>
    <cellStyle name="Comma 37 2 2 5" xfId="18200"/>
    <cellStyle name="Comma 37 2 2 5 2" xfId="18201"/>
    <cellStyle name="Comma 37 2 2 5 2 2" xfId="18202"/>
    <cellStyle name="Comma 37 2 2 5 2 2 2" xfId="18203"/>
    <cellStyle name="Comma 37 2 2 5 2 2 2 2" xfId="18204"/>
    <cellStyle name="Comma 37 2 2 5 2 2 2 2 2" xfId="18205"/>
    <cellStyle name="Comma 37 2 2 5 2 2 2 3" xfId="18206"/>
    <cellStyle name="Comma 37 2 2 5 2 2 3" xfId="18207"/>
    <cellStyle name="Comma 37 2 2 5 2 2 3 2" xfId="18208"/>
    <cellStyle name="Comma 37 2 2 5 2 2 4" xfId="18209"/>
    <cellStyle name="Comma 37 2 2 5 2 3" xfId="18210"/>
    <cellStyle name="Comma 37 2 2 5 2 3 2" xfId="18211"/>
    <cellStyle name="Comma 37 2 2 5 2 3 2 2" xfId="18212"/>
    <cellStyle name="Comma 37 2 2 5 2 3 3" xfId="18213"/>
    <cellStyle name="Comma 37 2 2 5 2 4" xfId="18214"/>
    <cellStyle name="Comma 37 2 2 5 2 4 2" xfId="18215"/>
    <cellStyle name="Comma 37 2 2 5 2 5" xfId="18216"/>
    <cellStyle name="Comma 37 2 2 5 3" xfId="18217"/>
    <cellStyle name="Comma 37 2 2 5 3 2" xfId="18218"/>
    <cellStyle name="Comma 37 2 2 5 3 2 2" xfId="18219"/>
    <cellStyle name="Comma 37 2 2 5 3 2 2 2" xfId="18220"/>
    <cellStyle name="Comma 37 2 2 5 3 2 3" xfId="18221"/>
    <cellStyle name="Comma 37 2 2 5 3 3" xfId="18222"/>
    <cellStyle name="Comma 37 2 2 5 3 3 2" xfId="18223"/>
    <cellStyle name="Comma 37 2 2 5 3 4" xfId="18224"/>
    <cellStyle name="Comma 37 2 2 5 4" xfId="18225"/>
    <cellStyle name="Comma 37 2 2 5 4 2" xfId="18226"/>
    <cellStyle name="Comma 37 2 2 5 4 2 2" xfId="18227"/>
    <cellStyle name="Comma 37 2 2 5 4 3" xfId="18228"/>
    <cellStyle name="Comma 37 2 2 5 5" xfId="18229"/>
    <cellStyle name="Comma 37 2 2 5 5 2" xfId="18230"/>
    <cellStyle name="Comma 37 2 2 5 6" xfId="18231"/>
    <cellStyle name="Comma 37 2 2 5 7" xfId="18232"/>
    <cellStyle name="Comma 37 2 2 6" xfId="18233"/>
    <cellStyle name="Comma 37 2 2 6 2" xfId="18234"/>
    <cellStyle name="Comma 37 2 2 6 2 2" xfId="18235"/>
    <cellStyle name="Comma 37 2 2 6 2 2 2" xfId="18236"/>
    <cellStyle name="Comma 37 2 2 6 2 2 2 2" xfId="18237"/>
    <cellStyle name="Comma 37 2 2 6 2 2 3" xfId="18238"/>
    <cellStyle name="Comma 37 2 2 6 2 3" xfId="18239"/>
    <cellStyle name="Comma 37 2 2 6 2 3 2" xfId="18240"/>
    <cellStyle name="Comma 37 2 2 6 2 4" xfId="18241"/>
    <cellStyle name="Comma 37 2 2 6 3" xfId="18242"/>
    <cellStyle name="Comma 37 2 2 6 3 2" xfId="18243"/>
    <cellStyle name="Comma 37 2 2 6 3 2 2" xfId="18244"/>
    <cellStyle name="Comma 37 2 2 6 3 3" xfId="18245"/>
    <cellStyle name="Comma 37 2 2 6 4" xfId="18246"/>
    <cellStyle name="Comma 37 2 2 6 4 2" xfId="18247"/>
    <cellStyle name="Comma 37 2 2 6 5" xfId="18248"/>
    <cellStyle name="Comma 37 2 2 7" xfId="18249"/>
    <cellStyle name="Comma 37 2 2 7 2" xfId="18250"/>
    <cellStyle name="Comma 37 2 2 7 2 2" xfId="18251"/>
    <cellStyle name="Comma 37 2 2 7 2 2 2" xfId="18252"/>
    <cellStyle name="Comma 37 2 2 7 2 3" xfId="18253"/>
    <cellStyle name="Comma 37 2 2 7 3" xfId="18254"/>
    <cellStyle name="Comma 37 2 2 7 3 2" xfId="18255"/>
    <cellStyle name="Comma 37 2 2 7 4" xfId="18256"/>
    <cellStyle name="Comma 37 2 2 8" xfId="18257"/>
    <cellStyle name="Comma 37 2 2 8 2" xfId="18258"/>
    <cellStyle name="Comma 37 2 2 8 2 2" xfId="18259"/>
    <cellStyle name="Comma 37 2 2 8 3" xfId="18260"/>
    <cellStyle name="Comma 37 2 2 9" xfId="18261"/>
    <cellStyle name="Comma 37 2 2 9 2" xfId="18262"/>
    <cellStyle name="Comma 37 2 3" xfId="18263"/>
    <cellStyle name="Comma 37 2 3 10" xfId="18264"/>
    <cellStyle name="Comma 37 2 3 2" xfId="18265"/>
    <cellStyle name="Comma 37 2 3 2 2" xfId="18266"/>
    <cellStyle name="Comma 37 2 3 2 2 2" xfId="18267"/>
    <cellStyle name="Comma 37 2 3 2 2 2 2" xfId="18268"/>
    <cellStyle name="Comma 37 2 3 2 2 2 2 2" xfId="18269"/>
    <cellStyle name="Comma 37 2 3 2 2 2 2 2 2" xfId="18270"/>
    <cellStyle name="Comma 37 2 3 2 2 2 2 2 2 2" xfId="18271"/>
    <cellStyle name="Comma 37 2 3 2 2 2 2 2 2 2 2" xfId="18272"/>
    <cellStyle name="Comma 37 2 3 2 2 2 2 2 2 3" xfId="18273"/>
    <cellStyle name="Comma 37 2 3 2 2 2 2 2 3" xfId="18274"/>
    <cellStyle name="Comma 37 2 3 2 2 2 2 2 3 2" xfId="18275"/>
    <cellStyle name="Comma 37 2 3 2 2 2 2 2 4" xfId="18276"/>
    <cellStyle name="Comma 37 2 3 2 2 2 2 3" xfId="18277"/>
    <cellStyle name="Comma 37 2 3 2 2 2 2 3 2" xfId="18278"/>
    <cellStyle name="Comma 37 2 3 2 2 2 2 3 2 2" xfId="18279"/>
    <cellStyle name="Comma 37 2 3 2 2 2 2 3 3" xfId="18280"/>
    <cellStyle name="Comma 37 2 3 2 2 2 2 4" xfId="18281"/>
    <cellStyle name="Comma 37 2 3 2 2 2 2 4 2" xfId="18282"/>
    <cellStyle name="Comma 37 2 3 2 2 2 2 5" xfId="18283"/>
    <cellStyle name="Comma 37 2 3 2 2 2 3" xfId="18284"/>
    <cellStyle name="Comma 37 2 3 2 2 2 3 2" xfId="18285"/>
    <cellStyle name="Comma 37 2 3 2 2 2 3 2 2" xfId="18286"/>
    <cellStyle name="Comma 37 2 3 2 2 2 3 2 2 2" xfId="18287"/>
    <cellStyle name="Comma 37 2 3 2 2 2 3 2 3" xfId="18288"/>
    <cellStyle name="Comma 37 2 3 2 2 2 3 3" xfId="18289"/>
    <cellStyle name="Comma 37 2 3 2 2 2 3 3 2" xfId="18290"/>
    <cellStyle name="Comma 37 2 3 2 2 2 3 4" xfId="18291"/>
    <cellStyle name="Comma 37 2 3 2 2 2 4" xfId="18292"/>
    <cellStyle name="Comma 37 2 3 2 2 2 4 2" xfId="18293"/>
    <cellStyle name="Comma 37 2 3 2 2 2 4 2 2" xfId="18294"/>
    <cellStyle name="Comma 37 2 3 2 2 2 4 3" xfId="18295"/>
    <cellStyle name="Comma 37 2 3 2 2 2 5" xfId="18296"/>
    <cellStyle name="Comma 37 2 3 2 2 2 5 2" xfId="18297"/>
    <cellStyle name="Comma 37 2 3 2 2 2 6" xfId="18298"/>
    <cellStyle name="Comma 37 2 3 2 2 2 7" xfId="18299"/>
    <cellStyle name="Comma 37 2 3 2 2 3" xfId="18300"/>
    <cellStyle name="Comma 37 2 3 2 2 3 2" xfId="18301"/>
    <cellStyle name="Comma 37 2 3 2 2 3 2 2" xfId="18302"/>
    <cellStyle name="Comma 37 2 3 2 2 3 2 2 2" xfId="18303"/>
    <cellStyle name="Comma 37 2 3 2 2 3 2 2 2 2" xfId="18304"/>
    <cellStyle name="Comma 37 2 3 2 2 3 2 2 3" xfId="18305"/>
    <cellStyle name="Comma 37 2 3 2 2 3 2 3" xfId="18306"/>
    <cellStyle name="Comma 37 2 3 2 2 3 2 3 2" xfId="18307"/>
    <cellStyle name="Comma 37 2 3 2 2 3 2 4" xfId="18308"/>
    <cellStyle name="Comma 37 2 3 2 2 3 3" xfId="18309"/>
    <cellStyle name="Comma 37 2 3 2 2 3 3 2" xfId="18310"/>
    <cellStyle name="Comma 37 2 3 2 2 3 3 2 2" xfId="18311"/>
    <cellStyle name="Comma 37 2 3 2 2 3 3 3" xfId="18312"/>
    <cellStyle name="Comma 37 2 3 2 2 3 4" xfId="18313"/>
    <cellStyle name="Comma 37 2 3 2 2 3 4 2" xfId="18314"/>
    <cellStyle name="Comma 37 2 3 2 2 3 5" xfId="18315"/>
    <cellStyle name="Comma 37 2 3 2 2 4" xfId="18316"/>
    <cellStyle name="Comma 37 2 3 2 2 4 2" xfId="18317"/>
    <cellStyle name="Comma 37 2 3 2 2 4 2 2" xfId="18318"/>
    <cellStyle name="Comma 37 2 3 2 2 4 2 2 2" xfId="18319"/>
    <cellStyle name="Comma 37 2 3 2 2 4 2 3" xfId="18320"/>
    <cellStyle name="Comma 37 2 3 2 2 4 3" xfId="18321"/>
    <cellStyle name="Comma 37 2 3 2 2 4 3 2" xfId="18322"/>
    <cellStyle name="Comma 37 2 3 2 2 4 4" xfId="18323"/>
    <cellStyle name="Comma 37 2 3 2 2 5" xfId="18324"/>
    <cellStyle name="Comma 37 2 3 2 2 5 2" xfId="18325"/>
    <cellStyle name="Comma 37 2 3 2 2 5 2 2" xfId="18326"/>
    <cellStyle name="Comma 37 2 3 2 2 5 3" xfId="18327"/>
    <cellStyle name="Comma 37 2 3 2 2 6" xfId="18328"/>
    <cellStyle name="Comma 37 2 3 2 2 6 2" xfId="18329"/>
    <cellStyle name="Comma 37 2 3 2 2 7" xfId="18330"/>
    <cellStyle name="Comma 37 2 3 2 2 8" xfId="18331"/>
    <cellStyle name="Comma 37 2 3 2 3" xfId="18332"/>
    <cellStyle name="Comma 37 2 3 2 3 2" xfId="18333"/>
    <cellStyle name="Comma 37 2 3 2 3 2 2" xfId="18334"/>
    <cellStyle name="Comma 37 2 3 2 3 2 2 2" xfId="18335"/>
    <cellStyle name="Comma 37 2 3 2 3 2 2 2 2" xfId="18336"/>
    <cellStyle name="Comma 37 2 3 2 3 2 2 2 2 2" xfId="18337"/>
    <cellStyle name="Comma 37 2 3 2 3 2 2 2 3" xfId="18338"/>
    <cellStyle name="Comma 37 2 3 2 3 2 2 3" xfId="18339"/>
    <cellStyle name="Comma 37 2 3 2 3 2 2 3 2" xfId="18340"/>
    <cellStyle name="Comma 37 2 3 2 3 2 2 4" xfId="18341"/>
    <cellStyle name="Comma 37 2 3 2 3 2 3" xfId="18342"/>
    <cellStyle name="Comma 37 2 3 2 3 2 3 2" xfId="18343"/>
    <cellStyle name="Comma 37 2 3 2 3 2 3 2 2" xfId="18344"/>
    <cellStyle name="Comma 37 2 3 2 3 2 3 3" xfId="18345"/>
    <cellStyle name="Comma 37 2 3 2 3 2 4" xfId="18346"/>
    <cellStyle name="Comma 37 2 3 2 3 2 4 2" xfId="18347"/>
    <cellStyle name="Comma 37 2 3 2 3 2 5" xfId="18348"/>
    <cellStyle name="Comma 37 2 3 2 3 3" xfId="18349"/>
    <cellStyle name="Comma 37 2 3 2 3 3 2" xfId="18350"/>
    <cellStyle name="Comma 37 2 3 2 3 3 2 2" xfId="18351"/>
    <cellStyle name="Comma 37 2 3 2 3 3 2 2 2" xfId="18352"/>
    <cellStyle name="Comma 37 2 3 2 3 3 2 3" xfId="18353"/>
    <cellStyle name="Comma 37 2 3 2 3 3 3" xfId="18354"/>
    <cellStyle name="Comma 37 2 3 2 3 3 3 2" xfId="18355"/>
    <cellStyle name="Comma 37 2 3 2 3 3 4" xfId="18356"/>
    <cellStyle name="Comma 37 2 3 2 3 4" xfId="18357"/>
    <cellStyle name="Comma 37 2 3 2 3 4 2" xfId="18358"/>
    <cellStyle name="Comma 37 2 3 2 3 4 2 2" xfId="18359"/>
    <cellStyle name="Comma 37 2 3 2 3 4 3" xfId="18360"/>
    <cellStyle name="Comma 37 2 3 2 3 5" xfId="18361"/>
    <cellStyle name="Comma 37 2 3 2 3 5 2" xfId="18362"/>
    <cellStyle name="Comma 37 2 3 2 3 6" xfId="18363"/>
    <cellStyle name="Comma 37 2 3 2 3 7" xfId="18364"/>
    <cellStyle name="Comma 37 2 3 2 4" xfId="18365"/>
    <cellStyle name="Comma 37 2 3 2 4 2" xfId="18366"/>
    <cellStyle name="Comma 37 2 3 2 4 2 2" xfId="18367"/>
    <cellStyle name="Comma 37 2 3 2 4 2 2 2" xfId="18368"/>
    <cellStyle name="Comma 37 2 3 2 4 2 2 2 2" xfId="18369"/>
    <cellStyle name="Comma 37 2 3 2 4 2 2 3" xfId="18370"/>
    <cellStyle name="Comma 37 2 3 2 4 2 3" xfId="18371"/>
    <cellStyle name="Comma 37 2 3 2 4 2 3 2" xfId="18372"/>
    <cellStyle name="Comma 37 2 3 2 4 2 4" xfId="18373"/>
    <cellStyle name="Comma 37 2 3 2 4 3" xfId="18374"/>
    <cellStyle name="Comma 37 2 3 2 4 3 2" xfId="18375"/>
    <cellStyle name="Comma 37 2 3 2 4 3 2 2" xfId="18376"/>
    <cellStyle name="Comma 37 2 3 2 4 3 3" xfId="18377"/>
    <cellStyle name="Comma 37 2 3 2 4 4" xfId="18378"/>
    <cellStyle name="Comma 37 2 3 2 4 4 2" xfId="18379"/>
    <cellStyle name="Comma 37 2 3 2 4 5" xfId="18380"/>
    <cellStyle name="Comma 37 2 3 2 5" xfId="18381"/>
    <cellStyle name="Comma 37 2 3 2 5 2" xfId="18382"/>
    <cellStyle name="Comma 37 2 3 2 5 2 2" xfId="18383"/>
    <cellStyle name="Comma 37 2 3 2 5 2 2 2" xfId="18384"/>
    <cellStyle name="Comma 37 2 3 2 5 2 3" xfId="18385"/>
    <cellStyle name="Comma 37 2 3 2 5 3" xfId="18386"/>
    <cellStyle name="Comma 37 2 3 2 5 3 2" xfId="18387"/>
    <cellStyle name="Comma 37 2 3 2 5 4" xfId="18388"/>
    <cellStyle name="Comma 37 2 3 2 6" xfId="18389"/>
    <cellStyle name="Comma 37 2 3 2 6 2" xfId="18390"/>
    <cellStyle name="Comma 37 2 3 2 6 2 2" xfId="18391"/>
    <cellStyle name="Comma 37 2 3 2 6 3" xfId="18392"/>
    <cellStyle name="Comma 37 2 3 2 7" xfId="18393"/>
    <cellStyle name="Comma 37 2 3 2 7 2" xfId="18394"/>
    <cellStyle name="Comma 37 2 3 2 8" xfId="18395"/>
    <cellStyle name="Comma 37 2 3 2 9" xfId="18396"/>
    <cellStyle name="Comma 37 2 3 3" xfId="18397"/>
    <cellStyle name="Comma 37 2 3 3 2" xfId="18398"/>
    <cellStyle name="Comma 37 2 3 3 2 2" xfId="18399"/>
    <cellStyle name="Comma 37 2 3 3 2 2 2" xfId="18400"/>
    <cellStyle name="Comma 37 2 3 3 2 2 2 2" xfId="18401"/>
    <cellStyle name="Comma 37 2 3 3 2 2 2 2 2" xfId="18402"/>
    <cellStyle name="Comma 37 2 3 3 2 2 2 2 2 2" xfId="18403"/>
    <cellStyle name="Comma 37 2 3 3 2 2 2 2 3" xfId="18404"/>
    <cellStyle name="Comma 37 2 3 3 2 2 2 3" xfId="18405"/>
    <cellStyle name="Comma 37 2 3 3 2 2 2 3 2" xfId="18406"/>
    <cellStyle name="Comma 37 2 3 3 2 2 2 4" xfId="18407"/>
    <cellStyle name="Comma 37 2 3 3 2 2 3" xfId="18408"/>
    <cellStyle name="Comma 37 2 3 3 2 2 3 2" xfId="18409"/>
    <cellStyle name="Comma 37 2 3 3 2 2 3 2 2" xfId="18410"/>
    <cellStyle name="Comma 37 2 3 3 2 2 3 3" xfId="18411"/>
    <cellStyle name="Comma 37 2 3 3 2 2 4" xfId="18412"/>
    <cellStyle name="Comma 37 2 3 3 2 2 4 2" xfId="18413"/>
    <cellStyle name="Comma 37 2 3 3 2 2 5" xfId="18414"/>
    <cellStyle name="Comma 37 2 3 3 2 3" xfId="18415"/>
    <cellStyle name="Comma 37 2 3 3 2 3 2" xfId="18416"/>
    <cellStyle name="Comma 37 2 3 3 2 3 2 2" xfId="18417"/>
    <cellStyle name="Comma 37 2 3 3 2 3 2 2 2" xfId="18418"/>
    <cellStyle name="Comma 37 2 3 3 2 3 2 3" xfId="18419"/>
    <cellStyle name="Comma 37 2 3 3 2 3 3" xfId="18420"/>
    <cellStyle name="Comma 37 2 3 3 2 3 3 2" xfId="18421"/>
    <cellStyle name="Comma 37 2 3 3 2 3 4" xfId="18422"/>
    <cellStyle name="Comma 37 2 3 3 2 4" xfId="18423"/>
    <cellStyle name="Comma 37 2 3 3 2 4 2" xfId="18424"/>
    <cellStyle name="Comma 37 2 3 3 2 4 2 2" xfId="18425"/>
    <cellStyle name="Comma 37 2 3 3 2 4 3" xfId="18426"/>
    <cellStyle name="Comma 37 2 3 3 2 5" xfId="18427"/>
    <cellStyle name="Comma 37 2 3 3 2 5 2" xfId="18428"/>
    <cellStyle name="Comma 37 2 3 3 2 6" xfId="18429"/>
    <cellStyle name="Comma 37 2 3 3 2 7" xfId="18430"/>
    <cellStyle name="Comma 37 2 3 3 3" xfId="18431"/>
    <cellStyle name="Comma 37 2 3 3 3 2" xfId="18432"/>
    <cellStyle name="Comma 37 2 3 3 3 2 2" xfId="18433"/>
    <cellStyle name="Comma 37 2 3 3 3 2 2 2" xfId="18434"/>
    <cellStyle name="Comma 37 2 3 3 3 2 2 2 2" xfId="18435"/>
    <cellStyle name="Comma 37 2 3 3 3 2 2 3" xfId="18436"/>
    <cellStyle name="Comma 37 2 3 3 3 2 3" xfId="18437"/>
    <cellStyle name="Comma 37 2 3 3 3 2 3 2" xfId="18438"/>
    <cellStyle name="Comma 37 2 3 3 3 2 4" xfId="18439"/>
    <cellStyle name="Comma 37 2 3 3 3 3" xfId="18440"/>
    <cellStyle name="Comma 37 2 3 3 3 3 2" xfId="18441"/>
    <cellStyle name="Comma 37 2 3 3 3 3 2 2" xfId="18442"/>
    <cellStyle name="Comma 37 2 3 3 3 3 3" xfId="18443"/>
    <cellStyle name="Comma 37 2 3 3 3 4" xfId="18444"/>
    <cellStyle name="Comma 37 2 3 3 3 4 2" xfId="18445"/>
    <cellStyle name="Comma 37 2 3 3 3 5" xfId="18446"/>
    <cellStyle name="Comma 37 2 3 3 4" xfId="18447"/>
    <cellStyle name="Comma 37 2 3 3 4 2" xfId="18448"/>
    <cellStyle name="Comma 37 2 3 3 4 2 2" xfId="18449"/>
    <cellStyle name="Comma 37 2 3 3 4 2 2 2" xfId="18450"/>
    <cellStyle name="Comma 37 2 3 3 4 2 3" xfId="18451"/>
    <cellStyle name="Comma 37 2 3 3 4 3" xfId="18452"/>
    <cellStyle name="Comma 37 2 3 3 4 3 2" xfId="18453"/>
    <cellStyle name="Comma 37 2 3 3 4 4" xfId="18454"/>
    <cellStyle name="Comma 37 2 3 3 5" xfId="18455"/>
    <cellStyle name="Comma 37 2 3 3 5 2" xfId="18456"/>
    <cellStyle name="Comma 37 2 3 3 5 2 2" xfId="18457"/>
    <cellStyle name="Comma 37 2 3 3 5 3" xfId="18458"/>
    <cellStyle name="Comma 37 2 3 3 6" xfId="18459"/>
    <cellStyle name="Comma 37 2 3 3 6 2" xfId="18460"/>
    <cellStyle name="Comma 37 2 3 3 7" xfId="18461"/>
    <cellStyle name="Comma 37 2 3 3 8" xfId="18462"/>
    <cellStyle name="Comma 37 2 3 4" xfId="18463"/>
    <cellStyle name="Comma 37 2 3 4 2" xfId="18464"/>
    <cellStyle name="Comma 37 2 3 4 2 2" xfId="18465"/>
    <cellStyle name="Comma 37 2 3 4 2 2 2" xfId="18466"/>
    <cellStyle name="Comma 37 2 3 4 2 2 2 2" xfId="18467"/>
    <cellStyle name="Comma 37 2 3 4 2 2 2 2 2" xfId="18468"/>
    <cellStyle name="Comma 37 2 3 4 2 2 2 3" xfId="18469"/>
    <cellStyle name="Comma 37 2 3 4 2 2 3" xfId="18470"/>
    <cellStyle name="Comma 37 2 3 4 2 2 3 2" xfId="18471"/>
    <cellStyle name="Comma 37 2 3 4 2 2 4" xfId="18472"/>
    <cellStyle name="Comma 37 2 3 4 2 3" xfId="18473"/>
    <cellStyle name="Comma 37 2 3 4 2 3 2" xfId="18474"/>
    <cellStyle name="Comma 37 2 3 4 2 3 2 2" xfId="18475"/>
    <cellStyle name="Comma 37 2 3 4 2 3 3" xfId="18476"/>
    <cellStyle name="Comma 37 2 3 4 2 4" xfId="18477"/>
    <cellStyle name="Comma 37 2 3 4 2 4 2" xfId="18478"/>
    <cellStyle name="Comma 37 2 3 4 2 5" xfId="18479"/>
    <cellStyle name="Comma 37 2 3 4 3" xfId="18480"/>
    <cellStyle name="Comma 37 2 3 4 3 2" xfId="18481"/>
    <cellStyle name="Comma 37 2 3 4 3 2 2" xfId="18482"/>
    <cellStyle name="Comma 37 2 3 4 3 2 2 2" xfId="18483"/>
    <cellStyle name="Comma 37 2 3 4 3 2 3" xfId="18484"/>
    <cellStyle name="Comma 37 2 3 4 3 3" xfId="18485"/>
    <cellStyle name="Comma 37 2 3 4 3 3 2" xfId="18486"/>
    <cellStyle name="Comma 37 2 3 4 3 4" xfId="18487"/>
    <cellStyle name="Comma 37 2 3 4 4" xfId="18488"/>
    <cellStyle name="Comma 37 2 3 4 4 2" xfId="18489"/>
    <cellStyle name="Comma 37 2 3 4 4 2 2" xfId="18490"/>
    <cellStyle name="Comma 37 2 3 4 4 3" xfId="18491"/>
    <cellStyle name="Comma 37 2 3 4 5" xfId="18492"/>
    <cellStyle name="Comma 37 2 3 4 5 2" xfId="18493"/>
    <cellStyle name="Comma 37 2 3 4 6" xfId="18494"/>
    <cellStyle name="Comma 37 2 3 4 7" xfId="18495"/>
    <cellStyle name="Comma 37 2 3 5" xfId="18496"/>
    <cellStyle name="Comma 37 2 3 5 2" xfId="18497"/>
    <cellStyle name="Comma 37 2 3 5 2 2" xfId="18498"/>
    <cellStyle name="Comma 37 2 3 5 2 2 2" xfId="18499"/>
    <cellStyle name="Comma 37 2 3 5 2 2 2 2" xfId="18500"/>
    <cellStyle name="Comma 37 2 3 5 2 2 3" xfId="18501"/>
    <cellStyle name="Comma 37 2 3 5 2 3" xfId="18502"/>
    <cellStyle name="Comma 37 2 3 5 2 3 2" xfId="18503"/>
    <cellStyle name="Comma 37 2 3 5 2 4" xfId="18504"/>
    <cellStyle name="Comma 37 2 3 5 3" xfId="18505"/>
    <cellStyle name="Comma 37 2 3 5 3 2" xfId="18506"/>
    <cellStyle name="Comma 37 2 3 5 3 2 2" xfId="18507"/>
    <cellStyle name="Comma 37 2 3 5 3 3" xfId="18508"/>
    <cellStyle name="Comma 37 2 3 5 4" xfId="18509"/>
    <cellStyle name="Comma 37 2 3 5 4 2" xfId="18510"/>
    <cellStyle name="Comma 37 2 3 5 5" xfId="18511"/>
    <cellStyle name="Comma 37 2 3 6" xfId="18512"/>
    <cellStyle name="Comma 37 2 3 6 2" xfId="18513"/>
    <cellStyle name="Comma 37 2 3 6 2 2" xfId="18514"/>
    <cellStyle name="Comma 37 2 3 6 2 2 2" xfId="18515"/>
    <cellStyle name="Comma 37 2 3 6 2 3" xfId="18516"/>
    <cellStyle name="Comma 37 2 3 6 3" xfId="18517"/>
    <cellStyle name="Comma 37 2 3 6 3 2" xfId="18518"/>
    <cellStyle name="Comma 37 2 3 6 4" xfId="18519"/>
    <cellStyle name="Comma 37 2 3 7" xfId="18520"/>
    <cellStyle name="Comma 37 2 3 7 2" xfId="18521"/>
    <cellStyle name="Comma 37 2 3 7 2 2" xfId="18522"/>
    <cellStyle name="Comma 37 2 3 7 3" xfId="18523"/>
    <cellStyle name="Comma 37 2 3 8" xfId="18524"/>
    <cellStyle name="Comma 37 2 3 8 2" xfId="18525"/>
    <cellStyle name="Comma 37 2 3 9" xfId="18526"/>
    <cellStyle name="Comma 37 2 4" xfId="18527"/>
    <cellStyle name="Comma 37 2 4 2" xfId="18528"/>
    <cellStyle name="Comma 37 2 4 2 2" xfId="18529"/>
    <cellStyle name="Comma 37 2 4 2 2 2" xfId="18530"/>
    <cellStyle name="Comma 37 2 4 2 2 2 2" xfId="18531"/>
    <cellStyle name="Comma 37 2 4 2 2 2 2 2" xfId="18532"/>
    <cellStyle name="Comma 37 2 4 2 2 2 2 2 2" xfId="18533"/>
    <cellStyle name="Comma 37 2 4 2 2 2 2 2 2 2" xfId="18534"/>
    <cellStyle name="Comma 37 2 4 2 2 2 2 2 3" xfId="18535"/>
    <cellStyle name="Comma 37 2 4 2 2 2 2 3" xfId="18536"/>
    <cellStyle name="Comma 37 2 4 2 2 2 2 3 2" xfId="18537"/>
    <cellStyle name="Comma 37 2 4 2 2 2 2 4" xfId="18538"/>
    <cellStyle name="Comma 37 2 4 2 2 2 3" xfId="18539"/>
    <cellStyle name="Comma 37 2 4 2 2 2 3 2" xfId="18540"/>
    <cellStyle name="Comma 37 2 4 2 2 2 3 2 2" xfId="18541"/>
    <cellStyle name="Comma 37 2 4 2 2 2 3 3" xfId="18542"/>
    <cellStyle name="Comma 37 2 4 2 2 2 4" xfId="18543"/>
    <cellStyle name="Comma 37 2 4 2 2 2 4 2" xfId="18544"/>
    <cellStyle name="Comma 37 2 4 2 2 2 5" xfId="18545"/>
    <cellStyle name="Comma 37 2 4 2 2 3" xfId="18546"/>
    <cellStyle name="Comma 37 2 4 2 2 3 2" xfId="18547"/>
    <cellStyle name="Comma 37 2 4 2 2 3 2 2" xfId="18548"/>
    <cellStyle name="Comma 37 2 4 2 2 3 2 2 2" xfId="18549"/>
    <cellStyle name="Comma 37 2 4 2 2 3 2 3" xfId="18550"/>
    <cellStyle name="Comma 37 2 4 2 2 3 3" xfId="18551"/>
    <cellStyle name="Comma 37 2 4 2 2 3 3 2" xfId="18552"/>
    <cellStyle name="Comma 37 2 4 2 2 3 4" xfId="18553"/>
    <cellStyle name="Comma 37 2 4 2 2 4" xfId="18554"/>
    <cellStyle name="Comma 37 2 4 2 2 4 2" xfId="18555"/>
    <cellStyle name="Comma 37 2 4 2 2 4 2 2" xfId="18556"/>
    <cellStyle name="Comma 37 2 4 2 2 4 3" xfId="18557"/>
    <cellStyle name="Comma 37 2 4 2 2 5" xfId="18558"/>
    <cellStyle name="Comma 37 2 4 2 2 5 2" xfId="18559"/>
    <cellStyle name="Comma 37 2 4 2 2 6" xfId="18560"/>
    <cellStyle name="Comma 37 2 4 2 2 7" xfId="18561"/>
    <cellStyle name="Comma 37 2 4 2 3" xfId="18562"/>
    <cellStyle name="Comma 37 2 4 2 3 2" xfId="18563"/>
    <cellStyle name="Comma 37 2 4 2 3 2 2" xfId="18564"/>
    <cellStyle name="Comma 37 2 4 2 3 2 2 2" xfId="18565"/>
    <cellStyle name="Comma 37 2 4 2 3 2 2 2 2" xfId="18566"/>
    <cellStyle name="Comma 37 2 4 2 3 2 2 3" xfId="18567"/>
    <cellStyle name="Comma 37 2 4 2 3 2 3" xfId="18568"/>
    <cellStyle name="Comma 37 2 4 2 3 2 3 2" xfId="18569"/>
    <cellStyle name="Comma 37 2 4 2 3 2 4" xfId="18570"/>
    <cellStyle name="Comma 37 2 4 2 3 3" xfId="18571"/>
    <cellStyle name="Comma 37 2 4 2 3 3 2" xfId="18572"/>
    <cellStyle name="Comma 37 2 4 2 3 3 2 2" xfId="18573"/>
    <cellStyle name="Comma 37 2 4 2 3 3 3" xfId="18574"/>
    <cellStyle name="Comma 37 2 4 2 3 4" xfId="18575"/>
    <cellStyle name="Comma 37 2 4 2 3 4 2" xfId="18576"/>
    <cellStyle name="Comma 37 2 4 2 3 5" xfId="18577"/>
    <cellStyle name="Comma 37 2 4 2 4" xfId="18578"/>
    <cellStyle name="Comma 37 2 4 2 4 2" xfId="18579"/>
    <cellStyle name="Comma 37 2 4 2 4 2 2" xfId="18580"/>
    <cellStyle name="Comma 37 2 4 2 4 2 2 2" xfId="18581"/>
    <cellStyle name="Comma 37 2 4 2 4 2 3" xfId="18582"/>
    <cellStyle name="Comma 37 2 4 2 4 3" xfId="18583"/>
    <cellStyle name="Comma 37 2 4 2 4 3 2" xfId="18584"/>
    <cellStyle name="Comma 37 2 4 2 4 4" xfId="18585"/>
    <cellStyle name="Comma 37 2 4 2 5" xfId="18586"/>
    <cellStyle name="Comma 37 2 4 2 5 2" xfId="18587"/>
    <cellStyle name="Comma 37 2 4 2 5 2 2" xfId="18588"/>
    <cellStyle name="Comma 37 2 4 2 5 3" xfId="18589"/>
    <cellStyle name="Comma 37 2 4 2 6" xfId="18590"/>
    <cellStyle name="Comma 37 2 4 2 6 2" xfId="18591"/>
    <cellStyle name="Comma 37 2 4 2 7" xfId="18592"/>
    <cellStyle name="Comma 37 2 4 2 8" xfId="18593"/>
    <cellStyle name="Comma 37 2 4 3" xfId="18594"/>
    <cellStyle name="Comma 37 2 4 3 2" xfId="18595"/>
    <cellStyle name="Comma 37 2 4 3 2 2" xfId="18596"/>
    <cellStyle name="Comma 37 2 4 3 2 2 2" xfId="18597"/>
    <cellStyle name="Comma 37 2 4 3 2 2 2 2" xfId="18598"/>
    <cellStyle name="Comma 37 2 4 3 2 2 2 2 2" xfId="18599"/>
    <cellStyle name="Comma 37 2 4 3 2 2 2 3" xfId="18600"/>
    <cellStyle name="Comma 37 2 4 3 2 2 3" xfId="18601"/>
    <cellStyle name="Comma 37 2 4 3 2 2 3 2" xfId="18602"/>
    <cellStyle name="Comma 37 2 4 3 2 2 4" xfId="18603"/>
    <cellStyle name="Comma 37 2 4 3 2 3" xfId="18604"/>
    <cellStyle name="Comma 37 2 4 3 2 3 2" xfId="18605"/>
    <cellStyle name="Comma 37 2 4 3 2 3 2 2" xfId="18606"/>
    <cellStyle name="Comma 37 2 4 3 2 3 3" xfId="18607"/>
    <cellStyle name="Comma 37 2 4 3 2 4" xfId="18608"/>
    <cellStyle name="Comma 37 2 4 3 2 4 2" xfId="18609"/>
    <cellStyle name="Comma 37 2 4 3 2 5" xfId="18610"/>
    <cellStyle name="Comma 37 2 4 3 3" xfId="18611"/>
    <cellStyle name="Comma 37 2 4 3 3 2" xfId="18612"/>
    <cellStyle name="Comma 37 2 4 3 3 2 2" xfId="18613"/>
    <cellStyle name="Comma 37 2 4 3 3 2 2 2" xfId="18614"/>
    <cellStyle name="Comma 37 2 4 3 3 2 3" xfId="18615"/>
    <cellStyle name="Comma 37 2 4 3 3 3" xfId="18616"/>
    <cellStyle name="Comma 37 2 4 3 3 3 2" xfId="18617"/>
    <cellStyle name="Comma 37 2 4 3 3 4" xfId="18618"/>
    <cellStyle name="Comma 37 2 4 3 4" xfId="18619"/>
    <cellStyle name="Comma 37 2 4 3 4 2" xfId="18620"/>
    <cellStyle name="Comma 37 2 4 3 4 2 2" xfId="18621"/>
    <cellStyle name="Comma 37 2 4 3 4 3" xfId="18622"/>
    <cellStyle name="Comma 37 2 4 3 5" xfId="18623"/>
    <cellStyle name="Comma 37 2 4 3 5 2" xfId="18624"/>
    <cellStyle name="Comma 37 2 4 3 6" xfId="18625"/>
    <cellStyle name="Comma 37 2 4 3 7" xfId="18626"/>
    <cellStyle name="Comma 37 2 4 4" xfId="18627"/>
    <cellStyle name="Comma 37 2 4 4 2" xfId="18628"/>
    <cellStyle name="Comma 37 2 4 4 2 2" xfId="18629"/>
    <cellStyle name="Comma 37 2 4 4 2 2 2" xfId="18630"/>
    <cellStyle name="Comma 37 2 4 4 2 2 2 2" xfId="18631"/>
    <cellStyle name="Comma 37 2 4 4 2 2 3" xfId="18632"/>
    <cellStyle name="Comma 37 2 4 4 2 3" xfId="18633"/>
    <cellStyle name="Comma 37 2 4 4 2 3 2" xfId="18634"/>
    <cellStyle name="Comma 37 2 4 4 2 4" xfId="18635"/>
    <cellStyle name="Comma 37 2 4 4 3" xfId="18636"/>
    <cellStyle name="Comma 37 2 4 4 3 2" xfId="18637"/>
    <cellStyle name="Comma 37 2 4 4 3 2 2" xfId="18638"/>
    <cellStyle name="Comma 37 2 4 4 3 3" xfId="18639"/>
    <cellStyle name="Comma 37 2 4 4 4" xfId="18640"/>
    <cellStyle name="Comma 37 2 4 4 4 2" xfId="18641"/>
    <cellStyle name="Comma 37 2 4 4 5" xfId="18642"/>
    <cellStyle name="Comma 37 2 4 5" xfId="18643"/>
    <cellStyle name="Comma 37 2 4 5 2" xfId="18644"/>
    <cellStyle name="Comma 37 2 4 5 2 2" xfId="18645"/>
    <cellStyle name="Comma 37 2 4 5 2 2 2" xfId="18646"/>
    <cellStyle name="Comma 37 2 4 5 2 3" xfId="18647"/>
    <cellStyle name="Comma 37 2 4 5 3" xfId="18648"/>
    <cellStyle name="Comma 37 2 4 5 3 2" xfId="18649"/>
    <cellStyle name="Comma 37 2 4 5 4" xfId="18650"/>
    <cellStyle name="Comma 37 2 4 6" xfId="18651"/>
    <cellStyle name="Comma 37 2 4 6 2" xfId="18652"/>
    <cellStyle name="Comma 37 2 4 6 2 2" xfId="18653"/>
    <cellStyle name="Comma 37 2 4 6 3" xfId="18654"/>
    <cellStyle name="Comma 37 2 4 7" xfId="18655"/>
    <cellStyle name="Comma 37 2 4 7 2" xfId="18656"/>
    <cellStyle name="Comma 37 2 4 8" xfId="18657"/>
    <cellStyle name="Comma 37 2 4 9" xfId="18658"/>
    <cellStyle name="Comma 37 2 5" xfId="18659"/>
    <cellStyle name="Comma 37 2 5 2" xfId="18660"/>
    <cellStyle name="Comma 37 2 5 2 2" xfId="18661"/>
    <cellStyle name="Comma 37 2 5 2 2 2" xfId="18662"/>
    <cellStyle name="Comma 37 2 5 2 2 2 2" xfId="18663"/>
    <cellStyle name="Comma 37 2 5 2 2 2 2 2" xfId="18664"/>
    <cellStyle name="Comma 37 2 5 2 2 2 2 2 2" xfId="18665"/>
    <cellStyle name="Comma 37 2 5 2 2 2 2 3" xfId="18666"/>
    <cellStyle name="Comma 37 2 5 2 2 2 3" xfId="18667"/>
    <cellStyle name="Comma 37 2 5 2 2 2 3 2" xfId="18668"/>
    <cellStyle name="Comma 37 2 5 2 2 2 4" xfId="18669"/>
    <cellStyle name="Comma 37 2 5 2 2 3" xfId="18670"/>
    <cellStyle name="Comma 37 2 5 2 2 3 2" xfId="18671"/>
    <cellStyle name="Comma 37 2 5 2 2 3 2 2" xfId="18672"/>
    <cellStyle name="Comma 37 2 5 2 2 3 3" xfId="18673"/>
    <cellStyle name="Comma 37 2 5 2 2 4" xfId="18674"/>
    <cellStyle name="Comma 37 2 5 2 2 4 2" xfId="18675"/>
    <cellStyle name="Comma 37 2 5 2 2 5" xfId="18676"/>
    <cellStyle name="Comma 37 2 5 2 3" xfId="18677"/>
    <cellStyle name="Comma 37 2 5 2 3 2" xfId="18678"/>
    <cellStyle name="Comma 37 2 5 2 3 2 2" xfId="18679"/>
    <cellStyle name="Comma 37 2 5 2 3 2 2 2" xfId="18680"/>
    <cellStyle name="Comma 37 2 5 2 3 2 3" xfId="18681"/>
    <cellStyle name="Comma 37 2 5 2 3 3" xfId="18682"/>
    <cellStyle name="Comma 37 2 5 2 3 3 2" xfId="18683"/>
    <cellStyle name="Comma 37 2 5 2 3 4" xfId="18684"/>
    <cellStyle name="Comma 37 2 5 2 4" xfId="18685"/>
    <cellStyle name="Comma 37 2 5 2 4 2" xfId="18686"/>
    <cellStyle name="Comma 37 2 5 2 4 2 2" xfId="18687"/>
    <cellStyle name="Comma 37 2 5 2 4 3" xfId="18688"/>
    <cellStyle name="Comma 37 2 5 2 5" xfId="18689"/>
    <cellStyle name="Comma 37 2 5 2 5 2" xfId="18690"/>
    <cellStyle name="Comma 37 2 5 2 6" xfId="18691"/>
    <cellStyle name="Comma 37 2 5 2 7" xfId="18692"/>
    <cellStyle name="Comma 37 2 5 3" xfId="18693"/>
    <cellStyle name="Comma 37 2 5 3 2" xfId="18694"/>
    <cellStyle name="Comma 37 2 5 3 2 2" xfId="18695"/>
    <cellStyle name="Comma 37 2 5 3 2 2 2" xfId="18696"/>
    <cellStyle name="Comma 37 2 5 3 2 2 2 2" xfId="18697"/>
    <cellStyle name="Comma 37 2 5 3 2 2 3" xfId="18698"/>
    <cellStyle name="Comma 37 2 5 3 2 3" xfId="18699"/>
    <cellStyle name="Comma 37 2 5 3 2 3 2" xfId="18700"/>
    <cellStyle name="Comma 37 2 5 3 2 4" xfId="18701"/>
    <cellStyle name="Comma 37 2 5 3 3" xfId="18702"/>
    <cellStyle name="Comma 37 2 5 3 3 2" xfId="18703"/>
    <cellStyle name="Comma 37 2 5 3 3 2 2" xfId="18704"/>
    <cellStyle name="Comma 37 2 5 3 3 3" xfId="18705"/>
    <cellStyle name="Comma 37 2 5 3 4" xfId="18706"/>
    <cellStyle name="Comma 37 2 5 3 4 2" xfId="18707"/>
    <cellStyle name="Comma 37 2 5 3 5" xfId="18708"/>
    <cellStyle name="Comma 37 2 5 4" xfId="18709"/>
    <cellStyle name="Comma 37 2 5 4 2" xfId="18710"/>
    <cellStyle name="Comma 37 2 5 4 2 2" xfId="18711"/>
    <cellStyle name="Comma 37 2 5 4 2 2 2" xfId="18712"/>
    <cellStyle name="Comma 37 2 5 4 2 3" xfId="18713"/>
    <cellStyle name="Comma 37 2 5 4 3" xfId="18714"/>
    <cellStyle name="Comma 37 2 5 4 3 2" xfId="18715"/>
    <cellStyle name="Comma 37 2 5 4 4" xfId="18716"/>
    <cellStyle name="Comma 37 2 5 5" xfId="18717"/>
    <cellStyle name="Comma 37 2 5 5 2" xfId="18718"/>
    <cellStyle name="Comma 37 2 5 5 2 2" xfId="18719"/>
    <cellStyle name="Comma 37 2 5 5 3" xfId="18720"/>
    <cellStyle name="Comma 37 2 5 6" xfId="18721"/>
    <cellStyle name="Comma 37 2 5 6 2" xfId="18722"/>
    <cellStyle name="Comma 37 2 5 7" xfId="18723"/>
    <cellStyle name="Comma 37 2 5 8" xfId="18724"/>
    <cellStyle name="Comma 37 2 6" xfId="18725"/>
    <cellStyle name="Comma 37 2 6 2" xfId="18726"/>
    <cellStyle name="Comma 37 2 6 2 2" xfId="18727"/>
    <cellStyle name="Comma 37 2 6 2 2 2" xfId="18728"/>
    <cellStyle name="Comma 37 2 6 2 2 2 2" xfId="18729"/>
    <cellStyle name="Comma 37 2 6 2 2 2 2 2" xfId="18730"/>
    <cellStyle name="Comma 37 2 6 2 2 2 3" xfId="18731"/>
    <cellStyle name="Comma 37 2 6 2 2 3" xfId="18732"/>
    <cellStyle name="Comma 37 2 6 2 2 3 2" xfId="18733"/>
    <cellStyle name="Comma 37 2 6 2 2 4" xfId="18734"/>
    <cellStyle name="Comma 37 2 6 2 3" xfId="18735"/>
    <cellStyle name="Comma 37 2 6 2 3 2" xfId="18736"/>
    <cellStyle name="Comma 37 2 6 2 3 2 2" xfId="18737"/>
    <cellStyle name="Comma 37 2 6 2 3 3" xfId="18738"/>
    <cellStyle name="Comma 37 2 6 2 4" xfId="18739"/>
    <cellStyle name="Comma 37 2 6 2 4 2" xfId="18740"/>
    <cellStyle name="Comma 37 2 6 2 5" xfId="18741"/>
    <cellStyle name="Comma 37 2 6 3" xfId="18742"/>
    <cellStyle name="Comma 37 2 6 3 2" xfId="18743"/>
    <cellStyle name="Comma 37 2 6 3 2 2" xfId="18744"/>
    <cellStyle name="Comma 37 2 6 3 2 2 2" xfId="18745"/>
    <cellStyle name="Comma 37 2 6 3 2 3" xfId="18746"/>
    <cellStyle name="Comma 37 2 6 3 3" xfId="18747"/>
    <cellStyle name="Comma 37 2 6 3 3 2" xfId="18748"/>
    <cellStyle name="Comma 37 2 6 3 4" xfId="18749"/>
    <cellStyle name="Comma 37 2 6 4" xfId="18750"/>
    <cellStyle name="Comma 37 2 6 4 2" xfId="18751"/>
    <cellStyle name="Comma 37 2 6 4 2 2" xfId="18752"/>
    <cellStyle name="Comma 37 2 6 4 3" xfId="18753"/>
    <cellStyle name="Comma 37 2 6 5" xfId="18754"/>
    <cellStyle name="Comma 37 2 6 5 2" xfId="18755"/>
    <cellStyle name="Comma 37 2 6 6" xfId="18756"/>
    <cellStyle name="Comma 37 2 6 7" xfId="18757"/>
    <cellStyle name="Comma 37 2 7" xfId="18758"/>
    <cellStyle name="Comma 37 2 7 2" xfId="18759"/>
    <cellStyle name="Comma 37 2 7 2 2" xfId="18760"/>
    <cellStyle name="Comma 37 2 7 2 2 2" xfId="18761"/>
    <cellStyle name="Comma 37 2 7 2 2 2 2" xfId="18762"/>
    <cellStyle name="Comma 37 2 7 2 2 3" xfId="18763"/>
    <cellStyle name="Comma 37 2 7 2 3" xfId="18764"/>
    <cellStyle name="Comma 37 2 7 2 3 2" xfId="18765"/>
    <cellStyle name="Comma 37 2 7 2 4" xfId="18766"/>
    <cellStyle name="Comma 37 2 7 3" xfId="18767"/>
    <cellStyle name="Comma 37 2 7 3 2" xfId="18768"/>
    <cellStyle name="Comma 37 2 7 3 2 2" xfId="18769"/>
    <cellStyle name="Comma 37 2 7 3 3" xfId="18770"/>
    <cellStyle name="Comma 37 2 7 4" xfId="18771"/>
    <cellStyle name="Comma 37 2 7 4 2" xfId="18772"/>
    <cellStyle name="Comma 37 2 7 5" xfId="18773"/>
    <cellStyle name="Comma 37 2 8" xfId="18774"/>
    <cellStyle name="Comma 37 2 8 2" xfId="18775"/>
    <cellStyle name="Comma 37 2 8 2 2" xfId="18776"/>
    <cellStyle name="Comma 37 2 8 2 2 2" xfId="18777"/>
    <cellStyle name="Comma 37 2 8 2 3" xfId="18778"/>
    <cellStyle name="Comma 37 2 8 3" xfId="18779"/>
    <cellStyle name="Comma 37 2 8 3 2" xfId="18780"/>
    <cellStyle name="Comma 37 2 8 4" xfId="18781"/>
    <cellStyle name="Comma 37 2 9" xfId="18782"/>
    <cellStyle name="Comma 37 2 9 2" xfId="18783"/>
    <cellStyle name="Comma 37 2 9 2 2" xfId="18784"/>
    <cellStyle name="Comma 37 2 9 3" xfId="18785"/>
    <cellStyle name="Comma 37 3" xfId="18786"/>
    <cellStyle name="Comma 37 3 10" xfId="18787"/>
    <cellStyle name="Comma 37 3 11" xfId="18788"/>
    <cellStyle name="Comma 37 3 12" xfId="18789"/>
    <cellStyle name="Comma 37 3 2" xfId="18790"/>
    <cellStyle name="Comma 37 3 2 10" xfId="18791"/>
    <cellStyle name="Comma 37 3 2 2" xfId="18792"/>
    <cellStyle name="Comma 37 3 2 2 2" xfId="18793"/>
    <cellStyle name="Comma 37 3 2 2 2 2" xfId="18794"/>
    <cellStyle name="Comma 37 3 2 2 2 2 2" xfId="18795"/>
    <cellStyle name="Comma 37 3 2 2 2 2 2 2" xfId="18796"/>
    <cellStyle name="Comma 37 3 2 2 2 2 2 2 2" xfId="18797"/>
    <cellStyle name="Comma 37 3 2 2 2 2 2 2 2 2" xfId="18798"/>
    <cellStyle name="Comma 37 3 2 2 2 2 2 2 2 2 2" xfId="18799"/>
    <cellStyle name="Comma 37 3 2 2 2 2 2 2 2 3" xfId="18800"/>
    <cellStyle name="Comma 37 3 2 2 2 2 2 2 3" xfId="18801"/>
    <cellStyle name="Comma 37 3 2 2 2 2 2 2 3 2" xfId="18802"/>
    <cellStyle name="Comma 37 3 2 2 2 2 2 2 4" xfId="18803"/>
    <cellStyle name="Comma 37 3 2 2 2 2 2 3" xfId="18804"/>
    <cellStyle name="Comma 37 3 2 2 2 2 2 3 2" xfId="18805"/>
    <cellStyle name="Comma 37 3 2 2 2 2 2 3 2 2" xfId="18806"/>
    <cellStyle name="Comma 37 3 2 2 2 2 2 3 3" xfId="18807"/>
    <cellStyle name="Comma 37 3 2 2 2 2 2 4" xfId="18808"/>
    <cellStyle name="Comma 37 3 2 2 2 2 2 4 2" xfId="18809"/>
    <cellStyle name="Comma 37 3 2 2 2 2 2 5" xfId="18810"/>
    <cellStyle name="Comma 37 3 2 2 2 2 3" xfId="18811"/>
    <cellStyle name="Comma 37 3 2 2 2 2 3 2" xfId="18812"/>
    <cellStyle name="Comma 37 3 2 2 2 2 3 2 2" xfId="18813"/>
    <cellStyle name="Comma 37 3 2 2 2 2 3 2 2 2" xfId="18814"/>
    <cellStyle name="Comma 37 3 2 2 2 2 3 2 3" xfId="18815"/>
    <cellStyle name="Comma 37 3 2 2 2 2 3 3" xfId="18816"/>
    <cellStyle name="Comma 37 3 2 2 2 2 3 3 2" xfId="18817"/>
    <cellStyle name="Comma 37 3 2 2 2 2 3 4" xfId="18818"/>
    <cellStyle name="Comma 37 3 2 2 2 2 4" xfId="18819"/>
    <cellStyle name="Comma 37 3 2 2 2 2 4 2" xfId="18820"/>
    <cellStyle name="Comma 37 3 2 2 2 2 4 2 2" xfId="18821"/>
    <cellStyle name="Comma 37 3 2 2 2 2 4 3" xfId="18822"/>
    <cellStyle name="Comma 37 3 2 2 2 2 5" xfId="18823"/>
    <cellStyle name="Comma 37 3 2 2 2 2 5 2" xfId="18824"/>
    <cellStyle name="Comma 37 3 2 2 2 2 6" xfId="18825"/>
    <cellStyle name="Comma 37 3 2 2 2 2 7" xfId="18826"/>
    <cellStyle name="Comma 37 3 2 2 2 3" xfId="18827"/>
    <cellStyle name="Comma 37 3 2 2 2 3 2" xfId="18828"/>
    <cellStyle name="Comma 37 3 2 2 2 3 2 2" xfId="18829"/>
    <cellStyle name="Comma 37 3 2 2 2 3 2 2 2" xfId="18830"/>
    <cellStyle name="Comma 37 3 2 2 2 3 2 2 2 2" xfId="18831"/>
    <cellStyle name="Comma 37 3 2 2 2 3 2 2 3" xfId="18832"/>
    <cellStyle name="Comma 37 3 2 2 2 3 2 3" xfId="18833"/>
    <cellStyle name="Comma 37 3 2 2 2 3 2 3 2" xfId="18834"/>
    <cellStyle name="Comma 37 3 2 2 2 3 2 4" xfId="18835"/>
    <cellStyle name="Comma 37 3 2 2 2 3 3" xfId="18836"/>
    <cellStyle name="Comma 37 3 2 2 2 3 3 2" xfId="18837"/>
    <cellStyle name="Comma 37 3 2 2 2 3 3 2 2" xfId="18838"/>
    <cellStyle name="Comma 37 3 2 2 2 3 3 3" xfId="18839"/>
    <cellStyle name="Comma 37 3 2 2 2 3 4" xfId="18840"/>
    <cellStyle name="Comma 37 3 2 2 2 3 4 2" xfId="18841"/>
    <cellStyle name="Comma 37 3 2 2 2 3 5" xfId="18842"/>
    <cellStyle name="Comma 37 3 2 2 2 4" xfId="18843"/>
    <cellStyle name="Comma 37 3 2 2 2 4 2" xfId="18844"/>
    <cellStyle name="Comma 37 3 2 2 2 4 2 2" xfId="18845"/>
    <cellStyle name="Comma 37 3 2 2 2 4 2 2 2" xfId="18846"/>
    <cellStyle name="Comma 37 3 2 2 2 4 2 3" xfId="18847"/>
    <cellStyle name="Comma 37 3 2 2 2 4 3" xfId="18848"/>
    <cellStyle name="Comma 37 3 2 2 2 4 3 2" xfId="18849"/>
    <cellStyle name="Comma 37 3 2 2 2 4 4" xfId="18850"/>
    <cellStyle name="Comma 37 3 2 2 2 5" xfId="18851"/>
    <cellStyle name="Comma 37 3 2 2 2 5 2" xfId="18852"/>
    <cellStyle name="Comma 37 3 2 2 2 5 2 2" xfId="18853"/>
    <cellStyle name="Comma 37 3 2 2 2 5 3" xfId="18854"/>
    <cellStyle name="Comma 37 3 2 2 2 6" xfId="18855"/>
    <cellStyle name="Comma 37 3 2 2 2 6 2" xfId="18856"/>
    <cellStyle name="Comma 37 3 2 2 2 7" xfId="18857"/>
    <cellStyle name="Comma 37 3 2 2 2 8" xfId="18858"/>
    <cellStyle name="Comma 37 3 2 2 3" xfId="18859"/>
    <cellStyle name="Comma 37 3 2 2 3 2" xfId="18860"/>
    <cellStyle name="Comma 37 3 2 2 3 2 2" xfId="18861"/>
    <cellStyle name="Comma 37 3 2 2 3 2 2 2" xfId="18862"/>
    <cellStyle name="Comma 37 3 2 2 3 2 2 2 2" xfId="18863"/>
    <cellStyle name="Comma 37 3 2 2 3 2 2 2 2 2" xfId="18864"/>
    <cellStyle name="Comma 37 3 2 2 3 2 2 2 3" xfId="18865"/>
    <cellStyle name="Comma 37 3 2 2 3 2 2 3" xfId="18866"/>
    <cellStyle name="Comma 37 3 2 2 3 2 2 3 2" xfId="18867"/>
    <cellStyle name="Comma 37 3 2 2 3 2 2 4" xfId="18868"/>
    <cellStyle name="Comma 37 3 2 2 3 2 3" xfId="18869"/>
    <cellStyle name="Comma 37 3 2 2 3 2 3 2" xfId="18870"/>
    <cellStyle name="Comma 37 3 2 2 3 2 3 2 2" xfId="18871"/>
    <cellStyle name="Comma 37 3 2 2 3 2 3 3" xfId="18872"/>
    <cellStyle name="Comma 37 3 2 2 3 2 4" xfId="18873"/>
    <cellStyle name="Comma 37 3 2 2 3 2 4 2" xfId="18874"/>
    <cellStyle name="Comma 37 3 2 2 3 2 5" xfId="18875"/>
    <cellStyle name="Comma 37 3 2 2 3 3" xfId="18876"/>
    <cellStyle name="Comma 37 3 2 2 3 3 2" xfId="18877"/>
    <cellStyle name="Comma 37 3 2 2 3 3 2 2" xfId="18878"/>
    <cellStyle name="Comma 37 3 2 2 3 3 2 2 2" xfId="18879"/>
    <cellStyle name="Comma 37 3 2 2 3 3 2 3" xfId="18880"/>
    <cellStyle name="Comma 37 3 2 2 3 3 3" xfId="18881"/>
    <cellStyle name="Comma 37 3 2 2 3 3 3 2" xfId="18882"/>
    <cellStyle name="Comma 37 3 2 2 3 3 4" xfId="18883"/>
    <cellStyle name="Comma 37 3 2 2 3 4" xfId="18884"/>
    <cellStyle name="Comma 37 3 2 2 3 4 2" xfId="18885"/>
    <cellStyle name="Comma 37 3 2 2 3 4 2 2" xfId="18886"/>
    <cellStyle name="Comma 37 3 2 2 3 4 3" xfId="18887"/>
    <cellStyle name="Comma 37 3 2 2 3 5" xfId="18888"/>
    <cellStyle name="Comma 37 3 2 2 3 5 2" xfId="18889"/>
    <cellStyle name="Comma 37 3 2 2 3 6" xfId="18890"/>
    <cellStyle name="Comma 37 3 2 2 3 7" xfId="18891"/>
    <cellStyle name="Comma 37 3 2 2 4" xfId="18892"/>
    <cellStyle name="Comma 37 3 2 2 4 2" xfId="18893"/>
    <cellStyle name="Comma 37 3 2 2 4 2 2" xfId="18894"/>
    <cellStyle name="Comma 37 3 2 2 4 2 2 2" xfId="18895"/>
    <cellStyle name="Comma 37 3 2 2 4 2 2 2 2" xfId="18896"/>
    <cellStyle name="Comma 37 3 2 2 4 2 2 3" xfId="18897"/>
    <cellStyle name="Comma 37 3 2 2 4 2 3" xfId="18898"/>
    <cellStyle name="Comma 37 3 2 2 4 2 3 2" xfId="18899"/>
    <cellStyle name="Comma 37 3 2 2 4 2 4" xfId="18900"/>
    <cellStyle name="Comma 37 3 2 2 4 3" xfId="18901"/>
    <cellStyle name="Comma 37 3 2 2 4 3 2" xfId="18902"/>
    <cellStyle name="Comma 37 3 2 2 4 3 2 2" xfId="18903"/>
    <cellStyle name="Comma 37 3 2 2 4 3 3" xfId="18904"/>
    <cellStyle name="Comma 37 3 2 2 4 4" xfId="18905"/>
    <cellStyle name="Comma 37 3 2 2 4 4 2" xfId="18906"/>
    <cellStyle name="Comma 37 3 2 2 4 5" xfId="18907"/>
    <cellStyle name="Comma 37 3 2 2 5" xfId="18908"/>
    <cellStyle name="Comma 37 3 2 2 5 2" xfId="18909"/>
    <cellStyle name="Comma 37 3 2 2 5 2 2" xfId="18910"/>
    <cellStyle name="Comma 37 3 2 2 5 2 2 2" xfId="18911"/>
    <cellStyle name="Comma 37 3 2 2 5 2 3" xfId="18912"/>
    <cellStyle name="Comma 37 3 2 2 5 3" xfId="18913"/>
    <cellStyle name="Comma 37 3 2 2 5 3 2" xfId="18914"/>
    <cellStyle name="Comma 37 3 2 2 5 4" xfId="18915"/>
    <cellStyle name="Comma 37 3 2 2 6" xfId="18916"/>
    <cellStyle name="Comma 37 3 2 2 6 2" xfId="18917"/>
    <cellStyle name="Comma 37 3 2 2 6 2 2" xfId="18918"/>
    <cellStyle name="Comma 37 3 2 2 6 3" xfId="18919"/>
    <cellStyle name="Comma 37 3 2 2 7" xfId="18920"/>
    <cellStyle name="Comma 37 3 2 2 7 2" xfId="18921"/>
    <cellStyle name="Comma 37 3 2 2 8" xfId="18922"/>
    <cellStyle name="Comma 37 3 2 2 9" xfId="18923"/>
    <cellStyle name="Comma 37 3 2 3" xfId="18924"/>
    <cellStyle name="Comma 37 3 2 3 2" xfId="18925"/>
    <cellStyle name="Comma 37 3 2 3 2 2" xfId="18926"/>
    <cellStyle name="Comma 37 3 2 3 2 2 2" xfId="18927"/>
    <cellStyle name="Comma 37 3 2 3 2 2 2 2" xfId="18928"/>
    <cellStyle name="Comma 37 3 2 3 2 2 2 2 2" xfId="18929"/>
    <cellStyle name="Comma 37 3 2 3 2 2 2 2 2 2" xfId="18930"/>
    <cellStyle name="Comma 37 3 2 3 2 2 2 2 3" xfId="18931"/>
    <cellStyle name="Comma 37 3 2 3 2 2 2 3" xfId="18932"/>
    <cellStyle name="Comma 37 3 2 3 2 2 2 3 2" xfId="18933"/>
    <cellStyle name="Comma 37 3 2 3 2 2 2 4" xfId="18934"/>
    <cellStyle name="Comma 37 3 2 3 2 2 3" xfId="18935"/>
    <cellStyle name="Comma 37 3 2 3 2 2 3 2" xfId="18936"/>
    <cellStyle name="Comma 37 3 2 3 2 2 3 2 2" xfId="18937"/>
    <cellStyle name="Comma 37 3 2 3 2 2 3 3" xfId="18938"/>
    <cellStyle name="Comma 37 3 2 3 2 2 4" xfId="18939"/>
    <cellStyle name="Comma 37 3 2 3 2 2 4 2" xfId="18940"/>
    <cellStyle name="Comma 37 3 2 3 2 2 5" xfId="18941"/>
    <cellStyle name="Comma 37 3 2 3 2 3" xfId="18942"/>
    <cellStyle name="Comma 37 3 2 3 2 3 2" xfId="18943"/>
    <cellStyle name="Comma 37 3 2 3 2 3 2 2" xfId="18944"/>
    <cellStyle name="Comma 37 3 2 3 2 3 2 2 2" xfId="18945"/>
    <cellStyle name="Comma 37 3 2 3 2 3 2 3" xfId="18946"/>
    <cellStyle name="Comma 37 3 2 3 2 3 3" xfId="18947"/>
    <cellStyle name="Comma 37 3 2 3 2 3 3 2" xfId="18948"/>
    <cellStyle name="Comma 37 3 2 3 2 3 4" xfId="18949"/>
    <cellStyle name="Comma 37 3 2 3 2 4" xfId="18950"/>
    <cellStyle name="Comma 37 3 2 3 2 4 2" xfId="18951"/>
    <cellStyle name="Comma 37 3 2 3 2 4 2 2" xfId="18952"/>
    <cellStyle name="Comma 37 3 2 3 2 4 3" xfId="18953"/>
    <cellStyle name="Comma 37 3 2 3 2 5" xfId="18954"/>
    <cellStyle name="Comma 37 3 2 3 2 5 2" xfId="18955"/>
    <cellStyle name="Comma 37 3 2 3 2 6" xfId="18956"/>
    <cellStyle name="Comma 37 3 2 3 2 7" xfId="18957"/>
    <cellStyle name="Comma 37 3 2 3 3" xfId="18958"/>
    <cellStyle name="Comma 37 3 2 3 3 2" xfId="18959"/>
    <cellStyle name="Comma 37 3 2 3 3 2 2" xfId="18960"/>
    <cellStyle name="Comma 37 3 2 3 3 2 2 2" xfId="18961"/>
    <cellStyle name="Comma 37 3 2 3 3 2 2 2 2" xfId="18962"/>
    <cellStyle name="Comma 37 3 2 3 3 2 2 3" xfId="18963"/>
    <cellStyle name="Comma 37 3 2 3 3 2 3" xfId="18964"/>
    <cellStyle name="Comma 37 3 2 3 3 2 3 2" xfId="18965"/>
    <cellStyle name="Comma 37 3 2 3 3 2 4" xfId="18966"/>
    <cellStyle name="Comma 37 3 2 3 3 3" xfId="18967"/>
    <cellStyle name="Comma 37 3 2 3 3 3 2" xfId="18968"/>
    <cellStyle name="Comma 37 3 2 3 3 3 2 2" xfId="18969"/>
    <cellStyle name="Comma 37 3 2 3 3 3 3" xfId="18970"/>
    <cellStyle name="Comma 37 3 2 3 3 4" xfId="18971"/>
    <cellStyle name="Comma 37 3 2 3 3 4 2" xfId="18972"/>
    <cellStyle name="Comma 37 3 2 3 3 5" xfId="18973"/>
    <cellStyle name="Comma 37 3 2 3 4" xfId="18974"/>
    <cellStyle name="Comma 37 3 2 3 4 2" xfId="18975"/>
    <cellStyle name="Comma 37 3 2 3 4 2 2" xfId="18976"/>
    <cellStyle name="Comma 37 3 2 3 4 2 2 2" xfId="18977"/>
    <cellStyle name="Comma 37 3 2 3 4 2 3" xfId="18978"/>
    <cellStyle name="Comma 37 3 2 3 4 3" xfId="18979"/>
    <cellStyle name="Comma 37 3 2 3 4 3 2" xfId="18980"/>
    <cellStyle name="Comma 37 3 2 3 4 4" xfId="18981"/>
    <cellStyle name="Comma 37 3 2 3 5" xfId="18982"/>
    <cellStyle name="Comma 37 3 2 3 5 2" xfId="18983"/>
    <cellStyle name="Comma 37 3 2 3 5 2 2" xfId="18984"/>
    <cellStyle name="Comma 37 3 2 3 5 3" xfId="18985"/>
    <cellStyle name="Comma 37 3 2 3 6" xfId="18986"/>
    <cellStyle name="Comma 37 3 2 3 6 2" xfId="18987"/>
    <cellStyle name="Comma 37 3 2 3 7" xfId="18988"/>
    <cellStyle name="Comma 37 3 2 3 8" xfId="18989"/>
    <cellStyle name="Comma 37 3 2 4" xfId="18990"/>
    <cellStyle name="Comma 37 3 2 4 2" xfId="18991"/>
    <cellStyle name="Comma 37 3 2 4 2 2" xfId="18992"/>
    <cellStyle name="Comma 37 3 2 4 2 2 2" xfId="18993"/>
    <cellStyle name="Comma 37 3 2 4 2 2 2 2" xfId="18994"/>
    <cellStyle name="Comma 37 3 2 4 2 2 2 2 2" xfId="18995"/>
    <cellStyle name="Comma 37 3 2 4 2 2 2 3" xfId="18996"/>
    <cellStyle name="Comma 37 3 2 4 2 2 3" xfId="18997"/>
    <cellStyle name="Comma 37 3 2 4 2 2 3 2" xfId="18998"/>
    <cellStyle name="Comma 37 3 2 4 2 2 4" xfId="18999"/>
    <cellStyle name="Comma 37 3 2 4 2 3" xfId="19000"/>
    <cellStyle name="Comma 37 3 2 4 2 3 2" xfId="19001"/>
    <cellStyle name="Comma 37 3 2 4 2 3 2 2" xfId="19002"/>
    <cellStyle name="Comma 37 3 2 4 2 3 3" xfId="19003"/>
    <cellStyle name="Comma 37 3 2 4 2 4" xfId="19004"/>
    <cellStyle name="Comma 37 3 2 4 2 4 2" xfId="19005"/>
    <cellStyle name="Comma 37 3 2 4 2 5" xfId="19006"/>
    <cellStyle name="Comma 37 3 2 4 3" xfId="19007"/>
    <cellStyle name="Comma 37 3 2 4 3 2" xfId="19008"/>
    <cellStyle name="Comma 37 3 2 4 3 2 2" xfId="19009"/>
    <cellStyle name="Comma 37 3 2 4 3 2 2 2" xfId="19010"/>
    <cellStyle name="Comma 37 3 2 4 3 2 3" xfId="19011"/>
    <cellStyle name="Comma 37 3 2 4 3 3" xfId="19012"/>
    <cellStyle name="Comma 37 3 2 4 3 3 2" xfId="19013"/>
    <cellStyle name="Comma 37 3 2 4 3 4" xfId="19014"/>
    <cellStyle name="Comma 37 3 2 4 4" xfId="19015"/>
    <cellStyle name="Comma 37 3 2 4 4 2" xfId="19016"/>
    <cellStyle name="Comma 37 3 2 4 4 2 2" xfId="19017"/>
    <cellStyle name="Comma 37 3 2 4 4 3" xfId="19018"/>
    <cellStyle name="Comma 37 3 2 4 5" xfId="19019"/>
    <cellStyle name="Comma 37 3 2 4 5 2" xfId="19020"/>
    <cellStyle name="Comma 37 3 2 4 6" xfId="19021"/>
    <cellStyle name="Comma 37 3 2 4 7" xfId="19022"/>
    <cellStyle name="Comma 37 3 2 5" xfId="19023"/>
    <cellStyle name="Comma 37 3 2 5 2" xfId="19024"/>
    <cellStyle name="Comma 37 3 2 5 2 2" xfId="19025"/>
    <cellStyle name="Comma 37 3 2 5 2 2 2" xfId="19026"/>
    <cellStyle name="Comma 37 3 2 5 2 2 2 2" xfId="19027"/>
    <cellStyle name="Comma 37 3 2 5 2 2 3" xfId="19028"/>
    <cellStyle name="Comma 37 3 2 5 2 3" xfId="19029"/>
    <cellStyle name="Comma 37 3 2 5 2 3 2" xfId="19030"/>
    <cellStyle name="Comma 37 3 2 5 2 4" xfId="19031"/>
    <cellStyle name="Comma 37 3 2 5 3" xfId="19032"/>
    <cellStyle name="Comma 37 3 2 5 3 2" xfId="19033"/>
    <cellStyle name="Comma 37 3 2 5 3 2 2" xfId="19034"/>
    <cellStyle name="Comma 37 3 2 5 3 3" xfId="19035"/>
    <cellStyle name="Comma 37 3 2 5 4" xfId="19036"/>
    <cellStyle name="Comma 37 3 2 5 4 2" xfId="19037"/>
    <cellStyle name="Comma 37 3 2 5 5" xfId="19038"/>
    <cellStyle name="Comma 37 3 2 6" xfId="19039"/>
    <cellStyle name="Comma 37 3 2 6 2" xfId="19040"/>
    <cellStyle name="Comma 37 3 2 6 2 2" xfId="19041"/>
    <cellStyle name="Comma 37 3 2 6 2 2 2" xfId="19042"/>
    <cellStyle name="Comma 37 3 2 6 2 3" xfId="19043"/>
    <cellStyle name="Comma 37 3 2 6 3" xfId="19044"/>
    <cellStyle name="Comma 37 3 2 6 3 2" xfId="19045"/>
    <cellStyle name="Comma 37 3 2 6 4" xfId="19046"/>
    <cellStyle name="Comma 37 3 2 7" xfId="19047"/>
    <cellStyle name="Comma 37 3 2 7 2" xfId="19048"/>
    <cellStyle name="Comma 37 3 2 7 2 2" xfId="19049"/>
    <cellStyle name="Comma 37 3 2 7 3" xfId="19050"/>
    <cellStyle name="Comma 37 3 2 8" xfId="19051"/>
    <cellStyle name="Comma 37 3 2 8 2" xfId="19052"/>
    <cellStyle name="Comma 37 3 2 9" xfId="19053"/>
    <cellStyle name="Comma 37 3 3" xfId="19054"/>
    <cellStyle name="Comma 37 3 3 2" xfId="19055"/>
    <cellStyle name="Comma 37 3 3 2 2" xfId="19056"/>
    <cellStyle name="Comma 37 3 3 2 2 2" xfId="19057"/>
    <cellStyle name="Comma 37 3 3 2 2 2 2" xfId="19058"/>
    <cellStyle name="Comma 37 3 3 2 2 2 2 2" xfId="19059"/>
    <cellStyle name="Comma 37 3 3 2 2 2 2 2 2" xfId="19060"/>
    <cellStyle name="Comma 37 3 3 2 2 2 2 2 2 2" xfId="19061"/>
    <cellStyle name="Comma 37 3 3 2 2 2 2 2 3" xfId="19062"/>
    <cellStyle name="Comma 37 3 3 2 2 2 2 3" xfId="19063"/>
    <cellStyle name="Comma 37 3 3 2 2 2 2 3 2" xfId="19064"/>
    <cellStyle name="Comma 37 3 3 2 2 2 2 4" xfId="19065"/>
    <cellStyle name="Comma 37 3 3 2 2 2 3" xfId="19066"/>
    <cellStyle name="Comma 37 3 3 2 2 2 3 2" xfId="19067"/>
    <cellStyle name="Comma 37 3 3 2 2 2 3 2 2" xfId="19068"/>
    <cellStyle name="Comma 37 3 3 2 2 2 3 3" xfId="19069"/>
    <cellStyle name="Comma 37 3 3 2 2 2 4" xfId="19070"/>
    <cellStyle name="Comma 37 3 3 2 2 2 4 2" xfId="19071"/>
    <cellStyle name="Comma 37 3 3 2 2 2 5" xfId="19072"/>
    <cellStyle name="Comma 37 3 3 2 2 3" xfId="19073"/>
    <cellStyle name="Comma 37 3 3 2 2 3 2" xfId="19074"/>
    <cellStyle name="Comma 37 3 3 2 2 3 2 2" xfId="19075"/>
    <cellStyle name="Comma 37 3 3 2 2 3 2 2 2" xfId="19076"/>
    <cellStyle name="Comma 37 3 3 2 2 3 2 3" xfId="19077"/>
    <cellStyle name="Comma 37 3 3 2 2 3 3" xfId="19078"/>
    <cellStyle name="Comma 37 3 3 2 2 3 3 2" xfId="19079"/>
    <cellStyle name="Comma 37 3 3 2 2 3 4" xfId="19080"/>
    <cellStyle name="Comma 37 3 3 2 2 4" xfId="19081"/>
    <cellStyle name="Comma 37 3 3 2 2 4 2" xfId="19082"/>
    <cellStyle name="Comma 37 3 3 2 2 4 2 2" xfId="19083"/>
    <cellStyle name="Comma 37 3 3 2 2 4 3" xfId="19084"/>
    <cellStyle name="Comma 37 3 3 2 2 5" xfId="19085"/>
    <cellStyle name="Comma 37 3 3 2 2 5 2" xfId="19086"/>
    <cellStyle name="Comma 37 3 3 2 2 6" xfId="19087"/>
    <cellStyle name="Comma 37 3 3 2 2 7" xfId="19088"/>
    <cellStyle name="Comma 37 3 3 2 3" xfId="19089"/>
    <cellStyle name="Comma 37 3 3 2 3 2" xfId="19090"/>
    <cellStyle name="Comma 37 3 3 2 3 2 2" xfId="19091"/>
    <cellStyle name="Comma 37 3 3 2 3 2 2 2" xfId="19092"/>
    <cellStyle name="Comma 37 3 3 2 3 2 2 2 2" xfId="19093"/>
    <cellStyle name="Comma 37 3 3 2 3 2 2 3" xfId="19094"/>
    <cellStyle name="Comma 37 3 3 2 3 2 3" xfId="19095"/>
    <cellStyle name="Comma 37 3 3 2 3 2 3 2" xfId="19096"/>
    <cellStyle name="Comma 37 3 3 2 3 2 4" xfId="19097"/>
    <cellStyle name="Comma 37 3 3 2 3 3" xfId="19098"/>
    <cellStyle name="Comma 37 3 3 2 3 3 2" xfId="19099"/>
    <cellStyle name="Comma 37 3 3 2 3 3 2 2" xfId="19100"/>
    <cellStyle name="Comma 37 3 3 2 3 3 3" xfId="19101"/>
    <cellStyle name="Comma 37 3 3 2 3 4" xfId="19102"/>
    <cellStyle name="Comma 37 3 3 2 3 4 2" xfId="19103"/>
    <cellStyle name="Comma 37 3 3 2 3 5" xfId="19104"/>
    <cellStyle name="Comma 37 3 3 2 4" xfId="19105"/>
    <cellStyle name="Comma 37 3 3 2 4 2" xfId="19106"/>
    <cellStyle name="Comma 37 3 3 2 4 2 2" xfId="19107"/>
    <cellStyle name="Comma 37 3 3 2 4 2 2 2" xfId="19108"/>
    <cellStyle name="Comma 37 3 3 2 4 2 3" xfId="19109"/>
    <cellStyle name="Comma 37 3 3 2 4 3" xfId="19110"/>
    <cellStyle name="Comma 37 3 3 2 4 3 2" xfId="19111"/>
    <cellStyle name="Comma 37 3 3 2 4 4" xfId="19112"/>
    <cellStyle name="Comma 37 3 3 2 5" xfId="19113"/>
    <cellStyle name="Comma 37 3 3 2 5 2" xfId="19114"/>
    <cellStyle name="Comma 37 3 3 2 5 2 2" xfId="19115"/>
    <cellStyle name="Comma 37 3 3 2 5 3" xfId="19116"/>
    <cellStyle name="Comma 37 3 3 2 6" xfId="19117"/>
    <cellStyle name="Comma 37 3 3 2 6 2" xfId="19118"/>
    <cellStyle name="Comma 37 3 3 2 7" xfId="19119"/>
    <cellStyle name="Comma 37 3 3 2 8" xfId="19120"/>
    <cellStyle name="Comma 37 3 3 3" xfId="19121"/>
    <cellStyle name="Comma 37 3 3 3 2" xfId="19122"/>
    <cellStyle name="Comma 37 3 3 3 2 2" xfId="19123"/>
    <cellStyle name="Comma 37 3 3 3 2 2 2" xfId="19124"/>
    <cellStyle name="Comma 37 3 3 3 2 2 2 2" xfId="19125"/>
    <cellStyle name="Comma 37 3 3 3 2 2 2 2 2" xfId="19126"/>
    <cellStyle name="Comma 37 3 3 3 2 2 2 3" xfId="19127"/>
    <cellStyle name="Comma 37 3 3 3 2 2 3" xfId="19128"/>
    <cellStyle name="Comma 37 3 3 3 2 2 3 2" xfId="19129"/>
    <cellStyle name="Comma 37 3 3 3 2 2 4" xfId="19130"/>
    <cellStyle name="Comma 37 3 3 3 2 3" xfId="19131"/>
    <cellStyle name="Comma 37 3 3 3 2 3 2" xfId="19132"/>
    <cellStyle name="Comma 37 3 3 3 2 3 2 2" xfId="19133"/>
    <cellStyle name="Comma 37 3 3 3 2 3 3" xfId="19134"/>
    <cellStyle name="Comma 37 3 3 3 2 4" xfId="19135"/>
    <cellStyle name="Comma 37 3 3 3 2 4 2" xfId="19136"/>
    <cellStyle name="Comma 37 3 3 3 2 5" xfId="19137"/>
    <cellStyle name="Comma 37 3 3 3 3" xfId="19138"/>
    <cellStyle name="Comma 37 3 3 3 3 2" xfId="19139"/>
    <cellStyle name="Comma 37 3 3 3 3 2 2" xfId="19140"/>
    <cellStyle name="Comma 37 3 3 3 3 2 2 2" xfId="19141"/>
    <cellStyle name="Comma 37 3 3 3 3 2 3" xfId="19142"/>
    <cellStyle name="Comma 37 3 3 3 3 3" xfId="19143"/>
    <cellStyle name="Comma 37 3 3 3 3 3 2" xfId="19144"/>
    <cellStyle name="Comma 37 3 3 3 3 4" xfId="19145"/>
    <cellStyle name="Comma 37 3 3 3 4" xfId="19146"/>
    <cellStyle name="Comma 37 3 3 3 4 2" xfId="19147"/>
    <cellStyle name="Comma 37 3 3 3 4 2 2" xfId="19148"/>
    <cellStyle name="Comma 37 3 3 3 4 3" xfId="19149"/>
    <cellStyle name="Comma 37 3 3 3 5" xfId="19150"/>
    <cellStyle name="Comma 37 3 3 3 5 2" xfId="19151"/>
    <cellStyle name="Comma 37 3 3 3 6" xfId="19152"/>
    <cellStyle name="Comma 37 3 3 3 7" xfId="19153"/>
    <cellStyle name="Comma 37 3 3 4" xfId="19154"/>
    <cellStyle name="Comma 37 3 3 4 2" xfId="19155"/>
    <cellStyle name="Comma 37 3 3 4 2 2" xfId="19156"/>
    <cellStyle name="Comma 37 3 3 4 2 2 2" xfId="19157"/>
    <cellStyle name="Comma 37 3 3 4 2 2 2 2" xfId="19158"/>
    <cellStyle name="Comma 37 3 3 4 2 2 3" xfId="19159"/>
    <cellStyle name="Comma 37 3 3 4 2 3" xfId="19160"/>
    <cellStyle name="Comma 37 3 3 4 2 3 2" xfId="19161"/>
    <cellStyle name="Comma 37 3 3 4 2 4" xfId="19162"/>
    <cellStyle name="Comma 37 3 3 4 3" xfId="19163"/>
    <cellStyle name="Comma 37 3 3 4 3 2" xfId="19164"/>
    <cellStyle name="Comma 37 3 3 4 3 2 2" xfId="19165"/>
    <cellStyle name="Comma 37 3 3 4 3 3" xfId="19166"/>
    <cellStyle name="Comma 37 3 3 4 4" xfId="19167"/>
    <cellStyle name="Comma 37 3 3 4 4 2" xfId="19168"/>
    <cellStyle name="Comma 37 3 3 4 5" xfId="19169"/>
    <cellStyle name="Comma 37 3 3 5" xfId="19170"/>
    <cellStyle name="Comma 37 3 3 5 2" xfId="19171"/>
    <cellStyle name="Comma 37 3 3 5 2 2" xfId="19172"/>
    <cellStyle name="Comma 37 3 3 5 2 2 2" xfId="19173"/>
    <cellStyle name="Comma 37 3 3 5 2 3" xfId="19174"/>
    <cellStyle name="Comma 37 3 3 5 3" xfId="19175"/>
    <cellStyle name="Comma 37 3 3 5 3 2" xfId="19176"/>
    <cellStyle name="Comma 37 3 3 5 4" xfId="19177"/>
    <cellStyle name="Comma 37 3 3 6" xfId="19178"/>
    <cellStyle name="Comma 37 3 3 6 2" xfId="19179"/>
    <cellStyle name="Comma 37 3 3 6 2 2" xfId="19180"/>
    <cellStyle name="Comma 37 3 3 6 3" xfId="19181"/>
    <cellStyle name="Comma 37 3 3 7" xfId="19182"/>
    <cellStyle name="Comma 37 3 3 7 2" xfId="19183"/>
    <cellStyle name="Comma 37 3 3 8" xfId="19184"/>
    <cellStyle name="Comma 37 3 3 9" xfId="19185"/>
    <cellStyle name="Comma 37 3 4" xfId="19186"/>
    <cellStyle name="Comma 37 3 4 2" xfId="19187"/>
    <cellStyle name="Comma 37 3 4 2 2" xfId="19188"/>
    <cellStyle name="Comma 37 3 4 2 2 2" xfId="19189"/>
    <cellStyle name="Comma 37 3 4 2 2 2 2" xfId="19190"/>
    <cellStyle name="Comma 37 3 4 2 2 2 2 2" xfId="19191"/>
    <cellStyle name="Comma 37 3 4 2 2 2 2 2 2" xfId="19192"/>
    <cellStyle name="Comma 37 3 4 2 2 2 2 3" xfId="19193"/>
    <cellStyle name="Comma 37 3 4 2 2 2 3" xfId="19194"/>
    <cellStyle name="Comma 37 3 4 2 2 2 3 2" xfId="19195"/>
    <cellStyle name="Comma 37 3 4 2 2 2 4" xfId="19196"/>
    <cellStyle name="Comma 37 3 4 2 2 3" xfId="19197"/>
    <cellStyle name="Comma 37 3 4 2 2 3 2" xfId="19198"/>
    <cellStyle name="Comma 37 3 4 2 2 3 2 2" xfId="19199"/>
    <cellStyle name="Comma 37 3 4 2 2 3 3" xfId="19200"/>
    <cellStyle name="Comma 37 3 4 2 2 4" xfId="19201"/>
    <cellStyle name="Comma 37 3 4 2 2 4 2" xfId="19202"/>
    <cellStyle name="Comma 37 3 4 2 2 5" xfId="19203"/>
    <cellStyle name="Comma 37 3 4 2 3" xfId="19204"/>
    <cellStyle name="Comma 37 3 4 2 3 2" xfId="19205"/>
    <cellStyle name="Comma 37 3 4 2 3 2 2" xfId="19206"/>
    <cellStyle name="Comma 37 3 4 2 3 2 2 2" xfId="19207"/>
    <cellStyle name="Comma 37 3 4 2 3 2 3" xfId="19208"/>
    <cellStyle name="Comma 37 3 4 2 3 3" xfId="19209"/>
    <cellStyle name="Comma 37 3 4 2 3 3 2" xfId="19210"/>
    <cellStyle name="Comma 37 3 4 2 3 4" xfId="19211"/>
    <cellStyle name="Comma 37 3 4 2 4" xfId="19212"/>
    <cellStyle name="Comma 37 3 4 2 4 2" xfId="19213"/>
    <cellStyle name="Comma 37 3 4 2 4 2 2" xfId="19214"/>
    <cellStyle name="Comma 37 3 4 2 4 3" xfId="19215"/>
    <cellStyle name="Comma 37 3 4 2 5" xfId="19216"/>
    <cellStyle name="Comma 37 3 4 2 5 2" xfId="19217"/>
    <cellStyle name="Comma 37 3 4 2 6" xfId="19218"/>
    <cellStyle name="Comma 37 3 4 2 7" xfId="19219"/>
    <cellStyle name="Comma 37 3 4 3" xfId="19220"/>
    <cellStyle name="Comma 37 3 4 3 2" xfId="19221"/>
    <cellStyle name="Comma 37 3 4 3 2 2" xfId="19222"/>
    <cellStyle name="Comma 37 3 4 3 2 2 2" xfId="19223"/>
    <cellStyle name="Comma 37 3 4 3 2 2 2 2" xfId="19224"/>
    <cellStyle name="Comma 37 3 4 3 2 2 3" xfId="19225"/>
    <cellStyle name="Comma 37 3 4 3 2 3" xfId="19226"/>
    <cellStyle name="Comma 37 3 4 3 2 3 2" xfId="19227"/>
    <cellStyle name="Comma 37 3 4 3 2 4" xfId="19228"/>
    <cellStyle name="Comma 37 3 4 3 3" xfId="19229"/>
    <cellStyle name="Comma 37 3 4 3 3 2" xfId="19230"/>
    <cellStyle name="Comma 37 3 4 3 3 2 2" xfId="19231"/>
    <cellStyle name="Comma 37 3 4 3 3 3" xfId="19232"/>
    <cellStyle name="Comma 37 3 4 3 4" xfId="19233"/>
    <cellStyle name="Comma 37 3 4 3 4 2" xfId="19234"/>
    <cellStyle name="Comma 37 3 4 3 5" xfId="19235"/>
    <cellStyle name="Comma 37 3 4 4" xfId="19236"/>
    <cellStyle name="Comma 37 3 4 4 2" xfId="19237"/>
    <cellStyle name="Comma 37 3 4 4 2 2" xfId="19238"/>
    <cellStyle name="Comma 37 3 4 4 2 2 2" xfId="19239"/>
    <cellStyle name="Comma 37 3 4 4 2 3" xfId="19240"/>
    <cellStyle name="Comma 37 3 4 4 3" xfId="19241"/>
    <cellStyle name="Comma 37 3 4 4 3 2" xfId="19242"/>
    <cellStyle name="Comma 37 3 4 4 4" xfId="19243"/>
    <cellStyle name="Comma 37 3 4 5" xfId="19244"/>
    <cellStyle name="Comma 37 3 4 5 2" xfId="19245"/>
    <cellStyle name="Comma 37 3 4 5 2 2" xfId="19246"/>
    <cellStyle name="Comma 37 3 4 5 3" xfId="19247"/>
    <cellStyle name="Comma 37 3 4 6" xfId="19248"/>
    <cellStyle name="Comma 37 3 4 6 2" xfId="19249"/>
    <cellStyle name="Comma 37 3 4 7" xfId="19250"/>
    <cellStyle name="Comma 37 3 4 8" xfId="19251"/>
    <cellStyle name="Comma 37 3 5" xfId="19252"/>
    <cellStyle name="Comma 37 3 5 2" xfId="19253"/>
    <cellStyle name="Comma 37 3 5 2 2" xfId="19254"/>
    <cellStyle name="Comma 37 3 5 2 2 2" xfId="19255"/>
    <cellStyle name="Comma 37 3 5 2 2 2 2" xfId="19256"/>
    <cellStyle name="Comma 37 3 5 2 2 2 2 2" xfId="19257"/>
    <cellStyle name="Comma 37 3 5 2 2 2 3" xfId="19258"/>
    <cellStyle name="Comma 37 3 5 2 2 3" xfId="19259"/>
    <cellStyle name="Comma 37 3 5 2 2 3 2" xfId="19260"/>
    <cellStyle name="Comma 37 3 5 2 2 4" xfId="19261"/>
    <cellStyle name="Comma 37 3 5 2 3" xfId="19262"/>
    <cellStyle name="Comma 37 3 5 2 3 2" xfId="19263"/>
    <cellStyle name="Comma 37 3 5 2 3 2 2" xfId="19264"/>
    <cellStyle name="Comma 37 3 5 2 3 3" xfId="19265"/>
    <cellStyle name="Comma 37 3 5 2 4" xfId="19266"/>
    <cellStyle name="Comma 37 3 5 2 4 2" xfId="19267"/>
    <cellStyle name="Comma 37 3 5 2 5" xfId="19268"/>
    <cellStyle name="Comma 37 3 5 3" xfId="19269"/>
    <cellStyle name="Comma 37 3 5 3 2" xfId="19270"/>
    <cellStyle name="Comma 37 3 5 3 2 2" xfId="19271"/>
    <cellStyle name="Comma 37 3 5 3 2 2 2" xfId="19272"/>
    <cellStyle name="Comma 37 3 5 3 2 3" xfId="19273"/>
    <cellStyle name="Comma 37 3 5 3 3" xfId="19274"/>
    <cellStyle name="Comma 37 3 5 3 3 2" xfId="19275"/>
    <cellStyle name="Comma 37 3 5 3 4" xfId="19276"/>
    <cellStyle name="Comma 37 3 5 4" xfId="19277"/>
    <cellStyle name="Comma 37 3 5 4 2" xfId="19278"/>
    <cellStyle name="Comma 37 3 5 4 2 2" xfId="19279"/>
    <cellStyle name="Comma 37 3 5 4 3" xfId="19280"/>
    <cellStyle name="Comma 37 3 5 5" xfId="19281"/>
    <cellStyle name="Comma 37 3 5 5 2" xfId="19282"/>
    <cellStyle name="Comma 37 3 5 6" xfId="19283"/>
    <cellStyle name="Comma 37 3 5 7" xfId="19284"/>
    <cellStyle name="Comma 37 3 6" xfId="19285"/>
    <cellStyle name="Comma 37 3 6 2" xfId="19286"/>
    <cellStyle name="Comma 37 3 6 2 2" xfId="19287"/>
    <cellStyle name="Comma 37 3 6 2 2 2" xfId="19288"/>
    <cellStyle name="Comma 37 3 6 2 2 2 2" xfId="19289"/>
    <cellStyle name="Comma 37 3 6 2 2 3" xfId="19290"/>
    <cellStyle name="Comma 37 3 6 2 3" xfId="19291"/>
    <cellStyle name="Comma 37 3 6 2 3 2" xfId="19292"/>
    <cellStyle name="Comma 37 3 6 2 4" xfId="19293"/>
    <cellStyle name="Comma 37 3 6 3" xfId="19294"/>
    <cellStyle name="Comma 37 3 6 3 2" xfId="19295"/>
    <cellStyle name="Comma 37 3 6 3 2 2" xfId="19296"/>
    <cellStyle name="Comma 37 3 6 3 3" xfId="19297"/>
    <cellStyle name="Comma 37 3 6 4" xfId="19298"/>
    <cellStyle name="Comma 37 3 6 4 2" xfId="19299"/>
    <cellStyle name="Comma 37 3 6 5" xfId="19300"/>
    <cellStyle name="Comma 37 3 7" xfId="19301"/>
    <cellStyle name="Comma 37 3 7 2" xfId="19302"/>
    <cellStyle name="Comma 37 3 7 2 2" xfId="19303"/>
    <cellStyle name="Comma 37 3 7 2 2 2" xfId="19304"/>
    <cellStyle name="Comma 37 3 7 2 3" xfId="19305"/>
    <cellStyle name="Comma 37 3 7 3" xfId="19306"/>
    <cellStyle name="Comma 37 3 7 3 2" xfId="19307"/>
    <cellStyle name="Comma 37 3 7 4" xfId="19308"/>
    <cellStyle name="Comma 37 3 8" xfId="19309"/>
    <cellStyle name="Comma 37 3 8 2" xfId="19310"/>
    <cellStyle name="Comma 37 3 8 2 2" xfId="19311"/>
    <cellStyle name="Comma 37 3 8 3" xfId="19312"/>
    <cellStyle name="Comma 37 3 9" xfId="19313"/>
    <cellStyle name="Comma 37 3 9 2" xfId="19314"/>
    <cellStyle name="Comma 37 4" xfId="19315"/>
    <cellStyle name="Comma 37 4 10" xfId="19316"/>
    <cellStyle name="Comma 37 4 2" xfId="19317"/>
    <cellStyle name="Comma 37 4 2 2" xfId="19318"/>
    <cellStyle name="Comma 37 4 2 2 2" xfId="19319"/>
    <cellStyle name="Comma 37 4 2 2 2 2" xfId="19320"/>
    <cellStyle name="Comma 37 4 2 2 2 2 2" xfId="19321"/>
    <cellStyle name="Comma 37 4 2 2 2 2 2 2" xfId="19322"/>
    <cellStyle name="Comma 37 4 2 2 2 2 2 2 2" xfId="19323"/>
    <cellStyle name="Comma 37 4 2 2 2 2 2 2 2 2" xfId="19324"/>
    <cellStyle name="Comma 37 4 2 2 2 2 2 2 3" xfId="19325"/>
    <cellStyle name="Comma 37 4 2 2 2 2 2 3" xfId="19326"/>
    <cellStyle name="Comma 37 4 2 2 2 2 2 3 2" xfId="19327"/>
    <cellStyle name="Comma 37 4 2 2 2 2 2 4" xfId="19328"/>
    <cellStyle name="Comma 37 4 2 2 2 2 3" xfId="19329"/>
    <cellStyle name="Comma 37 4 2 2 2 2 3 2" xfId="19330"/>
    <cellStyle name="Comma 37 4 2 2 2 2 3 2 2" xfId="19331"/>
    <cellStyle name="Comma 37 4 2 2 2 2 3 3" xfId="19332"/>
    <cellStyle name="Comma 37 4 2 2 2 2 4" xfId="19333"/>
    <cellStyle name="Comma 37 4 2 2 2 2 4 2" xfId="19334"/>
    <cellStyle name="Comma 37 4 2 2 2 2 5" xfId="19335"/>
    <cellStyle name="Comma 37 4 2 2 2 3" xfId="19336"/>
    <cellStyle name="Comma 37 4 2 2 2 3 2" xfId="19337"/>
    <cellStyle name="Comma 37 4 2 2 2 3 2 2" xfId="19338"/>
    <cellStyle name="Comma 37 4 2 2 2 3 2 2 2" xfId="19339"/>
    <cellStyle name="Comma 37 4 2 2 2 3 2 3" xfId="19340"/>
    <cellStyle name="Comma 37 4 2 2 2 3 3" xfId="19341"/>
    <cellStyle name="Comma 37 4 2 2 2 3 3 2" xfId="19342"/>
    <cellStyle name="Comma 37 4 2 2 2 3 4" xfId="19343"/>
    <cellStyle name="Comma 37 4 2 2 2 4" xfId="19344"/>
    <cellStyle name="Comma 37 4 2 2 2 4 2" xfId="19345"/>
    <cellStyle name="Comma 37 4 2 2 2 4 2 2" xfId="19346"/>
    <cellStyle name="Comma 37 4 2 2 2 4 3" xfId="19347"/>
    <cellStyle name="Comma 37 4 2 2 2 5" xfId="19348"/>
    <cellStyle name="Comma 37 4 2 2 2 5 2" xfId="19349"/>
    <cellStyle name="Comma 37 4 2 2 2 6" xfId="19350"/>
    <cellStyle name="Comma 37 4 2 2 2 7" xfId="19351"/>
    <cellStyle name="Comma 37 4 2 2 3" xfId="19352"/>
    <cellStyle name="Comma 37 4 2 2 3 2" xfId="19353"/>
    <cellStyle name="Comma 37 4 2 2 3 2 2" xfId="19354"/>
    <cellStyle name="Comma 37 4 2 2 3 2 2 2" xfId="19355"/>
    <cellStyle name="Comma 37 4 2 2 3 2 2 2 2" xfId="19356"/>
    <cellStyle name="Comma 37 4 2 2 3 2 2 3" xfId="19357"/>
    <cellStyle name="Comma 37 4 2 2 3 2 3" xfId="19358"/>
    <cellStyle name="Comma 37 4 2 2 3 2 3 2" xfId="19359"/>
    <cellStyle name="Comma 37 4 2 2 3 2 4" xfId="19360"/>
    <cellStyle name="Comma 37 4 2 2 3 3" xfId="19361"/>
    <cellStyle name="Comma 37 4 2 2 3 3 2" xfId="19362"/>
    <cellStyle name="Comma 37 4 2 2 3 3 2 2" xfId="19363"/>
    <cellStyle name="Comma 37 4 2 2 3 3 3" xfId="19364"/>
    <cellStyle name="Comma 37 4 2 2 3 4" xfId="19365"/>
    <cellStyle name="Comma 37 4 2 2 3 4 2" xfId="19366"/>
    <cellStyle name="Comma 37 4 2 2 3 5" xfId="19367"/>
    <cellStyle name="Comma 37 4 2 2 4" xfId="19368"/>
    <cellStyle name="Comma 37 4 2 2 4 2" xfId="19369"/>
    <cellStyle name="Comma 37 4 2 2 4 2 2" xfId="19370"/>
    <cellStyle name="Comma 37 4 2 2 4 2 2 2" xfId="19371"/>
    <cellStyle name="Comma 37 4 2 2 4 2 3" xfId="19372"/>
    <cellStyle name="Comma 37 4 2 2 4 3" xfId="19373"/>
    <cellStyle name="Comma 37 4 2 2 4 3 2" xfId="19374"/>
    <cellStyle name="Comma 37 4 2 2 4 4" xfId="19375"/>
    <cellStyle name="Comma 37 4 2 2 5" xfId="19376"/>
    <cellStyle name="Comma 37 4 2 2 5 2" xfId="19377"/>
    <cellStyle name="Comma 37 4 2 2 5 2 2" xfId="19378"/>
    <cellStyle name="Comma 37 4 2 2 5 3" xfId="19379"/>
    <cellStyle name="Comma 37 4 2 2 6" xfId="19380"/>
    <cellStyle name="Comma 37 4 2 2 6 2" xfId="19381"/>
    <cellStyle name="Comma 37 4 2 2 7" xfId="19382"/>
    <cellStyle name="Comma 37 4 2 2 8" xfId="19383"/>
    <cellStyle name="Comma 37 4 2 3" xfId="19384"/>
    <cellStyle name="Comma 37 4 2 3 2" xfId="19385"/>
    <cellStyle name="Comma 37 4 2 3 2 2" xfId="19386"/>
    <cellStyle name="Comma 37 4 2 3 2 2 2" xfId="19387"/>
    <cellStyle name="Comma 37 4 2 3 2 2 2 2" xfId="19388"/>
    <cellStyle name="Comma 37 4 2 3 2 2 2 2 2" xfId="19389"/>
    <cellStyle name="Comma 37 4 2 3 2 2 2 3" xfId="19390"/>
    <cellStyle name="Comma 37 4 2 3 2 2 3" xfId="19391"/>
    <cellStyle name="Comma 37 4 2 3 2 2 3 2" xfId="19392"/>
    <cellStyle name="Comma 37 4 2 3 2 2 4" xfId="19393"/>
    <cellStyle name="Comma 37 4 2 3 2 3" xfId="19394"/>
    <cellStyle name="Comma 37 4 2 3 2 3 2" xfId="19395"/>
    <cellStyle name="Comma 37 4 2 3 2 3 2 2" xfId="19396"/>
    <cellStyle name="Comma 37 4 2 3 2 3 3" xfId="19397"/>
    <cellStyle name="Comma 37 4 2 3 2 4" xfId="19398"/>
    <cellStyle name="Comma 37 4 2 3 2 4 2" xfId="19399"/>
    <cellStyle name="Comma 37 4 2 3 2 5" xfId="19400"/>
    <cellStyle name="Comma 37 4 2 3 3" xfId="19401"/>
    <cellStyle name="Comma 37 4 2 3 3 2" xfId="19402"/>
    <cellStyle name="Comma 37 4 2 3 3 2 2" xfId="19403"/>
    <cellStyle name="Comma 37 4 2 3 3 2 2 2" xfId="19404"/>
    <cellStyle name="Comma 37 4 2 3 3 2 3" xfId="19405"/>
    <cellStyle name="Comma 37 4 2 3 3 3" xfId="19406"/>
    <cellStyle name="Comma 37 4 2 3 3 3 2" xfId="19407"/>
    <cellStyle name="Comma 37 4 2 3 3 4" xfId="19408"/>
    <cellStyle name="Comma 37 4 2 3 4" xfId="19409"/>
    <cellStyle name="Comma 37 4 2 3 4 2" xfId="19410"/>
    <cellStyle name="Comma 37 4 2 3 4 2 2" xfId="19411"/>
    <cellStyle name="Comma 37 4 2 3 4 3" xfId="19412"/>
    <cellStyle name="Comma 37 4 2 3 5" xfId="19413"/>
    <cellStyle name="Comma 37 4 2 3 5 2" xfId="19414"/>
    <cellStyle name="Comma 37 4 2 3 6" xfId="19415"/>
    <cellStyle name="Comma 37 4 2 3 7" xfId="19416"/>
    <cellStyle name="Comma 37 4 2 4" xfId="19417"/>
    <cellStyle name="Comma 37 4 2 4 2" xfId="19418"/>
    <cellStyle name="Comma 37 4 2 4 2 2" xfId="19419"/>
    <cellStyle name="Comma 37 4 2 4 2 2 2" xfId="19420"/>
    <cellStyle name="Comma 37 4 2 4 2 2 2 2" xfId="19421"/>
    <cellStyle name="Comma 37 4 2 4 2 2 3" xfId="19422"/>
    <cellStyle name="Comma 37 4 2 4 2 3" xfId="19423"/>
    <cellStyle name="Comma 37 4 2 4 2 3 2" xfId="19424"/>
    <cellStyle name="Comma 37 4 2 4 2 4" xfId="19425"/>
    <cellStyle name="Comma 37 4 2 4 3" xfId="19426"/>
    <cellStyle name="Comma 37 4 2 4 3 2" xfId="19427"/>
    <cellStyle name="Comma 37 4 2 4 3 2 2" xfId="19428"/>
    <cellStyle name="Comma 37 4 2 4 3 3" xfId="19429"/>
    <cellStyle name="Comma 37 4 2 4 4" xfId="19430"/>
    <cellStyle name="Comma 37 4 2 4 4 2" xfId="19431"/>
    <cellStyle name="Comma 37 4 2 4 5" xfId="19432"/>
    <cellStyle name="Comma 37 4 2 5" xfId="19433"/>
    <cellStyle name="Comma 37 4 2 5 2" xfId="19434"/>
    <cellStyle name="Comma 37 4 2 5 2 2" xfId="19435"/>
    <cellStyle name="Comma 37 4 2 5 2 2 2" xfId="19436"/>
    <cellStyle name="Comma 37 4 2 5 2 3" xfId="19437"/>
    <cellStyle name="Comma 37 4 2 5 3" xfId="19438"/>
    <cellStyle name="Comma 37 4 2 5 3 2" xfId="19439"/>
    <cellStyle name="Comma 37 4 2 5 4" xfId="19440"/>
    <cellStyle name="Comma 37 4 2 6" xfId="19441"/>
    <cellStyle name="Comma 37 4 2 6 2" xfId="19442"/>
    <cellStyle name="Comma 37 4 2 6 2 2" xfId="19443"/>
    <cellStyle name="Comma 37 4 2 6 3" xfId="19444"/>
    <cellStyle name="Comma 37 4 2 7" xfId="19445"/>
    <cellStyle name="Comma 37 4 2 7 2" xfId="19446"/>
    <cellStyle name="Comma 37 4 2 8" xfId="19447"/>
    <cellStyle name="Comma 37 4 2 9" xfId="19448"/>
    <cellStyle name="Comma 37 4 3" xfId="19449"/>
    <cellStyle name="Comma 37 4 3 2" xfId="19450"/>
    <cellStyle name="Comma 37 4 3 2 2" xfId="19451"/>
    <cellStyle name="Comma 37 4 3 2 2 2" xfId="19452"/>
    <cellStyle name="Comma 37 4 3 2 2 2 2" xfId="19453"/>
    <cellStyle name="Comma 37 4 3 2 2 2 2 2" xfId="19454"/>
    <cellStyle name="Comma 37 4 3 2 2 2 2 2 2" xfId="19455"/>
    <cellStyle name="Comma 37 4 3 2 2 2 2 3" xfId="19456"/>
    <cellStyle name="Comma 37 4 3 2 2 2 3" xfId="19457"/>
    <cellStyle name="Comma 37 4 3 2 2 2 3 2" xfId="19458"/>
    <cellStyle name="Comma 37 4 3 2 2 2 4" xfId="19459"/>
    <cellStyle name="Comma 37 4 3 2 2 3" xfId="19460"/>
    <cellStyle name="Comma 37 4 3 2 2 3 2" xfId="19461"/>
    <cellStyle name="Comma 37 4 3 2 2 3 2 2" xfId="19462"/>
    <cellStyle name="Comma 37 4 3 2 2 3 3" xfId="19463"/>
    <cellStyle name="Comma 37 4 3 2 2 4" xfId="19464"/>
    <cellStyle name="Comma 37 4 3 2 2 4 2" xfId="19465"/>
    <cellStyle name="Comma 37 4 3 2 2 5" xfId="19466"/>
    <cellStyle name="Comma 37 4 3 2 3" xfId="19467"/>
    <cellStyle name="Comma 37 4 3 2 3 2" xfId="19468"/>
    <cellStyle name="Comma 37 4 3 2 3 2 2" xfId="19469"/>
    <cellStyle name="Comma 37 4 3 2 3 2 2 2" xfId="19470"/>
    <cellStyle name="Comma 37 4 3 2 3 2 3" xfId="19471"/>
    <cellStyle name="Comma 37 4 3 2 3 3" xfId="19472"/>
    <cellStyle name="Comma 37 4 3 2 3 3 2" xfId="19473"/>
    <cellStyle name="Comma 37 4 3 2 3 4" xfId="19474"/>
    <cellStyle name="Comma 37 4 3 2 4" xfId="19475"/>
    <cellStyle name="Comma 37 4 3 2 4 2" xfId="19476"/>
    <cellStyle name="Comma 37 4 3 2 4 2 2" xfId="19477"/>
    <cellStyle name="Comma 37 4 3 2 4 3" xfId="19478"/>
    <cellStyle name="Comma 37 4 3 2 5" xfId="19479"/>
    <cellStyle name="Comma 37 4 3 2 5 2" xfId="19480"/>
    <cellStyle name="Comma 37 4 3 2 6" xfId="19481"/>
    <cellStyle name="Comma 37 4 3 2 7" xfId="19482"/>
    <cellStyle name="Comma 37 4 3 3" xfId="19483"/>
    <cellStyle name="Comma 37 4 3 3 2" xfId="19484"/>
    <cellStyle name="Comma 37 4 3 3 2 2" xfId="19485"/>
    <cellStyle name="Comma 37 4 3 3 2 2 2" xfId="19486"/>
    <cellStyle name="Comma 37 4 3 3 2 2 2 2" xfId="19487"/>
    <cellStyle name="Comma 37 4 3 3 2 2 3" xfId="19488"/>
    <cellStyle name="Comma 37 4 3 3 2 3" xfId="19489"/>
    <cellStyle name="Comma 37 4 3 3 2 3 2" xfId="19490"/>
    <cellStyle name="Comma 37 4 3 3 2 4" xfId="19491"/>
    <cellStyle name="Comma 37 4 3 3 3" xfId="19492"/>
    <cellStyle name="Comma 37 4 3 3 3 2" xfId="19493"/>
    <cellStyle name="Comma 37 4 3 3 3 2 2" xfId="19494"/>
    <cellStyle name="Comma 37 4 3 3 3 3" xfId="19495"/>
    <cellStyle name="Comma 37 4 3 3 4" xfId="19496"/>
    <cellStyle name="Comma 37 4 3 3 4 2" xfId="19497"/>
    <cellStyle name="Comma 37 4 3 3 5" xfId="19498"/>
    <cellStyle name="Comma 37 4 3 4" xfId="19499"/>
    <cellStyle name="Comma 37 4 3 4 2" xfId="19500"/>
    <cellStyle name="Comma 37 4 3 4 2 2" xfId="19501"/>
    <cellStyle name="Comma 37 4 3 4 2 2 2" xfId="19502"/>
    <cellStyle name="Comma 37 4 3 4 2 3" xfId="19503"/>
    <cellStyle name="Comma 37 4 3 4 3" xfId="19504"/>
    <cellStyle name="Comma 37 4 3 4 3 2" xfId="19505"/>
    <cellStyle name="Comma 37 4 3 4 4" xfId="19506"/>
    <cellStyle name="Comma 37 4 3 5" xfId="19507"/>
    <cellStyle name="Comma 37 4 3 5 2" xfId="19508"/>
    <cellStyle name="Comma 37 4 3 5 2 2" xfId="19509"/>
    <cellStyle name="Comma 37 4 3 5 3" xfId="19510"/>
    <cellStyle name="Comma 37 4 3 6" xfId="19511"/>
    <cellStyle name="Comma 37 4 3 6 2" xfId="19512"/>
    <cellStyle name="Comma 37 4 3 7" xfId="19513"/>
    <cellStyle name="Comma 37 4 3 8" xfId="19514"/>
    <cellStyle name="Comma 37 4 4" xfId="19515"/>
    <cellStyle name="Comma 37 4 4 2" xfId="19516"/>
    <cellStyle name="Comma 37 4 4 2 2" xfId="19517"/>
    <cellStyle name="Comma 37 4 4 2 2 2" xfId="19518"/>
    <cellStyle name="Comma 37 4 4 2 2 2 2" xfId="19519"/>
    <cellStyle name="Comma 37 4 4 2 2 2 2 2" xfId="19520"/>
    <cellStyle name="Comma 37 4 4 2 2 2 3" xfId="19521"/>
    <cellStyle name="Comma 37 4 4 2 2 3" xfId="19522"/>
    <cellStyle name="Comma 37 4 4 2 2 3 2" xfId="19523"/>
    <cellStyle name="Comma 37 4 4 2 2 4" xfId="19524"/>
    <cellStyle name="Comma 37 4 4 2 3" xfId="19525"/>
    <cellStyle name="Comma 37 4 4 2 3 2" xfId="19526"/>
    <cellStyle name="Comma 37 4 4 2 3 2 2" xfId="19527"/>
    <cellStyle name="Comma 37 4 4 2 3 3" xfId="19528"/>
    <cellStyle name="Comma 37 4 4 2 4" xfId="19529"/>
    <cellStyle name="Comma 37 4 4 2 4 2" xfId="19530"/>
    <cellStyle name="Comma 37 4 4 2 5" xfId="19531"/>
    <cellStyle name="Comma 37 4 4 3" xfId="19532"/>
    <cellStyle name="Comma 37 4 4 3 2" xfId="19533"/>
    <cellStyle name="Comma 37 4 4 3 2 2" xfId="19534"/>
    <cellStyle name="Comma 37 4 4 3 2 2 2" xfId="19535"/>
    <cellStyle name="Comma 37 4 4 3 2 3" xfId="19536"/>
    <cellStyle name="Comma 37 4 4 3 3" xfId="19537"/>
    <cellStyle name="Comma 37 4 4 3 3 2" xfId="19538"/>
    <cellStyle name="Comma 37 4 4 3 4" xfId="19539"/>
    <cellStyle name="Comma 37 4 4 4" xfId="19540"/>
    <cellStyle name="Comma 37 4 4 4 2" xfId="19541"/>
    <cellStyle name="Comma 37 4 4 4 2 2" xfId="19542"/>
    <cellStyle name="Comma 37 4 4 4 3" xfId="19543"/>
    <cellStyle name="Comma 37 4 4 5" xfId="19544"/>
    <cellStyle name="Comma 37 4 4 5 2" xfId="19545"/>
    <cellStyle name="Comma 37 4 4 6" xfId="19546"/>
    <cellStyle name="Comma 37 4 4 7" xfId="19547"/>
    <cellStyle name="Comma 37 4 5" xfId="19548"/>
    <cellStyle name="Comma 37 4 5 2" xfId="19549"/>
    <cellStyle name="Comma 37 4 5 2 2" xfId="19550"/>
    <cellStyle name="Comma 37 4 5 2 2 2" xfId="19551"/>
    <cellStyle name="Comma 37 4 5 2 2 2 2" xfId="19552"/>
    <cellStyle name="Comma 37 4 5 2 2 3" xfId="19553"/>
    <cellStyle name="Comma 37 4 5 2 3" xfId="19554"/>
    <cellStyle name="Comma 37 4 5 2 3 2" xfId="19555"/>
    <cellStyle name="Comma 37 4 5 2 4" xfId="19556"/>
    <cellStyle name="Comma 37 4 5 3" xfId="19557"/>
    <cellStyle name="Comma 37 4 5 3 2" xfId="19558"/>
    <cellStyle name="Comma 37 4 5 3 2 2" xfId="19559"/>
    <cellStyle name="Comma 37 4 5 3 3" xfId="19560"/>
    <cellStyle name="Comma 37 4 5 4" xfId="19561"/>
    <cellStyle name="Comma 37 4 5 4 2" xfId="19562"/>
    <cellStyle name="Comma 37 4 5 5" xfId="19563"/>
    <cellStyle name="Comma 37 4 6" xfId="19564"/>
    <cellStyle name="Comma 37 4 6 2" xfId="19565"/>
    <cellStyle name="Comma 37 4 6 2 2" xfId="19566"/>
    <cellStyle name="Comma 37 4 6 2 2 2" xfId="19567"/>
    <cellStyle name="Comma 37 4 6 2 3" xfId="19568"/>
    <cellStyle name="Comma 37 4 6 3" xfId="19569"/>
    <cellStyle name="Comma 37 4 6 3 2" xfId="19570"/>
    <cellStyle name="Comma 37 4 6 4" xfId="19571"/>
    <cellStyle name="Comma 37 4 7" xfId="19572"/>
    <cellStyle name="Comma 37 4 7 2" xfId="19573"/>
    <cellStyle name="Comma 37 4 7 2 2" xfId="19574"/>
    <cellStyle name="Comma 37 4 7 3" xfId="19575"/>
    <cellStyle name="Comma 37 4 8" xfId="19576"/>
    <cellStyle name="Comma 37 4 8 2" xfId="19577"/>
    <cellStyle name="Comma 37 4 9" xfId="19578"/>
    <cellStyle name="Comma 37 5" xfId="19579"/>
    <cellStyle name="Comma 37 5 2" xfId="19580"/>
    <cellStyle name="Comma 37 5 2 2" xfId="19581"/>
    <cellStyle name="Comma 37 5 2 2 2" xfId="19582"/>
    <cellStyle name="Comma 37 5 2 2 2 2" xfId="19583"/>
    <cellStyle name="Comma 37 5 2 2 2 2 2" xfId="19584"/>
    <cellStyle name="Comma 37 5 2 2 2 2 2 2" xfId="19585"/>
    <cellStyle name="Comma 37 5 2 2 2 2 2 2 2" xfId="19586"/>
    <cellStyle name="Comma 37 5 2 2 2 2 2 3" xfId="19587"/>
    <cellStyle name="Comma 37 5 2 2 2 2 3" xfId="19588"/>
    <cellStyle name="Comma 37 5 2 2 2 2 3 2" xfId="19589"/>
    <cellStyle name="Comma 37 5 2 2 2 2 4" xfId="19590"/>
    <cellStyle name="Comma 37 5 2 2 2 3" xfId="19591"/>
    <cellStyle name="Comma 37 5 2 2 2 3 2" xfId="19592"/>
    <cellStyle name="Comma 37 5 2 2 2 3 2 2" xfId="19593"/>
    <cellStyle name="Comma 37 5 2 2 2 3 3" xfId="19594"/>
    <cellStyle name="Comma 37 5 2 2 2 4" xfId="19595"/>
    <cellStyle name="Comma 37 5 2 2 2 4 2" xfId="19596"/>
    <cellStyle name="Comma 37 5 2 2 2 5" xfId="19597"/>
    <cellStyle name="Comma 37 5 2 2 3" xfId="19598"/>
    <cellStyle name="Comma 37 5 2 2 3 2" xfId="19599"/>
    <cellStyle name="Comma 37 5 2 2 3 2 2" xfId="19600"/>
    <cellStyle name="Comma 37 5 2 2 3 2 2 2" xfId="19601"/>
    <cellStyle name="Comma 37 5 2 2 3 2 3" xfId="19602"/>
    <cellStyle name="Comma 37 5 2 2 3 3" xfId="19603"/>
    <cellStyle name="Comma 37 5 2 2 3 3 2" xfId="19604"/>
    <cellStyle name="Comma 37 5 2 2 3 4" xfId="19605"/>
    <cellStyle name="Comma 37 5 2 2 4" xfId="19606"/>
    <cellStyle name="Comma 37 5 2 2 4 2" xfId="19607"/>
    <cellStyle name="Comma 37 5 2 2 4 2 2" xfId="19608"/>
    <cellStyle name="Comma 37 5 2 2 4 3" xfId="19609"/>
    <cellStyle name="Comma 37 5 2 2 5" xfId="19610"/>
    <cellStyle name="Comma 37 5 2 2 5 2" xfId="19611"/>
    <cellStyle name="Comma 37 5 2 2 6" xfId="19612"/>
    <cellStyle name="Comma 37 5 2 2 7" xfId="19613"/>
    <cellStyle name="Comma 37 5 2 3" xfId="19614"/>
    <cellStyle name="Comma 37 5 2 3 2" xfId="19615"/>
    <cellStyle name="Comma 37 5 2 3 2 2" xfId="19616"/>
    <cellStyle name="Comma 37 5 2 3 2 2 2" xfId="19617"/>
    <cellStyle name="Comma 37 5 2 3 2 2 2 2" xfId="19618"/>
    <cellStyle name="Comma 37 5 2 3 2 2 3" xfId="19619"/>
    <cellStyle name="Comma 37 5 2 3 2 3" xfId="19620"/>
    <cellStyle name="Comma 37 5 2 3 2 3 2" xfId="19621"/>
    <cellStyle name="Comma 37 5 2 3 2 4" xfId="19622"/>
    <cellStyle name="Comma 37 5 2 3 3" xfId="19623"/>
    <cellStyle name="Comma 37 5 2 3 3 2" xfId="19624"/>
    <cellStyle name="Comma 37 5 2 3 3 2 2" xfId="19625"/>
    <cellStyle name="Comma 37 5 2 3 3 3" xfId="19626"/>
    <cellStyle name="Comma 37 5 2 3 4" xfId="19627"/>
    <cellStyle name="Comma 37 5 2 3 4 2" xfId="19628"/>
    <cellStyle name="Comma 37 5 2 3 5" xfId="19629"/>
    <cellStyle name="Comma 37 5 2 4" xfId="19630"/>
    <cellStyle name="Comma 37 5 2 4 2" xfId="19631"/>
    <cellStyle name="Comma 37 5 2 4 2 2" xfId="19632"/>
    <cellStyle name="Comma 37 5 2 4 2 2 2" xfId="19633"/>
    <cellStyle name="Comma 37 5 2 4 2 3" xfId="19634"/>
    <cellStyle name="Comma 37 5 2 4 3" xfId="19635"/>
    <cellStyle name="Comma 37 5 2 4 3 2" xfId="19636"/>
    <cellStyle name="Comma 37 5 2 4 4" xfId="19637"/>
    <cellStyle name="Comma 37 5 2 5" xfId="19638"/>
    <cellStyle name="Comma 37 5 2 5 2" xfId="19639"/>
    <cellStyle name="Comma 37 5 2 5 2 2" xfId="19640"/>
    <cellStyle name="Comma 37 5 2 5 3" xfId="19641"/>
    <cellStyle name="Comma 37 5 2 6" xfId="19642"/>
    <cellStyle name="Comma 37 5 2 6 2" xfId="19643"/>
    <cellStyle name="Comma 37 5 2 7" xfId="19644"/>
    <cellStyle name="Comma 37 5 2 8" xfId="19645"/>
    <cellStyle name="Comma 37 5 3" xfId="19646"/>
    <cellStyle name="Comma 37 5 3 2" xfId="19647"/>
    <cellStyle name="Comma 37 5 3 2 2" xfId="19648"/>
    <cellStyle name="Comma 37 5 3 2 2 2" xfId="19649"/>
    <cellStyle name="Comma 37 5 3 2 2 2 2" xfId="19650"/>
    <cellStyle name="Comma 37 5 3 2 2 2 2 2" xfId="19651"/>
    <cellStyle name="Comma 37 5 3 2 2 2 3" xfId="19652"/>
    <cellStyle name="Comma 37 5 3 2 2 3" xfId="19653"/>
    <cellStyle name="Comma 37 5 3 2 2 3 2" xfId="19654"/>
    <cellStyle name="Comma 37 5 3 2 2 4" xfId="19655"/>
    <cellStyle name="Comma 37 5 3 2 3" xfId="19656"/>
    <cellStyle name="Comma 37 5 3 2 3 2" xfId="19657"/>
    <cellStyle name="Comma 37 5 3 2 3 2 2" xfId="19658"/>
    <cellStyle name="Comma 37 5 3 2 3 3" xfId="19659"/>
    <cellStyle name="Comma 37 5 3 2 4" xfId="19660"/>
    <cellStyle name="Comma 37 5 3 2 4 2" xfId="19661"/>
    <cellStyle name="Comma 37 5 3 2 5" xfId="19662"/>
    <cellStyle name="Comma 37 5 3 3" xfId="19663"/>
    <cellStyle name="Comma 37 5 3 3 2" xfId="19664"/>
    <cellStyle name="Comma 37 5 3 3 2 2" xfId="19665"/>
    <cellStyle name="Comma 37 5 3 3 2 2 2" xfId="19666"/>
    <cellStyle name="Comma 37 5 3 3 2 3" xfId="19667"/>
    <cellStyle name="Comma 37 5 3 3 3" xfId="19668"/>
    <cellStyle name="Comma 37 5 3 3 3 2" xfId="19669"/>
    <cellStyle name="Comma 37 5 3 3 4" xfId="19670"/>
    <cellStyle name="Comma 37 5 3 4" xfId="19671"/>
    <cellStyle name="Comma 37 5 3 4 2" xfId="19672"/>
    <cellStyle name="Comma 37 5 3 4 2 2" xfId="19673"/>
    <cellStyle name="Comma 37 5 3 4 3" xfId="19674"/>
    <cellStyle name="Comma 37 5 3 5" xfId="19675"/>
    <cellStyle name="Comma 37 5 3 5 2" xfId="19676"/>
    <cellStyle name="Comma 37 5 3 6" xfId="19677"/>
    <cellStyle name="Comma 37 5 3 7" xfId="19678"/>
    <cellStyle name="Comma 37 5 4" xfId="19679"/>
    <cellStyle name="Comma 37 5 4 2" xfId="19680"/>
    <cellStyle name="Comma 37 5 4 2 2" xfId="19681"/>
    <cellStyle name="Comma 37 5 4 2 2 2" xfId="19682"/>
    <cellStyle name="Comma 37 5 4 2 2 2 2" xfId="19683"/>
    <cellStyle name="Comma 37 5 4 2 2 3" xfId="19684"/>
    <cellStyle name="Comma 37 5 4 2 3" xfId="19685"/>
    <cellStyle name="Comma 37 5 4 2 3 2" xfId="19686"/>
    <cellStyle name="Comma 37 5 4 2 4" xfId="19687"/>
    <cellStyle name="Comma 37 5 4 3" xfId="19688"/>
    <cellStyle name="Comma 37 5 4 3 2" xfId="19689"/>
    <cellStyle name="Comma 37 5 4 3 2 2" xfId="19690"/>
    <cellStyle name="Comma 37 5 4 3 3" xfId="19691"/>
    <cellStyle name="Comma 37 5 4 4" xfId="19692"/>
    <cellStyle name="Comma 37 5 4 4 2" xfId="19693"/>
    <cellStyle name="Comma 37 5 4 5" xfId="19694"/>
    <cellStyle name="Comma 37 5 5" xfId="19695"/>
    <cellStyle name="Comma 37 5 5 2" xfId="19696"/>
    <cellStyle name="Comma 37 5 5 2 2" xfId="19697"/>
    <cellStyle name="Comma 37 5 5 2 2 2" xfId="19698"/>
    <cellStyle name="Comma 37 5 5 2 3" xfId="19699"/>
    <cellStyle name="Comma 37 5 5 3" xfId="19700"/>
    <cellStyle name="Comma 37 5 5 3 2" xfId="19701"/>
    <cellStyle name="Comma 37 5 5 4" xfId="19702"/>
    <cellStyle name="Comma 37 5 6" xfId="19703"/>
    <cellStyle name="Comma 37 5 6 2" xfId="19704"/>
    <cellStyle name="Comma 37 5 6 2 2" xfId="19705"/>
    <cellStyle name="Comma 37 5 6 3" xfId="19706"/>
    <cellStyle name="Comma 37 5 7" xfId="19707"/>
    <cellStyle name="Comma 37 5 7 2" xfId="19708"/>
    <cellStyle name="Comma 37 5 8" xfId="19709"/>
    <cellStyle name="Comma 37 5 9" xfId="19710"/>
    <cellStyle name="Comma 37 6" xfId="19711"/>
    <cellStyle name="Comma 37 6 2" xfId="19712"/>
    <cellStyle name="Comma 37 6 2 2" xfId="19713"/>
    <cellStyle name="Comma 37 6 2 2 2" xfId="19714"/>
    <cellStyle name="Comma 37 6 2 2 2 2" xfId="19715"/>
    <cellStyle name="Comma 37 6 2 2 2 2 2" xfId="19716"/>
    <cellStyle name="Comma 37 6 2 2 2 2 2 2" xfId="19717"/>
    <cellStyle name="Comma 37 6 2 2 2 2 3" xfId="19718"/>
    <cellStyle name="Comma 37 6 2 2 2 3" xfId="19719"/>
    <cellStyle name="Comma 37 6 2 2 2 3 2" xfId="19720"/>
    <cellStyle name="Comma 37 6 2 2 2 4" xfId="19721"/>
    <cellStyle name="Comma 37 6 2 2 3" xfId="19722"/>
    <cellStyle name="Comma 37 6 2 2 3 2" xfId="19723"/>
    <cellStyle name="Comma 37 6 2 2 3 2 2" xfId="19724"/>
    <cellStyle name="Comma 37 6 2 2 3 3" xfId="19725"/>
    <cellStyle name="Comma 37 6 2 2 4" xfId="19726"/>
    <cellStyle name="Comma 37 6 2 2 4 2" xfId="19727"/>
    <cellStyle name="Comma 37 6 2 2 5" xfId="19728"/>
    <cellStyle name="Comma 37 6 2 3" xfId="19729"/>
    <cellStyle name="Comma 37 6 2 3 2" xfId="19730"/>
    <cellStyle name="Comma 37 6 2 3 2 2" xfId="19731"/>
    <cellStyle name="Comma 37 6 2 3 2 2 2" xfId="19732"/>
    <cellStyle name="Comma 37 6 2 3 2 3" xfId="19733"/>
    <cellStyle name="Comma 37 6 2 3 3" xfId="19734"/>
    <cellStyle name="Comma 37 6 2 3 3 2" xfId="19735"/>
    <cellStyle name="Comma 37 6 2 3 4" xfId="19736"/>
    <cellStyle name="Comma 37 6 2 4" xfId="19737"/>
    <cellStyle name="Comma 37 6 2 4 2" xfId="19738"/>
    <cellStyle name="Comma 37 6 2 4 2 2" xfId="19739"/>
    <cellStyle name="Comma 37 6 2 4 3" xfId="19740"/>
    <cellStyle name="Comma 37 6 2 5" xfId="19741"/>
    <cellStyle name="Comma 37 6 2 5 2" xfId="19742"/>
    <cellStyle name="Comma 37 6 2 6" xfId="19743"/>
    <cellStyle name="Comma 37 6 2 7" xfId="19744"/>
    <cellStyle name="Comma 37 6 3" xfId="19745"/>
    <cellStyle name="Comma 37 6 3 2" xfId="19746"/>
    <cellStyle name="Comma 37 6 3 2 2" xfId="19747"/>
    <cellStyle name="Comma 37 6 3 2 2 2" xfId="19748"/>
    <cellStyle name="Comma 37 6 3 2 2 2 2" xfId="19749"/>
    <cellStyle name="Comma 37 6 3 2 2 3" xfId="19750"/>
    <cellStyle name="Comma 37 6 3 2 3" xfId="19751"/>
    <cellStyle name="Comma 37 6 3 2 3 2" xfId="19752"/>
    <cellStyle name="Comma 37 6 3 2 4" xfId="19753"/>
    <cellStyle name="Comma 37 6 3 3" xfId="19754"/>
    <cellStyle name="Comma 37 6 3 3 2" xfId="19755"/>
    <cellStyle name="Comma 37 6 3 3 2 2" xfId="19756"/>
    <cellStyle name="Comma 37 6 3 3 3" xfId="19757"/>
    <cellStyle name="Comma 37 6 3 4" xfId="19758"/>
    <cellStyle name="Comma 37 6 3 4 2" xfId="19759"/>
    <cellStyle name="Comma 37 6 3 5" xfId="19760"/>
    <cellStyle name="Comma 37 6 4" xfId="19761"/>
    <cellStyle name="Comma 37 6 4 2" xfId="19762"/>
    <cellStyle name="Comma 37 6 4 2 2" xfId="19763"/>
    <cellStyle name="Comma 37 6 4 2 2 2" xfId="19764"/>
    <cellStyle name="Comma 37 6 4 2 3" xfId="19765"/>
    <cellStyle name="Comma 37 6 4 3" xfId="19766"/>
    <cellStyle name="Comma 37 6 4 3 2" xfId="19767"/>
    <cellStyle name="Comma 37 6 4 4" xfId="19768"/>
    <cellStyle name="Comma 37 6 5" xfId="19769"/>
    <cellStyle name="Comma 37 6 5 2" xfId="19770"/>
    <cellStyle name="Comma 37 6 5 2 2" xfId="19771"/>
    <cellStyle name="Comma 37 6 5 3" xfId="19772"/>
    <cellStyle name="Comma 37 6 6" xfId="19773"/>
    <cellStyle name="Comma 37 6 6 2" xfId="19774"/>
    <cellStyle name="Comma 37 6 7" xfId="19775"/>
    <cellStyle name="Comma 37 6 8" xfId="19776"/>
    <cellStyle name="Comma 37 7" xfId="19777"/>
    <cellStyle name="Comma 37 7 2" xfId="19778"/>
    <cellStyle name="Comma 37 7 2 2" xfId="19779"/>
    <cellStyle name="Comma 37 7 2 2 2" xfId="19780"/>
    <cellStyle name="Comma 37 7 2 2 2 2" xfId="19781"/>
    <cellStyle name="Comma 37 7 2 2 2 2 2" xfId="19782"/>
    <cellStyle name="Comma 37 7 2 2 2 3" xfId="19783"/>
    <cellStyle name="Comma 37 7 2 2 3" xfId="19784"/>
    <cellStyle name="Comma 37 7 2 2 3 2" xfId="19785"/>
    <cellStyle name="Comma 37 7 2 2 4" xfId="19786"/>
    <cellStyle name="Comma 37 7 2 3" xfId="19787"/>
    <cellStyle name="Comma 37 7 2 3 2" xfId="19788"/>
    <cellStyle name="Comma 37 7 2 3 2 2" xfId="19789"/>
    <cellStyle name="Comma 37 7 2 3 3" xfId="19790"/>
    <cellStyle name="Comma 37 7 2 4" xfId="19791"/>
    <cellStyle name="Comma 37 7 2 4 2" xfId="19792"/>
    <cellStyle name="Comma 37 7 2 5" xfId="19793"/>
    <cellStyle name="Comma 37 7 3" xfId="19794"/>
    <cellStyle name="Comma 37 7 3 2" xfId="19795"/>
    <cellStyle name="Comma 37 7 3 2 2" xfId="19796"/>
    <cellStyle name="Comma 37 7 3 2 2 2" xfId="19797"/>
    <cellStyle name="Comma 37 7 3 2 3" xfId="19798"/>
    <cellStyle name="Comma 37 7 3 3" xfId="19799"/>
    <cellStyle name="Comma 37 7 3 3 2" xfId="19800"/>
    <cellStyle name="Comma 37 7 3 4" xfId="19801"/>
    <cellStyle name="Comma 37 7 4" xfId="19802"/>
    <cellStyle name="Comma 37 7 4 2" xfId="19803"/>
    <cellStyle name="Comma 37 7 4 2 2" xfId="19804"/>
    <cellStyle name="Comma 37 7 4 3" xfId="19805"/>
    <cellStyle name="Comma 37 7 5" xfId="19806"/>
    <cellStyle name="Comma 37 7 5 2" xfId="19807"/>
    <cellStyle name="Comma 37 7 6" xfId="19808"/>
    <cellStyle name="Comma 37 7 7" xfId="19809"/>
    <cellStyle name="Comma 37 8" xfId="19810"/>
    <cellStyle name="Comma 37 8 2" xfId="19811"/>
    <cellStyle name="Comma 37 8 2 2" xfId="19812"/>
    <cellStyle name="Comma 37 8 2 2 2" xfId="19813"/>
    <cellStyle name="Comma 37 8 2 2 2 2" xfId="19814"/>
    <cellStyle name="Comma 37 8 2 2 3" xfId="19815"/>
    <cellStyle name="Comma 37 8 2 3" xfId="19816"/>
    <cellStyle name="Comma 37 8 2 3 2" xfId="19817"/>
    <cellStyle name="Comma 37 8 2 4" xfId="19818"/>
    <cellStyle name="Comma 37 8 3" xfId="19819"/>
    <cellStyle name="Comma 37 8 3 2" xfId="19820"/>
    <cellStyle name="Comma 37 8 3 2 2" xfId="19821"/>
    <cellStyle name="Comma 37 8 3 3" xfId="19822"/>
    <cellStyle name="Comma 37 8 4" xfId="19823"/>
    <cellStyle name="Comma 37 8 4 2" xfId="19824"/>
    <cellStyle name="Comma 37 8 5" xfId="19825"/>
    <cellStyle name="Comma 37 9" xfId="19826"/>
    <cellStyle name="Comma 37 9 2" xfId="19827"/>
    <cellStyle name="Comma 37 9 2 2" xfId="19828"/>
    <cellStyle name="Comma 37 9 2 2 2" xfId="19829"/>
    <cellStyle name="Comma 37 9 2 3" xfId="19830"/>
    <cellStyle name="Comma 37 9 3" xfId="19831"/>
    <cellStyle name="Comma 37 9 3 2" xfId="19832"/>
    <cellStyle name="Comma 37 9 4" xfId="19833"/>
    <cellStyle name="Comma 370" xfId="19834"/>
    <cellStyle name="Comma 370 2" xfId="19835"/>
    <cellStyle name="Comma 371" xfId="19836"/>
    <cellStyle name="Comma 371 2" xfId="19837"/>
    <cellStyle name="Comma 372" xfId="19838"/>
    <cellStyle name="Comma 372 2" xfId="19839"/>
    <cellStyle name="Comma 373" xfId="19840"/>
    <cellStyle name="Comma 373 2" xfId="19841"/>
    <cellStyle name="Comma 374" xfId="19842"/>
    <cellStyle name="Comma 374 2" xfId="19843"/>
    <cellStyle name="Comma 375" xfId="19844"/>
    <cellStyle name="Comma 375 2" xfId="19845"/>
    <cellStyle name="Comma 376" xfId="19846"/>
    <cellStyle name="Comma 376 2" xfId="19847"/>
    <cellStyle name="Comma 377" xfId="19848"/>
    <cellStyle name="Comma 377 2" xfId="19849"/>
    <cellStyle name="Comma 378" xfId="19850"/>
    <cellStyle name="Comma 378 2" xfId="19851"/>
    <cellStyle name="Comma 379" xfId="19852"/>
    <cellStyle name="Comma 379 2" xfId="19853"/>
    <cellStyle name="Comma 38" xfId="19854"/>
    <cellStyle name="Comma 38 2" xfId="19855"/>
    <cellStyle name="Comma 38 2 2" xfId="19856"/>
    <cellStyle name="Comma 38 2 2 2" xfId="53998"/>
    <cellStyle name="Comma 38 2 3" xfId="19857"/>
    <cellStyle name="Comma 38 3" xfId="19858"/>
    <cellStyle name="Comma 38 3 2" xfId="19859"/>
    <cellStyle name="Comma 38 3 3" xfId="53999"/>
    <cellStyle name="Comma 38 4" xfId="19860"/>
    <cellStyle name="Comma 38 4 2" xfId="19861"/>
    <cellStyle name="Comma 38 5" xfId="19862"/>
    <cellStyle name="Comma 380" xfId="19863"/>
    <cellStyle name="Comma 380 2" xfId="19864"/>
    <cellStyle name="Comma 381" xfId="19865"/>
    <cellStyle name="Comma 381 2" xfId="19866"/>
    <cellStyle name="Comma 382" xfId="19867"/>
    <cellStyle name="Comma 382 2" xfId="19868"/>
    <cellStyle name="Comma 383" xfId="19869"/>
    <cellStyle name="Comma 383 2" xfId="19870"/>
    <cellStyle name="Comma 384" xfId="19871"/>
    <cellStyle name="Comma 384 2" xfId="19872"/>
    <cellStyle name="Comma 385" xfId="19873"/>
    <cellStyle name="Comma 385 2" xfId="19874"/>
    <cellStyle name="Comma 386" xfId="19875"/>
    <cellStyle name="Comma 386 2" xfId="19876"/>
    <cellStyle name="Comma 387" xfId="19877"/>
    <cellStyle name="Comma 387 2" xfId="19878"/>
    <cellStyle name="Comma 388" xfId="19879"/>
    <cellStyle name="Comma 388 2" xfId="19880"/>
    <cellStyle name="Comma 389" xfId="19881"/>
    <cellStyle name="Comma 389 2" xfId="19882"/>
    <cellStyle name="Comma 39" xfId="19883"/>
    <cellStyle name="Comma 39 2" xfId="19884"/>
    <cellStyle name="Comma 39 2 2" xfId="19885"/>
    <cellStyle name="Comma 39 2 2 2" xfId="54000"/>
    <cellStyle name="Comma 39 2 3" xfId="19886"/>
    <cellStyle name="Comma 39 3" xfId="19887"/>
    <cellStyle name="Comma 39 3 2" xfId="19888"/>
    <cellStyle name="Comma 39 4" xfId="19889"/>
    <cellStyle name="Comma 390" xfId="19890"/>
    <cellStyle name="Comma 390 2" xfId="19891"/>
    <cellStyle name="Comma 391" xfId="19892"/>
    <cellStyle name="Comma 391 2" xfId="19893"/>
    <cellStyle name="Comma 392" xfId="19894"/>
    <cellStyle name="Comma 392 2" xfId="19895"/>
    <cellStyle name="Comma 393" xfId="19896"/>
    <cellStyle name="Comma 393 2" xfId="19897"/>
    <cellStyle name="Comma 394" xfId="19898"/>
    <cellStyle name="Comma 394 2" xfId="19899"/>
    <cellStyle name="Comma 395" xfId="19900"/>
    <cellStyle name="Comma 395 2" xfId="19901"/>
    <cellStyle name="Comma 396" xfId="19902"/>
    <cellStyle name="Comma 396 2" xfId="19903"/>
    <cellStyle name="Comma 397" xfId="19904"/>
    <cellStyle name="Comma 397 2" xfId="19905"/>
    <cellStyle name="Comma 398" xfId="19906"/>
    <cellStyle name="Comma 398 2" xfId="19907"/>
    <cellStyle name="Comma 399" xfId="19908"/>
    <cellStyle name="Comma 399 2" xfId="19909"/>
    <cellStyle name="Comma 4" xfId="19910"/>
    <cellStyle name="Comma 4 10" xfId="19911"/>
    <cellStyle name="Comma 4 11" xfId="19912"/>
    <cellStyle name="Comma 4 12" xfId="19913"/>
    <cellStyle name="Comma 4 13" xfId="19914"/>
    <cellStyle name="Comma 4 14" xfId="19915"/>
    <cellStyle name="Comma 4 15" xfId="19916"/>
    <cellStyle name="Comma 4 16" xfId="19917"/>
    <cellStyle name="Comma 4 17" xfId="19918"/>
    <cellStyle name="Comma 4 18" xfId="19919"/>
    <cellStyle name="Comma 4 19" xfId="19920"/>
    <cellStyle name="Comma 4 2" xfId="19921"/>
    <cellStyle name="Comma 4 2 2" xfId="19922"/>
    <cellStyle name="Comma 4 2 2 2" xfId="19923"/>
    <cellStyle name="Comma 4 2 2 2 2" xfId="19924"/>
    <cellStyle name="Comma 4 2 2 3" xfId="19925"/>
    <cellStyle name="Comma 4 2 3" xfId="54001"/>
    <cellStyle name="Comma 4 2 3 2" xfId="54002"/>
    <cellStyle name="Comma 4 2 3 2 2" xfId="54003"/>
    <cellStyle name="Comma 4 2 3 3" xfId="54004"/>
    <cellStyle name="Comma 4 2 4" xfId="54005"/>
    <cellStyle name="Comma 4 2 4 2" xfId="54006"/>
    <cellStyle name="Comma 4 2 4 2 2" xfId="54007"/>
    <cellStyle name="Comma 4 2 4 2 2 2" xfId="54008"/>
    <cellStyle name="Comma 4 2 4 2 3" xfId="54009"/>
    <cellStyle name="Comma 4 2 4 3" xfId="54010"/>
    <cellStyle name="Comma 4 2 4 3 2" xfId="54011"/>
    <cellStyle name="Comma 4 2 4 4" xfId="54012"/>
    <cellStyle name="Comma 4 2 5" xfId="54013"/>
    <cellStyle name="Comma 4 2 5 2" xfId="54014"/>
    <cellStyle name="Comma 4 2 6" xfId="54015"/>
    <cellStyle name="Comma 4 2 7" xfId="54016"/>
    <cellStyle name="Comma 4 20" xfId="19926"/>
    <cellStyle name="Comma 4 21" xfId="19927"/>
    <cellStyle name="Comma 4 22" xfId="19928"/>
    <cellStyle name="Comma 4 23" xfId="19929"/>
    <cellStyle name="Comma 4 24" xfId="19930"/>
    <cellStyle name="Comma 4 25" xfId="19931"/>
    <cellStyle name="Comma 4 26" xfId="19932"/>
    <cellStyle name="Comma 4 27" xfId="19933"/>
    <cellStyle name="Comma 4 28" xfId="19934"/>
    <cellStyle name="Comma 4 29" xfId="19935"/>
    <cellStyle name="Comma 4 3" xfId="19936"/>
    <cellStyle name="Comma 4 3 2" xfId="19937"/>
    <cellStyle name="Comma 4 3 2 2" xfId="19938"/>
    <cellStyle name="Comma 4 3 2 2 2" xfId="19939"/>
    <cellStyle name="Comma 4 3 2 3" xfId="19940"/>
    <cellStyle name="Comma 4 3 3" xfId="19941"/>
    <cellStyle name="Comma 4 3 3 2" xfId="54017"/>
    <cellStyle name="Comma 4 3 3 2 2" xfId="54018"/>
    <cellStyle name="Comma 4 3 3 3" xfId="54019"/>
    <cellStyle name="Comma 4 3 4" xfId="54020"/>
    <cellStyle name="Comma 4 3 4 2" xfId="54021"/>
    <cellStyle name="Comma 4 3 5" xfId="54022"/>
    <cellStyle name="Comma 4 30" xfId="19942"/>
    <cellStyle name="Comma 4 31" xfId="19943"/>
    <cellStyle name="Comma 4 32" xfId="19944"/>
    <cellStyle name="Comma 4 33" xfId="19945"/>
    <cellStyle name="Comma 4 34" xfId="19946"/>
    <cellStyle name="Comma 4 35" xfId="19947"/>
    <cellStyle name="Comma 4 36" xfId="19948"/>
    <cellStyle name="Comma 4 37" xfId="19949"/>
    <cellStyle name="Comma 4 38" xfId="19950"/>
    <cellStyle name="Comma 4 39" xfId="19951"/>
    <cellStyle name="Comma 4 4" xfId="19952"/>
    <cellStyle name="Comma 4 4 2" xfId="54023"/>
    <cellStyle name="Comma 4 4 2 2" xfId="54024"/>
    <cellStyle name="Comma 4 4 3" xfId="54025"/>
    <cellStyle name="Comma 4 40" xfId="19953"/>
    <cellStyle name="Comma 4 41" xfId="19954"/>
    <cellStyle name="Comma 4 42" xfId="19955"/>
    <cellStyle name="Comma 4 43" xfId="19956"/>
    <cellStyle name="Comma 4 44" xfId="19957"/>
    <cellStyle name="Comma 4 45" xfId="19958"/>
    <cellStyle name="Comma 4 46" xfId="19959"/>
    <cellStyle name="Comma 4 47" xfId="19960"/>
    <cellStyle name="Comma 4 48" xfId="19961"/>
    <cellStyle name="Comma 4 49" xfId="19962"/>
    <cellStyle name="Comma 4 5" xfId="19963"/>
    <cellStyle name="Comma 4 5 2" xfId="54026"/>
    <cellStyle name="Comma 4 5 2 2" xfId="54027"/>
    <cellStyle name="Comma 4 5 3" xfId="54028"/>
    <cellStyle name="Comma 4 50" xfId="19964"/>
    <cellStyle name="Comma 4 51" xfId="19965"/>
    <cellStyle name="Comma 4 52" xfId="19966"/>
    <cellStyle name="Comma 4 53" xfId="19967"/>
    <cellStyle name="Comma 4 54" xfId="19968"/>
    <cellStyle name="Comma 4 55" xfId="19969"/>
    <cellStyle name="Comma 4 56" xfId="19970"/>
    <cellStyle name="Comma 4 57" xfId="19971"/>
    <cellStyle name="Comma 4 58" xfId="19972"/>
    <cellStyle name="Comma 4 59" xfId="19973"/>
    <cellStyle name="Comma 4 6" xfId="19974"/>
    <cellStyle name="Comma 4 6 2" xfId="54029"/>
    <cellStyle name="Comma 4 6 2 2" xfId="54030"/>
    <cellStyle name="Comma 4 6 3" xfId="54031"/>
    <cellStyle name="Comma 4 60" xfId="19975"/>
    <cellStyle name="Comma 4 61" xfId="19976"/>
    <cellStyle name="Comma 4 62" xfId="19977"/>
    <cellStyle name="Comma 4 63" xfId="19978"/>
    <cellStyle name="Comma 4 64" xfId="19979"/>
    <cellStyle name="Comma 4 65" xfId="19980"/>
    <cellStyle name="Comma 4 66" xfId="19981"/>
    <cellStyle name="Comma 4 67" xfId="19982"/>
    <cellStyle name="Comma 4 68" xfId="19983"/>
    <cellStyle name="Comma 4 69" xfId="19984"/>
    <cellStyle name="Comma 4 7" xfId="19985"/>
    <cellStyle name="Comma 4 7 2" xfId="54032"/>
    <cellStyle name="Comma 4 70" xfId="19986"/>
    <cellStyle name="Comma 4 71" xfId="19987"/>
    <cellStyle name="Comma 4 72" xfId="19988"/>
    <cellStyle name="Comma 4 73" xfId="19989"/>
    <cellStyle name="Comma 4 74" xfId="19990"/>
    <cellStyle name="Comma 4 75" xfId="19991"/>
    <cellStyle name="Comma 4 76" xfId="19992"/>
    <cellStyle name="Comma 4 77" xfId="19993"/>
    <cellStyle name="Comma 4 78" xfId="19994"/>
    <cellStyle name="Comma 4 79" xfId="19995"/>
    <cellStyle name="Comma 4 8" xfId="19996"/>
    <cellStyle name="Comma 4 80" xfId="19997"/>
    <cellStyle name="Comma 4 81" xfId="19998"/>
    <cellStyle name="Comma 4 82" xfId="19999"/>
    <cellStyle name="Comma 4 83" xfId="20000"/>
    <cellStyle name="Comma 4 84" xfId="20001"/>
    <cellStyle name="Comma 4 85" xfId="20002"/>
    <cellStyle name="Comma 4 86" xfId="20003"/>
    <cellStyle name="Comma 4 87" xfId="20004"/>
    <cellStyle name="Comma 4 88" xfId="20005"/>
    <cellStyle name="Comma 4 9" xfId="20006"/>
    <cellStyle name="Comma 40" xfId="20007"/>
    <cellStyle name="Comma 40 2" xfId="20008"/>
    <cellStyle name="Comma 40 2 2" xfId="20009"/>
    <cellStyle name="Comma 40 2 2 2" xfId="54033"/>
    <cellStyle name="Comma 40 2 3" xfId="20010"/>
    <cellStyle name="Comma 40 3" xfId="20011"/>
    <cellStyle name="Comma 40 3 2" xfId="20012"/>
    <cellStyle name="Comma 40 4" xfId="20013"/>
    <cellStyle name="Comma 400" xfId="20014"/>
    <cellStyle name="Comma 400 2" xfId="20015"/>
    <cellStyle name="Comma 401" xfId="20016"/>
    <cellStyle name="Comma 401 2" xfId="20017"/>
    <cellStyle name="Comma 402" xfId="20018"/>
    <cellStyle name="Comma 402 2" xfId="20019"/>
    <cellStyle name="Comma 403" xfId="20020"/>
    <cellStyle name="Comma 403 2" xfId="20021"/>
    <cellStyle name="Comma 404" xfId="20022"/>
    <cellStyle name="Comma 404 2" xfId="20023"/>
    <cellStyle name="Comma 405" xfId="20024"/>
    <cellStyle name="Comma 405 2" xfId="20025"/>
    <cellStyle name="Comma 406" xfId="20026"/>
    <cellStyle name="Comma 406 2" xfId="20027"/>
    <cellStyle name="Comma 407" xfId="20028"/>
    <cellStyle name="Comma 407 2" xfId="20029"/>
    <cellStyle name="Comma 408" xfId="20030"/>
    <cellStyle name="Comma 408 2" xfId="20031"/>
    <cellStyle name="Comma 409" xfId="20032"/>
    <cellStyle name="Comma 409 2" xfId="20033"/>
    <cellStyle name="Comma 41" xfId="20034"/>
    <cellStyle name="Comma 41 10" xfId="20035"/>
    <cellStyle name="Comma 41 10 2" xfId="20036"/>
    <cellStyle name="Comma 41 10 2 2" xfId="20037"/>
    <cellStyle name="Comma 41 10 3" xfId="20038"/>
    <cellStyle name="Comma 41 11" xfId="20039"/>
    <cellStyle name="Comma 41 11 2" xfId="20040"/>
    <cellStyle name="Comma 41 12" xfId="20041"/>
    <cellStyle name="Comma 41 13" xfId="20042"/>
    <cellStyle name="Comma 41 14" xfId="20043"/>
    <cellStyle name="Comma 41 15" xfId="20044"/>
    <cellStyle name="Comma 41 2" xfId="20045"/>
    <cellStyle name="Comma 41 2 10" xfId="20046"/>
    <cellStyle name="Comma 41 2 10 2" xfId="20047"/>
    <cellStyle name="Comma 41 2 11" xfId="20048"/>
    <cellStyle name="Comma 41 2 12" xfId="20049"/>
    <cellStyle name="Comma 41 2 13" xfId="20050"/>
    <cellStyle name="Comma 41 2 2" xfId="20051"/>
    <cellStyle name="Comma 41 2 2 10" xfId="20052"/>
    <cellStyle name="Comma 41 2 2 11" xfId="20053"/>
    <cellStyle name="Comma 41 2 2 12" xfId="20054"/>
    <cellStyle name="Comma 41 2 2 2" xfId="20055"/>
    <cellStyle name="Comma 41 2 2 2 10" xfId="20056"/>
    <cellStyle name="Comma 41 2 2 2 2" xfId="20057"/>
    <cellStyle name="Comma 41 2 2 2 2 2" xfId="20058"/>
    <cellStyle name="Comma 41 2 2 2 2 2 2" xfId="20059"/>
    <cellStyle name="Comma 41 2 2 2 2 2 2 2" xfId="20060"/>
    <cellStyle name="Comma 41 2 2 2 2 2 2 2 2" xfId="20061"/>
    <cellStyle name="Comma 41 2 2 2 2 2 2 2 2 2" xfId="20062"/>
    <cellStyle name="Comma 41 2 2 2 2 2 2 2 2 2 2" xfId="20063"/>
    <cellStyle name="Comma 41 2 2 2 2 2 2 2 2 2 2 2" xfId="20064"/>
    <cellStyle name="Comma 41 2 2 2 2 2 2 2 2 2 3" xfId="20065"/>
    <cellStyle name="Comma 41 2 2 2 2 2 2 2 2 3" xfId="20066"/>
    <cellStyle name="Comma 41 2 2 2 2 2 2 2 2 3 2" xfId="20067"/>
    <cellStyle name="Comma 41 2 2 2 2 2 2 2 2 4" xfId="20068"/>
    <cellStyle name="Comma 41 2 2 2 2 2 2 2 3" xfId="20069"/>
    <cellStyle name="Comma 41 2 2 2 2 2 2 2 3 2" xfId="20070"/>
    <cellStyle name="Comma 41 2 2 2 2 2 2 2 3 2 2" xfId="20071"/>
    <cellStyle name="Comma 41 2 2 2 2 2 2 2 3 3" xfId="20072"/>
    <cellStyle name="Comma 41 2 2 2 2 2 2 2 4" xfId="20073"/>
    <cellStyle name="Comma 41 2 2 2 2 2 2 2 4 2" xfId="20074"/>
    <cellStyle name="Comma 41 2 2 2 2 2 2 2 5" xfId="20075"/>
    <cellStyle name="Comma 41 2 2 2 2 2 2 3" xfId="20076"/>
    <cellStyle name="Comma 41 2 2 2 2 2 2 3 2" xfId="20077"/>
    <cellStyle name="Comma 41 2 2 2 2 2 2 3 2 2" xfId="20078"/>
    <cellStyle name="Comma 41 2 2 2 2 2 2 3 2 2 2" xfId="20079"/>
    <cellStyle name="Comma 41 2 2 2 2 2 2 3 2 3" xfId="20080"/>
    <cellStyle name="Comma 41 2 2 2 2 2 2 3 3" xfId="20081"/>
    <cellStyle name="Comma 41 2 2 2 2 2 2 3 3 2" xfId="20082"/>
    <cellStyle name="Comma 41 2 2 2 2 2 2 3 4" xfId="20083"/>
    <cellStyle name="Comma 41 2 2 2 2 2 2 4" xfId="20084"/>
    <cellStyle name="Comma 41 2 2 2 2 2 2 4 2" xfId="20085"/>
    <cellStyle name="Comma 41 2 2 2 2 2 2 4 2 2" xfId="20086"/>
    <cellStyle name="Comma 41 2 2 2 2 2 2 4 3" xfId="20087"/>
    <cellStyle name="Comma 41 2 2 2 2 2 2 5" xfId="20088"/>
    <cellStyle name="Comma 41 2 2 2 2 2 2 5 2" xfId="20089"/>
    <cellStyle name="Comma 41 2 2 2 2 2 2 6" xfId="20090"/>
    <cellStyle name="Comma 41 2 2 2 2 2 2 7" xfId="20091"/>
    <cellStyle name="Comma 41 2 2 2 2 2 3" xfId="20092"/>
    <cellStyle name="Comma 41 2 2 2 2 2 3 2" xfId="20093"/>
    <cellStyle name="Comma 41 2 2 2 2 2 3 2 2" xfId="20094"/>
    <cellStyle name="Comma 41 2 2 2 2 2 3 2 2 2" xfId="20095"/>
    <cellStyle name="Comma 41 2 2 2 2 2 3 2 2 2 2" xfId="20096"/>
    <cellStyle name="Comma 41 2 2 2 2 2 3 2 2 3" xfId="20097"/>
    <cellStyle name="Comma 41 2 2 2 2 2 3 2 3" xfId="20098"/>
    <cellStyle name="Comma 41 2 2 2 2 2 3 2 3 2" xfId="20099"/>
    <cellStyle name="Comma 41 2 2 2 2 2 3 2 4" xfId="20100"/>
    <cellStyle name="Comma 41 2 2 2 2 2 3 3" xfId="20101"/>
    <cellStyle name="Comma 41 2 2 2 2 2 3 3 2" xfId="20102"/>
    <cellStyle name="Comma 41 2 2 2 2 2 3 3 2 2" xfId="20103"/>
    <cellStyle name="Comma 41 2 2 2 2 2 3 3 3" xfId="20104"/>
    <cellStyle name="Comma 41 2 2 2 2 2 3 4" xfId="20105"/>
    <cellStyle name="Comma 41 2 2 2 2 2 3 4 2" xfId="20106"/>
    <cellStyle name="Comma 41 2 2 2 2 2 3 5" xfId="20107"/>
    <cellStyle name="Comma 41 2 2 2 2 2 4" xfId="20108"/>
    <cellStyle name="Comma 41 2 2 2 2 2 4 2" xfId="20109"/>
    <cellStyle name="Comma 41 2 2 2 2 2 4 2 2" xfId="20110"/>
    <cellStyle name="Comma 41 2 2 2 2 2 4 2 2 2" xfId="20111"/>
    <cellStyle name="Comma 41 2 2 2 2 2 4 2 3" xfId="20112"/>
    <cellStyle name="Comma 41 2 2 2 2 2 4 3" xfId="20113"/>
    <cellStyle name="Comma 41 2 2 2 2 2 4 3 2" xfId="20114"/>
    <cellStyle name="Comma 41 2 2 2 2 2 4 4" xfId="20115"/>
    <cellStyle name="Comma 41 2 2 2 2 2 5" xfId="20116"/>
    <cellStyle name="Comma 41 2 2 2 2 2 5 2" xfId="20117"/>
    <cellStyle name="Comma 41 2 2 2 2 2 5 2 2" xfId="20118"/>
    <cellStyle name="Comma 41 2 2 2 2 2 5 3" xfId="20119"/>
    <cellStyle name="Comma 41 2 2 2 2 2 6" xfId="20120"/>
    <cellStyle name="Comma 41 2 2 2 2 2 6 2" xfId="20121"/>
    <cellStyle name="Comma 41 2 2 2 2 2 7" xfId="20122"/>
    <cellStyle name="Comma 41 2 2 2 2 2 8" xfId="20123"/>
    <cellStyle name="Comma 41 2 2 2 2 3" xfId="20124"/>
    <cellStyle name="Comma 41 2 2 2 2 3 2" xfId="20125"/>
    <cellStyle name="Comma 41 2 2 2 2 3 2 2" xfId="20126"/>
    <cellStyle name="Comma 41 2 2 2 2 3 2 2 2" xfId="20127"/>
    <cellStyle name="Comma 41 2 2 2 2 3 2 2 2 2" xfId="20128"/>
    <cellStyle name="Comma 41 2 2 2 2 3 2 2 2 2 2" xfId="20129"/>
    <cellStyle name="Comma 41 2 2 2 2 3 2 2 2 3" xfId="20130"/>
    <cellStyle name="Comma 41 2 2 2 2 3 2 2 3" xfId="20131"/>
    <cellStyle name="Comma 41 2 2 2 2 3 2 2 3 2" xfId="20132"/>
    <cellStyle name="Comma 41 2 2 2 2 3 2 2 4" xfId="20133"/>
    <cellStyle name="Comma 41 2 2 2 2 3 2 3" xfId="20134"/>
    <cellStyle name="Comma 41 2 2 2 2 3 2 3 2" xfId="20135"/>
    <cellStyle name="Comma 41 2 2 2 2 3 2 3 2 2" xfId="20136"/>
    <cellStyle name="Comma 41 2 2 2 2 3 2 3 3" xfId="20137"/>
    <cellStyle name="Comma 41 2 2 2 2 3 2 4" xfId="20138"/>
    <cellStyle name="Comma 41 2 2 2 2 3 2 4 2" xfId="20139"/>
    <cellStyle name="Comma 41 2 2 2 2 3 2 5" xfId="20140"/>
    <cellStyle name="Comma 41 2 2 2 2 3 3" xfId="20141"/>
    <cellStyle name="Comma 41 2 2 2 2 3 3 2" xfId="20142"/>
    <cellStyle name="Comma 41 2 2 2 2 3 3 2 2" xfId="20143"/>
    <cellStyle name="Comma 41 2 2 2 2 3 3 2 2 2" xfId="20144"/>
    <cellStyle name="Comma 41 2 2 2 2 3 3 2 3" xfId="20145"/>
    <cellStyle name="Comma 41 2 2 2 2 3 3 3" xfId="20146"/>
    <cellStyle name="Comma 41 2 2 2 2 3 3 3 2" xfId="20147"/>
    <cellStyle name="Comma 41 2 2 2 2 3 3 4" xfId="20148"/>
    <cellStyle name="Comma 41 2 2 2 2 3 4" xfId="20149"/>
    <cellStyle name="Comma 41 2 2 2 2 3 4 2" xfId="20150"/>
    <cellStyle name="Comma 41 2 2 2 2 3 4 2 2" xfId="20151"/>
    <cellStyle name="Comma 41 2 2 2 2 3 4 3" xfId="20152"/>
    <cellStyle name="Comma 41 2 2 2 2 3 5" xfId="20153"/>
    <cellStyle name="Comma 41 2 2 2 2 3 5 2" xfId="20154"/>
    <cellStyle name="Comma 41 2 2 2 2 3 6" xfId="20155"/>
    <cellStyle name="Comma 41 2 2 2 2 3 7" xfId="20156"/>
    <cellStyle name="Comma 41 2 2 2 2 4" xfId="20157"/>
    <cellStyle name="Comma 41 2 2 2 2 4 2" xfId="20158"/>
    <cellStyle name="Comma 41 2 2 2 2 4 2 2" xfId="20159"/>
    <cellStyle name="Comma 41 2 2 2 2 4 2 2 2" xfId="20160"/>
    <cellStyle name="Comma 41 2 2 2 2 4 2 2 2 2" xfId="20161"/>
    <cellStyle name="Comma 41 2 2 2 2 4 2 2 3" xfId="20162"/>
    <cellStyle name="Comma 41 2 2 2 2 4 2 3" xfId="20163"/>
    <cellStyle name="Comma 41 2 2 2 2 4 2 3 2" xfId="20164"/>
    <cellStyle name="Comma 41 2 2 2 2 4 2 4" xfId="20165"/>
    <cellStyle name="Comma 41 2 2 2 2 4 3" xfId="20166"/>
    <cellStyle name="Comma 41 2 2 2 2 4 3 2" xfId="20167"/>
    <cellStyle name="Comma 41 2 2 2 2 4 3 2 2" xfId="20168"/>
    <cellStyle name="Comma 41 2 2 2 2 4 3 3" xfId="20169"/>
    <cellStyle name="Comma 41 2 2 2 2 4 4" xfId="20170"/>
    <cellStyle name="Comma 41 2 2 2 2 4 4 2" xfId="20171"/>
    <cellStyle name="Comma 41 2 2 2 2 4 5" xfId="20172"/>
    <cellStyle name="Comma 41 2 2 2 2 5" xfId="20173"/>
    <cellStyle name="Comma 41 2 2 2 2 5 2" xfId="20174"/>
    <cellStyle name="Comma 41 2 2 2 2 5 2 2" xfId="20175"/>
    <cellStyle name="Comma 41 2 2 2 2 5 2 2 2" xfId="20176"/>
    <cellStyle name="Comma 41 2 2 2 2 5 2 3" xfId="20177"/>
    <cellStyle name="Comma 41 2 2 2 2 5 3" xfId="20178"/>
    <cellStyle name="Comma 41 2 2 2 2 5 3 2" xfId="20179"/>
    <cellStyle name="Comma 41 2 2 2 2 5 4" xfId="20180"/>
    <cellStyle name="Comma 41 2 2 2 2 6" xfId="20181"/>
    <cellStyle name="Comma 41 2 2 2 2 6 2" xfId="20182"/>
    <cellStyle name="Comma 41 2 2 2 2 6 2 2" xfId="20183"/>
    <cellStyle name="Comma 41 2 2 2 2 6 3" xfId="20184"/>
    <cellStyle name="Comma 41 2 2 2 2 7" xfId="20185"/>
    <cellStyle name="Comma 41 2 2 2 2 7 2" xfId="20186"/>
    <cellStyle name="Comma 41 2 2 2 2 8" xfId="20187"/>
    <cellStyle name="Comma 41 2 2 2 2 9" xfId="20188"/>
    <cellStyle name="Comma 41 2 2 2 3" xfId="20189"/>
    <cellStyle name="Comma 41 2 2 2 3 2" xfId="20190"/>
    <cellStyle name="Comma 41 2 2 2 3 2 2" xfId="20191"/>
    <cellStyle name="Comma 41 2 2 2 3 2 2 2" xfId="20192"/>
    <cellStyle name="Comma 41 2 2 2 3 2 2 2 2" xfId="20193"/>
    <cellStyle name="Comma 41 2 2 2 3 2 2 2 2 2" xfId="20194"/>
    <cellStyle name="Comma 41 2 2 2 3 2 2 2 2 2 2" xfId="20195"/>
    <cellStyle name="Comma 41 2 2 2 3 2 2 2 2 3" xfId="20196"/>
    <cellStyle name="Comma 41 2 2 2 3 2 2 2 3" xfId="20197"/>
    <cellStyle name="Comma 41 2 2 2 3 2 2 2 3 2" xfId="20198"/>
    <cellStyle name="Comma 41 2 2 2 3 2 2 2 4" xfId="20199"/>
    <cellStyle name="Comma 41 2 2 2 3 2 2 3" xfId="20200"/>
    <cellStyle name="Comma 41 2 2 2 3 2 2 3 2" xfId="20201"/>
    <cellStyle name="Comma 41 2 2 2 3 2 2 3 2 2" xfId="20202"/>
    <cellStyle name="Comma 41 2 2 2 3 2 2 3 3" xfId="20203"/>
    <cellStyle name="Comma 41 2 2 2 3 2 2 4" xfId="20204"/>
    <cellStyle name="Comma 41 2 2 2 3 2 2 4 2" xfId="20205"/>
    <cellStyle name="Comma 41 2 2 2 3 2 2 5" xfId="20206"/>
    <cellStyle name="Comma 41 2 2 2 3 2 3" xfId="20207"/>
    <cellStyle name="Comma 41 2 2 2 3 2 3 2" xfId="20208"/>
    <cellStyle name="Comma 41 2 2 2 3 2 3 2 2" xfId="20209"/>
    <cellStyle name="Comma 41 2 2 2 3 2 3 2 2 2" xfId="20210"/>
    <cellStyle name="Comma 41 2 2 2 3 2 3 2 3" xfId="20211"/>
    <cellStyle name="Comma 41 2 2 2 3 2 3 3" xfId="20212"/>
    <cellStyle name="Comma 41 2 2 2 3 2 3 3 2" xfId="20213"/>
    <cellStyle name="Comma 41 2 2 2 3 2 3 4" xfId="20214"/>
    <cellStyle name="Comma 41 2 2 2 3 2 4" xfId="20215"/>
    <cellStyle name="Comma 41 2 2 2 3 2 4 2" xfId="20216"/>
    <cellStyle name="Comma 41 2 2 2 3 2 4 2 2" xfId="20217"/>
    <cellStyle name="Comma 41 2 2 2 3 2 4 3" xfId="20218"/>
    <cellStyle name="Comma 41 2 2 2 3 2 5" xfId="20219"/>
    <cellStyle name="Comma 41 2 2 2 3 2 5 2" xfId="20220"/>
    <cellStyle name="Comma 41 2 2 2 3 2 6" xfId="20221"/>
    <cellStyle name="Comma 41 2 2 2 3 2 7" xfId="20222"/>
    <cellStyle name="Comma 41 2 2 2 3 3" xfId="20223"/>
    <cellStyle name="Comma 41 2 2 2 3 3 2" xfId="20224"/>
    <cellStyle name="Comma 41 2 2 2 3 3 2 2" xfId="20225"/>
    <cellStyle name="Comma 41 2 2 2 3 3 2 2 2" xfId="20226"/>
    <cellStyle name="Comma 41 2 2 2 3 3 2 2 2 2" xfId="20227"/>
    <cellStyle name="Comma 41 2 2 2 3 3 2 2 3" xfId="20228"/>
    <cellStyle name="Comma 41 2 2 2 3 3 2 3" xfId="20229"/>
    <cellStyle name="Comma 41 2 2 2 3 3 2 3 2" xfId="20230"/>
    <cellStyle name="Comma 41 2 2 2 3 3 2 4" xfId="20231"/>
    <cellStyle name="Comma 41 2 2 2 3 3 3" xfId="20232"/>
    <cellStyle name="Comma 41 2 2 2 3 3 3 2" xfId="20233"/>
    <cellStyle name="Comma 41 2 2 2 3 3 3 2 2" xfId="20234"/>
    <cellStyle name="Comma 41 2 2 2 3 3 3 3" xfId="20235"/>
    <cellStyle name="Comma 41 2 2 2 3 3 4" xfId="20236"/>
    <cellStyle name="Comma 41 2 2 2 3 3 4 2" xfId="20237"/>
    <cellStyle name="Comma 41 2 2 2 3 3 5" xfId="20238"/>
    <cellStyle name="Comma 41 2 2 2 3 4" xfId="20239"/>
    <cellStyle name="Comma 41 2 2 2 3 4 2" xfId="20240"/>
    <cellStyle name="Comma 41 2 2 2 3 4 2 2" xfId="20241"/>
    <cellStyle name="Comma 41 2 2 2 3 4 2 2 2" xfId="20242"/>
    <cellStyle name="Comma 41 2 2 2 3 4 2 3" xfId="20243"/>
    <cellStyle name="Comma 41 2 2 2 3 4 3" xfId="20244"/>
    <cellStyle name="Comma 41 2 2 2 3 4 3 2" xfId="20245"/>
    <cellStyle name="Comma 41 2 2 2 3 4 4" xfId="20246"/>
    <cellStyle name="Comma 41 2 2 2 3 5" xfId="20247"/>
    <cellStyle name="Comma 41 2 2 2 3 5 2" xfId="20248"/>
    <cellStyle name="Comma 41 2 2 2 3 5 2 2" xfId="20249"/>
    <cellStyle name="Comma 41 2 2 2 3 5 3" xfId="20250"/>
    <cellStyle name="Comma 41 2 2 2 3 6" xfId="20251"/>
    <cellStyle name="Comma 41 2 2 2 3 6 2" xfId="20252"/>
    <cellStyle name="Comma 41 2 2 2 3 7" xfId="20253"/>
    <cellStyle name="Comma 41 2 2 2 3 8" xfId="20254"/>
    <cellStyle name="Comma 41 2 2 2 4" xfId="20255"/>
    <cellStyle name="Comma 41 2 2 2 4 2" xfId="20256"/>
    <cellStyle name="Comma 41 2 2 2 4 2 2" xfId="20257"/>
    <cellStyle name="Comma 41 2 2 2 4 2 2 2" xfId="20258"/>
    <cellStyle name="Comma 41 2 2 2 4 2 2 2 2" xfId="20259"/>
    <cellStyle name="Comma 41 2 2 2 4 2 2 2 2 2" xfId="20260"/>
    <cellStyle name="Comma 41 2 2 2 4 2 2 2 3" xfId="20261"/>
    <cellStyle name="Comma 41 2 2 2 4 2 2 3" xfId="20262"/>
    <cellStyle name="Comma 41 2 2 2 4 2 2 3 2" xfId="20263"/>
    <cellStyle name="Comma 41 2 2 2 4 2 2 4" xfId="20264"/>
    <cellStyle name="Comma 41 2 2 2 4 2 3" xfId="20265"/>
    <cellStyle name="Comma 41 2 2 2 4 2 3 2" xfId="20266"/>
    <cellStyle name="Comma 41 2 2 2 4 2 3 2 2" xfId="20267"/>
    <cellStyle name="Comma 41 2 2 2 4 2 3 3" xfId="20268"/>
    <cellStyle name="Comma 41 2 2 2 4 2 4" xfId="20269"/>
    <cellStyle name="Comma 41 2 2 2 4 2 4 2" xfId="20270"/>
    <cellStyle name="Comma 41 2 2 2 4 2 5" xfId="20271"/>
    <cellStyle name="Comma 41 2 2 2 4 3" xfId="20272"/>
    <cellStyle name="Comma 41 2 2 2 4 3 2" xfId="20273"/>
    <cellStyle name="Comma 41 2 2 2 4 3 2 2" xfId="20274"/>
    <cellStyle name="Comma 41 2 2 2 4 3 2 2 2" xfId="20275"/>
    <cellStyle name="Comma 41 2 2 2 4 3 2 3" xfId="20276"/>
    <cellStyle name="Comma 41 2 2 2 4 3 3" xfId="20277"/>
    <cellStyle name="Comma 41 2 2 2 4 3 3 2" xfId="20278"/>
    <cellStyle name="Comma 41 2 2 2 4 3 4" xfId="20279"/>
    <cellStyle name="Comma 41 2 2 2 4 4" xfId="20280"/>
    <cellStyle name="Comma 41 2 2 2 4 4 2" xfId="20281"/>
    <cellStyle name="Comma 41 2 2 2 4 4 2 2" xfId="20282"/>
    <cellStyle name="Comma 41 2 2 2 4 4 3" xfId="20283"/>
    <cellStyle name="Comma 41 2 2 2 4 5" xfId="20284"/>
    <cellStyle name="Comma 41 2 2 2 4 5 2" xfId="20285"/>
    <cellStyle name="Comma 41 2 2 2 4 6" xfId="20286"/>
    <cellStyle name="Comma 41 2 2 2 4 7" xfId="20287"/>
    <cellStyle name="Comma 41 2 2 2 5" xfId="20288"/>
    <cellStyle name="Comma 41 2 2 2 5 2" xfId="20289"/>
    <cellStyle name="Comma 41 2 2 2 5 2 2" xfId="20290"/>
    <cellStyle name="Comma 41 2 2 2 5 2 2 2" xfId="20291"/>
    <cellStyle name="Comma 41 2 2 2 5 2 2 2 2" xfId="20292"/>
    <cellStyle name="Comma 41 2 2 2 5 2 2 3" xfId="20293"/>
    <cellStyle name="Comma 41 2 2 2 5 2 3" xfId="20294"/>
    <cellStyle name="Comma 41 2 2 2 5 2 3 2" xfId="20295"/>
    <cellStyle name="Comma 41 2 2 2 5 2 4" xfId="20296"/>
    <cellStyle name="Comma 41 2 2 2 5 3" xfId="20297"/>
    <cellStyle name="Comma 41 2 2 2 5 3 2" xfId="20298"/>
    <cellStyle name="Comma 41 2 2 2 5 3 2 2" xfId="20299"/>
    <cellStyle name="Comma 41 2 2 2 5 3 3" xfId="20300"/>
    <cellStyle name="Comma 41 2 2 2 5 4" xfId="20301"/>
    <cellStyle name="Comma 41 2 2 2 5 4 2" xfId="20302"/>
    <cellStyle name="Comma 41 2 2 2 5 5" xfId="20303"/>
    <cellStyle name="Comma 41 2 2 2 6" xfId="20304"/>
    <cellStyle name="Comma 41 2 2 2 6 2" xfId="20305"/>
    <cellStyle name="Comma 41 2 2 2 6 2 2" xfId="20306"/>
    <cellStyle name="Comma 41 2 2 2 6 2 2 2" xfId="20307"/>
    <cellStyle name="Comma 41 2 2 2 6 2 3" xfId="20308"/>
    <cellStyle name="Comma 41 2 2 2 6 3" xfId="20309"/>
    <cellStyle name="Comma 41 2 2 2 6 3 2" xfId="20310"/>
    <cellStyle name="Comma 41 2 2 2 6 4" xfId="20311"/>
    <cellStyle name="Comma 41 2 2 2 7" xfId="20312"/>
    <cellStyle name="Comma 41 2 2 2 7 2" xfId="20313"/>
    <cellStyle name="Comma 41 2 2 2 7 2 2" xfId="20314"/>
    <cellStyle name="Comma 41 2 2 2 7 3" xfId="20315"/>
    <cellStyle name="Comma 41 2 2 2 8" xfId="20316"/>
    <cellStyle name="Comma 41 2 2 2 8 2" xfId="20317"/>
    <cellStyle name="Comma 41 2 2 2 9" xfId="20318"/>
    <cellStyle name="Comma 41 2 2 3" xfId="20319"/>
    <cellStyle name="Comma 41 2 2 3 2" xfId="20320"/>
    <cellStyle name="Comma 41 2 2 3 2 2" xfId="20321"/>
    <cellStyle name="Comma 41 2 2 3 2 2 2" xfId="20322"/>
    <cellStyle name="Comma 41 2 2 3 2 2 2 2" xfId="20323"/>
    <cellStyle name="Comma 41 2 2 3 2 2 2 2 2" xfId="20324"/>
    <cellStyle name="Comma 41 2 2 3 2 2 2 2 2 2" xfId="20325"/>
    <cellStyle name="Comma 41 2 2 3 2 2 2 2 2 2 2" xfId="20326"/>
    <cellStyle name="Comma 41 2 2 3 2 2 2 2 2 3" xfId="20327"/>
    <cellStyle name="Comma 41 2 2 3 2 2 2 2 3" xfId="20328"/>
    <cellStyle name="Comma 41 2 2 3 2 2 2 2 3 2" xfId="20329"/>
    <cellStyle name="Comma 41 2 2 3 2 2 2 2 4" xfId="20330"/>
    <cellStyle name="Comma 41 2 2 3 2 2 2 3" xfId="20331"/>
    <cellStyle name="Comma 41 2 2 3 2 2 2 3 2" xfId="20332"/>
    <cellStyle name="Comma 41 2 2 3 2 2 2 3 2 2" xfId="20333"/>
    <cellStyle name="Comma 41 2 2 3 2 2 2 3 3" xfId="20334"/>
    <cellStyle name="Comma 41 2 2 3 2 2 2 4" xfId="20335"/>
    <cellStyle name="Comma 41 2 2 3 2 2 2 4 2" xfId="20336"/>
    <cellStyle name="Comma 41 2 2 3 2 2 2 5" xfId="20337"/>
    <cellStyle name="Comma 41 2 2 3 2 2 3" xfId="20338"/>
    <cellStyle name="Comma 41 2 2 3 2 2 3 2" xfId="20339"/>
    <cellStyle name="Comma 41 2 2 3 2 2 3 2 2" xfId="20340"/>
    <cellStyle name="Comma 41 2 2 3 2 2 3 2 2 2" xfId="20341"/>
    <cellStyle name="Comma 41 2 2 3 2 2 3 2 3" xfId="20342"/>
    <cellStyle name="Comma 41 2 2 3 2 2 3 3" xfId="20343"/>
    <cellStyle name="Comma 41 2 2 3 2 2 3 3 2" xfId="20344"/>
    <cellStyle name="Comma 41 2 2 3 2 2 3 4" xfId="20345"/>
    <cellStyle name="Comma 41 2 2 3 2 2 4" xfId="20346"/>
    <cellStyle name="Comma 41 2 2 3 2 2 4 2" xfId="20347"/>
    <cellStyle name="Comma 41 2 2 3 2 2 4 2 2" xfId="20348"/>
    <cellStyle name="Comma 41 2 2 3 2 2 4 3" xfId="20349"/>
    <cellStyle name="Comma 41 2 2 3 2 2 5" xfId="20350"/>
    <cellStyle name="Comma 41 2 2 3 2 2 5 2" xfId="20351"/>
    <cellStyle name="Comma 41 2 2 3 2 2 6" xfId="20352"/>
    <cellStyle name="Comma 41 2 2 3 2 2 7" xfId="20353"/>
    <cellStyle name="Comma 41 2 2 3 2 3" xfId="20354"/>
    <cellStyle name="Comma 41 2 2 3 2 3 2" xfId="20355"/>
    <cellStyle name="Comma 41 2 2 3 2 3 2 2" xfId="20356"/>
    <cellStyle name="Comma 41 2 2 3 2 3 2 2 2" xfId="20357"/>
    <cellStyle name="Comma 41 2 2 3 2 3 2 2 2 2" xfId="20358"/>
    <cellStyle name="Comma 41 2 2 3 2 3 2 2 3" xfId="20359"/>
    <cellStyle name="Comma 41 2 2 3 2 3 2 3" xfId="20360"/>
    <cellStyle name="Comma 41 2 2 3 2 3 2 3 2" xfId="20361"/>
    <cellStyle name="Comma 41 2 2 3 2 3 2 4" xfId="20362"/>
    <cellStyle name="Comma 41 2 2 3 2 3 3" xfId="20363"/>
    <cellStyle name="Comma 41 2 2 3 2 3 3 2" xfId="20364"/>
    <cellStyle name="Comma 41 2 2 3 2 3 3 2 2" xfId="20365"/>
    <cellStyle name="Comma 41 2 2 3 2 3 3 3" xfId="20366"/>
    <cellStyle name="Comma 41 2 2 3 2 3 4" xfId="20367"/>
    <cellStyle name="Comma 41 2 2 3 2 3 4 2" xfId="20368"/>
    <cellStyle name="Comma 41 2 2 3 2 3 5" xfId="20369"/>
    <cellStyle name="Comma 41 2 2 3 2 4" xfId="20370"/>
    <cellStyle name="Comma 41 2 2 3 2 4 2" xfId="20371"/>
    <cellStyle name="Comma 41 2 2 3 2 4 2 2" xfId="20372"/>
    <cellStyle name="Comma 41 2 2 3 2 4 2 2 2" xfId="20373"/>
    <cellStyle name="Comma 41 2 2 3 2 4 2 3" xfId="20374"/>
    <cellStyle name="Comma 41 2 2 3 2 4 3" xfId="20375"/>
    <cellStyle name="Comma 41 2 2 3 2 4 3 2" xfId="20376"/>
    <cellStyle name="Comma 41 2 2 3 2 4 4" xfId="20377"/>
    <cellStyle name="Comma 41 2 2 3 2 5" xfId="20378"/>
    <cellStyle name="Comma 41 2 2 3 2 5 2" xfId="20379"/>
    <cellStyle name="Comma 41 2 2 3 2 5 2 2" xfId="20380"/>
    <cellStyle name="Comma 41 2 2 3 2 5 3" xfId="20381"/>
    <cellStyle name="Comma 41 2 2 3 2 6" xfId="20382"/>
    <cellStyle name="Comma 41 2 2 3 2 6 2" xfId="20383"/>
    <cellStyle name="Comma 41 2 2 3 2 7" xfId="20384"/>
    <cellStyle name="Comma 41 2 2 3 2 8" xfId="20385"/>
    <cellStyle name="Comma 41 2 2 3 3" xfId="20386"/>
    <cellStyle name="Comma 41 2 2 3 3 2" xfId="20387"/>
    <cellStyle name="Comma 41 2 2 3 3 2 2" xfId="20388"/>
    <cellStyle name="Comma 41 2 2 3 3 2 2 2" xfId="20389"/>
    <cellStyle name="Comma 41 2 2 3 3 2 2 2 2" xfId="20390"/>
    <cellStyle name="Comma 41 2 2 3 3 2 2 2 2 2" xfId="20391"/>
    <cellStyle name="Comma 41 2 2 3 3 2 2 2 3" xfId="20392"/>
    <cellStyle name="Comma 41 2 2 3 3 2 2 3" xfId="20393"/>
    <cellStyle name="Comma 41 2 2 3 3 2 2 3 2" xfId="20394"/>
    <cellStyle name="Comma 41 2 2 3 3 2 2 4" xfId="20395"/>
    <cellStyle name="Comma 41 2 2 3 3 2 3" xfId="20396"/>
    <cellStyle name="Comma 41 2 2 3 3 2 3 2" xfId="20397"/>
    <cellStyle name="Comma 41 2 2 3 3 2 3 2 2" xfId="20398"/>
    <cellStyle name="Comma 41 2 2 3 3 2 3 3" xfId="20399"/>
    <cellStyle name="Comma 41 2 2 3 3 2 4" xfId="20400"/>
    <cellStyle name="Comma 41 2 2 3 3 2 4 2" xfId="20401"/>
    <cellStyle name="Comma 41 2 2 3 3 2 5" xfId="20402"/>
    <cellStyle name="Comma 41 2 2 3 3 3" xfId="20403"/>
    <cellStyle name="Comma 41 2 2 3 3 3 2" xfId="20404"/>
    <cellStyle name="Comma 41 2 2 3 3 3 2 2" xfId="20405"/>
    <cellStyle name="Comma 41 2 2 3 3 3 2 2 2" xfId="20406"/>
    <cellStyle name="Comma 41 2 2 3 3 3 2 3" xfId="20407"/>
    <cellStyle name="Comma 41 2 2 3 3 3 3" xfId="20408"/>
    <cellStyle name="Comma 41 2 2 3 3 3 3 2" xfId="20409"/>
    <cellStyle name="Comma 41 2 2 3 3 3 4" xfId="20410"/>
    <cellStyle name="Comma 41 2 2 3 3 4" xfId="20411"/>
    <cellStyle name="Comma 41 2 2 3 3 4 2" xfId="20412"/>
    <cellStyle name="Comma 41 2 2 3 3 4 2 2" xfId="20413"/>
    <cellStyle name="Comma 41 2 2 3 3 4 3" xfId="20414"/>
    <cellStyle name="Comma 41 2 2 3 3 5" xfId="20415"/>
    <cellStyle name="Comma 41 2 2 3 3 5 2" xfId="20416"/>
    <cellStyle name="Comma 41 2 2 3 3 6" xfId="20417"/>
    <cellStyle name="Comma 41 2 2 3 3 7" xfId="20418"/>
    <cellStyle name="Comma 41 2 2 3 4" xfId="20419"/>
    <cellStyle name="Comma 41 2 2 3 4 2" xfId="20420"/>
    <cellStyle name="Comma 41 2 2 3 4 2 2" xfId="20421"/>
    <cellStyle name="Comma 41 2 2 3 4 2 2 2" xfId="20422"/>
    <cellStyle name="Comma 41 2 2 3 4 2 2 2 2" xfId="20423"/>
    <cellStyle name="Comma 41 2 2 3 4 2 2 3" xfId="20424"/>
    <cellStyle name="Comma 41 2 2 3 4 2 3" xfId="20425"/>
    <cellStyle name="Comma 41 2 2 3 4 2 3 2" xfId="20426"/>
    <cellStyle name="Comma 41 2 2 3 4 2 4" xfId="20427"/>
    <cellStyle name="Comma 41 2 2 3 4 3" xfId="20428"/>
    <cellStyle name="Comma 41 2 2 3 4 3 2" xfId="20429"/>
    <cellStyle name="Comma 41 2 2 3 4 3 2 2" xfId="20430"/>
    <cellStyle name="Comma 41 2 2 3 4 3 3" xfId="20431"/>
    <cellStyle name="Comma 41 2 2 3 4 4" xfId="20432"/>
    <cellStyle name="Comma 41 2 2 3 4 4 2" xfId="20433"/>
    <cellStyle name="Comma 41 2 2 3 4 5" xfId="20434"/>
    <cellStyle name="Comma 41 2 2 3 5" xfId="20435"/>
    <cellStyle name="Comma 41 2 2 3 5 2" xfId="20436"/>
    <cellStyle name="Comma 41 2 2 3 5 2 2" xfId="20437"/>
    <cellStyle name="Comma 41 2 2 3 5 2 2 2" xfId="20438"/>
    <cellStyle name="Comma 41 2 2 3 5 2 3" xfId="20439"/>
    <cellStyle name="Comma 41 2 2 3 5 3" xfId="20440"/>
    <cellStyle name="Comma 41 2 2 3 5 3 2" xfId="20441"/>
    <cellStyle name="Comma 41 2 2 3 5 4" xfId="20442"/>
    <cellStyle name="Comma 41 2 2 3 6" xfId="20443"/>
    <cellStyle name="Comma 41 2 2 3 6 2" xfId="20444"/>
    <cellStyle name="Comma 41 2 2 3 6 2 2" xfId="20445"/>
    <cellStyle name="Comma 41 2 2 3 6 3" xfId="20446"/>
    <cellStyle name="Comma 41 2 2 3 7" xfId="20447"/>
    <cellStyle name="Comma 41 2 2 3 7 2" xfId="20448"/>
    <cellStyle name="Comma 41 2 2 3 8" xfId="20449"/>
    <cellStyle name="Comma 41 2 2 3 9" xfId="20450"/>
    <cellStyle name="Comma 41 2 2 4" xfId="20451"/>
    <cellStyle name="Comma 41 2 2 4 2" xfId="20452"/>
    <cellStyle name="Comma 41 2 2 4 2 2" xfId="20453"/>
    <cellStyle name="Comma 41 2 2 4 2 2 2" xfId="20454"/>
    <cellStyle name="Comma 41 2 2 4 2 2 2 2" xfId="20455"/>
    <cellStyle name="Comma 41 2 2 4 2 2 2 2 2" xfId="20456"/>
    <cellStyle name="Comma 41 2 2 4 2 2 2 2 2 2" xfId="20457"/>
    <cellStyle name="Comma 41 2 2 4 2 2 2 2 3" xfId="20458"/>
    <cellStyle name="Comma 41 2 2 4 2 2 2 3" xfId="20459"/>
    <cellStyle name="Comma 41 2 2 4 2 2 2 3 2" xfId="20460"/>
    <cellStyle name="Comma 41 2 2 4 2 2 2 4" xfId="20461"/>
    <cellStyle name="Comma 41 2 2 4 2 2 3" xfId="20462"/>
    <cellStyle name="Comma 41 2 2 4 2 2 3 2" xfId="20463"/>
    <cellStyle name="Comma 41 2 2 4 2 2 3 2 2" xfId="20464"/>
    <cellStyle name="Comma 41 2 2 4 2 2 3 3" xfId="20465"/>
    <cellStyle name="Comma 41 2 2 4 2 2 4" xfId="20466"/>
    <cellStyle name="Comma 41 2 2 4 2 2 4 2" xfId="20467"/>
    <cellStyle name="Comma 41 2 2 4 2 2 5" xfId="20468"/>
    <cellStyle name="Comma 41 2 2 4 2 3" xfId="20469"/>
    <cellStyle name="Comma 41 2 2 4 2 3 2" xfId="20470"/>
    <cellStyle name="Comma 41 2 2 4 2 3 2 2" xfId="20471"/>
    <cellStyle name="Comma 41 2 2 4 2 3 2 2 2" xfId="20472"/>
    <cellStyle name="Comma 41 2 2 4 2 3 2 3" xfId="20473"/>
    <cellStyle name="Comma 41 2 2 4 2 3 3" xfId="20474"/>
    <cellStyle name="Comma 41 2 2 4 2 3 3 2" xfId="20475"/>
    <cellStyle name="Comma 41 2 2 4 2 3 4" xfId="20476"/>
    <cellStyle name="Comma 41 2 2 4 2 4" xfId="20477"/>
    <cellStyle name="Comma 41 2 2 4 2 4 2" xfId="20478"/>
    <cellStyle name="Comma 41 2 2 4 2 4 2 2" xfId="20479"/>
    <cellStyle name="Comma 41 2 2 4 2 4 3" xfId="20480"/>
    <cellStyle name="Comma 41 2 2 4 2 5" xfId="20481"/>
    <cellStyle name="Comma 41 2 2 4 2 5 2" xfId="20482"/>
    <cellStyle name="Comma 41 2 2 4 2 6" xfId="20483"/>
    <cellStyle name="Comma 41 2 2 4 2 7" xfId="20484"/>
    <cellStyle name="Comma 41 2 2 4 3" xfId="20485"/>
    <cellStyle name="Comma 41 2 2 4 3 2" xfId="20486"/>
    <cellStyle name="Comma 41 2 2 4 3 2 2" xfId="20487"/>
    <cellStyle name="Comma 41 2 2 4 3 2 2 2" xfId="20488"/>
    <cellStyle name="Comma 41 2 2 4 3 2 2 2 2" xfId="20489"/>
    <cellStyle name="Comma 41 2 2 4 3 2 2 3" xfId="20490"/>
    <cellStyle name="Comma 41 2 2 4 3 2 3" xfId="20491"/>
    <cellStyle name="Comma 41 2 2 4 3 2 3 2" xfId="20492"/>
    <cellStyle name="Comma 41 2 2 4 3 2 4" xfId="20493"/>
    <cellStyle name="Comma 41 2 2 4 3 3" xfId="20494"/>
    <cellStyle name="Comma 41 2 2 4 3 3 2" xfId="20495"/>
    <cellStyle name="Comma 41 2 2 4 3 3 2 2" xfId="20496"/>
    <cellStyle name="Comma 41 2 2 4 3 3 3" xfId="20497"/>
    <cellStyle name="Comma 41 2 2 4 3 4" xfId="20498"/>
    <cellStyle name="Comma 41 2 2 4 3 4 2" xfId="20499"/>
    <cellStyle name="Comma 41 2 2 4 3 5" xfId="20500"/>
    <cellStyle name="Comma 41 2 2 4 4" xfId="20501"/>
    <cellStyle name="Comma 41 2 2 4 4 2" xfId="20502"/>
    <cellStyle name="Comma 41 2 2 4 4 2 2" xfId="20503"/>
    <cellStyle name="Comma 41 2 2 4 4 2 2 2" xfId="20504"/>
    <cellStyle name="Comma 41 2 2 4 4 2 3" xfId="20505"/>
    <cellStyle name="Comma 41 2 2 4 4 3" xfId="20506"/>
    <cellStyle name="Comma 41 2 2 4 4 3 2" xfId="20507"/>
    <cellStyle name="Comma 41 2 2 4 4 4" xfId="20508"/>
    <cellStyle name="Comma 41 2 2 4 5" xfId="20509"/>
    <cellStyle name="Comma 41 2 2 4 5 2" xfId="20510"/>
    <cellStyle name="Comma 41 2 2 4 5 2 2" xfId="20511"/>
    <cellStyle name="Comma 41 2 2 4 5 3" xfId="20512"/>
    <cellStyle name="Comma 41 2 2 4 6" xfId="20513"/>
    <cellStyle name="Comma 41 2 2 4 6 2" xfId="20514"/>
    <cellStyle name="Comma 41 2 2 4 7" xfId="20515"/>
    <cellStyle name="Comma 41 2 2 4 8" xfId="20516"/>
    <cellStyle name="Comma 41 2 2 5" xfId="20517"/>
    <cellStyle name="Comma 41 2 2 5 2" xfId="20518"/>
    <cellStyle name="Comma 41 2 2 5 2 2" xfId="20519"/>
    <cellStyle name="Comma 41 2 2 5 2 2 2" xfId="20520"/>
    <cellStyle name="Comma 41 2 2 5 2 2 2 2" xfId="20521"/>
    <cellStyle name="Comma 41 2 2 5 2 2 2 2 2" xfId="20522"/>
    <cellStyle name="Comma 41 2 2 5 2 2 2 3" xfId="20523"/>
    <cellStyle name="Comma 41 2 2 5 2 2 3" xfId="20524"/>
    <cellStyle name="Comma 41 2 2 5 2 2 3 2" xfId="20525"/>
    <cellStyle name="Comma 41 2 2 5 2 2 4" xfId="20526"/>
    <cellStyle name="Comma 41 2 2 5 2 3" xfId="20527"/>
    <cellStyle name="Comma 41 2 2 5 2 3 2" xfId="20528"/>
    <cellStyle name="Comma 41 2 2 5 2 3 2 2" xfId="20529"/>
    <cellStyle name="Comma 41 2 2 5 2 3 3" xfId="20530"/>
    <cellStyle name="Comma 41 2 2 5 2 4" xfId="20531"/>
    <cellStyle name="Comma 41 2 2 5 2 4 2" xfId="20532"/>
    <cellStyle name="Comma 41 2 2 5 2 5" xfId="20533"/>
    <cellStyle name="Comma 41 2 2 5 3" xfId="20534"/>
    <cellStyle name="Comma 41 2 2 5 3 2" xfId="20535"/>
    <cellStyle name="Comma 41 2 2 5 3 2 2" xfId="20536"/>
    <cellStyle name="Comma 41 2 2 5 3 2 2 2" xfId="20537"/>
    <cellStyle name="Comma 41 2 2 5 3 2 3" xfId="20538"/>
    <cellStyle name="Comma 41 2 2 5 3 3" xfId="20539"/>
    <cellStyle name="Comma 41 2 2 5 3 3 2" xfId="20540"/>
    <cellStyle name="Comma 41 2 2 5 3 4" xfId="20541"/>
    <cellStyle name="Comma 41 2 2 5 4" xfId="20542"/>
    <cellStyle name="Comma 41 2 2 5 4 2" xfId="20543"/>
    <cellStyle name="Comma 41 2 2 5 4 2 2" xfId="20544"/>
    <cellStyle name="Comma 41 2 2 5 4 3" xfId="20545"/>
    <cellStyle name="Comma 41 2 2 5 5" xfId="20546"/>
    <cellStyle name="Comma 41 2 2 5 5 2" xfId="20547"/>
    <cellStyle name="Comma 41 2 2 5 6" xfId="20548"/>
    <cellStyle name="Comma 41 2 2 5 7" xfId="20549"/>
    <cellStyle name="Comma 41 2 2 6" xfId="20550"/>
    <cellStyle name="Comma 41 2 2 6 2" xfId="20551"/>
    <cellStyle name="Comma 41 2 2 6 2 2" xfId="20552"/>
    <cellStyle name="Comma 41 2 2 6 2 2 2" xfId="20553"/>
    <cellStyle name="Comma 41 2 2 6 2 2 2 2" xfId="20554"/>
    <cellStyle name="Comma 41 2 2 6 2 2 3" xfId="20555"/>
    <cellStyle name="Comma 41 2 2 6 2 3" xfId="20556"/>
    <cellStyle name="Comma 41 2 2 6 2 3 2" xfId="20557"/>
    <cellStyle name="Comma 41 2 2 6 2 4" xfId="20558"/>
    <cellStyle name="Comma 41 2 2 6 3" xfId="20559"/>
    <cellStyle name="Comma 41 2 2 6 3 2" xfId="20560"/>
    <cellStyle name="Comma 41 2 2 6 3 2 2" xfId="20561"/>
    <cellStyle name="Comma 41 2 2 6 3 3" xfId="20562"/>
    <cellStyle name="Comma 41 2 2 6 4" xfId="20563"/>
    <cellStyle name="Comma 41 2 2 6 4 2" xfId="20564"/>
    <cellStyle name="Comma 41 2 2 6 5" xfId="20565"/>
    <cellStyle name="Comma 41 2 2 7" xfId="20566"/>
    <cellStyle name="Comma 41 2 2 7 2" xfId="20567"/>
    <cellStyle name="Comma 41 2 2 7 2 2" xfId="20568"/>
    <cellStyle name="Comma 41 2 2 7 2 2 2" xfId="20569"/>
    <cellStyle name="Comma 41 2 2 7 2 3" xfId="20570"/>
    <cellStyle name="Comma 41 2 2 7 3" xfId="20571"/>
    <cellStyle name="Comma 41 2 2 7 3 2" xfId="20572"/>
    <cellStyle name="Comma 41 2 2 7 4" xfId="20573"/>
    <cellStyle name="Comma 41 2 2 8" xfId="20574"/>
    <cellStyle name="Comma 41 2 2 8 2" xfId="20575"/>
    <cellStyle name="Comma 41 2 2 8 2 2" xfId="20576"/>
    <cellStyle name="Comma 41 2 2 8 3" xfId="20577"/>
    <cellStyle name="Comma 41 2 2 9" xfId="20578"/>
    <cellStyle name="Comma 41 2 2 9 2" xfId="20579"/>
    <cellStyle name="Comma 41 2 3" xfId="20580"/>
    <cellStyle name="Comma 41 2 3 10" xfId="20581"/>
    <cellStyle name="Comma 41 2 3 2" xfId="20582"/>
    <cellStyle name="Comma 41 2 3 2 2" xfId="20583"/>
    <cellStyle name="Comma 41 2 3 2 2 2" xfId="20584"/>
    <cellStyle name="Comma 41 2 3 2 2 2 2" xfId="20585"/>
    <cellStyle name="Comma 41 2 3 2 2 2 2 2" xfId="20586"/>
    <cellStyle name="Comma 41 2 3 2 2 2 2 2 2" xfId="20587"/>
    <cellStyle name="Comma 41 2 3 2 2 2 2 2 2 2" xfId="20588"/>
    <cellStyle name="Comma 41 2 3 2 2 2 2 2 2 2 2" xfId="20589"/>
    <cellStyle name="Comma 41 2 3 2 2 2 2 2 2 3" xfId="20590"/>
    <cellStyle name="Comma 41 2 3 2 2 2 2 2 3" xfId="20591"/>
    <cellStyle name="Comma 41 2 3 2 2 2 2 2 3 2" xfId="20592"/>
    <cellStyle name="Comma 41 2 3 2 2 2 2 2 4" xfId="20593"/>
    <cellStyle name="Comma 41 2 3 2 2 2 2 3" xfId="20594"/>
    <cellStyle name="Comma 41 2 3 2 2 2 2 3 2" xfId="20595"/>
    <cellStyle name="Comma 41 2 3 2 2 2 2 3 2 2" xfId="20596"/>
    <cellStyle name="Comma 41 2 3 2 2 2 2 3 3" xfId="20597"/>
    <cellStyle name="Comma 41 2 3 2 2 2 2 4" xfId="20598"/>
    <cellStyle name="Comma 41 2 3 2 2 2 2 4 2" xfId="20599"/>
    <cellStyle name="Comma 41 2 3 2 2 2 2 5" xfId="20600"/>
    <cellStyle name="Comma 41 2 3 2 2 2 3" xfId="20601"/>
    <cellStyle name="Comma 41 2 3 2 2 2 3 2" xfId="20602"/>
    <cellStyle name="Comma 41 2 3 2 2 2 3 2 2" xfId="20603"/>
    <cellStyle name="Comma 41 2 3 2 2 2 3 2 2 2" xfId="20604"/>
    <cellStyle name="Comma 41 2 3 2 2 2 3 2 3" xfId="20605"/>
    <cellStyle name="Comma 41 2 3 2 2 2 3 3" xfId="20606"/>
    <cellStyle name="Comma 41 2 3 2 2 2 3 3 2" xfId="20607"/>
    <cellStyle name="Comma 41 2 3 2 2 2 3 4" xfId="20608"/>
    <cellStyle name="Comma 41 2 3 2 2 2 4" xfId="20609"/>
    <cellStyle name="Comma 41 2 3 2 2 2 4 2" xfId="20610"/>
    <cellStyle name="Comma 41 2 3 2 2 2 4 2 2" xfId="20611"/>
    <cellStyle name="Comma 41 2 3 2 2 2 4 3" xfId="20612"/>
    <cellStyle name="Comma 41 2 3 2 2 2 5" xfId="20613"/>
    <cellStyle name="Comma 41 2 3 2 2 2 5 2" xfId="20614"/>
    <cellStyle name="Comma 41 2 3 2 2 2 6" xfId="20615"/>
    <cellStyle name="Comma 41 2 3 2 2 2 7" xfId="20616"/>
    <cellStyle name="Comma 41 2 3 2 2 3" xfId="20617"/>
    <cellStyle name="Comma 41 2 3 2 2 3 2" xfId="20618"/>
    <cellStyle name="Comma 41 2 3 2 2 3 2 2" xfId="20619"/>
    <cellStyle name="Comma 41 2 3 2 2 3 2 2 2" xfId="20620"/>
    <cellStyle name="Comma 41 2 3 2 2 3 2 2 2 2" xfId="20621"/>
    <cellStyle name="Comma 41 2 3 2 2 3 2 2 3" xfId="20622"/>
    <cellStyle name="Comma 41 2 3 2 2 3 2 3" xfId="20623"/>
    <cellStyle name="Comma 41 2 3 2 2 3 2 3 2" xfId="20624"/>
    <cellStyle name="Comma 41 2 3 2 2 3 2 4" xfId="20625"/>
    <cellStyle name="Comma 41 2 3 2 2 3 3" xfId="20626"/>
    <cellStyle name="Comma 41 2 3 2 2 3 3 2" xfId="20627"/>
    <cellStyle name="Comma 41 2 3 2 2 3 3 2 2" xfId="20628"/>
    <cellStyle name="Comma 41 2 3 2 2 3 3 3" xfId="20629"/>
    <cellStyle name="Comma 41 2 3 2 2 3 4" xfId="20630"/>
    <cellStyle name="Comma 41 2 3 2 2 3 4 2" xfId="20631"/>
    <cellStyle name="Comma 41 2 3 2 2 3 5" xfId="20632"/>
    <cellStyle name="Comma 41 2 3 2 2 4" xfId="20633"/>
    <cellStyle name="Comma 41 2 3 2 2 4 2" xfId="20634"/>
    <cellStyle name="Comma 41 2 3 2 2 4 2 2" xfId="20635"/>
    <cellStyle name="Comma 41 2 3 2 2 4 2 2 2" xfId="20636"/>
    <cellStyle name="Comma 41 2 3 2 2 4 2 3" xfId="20637"/>
    <cellStyle name="Comma 41 2 3 2 2 4 3" xfId="20638"/>
    <cellStyle name="Comma 41 2 3 2 2 4 3 2" xfId="20639"/>
    <cellStyle name="Comma 41 2 3 2 2 4 4" xfId="20640"/>
    <cellStyle name="Comma 41 2 3 2 2 5" xfId="20641"/>
    <cellStyle name="Comma 41 2 3 2 2 5 2" xfId="20642"/>
    <cellStyle name="Comma 41 2 3 2 2 5 2 2" xfId="20643"/>
    <cellStyle name="Comma 41 2 3 2 2 5 3" xfId="20644"/>
    <cellStyle name="Comma 41 2 3 2 2 6" xfId="20645"/>
    <cellStyle name="Comma 41 2 3 2 2 6 2" xfId="20646"/>
    <cellStyle name="Comma 41 2 3 2 2 7" xfId="20647"/>
    <cellStyle name="Comma 41 2 3 2 2 8" xfId="20648"/>
    <cellStyle name="Comma 41 2 3 2 3" xfId="20649"/>
    <cellStyle name="Comma 41 2 3 2 3 2" xfId="20650"/>
    <cellStyle name="Comma 41 2 3 2 3 2 2" xfId="20651"/>
    <cellStyle name="Comma 41 2 3 2 3 2 2 2" xfId="20652"/>
    <cellStyle name="Comma 41 2 3 2 3 2 2 2 2" xfId="20653"/>
    <cellStyle name="Comma 41 2 3 2 3 2 2 2 2 2" xfId="20654"/>
    <cellStyle name="Comma 41 2 3 2 3 2 2 2 3" xfId="20655"/>
    <cellStyle name="Comma 41 2 3 2 3 2 2 3" xfId="20656"/>
    <cellStyle name="Comma 41 2 3 2 3 2 2 3 2" xfId="20657"/>
    <cellStyle name="Comma 41 2 3 2 3 2 2 4" xfId="20658"/>
    <cellStyle name="Comma 41 2 3 2 3 2 3" xfId="20659"/>
    <cellStyle name="Comma 41 2 3 2 3 2 3 2" xfId="20660"/>
    <cellStyle name="Comma 41 2 3 2 3 2 3 2 2" xfId="20661"/>
    <cellStyle name="Comma 41 2 3 2 3 2 3 3" xfId="20662"/>
    <cellStyle name="Comma 41 2 3 2 3 2 4" xfId="20663"/>
    <cellStyle name="Comma 41 2 3 2 3 2 4 2" xfId="20664"/>
    <cellStyle name="Comma 41 2 3 2 3 2 5" xfId="20665"/>
    <cellStyle name="Comma 41 2 3 2 3 3" xfId="20666"/>
    <cellStyle name="Comma 41 2 3 2 3 3 2" xfId="20667"/>
    <cellStyle name="Comma 41 2 3 2 3 3 2 2" xfId="20668"/>
    <cellStyle name="Comma 41 2 3 2 3 3 2 2 2" xfId="20669"/>
    <cellStyle name="Comma 41 2 3 2 3 3 2 3" xfId="20670"/>
    <cellStyle name="Comma 41 2 3 2 3 3 3" xfId="20671"/>
    <cellStyle name="Comma 41 2 3 2 3 3 3 2" xfId="20672"/>
    <cellStyle name="Comma 41 2 3 2 3 3 4" xfId="20673"/>
    <cellStyle name="Comma 41 2 3 2 3 4" xfId="20674"/>
    <cellStyle name="Comma 41 2 3 2 3 4 2" xfId="20675"/>
    <cellStyle name="Comma 41 2 3 2 3 4 2 2" xfId="20676"/>
    <cellStyle name="Comma 41 2 3 2 3 4 3" xfId="20677"/>
    <cellStyle name="Comma 41 2 3 2 3 5" xfId="20678"/>
    <cellStyle name="Comma 41 2 3 2 3 5 2" xfId="20679"/>
    <cellStyle name="Comma 41 2 3 2 3 6" xfId="20680"/>
    <cellStyle name="Comma 41 2 3 2 3 7" xfId="20681"/>
    <cellStyle name="Comma 41 2 3 2 4" xfId="20682"/>
    <cellStyle name="Comma 41 2 3 2 4 2" xfId="20683"/>
    <cellStyle name="Comma 41 2 3 2 4 2 2" xfId="20684"/>
    <cellStyle name="Comma 41 2 3 2 4 2 2 2" xfId="20685"/>
    <cellStyle name="Comma 41 2 3 2 4 2 2 2 2" xfId="20686"/>
    <cellStyle name="Comma 41 2 3 2 4 2 2 3" xfId="20687"/>
    <cellStyle name="Comma 41 2 3 2 4 2 3" xfId="20688"/>
    <cellStyle name="Comma 41 2 3 2 4 2 3 2" xfId="20689"/>
    <cellStyle name="Comma 41 2 3 2 4 2 4" xfId="20690"/>
    <cellStyle name="Comma 41 2 3 2 4 3" xfId="20691"/>
    <cellStyle name="Comma 41 2 3 2 4 3 2" xfId="20692"/>
    <cellStyle name="Comma 41 2 3 2 4 3 2 2" xfId="20693"/>
    <cellStyle name="Comma 41 2 3 2 4 3 3" xfId="20694"/>
    <cellStyle name="Comma 41 2 3 2 4 4" xfId="20695"/>
    <cellStyle name="Comma 41 2 3 2 4 4 2" xfId="20696"/>
    <cellStyle name="Comma 41 2 3 2 4 5" xfId="20697"/>
    <cellStyle name="Comma 41 2 3 2 5" xfId="20698"/>
    <cellStyle name="Comma 41 2 3 2 5 2" xfId="20699"/>
    <cellStyle name="Comma 41 2 3 2 5 2 2" xfId="20700"/>
    <cellStyle name="Comma 41 2 3 2 5 2 2 2" xfId="20701"/>
    <cellStyle name="Comma 41 2 3 2 5 2 3" xfId="20702"/>
    <cellStyle name="Comma 41 2 3 2 5 3" xfId="20703"/>
    <cellStyle name="Comma 41 2 3 2 5 3 2" xfId="20704"/>
    <cellStyle name="Comma 41 2 3 2 5 4" xfId="20705"/>
    <cellStyle name="Comma 41 2 3 2 6" xfId="20706"/>
    <cellStyle name="Comma 41 2 3 2 6 2" xfId="20707"/>
    <cellStyle name="Comma 41 2 3 2 6 2 2" xfId="20708"/>
    <cellStyle name="Comma 41 2 3 2 6 3" xfId="20709"/>
    <cellStyle name="Comma 41 2 3 2 7" xfId="20710"/>
    <cellStyle name="Comma 41 2 3 2 7 2" xfId="20711"/>
    <cellStyle name="Comma 41 2 3 2 8" xfId="20712"/>
    <cellStyle name="Comma 41 2 3 2 9" xfId="20713"/>
    <cellStyle name="Comma 41 2 3 3" xfId="20714"/>
    <cellStyle name="Comma 41 2 3 3 2" xfId="20715"/>
    <cellStyle name="Comma 41 2 3 3 2 2" xfId="20716"/>
    <cellStyle name="Comma 41 2 3 3 2 2 2" xfId="20717"/>
    <cellStyle name="Comma 41 2 3 3 2 2 2 2" xfId="20718"/>
    <cellStyle name="Comma 41 2 3 3 2 2 2 2 2" xfId="20719"/>
    <cellStyle name="Comma 41 2 3 3 2 2 2 2 2 2" xfId="20720"/>
    <cellStyle name="Comma 41 2 3 3 2 2 2 2 3" xfId="20721"/>
    <cellStyle name="Comma 41 2 3 3 2 2 2 3" xfId="20722"/>
    <cellStyle name="Comma 41 2 3 3 2 2 2 3 2" xfId="20723"/>
    <cellStyle name="Comma 41 2 3 3 2 2 2 4" xfId="20724"/>
    <cellStyle name="Comma 41 2 3 3 2 2 3" xfId="20725"/>
    <cellStyle name="Comma 41 2 3 3 2 2 3 2" xfId="20726"/>
    <cellStyle name="Comma 41 2 3 3 2 2 3 2 2" xfId="20727"/>
    <cellStyle name="Comma 41 2 3 3 2 2 3 3" xfId="20728"/>
    <cellStyle name="Comma 41 2 3 3 2 2 4" xfId="20729"/>
    <cellStyle name="Comma 41 2 3 3 2 2 4 2" xfId="20730"/>
    <cellStyle name="Comma 41 2 3 3 2 2 5" xfId="20731"/>
    <cellStyle name="Comma 41 2 3 3 2 3" xfId="20732"/>
    <cellStyle name="Comma 41 2 3 3 2 3 2" xfId="20733"/>
    <cellStyle name="Comma 41 2 3 3 2 3 2 2" xfId="20734"/>
    <cellStyle name="Comma 41 2 3 3 2 3 2 2 2" xfId="20735"/>
    <cellStyle name="Comma 41 2 3 3 2 3 2 3" xfId="20736"/>
    <cellStyle name="Comma 41 2 3 3 2 3 3" xfId="20737"/>
    <cellStyle name="Comma 41 2 3 3 2 3 3 2" xfId="20738"/>
    <cellStyle name="Comma 41 2 3 3 2 3 4" xfId="20739"/>
    <cellStyle name="Comma 41 2 3 3 2 4" xfId="20740"/>
    <cellStyle name="Comma 41 2 3 3 2 4 2" xfId="20741"/>
    <cellStyle name="Comma 41 2 3 3 2 4 2 2" xfId="20742"/>
    <cellStyle name="Comma 41 2 3 3 2 4 3" xfId="20743"/>
    <cellStyle name="Comma 41 2 3 3 2 5" xfId="20744"/>
    <cellStyle name="Comma 41 2 3 3 2 5 2" xfId="20745"/>
    <cellStyle name="Comma 41 2 3 3 2 6" xfId="20746"/>
    <cellStyle name="Comma 41 2 3 3 2 7" xfId="20747"/>
    <cellStyle name="Comma 41 2 3 3 3" xfId="20748"/>
    <cellStyle name="Comma 41 2 3 3 3 2" xfId="20749"/>
    <cellStyle name="Comma 41 2 3 3 3 2 2" xfId="20750"/>
    <cellStyle name="Comma 41 2 3 3 3 2 2 2" xfId="20751"/>
    <cellStyle name="Comma 41 2 3 3 3 2 2 2 2" xfId="20752"/>
    <cellStyle name="Comma 41 2 3 3 3 2 2 3" xfId="20753"/>
    <cellStyle name="Comma 41 2 3 3 3 2 3" xfId="20754"/>
    <cellStyle name="Comma 41 2 3 3 3 2 3 2" xfId="20755"/>
    <cellStyle name="Comma 41 2 3 3 3 2 4" xfId="20756"/>
    <cellStyle name="Comma 41 2 3 3 3 3" xfId="20757"/>
    <cellStyle name="Comma 41 2 3 3 3 3 2" xfId="20758"/>
    <cellStyle name="Comma 41 2 3 3 3 3 2 2" xfId="20759"/>
    <cellStyle name="Comma 41 2 3 3 3 3 3" xfId="20760"/>
    <cellStyle name="Comma 41 2 3 3 3 4" xfId="20761"/>
    <cellStyle name="Comma 41 2 3 3 3 4 2" xfId="20762"/>
    <cellStyle name="Comma 41 2 3 3 3 5" xfId="20763"/>
    <cellStyle name="Comma 41 2 3 3 4" xfId="20764"/>
    <cellStyle name="Comma 41 2 3 3 4 2" xfId="20765"/>
    <cellStyle name="Comma 41 2 3 3 4 2 2" xfId="20766"/>
    <cellStyle name="Comma 41 2 3 3 4 2 2 2" xfId="20767"/>
    <cellStyle name="Comma 41 2 3 3 4 2 3" xfId="20768"/>
    <cellStyle name="Comma 41 2 3 3 4 3" xfId="20769"/>
    <cellStyle name="Comma 41 2 3 3 4 3 2" xfId="20770"/>
    <cellStyle name="Comma 41 2 3 3 4 4" xfId="20771"/>
    <cellStyle name="Comma 41 2 3 3 5" xfId="20772"/>
    <cellStyle name="Comma 41 2 3 3 5 2" xfId="20773"/>
    <cellStyle name="Comma 41 2 3 3 5 2 2" xfId="20774"/>
    <cellStyle name="Comma 41 2 3 3 5 3" xfId="20775"/>
    <cellStyle name="Comma 41 2 3 3 6" xfId="20776"/>
    <cellStyle name="Comma 41 2 3 3 6 2" xfId="20777"/>
    <cellStyle name="Comma 41 2 3 3 7" xfId="20778"/>
    <cellStyle name="Comma 41 2 3 3 8" xfId="20779"/>
    <cellStyle name="Comma 41 2 3 4" xfId="20780"/>
    <cellStyle name="Comma 41 2 3 4 2" xfId="20781"/>
    <cellStyle name="Comma 41 2 3 4 2 2" xfId="20782"/>
    <cellStyle name="Comma 41 2 3 4 2 2 2" xfId="20783"/>
    <cellStyle name="Comma 41 2 3 4 2 2 2 2" xfId="20784"/>
    <cellStyle name="Comma 41 2 3 4 2 2 2 2 2" xfId="20785"/>
    <cellStyle name="Comma 41 2 3 4 2 2 2 3" xfId="20786"/>
    <cellStyle name="Comma 41 2 3 4 2 2 3" xfId="20787"/>
    <cellStyle name="Comma 41 2 3 4 2 2 3 2" xfId="20788"/>
    <cellStyle name="Comma 41 2 3 4 2 2 4" xfId="20789"/>
    <cellStyle name="Comma 41 2 3 4 2 3" xfId="20790"/>
    <cellStyle name="Comma 41 2 3 4 2 3 2" xfId="20791"/>
    <cellStyle name="Comma 41 2 3 4 2 3 2 2" xfId="20792"/>
    <cellStyle name="Comma 41 2 3 4 2 3 3" xfId="20793"/>
    <cellStyle name="Comma 41 2 3 4 2 4" xfId="20794"/>
    <cellStyle name="Comma 41 2 3 4 2 4 2" xfId="20795"/>
    <cellStyle name="Comma 41 2 3 4 2 5" xfId="20796"/>
    <cellStyle name="Comma 41 2 3 4 3" xfId="20797"/>
    <cellStyle name="Comma 41 2 3 4 3 2" xfId="20798"/>
    <cellStyle name="Comma 41 2 3 4 3 2 2" xfId="20799"/>
    <cellStyle name="Comma 41 2 3 4 3 2 2 2" xfId="20800"/>
    <cellStyle name="Comma 41 2 3 4 3 2 3" xfId="20801"/>
    <cellStyle name="Comma 41 2 3 4 3 3" xfId="20802"/>
    <cellStyle name="Comma 41 2 3 4 3 3 2" xfId="20803"/>
    <cellStyle name="Comma 41 2 3 4 3 4" xfId="20804"/>
    <cellStyle name="Comma 41 2 3 4 4" xfId="20805"/>
    <cellStyle name="Comma 41 2 3 4 4 2" xfId="20806"/>
    <cellStyle name="Comma 41 2 3 4 4 2 2" xfId="20807"/>
    <cellStyle name="Comma 41 2 3 4 4 3" xfId="20808"/>
    <cellStyle name="Comma 41 2 3 4 5" xfId="20809"/>
    <cellStyle name="Comma 41 2 3 4 5 2" xfId="20810"/>
    <cellStyle name="Comma 41 2 3 4 6" xfId="20811"/>
    <cellStyle name="Comma 41 2 3 4 7" xfId="20812"/>
    <cellStyle name="Comma 41 2 3 5" xfId="20813"/>
    <cellStyle name="Comma 41 2 3 5 2" xfId="20814"/>
    <cellStyle name="Comma 41 2 3 5 2 2" xfId="20815"/>
    <cellStyle name="Comma 41 2 3 5 2 2 2" xfId="20816"/>
    <cellStyle name="Comma 41 2 3 5 2 2 2 2" xfId="20817"/>
    <cellStyle name="Comma 41 2 3 5 2 2 3" xfId="20818"/>
    <cellStyle name="Comma 41 2 3 5 2 3" xfId="20819"/>
    <cellStyle name="Comma 41 2 3 5 2 3 2" xfId="20820"/>
    <cellStyle name="Comma 41 2 3 5 2 4" xfId="20821"/>
    <cellStyle name="Comma 41 2 3 5 3" xfId="20822"/>
    <cellStyle name="Comma 41 2 3 5 3 2" xfId="20823"/>
    <cellStyle name="Comma 41 2 3 5 3 2 2" xfId="20824"/>
    <cellStyle name="Comma 41 2 3 5 3 3" xfId="20825"/>
    <cellStyle name="Comma 41 2 3 5 4" xfId="20826"/>
    <cellStyle name="Comma 41 2 3 5 4 2" xfId="20827"/>
    <cellStyle name="Comma 41 2 3 5 5" xfId="20828"/>
    <cellStyle name="Comma 41 2 3 6" xfId="20829"/>
    <cellStyle name="Comma 41 2 3 6 2" xfId="20830"/>
    <cellStyle name="Comma 41 2 3 6 2 2" xfId="20831"/>
    <cellStyle name="Comma 41 2 3 6 2 2 2" xfId="20832"/>
    <cellStyle name="Comma 41 2 3 6 2 3" xfId="20833"/>
    <cellStyle name="Comma 41 2 3 6 3" xfId="20834"/>
    <cellStyle name="Comma 41 2 3 6 3 2" xfId="20835"/>
    <cellStyle name="Comma 41 2 3 6 4" xfId="20836"/>
    <cellStyle name="Comma 41 2 3 7" xfId="20837"/>
    <cellStyle name="Comma 41 2 3 7 2" xfId="20838"/>
    <cellStyle name="Comma 41 2 3 7 2 2" xfId="20839"/>
    <cellStyle name="Comma 41 2 3 7 3" xfId="20840"/>
    <cellStyle name="Comma 41 2 3 8" xfId="20841"/>
    <cellStyle name="Comma 41 2 3 8 2" xfId="20842"/>
    <cellStyle name="Comma 41 2 3 9" xfId="20843"/>
    <cellStyle name="Comma 41 2 4" xfId="20844"/>
    <cellStyle name="Comma 41 2 4 2" xfId="20845"/>
    <cellStyle name="Comma 41 2 4 2 2" xfId="20846"/>
    <cellStyle name="Comma 41 2 4 2 2 2" xfId="20847"/>
    <cellStyle name="Comma 41 2 4 2 2 2 2" xfId="20848"/>
    <cellStyle name="Comma 41 2 4 2 2 2 2 2" xfId="20849"/>
    <cellStyle name="Comma 41 2 4 2 2 2 2 2 2" xfId="20850"/>
    <cellStyle name="Comma 41 2 4 2 2 2 2 2 2 2" xfId="20851"/>
    <cellStyle name="Comma 41 2 4 2 2 2 2 2 3" xfId="20852"/>
    <cellStyle name="Comma 41 2 4 2 2 2 2 3" xfId="20853"/>
    <cellStyle name="Comma 41 2 4 2 2 2 2 3 2" xfId="20854"/>
    <cellStyle name="Comma 41 2 4 2 2 2 2 4" xfId="20855"/>
    <cellStyle name="Comma 41 2 4 2 2 2 3" xfId="20856"/>
    <cellStyle name="Comma 41 2 4 2 2 2 3 2" xfId="20857"/>
    <cellStyle name="Comma 41 2 4 2 2 2 3 2 2" xfId="20858"/>
    <cellStyle name="Comma 41 2 4 2 2 2 3 3" xfId="20859"/>
    <cellStyle name="Comma 41 2 4 2 2 2 4" xfId="20860"/>
    <cellStyle name="Comma 41 2 4 2 2 2 4 2" xfId="20861"/>
    <cellStyle name="Comma 41 2 4 2 2 2 5" xfId="20862"/>
    <cellStyle name="Comma 41 2 4 2 2 3" xfId="20863"/>
    <cellStyle name="Comma 41 2 4 2 2 3 2" xfId="20864"/>
    <cellStyle name="Comma 41 2 4 2 2 3 2 2" xfId="20865"/>
    <cellStyle name="Comma 41 2 4 2 2 3 2 2 2" xfId="20866"/>
    <cellStyle name="Comma 41 2 4 2 2 3 2 3" xfId="20867"/>
    <cellStyle name="Comma 41 2 4 2 2 3 3" xfId="20868"/>
    <cellStyle name="Comma 41 2 4 2 2 3 3 2" xfId="20869"/>
    <cellStyle name="Comma 41 2 4 2 2 3 4" xfId="20870"/>
    <cellStyle name="Comma 41 2 4 2 2 4" xfId="20871"/>
    <cellStyle name="Comma 41 2 4 2 2 4 2" xfId="20872"/>
    <cellStyle name="Comma 41 2 4 2 2 4 2 2" xfId="20873"/>
    <cellStyle name="Comma 41 2 4 2 2 4 3" xfId="20874"/>
    <cellStyle name="Comma 41 2 4 2 2 5" xfId="20875"/>
    <cellStyle name="Comma 41 2 4 2 2 5 2" xfId="20876"/>
    <cellStyle name="Comma 41 2 4 2 2 6" xfId="20877"/>
    <cellStyle name="Comma 41 2 4 2 2 7" xfId="20878"/>
    <cellStyle name="Comma 41 2 4 2 3" xfId="20879"/>
    <cellStyle name="Comma 41 2 4 2 3 2" xfId="20880"/>
    <cellStyle name="Comma 41 2 4 2 3 2 2" xfId="20881"/>
    <cellStyle name="Comma 41 2 4 2 3 2 2 2" xfId="20882"/>
    <cellStyle name="Comma 41 2 4 2 3 2 2 2 2" xfId="20883"/>
    <cellStyle name="Comma 41 2 4 2 3 2 2 3" xfId="20884"/>
    <cellStyle name="Comma 41 2 4 2 3 2 3" xfId="20885"/>
    <cellStyle name="Comma 41 2 4 2 3 2 3 2" xfId="20886"/>
    <cellStyle name="Comma 41 2 4 2 3 2 4" xfId="20887"/>
    <cellStyle name="Comma 41 2 4 2 3 3" xfId="20888"/>
    <cellStyle name="Comma 41 2 4 2 3 3 2" xfId="20889"/>
    <cellStyle name="Comma 41 2 4 2 3 3 2 2" xfId="20890"/>
    <cellStyle name="Comma 41 2 4 2 3 3 3" xfId="20891"/>
    <cellStyle name="Comma 41 2 4 2 3 4" xfId="20892"/>
    <cellStyle name="Comma 41 2 4 2 3 4 2" xfId="20893"/>
    <cellStyle name="Comma 41 2 4 2 3 5" xfId="20894"/>
    <cellStyle name="Comma 41 2 4 2 4" xfId="20895"/>
    <cellStyle name="Comma 41 2 4 2 4 2" xfId="20896"/>
    <cellStyle name="Comma 41 2 4 2 4 2 2" xfId="20897"/>
    <cellStyle name="Comma 41 2 4 2 4 2 2 2" xfId="20898"/>
    <cellStyle name="Comma 41 2 4 2 4 2 3" xfId="20899"/>
    <cellStyle name="Comma 41 2 4 2 4 3" xfId="20900"/>
    <cellStyle name="Comma 41 2 4 2 4 3 2" xfId="20901"/>
    <cellStyle name="Comma 41 2 4 2 4 4" xfId="20902"/>
    <cellStyle name="Comma 41 2 4 2 5" xfId="20903"/>
    <cellStyle name="Comma 41 2 4 2 5 2" xfId="20904"/>
    <cellStyle name="Comma 41 2 4 2 5 2 2" xfId="20905"/>
    <cellStyle name="Comma 41 2 4 2 5 3" xfId="20906"/>
    <cellStyle name="Comma 41 2 4 2 6" xfId="20907"/>
    <cellStyle name="Comma 41 2 4 2 6 2" xfId="20908"/>
    <cellStyle name="Comma 41 2 4 2 7" xfId="20909"/>
    <cellStyle name="Comma 41 2 4 2 8" xfId="20910"/>
    <cellStyle name="Comma 41 2 4 3" xfId="20911"/>
    <cellStyle name="Comma 41 2 4 3 2" xfId="20912"/>
    <cellStyle name="Comma 41 2 4 3 2 2" xfId="20913"/>
    <cellStyle name="Comma 41 2 4 3 2 2 2" xfId="20914"/>
    <cellStyle name="Comma 41 2 4 3 2 2 2 2" xfId="20915"/>
    <cellStyle name="Comma 41 2 4 3 2 2 2 2 2" xfId="20916"/>
    <cellStyle name="Comma 41 2 4 3 2 2 2 3" xfId="20917"/>
    <cellStyle name="Comma 41 2 4 3 2 2 3" xfId="20918"/>
    <cellStyle name="Comma 41 2 4 3 2 2 3 2" xfId="20919"/>
    <cellStyle name="Comma 41 2 4 3 2 2 4" xfId="20920"/>
    <cellStyle name="Comma 41 2 4 3 2 3" xfId="20921"/>
    <cellStyle name="Comma 41 2 4 3 2 3 2" xfId="20922"/>
    <cellStyle name="Comma 41 2 4 3 2 3 2 2" xfId="20923"/>
    <cellStyle name="Comma 41 2 4 3 2 3 3" xfId="20924"/>
    <cellStyle name="Comma 41 2 4 3 2 4" xfId="20925"/>
    <cellStyle name="Comma 41 2 4 3 2 4 2" xfId="20926"/>
    <cellStyle name="Comma 41 2 4 3 2 5" xfId="20927"/>
    <cellStyle name="Comma 41 2 4 3 3" xfId="20928"/>
    <cellStyle name="Comma 41 2 4 3 3 2" xfId="20929"/>
    <cellStyle name="Comma 41 2 4 3 3 2 2" xfId="20930"/>
    <cellStyle name="Comma 41 2 4 3 3 2 2 2" xfId="20931"/>
    <cellStyle name="Comma 41 2 4 3 3 2 3" xfId="20932"/>
    <cellStyle name="Comma 41 2 4 3 3 3" xfId="20933"/>
    <cellStyle name="Comma 41 2 4 3 3 3 2" xfId="20934"/>
    <cellStyle name="Comma 41 2 4 3 3 4" xfId="20935"/>
    <cellStyle name="Comma 41 2 4 3 4" xfId="20936"/>
    <cellStyle name="Comma 41 2 4 3 4 2" xfId="20937"/>
    <cellStyle name="Comma 41 2 4 3 4 2 2" xfId="20938"/>
    <cellStyle name="Comma 41 2 4 3 4 3" xfId="20939"/>
    <cellStyle name="Comma 41 2 4 3 5" xfId="20940"/>
    <cellStyle name="Comma 41 2 4 3 5 2" xfId="20941"/>
    <cellStyle name="Comma 41 2 4 3 6" xfId="20942"/>
    <cellStyle name="Comma 41 2 4 3 7" xfId="20943"/>
    <cellStyle name="Comma 41 2 4 4" xfId="20944"/>
    <cellStyle name="Comma 41 2 4 4 2" xfId="20945"/>
    <cellStyle name="Comma 41 2 4 4 2 2" xfId="20946"/>
    <cellStyle name="Comma 41 2 4 4 2 2 2" xfId="20947"/>
    <cellStyle name="Comma 41 2 4 4 2 2 2 2" xfId="20948"/>
    <cellStyle name="Comma 41 2 4 4 2 2 3" xfId="20949"/>
    <cellStyle name="Comma 41 2 4 4 2 3" xfId="20950"/>
    <cellStyle name="Comma 41 2 4 4 2 3 2" xfId="20951"/>
    <cellStyle name="Comma 41 2 4 4 2 4" xfId="20952"/>
    <cellStyle name="Comma 41 2 4 4 3" xfId="20953"/>
    <cellStyle name="Comma 41 2 4 4 3 2" xfId="20954"/>
    <cellStyle name="Comma 41 2 4 4 3 2 2" xfId="20955"/>
    <cellStyle name="Comma 41 2 4 4 3 3" xfId="20956"/>
    <cellStyle name="Comma 41 2 4 4 4" xfId="20957"/>
    <cellStyle name="Comma 41 2 4 4 4 2" xfId="20958"/>
    <cellStyle name="Comma 41 2 4 4 5" xfId="20959"/>
    <cellStyle name="Comma 41 2 4 5" xfId="20960"/>
    <cellStyle name="Comma 41 2 4 5 2" xfId="20961"/>
    <cellStyle name="Comma 41 2 4 5 2 2" xfId="20962"/>
    <cellStyle name="Comma 41 2 4 5 2 2 2" xfId="20963"/>
    <cellStyle name="Comma 41 2 4 5 2 3" xfId="20964"/>
    <cellStyle name="Comma 41 2 4 5 3" xfId="20965"/>
    <cellStyle name="Comma 41 2 4 5 3 2" xfId="20966"/>
    <cellStyle name="Comma 41 2 4 5 4" xfId="20967"/>
    <cellStyle name="Comma 41 2 4 6" xfId="20968"/>
    <cellStyle name="Comma 41 2 4 6 2" xfId="20969"/>
    <cellStyle name="Comma 41 2 4 6 2 2" xfId="20970"/>
    <cellStyle name="Comma 41 2 4 6 3" xfId="20971"/>
    <cellStyle name="Comma 41 2 4 7" xfId="20972"/>
    <cellStyle name="Comma 41 2 4 7 2" xfId="20973"/>
    <cellStyle name="Comma 41 2 4 8" xfId="20974"/>
    <cellStyle name="Comma 41 2 4 9" xfId="20975"/>
    <cellStyle name="Comma 41 2 5" xfId="20976"/>
    <cellStyle name="Comma 41 2 5 2" xfId="20977"/>
    <cellStyle name="Comma 41 2 5 2 2" xfId="20978"/>
    <cellStyle name="Comma 41 2 5 2 2 2" xfId="20979"/>
    <cellStyle name="Comma 41 2 5 2 2 2 2" xfId="20980"/>
    <cellStyle name="Comma 41 2 5 2 2 2 2 2" xfId="20981"/>
    <cellStyle name="Comma 41 2 5 2 2 2 2 2 2" xfId="20982"/>
    <cellStyle name="Comma 41 2 5 2 2 2 2 3" xfId="20983"/>
    <cellStyle name="Comma 41 2 5 2 2 2 3" xfId="20984"/>
    <cellStyle name="Comma 41 2 5 2 2 2 3 2" xfId="20985"/>
    <cellStyle name="Comma 41 2 5 2 2 2 4" xfId="20986"/>
    <cellStyle name="Comma 41 2 5 2 2 3" xfId="20987"/>
    <cellStyle name="Comma 41 2 5 2 2 3 2" xfId="20988"/>
    <cellStyle name="Comma 41 2 5 2 2 3 2 2" xfId="20989"/>
    <cellStyle name="Comma 41 2 5 2 2 3 3" xfId="20990"/>
    <cellStyle name="Comma 41 2 5 2 2 4" xfId="20991"/>
    <cellStyle name="Comma 41 2 5 2 2 4 2" xfId="20992"/>
    <cellStyle name="Comma 41 2 5 2 2 5" xfId="20993"/>
    <cellStyle name="Comma 41 2 5 2 3" xfId="20994"/>
    <cellStyle name="Comma 41 2 5 2 3 2" xfId="20995"/>
    <cellStyle name="Comma 41 2 5 2 3 2 2" xfId="20996"/>
    <cellStyle name="Comma 41 2 5 2 3 2 2 2" xfId="20997"/>
    <cellStyle name="Comma 41 2 5 2 3 2 3" xfId="20998"/>
    <cellStyle name="Comma 41 2 5 2 3 3" xfId="20999"/>
    <cellStyle name="Comma 41 2 5 2 3 3 2" xfId="21000"/>
    <cellStyle name="Comma 41 2 5 2 3 4" xfId="21001"/>
    <cellStyle name="Comma 41 2 5 2 4" xfId="21002"/>
    <cellStyle name="Comma 41 2 5 2 4 2" xfId="21003"/>
    <cellStyle name="Comma 41 2 5 2 4 2 2" xfId="21004"/>
    <cellStyle name="Comma 41 2 5 2 4 3" xfId="21005"/>
    <cellStyle name="Comma 41 2 5 2 5" xfId="21006"/>
    <cellStyle name="Comma 41 2 5 2 5 2" xfId="21007"/>
    <cellStyle name="Comma 41 2 5 2 6" xfId="21008"/>
    <cellStyle name="Comma 41 2 5 2 7" xfId="21009"/>
    <cellStyle name="Comma 41 2 5 3" xfId="21010"/>
    <cellStyle name="Comma 41 2 5 3 2" xfId="21011"/>
    <cellStyle name="Comma 41 2 5 3 2 2" xfId="21012"/>
    <cellStyle name="Comma 41 2 5 3 2 2 2" xfId="21013"/>
    <cellStyle name="Comma 41 2 5 3 2 2 2 2" xfId="21014"/>
    <cellStyle name="Comma 41 2 5 3 2 2 3" xfId="21015"/>
    <cellStyle name="Comma 41 2 5 3 2 3" xfId="21016"/>
    <cellStyle name="Comma 41 2 5 3 2 3 2" xfId="21017"/>
    <cellStyle name="Comma 41 2 5 3 2 4" xfId="21018"/>
    <cellStyle name="Comma 41 2 5 3 3" xfId="21019"/>
    <cellStyle name="Comma 41 2 5 3 3 2" xfId="21020"/>
    <cellStyle name="Comma 41 2 5 3 3 2 2" xfId="21021"/>
    <cellStyle name="Comma 41 2 5 3 3 3" xfId="21022"/>
    <cellStyle name="Comma 41 2 5 3 4" xfId="21023"/>
    <cellStyle name="Comma 41 2 5 3 4 2" xfId="21024"/>
    <cellStyle name="Comma 41 2 5 3 5" xfId="21025"/>
    <cellStyle name="Comma 41 2 5 4" xfId="21026"/>
    <cellStyle name="Comma 41 2 5 4 2" xfId="21027"/>
    <cellStyle name="Comma 41 2 5 4 2 2" xfId="21028"/>
    <cellStyle name="Comma 41 2 5 4 2 2 2" xfId="21029"/>
    <cellStyle name="Comma 41 2 5 4 2 3" xfId="21030"/>
    <cellStyle name="Comma 41 2 5 4 3" xfId="21031"/>
    <cellStyle name="Comma 41 2 5 4 3 2" xfId="21032"/>
    <cellStyle name="Comma 41 2 5 4 4" xfId="21033"/>
    <cellStyle name="Comma 41 2 5 5" xfId="21034"/>
    <cellStyle name="Comma 41 2 5 5 2" xfId="21035"/>
    <cellStyle name="Comma 41 2 5 5 2 2" xfId="21036"/>
    <cellStyle name="Comma 41 2 5 5 3" xfId="21037"/>
    <cellStyle name="Comma 41 2 5 6" xfId="21038"/>
    <cellStyle name="Comma 41 2 5 6 2" xfId="21039"/>
    <cellStyle name="Comma 41 2 5 7" xfId="21040"/>
    <cellStyle name="Comma 41 2 5 8" xfId="21041"/>
    <cellStyle name="Comma 41 2 6" xfId="21042"/>
    <cellStyle name="Comma 41 2 6 2" xfId="21043"/>
    <cellStyle name="Comma 41 2 6 2 2" xfId="21044"/>
    <cellStyle name="Comma 41 2 6 2 2 2" xfId="21045"/>
    <cellStyle name="Comma 41 2 6 2 2 2 2" xfId="21046"/>
    <cellStyle name="Comma 41 2 6 2 2 2 2 2" xfId="21047"/>
    <cellStyle name="Comma 41 2 6 2 2 2 3" xfId="21048"/>
    <cellStyle name="Comma 41 2 6 2 2 3" xfId="21049"/>
    <cellStyle name="Comma 41 2 6 2 2 3 2" xfId="21050"/>
    <cellStyle name="Comma 41 2 6 2 2 4" xfId="21051"/>
    <cellStyle name="Comma 41 2 6 2 3" xfId="21052"/>
    <cellStyle name="Comma 41 2 6 2 3 2" xfId="21053"/>
    <cellStyle name="Comma 41 2 6 2 3 2 2" xfId="21054"/>
    <cellStyle name="Comma 41 2 6 2 3 3" xfId="21055"/>
    <cellStyle name="Comma 41 2 6 2 4" xfId="21056"/>
    <cellStyle name="Comma 41 2 6 2 4 2" xfId="21057"/>
    <cellStyle name="Comma 41 2 6 2 5" xfId="21058"/>
    <cellStyle name="Comma 41 2 6 3" xfId="21059"/>
    <cellStyle name="Comma 41 2 6 3 2" xfId="21060"/>
    <cellStyle name="Comma 41 2 6 3 2 2" xfId="21061"/>
    <cellStyle name="Comma 41 2 6 3 2 2 2" xfId="21062"/>
    <cellStyle name="Comma 41 2 6 3 2 3" xfId="21063"/>
    <cellStyle name="Comma 41 2 6 3 3" xfId="21064"/>
    <cellStyle name="Comma 41 2 6 3 3 2" xfId="21065"/>
    <cellStyle name="Comma 41 2 6 3 4" xfId="21066"/>
    <cellStyle name="Comma 41 2 6 4" xfId="21067"/>
    <cellStyle name="Comma 41 2 6 4 2" xfId="21068"/>
    <cellStyle name="Comma 41 2 6 4 2 2" xfId="21069"/>
    <cellStyle name="Comma 41 2 6 4 3" xfId="21070"/>
    <cellStyle name="Comma 41 2 6 5" xfId="21071"/>
    <cellStyle name="Comma 41 2 6 5 2" xfId="21072"/>
    <cellStyle name="Comma 41 2 6 6" xfId="21073"/>
    <cellStyle name="Comma 41 2 6 7" xfId="21074"/>
    <cellStyle name="Comma 41 2 7" xfId="21075"/>
    <cellStyle name="Comma 41 2 7 2" xfId="21076"/>
    <cellStyle name="Comma 41 2 7 2 2" xfId="21077"/>
    <cellStyle name="Comma 41 2 7 2 2 2" xfId="21078"/>
    <cellStyle name="Comma 41 2 7 2 2 2 2" xfId="21079"/>
    <cellStyle name="Comma 41 2 7 2 2 3" xfId="21080"/>
    <cellStyle name="Comma 41 2 7 2 3" xfId="21081"/>
    <cellStyle name="Comma 41 2 7 2 3 2" xfId="21082"/>
    <cellStyle name="Comma 41 2 7 2 4" xfId="21083"/>
    <cellStyle name="Comma 41 2 7 3" xfId="21084"/>
    <cellStyle name="Comma 41 2 7 3 2" xfId="21085"/>
    <cellStyle name="Comma 41 2 7 3 2 2" xfId="21086"/>
    <cellStyle name="Comma 41 2 7 3 3" xfId="21087"/>
    <cellStyle name="Comma 41 2 7 4" xfId="21088"/>
    <cellStyle name="Comma 41 2 7 4 2" xfId="21089"/>
    <cellStyle name="Comma 41 2 7 5" xfId="21090"/>
    <cellStyle name="Comma 41 2 8" xfId="21091"/>
    <cellStyle name="Comma 41 2 8 2" xfId="21092"/>
    <cellStyle name="Comma 41 2 8 2 2" xfId="21093"/>
    <cellStyle name="Comma 41 2 8 2 2 2" xfId="21094"/>
    <cellStyle name="Comma 41 2 8 2 3" xfId="21095"/>
    <cellStyle name="Comma 41 2 8 3" xfId="21096"/>
    <cellStyle name="Comma 41 2 8 3 2" xfId="21097"/>
    <cellStyle name="Comma 41 2 8 4" xfId="21098"/>
    <cellStyle name="Comma 41 2 9" xfId="21099"/>
    <cellStyle name="Comma 41 2 9 2" xfId="21100"/>
    <cellStyle name="Comma 41 2 9 2 2" xfId="21101"/>
    <cellStyle name="Comma 41 2 9 3" xfId="21102"/>
    <cellStyle name="Comma 41 3" xfId="21103"/>
    <cellStyle name="Comma 41 3 10" xfId="21104"/>
    <cellStyle name="Comma 41 3 11" xfId="21105"/>
    <cellStyle name="Comma 41 3 12" xfId="21106"/>
    <cellStyle name="Comma 41 3 2" xfId="21107"/>
    <cellStyle name="Comma 41 3 2 10" xfId="21108"/>
    <cellStyle name="Comma 41 3 2 2" xfId="21109"/>
    <cellStyle name="Comma 41 3 2 2 2" xfId="21110"/>
    <cellStyle name="Comma 41 3 2 2 2 2" xfId="21111"/>
    <cellStyle name="Comma 41 3 2 2 2 2 2" xfId="21112"/>
    <cellStyle name="Comma 41 3 2 2 2 2 2 2" xfId="21113"/>
    <cellStyle name="Comma 41 3 2 2 2 2 2 2 2" xfId="21114"/>
    <cellStyle name="Comma 41 3 2 2 2 2 2 2 2 2" xfId="21115"/>
    <cellStyle name="Comma 41 3 2 2 2 2 2 2 2 2 2" xfId="21116"/>
    <cellStyle name="Comma 41 3 2 2 2 2 2 2 2 3" xfId="21117"/>
    <cellStyle name="Comma 41 3 2 2 2 2 2 2 3" xfId="21118"/>
    <cellStyle name="Comma 41 3 2 2 2 2 2 2 3 2" xfId="21119"/>
    <cellStyle name="Comma 41 3 2 2 2 2 2 2 4" xfId="21120"/>
    <cellStyle name="Comma 41 3 2 2 2 2 2 3" xfId="21121"/>
    <cellStyle name="Comma 41 3 2 2 2 2 2 3 2" xfId="21122"/>
    <cellStyle name="Comma 41 3 2 2 2 2 2 3 2 2" xfId="21123"/>
    <cellStyle name="Comma 41 3 2 2 2 2 2 3 3" xfId="21124"/>
    <cellStyle name="Comma 41 3 2 2 2 2 2 4" xfId="21125"/>
    <cellStyle name="Comma 41 3 2 2 2 2 2 4 2" xfId="21126"/>
    <cellStyle name="Comma 41 3 2 2 2 2 2 5" xfId="21127"/>
    <cellStyle name="Comma 41 3 2 2 2 2 3" xfId="21128"/>
    <cellStyle name="Comma 41 3 2 2 2 2 3 2" xfId="21129"/>
    <cellStyle name="Comma 41 3 2 2 2 2 3 2 2" xfId="21130"/>
    <cellStyle name="Comma 41 3 2 2 2 2 3 2 2 2" xfId="21131"/>
    <cellStyle name="Comma 41 3 2 2 2 2 3 2 3" xfId="21132"/>
    <cellStyle name="Comma 41 3 2 2 2 2 3 3" xfId="21133"/>
    <cellStyle name="Comma 41 3 2 2 2 2 3 3 2" xfId="21134"/>
    <cellStyle name="Comma 41 3 2 2 2 2 3 4" xfId="21135"/>
    <cellStyle name="Comma 41 3 2 2 2 2 4" xfId="21136"/>
    <cellStyle name="Comma 41 3 2 2 2 2 4 2" xfId="21137"/>
    <cellStyle name="Comma 41 3 2 2 2 2 4 2 2" xfId="21138"/>
    <cellStyle name="Comma 41 3 2 2 2 2 4 3" xfId="21139"/>
    <cellStyle name="Comma 41 3 2 2 2 2 5" xfId="21140"/>
    <cellStyle name="Comma 41 3 2 2 2 2 5 2" xfId="21141"/>
    <cellStyle name="Comma 41 3 2 2 2 2 6" xfId="21142"/>
    <cellStyle name="Comma 41 3 2 2 2 2 7" xfId="21143"/>
    <cellStyle name="Comma 41 3 2 2 2 3" xfId="21144"/>
    <cellStyle name="Comma 41 3 2 2 2 3 2" xfId="21145"/>
    <cellStyle name="Comma 41 3 2 2 2 3 2 2" xfId="21146"/>
    <cellStyle name="Comma 41 3 2 2 2 3 2 2 2" xfId="21147"/>
    <cellStyle name="Comma 41 3 2 2 2 3 2 2 2 2" xfId="21148"/>
    <cellStyle name="Comma 41 3 2 2 2 3 2 2 3" xfId="21149"/>
    <cellStyle name="Comma 41 3 2 2 2 3 2 3" xfId="21150"/>
    <cellStyle name="Comma 41 3 2 2 2 3 2 3 2" xfId="21151"/>
    <cellStyle name="Comma 41 3 2 2 2 3 2 4" xfId="21152"/>
    <cellStyle name="Comma 41 3 2 2 2 3 3" xfId="21153"/>
    <cellStyle name="Comma 41 3 2 2 2 3 3 2" xfId="21154"/>
    <cellStyle name="Comma 41 3 2 2 2 3 3 2 2" xfId="21155"/>
    <cellStyle name="Comma 41 3 2 2 2 3 3 3" xfId="21156"/>
    <cellStyle name="Comma 41 3 2 2 2 3 4" xfId="21157"/>
    <cellStyle name="Comma 41 3 2 2 2 3 4 2" xfId="21158"/>
    <cellStyle name="Comma 41 3 2 2 2 3 5" xfId="21159"/>
    <cellStyle name="Comma 41 3 2 2 2 4" xfId="21160"/>
    <cellStyle name="Comma 41 3 2 2 2 4 2" xfId="21161"/>
    <cellStyle name="Comma 41 3 2 2 2 4 2 2" xfId="21162"/>
    <cellStyle name="Comma 41 3 2 2 2 4 2 2 2" xfId="21163"/>
    <cellStyle name="Comma 41 3 2 2 2 4 2 3" xfId="21164"/>
    <cellStyle name="Comma 41 3 2 2 2 4 3" xfId="21165"/>
    <cellStyle name="Comma 41 3 2 2 2 4 3 2" xfId="21166"/>
    <cellStyle name="Comma 41 3 2 2 2 4 4" xfId="21167"/>
    <cellStyle name="Comma 41 3 2 2 2 5" xfId="21168"/>
    <cellStyle name="Comma 41 3 2 2 2 5 2" xfId="21169"/>
    <cellStyle name="Comma 41 3 2 2 2 5 2 2" xfId="21170"/>
    <cellStyle name="Comma 41 3 2 2 2 5 3" xfId="21171"/>
    <cellStyle name="Comma 41 3 2 2 2 6" xfId="21172"/>
    <cellStyle name="Comma 41 3 2 2 2 6 2" xfId="21173"/>
    <cellStyle name="Comma 41 3 2 2 2 7" xfId="21174"/>
    <cellStyle name="Comma 41 3 2 2 2 8" xfId="21175"/>
    <cellStyle name="Comma 41 3 2 2 3" xfId="21176"/>
    <cellStyle name="Comma 41 3 2 2 3 2" xfId="21177"/>
    <cellStyle name="Comma 41 3 2 2 3 2 2" xfId="21178"/>
    <cellStyle name="Comma 41 3 2 2 3 2 2 2" xfId="21179"/>
    <cellStyle name="Comma 41 3 2 2 3 2 2 2 2" xfId="21180"/>
    <cellStyle name="Comma 41 3 2 2 3 2 2 2 2 2" xfId="21181"/>
    <cellStyle name="Comma 41 3 2 2 3 2 2 2 3" xfId="21182"/>
    <cellStyle name="Comma 41 3 2 2 3 2 2 3" xfId="21183"/>
    <cellStyle name="Comma 41 3 2 2 3 2 2 3 2" xfId="21184"/>
    <cellStyle name="Comma 41 3 2 2 3 2 2 4" xfId="21185"/>
    <cellStyle name="Comma 41 3 2 2 3 2 3" xfId="21186"/>
    <cellStyle name="Comma 41 3 2 2 3 2 3 2" xfId="21187"/>
    <cellStyle name="Comma 41 3 2 2 3 2 3 2 2" xfId="21188"/>
    <cellStyle name="Comma 41 3 2 2 3 2 3 3" xfId="21189"/>
    <cellStyle name="Comma 41 3 2 2 3 2 4" xfId="21190"/>
    <cellStyle name="Comma 41 3 2 2 3 2 4 2" xfId="21191"/>
    <cellStyle name="Comma 41 3 2 2 3 2 5" xfId="21192"/>
    <cellStyle name="Comma 41 3 2 2 3 3" xfId="21193"/>
    <cellStyle name="Comma 41 3 2 2 3 3 2" xfId="21194"/>
    <cellStyle name="Comma 41 3 2 2 3 3 2 2" xfId="21195"/>
    <cellStyle name="Comma 41 3 2 2 3 3 2 2 2" xfId="21196"/>
    <cellStyle name="Comma 41 3 2 2 3 3 2 3" xfId="21197"/>
    <cellStyle name="Comma 41 3 2 2 3 3 3" xfId="21198"/>
    <cellStyle name="Comma 41 3 2 2 3 3 3 2" xfId="21199"/>
    <cellStyle name="Comma 41 3 2 2 3 3 4" xfId="21200"/>
    <cellStyle name="Comma 41 3 2 2 3 4" xfId="21201"/>
    <cellStyle name="Comma 41 3 2 2 3 4 2" xfId="21202"/>
    <cellStyle name="Comma 41 3 2 2 3 4 2 2" xfId="21203"/>
    <cellStyle name="Comma 41 3 2 2 3 4 3" xfId="21204"/>
    <cellStyle name="Comma 41 3 2 2 3 5" xfId="21205"/>
    <cellStyle name="Comma 41 3 2 2 3 5 2" xfId="21206"/>
    <cellStyle name="Comma 41 3 2 2 3 6" xfId="21207"/>
    <cellStyle name="Comma 41 3 2 2 3 7" xfId="21208"/>
    <cellStyle name="Comma 41 3 2 2 4" xfId="21209"/>
    <cellStyle name="Comma 41 3 2 2 4 2" xfId="21210"/>
    <cellStyle name="Comma 41 3 2 2 4 2 2" xfId="21211"/>
    <cellStyle name="Comma 41 3 2 2 4 2 2 2" xfId="21212"/>
    <cellStyle name="Comma 41 3 2 2 4 2 2 2 2" xfId="21213"/>
    <cellStyle name="Comma 41 3 2 2 4 2 2 3" xfId="21214"/>
    <cellStyle name="Comma 41 3 2 2 4 2 3" xfId="21215"/>
    <cellStyle name="Comma 41 3 2 2 4 2 3 2" xfId="21216"/>
    <cellStyle name="Comma 41 3 2 2 4 2 4" xfId="21217"/>
    <cellStyle name="Comma 41 3 2 2 4 3" xfId="21218"/>
    <cellStyle name="Comma 41 3 2 2 4 3 2" xfId="21219"/>
    <cellStyle name="Comma 41 3 2 2 4 3 2 2" xfId="21220"/>
    <cellStyle name="Comma 41 3 2 2 4 3 3" xfId="21221"/>
    <cellStyle name="Comma 41 3 2 2 4 4" xfId="21222"/>
    <cellStyle name="Comma 41 3 2 2 4 4 2" xfId="21223"/>
    <cellStyle name="Comma 41 3 2 2 4 5" xfId="21224"/>
    <cellStyle name="Comma 41 3 2 2 5" xfId="21225"/>
    <cellStyle name="Comma 41 3 2 2 5 2" xfId="21226"/>
    <cellStyle name="Comma 41 3 2 2 5 2 2" xfId="21227"/>
    <cellStyle name="Comma 41 3 2 2 5 2 2 2" xfId="21228"/>
    <cellStyle name="Comma 41 3 2 2 5 2 3" xfId="21229"/>
    <cellStyle name="Comma 41 3 2 2 5 3" xfId="21230"/>
    <cellStyle name="Comma 41 3 2 2 5 3 2" xfId="21231"/>
    <cellStyle name="Comma 41 3 2 2 5 4" xfId="21232"/>
    <cellStyle name="Comma 41 3 2 2 6" xfId="21233"/>
    <cellStyle name="Comma 41 3 2 2 6 2" xfId="21234"/>
    <cellStyle name="Comma 41 3 2 2 6 2 2" xfId="21235"/>
    <cellStyle name="Comma 41 3 2 2 6 3" xfId="21236"/>
    <cellStyle name="Comma 41 3 2 2 7" xfId="21237"/>
    <cellStyle name="Comma 41 3 2 2 7 2" xfId="21238"/>
    <cellStyle name="Comma 41 3 2 2 8" xfId="21239"/>
    <cellStyle name="Comma 41 3 2 2 9" xfId="21240"/>
    <cellStyle name="Comma 41 3 2 3" xfId="21241"/>
    <cellStyle name="Comma 41 3 2 3 2" xfId="21242"/>
    <cellStyle name="Comma 41 3 2 3 2 2" xfId="21243"/>
    <cellStyle name="Comma 41 3 2 3 2 2 2" xfId="21244"/>
    <cellStyle name="Comma 41 3 2 3 2 2 2 2" xfId="21245"/>
    <cellStyle name="Comma 41 3 2 3 2 2 2 2 2" xfId="21246"/>
    <cellStyle name="Comma 41 3 2 3 2 2 2 2 2 2" xfId="21247"/>
    <cellStyle name="Comma 41 3 2 3 2 2 2 2 3" xfId="21248"/>
    <cellStyle name="Comma 41 3 2 3 2 2 2 3" xfId="21249"/>
    <cellStyle name="Comma 41 3 2 3 2 2 2 3 2" xfId="21250"/>
    <cellStyle name="Comma 41 3 2 3 2 2 2 4" xfId="21251"/>
    <cellStyle name="Comma 41 3 2 3 2 2 3" xfId="21252"/>
    <cellStyle name="Comma 41 3 2 3 2 2 3 2" xfId="21253"/>
    <cellStyle name="Comma 41 3 2 3 2 2 3 2 2" xfId="21254"/>
    <cellStyle name="Comma 41 3 2 3 2 2 3 3" xfId="21255"/>
    <cellStyle name="Comma 41 3 2 3 2 2 4" xfId="21256"/>
    <cellStyle name="Comma 41 3 2 3 2 2 4 2" xfId="21257"/>
    <cellStyle name="Comma 41 3 2 3 2 2 5" xfId="21258"/>
    <cellStyle name="Comma 41 3 2 3 2 3" xfId="21259"/>
    <cellStyle name="Comma 41 3 2 3 2 3 2" xfId="21260"/>
    <cellStyle name="Comma 41 3 2 3 2 3 2 2" xfId="21261"/>
    <cellStyle name="Comma 41 3 2 3 2 3 2 2 2" xfId="21262"/>
    <cellStyle name="Comma 41 3 2 3 2 3 2 3" xfId="21263"/>
    <cellStyle name="Comma 41 3 2 3 2 3 3" xfId="21264"/>
    <cellStyle name="Comma 41 3 2 3 2 3 3 2" xfId="21265"/>
    <cellStyle name="Comma 41 3 2 3 2 3 4" xfId="21266"/>
    <cellStyle name="Comma 41 3 2 3 2 4" xfId="21267"/>
    <cellStyle name="Comma 41 3 2 3 2 4 2" xfId="21268"/>
    <cellStyle name="Comma 41 3 2 3 2 4 2 2" xfId="21269"/>
    <cellStyle name="Comma 41 3 2 3 2 4 3" xfId="21270"/>
    <cellStyle name="Comma 41 3 2 3 2 5" xfId="21271"/>
    <cellStyle name="Comma 41 3 2 3 2 5 2" xfId="21272"/>
    <cellStyle name="Comma 41 3 2 3 2 6" xfId="21273"/>
    <cellStyle name="Comma 41 3 2 3 2 7" xfId="21274"/>
    <cellStyle name="Comma 41 3 2 3 3" xfId="21275"/>
    <cellStyle name="Comma 41 3 2 3 3 2" xfId="21276"/>
    <cellStyle name="Comma 41 3 2 3 3 2 2" xfId="21277"/>
    <cellStyle name="Comma 41 3 2 3 3 2 2 2" xfId="21278"/>
    <cellStyle name="Comma 41 3 2 3 3 2 2 2 2" xfId="21279"/>
    <cellStyle name="Comma 41 3 2 3 3 2 2 3" xfId="21280"/>
    <cellStyle name="Comma 41 3 2 3 3 2 3" xfId="21281"/>
    <cellStyle name="Comma 41 3 2 3 3 2 3 2" xfId="21282"/>
    <cellStyle name="Comma 41 3 2 3 3 2 4" xfId="21283"/>
    <cellStyle name="Comma 41 3 2 3 3 3" xfId="21284"/>
    <cellStyle name="Comma 41 3 2 3 3 3 2" xfId="21285"/>
    <cellStyle name="Comma 41 3 2 3 3 3 2 2" xfId="21286"/>
    <cellStyle name="Comma 41 3 2 3 3 3 3" xfId="21287"/>
    <cellStyle name="Comma 41 3 2 3 3 4" xfId="21288"/>
    <cellStyle name="Comma 41 3 2 3 3 4 2" xfId="21289"/>
    <cellStyle name="Comma 41 3 2 3 3 5" xfId="21290"/>
    <cellStyle name="Comma 41 3 2 3 4" xfId="21291"/>
    <cellStyle name="Comma 41 3 2 3 4 2" xfId="21292"/>
    <cellStyle name="Comma 41 3 2 3 4 2 2" xfId="21293"/>
    <cellStyle name="Comma 41 3 2 3 4 2 2 2" xfId="21294"/>
    <cellStyle name="Comma 41 3 2 3 4 2 3" xfId="21295"/>
    <cellStyle name="Comma 41 3 2 3 4 3" xfId="21296"/>
    <cellStyle name="Comma 41 3 2 3 4 3 2" xfId="21297"/>
    <cellStyle name="Comma 41 3 2 3 4 4" xfId="21298"/>
    <cellStyle name="Comma 41 3 2 3 5" xfId="21299"/>
    <cellStyle name="Comma 41 3 2 3 5 2" xfId="21300"/>
    <cellStyle name="Comma 41 3 2 3 5 2 2" xfId="21301"/>
    <cellStyle name="Comma 41 3 2 3 5 3" xfId="21302"/>
    <cellStyle name="Comma 41 3 2 3 6" xfId="21303"/>
    <cellStyle name="Comma 41 3 2 3 6 2" xfId="21304"/>
    <cellStyle name="Comma 41 3 2 3 7" xfId="21305"/>
    <cellStyle name="Comma 41 3 2 3 8" xfId="21306"/>
    <cellStyle name="Comma 41 3 2 4" xfId="21307"/>
    <cellStyle name="Comma 41 3 2 4 2" xfId="21308"/>
    <cellStyle name="Comma 41 3 2 4 2 2" xfId="21309"/>
    <cellStyle name="Comma 41 3 2 4 2 2 2" xfId="21310"/>
    <cellStyle name="Comma 41 3 2 4 2 2 2 2" xfId="21311"/>
    <cellStyle name="Comma 41 3 2 4 2 2 2 2 2" xfId="21312"/>
    <cellStyle name="Comma 41 3 2 4 2 2 2 3" xfId="21313"/>
    <cellStyle name="Comma 41 3 2 4 2 2 3" xfId="21314"/>
    <cellStyle name="Comma 41 3 2 4 2 2 3 2" xfId="21315"/>
    <cellStyle name="Comma 41 3 2 4 2 2 4" xfId="21316"/>
    <cellStyle name="Comma 41 3 2 4 2 3" xfId="21317"/>
    <cellStyle name="Comma 41 3 2 4 2 3 2" xfId="21318"/>
    <cellStyle name="Comma 41 3 2 4 2 3 2 2" xfId="21319"/>
    <cellStyle name="Comma 41 3 2 4 2 3 3" xfId="21320"/>
    <cellStyle name="Comma 41 3 2 4 2 4" xfId="21321"/>
    <cellStyle name="Comma 41 3 2 4 2 4 2" xfId="21322"/>
    <cellStyle name="Comma 41 3 2 4 2 5" xfId="21323"/>
    <cellStyle name="Comma 41 3 2 4 3" xfId="21324"/>
    <cellStyle name="Comma 41 3 2 4 3 2" xfId="21325"/>
    <cellStyle name="Comma 41 3 2 4 3 2 2" xfId="21326"/>
    <cellStyle name="Comma 41 3 2 4 3 2 2 2" xfId="21327"/>
    <cellStyle name="Comma 41 3 2 4 3 2 3" xfId="21328"/>
    <cellStyle name="Comma 41 3 2 4 3 3" xfId="21329"/>
    <cellStyle name="Comma 41 3 2 4 3 3 2" xfId="21330"/>
    <cellStyle name="Comma 41 3 2 4 3 4" xfId="21331"/>
    <cellStyle name="Comma 41 3 2 4 4" xfId="21332"/>
    <cellStyle name="Comma 41 3 2 4 4 2" xfId="21333"/>
    <cellStyle name="Comma 41 3 2 4 4 2 2" xfId="21334"/>
    <cellStyle name="Comma 41 3 2 4 4 3" xfId="21335"/>
    <cellStyle name="Comma 41 3 2 4 5" xfId="21336"/>
    <cellStyle name="Comma 41 3 2 4 5 2" xfId="21337"/>
    <cellStyle name="Comma 41 3 2 4 6" xfId="21338"/>
    <cellStyle name="Comma 41 3 2 4 7" xfId="21339"/>
    <cellStyle name="Comma 41 3 2 5" xfId="21340"/>
    <cellStyle name="Comma 41 3 2 5 2" xfId="21341"/>
    <cellStyle name="Comma 41 3 2 5 2 2" xfId="21342"/>
    <cellStyle name="Comma 41 3 2 5 2 2 2" xfId="21343"/>
    <cellStyle name="Comma 41 3 2 5 2 2 2 2" xfId="21344"/>
    <cellStyle name="Comma 41 3 2 5 2 2 3" xfId="21345"/>
    <cellStyle name="Comma 41 3 2 5 2 3" xfId="21346"/>
    <cellStyle name="Comma 41 3 2 5 2 3 2" xfId="21347"/>
    <cellStyle name="Comma 41 3 2 5 2 4" xfId="21348"/>
    <cellStyle name="Comma 41 3 2 5 3" xfId="21349"/>
    <cellStyle name="Comma 41 3 2 5 3 2" xfId="21350"/>
    <cellStyle name="Comma 41 3 2 5 3 2 2" xfId="21351"/>
    <cellStyle name="Comma 41 3 2 5 3 3" xfId="21352"/>
    <cellStyle name="Comma 41 3 2 5 4" xfId="21353"/>
    <cellStyle name="Comma 41 3 2 5 4 2" xfId="21354"/>
    <cellStyle name="Comma 41 3 2 5 5" xfId="21355"/>
    <cellStyle name="Comma 41 3 2 6" xfId="21356"/>
    <cellStyle name="Comma 41 3 2 6 2" xfId="21357"/>
    <cellStyle name="Comma 41 3 2 6 2 2" xfId="21358"/>
    <cellStyle name="Comma 41 3 2 6 2 2 2" xfId="21359"/>
    <cellStyle name="Comma 41 3 2 6 2 3" xfId="21360"/>
    <cellStyle name="Comma 41 3 2 6 3" xfId="21361"/>
    <cellStyle name="Comma 41 3 2 6 3 2" xfId="21362"/>
    <cellStyle name="Comma 41 3 2 6 4" xfId="21363"/>
    <cellStyle name="Comma 41 3 2 7" xfId="21364"/>
    <cellStyle name="Comma 41 3 2 7 2" xfId="21365"/>
    <cellStyle name="Comma 41 3 2 7 2 2" xfId="21366"/>
    <cellStyle name="Comma 41 3 2 7 3" xfId="21367"/>
    <cellStyle name="Comma 41 3 2 8" xfId="21368"/>
    <cellStyle name="Comma 41 3 2 8 2" xfId="21369"/>
    <cellStyle name="Comma 41 3 2 9" xfId="21370"/>
    <cellStyle name="Comma 41 3 3" xfId="21371"/>
    <cellStyle name="Comma 41 3 3 2" xfId="21372"/>
    <cellStyle name="Comma 41 3 3 2 2" xfId="21373"/>
    <cellStyle name="Comma 41 3 3 2 2 2" xfId="21374"/>
    <cellStyle name="Comma 41 3 3 2 2 2 2" xfId="21375"/>
    <cellStyle name="Comma 41 3 3 2 2 2 2 2" xfId="21376"/>
    <cellStyle name="Comma 41 3 3 2 2 2 2 2 2" xfId="21377"/>
    <cellStyle name="Comma 41 3 3 2 2 2 2 2 2 2" xfId="21378"/>
    <cellStyle name="Comma 41 3 3 2 2 2 2 2 3" xfId="21379"/>
    <cellStyle name="Comma 41 3 3 2 2 2 2 3" xfId="21380"/>
    <cellStyle name="Comma 41 3 3 2 2 2 2 3 2" xfId="21381"/>
    <cellStyle name="Comma 41 3 3 2 2 2 2 4" xfId="21382"/>
    <cellStyle name="Comma 41 3 3 2 2 2 3" xfId="21383"/>
    <cellStyle name="Comma 41 3 3 2 2 2 3 2" xfId="21384"/>
    <cellStyle name="Comma 41 3 3 2 2 2 3 2 2" xfId="21385"/>
    <cellStyle name="Comma 41 3 3 2 2 2 3 3" xfId="21386"/>
    <cellStyle name="Comma 41 3 3 2 2 2 4" xfId="21387"/>
    <cellStyle name="Comma 41 3 3 2 2 2 4 2" xfId="21388"/>
    <cellStyle name="Comma 41 3 3 2 2 2 5" xfId="21389"/>
    <cellStyle name="Comma 41 3 3 2 2 3" xfId="21390"/>
    <cellStyle name="Comma 41 3 3 2 2 3 2" xfId="21391"/>
    <cellStyle name="Comma 41 3 3 2 2 3 2 2" xfId="21392"/>
    <cellStyle name="Comma 41 3 3 2 2 3 2 2 2" xfId="21393"/>
    <cellStyle name="Comma 41 3 3 2 2 3 2 3" xfId="21394"/>
    <cellStyle name="Comma 41 3 3 2 2 3 3" xfId="21395"/>
    <cellStyle name="Comma 41 3 3 2 2 3 3 2" xfId="21396"/>
    <cellStyle name="Comma 41 3 3 2 2 3 4" xfId="21397"/>
    <cellStyle name="Comma 41 3 3 2 2 4" xfId="21398"/>
    <cellStyle name="Comma 41 3 3 2 2 4 2" xfId="21399"/>
    <cellStyle name="Comma 41 3 3 2 2 4 2 2" xfId="21400"/>
    <cellStyle name="Comma 41 3 3 2 2 4 3" xfId="21401"/>
    <cellStyle name="Comma 41 3 3 2 2 5" xfId="21402"/>
    <cellStyle name="Comma 41 3 3 2 2 5 2" xfId="21403"/>
    <cellStyle name="Comma 41 3 3 2 2 6" xfId="21404"/>
    <cellStyle name="Comma 41 3 3 2 2 7" xfId="21405"/>
    <cellStyle name="Comma 41 3 3 2 3" xfId="21406"/>
    <cellStyle name="Comma 41 3 3 2 3 2" xfId="21407"/>
    <cellStyle name="Comma 41 3 3 2 3 2 2" xfId="21408"/>
    <cellStyle name="Comma 41 3 3 2 3 2 2 2" xfId="21409"/>
    <cellStyle name="Comma 41 3 3 2 3 2 2 2 2" xfId="21410"/>
    <cellStyle name="Comma 41 3 3 2 3 2 2 3" xfId="21411"/>
    <cellStyle name="Comma 41 3 3 2 3 2 3" xfId="21412"/>
    <cellStyle name="Comma 41 3 3 2 3 2 3 2" xfId="21413"/>
    <cellStyle name="Comma 41 3 3 2 3 2 4" xfId="21414"/>
    <cellStyle name="Comma 41 3 3 2 3 3" xfId="21415"/>
    <cellStyle name="Comma 41 3 3 2 3 3 2" xfId="21416"/>
    <cellStyle name="Comma 41 3 3 2 3 3 2 2" xfId="21417"/>
    <cellStyle name="Comma 41 3 3 2 3 3 3" xfId="21418"/>
    <cellStyle name="Comma 41 3 3 2 3 4" xfId="21419"/>
    <cellStyle name="Comma 41 3 3 2 3 4 2" xfId="21420"/>
    <cellStyle name="Comma 41 3 3 2 3 5" xfId="21421"/>
    <cellStyle name="Comma 41 3 3 2 4" xfId="21422"/>
    <cellStyle name="Comma 41 3 3 2 4 2" xfId="21423"/>
    <cellStyle name="Comma 41 3 3 2 4 2 2" xfId="21424"/>
    <cellStyle name="Comma 41 3 3 2 4 2 2 2" xfId="21425"/>
    <cellStyle name="Comma 41 3 3 2 4 2 3" xfId="21426"/>
    <cellStyle name="Comma 41 3 3 2 4 3" xfId="21427"/>
    <cellStyle name="Comma 41 3 3 2 4 3 2" xfId="21428"/>
    <cellStyle name="Comma 41 3 3 2 4 4" xfId="21429"/>
    <cellStyle name="Comma 41 3 3 2 5" xfId="21430"/>
    <cellStyle name="Comma 41 3 3 2 5 2" xfId="21431"/>
    <cellStyle name="Comma 41 3 3 2 5 2 2" xfId="21432"/>
    <cellStyle name="Comma 41 3 3 2 5 3" xfId="21433"/>
    <cellStyle name="Comma 41 3 3 2 6" xfId="21434"/>
    <cellStyle name="Comma 41 3 3 2 6 2" xfId="21435"/>
    <cellStyle name="Comma 41 3 3 2 7" xfId="21436"/>
    <cellStyle name="Comma 41 3 3 2 8" xfId="21437"/>
    <cellStyle name="Comma 41 3 3 3" xfId="21438"/>
    <cellStyle name="Comma 41 3 3 3 2" xfId="21439"/>
    <cellStyle name="Comma 41 3 3 3 2 2" xfId="21440"/>
    <cellStyle name="Comma 41 3 3 3 2 2 2" xfId="21441"/>
    <cellStyle name="Comma 41 3 3 3 2 2 2 2" xfId="21442"/>
    <cellStyle name="Comma 41 3 3 3 2 2 2 2 2" xfId="21443"/>
    <cellStyle name="Comma 41 3 3 3 2 2 2 3" xfId="21444"/>
    <cellStyle name="Comma 41 3 3 3 2 2 3" xfId="21445"/>
    <cellStyle name="Comma 41 3 3 3 2 2 3 2" xfId="21446"/>
    <cellStyle name="Comma 41 3 3 3 2 2 4" xfId="21447"/>
    <cellStyle name="Comma 41 3 3 3 2 3" xfId="21448"/>
    <cellStyle name="Comma 41 3 3 3 2 3 2" xfId="21449"/>
    <cellStyle name="Comma 41 3 3 3 2 3 2 2" xfId="21450"/>
    <cellStyle name="Comma 41 3 3 3 2 3 3" xfId="21451"/>
    <cellStyle name="Comma 41 3 3 3 2 4" xfId="21452"/>
    <cellStyle name="Comma 41 3 3 3 2 4 2" xfId="21453"/>
    <cellStyle name="Comma 41 3 3 3 2 5" xfId="21454"/>
    <cellStyle name="Comma 41 3 3 3 3" xfId="21455"/>
    <cellStyle name="Comma 41 3 3 3 3 2" xfId="21456"/>
    <cellStyle name="Comma 41 3 3 3 3 2 2" xfId="21457"/>
    <cellStyle name="Comma 41 3 3 3 3 2 2 2" xfId="21458"/>
    <cellStyle name="Comma 41 3 3 3 3 2 3" xfId="21459"/>
    <cellStyle name="Comma 41 3 3 3 3 3" xfId="21460"/>
    <cellStyle name="Comma 41 3 3 3 3 3 2" xfId="21461"/>
    <cellStyle name="Comma 41 3 3 3 3 4" xfId="21462"/>
    <cellStyle name="Comma 41 3 3 3 4" xfId="21463"/>
    <cellStyle name="Comma 41 3 3 3 4 2" xfId="21464"/>
    <cellStyle name="Comma 41 3 3 3 4 2 2" xfId="21465"/>
    <cellStyle name="Comma 41 3 3 3 4 3" xfId="21466"/>
    <cellStyle name="Comma 41 3 3 3 5" xfId="21467"/>
    <cellStyle name="Comma 41 3 3 3 5 2" xfId="21468"/>
    <cellStyle name="Comma 41 3 3 3 6" xfId="21469"/>
    <cellStyle name="Comma 41 3 3 3 7" xfId="21470"/>
    <cellStyle name="Comma 41 3 3 4" xfId="21471"/>
    <cellStyle name="Comma 41 3 3 4 2" xfId="21472"/>
    <cellStyle name="Comma 41 3 3 4 2 2" xfId="21473"/>
    <cellStyle name="Comma 41 3 3 4 2 2 2" xfId="21474"/>
    <cellStyle name="Comma 41 3 3 4 2 2 2 2" xfId="21475"/>
    <cellStyle name="Comma 41 3 3 4 2 2 3" xfId="21476"/>
    <cellStyle name="Comma 41 3 3 4 2 3" xfId="21477"/>
    <cellStyle name="Comma 41 3 3 4 2 3 2" xfId="21478"/>
    <cellStyle name="Comma 41 3 3 4 2 4" xfId="21479"/>
    <cellStyle name="Comma 41 3 3 4 3" xfId="21480"/>
    <cellStyle name="Comma 41 3 3 4 3 2" xfId="21481"/>
    <cellStyle name="Comma 41 3 3 4 3 2 2" xfId="21482"/>
    <cellStyle name="Comma 41 3 3 4 3 3" xfId="21483"/>
    <cellStyle name="Comma 41 3 3 4 4" xfId="21484"/>
    <cellStyle name="Comma 41 3 3 4 4 2" xfId="21485"/>
    <cellStyle name="Comma 41 3 3 4 5" xfId="21486"/>
    <cellStyle name="Comma 41 3 3 5" xfId="21487"/>
    <cellStyle name="Comma 41 3 3 5 2" xfId="21488"/>
    <cellStyle name="Comma 41 3 3 5 2 2" xfId="21489"/>
    <cellStyle name="Comma 41 3 3 5 2 2 2" xfId="21490"/>
    <cellStyle name="Comma 41 3 3 5 2 3" xfId="21491"/>
    <cellStyle name="Comma 41 3 3 5 3" xfId="21492"/>
    <cellStyle name="Comma 41 3 3 5 3 2" xfId="21493"/>
    <cellStyle name="Comma 41 3 3 5 4" xfId="21494"/>
    <cellStyle name="Comma 41 3 3 6" xfId="21495"/>
    <cellStyle name="Comma 41 3 3 6 2" xfId="21496"/>
    <cellStyle name="Comma 41 3 3 6 2 2" xfId="21497"/>
    <cellStyle name="Comma 41 3 3 6 3" xfId="21498"/>
    <cellStyle name="Comma 41 3 3 7" xfId="21499"/>
    <cellStyle name="Comma 41 3 3 7 2" xfId="21500"/>
    <cellStyle name="Comma 41 3 3 8" xfId="21501"/>
    <cellStyle name="Comma 41 3 3 9" xfId="21502"/>
    <cellStyle name="Comma 41 3 4" xfId="21503"/>
    <cellStyle name="Comma 41 3 4 2" xfId="21504"/>
    <cellStyle name="Comma 41 3 4 2 2" xfId="21505"/>
    <cellStyle name="Comma 41 3 4 2 2 2" xfId="21506"/>
    <cellStyle name="Comma 41 3 4 2 2 2 2" xfId="21507"/>
    <cellStyle name="Comma 41 3 4 2 2 2 2 2" xfId="21508"/>
    <cellStyle name="Comma 41 3 4 2 2 2 2 2 2" xfId="21509"/>
    <cellStyle name="Comma 41 3 4 2 2 2 2 3" xfId="21510"/>
    <cellStyle name="Comma 41 3 4 2 2 2 3" xfId="21511"/>
    <cellStyle name="Comma 41 3 4 2 2 2 3 2" xfId="21512"/>
    <cellStyle name="Comma 41 3 4 2 2 2 4" xfId="21513"/>
    <cellStyle name="Comma 41 3 4 2 2 3" xfId="21514"/>
    <cellStyle name="Comma 41 3 4 2 2 3 2" xfId="21515"/>
    <cellStyle name="Comma 41 3 4 2 2 3 2 2" xfId="21516"/>
    <cellStyle name="Comma 41 3 4 2 2 3 3" xfId="21517"/>
    <cellStyle name="Comma 41 3 4 2 2 4" xfId="21518"/>
    <cellStyle name="Comma 41 3 4 2 2 4 2" xfId="21519"/>
    <cellStyle name="Comma 41 3 4 2 2 5" xfId="21520"/>
    <cellStyle name="Comma 41 3 4 2 3" xfId="21521"/>
    <cellStyle name="Comma 41 3 4 2 3 2" xfId="21522"/>
    <cellStyle name="Comma 41 3 4 2 3 2 2" xfId="21523"/>
    <cellStyle name="Comma 41 3 4 2 3 2 2 2" xfId="21524"/>
    <cellStyle name="Comma 41 3 4 2 3 2 3" xfId="21525"/>
    <cellStyle name="Comma 41 3 4 2 3 3" xfId="21526"/>
    <cellStyle name="Comma 41 3 4 2 3 3 2" xfId="21527"/>
    <cellStyle name="Comma 41 3 4 2 3 4" xfId="21528"/>
    <cellStyle name="Comma 41 3 4 2 4" xfId="21529"/>
    <cellStyle name="Comma 41 3 4 2 4 2" xfId="21530"/>
    <cellStyle name="Comma 41 3 4 2 4 2 2" xfId="21531"/>
    <cellStyle name="Comma 41 3 4 2 4 3" xfId="21532"/>
    <cellStyle name="Comma 41 3 4 2 5" xfId="21533"/>
    <cellStyle name="Comma 41 3 4 2 5 2" xfId="21534"/>
    <cellStyle name="Comma 41 3 4 2 6" xfId="21535"/>
    <cellStyle name="Comma 41 3 4 2 7" xfId="21536"/>
    <cellStyle name="Comma 41 3 4 3" xfId="21537"/>
    <cellStyle name="Comma 41 3 4 3 2" xfId="21538"/>
    <cellStyle name="Comma 41 3 4 3 2 2" xfId="21539"/>
    <cellStyle name="Comma 41 3 4 3 2 2 2" xfId="21540"/>
    <cellStyle name="Comma 41 3 4 3 2 2 2 2" xfId="21541"/>
    <cellStyle name="Comma 41 3 4 3 2 2 3" xfId="21542"/>
    <cellStyle name="Comma 41 3 4 3 2 3" xfId="21543"/>
    <cellStyle name="Comma 41 3 4 3 2 3 2" xfId="21544"/>
    <cellStyle name="Comma 41 3 4 3 2 4" xfId="21545"/>
    <cellStyle name="Comma 41 3 4 3 3" xfId="21546"/>
    <cellStyle name="Comma 41 3 4 3 3 2" xfId="21547"/>
    <cellStyle name="Comma 41 3 4 3 3 2 2" xfId="21548"/>
    <cellStyle name="Comma 41 3 4 3 3 3" xfId="21549"/>
    <cellStyle name="Comma 41 3 4 3 4" xfId="21550"/>
    <cellStyle name="Comma 41 3 4 3 4 2" xfId="21551"/>
    <cellStyle name="Comma 41 3 4 3 5" xfId="21552"/>
    <cellStyle name="Comma 41 3 4 4" xfId="21553"/>
    <cellStyle name="Comma 41 3 4 4 2" xfId="21554"/>
    <cellStyle name="Comma 41 3 4 4 2 2" xfId="21555"/>
    <cellStyle name="Comma 41 3 4 4 2 2 2" xfId="21556"/>
    <cellStyle name="Comma 41 3 4 4 2 3" xfId="21557"/>
    <cellStyle name="Comma 41 3 4 4 3" xfId="21558"/>
    <cellStyle name="Comma 41 3 4 4 3 2" xfId="21559"/>
    <cellStyle name="Comma 41 3 4 4 4" xfId="21560"/>
    <cellStyle name="Comma 41 3 4 5" xfId="21561"/>
    <cellStyle name="Comma 41 3 4 5 2" xfId="21562"/>
    <cellStyle name="Comma 41 3 4 5 2 2" xfId="21563"/>
    <cellStyle name="Comma 41 3 4 5 3" xfId="21564"/>
    <cellStyle name="Comma 41 3 4 6" xfId="21565"/>
    <cellStyle name="Comma 41 3 4 6 2" xfId="21566"/>
    <cellStyle name="Comma 41 3 4 7" xfId="21567"/>
    <cellStyle name="Comma 41 3 4 8" xfId="21568"/>
    <cellStyle name="Comma 41 3 5" xfId="21569"/>
    <cellStyle name="Comma 41 3 5 2" xfId="21570"/>
    <cellStyle name="Comma 41 3 5 2 2" xfId="21571"/>
    <cellStyle name="Comma 41 3 5 2 2 2" xfId="21572"/>
    <cellStyle name="Comma 41 3 5 2 2 2 2" xfId="21573"/>
    <cellStyle name="Comma 41 3 5 2 2 2 2 2" xfId="21574"/>
    <cellStyle name="Comma 41 3 5 2 2 2 3" xfId="21575"/>
    <cellStyle name="Comma 41 3 5 2 2 3" xfId="21576"/>
    <cellStyle name="Comma 41 3 5 2 2 3 2" xfId="21577"/>
    <cellStyle name="Comma 41 3 5 2 2 4" xfId="21578"/>
    <cellStyle name="Comma 41 3 5 2 3" xfId="21579"/>
    <cellStyle name="Comma 41 3 5 2 3 2" xfId="21580"/>
    <cellStyle name="Comma 41 3 5 2 3 2 2" xfId="21581"/>
    <cellStyle name="Comma 41 3 5 2 3 3" xfId="21582"/>
    <cellStyle name="Comma 41 3 5 2 4" xfId="21583"/>
    <cellStyle name="Comma 41 3 5 2 4 2" xfId="21584"/>
    <cellStyle name="Comma 41 3 5 2 5" xfId="21585"/>
    <cellStyle name="Comma 41 3 5 3" xfId="21586"/>
    <cellStyle name="Comma 41 3 5 3 2" xfId="21587"/>
    <cellStyle name="Comma 41 3 5 3 2 2" xfId="21588"/>
    <cellStyle name="Comma 41 3 5 3 2 2 2" xfId="21589"/>
    <cellStyle name="Comma 41 3 5 3 2 3" xfId="21590"/>
    <cellStyle name="Comma 41 3 5 3 3" xfId="21591"/>
    <cellStyle name="Comma 41 3 5 3 3 2" xfId="21592"/>
    <cellStyle name="Comma 41 3 5 3 4" xfId="21593"/>
    <cellStyle name="Comma 41 3 5 4" xfId="21594"/>
    <cellStyle name="Comma 41 3 5 4 2" xfId="21595"/>
    <cellStyle name="Comma 41 3 5 4 2 2" xfId="21596"/>
    <cellStyle name="Comma 41 3 5 4 3" xfId="21597"/>
    <cellStyle name="Comma 41 3 5 5" xfId="21598"/>
    <cellStyle name="Comma 41 3 5 5 2" xfId="21599"/>
    <cellStyle name="Comma 41 3 5 6" xfId="21600"/>
    <cellStyle name="Comma 41 3 5 7" xfId="21601"/>
    <cellStyle name="Comma 41 3 6" xfId="21602"/>
    <cellStyle name="Comma 41 3 6 2" xfId="21603"/>
    <cellStyle name="Comma 41 3 6 2 2" xfId="21604"/>
    <cellStyle name="Comma 41 3 6 2 2 2" xfId="21605"/>
    <cellStyle name="Comma 41 3 6 2 2 2 2" xfId="21606"/>
    <cellStyle name="Comma 41 3 6 2 2 3" xfId="21607"/>
    <cellStyle name="Comma 41 3 6 2 3" xfId="21608"/>
    <cellStyle name="Comma 41 3 6 2 3 2" xfId="21609"/>
    <cellStyle name="Comma 41 3 6 2 4" xfId="21610"/>
    <cellStyle name="Comma 41 3 6 3" xfId="21611"/>
    <cellStyle name="Comma 41 3 6 3 2" xfId="21612"/>
    <cellStyle name="Comma 41 3 6 3 2 2" xfId="21613"/>
    <cellStyle name="Comma 41 3 6 3 3" xfId="21614"/>
    <cellStyle name="Comma 41 3 6 4" xfId="21615"/>
    <cellStyle name="Comma 41 3 6 4 2" xfId="21616"/>
    <cellStyle name="Comma 41 3 6 5" xfId="21617"/>
    <cellStyle name="Comma 41 3 7" xfId="21618"/>
    <cellStyle name="Comma 41 3 7 2" xfId="21619"/>
    <cellStyle name="Comma 41 3 7 2 2" xfId="21620"/>
    <cellStyle name="Comma 41 3 7 2 2 2" xfId="21621"/>
    <cellStyle name="Comma 41 3 7 2 3" xfId="21622"/>
    <cellStyle name="Comma 41 3 7 3" xfId="21623"/>
    <cellStyle name="Comma 41 3 7 3 2" xfId="21624"/>
    <cellStyle name="Comma 41 3 7 4" xfId="21625"/>
    <cellStyle name="Comma 41 3 8" xfId="21626"/>
    <cellStyle name="Comma 41 3 8 2" xfId="21627"/>
    <cellStyle name="Comma 41 3 8 2 2" xfId="21628"/>
    <cellStyle name="Comma 41 3 8 3" xfId="21629"/>
    <cellStyle name="Comma 41 3 9" xfId="21630"/>
    <cellStyle name="Comma 41 3 9 2" xfId="21631"/>
    <cellStyle name="Comma 41 4" xfId="21632"/>
    <cellStyle name="Comma 41 4 10" xfId="21633"/>
    <cellStyle name="Comma 41 4 2" xfId="21634"/>
    <cellStyle name="Comma 41 4 2 2" xfId="21635"/>
    <cellStyle name="Comma 41 4 2 2 2" xfId="21636"/>
    <cellStyle name="Comma 41 4 2 2 2 2" xfId="21637"/>
    <cellStyle name="Comma 41 4 2 2 2 2 2" xfId="21638"/>
    <cellStyle name="Comma 41 4 2 2 2 2 2 2" xfId="21639"/>
    <cellStyle name="Comma 41 4 2 2 2 2 2 2 2" xfId="21640"/>
    <cellStyle name="Comma 41 4 2 2 2 2 2 2 2 2" xfId="21641"/>
    <cellStyle name="Comma 41 4 2 2 2 2 2 2 3" xfId="21642"/>
    <cellStyle name="Comma 41 4 2 2 2 2 2 3" xfId="21643"/>
    <cellStyle name="Comma 41 4 2 2 2 2 2 3 2" xfId="21644"/>
    <cellStyle name="Comma 41 4 2 2 2 2 2 4" xfId="21645"/>
    <cellStyle name="Comma 41 4 2 2 2 2 3" xfId="21646"/>
    <cellStyle name="Comma 41 4 2 2 2 2 3 2" xfId="21647"/>
    <cellStyle name="Comma 41 4 2 2 2 2 3 2 2" xfId="21648"/>
    <cellStyle name="Comma 41 4 2 2 2 2 3 3" xfId="21649"/>
    <cellStyle name="Comma 41 4 2 2 2 2 4" xfId="21650"/>
    <cellStyle name="Comma 41 4 2 2 2 2 4 2" xfId="21651"/>
    <cellStyle name="Comma 41 4 2 2 2 2 5" xfId="21652"/>
    <cellStyle name="Comma 41 4 2 2 2 3" xfId="21653"/>
    <cellStyle name="Comma 41 4 2 2 2 3 2" xfId="21654"/>
    <cellStyle name="Comma 41 4 2 2 2 3 2 2" xfId="21655"/>
    <cellStyle name="Comma 41 4 2 2 2 3 2 2 2" xfId="21656"/>
    <cellStyle name="Comma 41 4 2 2 2 3 2 3" xfId="21657"/>
    <cellStyle name="Comma 41 4 2 2 2 3 3" xfId="21658"/>
    <cellStyle name="Comma 41 4 2 2 2 3 3 2" xfId="21659"/>
    <cellStyle name="Comma 41 4 2 2 2 3 4" xfId="21660"/>
    <cellStyle name="Comma 41 4 2 2 2 4" xfId="21661"/>
    <cellStyle name="Comma 41 4 2 2 2 4 2" xfId="21662"/>
    <cellStyle name="Comma 41 4 2 2 2 4 2 2" xfId="21663"/>
    <cellStyle name="Comma 41 4 2 2 2 4 3" xfId="21664"/>
    <cellStyle name="Comma 41 4 2 2 2 5" xfId="21665"/>
    <cellStyle name="Comma 41 4 2 2 2 5 2" xfId="21666"/>
    <cellStyle name="Comma 41 4 2 2 2 6" xfId="21667"/>
    <cellStyle name="Comma 41 4 2 2 2 7" xfId="21668"/>
    <cellStyle name="Comma 41 4 2 2 3" xfId="21669"/>
    <cellStyle name="Comma 41 4 2 2 3 2" xfId="21670"/>
    <cellStyle name="Comma 41 4 2 2 3 2 2" xfId="21671"/>
    <cellStyle name="Comma 41 4 2 2 3 2 2 2" xfId="21672"/>
    <cellStyle name="Comma 41 4 2 2 3 2 2 2 2" xfId="21673"/>
    <cellStyle name="Comma 41 4 2 2 3 2 2 3" xfId="21674"/>
    <cellStyle name="Comma 41 4 2 2 3 2 3" xfId="21675"/>
    <cellStyle name="Comma 41 4 2 2 3 2 3 2" xfId="21676"/>
    <cellStyle name="Comma 41 4 2 2 3 2 4" xfId="21677"/>
    <cellStyle name="Comma 41 4 2 2 3 3" xfId="21678"/>
    <cellStyle name="Comma 41 4 2 2 3 3 2" xfId="21679"/>
    <cellStyle name="Comma 41 4 2 2 3 3 2 2" xfId="21680"/>
    <cellStyle name="Comma 41 4 2 2 3 3 3" xfId="21681"/>
    <cellStyle name="Comma 41 4 2 2 3 4" xfId="21682"/>
    <cellStyle name="Comma 41 4 2 2 3 4 2" xfId="21683"/>
    <cellStyle name="Comma 41 4 2 2 3 5" xfId="21684"/>
    <cellStyle name="Comma 41 4 2 2 4" xfId="21685"/>
    <cellStyle name="Comma 41 4 2 2 4 2" xfId="21686"/>
    <cellStyle name="Comma 41 4 2 2 4 2 2" xfId="21687"/>
    <cellStyle name="Comma 41 4 2 2 4 2 2 2" xfId="21688"/>
    <cellStyle name="Comma 41 4 2 2 4 2 3" xfId="21689"/>
    <cellStyle name="Comma 41 4 2 2 4 3" xfId="21690"/>
    <cellStyle name="Comma 41 4 2 2 4 3 2" xfId="21691"/>
    <cellStyle name="Comma 41 4 2 2 4 4" xfId="21692"/>
    <cellStyle name="Comma 41 4 2 2 5" xfId="21693"/>
    <cellStyle name="Comma 41 4 2 2 5 2" xfId="21694"/>
    <cellStyle name="Comma 41 4 2 2 5 2 2" xfId="21695"/>
    <cellStyle name="Comma 41 4 2 2 5 3" xfId="21696"/>
    <cellStyle name="Comma 41 4 2 2 6" xfId="21697"/>
    <cellStyle name="Comma 41 4 2 2 6 2" xfId="21698"/>
    <cellStyle name="Comma 41 4 2 2 7" xfId="21699"/>
    <cellStyle name="Comma 41 4 2 2 8" xfId="21700"/>
    <cellStyle name="Comma 41 4 2 3" xfId="21701"/>
    <cellStyle name="Comma 41 4 2 3 2" xfId="21702"/>
    <cellStyle name="Comma 41 4 2 3 2 2" xfId="21703"/>
    <cellStyle name="Comma 41 4 2 3 2 2 2" xfId="21704"/>
    <cellStyle name="Comma 41 4 2 3 2 2 2 2" xfId="21705"/>
    <cellStyle name="Comma 41 4 2 3 2 2 2 2 2" xfId="21706"/>
    <cellStyle name="Comma 41 4 2 3 2 2 2 3" xfId="21707"/>
    <cellStyle name="Comma 41 4 2 3 2 2 3" xfId="21708"/>
    <cellStyle name="Comma 41 4 2 3 2 2 3 2" xfId="21709"/>
    <cellStyle name="Comma 41 4 2 3 2 2 4" xfId="21710"/>
    <cellStyle name="Comma 41 4 2 3 2 3" xfId="21711"/>
    <cellStyle name="Comma 41 4 2 3 2 3 2" xfId="21712"/>
    <cellStyle name="Comma 41 4 2 3 2 3 2 2" xfId="21713"/>
    <cellStyle name="Comma 41 4 2 3 2 3 3" xfId="21714"/>
    <cellStyle name="Comma 41 4 2 3 2 4" xfId="21715"/>
    <cellStyle name="Comma 41 4 2 3 2 4 2" xfId="21716"/>
    <cellStyle name="Comma 41 4 2 3 2 5" xfId="21717"/>
    <cellStyle name="Comma 41 4 2 3 3" xfId="21718"/>
    <cellStyle name="Comma 41 4 2 3 3 2" xfId="21719"/>
    <cellStyle name="Comma 41 4 2 3 3 2 2" xfId="21720"/>
    <cellStyle name="Comma 41 4 2 3 3 2 2 2" xfId="21721"/>
    <cellStyle name="Comma 41 4 2 3 3 2 3" xfId="21722"/>
    <cellStyle name="Comma 41 4 2 3 3 3" xfId="21723"/>
    <cellStyle name="Comma 41 4 2 3 3 3 2" xfId="21724"/>
    <cellStyle name="Comma 41 4 2 3 3 4" xfId="21725"/>
    <cellStyle name="Comma 41 4 2 3 4" xfId="21726"/>
    <cellStyle name="Comma 41 4 2 3 4 2" xfId="21727"/>
    <cellStyle name="Comma 41 4 2 3 4 2 2" xfId="21728"/>
    <cellStyle name="Comma 41 4 2 3 4 3" xfId="21729"/>
    <cellStyle name="Comma 41 4 2 3 5" xfId="21730"/>
    <cellStyle name="Comma 41 4 2 3 5 2" xfId="21731"/>
    <cellStyle name="Comma 41 4 2 3 6" xfId="21732"/>
    <cellStyle name="Comma 41 4 2 3 7" xfId="21733"/>
    <cellStyle name="Comma 41 4 2 4" xfId="21734"/>
    <cellStyle name="Comma 41 4 2 4 2" xfId="21735"/>
    <cellStyle name="Comma 41 4 2 4 2 2" xfId="21736"/>
    <cellStyle name="Comma 41 4 2 4 2 2 2" xfId="21737"/>
    <cellStyle name="Comma 41 4 2 4 2 2 2 2" xfId="21738"/>
    <cellStyle name="Comma 41 4 2 4 2 2 3" xfId="21739"/>
    <cellStyle name="Comma 41 4 2 4 2 3" xfId="21740"/>
    <cellStyle name="Comma 41 4 2 4 2 3 2" xfId="21741"/>
    <cellStyle name="Comma 41 4 2 4 2 4" xfId="21742"/>
    <cellStyle name="Comma 41 4 2 4 3" xfId="21743"/>
    <cellStyle name="Comma 41 4 2 4 3 2" xfId="21744"/>
    <cellStyle name="Comma 41 4 2 4 3 2 2" xfId="21745"/>
    <cellStyle name="Comma 41 4 2 4 3 3" xfId="21746"/>
    <cellStyle name="Comma 41 4 2 4 4" xfId="21747"/>
    <cellStyle name="Comma 41 4 2 4 4 2" xfId="21748"/>
    <cellStyle name="Comma 41 4 2 4 5" xfId="21749"/>
    <cellStyle name="Comma 41 4 2 5" xfId="21750"/>
    <cellStyle name="Comma 41 4 2 5 2" xfId="21751"/>
    <cellStyle name="Comma 41 4 2 5 2 2" xfId="21752"/>
    <cellStyle name="Comma 41 4 2 5 2 2 2" xfId="21753"/>
    <cellStyle name="Comma 41 4 2 5 2 3" xfId="21754"/>
    <cellStyle name="Comma 41 4 2 5 3" xfId="21755"/>
    <cellStyle name="Comma 41 4 2 5 3 2" xfId="21756"/>
    <cellStyle name="Comma 41 4 2 5 4" xfId="21757"/>
    <cellStyle name="Comma 41 4 2 6" xfId="21758"/>
    <cellStyle name="Comma 41 4 2 6 2" xfId="21759"/>
    <cellStyle name="Comma 41 4 2 6 2 2" xfId="21760"/>
    <cellStyle name="Comma 41 4 2 6 3" xfId="21761"/>
    <cellStyle name="Comma 41 4 2 7" xfId="21762"/>
    <cellStyle name="Comma 41 4 2 7 2" xfId="21763"/>
    <cellStyle name="Comma 41 4 2 8" xfId="21764"/>
    <cellStyle name="Comma 41 4 2 9" xfId="21765"/>
    <cellStyle name="Comma 41 4 3" xfId="21766"/>
    <cellStyle name="Comma 41 4 3 2" xfId="21767"/>
    <cellStyle name="Comma 41 4 3 2 2" xfId="21768"/>
    <cellStyle name="Comma 41 4 3 2 2 2" xfId="21769"/>
    <cellStyle name="Comma 41 4 3 2 2 2 2" xfId="21770"/>
    <cellStyle name="Comma 41 4 3 2 2 2 2 2" xfId="21771"/>
    <cellStyle name="Comma 41 4 3 2 2 2 2 2 2" xfId="21772"/>
    <cellStyle name="Comma 41 4 3 2 2 2 2 3" xfId="21773"/>
    <cellStyle name="Comma 41 4 3 2 2 2 3" xfId="21774"/>
    <cellStyle name="Comma 41 4 3 2 2 2 3 2" xfId="21775"/>
    <cellStyle name="Comma 41 4 3 2 2 2 4" xfId="21776"/>
    <cellStyle name="Comma 41 4 3 2 2 3" xfId="21777"/>
    <cellStyle name="Comma 41 4 3 2 2 3 2" xfId="21778"/>
    <cellStyle name="Comma 41 4 3 2 2 3 2 2" xfId="21779"/>
    <cellStyle name="Comma 41 4 3 2 2 3 3" xfId="21780"/>
    <cellStyle name="Comma 41 4 3 2 2 4" xfId="21781"/>
    <cellStyle name="Comma 41 4 3 2 2 4 2" xfId="21782"/>
    <cellStyle name="Comma 41 4 3 2 2 5" xfId="21783"/>
    <cellStyle name="Comma 41 4 3 2 3" xfId="21784"/>
    <cellStyle name="Comma 41 4 3 2 3 2" xfId="21785"/>
    <cellStyle name="Comma 41 4 3 2 3 2 2" xfId="21786"/>
    <cellStyle name="Comma 41 4 3 2 3 2 2 2" xfId="21787"/>
    <cellStyle name="Comma 41 4 3 2 3 2 3" xfId="21788"/>
    <cellStyle name="Comma 41 4 3 2 3 3" xfId="21789"/>
    <cellStyle name="Comma 41 4 3 2 3 3 2" xfId="21790"/>
    <cellStyle name="Comma 41 4 3 2 3 4" xfId="21791"/>
    <cellStyle name="Comma 41 4 3 2 4" xfId="21792"/>
    <cellStyle name="Comma 41 4 3 2 4 2" xfId="21793"/>
    <cellStyle name="Comma 41 4 3 2 4 2 2" xfId="21794"/>
    <cellStyle name="Comma 41 4 3 2 4 3" xfId="21795"/>
    <cellStyle name="Comma 41 4 3 2 5" xfId="21796"/>
    <cellStyle name="Comma 41 4 3 2 5 2" xfId="21797"/>
    <cellStyle name="Comma 41 4 3 2 6" xfId="21798"/>
    <cellStyle name="Comma 41 4 3 2 7" xfId="21799"/>
    <cellStyle name="Comma 41 4 3 3" xfId="21800"/>
    <cellStyle name="Comma 41 4 3 3 2" xfId="21801"/>
    <cellStyle name="Comma 41 4 3 3 2 2" xfId="21802"/>
    <cellStyle name="Comma 41 4 3 3 2 2 2" xfId="21803"/>
    <cellStyle name="Comma 41 4 3 3 2 2 2 2" xfId="21804"/>
    <cellStyle name="Comma 41 4 3 3 2 2 3" xfId="21805"/>
    <cellStyle name="Comma 41 4 3 3 2 3" xfId="21806"/>
    <cellStyle name="Comma 41 4 3 3 2 3 2" xfId="21807"/>
    <cellStyle name="Comma 41 4 3 3 2 4" xfId="21808"/>
    <cellStyle name="Comma 41 4 3 3 3" xfId="21809"/>
    <cellStyle name="Comma 41 4 3 3 3 2" xfId="21810"/>
    <cellStyle name="Comma 41 4 3 3 3 2 2" xfId="21811"/>
    <cellStyle name="Comma 41 4 3 3 3 3" xfId="21812"/>
    <cellStyle name="Comma 41 4 3 3 4" xfId="21813"/>
    <cellStyle name="Comma 41 4 3 3 4 2" xfId="21814"/>
    <cellStyle name="Comma 41 4 3 3 5" xfId="21815"/>
    <cellStyle name="Comma 41 4 3 4" xfId="21816"/>
    <cellStyle name="Comma 41 4 3 4 2" xfId="21817"/>
    <cellStyle name="Comma 41 4 3 4 2 2" xfId="21818"/>
    <cellStyle name="Comma 41 4 3 4 2 2 2" xfId="21819"/>
    <cellStyle name="Comma 41 4 3 4 2 3" xfId="21820"/>
    <cellStyle name="Comma 41 4 3 4 3" xfId="21821"/>
    <cellStyle name="Comma 41 4 3 4 3 2" xfId="21822"/>
    <cellStyle name="Comma 41 4 3 4 4" xfId="21823"/>
    <cellStyle name="Comma 41 4 3 5" xfId="21824"/>
    <cellStyle name="Comma 41 4 3 5 2" xfId="21825"/>
    <cellStyle name="Comma 41 4 3 5 2 2" xfId="21826"/>
    <cellStyle name="Comma 41 4 3 5 3" xfId="21827"/>
    <cellStyle name="Comma 41 4 3 6" xfId="21828"/>
    <cellStyle name="Comma 41 4 3 6 2" xfId="21829"/>
    <cellStyle name="Comma 41 4 3 7" xfId="21830"/>
    <cellStyle name="Comma 41 4 3 8" xfId="21831"/>
    <cellStyle name="Comma 41 4 4" xfId="21832"/>
    <cellStyle name="Comma 41 4 4 2" xfId="21833"/>
    <cellStyle name="Comma 41 4 4 2 2" xfId="21834"/>
    <cellStyle name="Comma 41 4 4 2 2 2" xfId="21835"/>
    <cellStyle name="Comma 41 4 4 2 2 2 2" xfId="21836"/>
    <cellStyle name="Comma 41 4 4 2 2 2 2 2" xfId="21837"/>
    <cellStyle name="Comma 41 4 4 2 2 2 3" xfId="21838"/>
    <cellStyle name="Comma 41 4 4 2 2 3" xfId="21839"/>
    <cellStyle name="Comma 41 4 4 2 2 3 2" xfId="21840"/>
    <cellStyle name="Comma 41 4 4 2 2 4" xfId="21841"/>
    <cellStyle name="Comma 41 4 4 2 3" xfId="21842"/>
    <cellStyle name="Comma 41 4 4 2 3 2" xfId="21843"/>
    <cellStyle name="Comma 41 4 4 2 3 2 2" xfId="21844"/>
    <cellStyle name="Comma 41 4 4 2 3 3" xfId="21845"/>
    <cellStyle name="Comma 41 4 4 2 4" xfId="21846"/>
    <cellStyle name="Comma 41 4 4 2 4 2" xfId="21847"/>
    <cellStyle name="Comma 41 4 4 2 5" xfId="21848"/>
    <cellStyle name="Comma 41 4 4 3" xfId="21849"/>
    <cellStyle name="Comma 41 4 4 3 2" xfId="21850"/>
    <cellStyle name="Comma 41 4 4 3 2 2" xfId="21851"/>
    <cellStyle name="Comma 41 4 4 3 2 2 2" xfId="21852"/>
    <cellStyle name="Comma 41 4 4 3 2 3" xfId="21853"/>
    <cellStyle name="Comma 41 4 4 3 3" xfId="21854"/>
    <cellStyle name="Comma 41 4 4 3 3 2" xfId="21855"/>
    <cellStyle name="Comma 41 4 4 3 4" xfId="21856"/>
    <cellStyle name="Comma 41 4 4 4" xfId="21857"/>
    <cellStyle name="Comma 41 4 4 4 2" xfId="21858"/>
    <cellStyle name="Comma 41 4 4 4 2 2" xfId="21859"/>
    <cellStyle name="Comma 41 4 4 4 3" xfId="21860"/>
    <cellStyle name="Comma 41 4 4 5" xfId="21861"/>
    <cellStyle name="Comma 41 4 4 5 2" xfId="21862"/>
    <cellStyle name="Comma 41 4 4 6" xfId="21863"/>
    <cellStyle name="Comma 41 4 4 7" xfId="21864"/>
    <cellStyle name="Comma 41 4 5" xfId="21865"/>
    <cellStyle name="Comma 41 4 5 2" xfId="21866"/>
    <cellStyle name="Comma 41 4 5 2 2" xfId="21867"/>
    <cellStyle name="Comma 41 4 5 2 2 2" xfId="21868"/>
    <cellStyle name="Comma 41 4 5 2 2 2 2" xfId="21869"/>
    <cellStyle name="Comma 41 4 5 2 2 3" xfId="21870"/>
    <cellStyle name="Comma 41 4 5 2 3" xfId="21871"/>
    <cellStyle name="Comma 41 4 5 2 3 2" xfId="21872"/>
    <cellStyle name="Comma 41 4 5 2 4" xfId="21873"/>
    <cellStyle name="Comma 41 4 5 3" xfId="21874"/>
    <cellStyle name="Comma 41 4 5 3 2" xfId="21875"/>
    <cellStyle name="Comma 41 4 5 3 2 2" xfId="21876"/>
    <cellStyle name="Comma 41 4 5 3 3" xfId="21877"/>
    <cellStyle name="Comma 41 4 5 4" xfId="21878"/>
    <cellStyle name="Comma 41 4 5 4 2" xfId="21879"/>
    <cellStyle name="Comma 41 4 5 5" xfId="21880"/>
    <cellStyle name="Comma 41 4 6" xfId="21881"/>
    <cellStyle name="Comma 41 4 6 2" xfId="21882"/>
    <cellStyle name="Comma 41 4 6 2 2" xfId="21883"/>
    <cellStyle name="Comma 41 4 6 2 2 2" xfId="21884"/>
    <cellStyle name="Comma 41 4 6 2 3" xfId="21885"/>
    <cellStyle name="Comma 41 4 6 3" xfId="21886"/>
    <cellStyle name="Comma 41 4 6 3 2" xfId="21887"/>
    <cellStyle name="Comma 41 4 6 4" xfId="21888"/>
    <cellStyle name="Comma 41 4 7" xfId="21889"/>
    <cellStyle name="Comma 41 4 7 2" xfId="21890"/>
    <cellStyle name="Comma 41 4 7 2 2" xfId="21891"/>
    <cellStyle name="Comma 41 4 7 3" xfId="21892"/>
    <cellStyle name="Comma 41 4 8" xfId="21893"/>
    <cellStyle name="Comma 41 4 8 2" xfId="21894"/>
    <cellStyle name="Comma 41 4 9" xfId="21895"/>
    <cellStyle name="Comma 41 5" xfId="21896"/>
    <cellStyle name="Comma 41 5 2" xfId="21897"/>
    <cellStyle name="Comma 41 5 2 2" xfId="21898"/>
    <cellStyle name="Comma 41 5 2 2 2" xfId="21899"/>
    <cellStyle name="Comma 41 5 2 2 2 2" xfId="21900"/>
    <cellStyle name="Comma 41 5 2 2 2 2 2" xfId="21901"/>
    <cellStyle name="Comma 41 5 2 2 2 2 2 2" xfId="21902"/>
    <cellStyle name="Comma 41 5 2 2 2 2 2 2 2" xfId="21903"/>
    <cellStyle name="Comma 41 5 2 2 2 2 2 3" xfId="21904"/>
    <cellStyle name="Comma 41 5 2 2 2 2 3" xfId="21905"/>
    <cellStyle name="Comma 41 5 2 2 2 2 3 2" xfId="21906"/>
    <cellStyle name="Comma 41 5 2 2 2 2 4" xfId="21907"/>
    <cellStyle name="Comma 41 5 2 2 2 3" xfId="21908"/>
    <cellStyle name="Comma 41 5 2 2 2 3 2" xfId="21909"/>
    <cellStyle name="Comma 41 5 2 2 2 3 2 2" xfId="21910"/>
    <cellStyle name="Comma 41 5 2 2 2 3 3" xfId="21911"/>
    <cellStyle name="Comma 41 5 2 2 2 4" xfId="21912"/>
    <cellStyle name="Comma 41 5 2 2 2 4 2" xfId="21913"/>
    <cellStyle name="Comma 41 5 2 2 2 5" xfId="21914"/>
    <cellStyle name="Comma 41 5 2 2 3" xfId="21915"/>
    <cellStyle name="Comma 41 5 2 2 3 2" xfId="21916"/>
    <cellStyle name="Comma 41 5 2 2 3 2 2" xfId="21917"/>
    <cellStyle name="Comma 41 5 2 2 3 2 2 2" xfId="21918"/>
    <cellStyle name="Comma 41 5 2 2 3 2 3" xfId="21919"/>
    <cellStyle name="Comma 41 5 2 2 3 3" xfId="21920"/>
    <cellStyle name="Comma 41 5 2 2 3 3 2" xfId="21921"/>
    <cellStyle name="Comma 41 5 2 2 3 4" xfId="21922"/>
    <cellStyle name="Comma 41 5 2 2 4" xfId="21923"/>
    <cellStyle name="Comma 41 5 2 2 4 2" xfId="21924"/>
    <cellStyle name="Comma 41 5 2 2 4 2 2" xfId="21925"/>
    <cellStyle name="Comma 41 5 2 2 4 3" xfId="21926"/>
    <cellStyle name="Comma 41 5 2 2 5" xfId="21927"/>
    <cellStyle name="Comma 41 5 2 2 5 2" xfId="21928"/>
    <cellStyle name="Comma 41 5 2 2 6" xfId="21929"/>
    <cellStyle name="Comma 41 5 2 2 7" xfId="21930"/>
    <cellStyle name="Comma 41 5 2 3" xfId="21931"/>
    <cellStyle name="Comma 41 5 2 3 2" xfId="21932"/>
    <cellStyle name="Comma 41 5 2 3 2 2" xfId="21933"/>
    <cellStyle name="Comma 41 5 2 3 2 2 2" xfId="21934"/>
    <cellStyle name="Comma 41 5 2 3 2 2 2 2" xfId="21935"/>
    <cellStyle name="Comma 41 5 2 3 2 2 3" xfId="21936"/>
    <cellStyle name="Comma 41 5 2 3 2 3" xfId="21937"/>
    <cellStyle name="Comma 41 5 2 3 2 3 2" xfId="21938"/>
    <cellStyle name="Comma 41 5 2 3 2 4" xfId="21939"/>
    <cellStyle name="Comma 41 5 2 3 3" xfId="21940"/>
    <cellStyle name="Comma 41 5 2 3 3 2" xfId="21941"/>
    <cellStyle name="Comma 41 5 2 3 3 2 2" xfId="21942"/>
    <cellStyle name="Comma 41 5 2 3 3 3" xfId="21943"/>
    <cellStyle name="Comma 41 5 2 3 4" xfId="21944"/>
    <cellStyle name="Comma 41 5 2 3 4 2" xfId="21945"/>
    <cellStyle name="Comma 41 5 2 3 5" xfId="21946"/>
    <cellStyle name="Comma 41 5 2 4" xfId="21947"/>
    <cellStyle name="Comma 41 5 2 4 2" xfId="21948"/>
    <cellStyle name="Comma 41 5 2 4 2 2" xfId="21949"/>
    <cellStyle name="Comma 41 5 2 4 2 2 2" xfId="21950"/>
    <cellStyle name="Comma 41 5 2 4 2 3" xfId="21951"/>
    <cellStyle name="Comma 41 5 2 4 3" xfId="21952"/>
    <cellStyle name="Comma 41 5 2 4 3 2" xfId="21953"/>
    <cellStyle name="Comma 41 5 2 4 4" xfId="21954"/>
    <cellStyle name="Comma 41 5 2 5" xfId="21955"/>
    <cellStyle name="Comma 41 5 2 5 2" xfId="21956"/>
    <cellStyle name="Comma 41 5 2 5 2 2" xfId="21957"/>
    <cellStyle name="Comma 41 5 2 5 3" xfId="21958"/>
    <cellStyle name="Comma 41 5 2 6" xfId="21959"/>
    <cellStyle name="Comma 41 5 2 6 2" xfId="21960"/>
    <cellStyle name="Comma 41 5 2 7" xfId="21961"/>
    <cellStyle name="Comma 41 5 2 8" xfId="21962"/>
    <cellStyle name="Comma 41 5 3" xfId="21963"/>
    <cellStyle name="Comma 41 5 3 2" xfId="21964"/>
    <cellStyle name="Comma 41 5 3 2 2" xfId="21965"/>
    <cellStyle name="Comma 41 5 3 2 2 2" xfId="21966"/>
    <cellStyle name="Comma 41 5 3 2 2 2 2" xfId="21967"/>
    <cellStyle name="Comma 41 5 3 2 2 2 2 2" xfId="21968"/>
    <cellStyle name="Comma 41 5 3 2 2 2 3" xfId="21969"/>
    <cellStyle name="Comma 41 5 3 2 2 3" xfId="21970"/>
    <cellStyle name="Comma 41 5 3 2 2 3 2" xfId="21971"/>
    <cellStyle name="Comma 41 5 3 2 2 4" xfId="21972"/>
    <cellStyle name="Comma 41 5 3 2 3" xfId="21973"/>
    <cellStyle name="Comma 41 5 3 2 3 2" xfId="21974"/>
    <cellStyle name="Comma 41 5 3 2 3 2 2" xfId="21975"/>
    <cellStyle name="Comma 41 5 3 2 3 3" xfId="21976"/>
    <cellStyle name="Comma 41 5 3 2 4" xfId="21977"/>
    <cellStyle name="Comma 41 5 3 2 4 2" xfId="21978"/>
    <cellStyle name="Comma 41 5 3 2 5" xfId="21979"/>
    <cellStyle name="Comma 41 5 3 3" xfId="21980"/>
    <cellStyle name="Comma 41 5 3 3 2" xfId="21981"/>
    <cellStyle name="Comma 41 5 3 3 2 2" xfId="21982"/>
    <cellStyle name="Comma 41 5 3 3 2 2 2" xfId="21983"/>
    <cellStyle name="Comma 41 5 3 3 2 3" xfId="21984"/>
    <cellStyle name="Comma 41 5 3 3 3" xfId="21985"/>
    <cellStyle name="Comma 41 5 3 3 3 2" xfId="21986"/>
    <cellStyle name="Comma 41 5 3 3 4" xfId="21987"/>
    <cellStyle name="Comma 41 5 3 4" xfId="21988"/>
    <cellStyle name="Comma 41 5 3 4 2" xfId="21989"/>
    <cellStyle name="Comma 41 5 3 4 2 2" xfId="21990"/>
    <cellStyle name="Comma 41 5 3 4 3" xfId="21991"/>
    <cellStyle name="Comma 41 5 3 5" xfId="21992"/>
    <cellStyle name="Comma 41 5 3 5 2" xfId="21993"/>
    <cellStyle name="Comma 41 5 3 6" xfId="21994"/>
    <cellStyle name="Comma 41 5 3 7" xfId="21995"/>
    <cellStyle name="Comma 41 5 4" xfId="21996"/>
    <cellStyle name="Comma 41 5 4 2" xfId="21997"/>
    <cellStyle name="Comma 41 5 4 2 2" xfId="21998"/>
    <cellStyle name="Comma 41 5 4 2 2 2" xfId="21999"/>
    <cellStyle name="Comma 41 5 4 2 2 2 2" xfId="22000"/>
    <cellStyle name="Comma 41 5 4 2 2 3" xfId="22001"/>
    <cellStyle name="Comma 41 5 4 2 3" xfId="22002"/>
    <cellStyle name="Comma 41 5 4 2 3 2" xfId="22003"/>
    <cellStyle name="Comma 41 5 4 2 4" xfId="22004"/>
    <cellStyle name="Comma 41 5 4 3" xfId="22005"/>
    <cellStyle name="Comma 41 5 4 3 2" xfId="22006"/>
    <cellStyle name="Comma 41 5 4 3 2 2" xfId="22007"/>
    <cellStyle name="Comma 41 5 4 3 3" xfId="22008"/>
    <cellStyle name="Comma 41 5 4 4" xfId="22009"/>
    <cellStyle name="Comma 41 5 4 4 2" xfId="22010"/>
    <cellStyle name="Comma 41 5 4 5" xfId="22011"/>
    <cellStyle name="Comma 41 5 5" xfId="22012"/>
    <cellStyle name="Comma 41 5 5 2" xfId="22013"/>
    <cellStyle name="Comma 41 5 5 2 2" xfId="22014"/>
    <cellStyle name="Comma 41 5 5 2 2 2" xfId="22015"/>
    <cellStyle name="Comma 41 5 5 2 3" xfId="22016"/>
    <cellStyle name="Comma 41 5 5 3" xfId="22017"/>
    <cellStyle name="Comma 41 5 5 3 2" xfId="22018"/>
    <cellStyle name="Comma 41 5 5 4" xfId="22019"/>
    <cellStyle name="Comma 41 5 6" xfId="22020"/>
    <cellStyle name="Comma 41 5 6 2" xfId="22021"/>
    <cellStyle name="Comma 41 5 6 2 2" xfId="22022"/>
    <cellStyle name="Comma 41 5 6 3" xfId="22023"/>
    <cellStyle name="Comma 41 5 7" xfId="22024"/>
    <cellStyle name="Comma 41 5 7 2" xfId="22025"/>
    <cellStyle name="Comma 41 5 8" xfId="22026"/>
    <cellStyle name="Comma 41 5 9" xfId="22027"/>
    <cellStyle name="Comma 41 6" xfId="22028"/>
    <cellStyle name="Comma 41 6 2" xfId="22029"/>
    <cellStyle name="Comma 41 6 2 2" xfId="22030"/>
    <cellStyle name="Comma 41 6 2 2 2" xfId="22031"/>
    <cellStyle name="Comma 41 6 2 2 2 2" xfId="22032"/>
    <cellStyle name="Comma 41 6 2 2 2 2 2" xfId="22033"/>
    <cellStyle name="Comma 41 6 2 2 2 2 2 2" xfId="22034"/>
    <cellStyle name="Comma 41 6 2 2 2 2 3" xfId="22035"/>
    <cellStyle name="Comma 41 6 2 2 2 3" xfId="22036"/>
    <cellStyle name="Comma 41 6 2 2 2 3 2" xfId="22037"/>
    <cellStyle name="Comma 41 6 2 2 2 4" xfId="22038"/>
    <cellStyle name="Comma 41 6 2 2 3" xfId="22039"/>
    <cellStyle name="Comma 41 6 2 2 3 2" xfId="22040"/>
    <cellStyle name="Comma 41 6 2 2 3 2 2" xfId="22041"/>
    <cellStyle name="Comma 41 6 2 2 3 3" xfId="22042"/>
    <cellStyle name="Comma 41 6 2 2 4" xfId="22043"/>
    <cellStyle name="Comma 41 6 2 2 4 2" xfId="22044"/>
    <cellStyle name="Comma 41 6 2 2 5" xfId="22045"/>
    <cellStyle name="Comma 41 6 2 3" xfId="22046"/>
    <cellStyle name="Comma 41 6 2 3 2" xfId="22047"/>
    <cellStyle name="Comma 41 6 2 3 2 2" xfId="22048"/>
    <cellStyle name="Comma 41 6 2 3 2 2 2" xfId="22049"/>
    <cellStyle name="Comma 41 6 2 3 2 3" xfId="22050"/>
    <cellStyle name="Comma 41 6 2 3 3" xfId="22051"/>
    <cellStyle name="Comma 41 6 2 3 3 2" xfId="22052"/>
    <cellStyle name="Comma 41 6 2 3 4" xfId="22053"/>
    <cellStyle name="Comma 41 6 2 4" xfId="22054"/>
    <cellStyle name="Comma 41 6 2 4 2" xfId="22055"/>
    <cellStyle name="Comma 41 6 2 4 2 2" xfId="22056"/>
    <cellStyle name="Comma 41 6 2 4 3" xfId="22057"/>
    <cellStyle name="Comma 41 6 2 5" xfId="22058"/>
    <cellStyle name="Comma 41 6 2 5 2" xfId="22059"/>
    <cellStyle name="Comma 41 6 2 6" xfId="22060"/>
    <cellStyle name="Comma 41 6 2 7" xfId="22061"/>
    <cellStyle name="Comma 41 6 3" xfId="22062"/>
    <cellStyle name="Comma 41 6 3 2" xfId="22063"/>
    <cellStyle name="Comma 41 6 3 2 2" xfId="22064"/>
    <cellStyle name="Comma 41 6 3 2 2 2" xfId="22065"/>
    <cellStyle name="Comma 41 6 3 2 2 2 2" xfId="22066"/>
    <cellStyle name="Comma 41 6 3 2 2 3" xfId="22067"/>
    <cellStyle name="Comma 41 6 3 2 3" xfId="22068"/>
    <cellStyle name="Comma 41 6 3 2 3 2" xfId="22069"/>
    <cellStyle name="Comma 41 6 3 2 4" xfId="22070"/>
    <cellStyle name="Comma 41 6 3 3" xfId="22071"/>
    <cellStyle name="Comma 41 6 3 3 2" xfId="22072"/>
    <cellStyle name="Comma 41 6 3 3 2 2" xfId="22073"/>
    <cellStyle name="Comma 41 6 3 3 3" xfId="22074"/>
    <cellStyle name="Comma 41 6 3 4" xfId="22075"/>
    <cellStyle name="Comma 41 6 3 4 2" xfId="22076"/>
    <cellStyle name="Comma 41 6 3 5" xfId="22077"/>
    <cellStyle name="Comma 41 6 4" xfId="22078"/>
    <cellStyle name="Comma 41 6 4 2" xfId="22079"/>
    <cellStyle name="Comma 41 6 4 2 2" xfId="22080"/>
    <cellStyle name="Comma 41 6 4 2 2 2" xfId="22081"/>
    <cellStyle name="Comma 41 6 4 2 3" xfId="22082"/>
    <cellStyle name="Comma 41 6 4 3" xfId="22083"/>
    <cellStyle name="Comma 41 6 4 3 2" xfId="22084"/>
    <cellStyle name="Comma 41 6 4 4" xfId="22085"/>
    <cellStyle name="Comma 41 6 5" xfId="22086"/>
    <cellStyle name="Comma 41 6 5 2" xfId="22087"/>
    <cellStyle name="Comma 41 6 5 2 2" xfId="22088"/>
    <cellStyle name="Comma 41 6 5 3" xfId="22089"/>
    <cellStyle name="Comma 41 6 6" xfId="22090"/>
    <cellStyle name="Comma 41 6 6 2" xfId="22091"/>
    <cellStyle name="Comma 41 6 7" xfId="22092"/>
    <cellStyle name="Comma 41 6 8" xfId="22093"/>
    <cellStyle name="Comma 41 7" xfId="22094"/>
    <cellStyle name="Comma 41 7 2" xfId="22095"/>
    <cellStyle name="Comma 41 7 2 2" xfId="22096"/>
    <cellStyle name="Comma 41 7 2 2 2" xfId="22097"/>
    <cellStyle name="Comma 41 7 2 2 2 2" xfId="22098"/>
    <cellStyle name="Comma 41 7 2 2 2 2 2" xfId="22099"/>
    <cellStyle name="Comma 41 7 2 2 2 3" xfId="22100"/>
    <cellStyle name="Comma 41 7 2 2 3" xfId="22101"/>
    <cellStyle name="Comma 41 7 2 2 3 2" xfId="22102"/>
    <cellStyle name="Comma 41 7 2 2 4" xfId="22103"/>
    <cellStyle name="Comma 41 7 2 3" xfId="22104"/>
    <cellStyle name="Comma 41 7 2 3 2" xfId="22105"/>
    <cellStyle name="Comma 41 7 2 3 2 2" xfId="22106"/>
    <cellStyle name="Comma 41 7 2 3 3" xfId="22107"/>
    <cellStyle name="Comma 41 7 2 4" xfId="22108"/>
    <cellStyle name="Comma 41 7 2 4 2" xfId="22109"/>
    <cellStyle name="Comma 41 7 2 5" xfId="22110"/>
    <cellStyle name="Comma 41 7 3" xfId="22111"/>
    <cellStyle name="Comma 41 7 3 2" xfId="22112"/>
    <cellStyle name="Comma 41 7 3 2 2" xfId="22113"/>
    <cellStyle name="Comma 41 7 3 2 2 2" xfId="22114"/>
    <cellStyle name="Comma 41 7 3 2 3" xfId="22115"/>
    <cellStyle name="Comma 41 7 3 3" xfId="22116"/>
    <cellStyle name="Comma 41 7 3 3 2" xfId="22117"/>
    <cellStyle name="Comma 41 7 3 4" xfId="22118"/>
    <cellStyle name="Comma 41 7 4" xfId="22119"/>
    <cellStyle name="Comma 41 7 4 2" xfId="22120"/>
    <cellStyle name="Comma 41 7 4 2 2" xfId="22121"/>
    <cellStyle name="Comma 41 7 4 3" xfId="22122"/>
    <cellStyle name="Comma 41 7 5" xfId="22123"/>
    <cellStyle name="Comma 41 7 5 2" xfId="22124"/>
    <cellStyle name="Comma 41 7 6" xfId="22125"/>
    <cellStyle name="Comma 41 7 7" xfId="22126"/>
    <cellStyle name="Comma 41 8" xfId="22127"/>
    <cellStyle name="Comma 41 8 2" xfId="22128"/>
    <cellStyle name="Comma 41 8 2 2" xfId="22129"/>
    <cellStyle name="Comma 41 8 2 2 2" xfId="22130"/>
    <cellStyle name="Comma 41 8 2 2 2 2" xfId="22131"/>
    <cellStyle name="Comma 41 8 2 2 3" xfId="22132"/>
    <cellStyle name="Comma 41 8 2 3" xfId="22133"/>
    <cellStyle name="Comma 41 8 2 3 2" xfId="22134"/>
    <cellStyle name="Comma 41 8 2 4" xfId="22135"/>
    <cellStyle name="Comma 41 8 3" xfId="22136"/>
    <cellStyle name="Comma 41 8 3 2" xfId="22137"/>
    <cellStyle name="Comma 41 8 3 2 2" xfId="22138"/>
    <cellStyle name="Comma 41 8 3 3" xfId="22139"/>
    <cellStyle name="Comma 41 8 4" xfId="22140"/>
    <cellStyle name="Comma 41 8 4 2" xfId="22141"/>
    <cellStyle name="Comma 41 8 5" xfId="22142"/>
    <cellStyle name="Comma 41 9" xfId="22143"/>
    <cellStyle name="Comma 41 9 2" xfId="22144"/>
    <cellStyle name="Comma 41 9 2 2" xfId="22145"/>
    <cellStyle name="Comma 41 9 2 2 2" xfId="22146"/>
    <cellStyle name="Comma 41 9 2 3" xfId="22147"/>
    <cellStyle name="Comma 41 9 3" xfId="22148"/>
    <cellStyle name="Comma 41 9 3 2" xfId="22149"/>
    <cellStyle name="Comma 41 9 4" xfId="22150"/>
    <cellStyle name="Comma 410" xfId="22151"/>
    <cellStyle name="Comma 410 2" xfId="22152"/>
    <cellStyle name="Comma 411" xfId="22153"/>
    <cellStyle name="Comma 411 2" xfId="22154"/>
    <cellStyle name="Comma 412" xfId="22155"/>
    <cellStyle name="Comma 412 2" xfId="22156"/>
    <cellStyle name="Comma 413" xfId="22157"/>
    <cellStyle name="Comma 413 2" xfId="22158"/>
    <cellStyle name="Comma 414" xfId="22159"/>
    <cellStyle name="Comma 414 2" xfId="22160"/>
    <cellStyle name="Comma 415" xfId="22161"/>
    <cellStyle name="Comma 415 2" xfId="22162"/>
    <cellStyle name="Comma 416" xfId="22163"/>
    <cellStyle name="Comma 416 2" xfId="22164"/>
    <cellStyle name="Comma 417" xfId="22165"/>
    <cellStyle name="Comma 417 2" xfId="22166"/>
    <cellStyle name="Comma 418" xfId="22167"/>
    <cellStyle name="Comma 418 2" xfId="22168"/>
    <cellStyle name="Comma 419" xfId="22169"/>
    <cellStyle name="Comma 419 2" xfId="22170"/>
    <cellStyle name="Comma 42" xfId="22171"/>
    <cellStyle name="Comma 42 10" xfId="22172"/>
    <cellStyle name="Comma 42 10 2" xfId="22173"/>
    <cellStyle name="Comma 42 11" xfId="22174"/>
    <cellStyle name="Comma 42 12" xfId="22175"/>
    <cellStyle name="Comma 42 13" xfId="22176"/>
    <cellStyle name="Comma 42 14" xfId="22177"/>
    <cellStyle name="Comma 42 2" xfId="22178"/>
    <cellStyle name="Comma 42 2 10" xfId="22179"/>
    <cellStyle name="Comma 42 2 11" xfId="22180"/>
    <cellStyle name="Comma 42 2 12" xfId="22181"/>
    <cellStyle name="Comma 42 2 2" xfId="22182"/>
    <cellStyle name="Comma 42 2 2 10" xfId="22183"/>
    <cellStyle name="Comma 42 2 2 11" xfId="22184"/>
    <cellStyle name="Comma 42 2 2 2" xfId="22185"/>
    <cellStyle name="Comma 42 2 2 2 2" xfId="22186"/>
    <cellStyle name="Comma 42 2 2 2 2 2" xfId="22187"/>
    <cellStyle name="Comma 42 2 2 2 2 2 2" xfId="22188"/>
    <cellStyle name="Comma 42 2 2 2 2 2 2 2" xfId="22189"/>
    <cellStyle name="Comma 42 2 2 2 2 2 2 2 2" xfId="22190"/>
    <cellStyle name="Comma 42 2 2 2 2 2 2 2 2 2" xfId="22191"/>
    <cellStyle name="Comma 42 2 2 2 2 2 2 2 2 2 2" xfId="22192"/>
    <cellStyle name="Comma 42 2 2 2 2 2 2 2 2 3" xfId="22193"/>
    <cellStyle name="Comma 42 2 2 2 2 2 2 2 3" xfId="22194"/>
    <cellStyle name="Comma 42 2 2 2 2 2 2 2 3 2" xfId="22195"/>
    <cellStyle name="Comma 42 2 2 2 2 2 2 2 4" xfId="22196"/>
    <cellStyle name="Comma 42 2 2 2 2 2 2 3" xfId="22197"/>
    <cellStyle name="Comma 42 2 2 2 2 2 2 3 2" xfId="22198"/>
    <cellStyle name="Comma 42 2 2 2 2 2 2 3 2 2" xfId="22199"/>
    <cellStyle name="Comma 42 2 2 2 2 2 2 3 3" xfId="22200"/>
    <cellStyle name="Comma 42 2 2 2 2 2 2 4" xfId="22201"/>
    <cellStyle name="Comma 42 2 2 2 2 2 2 4 2" xfId="22202"/>
    <cellStyle name="Comma 42 2 2 2 2 2 2 5" xfId="22203"/>
    <cellStyle name="Comma 42 2 2 2 2 2 3" xfId="22204"/>
    <cellStyle name="Comma 42 2 2 2 2 2 3 2" xfId="22205"/>
    <cellStyle name="Comma 42 2 2 2 2 2 3 2 2" xfId="22206"/>
    <cellStyle name="Comma 42 2 2 2 2 2 3 2 2 2" xfId="22207"/>
    <cellStyle name="Comma 42 2 2 2 2 2 3 2 3" xfId="22208"/>
    <cellStyle name="Comma 42 2 2 2 2 2 3 3" xfId="22209"/>
    <cellStyle name="Comma 42 2 2 2 2 2 3 3 2" xfId="22210"/>
    <cellStyle name="Comma 42 2 2 2 2 2 3 4" xfId="22211"/>
    <cellStyle name="Comma 42 2 2 2 2 2 4" xfId="22212"/>
    <cellStyle name="Comma 42 2 2 2 2 2 4 2" xfId="22213"/>
    <cellStyle name="Comma 42 2 2 2 2 2 4 2 2" xfId="22214"/>
    <cellStyle name="Comma 42 2 2 2 2 2 4 3" xfId="22215"/>
    <cellStyle name="Comma 42 2 2 2 2 2 5" xfId="22216"/>
    <cellStyle name="Comma 42 2 2 2 2 2 5 2" xfId="22217"/>
    <cellStyle name="Comma 42 2 2 2 2 2 6" xfId="22218"/>
    <cellStyle name="Comma 42 2 2 2 2 2 7" xfId="22219"/>
    <cellStyle name="Comma 42 2 2 2 2 3" xfId="22220"/>
    <cellStyle name="Comma 42 2 2 2 2 3 2" xfId="22221"/>
    <cellStyle name="Comma 42 2 2 2 2 3 2 2" xfId="22222"/>
    <cellStyle name="Comma 42 2 2 2 2 3 2 2 2" xfId="22223"/>
    <cellStyle name="Comma 42 2 2 2 2 3 2 2 2 2" xfId="22224"/>
    <cellStyle name="Comma 42 2 2 2 2 3 2 2 3" xfId="22225"/>
    <cellStyle name="Comma 42 2 2 2 2 3 2 3" xfId="22226"/>
    <cellStyle name="Comma 42 2 2 2 2 3 2 3 2" xfId="22227"/>
    <cellStyle name="Comma 42 2 2 2 2 3 2 4" xfId="22228"/>
    <cellStyle name="Comma 42 2 2 2 2 3 3" xfId="22229"/>
    <cellStyle name="Comma 42 2 2 2 2 3 3 2" xfId="22230"/>
    <cellStyle name="Comma 42 2 2 2 2 3 3 2 2" xfId="22231"/>
    <cellStyle name="Comma 42 2 2 2 2 3 3 3" xfId="22232"/>
    <cellStyle name="Comma 42 2 2 2 2 3 4" xfId="22233"/>
    <cellStyle name="Comma 42 2 2 2 2 3 4 2" xfId="22234"/>
    <cellStyle name="Comma 42 2 2 2 2 3 5" xfId="22235"/>
    <cellStyle name="Comma 42 2 2 2 2 4" xfId="22236"/>
    <cellStyle name="Comma 42 2 2 2 2 4 2" xfId="22237"/>
    <cellStyle name="Comma 42 2 2 2 2 4 2 2" xfId="22238"/>
    <cellStyle name="Comma 42 2 2 2 2 4 2 2 2" xfId="22239"/>
    <cellStyle name="Comma 42 2 2 2 2 4 2 3" xfId="22240"/>
    <cellStyle name="Comma 42 2 2 2 2 4 3" xfId="22241"/>
    <cellStyle name="Comma 42 2 2 2 2 4 3 2" xfId="22242"/>
    <cellStyle name="Comma 42 2 2 2 2 4 4" xfId="22243"/>
    <cellStyle name="Comma 42 2 2 2 2 5" xfId="22244"/>
    <cellStyle name="Comma 42 2 2 2 2 5 2" xfId="22245"/>
    <cellStyle name="Comma 42 2 2 2 2 5 2 2" xfId="22246"/>
    <cellStyle name="Comma 42 2 2 2 2 5 3" xfId="22247"/>
    <cellStyle name="Comma 42 2 2 2 2 6" xfId="22248"/>
    <cellStyle name="Comma 42 2 2 2 2 6 2" xfId="22249"/>
    <cellStyle name="Comma 42 2 2 2 2 7" xfId="22250"/>
    <cellStyle name="Comma 42 2 2 2 2 8" xfId="22251"/>
    <cellStyle name="Comma 42 2 2 2 3" xfId="22252"/>
    <cellStyle name="Comma 42 2 2 2 3 2" xfId="22253"/>
    <cellStyle name="Comma 42 2 2 2 3 2 2" xfId="22254"/>
    <cellStyle name="Comma 42 2 2 2 3 2 2 2" xfId="22255"/>
    <cellStyle name="Comma 42 2 2 2 3 2 2 2 2" xfId="22256"/>
    <cellStyle name="Comma 42 2 2 2 3 2 2 2 2 2" xfId="22257"/>
    <cellStyle name="Comma 42 2 2 2 3 2 2 2 3" xfId="22258"/>
    <cellStyle name="Comma 42 2 2 2 3 2 2 3" xfId="22259"/>
    <cellStyle name="Comma 42 2 2 2 3 2 2 3 2" xfId="22260"/>
    <cellStyle name="Comma 42 2 2 2 3 2 2 4" xfId="22261"/>
    <cellStyle name="Comma 42 2 2 2 3 2 3" xfId="22262"/>
    <cellStyle name="Comma 42 2 2 2 3 2 3 2" xfId="22263"/>
    <cellStyle name="Comma 42 2 2 2 3 2 3 2 2" xfId="22264"/>
    <cellStyle name="Comma 42 2 2 2 3 2 3 3" xfId="22265"/>
    <cellStyle name="Comma 42 2 2 2 3 2 4" xfId="22266"/>
    <cellStyle name="Comma 42 2 2 2 3 2 4 2" xfId="22267"/>
    <cellStyle name="Comma 42 2 2 2 3 2 5" xfId="22268"/>
    <cellStyle name="Comma 42 2 2 2 3 3" xfId="22269"/>
    <cellStyle name="Comma 42 2 2 2 3 3 2" xfId="22270"/>
    <cellStyle name="Comma 42 2 2 2 3 3 2 2" xfId="22271"/>
    <cellStyle name="Comma 42 2 2 2 3 3 2 2 2" xfId="22272"/>
    <cellStyle name="Comma 42 2 2 2 3 3 2 3" xfId="22273"/>
    <cellStyle name="Comma 42 2 2 2 3 3 3" xfId="22274"/>
    <cellStyle name="Comma 42 2 2 2 3 3 3 2" xfId="22275"/>
    <cellStyle name="Comma 42 2 2 2 3 3 4" xfId="22276"/>
    <cellStyle name="Comma 42 2 2 2 3 4" xfId="22277"/>
    <cellStyle name="Comma 42 2 2 2 3 4 2" xfId="22278"/>
    <cellStyle name="Comma 42 2 2 2 3 4 2 2" xfId="22279"/>
    <cellStyle name="Comma 42 2 2 2 3 4 3" xfId="22280"/>
    <cellStyle name="Comma 42 2 2 2 3 5" xfId="22281"/>
    <cellStyle name="Comma 42 2 2 2 3 5 2" xfId="22282"/>
    <cellStyle name="Comma 42 2 2 2 3 6" xfId="22283"/>
    <cellStyle name="Comma 42 2 2 2 3 7" xfId="22284"/>
    <cellStyle name="Comma 42 2 2 2 4" xfId="22285"/>
    <cellStyle name="Comma 42 2 2 2 4 2" xfId="22286"/>
    <cellStyle name="Comma 42 2 2 2 4 2 2" xfId="22287"/>
    <cellStyle name="Comma 42 2 2 2 4 2 2 2" xfId="22288"/>
    <cellStyle name="Comma 42 2 2 2 4 2 2 2 2" xfId="22289"/>
    <cellStyle name="Comma 42 2 2 2 4 2 2 3" xfId="22290"/>
    <cellStyle name="Comma 42 2 2 2 4 2 3" xfId="22291"/>
    <cellStyle name="Comma 42 2 2 2 4 2 3 2" xfId="22292"/>
    <cellStyle name="Comma 42 2 2 2 4 2 4" xfId="22293"/>
    <cellStyle name="Comma 42 2 2 2 4 3" xfId="22294"/>
    <cellStyle name="Comma 42 2 2 2 4 3 2" xfId="22295"/>
    <cellStyle name="Comma 42 2 2 2 4 3 2 2" xfId="22296"/>
    <cellStyle name="Comma 42 2 2 2 4 3 3" xfId="22297"/>
    <cellStyle name="Comma 42 2 2 2 4 4" xfId="22298"/>
    <cellStyle name="Comma 42 2 2 2 4 4 2" xfId="22299"/>
    <cellStyle name="Comma 42 2 2 2 4 5" xfId="22300"/>
    <cellStyle name="Comma 42 2 2 2 5" xfId="22301"/>
    <cellStyle name="Comma 42 2 2 2 5 2" xfId="22302"/>
    <cellStyle name="Comma 42 2 2 2 5 2 2" xfId="22303"/>
    <cellStyle name="Comma 42 2 2 2 5 2 2 2" xfId="22304"/>
    <cellStyle name="Comma 42 2 2 2 5 2 3" xfId="22305"/>
    <cellStyle name="Comma 42 2 2 2 5 3" xfId="22306"/>
    <cellStyle name="Comma 42 2 2 2 5 3 2" xfId="22307"/>
    <cellStyle name="Comma 42 2 2 2 5 4" xfId="22308"/>
    <cellStyle name="Comma 42 2 2 2 6" xfId="22309"/>
    <cellStyle name="Comma 42 2 2 2 6 2" xfId="22310"/>
    <cellStyle name="Comma 42 2 2 2 6 2 2" xfId="22311"/>
    <cellStyle name="Comma 42 2 2 2 6 3" xfId="22312"/>
    <cellStyle name="Comma 42 2 2 2 7" xfId="22313"/>
    <cellStyle name="Comma 42 2 2 2 7 2" xfId="22314"/>
    <cellStyle name="Comma 42 2 2 2 8" xfId="22315"/>
    <cellStyle name="Comma 42 2 2 2 9" xfId="22316"/>
    <cellStyle name="Comma 42 2 2 3" xfId="22317"/>
    <cellStyle name="Comma 42 2 2 3 2" xfId="22318"/>
    <cellStyle name="Comma 42 2 2 3 2 2" xfId="22319"/>
    <cellStyle name="Comma 42 2 2 3 2 2 2" xfId="22320"/>
    <cellStyle name="Comma 42 2 2 3 2 2 2 2" xfId="22321"/>
    <cellStyle name="Comma 42 2 2 3 2 2 2 2 2" xfId="22322"/>
    <cellStyle name="Comma 42 2 2 3 2 2 2 2 2 2" xfId="22323"/>
    <cellStyle name="Comma 42 2 2 3 2 2 2 2 3" xfId="22324"/>
    <cellStyle name="Comma 42 2 2 3 2 2 2 3" xfId="22325"/>
    <cellStyle name="Comma 42 2 2 3 2 2 2 3 2" xfId="22326"/>
    <cellStyle name="Comma 42 2 2 3 2 2 2 4" xfId="22327"/>
    <cellStyle name="Comma 42 2 2 3 2 2 3" xfId="22328"/>
    <cellStyle name="Comma 42 2 2 3 2 2 3 2" xfId="22329"/>
    <cellStyle name="Comma 42 2 2 3 2 2 3 2 2" xfId="22330"/>
    <cellStyle name="Comma 42 2 2 3 2 2 3 3" xfId="22331"/>
    <cellStyle name="Comma 42 2 2 3 2 2 4" xfId="22332"/>
    <cellStyle name="Comma 42 2 2 3 2 2 4 2" xfId="22333"/>
    <cellStyle name="Comma 42 2 2 3 2 2 5" xfId="22334"/>
    <cellStyle name="Comma 42 2 2 3 2 3" xfId="22335"/>
    <cellStyle name="Comma 42 2 2 3 2 3 2" xfId="22336"/>
    <cellStyle name="Comma 42 2 2 3 2 3 2 2" xfId="22337"/>
    <cellStyle name="Comma 42 2 2 3 2 3 2 2 2" xfId="22338"/>
    <cellStyle name="Comma 42 2 2 3 2 3 2 3" xfId="22339"/>
    <cellStyle name="Comma 42 2 2 3 2 3 3" xfId="22340"/>
    <cellStyle name="Comma 42 2 2 3 2 3 3 2" xfId="22341"/>
    <cellStyle name="Comma 42 2 2 3 2 3 4" xfId="22342"/>
    <cellStyle name="Comma 42 2 2 3 2 4" xfId="22343"/>
    <cellStyle name="Comma 42 2 2 3 2 4 2" xfId="22344"/>
    <cellStyle name="Comma 42 2 2 3 2 4 2 2" xfId="22345"/>
    <cellStyle name="Comma 42 2 2 3 2 4 3" xfId="22346"/>
    <cellStyle name="Comma 42 2 2 3 2 5" xfId="22347"/>
    <cellStyle name="Comma 42 2 2 3 2 5 2" xfId="22348"/>
    <cellStyle name="Comma 42 2 2 3 2 6" xfId="22349"/>
    <cellStyle name="Comma 42 2 2 3 2 7" xfId="22350"/>
    <cellStyle name="Comma 42 2 2 3 3" xfId="22351"/>
    <cellStyle name="Comma 42 2 2 3 3 2" xfId="22352"/>
    <cellStyle name="Comma 42 2 2 3 3 2 2" xfId="22353"/>
    <cellStyle name="Comma 42 2 2 3 3 2 2 2" xfId="22354"/>
    <cellStyle name="Comma 42 2 2 3 3 2 2 2 2" xfId="22355"/>
    <cellStyle name="Comma 42 2 2 3 3 2 2 3" xfId="22356"/>
    <cellStyle name="Comma 42 2 2 3 3 2 3" xfId="22357"/>
    <cellStyle name="Comma 42 2 2 3 3 2 3 2" xfId="22358"/>
    <cellStyle name="Comma 42 2 2 3 3 2 4" xfId="22359"/>
    <cellStyle name="Comma 42 2 2 3 3 3" xfId="22360"/>
    <cellStyle name="Comma 42 2 2 3 3 3 2" xfId="22361"/>
    <cellStyle name="Comma 42 2 2 3 3 3 2 2" xfId="22362"/>
    <cellStyle name="Comma 42 2 2 3 3 3 3" xfId="22363"/>
    <cellStyle name="Comma 42 2 2 3 3 4" xfId="22364"/>
    <cellStyle name="Comma 42 2 2 3 3 4 2" xfId="22365"/>
    <cellStyle name="Comma 42 2 2 3 3 5" xfId="22366"/>
    <cellStyle name="Comma 42 2 2 3 4" xfId="22367"/>
    <cellStyle name="Comma 42 2 2 3 4 2" xfId="22368"/>
    <cellStyle name="Comma 42 2 2 3 4 2 2" xfId="22369"/>
    <cellStyle name="Comma 42 2 2 3 4 2 2 2" xfId="22370"/>
    <cellStyle name="Comma 42 2 2 3 4 2 3" xfId="22371"/>
    <cellStyle name="Comma 42 2 2 3 4 3" xfId="22372"/>
    <cellStyle name="Comma 42 2 2 3 4 3 2" xfId="22373"/>
    <cellStyle name="Comma 42 2 2 3 4 4" xfId="22374"/>
    <cellStyle name="Comma 42 2 2 3 5" xfId="22375"/>
    <cellStyle name="Comma 42 2 2 3 5 2" xfId="22376"/>
    <cellStyle name="Comma 42 2 2 3 5 2 2" xfId="22377"/>
    <cellStyle name="Comma 42 2 2 3 5 3" xfId="22378"/>
    <cellStyle name="Comma 42 2 2 3 6" xfId="22379"/>
    <cellStyle name="Comma 42 2 2 3 6 2" xfId="22380"/>
    <cellStyle name="Comma 42 2 2 3 7" xfId="22381"/>
    <cellStyle name="Comma 42 2 2 3 8" xfId="22382"/>
    <cellStyle name="Comma 42 2 2 4" xfId="22383"/>
    <cellStyle name="Comma 42 2 2 4 2" xfId="22384"/>
    <cellStyle name="Comma 42 2 2 4 2 2" xfId="22385"/>
    <cellStyle name="Comma 42 2 2 4 2 2 2" xfId="22386"/>
    <cellStyle name="Comma 42 2 2 4 2 2 2 2" xfId="22387"/>
    <cellStyle name="Comma 42 2 2 4 2 2 2 2 2" xfId="22388"/>
    <cellStyle name="Comma 42 2 2 4 2 2 2 3" xfId="22389"/>
    <cellStyle name="Comma 42 2 2 4 2 2 3" xfId="22390"/>
    <cellStyle name="Comma 42 2 2 4 2 2 3 2" xfId="22391"/>
    <cellStyle name="Comma 42 2 2 4 2 2 4" xfId="22392"/>
    <cellStyle name="Comma 42 2 2 4 2 3" xfId="22393"/>
    <cellStyle name="Comma 42 2 2 4 2 3 2" xfId="22394"/>
    <cellStyle name="Comma 42 2 2 4 2 3 2 2" xfId="22395"/>
    <cellStyle name="Comma 42 2 2 4 2 3 3" xfId="22396"/>
    <cellStyle name="Comma 42 2 2 4 2 4" xfId="22397"/>
    <cellStyle name="Comma 42 2 2 4 2 4 2" xfId="22398"/>
    <cellStyle name="Comma 42 2 2 4 2 5" xfId="22399"/>
    <cellStyle name="Comma 42 2 2 4 3" xfId="22400"/>
    <cellStyle name="Comma 42 2 2 4 3 2" xfId="22401"/>
    <cellStyle name="Comma 42 2 2 4 3 2 2" xfId="22402"/>
    <cellStyle name="Comma 42 2 2 4 3 2 2 2" xfId="22403"/>
    <cellStyle name="Comma 42 2 2 4 3 2 3" xfId="22404"/>
    <cellStyle name="Comma 42 2 2 4 3 3" xfId="22405"/>
    <cellStyle name="Comma 42 2 2 4 3 3 2" xfId="22406"/>
    <cellStyle name="Comma 42 2 2 4 3 4" xfId="22407"/>
    <cellStyle name="Comma 42 2 2 4 4" xfId="22408"/>
    <cellStyle name="Comma 42 2 2 4 4 2" xfId="22409"/>
    <cellStyle name="Comma 42 2 2 4 4 2 2" xfId="22410"/>
    <cellStyle name="Comma 42 2 2 4 4 3" xfId="22411"/>
    <cellStyle name="Comma 42 2 2 4 5" xfId="22412"/>
    <cellStyle name="Comma 42 2 2 4 5 2" xfId="22413"/>
    <cellStyle name="Comma 42 2 2 4 6" xfId="22414"/>
    <cellStyle name="Comma 42 2 2 4 7" xfId="22415"/>
    <cellStyle name="Comma 42 2 2 5" xfId="22416"/>
    <cellStyle name="Comma 42 2 2 5 2" xfId="22417"/>
    <cellStyle name="Comma 42 2 2 5 2 2" xfId="22418"/>
    <cellStyle name="Comma 42 2 2 5 2 2 2" xfId="22419"/>
    <cellStyle name="Comma 42 2 2 5 2 2 2 2" xfId="22420"/>
    <cellStyle name="Comma 42 2 2 5 2 2 3" xfId="22421"/>
    <cellStyle name="Comma 42 2 2 5 2 3" xfId="22422"/>
    <cellStyle name="Comma 42 2 2 5 2 3 2" xfId="22423"/>
    <cellStyle name="Comma 42 2 2 5 2 4" xfId="22424"/>
    <cellStyle name="Comma 42 2 2 5 3" xfId="22425"/>
    <cellStyle name="Comma 42 2 2 5 3 2" xfId="22426"/>
    <cellStyle name="Comma 42 2 2 5 3 2 2" xfId="22427"/>
    <cellStyle name="Comma 42 2 2 5 3 3" xfId="22428"/>
    <cellStyle name="Comma 42 2 2 5 4" xfId="22429"/>
    <cellStyle name="Comma 42 2 2 5 4 2" xfId="22430"/>
    <cellStyle name="Comma 42 2 2 5 5" xfId="22431"/>
    <cellStyle name="Comma 42 2 2 6" xfId="22432"/>
    <cellStyle name="Comma 42 2 2 6 2" xfId="22433"/>
    <cellStyle name="Comma 42 2 2 6 2 2" xfId="22434"/>
    <cellStyle name="Comma 42 2 2 6 2 2 2" xfId="22435"/>
    <cellStyle name="Comma 42 2 2 6 2 3" xfId="22436"/>
    <cellStyle name="Comma 42 2 2 6 3" xfId="22437"/>
    <cellStyle name="Comma 42 2 2 6 3 2" xfId="22438"/>
    <cellStyle name="Comma 42 2 2 6 4" xfId="22439"/>
    <cellStyle name="Comma 42 2 2 7" xfId="22440"/>
    <cellStyle name="Comma 42 2 2 7 2" xfId="22441"/>
    <cellStyle name="Comma 42 2 2 7 2 2" xfId="22442"/>
    <cellStyle name="Comma 42 2 2 7 3" xfId="22443"/>
    <cellStyle name="Comma 42 2 2 8" xfId="22444"/>
    <cellStyle name="Comma 42 2 2 8 2" xfId="22445"/>
    <cellStyle name="Comma 42 2 2 9" xfId="22446"/>
    <cellStyle name="Comma 42 2 3" xfId="22447"/>
    <cellStyle name="Comma 42 2 3 2" xfId="22448"/>
    <cellStyle name="Comma 42 2 3 2 2" xfId="22449"/>
    <cellStyle name="Comma 42 2 3 2 2 2" xfId="22450"/>
    <cellStyle name="Comma 42 2 3 2 2 2 2" xfId="22451"/>
    <cellStyle name="Comma 42 2 3 2 2 2 2 2" xfId="22452"/>
    <cellStyle name="Comma 42 2 3 2 2 2 2 2 2" xfId="22453"/>
    <cellStyle name="Comma 42 2 3 2 2 2 2 2 2 2" xfId="22454"/>
    <cellStyle name="Comma 42 2 3 2 2 2 2 2 3" xfId="22455"/>
    <cellStyle name="Comma 42 2 3 2 2 2 2 3" xfId="22456"/>
    <cellStyle name="Comma 42 2 3 2 2 2 2 3 2" xfId="22457"/>
    <cellStyle name="Comma 42 2 3 2 2 2 2 4" xfId="22458"/>
    <cellStyle name="Comma 42 2 3 2 2 2 3" xfId="22459"/>
    <cellStyle name="Comma 42 2 3 2 2 2 3 2" xfId="22460"/>
    <cellStyle name="Comma 42 2 3 2 2 2 3 2 2" xfId="22461"/>
    <cellStyle name="Comma 42 2 3 2 2 2 3 3" xfId="22462"/>
    <cellStyle name="Comma 42 2 3 2 2 2 4" xfId="22463"/>
    <cellStyle name="Comma 42 2 3 2 2 2 4 2" xfId="22464"/>
    <cellStyle name="Comma 42 2 3 2 2 2 5" xfId="22465"/>
    <cellStyle name="Comma 42 2 3 2 2 3" xfId="22466"/>
    <cellStyle name="Comma 42 2 3 2 2 3 2" xfId="22467"/>
    <cellStyle name="Comma 42 2 3 2 2 3 2 2" xfId="22468"/>
    <cellStyle name="Comma 42 2 3 2 2 3 2 2 2" xfId="22469"/>
    <cellStyle name="Comma 42 2 3 2 2 3 2 3" xfId="22470"/>
    <cellStyle name="Comma 42 2 3 2 2 3 3" xfId="22471"/>
    <cellStyle name="Comma 42 2 3 2 2 3 3 2" xfId="22472"/>
    <cellStyle name="Comma 42 2 3 2 2 3 4" xfId="22473"/>
    <cellStyle name="Comma 42 2 3 2 2 4" xfId="22474"/>
    <cellStyle name="Comma 42 2 3 2 2 4 2" xfId="22475"/>
    <cellStyle name="Comma 42 2 3 2 2 4 2 2" xfId="22476"/>
    <cellStyle name="Comma 42 2 3 2 2 4 3" xfId="22477"/>
    <cellStyle name="Comma 42 2 3 2 2 5" xfId="22478"/>
    <cellStyle name="Comma 42 2 3 2 2 5 2" xfId="22479"/>
    <cellStyle name="Comma 42 2 3 2 2 6" xfId="22480"/>
    <cellStyle name="Comma 42 2 3 2 2 7" xfId="22481"/>
    <cellStyle name="Comma 42 2 3 2 3" xfId="22482"/>
    <cellStyle name="Comma 42 2 3 2 3 2" xfId="22483"/>
    <cellStyle name="Comma 42 2 3 2 3 2 2" xfId="22484"/>
    <cellStyle name="Comma 42 2 3 2 3 2 2 2" xfId="22485"/>
    <cellStyle name="Comma 42 2 3 2 3 2 2 2 2" xfId="22486"/>
    <cellStyle name="Comma 42 2 3 2 3 2 2 3" xfId="22487"/>
    <cellStyle name="Comma 42 2 3 2 3 2 3" xfId="22488"/>
    <cellStyle name="Comma 42 2 3 2 3 2 3 2" xfId="22489"/>
    <cellStyle name="Comma 42 2 3 2 3 2 4" xfId="22490"/>
    <cellStyle name="Comma 42 2 3 2 3 3" xfId="22491"/>
    <cellStyle name="Comma 42 2 3 2 3 3 2" xfId="22492"/>
    <cellStyle name="Comma 42 2 3 2 3 3 2 2" xfId="22493"/>
    <cellStyle name="Comma 42 2 3 2 3 3 3" xfId="22494"/>
    <cellStyle name="Comma 42 2 3 2 3 4" xfId="22495"/>
    <cellStyle name="Comma 42 2 3 2 3 4 2" xfId="22496"/>
    <cellStyle name="Comma 42 2 3 2 3 5" xfId="22497"/>
    <cellStyle name="Comma 42 2 3 2 4" xfId="22498"/>
    <cellStyle name="Comma 42 2 3 2 4 2" xfId="22499"/>
    <cellStyle name="Comma 42 2 3 2 4 2 2" xfId="22500"/>
    <cellStyle name="Comma 42 2 3 2 4 2 2 2" xfId="22501"/>
    <cellStyle name="Comma 42 2 3 2 4 2 3" xfId="22502"/>
    <cellStyle name="Comma 42 2 3 2 4 3" xfId="22503"/>
    <cellStyle name="Comma 42 2 3 2 4 3 2" xfId="22504"/>
    <cellStyle name="Comma 42 2 3 2 4 4" xfId="22505"/>
    <cellStyle name="Comma 42 2 3 2 5" xfId="22506"/>
    <cellStyle name="Comma 42 2 3 2 5 2" xfId="22507"/>
    <cellStyle name="Comma 42 2 3 2 5 2 2" xfId="22508"/>
    <cellStyle name="Comma 42 2 3 2 5 3" xfId="22509"/>
    <cellStyle name="Comma 42 2 3 2 6" xfId="22510"/>
    <cellStyle name="Comma 42 2 3 2 6 2" xfId="22511"/>
    <cellStyle name="Comma 42 2 3 2 7" xfId="22512"/>
    <cellStyle name="Comma 42 2 3 2 8" xfId="22513"/>
    <cellStyle name="Comma 42 2 3 3" xfId="22514"/>
    <cellStyle name="Comma 42 2 3 3 2" xfId="22515"/>
    <cellStyle name="Comma 42 2 3 3 2 2" xfId="22516"/>
    <cellStyle name="Comma 42 2 3 3 2 2 2" xfId="22517"/>
    <cellStyle name="Comma 42 2 3 3 2 2 2 2" xfId="22518"/>
    <cellStyle name="Comma 42 2 3 3 2 2 2 2 2" xfId="22519"/>
    <cellStyle name="Comma 42 2 3 3 2 2 2 3" xfId="22520"/>
    <cellStyle name="Comma 42 2 3 3 2 2 3" xfId="22521"/>
    <cellStyle name="Comma 42 2 3 3 2 2 3 2" xfId="22522"/>
    <cellStyle name="Comma 42 2 3 3 2 2 4" xfId="22523"/>
    <cellStyle name="Comma 42 2 3 3 2 3" xfId="22524"/>
    <cellStyle name="Comma 42 2 3 3 2 3 2" xfId="22525"/>
    <cellStyle name="Comma 42 2 3 3 2 3 2 2" xfId="22526"/>
    <cellStyle name="Comma 42 2 3 3 2 3 3" xfId="22527"/>
    <cellStyle name="Comma 42 2 3 3 2 4" xfId="22528"/>
    <cellStyle name="Comma 42 2 3 3 2 4 2" xfId="22529"/>
    <cellStyle name="Comma 42 2 3 3 2 5" xfId="22530"/>
    <cellStyle name="Comma 42 2 3 3 3" xfId="22531"/>
    <cellStyle name="Comma 42 2 3 3 3 2" xfId="22532"/>
    <cellStyle name="Comma 42 2 3 3 3 2 2" xfId="22533"/>
    <cellStyle name="Comma 42 2 3 3 3 2 2 2" xfId="22534"/>
    <cellStyle name="Comma 42 2 3 3 3 2 3" xfId="22535"/>
    <cellStyle name="Comma 42 2 3 3 3 3" xfId="22536"/>
    <cellStyle name="Comma 42 2 3 3 3 3 2" xfId="22537"/>
    <cellStyle name="Comma 42 2 3 3 3 4" xfId="22538"/>
    <cellStyle name="Comma 42 2 3 3 4" xfId="22539"/>
    <cellStyle name="Comma 42 2 3 3 4 2" xfId="22540"/>
    <cellStyle name="Comma 42 2 3 3 4 2 2" xfId="22541"/>
    <cellStyle name="Comma 42 2 3 3 4 3" xfId="22542"/>
    <cellStyle name="Comma 42 2 3 3 5" xfId="22543"/>
    <cellStyle name="Comma 42 2 3 3 5 2" xfId="22544"/>
    <cellStyle name="Comma 42 2 3 3 6" xfId="22545"/>
    <cellStyle name="Comma 42 2 3 3 7" xfId="22546"/>
    <cellStyle name="Comma 42 2 3 4" xfId="22547"/>
    <cellStyle name="Comma 42 2 3 4 2" xfId="22548"/>
    <cellStyle name="Comma 42 2 3 4 2 2" xfId="22549"/>
    <cellStyle name="Comma 42 2 3 4 2 2 2" xfId="22550"/>
    <cellStyle name="Comma 42 2 3 4 2 2 2 2" xfId="22551"/>
    <cellStyle name="Comma 42 2 3 4 2 2 3" xfId="22552"/>
    <cellStyle name="Comma 42 2 3 4 2 3" xfId="22553"/>
    <cellStyle name="Comma 42 2 3 4 2 3 2" xfId="22554"/>
    <cellStyle name="Comma 42 2 3 4 2 4" xfId="22555"/>
    <cellStyle name="Comma 42 2 3 4 3" xfId="22556"/>
    <cellStyle name="Comma 42 2 3 4 3 2" xfId="22557"/>
    <cellStyle name="Comma 42 2 3 4 3 2 2" xfId="22558"/>
    <cellStyle name="Comma 42 2 3 4 3 3" xfId="22559"/>
    <cellStyle name="Comma 42 2 3 4 4" xfId="22560"/>
    <cellStyle name="Comma 42 2 3 4 4 2" xfId="22561"/>
    <cellStyle name="Comma 42 2 3 4 5" xfId="22562"/>
    <cellStyle name="Comma 42 2 3 5" xfId="22563"/>
    <cellStyle name="Comma 42 2 3 5 2" xfId="22564"/>
    <cellStyle name="Comma 42 2 3 5 2 2" xfId="22565"/>
    <cellStyle name="Comma 42 2 3 5 2 2 2" xfId="22566"/>
    <cellStyle name="Comma 42 2 3 5 2 3" xfId="22567"/>
    <cellStyle name="Comma 42 2 3 5 3" xfId="22568"/>
    <cellStyle name="Comma 42 2 3 5 3 2" xfId="22569"/>
    <cellStyle name="Comma 42 2 3 5 4" xfId="22570"/>
    <cellStyle name="Comma 42 2 3 6" xfId="22571"/>
    <cellStyle name="Comma 42 2 3 6 2" xfId="22572"/>
    <cellStyle name="Comma 42 2 3 6 2 2" xfId="22573"/>
    <cellStyle name="Comma 42 2 3 6 3" xfId="22574"/>
    <cellStyle name="Comma 42 2 3 7" xfId="22575"/>
    <cellStyle name="Comma 42 2 3 7 2" xfId="22576"/>
    <cellStyle name="Comma 42 2 3 8" xfId="22577"/>
    <cellStyle name="Comma 42 2 3 9" xfId="22578"/>
    <cellStyle name="Comma 42 2 4" xfId="22579"/>
    <cellStyle name="Comma 42 2 4 2" xfId="22580"/>
    <cellStyle name="Comma 42 2 4 2 2" xfId="22581"/>
    <cellStyle name="Comma 42 2 4 2 2 2" xfId="22582"/>
    <cellStyle name="Comma 42 2 4 2 2 2 2" xfId="22583"/>
    <cellStyle name="Comma 42 2 4 2 2 2 2 2" xfId="22584"/>
    <cellStyle name="Comma 42 2 4 2 2 2 2 2 2" xfId="22585"/>
    <cellStyle name="Comma 42 2 4 2 2 2 2 3" xfId="22586"/>
    <cellStyle name="Comma 42 2 4 2 2 2 3" xfId="22587"/>
    <cellStyle name="Comma 42 2 4 2 2 2 3 2" xfId="22588"/>
    <cellStyle name="Comma 42 2 4 2 2 2 4" xfId="22589"/>
    <cellStyle name="Comma 42 2 4 2 2 3" xfId="22590"/>
    <cellStyle name="Comma 42 2 4 2 2 3 2" xfId="22591"/>
    <cellStyle name="Comma 42 2 4 2 2 3 2 2" xfId="22592"/>
    <cellStyle name="Comma 42 2 4 2 2 3 3" xfId="22593"/>
    <cellStyle name="Comma 42 2 4 2 2 4" xfId="22594"/>
    <cellStyle name="Comma 42 2 4 2 2 4 2" xfId="22595"/>
    <cellStyle name="Comma 42 2 4 2 2 5" xfId="22596"/>
    <cellStyle name="Comma 42 2 4 2 3" xfId="22597"/>
    <cellStyle name="Comma 42 2 4 2 3 2" xfId="22598"/>
    <cellStyle name="Comma 42 2 4 2 3 2 2" xfId="22599"/>
    <cellStyle name="Comma 42 2 4 2 3 2 2 2" xfId="22600"/>
    <cellStyle name="Comma 42 2 4 2 3 2 3" xfId="22601"/>
    <cellStyle name="Comma 42 2 4 2 3 3" xfId="22602"/>
    <cellStyle name="Comma 42 2 4 2 3 3 2" xfId="22603"/>
    <cellStyle name="Comma 42 2 4 2 3 4" xfId="22604"/>
    <cellStyle name="Comma 42 2 4 2 4" xfId="22605"/>
    <cellStyle name="Comma 42 2 4 2 4 2" xfId="22606"/>
    <cellStyle name="Comma 42 2 4 2 4 2 2" xfId="22607"/>
    <cellStyle name="Comma 42 2 4 2 4 3" xfId="22608"/>
    <cellStyle name="Comma 42 2 4 2 5" xfId="22609"/>
    <cellStyle name="Comma 42 2 4 2 5 2" xfId="22610"/>
    <cellStyle name="Comma 42 2 4 2 6" xfId="22611"/>
    <cellStyle name="Comma 42 2 4 2 7" xfId="22612"/>
    <cellStyle name="Comma 42 2 4 3" xfId="22613"/>
    <cellStyle name="Comma 42 2 4 3 2" xfId="22614"/>
    <cellStyle name="Comma 42 2 4 3 2 2" xfId="22615"/>
    <cellStyle name="Comma 42 2 4 3 2 2 2" xfId="22616"/>
    <cellStyle name="Comma 42 2 4 3 2 2 2 2" xfId="22617"/>
    <cellStyle name="Comma 42 2 4 3 2 2 3" xfId="22618"/>
    <cellStyle name="Comma 42 2 4 3 2 3" xfId="22619"/>
    <cellStyle name="Comma 42 2 4 3 2 3 2" xfId="22620"/>
    <cellStyle name="Comma 42 2 4 3 2 4" xfId="22621"/>
    <cellStyle name="Comma 42 2 4 3 3" xfId="22622"/>
    <cellStyle name="Comma 42 2 4 3 3 2" xfId="22623"/>
    <cellStyle name="Comma 42 2 4 3 3 2 2" xfId="22624"/>
    <cellStyle name="Comma 42 2 4 3 3 3" xfId="22625"/>
    <cellStyle name="Comma 42 2 4 3 4" xfId="22626"/>
    <cellStyle name="Comma 42 2 4 3 4 2" xfId="22627"/>
    <cellStyle name="Comma 42 2 4 3 5" xfId="22628"/>
    <cellStyle name="Comma 42 2 4 4" xfId="22629"/>
    <cellStyle name="Comma 42 2 4 4 2" xfId="22630"/>
    <cellStyle name="Comma 42 2 4 4 2 2" xfId="22631"/>
    <cellStyle name="Comma 42 2 4 4 2 2 2" xfId="22632"/>
    <cellStyle name="Comma 42 2 4 4 2 3" xfId="22633"/>
    <cellStyle name="Comma 42 2 4 4 3" xfId="22634"/>
    <cellStyle name="Comma 42 2 4 4 3 2" xfId="22635"/>
    <cellStyle name="Comma 42 2 4 4 4" xfId="22636"/>
    <cellStyle name="Comma 42 2 4 5" xfId="22637"/>
    <cellStyle name="Comma 42 2 4 5 2" xfId="22638"/>
    <cellStyle name="Comma 42 2 4 5 2 2" xfId="22639"/>
    <cellStyle name="Comma 42 2 4 5 3" xfId="22640"/>
    <cellStyle name="Comma 42 2 4 6" xfId="22641"/>
    <cellStyle name="Comma 42 2 4 6 2" xfId="22642"/>
    <cellStyle name="Comma 42 2 4 7" xfId="22643"/>
    <cellStyle name="Comma 42 2 4 8" xfId="22644"/>
    <cellStyle name="Comma 42 2 5" xfId="22645"/>
    <cellStyle name="Comma 42 2 5 2" xfId="22646"/>
    <cellStyle name="Comma 42 2 5 2 2" xfId="22647"/>
    <cellStyle name="Comma 42 2 5 2 2 2" xfId="22648"/>
    <cellStyle name="Comma 42 2 5 2 2 2 2" xfId="22649"/>
    <cellStyle name="Comma 42 2 5 2 2 2 2 2" xfId="22650"/>
    <cellStyle name="Comma 42 2 5 2 2 2 3" xfId="22651"/>
    <cellStyle name="Comma 42 2 5 2 2 3" xfId="22652"/>
    <cellStyle name="Comma 42 2 5 2 2 3 2" xfId="22653"/>
    <cellStyle name="Comma 42 2 5 2 2 4" xfId="22654"/>
    <cellStyle name="Comma 42 2 5 2 3" xfId="22655"/>
    <cellStyle name="Comma 42 2 5 2 3 2" xfId="22656"/>
    <cellStyle name="Comma 42 2 5 2 3 2 2" xfId="22657"/>
    <cellStyle name="Comma 42 2 5 2 3 3" xfId="22658"/>
    <cellStyle name="Comma 42 2 5 2 4" xfId="22659"/>
    <cellStyle name="Comma 42 2 5 2 4 2" xfId="22660"/>
    <cellStyle name="Comma 42 2 5 2 5" xfId="22661"/>
    <cellStyle name="Comma 42 2 5 3" xfId="22662"/>
    <cellStyle name="Comma 42 2 5 3 2" xfId="22663"/>
    <cellStyle name="Comma 42 2 5 3 2 2" xfId="22664"/>
    <cellStyle name="Comma 42 2 5 3 2 2 2" xfId="22665"/>
    <cellStyle name="Comma 42 2 5 3 2 3" xfId="22666"/>
    <cellStyle name="Comma 42 2 5 3 3" xfId="22667"/>
    <cellStyle name="Comma 42 2 5 3 3 2" xfId="22668"/>
    <cellStyle name="Comma 42 2 5 3 4" xfId="22669"/>
    <cellStyle name="Comma 42 2 5 4" xfId="22670"/>
    <cellStyle name="Comma 42 2 5 4 2" xfId="22671"/>
    <cellStyle name="Comma 42 2 5 4 2 2" xfId="22672"/>
    <cellStyle name="Comma 42 2 5 4 3" xfId="22673"/>
    <cellStyle name="Comma 42 2 5 5" xfId="22674"/>
    <cellStyle name="Comma 42 2 5 5 2" xfId="22675"/>
    <cellStyle name="Comma 42 2 5 6" xfId="22676"/>
    <cellStyle name="Comma 42 2 5 7" xfId="22677"/>
    <cellStyle name="Comma 42 2 6" xfId="22678"/>
    <cellStyle name="Comma 42 2 6 2" xfId="22679"/>
    <cellStyle name="Comma 42 2 6 2 2" xfId="22680"/>
    <cellStyle name="Comma 42 2 6 2 2 2" xfId="22681"/>
    <cellStyle name="Comma 42 2 6 2 2 2 2" xfId="22682"/>
    <cellStyle name="Comma 42 2 6 2 2 3" xfId="22683"/>
    <cellStyle name="Comma 42 2 6 2 3" xfId="22684"/>
    <cellStyle name="Comma 42 2 6 2 3 2" xfId="22685"/>
    <cellStyle name="Comma 42 2 6 2 4" xfId="22686"/>
    <cellStyle name="Comma 42 2 6 3" xfId="22687"/>
    <cellStyle name="Comma 42 2 6 3 2" xfId="22688"/>
    <cellStyle name="Comma 42 2 6 3 2 2" xfId="22689"/>
    <cellStyle name="Comma 42 2 6 3 3" xfId="22690"/>
    <cellStyle name="Comma 42 2 6 4" xfId="22691"/>
    <cellStyle name="Comma 42 2 6 4 2" xfId="22692"/>
    <cellStyle name="Comma 42 2 6 5" xfId="22693"/>
    <cellStyle name="Comma 42 2 7" xfId="22694"/>
    <cellStyle name="Comma 42 2 7 2" xfId="22695"/>
    <cellStyle name="Comma 42 2 7 2 2" xfId="22696"/>
    <cellStyle name="Comma 42 2 7 2 2 2" xfId="22697"/>
    <cellStyle name="Comma 42 2 7 2 3" xfId="22698"/>
    <cellStyle name="Comma 42 2 7 3" xfId="22699"/>
    <cellStyle name="Comma 42 2 7 3 2" xfId="22700"/>
    <cellStyle name="Comma 42 2 7 4" xfId="22701"/>
    <cellStyle name="Comma 42 2 8" xfId="22702"/>
    <cellStyle name="Comma 42 2 8 2" xfId="22703"/>
    <cellStyle name="Comma 42 2 8 2 2" xfId="22704"/>
    <cellStyle name="Comma 42 2 8 3" xfId="22705"/>
    <cellStyle name="Comma 42 2 9" xfId="22706"/>
    <cellStyle name="Comma 42 2 9 2" xfId="22707"/>
    <cellStyle name="Comma 42 3" xfId="22708"/>
    <cellStyle name="Comma 42 3 10" xfId="22709"/>
    <cellStyle name="Comma 42 3 11" xfId="22710"/>
    <cellStyle name="Comma 42 3 2" xfId="22711"/>
    <cellStyle name="Comma 42 3 2 2" xfId="22712"/>
    <cellStyle name="Comma 42 3 2 2 2" xfId="22713"/>
    <cellStyle name="Comma 42 3 2 2 2 2" xfId="22714"/>
    <cellStyle name="Comma 42 3 2 2 2 2 2" xfId="22715"/>
    <cellStyle name="Comma 42 3 2 2 2 2 2 2" xfId="22716"/>
    <cellStyle name="Comma 42 3 2 2 2 2 2 2 2" xfId="22717"/>
    <cellStyle name="Comma 42 3 2 2 2 2 2 2 2 2" xfId="22718"/>
    <cellStyle name="Comma 42 3 2 2 2 2 2 2 3" xfId="22719"/>
    <cellStyle name="Comma 42 3 2 2 2 2 2 3" xfId="22720"/>
    <cellStyle name="Comma 42 3 2 2 2 2 2 3 2" xfId="22721"/>
    <cellStyle name="Comma 42 3 2 2 2 2 2 4" xfId="22722"/>
    <cellStyle name="Comma 42 3 2 2 2 2 3" xfId="22723"/>
    <cellStyle name="Comma 42 3 2 2 2 2 3 2" xfId="22724"/>
    <cellStyle name="Comma 42 3 2 2 2 2 3 2 2" xfId="22725"/>
    <cellStyle name="Comma 42 3 2 2 2 2 3 3" xfId="22726"/>
    <cellStyle name="Comma 42 3 2 2 2 2 4" xfId="22727"/>
    <cellStyle name="Comma 42 3 2 2 2 2 4 2" xfId="22728"/>
    <cellStyle name="Comma 42 3 2 2 2 2 5" xfId="22729"/>
    <cellStyle name="Comma 42 3 2 2 2 3" xfId="22730"/>
    <cellStyle name="Comma 42 3 2 2 2 3 2" xfId="22731"/>
    <cellStyle name="Comma 42 3 2 2 2 3 2 2" xfId="22732"/>
    <cellStyle name="Comma 42 3 2 2 2 3 2 2 2" xfId="22733"/>
    <cellStyle name="Comma 42 3 2 2 2 3 2 3" xfId="22734"/>
    <cellStyle name="Comma 42 3 2 2 2 3 3" xfId="22735"/>
    <cellStyle name="Comma 42 3 2 2 2 3 3 2" xfId="22736"/>
    <cellStyle name="Comma 42 3 2 2 2 3 4" xfId="22737"/>
    <cellStyle name="Comma 42 3 2 2 2 4" xfId="22738"/>
    <cellStyle name="Comma 42 3 2 2 2 4 2" xfId="22739"/>
    <cellStyle name="Comma 42 3 2 2 2 4 2 2" xfId="22740"/>
    <cellStyle name="Comma 42 3 2 2 2 4 3" xfId="22741"/>
    <cellStyle name="Comma 42 3 2 2 2 5" xfId="22742"/>
    <cellStyle name="Comma 42 3 2 2 2 5 2" xfId="22743"/>
    <cellStyle name="Comma 42 3 2 2 2 6" xfId="22744"/>
    <cellStyle name="Comma 42 3 2 2 2 7" xfId="22745"/>
    <cellStyle name="Comma 42 3 2 2 3" xfId="22746"/>
    <cellStyle name="Comma 42 3 2 2 3 2" xfId="22747"/>
    <cellStyle name="Comma 42 3 2 2 3 2 2" xfId="22748"/>
    <cellStyle name="Comma 42 3 2 2 3 2 2 2" xfId="22749"/>
    <cellStyle name="Comma 42 3 2 2 3 2 2 2 2" xfId="22750"/>
    <cellStyle name="Comma 42 3 2 2 3 2 2 3" xfId="22751"/>
    <cellStyle name="Comma 42 3 2 2 3 2 3" xfId="22752"/>
    <cellStyle name="Comma 42 3 2 2 3 2 3 2" xfId="22753"/>
    <cellStyle name="Comma 42 3 2 2 3 2 4" xfId="22754"/>
    <cellStyle name="Comma 42 3 2 2 3 3" xfId="22755"/>
    <cellStyle name="Comma 42 3 2 2 3 3 2" xfId="22756"/>
    <cellStyle name="Comma 42 3 2 2 3 3 2 2" xfId="22757"/>
    <cellStyle name="Comma 42 3 2 2 3 3 3" xfId="22758"/>
    <cellStyle name="Comma 42 3 2 2 3 4" xfId="22759"/>
    <cellStyle name="Comma 42 3 2 2 3 4 2" xfId="22760"/>
    <cellStyle name="Comma 42 3 2 2 3 5" xfId="22761"/>
    <cellStyle name="Comma 42 3 2 2 4" xfId="22762"/>
    <cellStyle name="Comma 42 3 2 2 4 2" xfId="22763"/>
    <cellStyle name="Comma 42 3 2 2 4 2 2" xfId="22764"/>
    <cellStyle name="Comma 42 3 2 2 4 2 2 2" xfId="22765"/>
    <cellStyle name="Comma 42 3 2 2 4 2 3" xfId="22766"/>
    <cellStyle name="Comma 42 3 2 2 4 3" xfId="22767"/>
    <cellStyle name="Comma 42 3 2 2 4 3 2" xfId="22768"/>
    <cellStyle name="Comma 42 3 2 2 4 4" xfId="22769"/>
    <cellStyle name="Comma 42 3 2 2 5" xfId="22770"/>
    <cellStyle name="Comma 42 3 2 2 5 2" xfId="22771"/>
    <cellStyle name="Comma 42 3 2 2 5 2 2" xfId="22772"/>
    <cellStyle name="Comma 42 3 2 2 5 3" xfId="22773"/>
    <cellStyle name="Comma 42 3 2 2 6" xfId="22774"/>
    <cellStyle name="Comma 42 3 2 2 6 2" xfId="22775"/>
    <cellStyle name="Comma 42 3 2 2 7" xfId="22776"/>
    <cellStyle name="Comma 42 3 2 2 8" xfId="22777"/>
    <cellStyle name="Comma 42 3 2 3" xfId="22778"/>
    <cellStyle name="Comma 42 3 2 3 2" xfId="22779"/>
    <cellStyle name="Comma 42 3 2 3 2 2" xfId="22780"/>
    <cellStyle name="Comma 42 3 2 3 2 2 2" xfId="22781"/>
    <cellStyle name="Comma 42 3 2 3 2 2 2 2" xfId="22782"/>
    <cellStyle name="Comma 42 3 2 3 2 2 2 2 2" xfId="22783"/>
    <cellStyle name="Comma 42 3 2 3 2 2 2 3" xfId="22784"/>
    <cellStyle name="Comma 42 3 2 3 2 2 3" xfId="22785"/>
    <cellStyle name="Comma 42 3 2 3 2 2 3 2" xfId="22786"/>
    <cellStyle name="Comma 42 3 2 3 2 2 4" xfId="22787"/>
    <cellStyle name="Comma 42 3 2 3 2 3" xfId="22788"/>
    <cellStyle name="Comma 42 3 2 3 2 3 2" xfId="22789"/>
    <cellStyle name="Comma 42 3 2 3 2 3 2 2" xfId="22790"/>
    <cellStyle name="Comma 42 3 2 3 2 3 3" xfId="22791"/>
    <cellStyle name="Comma 42 3 2 3 2 4" xfId="22792"/>
    <cellStyle name="Comma 42 3 2 3 2 4 2" xfId="22793"/>
    <cellStyle name="Comma 42 3 2 3 2 5" xfId="22794"/>
    <cellStyle name="Comma 42 3 2 3 3" xfId="22795"/>
    <cellStyle name="Comma 42 3 2 3 3 2" xfId="22796"/>
    <cellStyle name="Comma 42 3 2 3 3 2 2" xfId="22797"/>
    <cellStyle name="Comma 42 3 2 3 3 2 2 2" xfId="22798"/>
    <cellStyle name="Comma 42 3 2 3 3 2 3" xfId="22799"/>
    <cellStyle name="Comma 42 3 2 3 3 3" xfId="22800"/>
    <cellStyle name="Comma 42 3 2 3 3 3 2" xfId="22801"/>
    <cellStyle name="Comma 42 3 2 3 3 4" xfId="22802"/>
    <cellStyle name="Comma 42 3 2 3 4" xfId="22803"/>
    <cellStyle name="Comma 42 3 2 3 4 2" xfId="22804"/>
    <cellStyle name="Comma 42 3 2 3 4 2 2" xfId="22805"/>
    <cellStyle name="Comma 42 3 2 3 4 3" xfId="22806"/>
    <cellStyle name="Comma 42 3 2 3 5" xfId="22807"/>
    <cellStyle name="Comma 42 3 2 3 5 2" xfId="22808"/>
    <cellStyle name="Comma 42 3 2 3 6" xfId="22809"/>
    <cellStyle name="Comma 42 3 2 3 7" xfId="22810"/>
    <cellStyle name="Comma 42 3 2 4" xfId="22811"/>
    <cellStyle name="Comma 42 3 2 4 2" xfId="22812"/>
    <cellStyle name="Comma 42 3 2 4 2 2" xfId="22813"/>
    <cellStyle name="Comma 42 3 2 4 2 2 2" xfId="22814"/>
    <cellStyle name="Comma 42 3 2 4 2 2 2 2" xfId="22815"/>
    <cellStyle name="Comma 42 3 2 4 2 2 3" xfId="22816"/>
    <cellStyle name="Comma 42 3 2 4 2 3" xfId="22817"/>
    <cellStyle name="Comma 42 3 2 4 2 3 2" xfId="22818"/>
    <cellStyle name="Comma 42 3 2 4 2 4" xfId="22819"/>
    <cellStyle name="Comma 42 3 2 4 3" xfId="22820"/>
    <cellStyle name="Comma 42 3 2 4 3 2" xfId="22821"/>
    <cellStyle name="Comma 42 3 2 4 3 2 2" xfId="22822"/>
    <cellStyle name="Comma 42 3 2 4 3 3" xfId="22823"/>
    <cellStyle name="Comma 42 3 2 4 4" xfId="22824"/>
    <cellStyle name="Comma 42 3 2 4 4 2" xfId="22825"/>
    <cellStyle name="Comma 42 3 2 4 5" xfId="22826"/>
    <cellStyle name="Comma 42 3 2 5" xfId="22827"/>
    <cellStyle name="Comma 42 3 2 5 2" xfId="22828"/>
    <cellStyle name="Comma 42 3 2 5 2 2" xfId="22829"/>
    <cellStyle name="Comma 42 3 2 5 2 2 2" xfId="22830"/>
    <cellStyle name="Comma 42 3 2 5 2 3" xfId="22831"/>
    <cellStyle name="Comma 42 3 2 5 3" xfId="22832"/>
    <cellStyle name="Comma 42 3 2 5 3 2" xfId="22833"/>
    <cellStyle name="Comma 42 3 2 5 4" xfId="22834"/>
    <cellStyle name="Comma 42 3 2 6" xfId="22835"/>
    <cellStyle name="Comma 42 3 2 6 2" xfId="22836"/>
    <cellStyle name="Comma 42 3 2 6 2 2" xfId="22837"/>
    <cellStyle name="Comma 42 3 2 6 3" xfId="22838"/>
    <cellStyle name="Comma 42 3 2 7" xfId="22839"/>
    <cellStyle name="Comma 42 3 2 7 2" xfId="22840"/>
    <cellStyle name="Comma 42 3 2 8" xfId="22841"/>
    <cellStyle name="Comma 42 3 2 9" xfId="22842"/>
    <cellStyle name="Comma 42 3 3" xfId="22843"/>
    <cellStyle name="Comma 42 3 3 2" xfId="22844"/>
    <cellStyle name="Comma 42 3 3 2 2" xfId="22845"/>
    <cellStyle name="Comma 42 3 3 2 2 2" xfId="22846"/>
    <cellStyle name="Comma 42 3 3 2 2 2 2" xfId="22847"/>
    <cellStyle name="Comma 42 3 3 2 2 2 2 2" xfId="22848"/>
    <cellStyle name="Comma 42 3 3 2 2 2 2 2 2" xfId="22849"/>
    <cellStyle name="Comma 42 3 3 2 2 2 2 3" xfId="22850"/>
    <cellStyle name="Comma 42 3 3 2 2 2 3" xfId="22851"/>
    <cellStyle name="Comma 42 3 3 2 2 2 3 2" xfId="22852"/>
    <cellStyle name="Comma 42 3 3 2 2 2 4" xfId="22853"/>
    <cellStyle name="Comma 42 3 3 2 2 3" xfId="22854"/>
    <cellStyle name="Comma 42 3 3 2 2 3 2" xfId="22855"/>
    <cellStyle name="Comma 42 3 3 2 2 3 2 2" xfId="22856"/>
    <cellStyle name="Comma 42 3 3 2 2 3 3" xfId="22857"/>
    <cellStyle name="Comma 42 3 3 2 2 4" xfId="22858"/>
    <cellStyle name="Comma 42 3 3 2 2 4 2" xfId="22859"/>
    <cellStyle name="Comma 42 3 3 2 2 5" xfId="22860"/>
    <cellStyle name="Comma 42 3 3 2 3" xfId="22861"/>
    <cellStyle name="Comma 42 3 3 2 3 2" xfId="22862"/>
    <cellStyle name="Comma 42 3 3 2 3 2 2" xfId="22863"/>
    <cellStyle name="Comma 42 3 3 2 3 2 2 2" xfId="22864"/>
    <cellStyle name="Comma 42 3 3 2 3 2 3" xfId="22865"/>
    <cellStyle name="Comma 42 3 3 2 3 3" xfId="22866"/>
    <cellStyle name="Comma 42 3 3 2 3 3 2" xfId="22867"/>
    <cellStyle name="Comma 42 3 3 2 3 4" xfId="22868"/>
    <cellStyle name="Comma 42 3 3 2 4" xfId="22869"/>
    <cellStyle name="Comma 42 3 3 2 4 2" xfId="22870"/>
    <cellStyle name="Comma 42 3 3 2 4 2 2" xfId="22871"/>
    <cellStyle name="Comma 42 3 3 2 4 3" xfId="22872"/>
    <cellStyle name="Comma 42 3 3 2 5" xfId="22873"/>
    <cellStyle name="Comma 42 3 3 2 5 2" xfId="22874"/>
    <cellStyle name="Comma 42 3 3 2 6" xfId="22875"/>
    <cellStyle name="Comma 42 3 3 2 7" xfId="22876"/>
    <cellStyle name="Comma 42 3 3 3" xfId="22877"/>
    <cellStyle name="Comma 42 3 3 3 2" xfId="22878"/>
    <cellStyle name="Comma 42 3 3 3 2 2" xfId="22879"/>
    <cellStyle name="Comma 42 3 3 3 2 2 2" xfId="22880"/>
    <cellStyle name="Comma 42 3 3 3 2 2 2 2" xfId="22881"/>
    <cellStyle name="Comma 42 3 3 3 2 2 3" xfId="22882"/>
    <cellStyle name="Comma 42 3 3 3 2 3" xfId="22883"/>
    <cellStyle name="Comma 42 3 3 3 2 3 2" xfId="22884"/>
    <cellStyle name="Comma 42 3 3 3 2 4" xfId="22885"/>
    <cellStyle name="Comma 42 3 3 3 3" xfId="22886"/>
    <cellStyle name="Comma 42 3 3 3 3 2" xfId="22887"/>
    <cellStyle name="Comma 42 3 3 3 3 2 2" xfId="22888"/>
    <cellStyle name="Comma 42 3 3 3 3 3" xfId="22889"/>
    <cellStyle name="Comma 42 3 3 3 4" xfId="22890"/>
    <cellStyle name="Comma 42 3 3 3 4 2" xfId="22891"/>
    <cellStyle name="Comma 42 3 3 3 5" xfId="22892"/>
    <cellStyle name="Comma 42 3 3 4" xfId="22893"/>
    <cellStyle name="Comma 42 3 3 4 2" xfId="22894"/>
    <cellStyle name="Comma 42 3 3 4 2 2" xfId="22895"/>
    <cellStyle name="Comma 42 3 3 4 2 2 2" xfId="22896"/>
    <cellStyle name="Comma 42 3 3 4 2 3" xfId="22897"/>
    <cellStyle name="Comma 42 3 3 4 3" xfId="22898"/>
    <cellStyle name="Comma 42 3 3 4 3 2" xfId="22899"/>
    <cellStyle name="Comma 42 3 3 4 4" xfId="22900"/>
    <cellStyle name="Comma 42 3 3 5" xfId="22901"/>
    <cellStyle name="Comma 42 3 3 5 2" xfId="22902"/>
    <cellStyle name="Comma 42 3 3 5 2 2" xfId="22903"/>
    <cellStyle name="Comma 42 3 3 5 3" xfId="22904"/>
    <cellStyle name="Comma 42 3 3 6" xfId="22905"/>
    <cellStyle name="Comma 42 3 3 6 2" xfId="22906"/>
    <cellStyle name="Comma 42 3 3 7" xfId="22907"/>
    <cellStyle name="Comma 42 3 3 8" xfId="22908"/>
    <cellStyle name="Comma 42 3 4" xfId="22909"/>
    <cellStyle name="Comma 42 3 4 2" xfId="22910"/>
    <cellStyle name="Comma 42 3 4 2 2" xfId="22911"/>
    <cellStyle name="Comma 42 3 4 2 2 2" xfId="22912"/>
    <cellStyle name="Comma 42 3 4 2 2 2 2" xfId="22913"/>
    <cellStyle name="Comma 42 3 4 2 2 2 2 2" xfId="22914"/>
    <cellStyle name="Comma 42 3 4 2 2 2 3" xfId="22915"/>
    <cellStyle name="Comma 42 3 4 2 2 3" xfId="22916"/>
    <cellStyle name="Comma 42 3 4 2 2 3 2" xfId="22917"/>
    <cellStyle name="Comma 42 3 4 2 2 4" xfId="22918"/>
    <cellStyle name="Comma 42 3 4 2 3" xfId="22919"/>
    <cellStyle name="Comma 42 3 4 2 3 2" xfId="22920"/>
    <cellStyle name="Comma 42 3 4 2 3 2 2" xfId="22921"/>
    <cellStyle name="Comma 42 3 4 2 3 3" xfId="22922"/>
    <cellStyle name="Comma 42 3 4 2 4" xfId="22923"/>
    <cellStyle name="Comma 42 3 4 2 4 2" xfId="22924"/>
    <cellStyle name="Comma 42 3 4 2 5" xfId="22925"/>
    <cellStyle name="Comma 42 3 4 3" xfId="22926"/>
    <cellStyle name="Comma 42 3 4 3 2" xfId="22927"/>
    <cellStyle name="Comma 42 3 4 3 2 2" xfId="22928"/>
    <cellStyle name="Comma 42 3 4 3 2 2 2" xfId="22929"/>
    <cellStyle name="Comma 42 3 4 3 2 3" xfId="22930"/>
    <cellStyle name="Comma 42 3 4 3 3" xfId="22931"/>
    <cellStyle name="Comma 42 3 4 3 3 2" xfId="22932"/>
    <cellStyle name="Comma 42 3 4 3 4" xfId="22933"/>
    <cellStyle name="Comma 42 3 4 4" xfId="22934"/>
    <cellStyle name="Comma 42 3 4 4 2" xfId="22935"/>
    <cellStyle name="Comma 42 3 4 4 2 2" xfId="22936"/>
    <cellStyle name="Comma 42 3 4 4 3" xfId="22937"/>
    <cellStyle name="Comma 42 3 4 5" xfId="22938"/>
    <cellStyle name="Comma 42 3 4 5 2" xfId="22939"/>
    <cellStyle name="Comma 42 3 4 6" xfId="22940"/>
    <cellStyle name="Comma 42 3 4 7" xfId="22941"/>
    <cellStyle name="Comma 42 3 5" xfId="22942"/>
    <cellStyle name="Comma 42 3 5 2" xfId="22943"/>
    <cellStyle name="Comma 42 3 5 2 2" xfId="22944"/>
    <cellStyle name="Comma 42 3 5 2 2 2" xfId="22945"/>
    <cellStyle name="Comma 42 3 5 2 2 2 2" xfId="22946"/>
    <cellStyle name="Comma 42 3 5 2 2 3" xfId="22947"/>
    <cellStyle name="Comma 42 3 5 2 3" xfId="22948"/>
    <cellStyle name="Comma 42 3 5 2 3 2" xfId="22949"/>
    <cellStyle name="Comma 42 3 5 2 4" xfId="22950"/>
    <cellStyle name="Comma 42 3 5 3" xfId="22951"/>
    <cellStyle name="Comma 42 3 5 3 2" xfId="22952"/>
    <cellStyle name="Comma 42 3 5 3 2 2" xfId="22953"/>
    <cellStyle name="Comma 42 3 5 3 3" xfId="22954"/>
    <cellStyle name="Comma 42 3 5 4" xfId="22955"/>
    <cellStyle name="Comma 42 3 5 4 2" xfId="22956"/>
    <cellStyle name="Comma 42 3 5 5" xfId="22957"/>
    <cellStyle name="Comma 42 3 6" xfId="22958"/>
    <cellStyle name="Comma 42 3 6 2" xfId="22959"/>
    <cellStyle name="Comma 42 3 6 2 2" xfId="22960"/>
    <cellStyle name="Comma 42 3 6 2 2 2" xfId="22961"/>
    <cellStyle name="Comma 42 3 6 2 3" xfId="22962"/>
    <cellStyle name="Comma 42 3 6 3" xfId="22963"/>
    <cellStyle name="Comma 42 3 6 3 2" xfId="22964"/>
    <cellStyle name="Comma 42 3 6 4" xfId="22965"/>
    <cellStyle name="Comma 42 3 7" xfId="22966"/>
    <cellStyle name="Comma 42 3 7 2" xfId="22967"/>
    <cellStyle name="Comma 42 3 7 2 2" xfId="22968"/>
    <cellStyle name="Comma 42 3 7 3" xfId="22969"/>
    <cellStyle name="Comma 42 3 8" xfId="22970"/>
    <cellStyle name="Comma 42 3 8 2" xfId="22971"/>
    <cellStyle name="Comma 42 3 9" xfId="22972"/>
    <cellStyle name="Comma 42 4" xfId="22973"/>
    <cellStyle name="Comma 42 4 2" xfId="22974"/>
    <cellStyle name="Comma 42 4 2 2" xfId="22975"/>
    <cellStyle name="Comma 42 4 2 2 2" xfId="22976"/>
    <cellStyle name="Comma 42 4 2 2 2 2" xfId="22977"/>
    <cellStyle name="Comma 42 4 2 2 2 2 2" xfId="22978"/>
    <cellStyle name="Comma 42 4 2 2 2 2 2 2" xfId="22979"/>
    <cellStyle name="Comma 42 4 2 2 2 2 2 2 2" xfId="22980"/>
    <cellStyle name="Comma 42 4 2 2 2 2 2 3" xfId="22981"/>
    <cellStyle name="Comma 42 4 2 2 2 2 3" xfId="22982"/>
    <cellStyle name="Comma 42 4 2 2 2 2 3 2" xfId="22983"/>
    <cellStyle name="Comma 42 4 2 2 2 2 4" xfId="22984"/>
    <cellStyle name="Comma 42 4 2 2 2 3" xfId="22985"/>
    <cellStyle name="Comma 42 4 2 2 2 3 2" xfId="22986"/>
    <cellStyle name="Comma 42 4 2 2 2 3 2 2" xfId="22987"/>
    <cellStyle name="Comma 42 4 2 2 2 3 3" xfId="22988"/>
    <cellStyle name="Comma 42 4 2 2 2 4" xfId="22989"/>
    <cellStyle name="Comma 42 4 2 2 2 4 2" xfId="22990"/>
    <cellStyle name="Comma 42 4 2 2 2 5" xfId="22991"/>
    <cellStyle name="Comma 42 4 2 2 3" xfId="22992"/>
    <cellStyle name="Comma 42 4 2 2 3 2" xfId="22993"/>
    <cellStyle name="Comma 42 4 2 2 3 2 2" xfId="22994"/>
    <cellStyle name="Comma 42 4 2 2 3 2 2 2" xfId="22995"/>
    <cellStyle name="Comma 42 4 2 2 3 2 3" xfId="22996"/>
    <cellStyle name="Comma 42 4 2 2 3 3" xfId="22997"/>
    <cellStyle name="Comma 42 4 2 2 3 3 2" xfId="22998"/>
    <cellStyle name="Comma 42 4 2 2 3 4" xfId="22999"/>
    <cellStyle name="Comma 42 4 2 2 4" xfId="23000"/>
    <cellStyle name="Comma 42 4 2 2 4 2" xfId="23001"/>
    <cellStyle name="Comma 42 4 2 2 4 2 2" xfId="23002"/>
    <cellStyle name="Comma 42 4 2 2 4 3" xfId="23003"/>
    <cellStyle name="Comma 42 4 2 2 5" xfId="23004"/>
    <cellStyle name="Comma 42 4 2 2 5 2" xfId="23005"/>
    <cellStyle name="Comma 42 4 2 2 6" xfId="23006"/>
    <cellStyle name="Comma 42 4 2 2 7" xfId="23007"/>
    <cellStyle name="Comma 42 4 2 3" xfId="23008"/>
    <cellStyle name="Comma 42 4 2 3 2" xfId="23009"/>
    <cellStyle name="Comma 42 4 2 3 2 2" xfId="23010"/>
    <cellStyle name="Comma 42 4 2 3 2 2 2" xfId="23011"/>
    <cellStyle name="Comma 42 4 2 3 2 2 2 2" xfId="23012"/>
    <cellStyle name="Comma 42 4 2 3 2 2 3" xfId="23013"/>
    <cellStyle name="Comma 42 4 2 3 2 3" xfId="23014"/>
    <cellStyle name="Comma 42 4 2 3 2 3 2" xfId="23015"/>
    <cellStyle name="Comma 42 4 2 3 2 4" xfId="23016"/>
    <cellStyle name="Comma 42 4 2 3 3" xfId="23017"/>
    <cellStyle name="Comma 42 4 2 3 3 2" xfId="23018"/>
    <cellStyle name="Comma 42 4 2 3 3 2 2" xfId="23019"/>
    <cellStyle name="Comma 42 4 2 3 3 3" xfId="23020"/>
    <cellStyle name="Comma 42 4 2 3 4" xfId="23021"/>
    <cellStyle name="Comma 42 4 2 3 4 2" xfId="23022"/>
    <cellStyle name="Comma 42 4 2 3 5" xfId="23023"/>
    <cellStyle name="Comma 42 4 2 4" xfId="23024"/>
    <cellStyle name="Comma 42 4 2 4 2" xfId="23025"/>
    <cellStyle name="Comma 42 4 2 4 2 2" xfId="23026"/>
    <cellStyle name="Comma 42 4 2 4 2 2 2" xfId="23027"/>
    <cellStyle name="Comma 42 4 2 4 2 3" xfId="23028"/>
    <cellStyle name="Comma 42 4 2 4 3" xfId="23029"/>
    <cellStyle name="Comma 42 4 2 4 3 2" xfId="23030"/>
    <cellStyle name="Comma 42 4 2 4 4" xfId="23031"/>
    <cellStyle name="Comma 42 4 2 5" xfId="23032"/>
    <cellStyle name="Comma 42 4 2 5 2" xfId="23033"/>
    <cellStyle name="Comma 42 4 2 5 2 2" xfId="23034"/>
    <cellStyle name="Comma 42 4 2 5 3" xfId="23035"/>
    <cellStyle name="Comma 42 4 2 6" xfId="23036"/>
    <cellStyle name="Comma 42 4 2 6 2" xfId="23037"/>
    <cellStyle name="Comma 42 4 2 7" xfId="23038"/>
    <cellStyle name="Comma 42 4 2 8" xfId="23039"/>
    <cellStyle name="Comma 42 4 3" xfId="23040"/>
    <cellStyle name="Comma 42 4 3 2" xfId="23041"/>
    <cellStyle name="Comma 42 4 3 2 2" xfId="23042"/>
    <cellStyle name="Comma 42 4 3 2 2 2" xfId="23043"/>
    <cellStyle name="Comma 42 4 3 2 2 2 2" xfId="23044"/>
    <cellStyle name="Comma 42 4 3 2 2 2 2 2" xfId="23045"/>
    <cellStyle name="Comma 42 4 3 2 2 2 3" xfId="23046"/>
    <cellStyle name="Comma 42 4 3 2 2 3" xfId="23047"/>
    <cellStyle name="Comma 42 4 3 2 2 3 2" xfId="23048"/>
    <cellStyle name="Comma 42 4 3 2 2 4" xfId="23049"/>
    <cellStyle name="Comma 42 4 3 2 3" xfId="23050"/>
    <cellStyle name="Comma 42 4 3 2 3 2" xfId="23051"/>
    <cellStyle name="Comma 42 4 3 2 3 2 2" xfId="23052"/>
    <cellStyle name="Comma 42 4 3 2 3 3" xfId="23053"/>
    <cellStyle name="Comma 42 4 3 2 4" xfId="23054"/>
    <cellStyle name="Comma 42 4 3 2 4 2" xfId="23055"/>
    <cellStyle name="Comma 42 4 3 2 5" xfId="23056"/>
    <cellStyle name="Comma 42 4 3 3" xfId="23057"/>
    <cellStyle name="Comma 42 4 3 3 2" xfId="23058"/>
    <cellStyle name="Comma 42 4 3 3 2 2" xfId="23059"/>
    <cellStyle name="Comma 42 4 3 3 2 2 2" xfId="23060"/>
    <cellStyle name="Comma 42 4 3 3 2 3" xfId="23061"/>
    <cellStyle name="Comma 42 4 3 3 3" xfId="23062"/>
    <cellStyle name="Comma 42 4 3 3 3 2" xfId="23063"/>
    <cellStyle name="Comma 42 4 3 3 4" xfId="23064"/>
    <cellStyle name="Comma 42 4 3 4" xfId="23065"/>
    <cellStyle name="Comma 42 4 3 4 2" xfId="23066"/>
    <cellStyle name="Comma 42 4 3 4 2 2" xfId="23067"/>
    <cellStyle name="Comma 42 4 3 4 3" xfId="23068"/>
    <cellStyle name="Comma 42 4 3 5" xfId="23069"/>
    <cellStyle name="Comma 42 4 3 5 2" xfId="23070"/>
    <cellStyle name="Comma 42 4 3 6" xfId="23071"/>
    <cellStyle name="Comma 42 4 3 7" xfId="23072"/>
    <cellStyle name="Comma 42 4 4" xfId="23073"/>
    <cellStyle name="Comma 42 4 4 2" xfId="23074"/>
    <cellStyle name="Comma 42 4 4 2 2" xfId="23075"/>
    <cellStyle name="Comma 42 4 4 2 2 2" xfId="23076"/>
    <cellStyle name="Comma 42 4 4 2 2 2 2" xfId="23077"/>
    <cellStyle name="Comma 42 4 4 2 2 3" xfId="23078"/>
    <cellStyle name="Comma 42 4 4 2 3" xfId="23079"/>
    <cellStyle name="Comma 42 4 4 2 3 2" xfId="23080"/>
    <cellStyle name="Comma 42 4 4 2 4" xfId="23081"/>
    <cellStyle name="Comma 42 4 4 3" xfId="23082"/>
    <cellStyle name="Comma 42 4 4 3 2" xfId="23083"/>
    <cellStyle name="Comma 42 4 4 3 2 2" xfId="23084"/>
    <cellStyle name="Comma 42 4 4 3 3" xfId="23085"/>
    <cellStyle name="Comma 42 4 4 4" xfId="23086"/>
    <cellStyle name="Comma 42 4 4 4 2" xfId="23087"/>
    <cellStyle name="Comma 42 4 4 5" xfId="23088"/>
    <cellStyle name="Comma 42 4 5" xfId="23089"/>
    <cellStyle name="Comma 42 4 5 2" xfId="23090"/>
    <cellStyle name="Comma 42 4 5 2 2" xfId="23091"/>
    <cellStyle name="Comma 42 4 5 2 2 2" xfId="23092"/>
    <cellStyle name="Comma 42 4 5 2 3" xfId="23093"/>
    <cellStyle name="Comma 42 4 5 3" xfId="23094"/>
    <cellStyle name="Comma 42 4 5 3 2" xfId="23095"/>
    <cellStyle name="Comma 42 4 5 4" xfId="23096"/>
    <cellStyle name="Comma 42 4 6" xfId="23097"/>
    <cellStyle name="Comma 42 4 6 2" xfId="23098"/>
    <cellStyle name="Comma 42 4 6 2 2" xfId="23099"/>
    <cellStyle name="Comma 42 4 6 3" xfId="23100"/>
    <cellStyle name="Comma 42 4 7" xfId="23101"/>
    <cellStyle name="Comma 42 4 7 2" xfId="23102"/>
    <cellStyle name="Comma 42 4 8" xfId="23103"/>
    <cellStyle name="Comma 42 4 9" xfId="23104"/>
    <cellStyle name="Comma 42 5" xfId="23105"/>
    <cellStyle name="Comma 42 5 2" xfId="23106"/>
    <cellStyle name="Comma 42 5 2 2" xfId="23107"/>
    <cellStyle name="Comma 42 5 2 2 2" xfId="23108"/>
    <cellStyle name="Comma 42 5 2 2 2 2" xfId="23109"/>
    <cellStyle name="Comma 42 5 2 2 2 2 2" xfId="23110"/>
    <cellStyle name="Comma 42 5 2 2 2 2 2 2" xfId="23111"/>
    <cellStyle name="Comma 42 5 2 2 2 2 3" xfId="23112"/>
    <cellStyle name="Comma 42 5 2 2 2 3" xfId="23113"/>
    <cellStyle name="Comma 42 5 2 2 2 3 2" xfId="23114"/>
    <cellStyle name="Comma 42 5 2 2 2 4" xfId="23115"/>
    <cellStyle name="Comma 42 5 2 2 3" xfId="23116"/>
    <cellStyle name="Comma 42 5 2 2 3 2" xfId="23117"/>
    <cellStyle name="Comma 42 5 2 2 3 2 2" xfId="23118"/>
    <cellStyle name="Comma 42 5 2 2 3 3" xfId="23119"/>
    <cellStyle name="Comma 42 5 2 2 4" xfId="23120"/>
    <cellStyle name="Comma 42 5 2 2 4 2" xfId="23121"/>
    <cellStyle name="Comma 42 5 2 2 5" xfId="23122"/>
    <cellStyle name="Comma 42 5 2 3" xfId="23123"/>
    <cellStyle name="Comma 42 5 2 3 2" xfId="23124"/>
    <cellStyle name="Comma 42 5 2 3 2 2" xfId="23125"/>
    <cellStyle name="Comma 42 5 2 3 2 2 2" xfId="23126"/>
    <cellStyle name="Comma 42 5 2 3 2 3" xfId="23127"/>
    <cellStyle name="Comma 42 5 2 3 3" xfId="23128"/>
    <cellStyle name="Comma 42 5 2 3 3 2" xfId="23129"/>
    <cellStyle name="Comma 42 5 2 3 4" xfId="23130"/>
    <cellStyle name="Comma 42 5 2 4" xfId="23131"/>
    <cellStyle name="Comma 42 5 2 4 2" xfId="23132"/>
    <cellStyle name="Comma 42 5 2 4 2 2" xfId="23133"/>
    <cellStyle name="Comma 42 5 2 4 3" xfId="23134"/>
    <cellStyle name="Comma 42 5 2 5" xfId="23135"/>
    <cellStyle name="Comma 42 5 2 5 2" xfId="23136"/>
    <cellStyle name="Comma 42 5 2 6" xfId="23137"/>
    <cellStyle name="Comma 42 5 2 7" xfId="23138"/>
    <cellStyle name="Comma 42 5 3" xfId="23139"/>
    <cellStyle name="Comma 42 5 3 2" xfId="23140"/>
    <cellStyle name="Comma 42 5 3 2 2" xfId="23141"/>
    <cellStyle name="Comma 42 5 3 2 2 2" xfId="23142"/>
    <cellStyle name="Comma 42 5 3 2 2 2 2" xfId="23143"/>
    <cellStyle name="Comma 42 5 3 2 2 3" xfId="23144"/>
    <cellStyle name="Comma 42 5 3 2 3" xfId="23145"/>
    <cellStyle name="Comma 42 5 3 2 3 2" xfId="23146"/>
    <cellStyle name="Comma 42 5 3 2 4" xfId="23147"/>
    <cellStyle name="Comma 42 5 3 3" xfId="23148"/>
    <cellStyle name="Comma 42 5 3 3 2" xfId="23149"/>
    <cellStyle name="Comma 42 5 3 3 2 2" xfId="23150"/>
    <cellStyle name="Comma 42 5 3 3 3" xfId="23151"/>
    <cellStyle name="Comma 42 5 3 4" xfId="23152"/>
    <cellStyle name="Comma 42 5 3 4 2" xfId="23153"/>
    <cellStyle name="Comma 42 5 3 5" xfId="23154"/>
    <cellStyle name="Comma 42 5 4" xfId="23155"/>
    <cellStyle name="Comma 42 5 4 2" xfId="23156"/>
    <cellStyle name="Comma 42 5 4 2 2" xfId="23157"/>
    <cellStyle name="Comma 42 5 4 2 2 2" xfId="23158"/>
    <cellStyle name="Comma 42 5 4 2 3" xfId="23159"/>
    <cellStyle name="Comma 42 5 4 3" xfId="23160"/>
    <cellStyle name="Comma 42 5 4 3 2" xfId="23161"/>
    <cellStyle name="Comma 42 5 4 4" xfId="23162"/>
    <cellStyle name="Comma 42 5 5" xfId="23163"/>
    <cellStyle name="Comma 42 5 5 2" xfId="23164"/>
    <cellStyle name="Comma 42 5 5 2 2" xfId="23165"/>
    <cellStyle name="Comma 42 5 5 3" xfId="23166"/>
    <cellStyle name="Comma 42 5 6" xfId="23167"/>
    <cellStyle name="Comma 42 5 6 2" xfId="23168"/>
    <cellStyle name="Comma 42 5 7" xfId="23169"/>
    <cellStyle name="Comma 42 5 8" xfId="23170"/>
    <cellStyle name="Comma 42 6" xfId="23171"/>
    <cellStyle name="Comma 42 6 2" xfId="23172"/>
    <cellStyle name="Comma 42 6 2 2" xfId="23173"/>
    <cellStyle name="Comma 42 6 2 2 2" xfId="23174"/>
    <cellStyle name="Comma 42 6 2 2 2 2" xfId="23175"/>
    <cellStyle name="Comma 42 6 2 2 2 2 2" xfId="23176"/>
    <cellStyle name="Comma 42 6 2 2 2 3" xfId="23177"/>
    <cellStyle name="Comma 42 6 2 2 3" xfId="23178"/>
    <cellStyle name="Comma 42 6 2 2 3 2" xfId="23179"/>
    <cellStyle name="Comma 42 6 2 2 4" xfId="23180"/>
    <cellStyle name="Comma 42 6 2 3" xfId="23181"/>
    <cellStyle name="Comma 42 6 2 3 2" xfId="23182"/>
    <cellStyle name="Comma 42 6 2 3 2 2" xfId="23183"/>
    <cellStyle name="Comma 42 6 2 3 3" xfId="23184"/>
    <cellStyle name="Comma 42 6 2 4" xfId="23185"/>
    <cellStyle name="Comma 42 6 2 4 2" xfId="23186"/>
    <cellStyle name="Comma 42 6 2 5" xfId="23187"/>
    <cellStyle name="Comma 42 6 3" xfId="23188"/>
    <cellStyle name="Comma 42 6 3 2" xfId="23189"/>
    <cellStyle name="Comma 42 6 3 2 2" xfId="23190"/>
    <cellStyle name="Comma 42 6 3 2 2 2" xfId="23191"/>
    <cellStyle name="Comma 42 6 3 2 3" xfId="23192"/>
    <cellStyle name="Comma 42 6 3 3" xfId="23193"/>
    <cellStyle name="Comma 42 6 3 3 2" xfId="23194"/>
    <cellStyle name="Comma 42 6 3 4" xfId="23195"/>
    <cellStyle name="Comma 42 6 4" xfId="23196"/>
    <cellStyle name="Comma 42 6 4 2" xfId="23197"/>
    <cellStyle name="Comma 42 6 4 2 2" xfId="23198"/>
    <cellStyle name="Comma 42 6 4 3" xfId="23199"/>
    <cellStyle name="Comma 42 6 5" xfId="23200"/>
    <cellStyle name="Comma 42 6 5 2" xfId="23201"/>
    <cellStyle name="Comma 42 6 6" xfId="23202"/>
    <cellStyle name="Comma 42 6 7" xfId="23203"/>
    <cellStyle name="Comma 42 7" xfId="23204"/>
    <cellStyle name="Comma 42 7 2" xfId="23205"/>
    <cellStyle name="Comma 42 7 2 2" xfId="23206"/>
    <cellStyle name="Comma 42 7 2 2 2" xfId="23207"/>
    <cellStyle name="Comma 42 7 2 2 2 2" xfId="23208"/>
    <cellStyle name="Comma 42 7 2 2 3" xfId="23209"/>
    <cellStyle name="Comma 42 7 2 3" xfId="23210"/>
    <cellStyle name="Comma 42 7 2 3 2" xfId="23211"/>
    <cellStyle name="Comma 42 7 2 4" xfId="23212"/>
    <cellStyle name="Comma 42 7 3" xfId="23213"/>
    <cellStyle name="Comma 42 7 3 2" xfId="23214"/>
    <cellStyle name="Comma 42 7 3 2 2" xfId="23215"/>
    <cellStyle name="Comma 42 7 3 3" xfId="23216"/>
    <cellStyle name="Comma 42 7 4" xfId="23217"/>
    <cellStyle name="Comma 42 7 4 2" xfId="23218"/>
    <cellStyle name="Comma 42 7 5" xfId="23219"/>
    <cellStyle name="Comma 42 8" xfId="23220"/>
    <cellStyle name="Comma 42 8 2" xfId="23221"/>
    <cellStyle name="Comma 42 8 2 2" xfId="23222"/>
    <cellStyle name="Comma 42 8 2 2 2" xfId="23223"/>
    <cellStyle name="Comma 42 8 2 3" xfId="23224"/>
    <cellStyle name="Comma 42 8 3" xfId="23225"/>
    <cellStyle name="Comma 42 8 3 2" xfId="23226"/>
    <cellStyle name="Comma 42 8 4" xfId="23227"/>
    <cellStyle name="Comma 42 9" xfId="23228"/>
    <cellStyle name="Comma 42 9 2" xfId="23229"/>
    <cellStyle name="Comma 42 9 2 2" xfId="23230"/>
    <cellStyle name="Comma 42 9 3" xfId="23231"/>
    <cellStyle name="Comma 420" xfId="23232"/>
    <cellStyle name="Comma 420 2" xfId="23233"/>
    <cellStyle name="Comma 421" xfId="23234"/>
    <cellStyle name="Comma 421 2" xfId="23235"/>
    <cellStyle name="Comma 422" xfId="23236"/>
    <cellStyle name="Comma 422 2" xfId="23237"/>
    <cellStyle name="Comma 423" xfId="23238"/>
    <cellStyle name="Comma 423 2" xfId="23239"/>
    <cellStyle name="Comma 424" xfId="23240"/>
    <cellStyle name="Comma 424 2" xfId="23241"/>
    <cellStyle name="Comma 425" xfId="23242"/>
    <cellStyle name="Comma 425 2" xfId="23243"/>
    <cellStyle name="Comma 426" xfId="23244"/>
    <cellStyle name="Comma 426 2" xfId="23245"/>
    <cellStyle name="Comma 427" xfId="23246"/>
    <cellStyle name="Comma 427 2" xfId="23247"/>
    <cellStyle name="Comma 428" xfId="23248"/>
    <cellStyle name="Comma 428 2" xfId="23249"/>
    <cellStyle name="Comma 429" xfId="23250"/>
    <cellStyle name="Comma 429 2" xfId="23251"/>
    <cellStyle name="Comma 43" xfId="23252"/>
    <cellStyle name="Comma 43 2" xfId="23253"/>
    <cellStyle name="Comma 43 2 2" xfId="23254"/>
    <cellStyle name="Comma 43 3" xfId="23255"/>
    <cellStyle name="Comma 43 4" xfId="23256"/>
    <cellStyle name="Comma 430" xfId="23257"/>
    <cellStyle name="Comma 430 2" xfId="23258"/>
    <cellStyle name="Comma 431" xfId="23259"/>
    <cellStyle name="Comma 431 2" xfId="23260"/>
    <cellStyle name="Comma 432" xfId="23261"/>
    <cellStyle name="Comma 432 2" xfId="23262"/>
    <cellStyle name="Comma 433" xfId="23263"/>
    <cellStyle name="Comma 433 2" xfId="23264"/>
    <cellStyle name="Comma 434" xfId="23265"/>
    <cellStyle name="Comma 434 2" xfId="23266"/>
    <cellStyle name="Comma 435" xfId="23267"/>
    <cellStyle name="Comma 435 2" xfId="23268"/>
    <cellStyle name="Comma 436" xfId="23269"/>
    <cellStyle name="Comma 436 2" xfId="23270"/>
    <cellStyle name="Comma 437" xfId="23271"/>
    <cellStyle name="Comma 437 2" xfId="23272"/>
    <cellStyle name="Comma 438" xfId="23273"/>
    <cellStyle name="Comma 438 2" xfId="23274"/>
    <cellStyle name="Comma 439" xfId="23275"/>
    <cellStyle name="Comma 439 2" xfId="23276"/>
    <cellStyle name="Comma 44" xfId="23277"/>
    <cellStyle name="Comma 44 2" xfId="23278"/>
    <cellStyle name="Comma 44 2 2" xfId="23279"/>
    <cellStyle name="Comma 44 3" xfId="23280"/>
    <cellStyle name="Comma 44 4" xfId="23281"/>
    <cellStyle name="Comma 440" xfId="23282"/>
    <cellStyle name="Comma 440 2" xfId="23283"/>
    <cellStyle name="Comma 441" xfId="23284"/>
    <cellStyle name="Comma 441 2" xfId="23285"/>
    <cellStyle name="Comma 442" xfId="23286"/>
    <cellStyle name="Comma 442 2" xfId="23287"/>
    <cellStyle name="Comma 443" xfId="23288"/>
    <cellStyle name="Comma 443 2" xfId="23289"/>
    <cellStyle name="Comma 444" xfId="23290"/>
    <cellStyle name="Comma 444 2" xfId="23291"/>
    <cellStyle name="Comma 445" xfId="23292"/>
    <cellStyle name="Comma 445 2" xfId="23293"/>
    <cellStyle name="Comma 446" xfId="23294"/>
    <cellStyle name="Comma 446 2" xfId="23295"/>
    <cellStyle name="Comma 447" xfId="23296"/>
    <cellStyle name="Comma 447 2" xfId="23297"/>
    <cellStyle name="Comma 448" xfId="23298"/>
    <cellStyle name="Comma 448 2" xfId="23299"/>
    <cellStyle name="Comma 449" xfId="23300"/>
    <cellStyle name="Comma 449 2" xfId="23301"/>
    <cellStyle name="Comma 45" xfId="23302"/>
    <cellStyle name="Comma 45 10" xfId="23303"/>
    <cellStyle name="Comma 45 11" xfId="23304"/>
    <cellStyle name="Comma 45 12" xfId="23305"/>
    <cellStyle name="Comma 45 2" xfId="23306"/>
    <cellStyle name="Comma 45 2 10" xfId="23307"/>
    <cellStyle name="Comma 45 2 11" xfId="23308"/>
    <cellStyle name="Comma 45 2 2" xfId="23309"/>
    <cellStyle name="Comma 45 2 2 10" xfId="23310"/>
    <cellStyle name="Comma 45 2 2 2" xfId="23311"/>
    <cellStyle name="Comma 45 2 2 2 2" xfId="23312"/>
    <cellStyle name="Comma 45 2 2 2 2 2" xfId="23313"/>
    <cellStyle name="Comma 45 2 2 2 2 2 2" xfId="23314"/>
    <cellStyle name="Comma 45 2 2 2 2 2 2 2" xfId="23315"/>
    <cellStyle name="Comma 45 2 2 2 2 2 2 2 2" xfId="23316"/>
    <cellStyle name="Comma 45 2 2 2 2 2 2 2 2 2" xfId="23317"/>
    <cellStyle name="Comma 45 2 2 2 2 2 2 2 3" xfId="23318"/>
    <cellStyle name="Comma 45 2 2 2 2 2 2 3" xfId="23319"/>
    <cellStyle name="Comma 45 2 2 2 2 2 2 3 2" xfId="23320"/>
    <cellStyle name="Comma 45 2 2 2 2 2 2 4" xfId="23321"/>
    <cellStyle name="Comma 45 2 2 2 2 2 3" xfId="23322"/>
    <cellStyle name="Comma 45 2 2 2 2 2 3 2" xfId="23323"/>
    <cellStyle name="Comma 45 2 2 2 2 2 3 2 2" xfId="23324"/>
    <cellStyle name="Comma 45 2 2 2 2 2 3 3" xfId="23325"/>
    <cellStyle name="Comma 45 2 2 2 2 2 4" xfId="23326"/>
    <cellStyle name="Comma 45 2 2 2 2 2 4 2" xfId="23327"/>
    <cellStyle name="Comma 45 2 2 2 2 2 5" xfId="23328"/>
    <cellStyle name="Comma 45 2 2 2 2 3" xfId="23329"/>
    <cellStyle name="Comma 45 2 2 2 2 3 2" xfId="23330"/>
    <cellStyle name="Comma 45 2 2 2 2 3 2 2" xfId="23331"/>
    <cellStyle name="Comma 45 2 2 2 2 3 2 2 2" xfId="23332"/>
    <cellStyle name="Comma 45 2 2 2 2 3 2 3" xfId="23333"/>
    <cellStyle name="Comma 45 2 2 2 2 3 3" xfId="23334"/>
    <cellStyle name="Comma 45 2 2 2 2 3 3 2" xfId="23335"/>
    <cellStyle name="Comma 45 2 2 2 2 3 4" xfId="23336"/>
    <cellStyle name="Comma 45 2 2 2 2 4" xfId="23337"/>
    <cellStyle name="Comma 45 2 2 2 2 4 2" xfId="23338"/>
    <cellStyle name="Comma 45 2 2 2 2 4 2 2" xfId="23339"/>
    <cellStyle name="Comma 45 2 2 2 2 4 3" xfId="23340"/>
    <cellStyle name="Comma 45 2 2 2 2 5" xfId="23341"/>
    <cellStyle name="Comma 45 2 2 2 2 5 2" xfId="23342"/>
    <cellStyle name="Comma 45 2 2 2 2 6" xfId="23343"/>
    <cellStyle name="Comma 45 2 2 2 2 7" xfId="23344"/>
    <cellStyle name="Comma 45 2 2 2 3" xfId="23345"/>
    <cellStyle name="Comma 45 2 2 2 3 2" xfId="23346"/>
    <cellStyle name="Comma 45 2 2 2 3 2 2" xfId="23347"/>
    <cellStyle name="Comma 45 2 2 2 3 2 2 2" xfId="23348"/>
    <cellStyle name="Comma 45 2 2 2 3 2 2 2 2" xfId="23349"/>
    <cellStyle name="Comma 45 2 2 2 3 2 2 3" xfId="23350"/>
    <cellStyle name="Comma 45 2 2 2 3 2 3" xfId="23351"/>
    <cellStyle name="Comma 45 2 2 2 3 2 3 2" xfId="23352"/>
    <cellStyle name="Comma 45 2 2 2 3 2 4" xfId="23353"/>
    <cellStyle name="Comma 45 2 2 2 3 3" xfId="23354"/>
    <cellStyle name="Comma 45 2 2 2 3 3 2" xfId="23355"/>
    <cellStyle name="Comma 45 2 2 2 3 3 2 2" xfId="23356"/>
    <cellStyle name="Comma 45 2 2 2 3 3 3" xfId="23357"/>
    <cellStyle name="Comma 45 2 2 2 3 4" xfId="23358"/>
    <cellStyle name="Comma 45 2 2 2 3 4 2" xfId="23359"/>
    <cellStyle name="Comma 45 2 2 2 3 5" xfId="23360"/>
    <cellStyle name="Comma 45 2 2 2 4" xfId="23361"/>
    <cellStyle name="Comma 45 2 2 2 4 2" xfId="23362"/>
    <cellStyle name="Comma 45 2 2 2 4 2 2" xfId="23363"/>
    <cellStyle name="Comma 45 2 2 2 4 2 2 2" xfId="23364"/>
    <cellStyle name="Comma 45 2 2 2 4 2 3" xfId="23365"/>
    <cellStyle name="Comma 45 2 2 2 4 3" xfId="23366"/>
    <cellStyle name="Comma 45 2 2 2 4 3 2" xfId="23367"/>
    <cellStyle name="Comma 45 2 2 2 4 4" xfId="23368"/>
    <cellStyle name="Comma 45 2 2 2 5" xfId="23369"/>
    <cellStyle name="Comma 45 2 2 2 5 2" xfId="23370"/>
    <cellStyle name="Comma 45 2 2 2 5 2 2" xfId="23371"/>
    <cellStyle name="Comma 45 2 2 2 5 3" xfId="23372"/>
    <cellStyle name="Comma 45 2 2 2 6" xfId="23373"/>
    <cellStyle name="Comma 45 2 2 2 6 2" xfId="23374"/>
    <cellStyle name="Comma 45 2 2 2 7" xfId="23375"/>
    <cellStyle name="Comma 45 2 2 2 8" xfId="23376"/>
    <cellStyle name="Comma 45 2 2 3" xfId="23377"/>
    <cellStyle name="Comma 45 2 2 3 2" xfId="23378"/>
    <cellStyle name="Comma 45 2 2 3 2 2" xfId="23379"/>
    <cellStyle name="Comma 45 2 2 3 2 2 2" xfId="23380"/>
    <cellStyle name="Comma 45 2 2 3 2 2 2 2" xfId="23381"/>
    <cellStyle name="Comma 45 2 2 3 2 2 2 2 2" xfId="23382"/>
    <cellStyle name="Comma 45 2 2 3 2 2 2 3" xfId="23383"/>
    <cellStyle name="Comma 45 2 2 3 2 2 3" xfId="23384"/>
    <cellStyle name="Comma 45 2 2 3 2 2 3 2" xfId="23385"/>
    <cellStyle name="Comma 45 2 2 3 2 2 4" xfId="23386"/>
    <cellStyle name="Comma 45 2 2 3 2 3" xfId="23387"/>
    <cellStyle name="Comma 45 2 2 3 2 3 2" xfId="23388"/>
    <cellStyle name="Comma 45 2 2 3 2 3 2 2" xfId="23389"/>
    <cellStyle name="Comma 45 2 2 3 2 3 3" xfId="23390"/>
    <cellStyle name="Comma 45 2 2 3 2 4" xfId="23391"/>
    <cellStyle name="Comma 45 2 2 3 2 4 2" xfId="23392"/>
    <cellStyle name="Comma 45 2 2 3 2 5" xfId="23393"/>
    <cellStyle name="Comma 45 2 2 3 3" xfId="23394"/>
    <cellStyle name="Comma 45 2 2 3 3 2" xfId="23395"/>
    <cellStyle name="Comma 45 2 2 3 3 2 2" xfId="23396"/>
    <cellStyle name="Comma 45 2 2 3 3 2 2 2" xfId="23397"/>
    <cellStyle name="Comma 45 2 2 3 3 2 3" xfId="23398"/>
    <cellStyle name="Comma 45 2 2 3 3 3" xfId="23399"/>
    <cellStyle name="Comma 45 2 2 3 3 3 2" xfId="23400"/>
    <cellStyle name="Comma 45 2 2 3 3 4" xfId="23401"/>
    <cellStyle name="Comma 45 2 2 3 4" xfId="23402"/>
    <cellStyle name="Comma 45 2 2 3 4 2" xfId="23403"/>
    <cellStyle name="Comma 45 2 2 3 4 2 2" xfId="23404"/>
    <cellStyle name="Comma 45 2 2 3 4 3" xfId="23405"/>
    <cellStyle name="Comma 45 2 2 3 5" xfId="23406"/>
    <cellStyle name="Comma 45 2 2 3 5 2" xfId="23407"/>
    <cellStyle name="Comma 45 2 2 3 6" xfId="23408"/>
    <cellStyle name="Comma 45 2 2 3 7" xfId="23409"/>
    <cellStyle name="Comma 45 2 2 4" xfId="23410"/>
    <cellStyle name="Comma 45 2 2 4 2" xfId="23411"/>
    <cellStyle name="Comma 45 2 2 4 2 2" xfId="23412"/>
    <cellStyle name="Comma 45 2 2 4 2 2 2" xfId="23413"/>
    <cellStyle name="Comma 45 2 2 4 2 2 2 2" xfId="23414"/>
    <cellStyle name="Comma 45 2 2 4 2 2 3" xfId="23415"/>
    <cellStyle name="Comma 45 2 2 4 2 3" xfId="23416"/>
    <cellStyle name="Comma 45 2 2 4 2 3 2" xfId="23417"/>
    <cellStyle name="Comma 45 2 2 4 2 4" xfId="23418"/>
    <cellStyle name="Comma 45 2 2 4 3" xfId="23419"/>
    <cellStyle name="Comma 45 2 2 4 3 2" xfId="23420"/>
    <cellStyle name="Comma 45 2 2 4 3 2 2" xfId="23421"/>
    <cellStyle name="Comma 45 2 2 4 3 3" xfId="23422"/>
    <cellStyle name="Comma 45 2 2 4 4" xfId="23423"/>
    <cellStyle name="Comma 45 2 2 4 4 2" xfId="23424"/>
    <cellStyle name="Comma 45 2 2 4 5" xfId="23425"/>
    <cellStyle name="Comma 45 2 2 5" xfId="23426"/>
    <cellStyle name="Comma 45 2 2 5 2" xfId="23427"/>
    <cellStyle name="Comma 45 2 2 5 2 2" xfId="23428"/>
    <cellStyle name="Comma 45 2 2 5 2 2 2" xfId="23429"/>
    <cellStyle name="Comma 45 2 2 5 2 3" xfId="23430"/>
    <cellStyle name="Comma 45 2 2 5 3" xfId="23431"/>
    <cellStyle name="Comma 45 2 2 5 3 2" xfId="23432"/>
    <cellStyle name="Comma 45 2 2 5 4" xfId="23433"/>
    <cellStyle name="Comma 45 2 2 6" xfId="23434"/>
    <cellStyle name="Comma 45 2 2 6 2" xfId="23435"/>
    <cellStyle name="Comma 45 2 2 6 2 2" xfId="23436"/>
    <cellStyle name="Comma 45 2 2 6 3" xfId="23437"/>
    <cellStyle name="Comma 45 2 2 7" xfId="23438"/>
    <cellStyle name="Comma 45 2 2 7 2" xfId="23439"/>
    <cellStyle name="Comma 45 2 2 8" xfId="23440"/>
    <cellStyle name="Comma 45 2 2 9" xfId="23441"/>
    <cellStyle name="Comma 45 2 3" xfId="23442"/>
    <cellStyle name="Comma 45 2 3 2" xfId="23443"/>
    <cellStyle name="Comma 45 2 3 2 2" xfId="23444"/>
    <cellStyle name="Comma 45 2 3 2 2 2" xfId="23445"/>
    <cellStyle name="Comma 45 2 3 2 2 2 2" xfId="23446"/>
    <cellStyle name="Comma 45 2 3 2 2 2 2 2" xfId="23447"/>
    <cellStyle name="Comma 45 2 3 2 2 2 2 2 2" xfId="23448"/>
    <cellStyle name="Comma 45 2 3 2 2 2 2 3" xfId="23449"/>
    <cellStyle name="Comma 45 2 3 2 2 2 3" xfId="23450"/>
    <cellStyle name="Comma 45 2 3 2 2 2 3 2" xfId="23451"/>
    <cellStyle name="Comma 45 2 3 2 2 2 4" xfId="23452"/>
    <cellStyle name="Comma 45 2 3 2 2 3" xfId="23453"/>
    <cellStyle name="Comma 45 2 3 2 2 3 2" xfId="23454"/>
    <cellStyle name="Comma 45 2 3 2 2 3 2 2" xfId="23455"/>
    <cellStyle name="Comma 45 2 3 2 2 3 3" xfId="23456"/>
    <cellStyle name="Comma 45 2 3 2 2 4" xfId="23457"/>
    <cellStyle name="Comma 45 2 3 2 2 4 2" xfId="23458"/>
    <cellStyle name="Comma 45 2 3 2 2 5" xfId="23459"/>
    <cellStyle name="Comma 45 2 3 2 3" xfId="23460"/>
    <cellStyle name="Comma 45 2 3 2 3 2" xfId="23461"/>
    <cellStyle name="Comma 45 2 3 2 3 2 2" xfId="23462"/>
    <cellStyle name="Comma 45 2 3 2 3 2 2 2" xfId="23463"/>
    <cellStyle name="Comma 45 2 3 2 3 2 3" xfId="23464"/>
    <cellStyle name="Comma 45 2 3 2 3 3" xfId="23465"/>
    <cellStyle name="Comma 45 2 3 2 3 3 2" xfId="23466"/>
    <cellStyle name="Comma 45 2 3 2 3 4" xfId="23467"/>
    <cellStyle name="Comma 45 2 3 2 4" xfId="23468"/>
    <cellStyle name="Comma 45 2 3 2 4 2" xfId="23469"/>
    <cellStyle name="Comma 45 2 3 2 4 2 2" xfId="23470"/>
    <cellStyle name="Comma 45 2 3 2 4 3" xfId="23471"/>
    <cellStyle name="Comma 45 2 3 2 5" xfId="23472"/>
    <cellStyle name="Comma 45 2 3 2 5 2" xfId="23473"/>
    <cellStyle name="Comma 45 2 3 2 6" xfId="23474"/>
    <cellStyle name="Comma 45 2 3 2 7" xfId="23475"/>
    <cellStyle name="Comma 45 2 3 3" xfId="23476"/>
    <cellStyle name="Comma 45 2 3 3 2" xfId="23477"/>
    <cellStyle name="Comma 45 2 3 3 2 2" xfId="23478"/>
    <cellStyle name="Comma 45 2 3 3 2 2 2" xfId="23479"/>
    <cellStyle name="Comma 45 2 3 3 2 2 2 2" xfId="23480"/>
    <cellStyle name="Comma 45 2 3 3 2 2 3" xfId="23481"/>
    <cellStyle name="Comma 45 2 3 3 2 3" xfId="23482"/>
    <cellStyle name="Comma 45 2 3 3 2 3 2" xfId="23483"/>
    <cellStyle name="Comma 45 2 3 3 2 4" xfId="23484"/>
    <cellStyle name="Comma 45 2 3 3 3" xfId="23485"/>
    <cellStyle name="Comma 45 2 3 3 3 2" xfId="23486"/>
    <cellStyle name="Comma 45 2 3 3 3 2 2" xfId="23487"/>
    <cellStyle name="Comma 45 2 3 3 3 3" xfId="23488"/>
    <cellStyle name="Comma 45 2 3 3 4" xfId="23489"/>
    <cellStyle name="Comma 45 2 3 3 4 2" xfId="23490"/>
    <cellStyle name="Comma 45 2 3 3 5" xfId="23491"/>
    <cellStyle name="Comma 45 2 3 4" xfId="23492"/>
    <cellStyle name="Comma 45 2 3 4 2" xfId="23493"/>
    <cellStyle name="Comma 45 2 3 4 2 2" xfId="23494"/>
    <cellStyle name="Comma 45 2 3 4 2 2 2" xfId="23495"/>
    <cellStyle name="Comma 45 2 3 4 2 3" xfId="23496"/>
    <cellStyle name="Comma 45 2 3 4 3" xfId="23497"/>
    <cellStyle name="Comma 45 2 3 4 3 2" xfId="23498"/>
    <cellStyle name="Comma 45 2 3 4 4" xfId="23499"/>
    <cellStyle name="Comma 45 2 3 5" xfId="23500"/>
    <cellStyle name="Comma 45 2 3 5 2" xfId="23501"/>
    <cellStyle name="Comma 45 2 3 5 2 2" xfId="23502"/>
    <cellStyle name="Comma 45 2 3 5 3" xfId="23503"/>
    <cellStyle name="Comma 45 2 3 6" xfId="23504"/>
    <cellStyle name="Comma 45 2 3 6 2" xfId="23505"/>
    <cellStyle name="Comma 45 2 3 7" xfId="23506"/>
    <cellStyle name="Comma 45 2 3 8" xfId="23507"/>
    <cellStyle name="Comma 45 2 4" xfId="23508"/>
    <cellStyle name="Comma 45 2 4 2" xfId="23509"/>
    <cellStyle name="Comma 45 2 4 2 2" xfId="23510"/>
    <cellStyle name="Comma 45 2 4 2 2 2" xfId="23511"/>
    <cellStyle name="Comma 45 2 4 2 2 2 2" xfId="23512"/>
    <cellStyle name="Comma 45 2 4 2 2 2 2 2" xfId="23513"/>
    <cellStyle name="Comma 45 2 4 2 2 2 3" xfId="23514"/>
    <cellStyle name="Comma 45 2 4 2 2 3" xfId="23515"/>
    <cellStyle name="Comma 45 2 4 2 2 3 2" xfId="23516"/>
    <cellStyle name="Comma 45 2 4 2 2 4" xfId="23517"/>
    <cellStyle name="Comma 45 2 4 2 3" xfId="23518"/>
    <cellStyle name="Comma 45 2 4 2 3 2" xfId="23519"/>
    <cellStyle name="Comma 45 2 4 2 3 2 2" xfId="23520"/>
    <cellStyle name="Comma 45 2 4 2 3 3" xfId="23521"/>
    <cellStyle name="Comma 45 2 4 2 4" xfId="23522"/>
    <cellStyle name="Comma 45 2 4 2 4 2" xfId="23523"/>
    <cellStyle name="Comma 45 2 4 2 5" xfId="23524"/>
    <cellStyle name="Comma 45 2 4 3" xfId="23525"/>
    <cellStyle name="Comma 45 2 4 3 2" xfId="23526"/>
    <cellStyle name="Comma 45 2 4 3 2 2" xfId="23527"/>
    <cellStyle name="Comma 45 2 4 3 2 2 2" xfId="23528"/>
    <cellStyle name="Comma 45 2 4 3 2 3" xfId="23529"/>
    <cellStyle name="Comma 45 2 4 3 3" xfId="23530"/>
    <cellStyle name="Comma 45 2 4 3 3 2" xfId="23531"/>
    <cellStyle name="Comma 45 2 4 3 4" xfId="23532"/>
    <cellStyle name="Comma 45 2 4 4" xfId="23533"/>
    <cellStyle name="Comma 45 2 4 4 2" xfId="23534"/>
    <cellStyle name="Comma 45 2 4 4 2 2" xfId="23535"/>
    <cellStyle name="Comma 45 2 4 4 3" xfId="23536"/>
    <cellStyle name="Comma 45 2 4 5" xfId="23537"/>
    <cellStyle name="Comma 45 2 4 5 2" xfId="23538"/>
    <cellStyle name="Comma 45 2 4 6" xfId="23539"/>
    <cellStyle name="Comma 45 2 4 7" xfId="23540"/>
    <cellStyle name="Comma 45 2 5" xfId="23541"/>
    <cellStyle name="Comma 45 2 5 2" xfId="23542"/>
    <cellStyle name="Comma 45 2 5 2 2" xfId="23543"/>
    <cellStyle name="Comma 45 2 5 2 2 2" xfId="23544"/>
    <cellStyle name="Comma 45 2 5 2 2 2 2" xfId="23545"/>
    <cellStyle name="Comma 45 2 5 2 2 3" xfId="23546"/>
    <cellStyle name="Comma 45 2 5 2 3" xfId="23547"/>
    <cellStyle name="Comma 45 2 5 2 3 2" xfId="23548"/>
    <cellStyle name="Comma 45 2 5 2 4" xfId="23549"/>
    <cellStyle name="Comma 45 2 5 3" xfId="23550"/>
    <cellStyle name="Comma 45 2 5 3 2" xfId="23551"/>
    <cellStyle name="Comma 45 2 5 3 2 2" xfId="23552"/>
    <cellStyle name="Comma 45 2 5 3 3" xfId="23553"/>
    <cellStyle name="Comma 45 2 5 4" xfId="23554"/>
    <cellStyle name="Comma 45 2 5 4 2" xfId="23555"/>
    <cellStyle name="Comma 45 2 5 5" xfId="23556"/>
    <cellStyle name="Comma 45 2 6" xfId="23557"/>
    <cellStyle name="Comma 45 2 6 2" xfId="23558"/>
    <cellStyle name="Comma 45 2 6 2 2" xfId="23559"/>
    <cellStyle name="Comma 45 2 6 2 2 2" xfId="23560"/>
    <cellStyle name="Comma 45 2 6 2 3" xfId="23561"/>
    <cellStyle name="Comma 45 2 6 3" xfId="23562"/>
    <cellStyle name="Comma 45 2 6 3 2" xfId="23563"/>
    <cellStyle name="Comma 45 2 6 4" xfId="23564"/>
    <cellStyle name="Comma 45 2 7" xfId="23565"/>
    <cellStyle name="Comma 45 2 7 2" xfId="23566"/>
    <cellStyle name="Comma 45 2 7 2 2" xfId="23567"/>
    <cellStyle name="Comma 45 2 7 3" xfId="23568"/>
    <cellStyle name="Comma 45 2 8" xfId="23569"/>
    <cellStyle name="Comma 45 2 8 2" xfId="23570"/>
    <cellStyle name="Comma 45 2 9" xfId="23571"/>
    <cellStyle name="Comma 45 3" xfId="23572"/>
    <cellStyle name="Comma 45 3 10" xfId="23573"/>
    <cellStyle name="Comma 45 3 2" xfId="23574"/>
    <cellStyle name="Comma 45 3 2 2" xfId="23575"/>
    <cellStyle name="Comma 45 3 2 2 2" xfId="23576"/>
    <cellStyle name="Comma 45 3 2 2 2 2" xfId="23577"/>
    <cellStyle name="Comma 45 3 2 2 2 2 2" xfId="23578"/>
    <cellStyle name="Comma 45 3 2 2 2 2 2 2" xfId="23579"/>
    <cellStyle name="Comma 45 3 2 2 2 2 2 2 2" xfId="23580"/>
    <cellStyle name="Comma 45 3 2 2 2 2 2 3" xfId="23581"/>
    <cellStyle name="Comma 45 3 2 2 2 2 3" xfId="23582"/>
    <cellStyle name="Comma 45 3 2 2 2 2 3 2" xfId="23583"/>
    <cellStyle name="Comma 45 3 2 2 2 2 4" xfId="23584"/>
    <cellStyle name="Comma 45 3 2 2 2 3" xfId="23585"/>
    <cellStyle name="Comma 45 3 2 2 2 3 2" xfId="23586"/>
    <cellStyle name="Comma 45 3 2 2 2 3 2 2" xfId="23587"/>
    <cellStyle name="Comma 45 3 2 2 2 3 3" xfId="23588"/>
    <cellStyle name="Comma 45 3 2 2 2 4" xfId="23589"/>
    <cellStyle name="Comma 45 3 2 2 2 4 2" xfId="23590"/>
    <cellStyle name="Comma 45 3 2 2 2 5" xfId="23591"/>
    <cellStyle name="Comma 45 3 2 2 3" xfId="23592"/>
    <cellStyle name="Comma 45 3 2 2 3 2" xfId="23593"/>
    <cellStyle name="Comma 45 3 2 2 3 2 2" xfId="23594"/>
    <cellStyle name="Comma 45 3 2 2 3 2 2 2" xfId="23595"/>
    <cellStyle name="Comma 45 3 2 2 3 2 3" xfId="23596"/>
    <cellStyle name="Comma 45 3 2 2 3 3" xfId="23597"/>
    <cellStyle name="Comma 45 3 2 2 3 3 2" xfId="23598"/>
    <cellStyle name="Comma 45 3 2 2 3 4" xfId="23599"/>
    <cellStyle name="Comma 45 3 2 2 4" xfId="23600"/>
    <cellStyle name="Comma 45 3 2 2 4 2" xfId="23601"/>
    <cellStyle name="Comma 45 3 2 2 4 2 2" xfId="23602"/>
    <cellStyle name="Comma 45 3 2 2 4 3" xfId="23603"/>
    <cellStyle name="Comma 45 3 2 2 5" xfId="23604"/>
    <cellStyle name="Comma 45 3 2 2 5 2" xfId="23605"/>
    <cellStyle name="Comma 45 3 2 2 6" xfId="23606"/>
    <cellStyle name="Comma 45 3 2 2 7" xfId="23607"/>
    <cellStyle name="Comma 45 3 2 3" xfId="23608"/>
    <cellStyle name="Comma 45 3 2 3 2" xfId="23609"/>
    <cellStyle name="Comma 45 3 2 3 2 2" xfId="23610"/>
    <cellStyle name="Comma 45 3 2 3 2 2 2" xfId="23611"/>
    <cellStyle name="Comma 45 3 2 3 2 2 2 2" xfId="23612"/>
    <cellStyle name="Comma 45 3 2 3 2 2 3" xfId="23613"/>
    <cellStyle name="Comma 45 3 2 3 2 3" xfId="23614"/>
    <cellStyle name="Comma 45 3 2 3 2 3 2" xfId="23615"/>
    <cellStyle name="Comma 45 3 2 3 2 4" xfId="23616"/>
    <cellStyle name="Comma 45 3 2 3 3" xfId="23617"/>
    <cellStyle name="Comma 45 3 2 3 3 2" xfId="23618"/>
    <cellStyle name="Comma 45 3 2 3 3 2 2" xfId="23619"/>
    <cellStyle name="Comma 45 3 2 3 3 3" xfId="23620"/>
    <cellStyle name="Comma 45 3 2 3 4" xfId="23621"/>
    <cellStyle name="Comma 45 3 2 3 4 2" xfId="23622"/>
    <cellStyle name="Comma 45 3 2 3 5" xfId="23623"/>
    <cellStyle name="Comma 45 3 2 4" xfId="23624"/>
    <cellStyle name="Comma 45 3 2 4 2" xfId="23625"/>
    <cellStyle name="Comma 45 3 2 4 2 2" xfId="23626"/>
    <cellStyle name="Comma 45 3 2 4 2 2 2" xfId="23627"/>
    <cellStyle name="Comma 45 3 2 4 2 3" xfId="23628"/>
    <cellStyle name="Comma 45 3 2 4 3" xfId="23629"/>
    <cellStyle name="Comma 45 3 2 4 3 2" xfId="23630"/>
    <cellStyle name="Comma 45 3 2 4 4" xfId="23631"/>
    <cellStyle name="Comma 45 3 2 5" xfId="23632"/>
    <cellStyle name="Comma 45 3 2 5 2" xfId="23633"/>
    <cellStyle name="Comma 45 3 2 5 2 2" xfId="23634"/>
    <cellStyle name="Comma 45 3 2 5 3" xfId="23635"/>
    <cellStyle name="Comma 45 3 2 6" xfId="23636"/>
    <cellStyle name="Comma 45 3 2 6 2" xfId="23637"/>
    <cellStyle name="Comma 45 3 2 7" xfId="23638"/>
    <cellStyle name="Comma 45 3 2 8" xfId="23639"/>
    <cellStyle name="Comma 45 3 2 9" xfId="23640"/>
    <cellStyle name="Comma 45 3 3" xfId="23641"/>
    <cellStyle name="Comma 45 3 3 2" xfId="23642"/>
    <cellStyle name="Comma 45 3 3 2 2" xfId="23643"/>
    <cellStyle name="Comma 45 3 3 2 2 2" xfId="23644"/>
    <cellStyle name="Comma 45 3 3 2 2 2 2" xfId="23645"/>
    <cellStyle name="Comma 45 3 3 2 2 2 2 2" xfId="23646"/>
    <cellStyle name="Comma 45 3 3 2 2 2 3" xfId="23647"/>
    <cellStyle name="Comma 45 3 3 2 2 3" xfId="23648"/>
    <cellStyle name="Comma 45 3 3 2 2 3 2" xfId="23649"/>
    <cellStyle name="Comma 45 3 3 2 2 4" xfId="23650"/>
    <cellStyle name="Comma 45 3 3 2 3" xfId="23651"/>
    <cellStyle name="Comma 45 3 3 2 3 2" xfId="23652"/>
    <cellStyle name="Comma 45 3 3 2 3 2 2" xfId="23653"/>
    <cellStyle name="Comma 45 3 3 2 3 3" xfId="23654"/>
    <cellStyle name="Comma 45 3 3 2 4" xfId="23655"/>
    <cellStyle name="Comma 45 3 3 2 4 2" xfId="23656"/>
    <cellStyle name="Comma 45 3 3 2 5" xfId="23657"/>
    <cellStyle name="Comma 45 3 3 3" xfId="23658"/>
    <cellStyle name="Comma 45 3 3 3 2" xfId="23659"/>
    <cellStyle name="Comma 45 3 3 3 2 2" xfId="23660"/>
    <cellStyle name="Comma 45 3 3 3 2 2 2" xfId="23661"/>
    <cellStyle name="Comma 45 3 3 3 2 3" xfId="23662"/>
    <cellStyle name="Comma 45 3 3 3 3" xfId="23663"/>
    <cellStyle name="Comma 45 3 3 3 3 2" xfId="23664"/>
    <cellStyle name="Comma 45 3 3 3 4" xfId="23665"/>
    <cellStyle name="Comma 45 3 3 4" xfId="23666"/>
    <cellStyle name="Comma 45 3 3 4 2" xfId="23667"/>
    <cellStyle name="Comma 45 3 3 4 2 2" xfId="23668"/>
    <cellStyle name="Comma 45 3 3 4 3" xfId="23669"/>
    <cellStyle name="Comma 45 3 3 5" xfId="23670"/>
    <cellStyle name="Comma 45 3 3 5 2" xfId="23671"/>
    <cellStyle name="Comma 45 3 3 6" xfId="23672"/>
    <cellStyle name="Comma 45 3 3 7" xfId="23673"/>
    <cellStyle name="Comma 45 3 4" xfId="23674"/>
    <cellStyle name="Comma 45 3 4 2" xfId="23675"/>
    <cellStyle name="Comma 45 3 4 2 2" xfId="23676"/>
    <cellStyle name="Comma 45 3 4 2 2 2" xfId="23677"/>
    <cellStyle name="Comma 45 3 4 2 2 2 2" xfId="23678"/>
    <cellStyle name="Comma 45 3 4 2 2 3" xfId="23679"/>
    <cellStyle name="Comma 45 3 4 2 3" xfId="23680"/>
    <cellStyle name="Comma 45 3 4 2 3 2" xfId="23681"/>
    <cellStyle name="Comma 45 3 4 2 4" xfId="23682"/>
    <cellStyle name="Comma 45 3 4 3" xfId="23683"/>
    <cellStyle name="Comma 45 3 4 3 2" xfId="23684"/>
    <cellStyle name="Comma 45 3 4 3 2 2" xfId="23685"/>
    <cellStyle name="Comma 45 3 4 3 3" xfId="23686"/>
    <cellStyle name="Comma 45 3 4 4" xfId="23687"/>
    <cellStyle name="Comma 45 3 4 4 2" xfId="23688"/>
    <cellStyle name="Comma 45 3 4 5" xfId="23689"/>
    <cellStyle name="Comma 45 3 5" xfId="23690"/>
    <cellStyle name="Comma 45 3 5 2" xfId="23691"/>
    <cellStyle name="Comma 45 3 5 2 2" xfId="23692"/>
    <cellStyle name="Comma 45 3 5 2 2 2" xfId="23693"/>
    <cellStyle name="Comma 45 3 5 2 3" xfId="23694"/>
    <cellStyle name="Comma 45 3 5 3" xfId="23695"/>
    <cellStyle name="Comma 45 3 5 3 2" xfId="23696"/>
    <cellStyle name="Comma 45 3 5 4" xfId="23697"/>
    <cellStyle name="Comma 45 3 6" xfId="23698"/>
    <cellStyle name="Comma 45 3 6 2" xfId="23699"/>
    <cellStyle name="Comma 45 3 6 2 2" xfId="23700"/>
    <cellStyle name="Comma 45 3 6 3" xfId="23701"/>
    <cellStyle name="Comma 45 3 7" xfId="23702"/>
    <cellStyle name="Comma 45 3 7 2" xfId="23703"/>
    <cellStyle name="Comma 45 3 8" xfId="23704"/>
    <cellStyle name="Comma 45 3 9" xfId="23705"/>
    <cellStyle name="Comma 45 4" xfId="23706"/>
    <cellStyle name="Comma 45 4 2" xfId="23707"/>
    <cellStyle name="Comma 45 4 2 2" xfId="23708"/>
    <cellStyle name="Comma 45 4 2 2 2" xfId="23709"/>
    <cellStyle name="Comma 45 4 2 2 2 2" xfId="23710"/>
    <cellStyle name="Comma 45 4 2 2 2 2 2" xfId="23711"/>
    <cellStyle name="Comma 45 4 2 2 2 2 2 2" xfId="23712"/>
    <cellStyle name="Comma 45 4 2 2 2 2 3" xfId="23713"/>
    <cellStyle name="Comma 45 4 2 2 2 3" xfId="23714"/>
    <cellStyle name="Comma 45 4 2 2 2 3 2" xfId="23715"/>
    <cellStyle name="Comma 45 4 2 2 2 4" xfId="23716"/>
    <cellStyle name="Comma 45 4 2 2 3" xfId="23717"/>
    <cellStyle name="Comma 45 4 2 2 3 2" xfId="23718"/>
    <cellStyle name="Comma 45 4 2 2 3 2 2" xfId="23719"/>
    <cellStyle name="Comma 45 4 2 2 3 3" xfId="23720"/>
    <cellStyle name="Comma 45 4 2 2 4" xfId="23721"/>
    <cellStyle name="Comma 45 4 2 2 4 2" xfId="23722"/>
    <cellStyle name="Comma 45 4 2 2 5" xfId="23723"/>
    <cellStyle name="Comma 45 4 2 3" xfId="23724"/>
    <cellStyle name="Comma 45 4 2 3 2" xfId="23725"/>
    <cellStyle name="Comma 45 4 2 3 2 2" xfId="23726"/>
    <cellStyle name="Comma 45 4 2 3 2 2 2" xfId="23727"/>
    <cellStyle name="Comma 45 4 2 3 2 3" xfId="23728"/>
    <cellStyle name="Comma 45 4 2 3 3" xfId="23729"/>
    <cellStyle name="Comma 45 4 2 3 3 2" xfId="23730"/>
    <cellStyle name="Comma 45 4 2 3 4" xfId="23731"/>
    <cellStyle name="Comma 45 4 2 4" xfId="23732"/>
    <cellStyle name="Comma 45 4 2 4 2" xfId="23733"/>
    <cellStyle name="Comma 45 4 2 4 2 2" xfId="23734"/>
    <cellStyle name="Comma 45 4 2 4 3" xfId="23735"/>
    <cellStyle name="Comma 45 4 2 5" xfId="23736"/>
    <cellStyle name="Comma 45 4 2 5 2" xfId="23737"/>
    <cellStyle name="Comma 45 4 2 6" xfId="23738"/>
    <cellStyle name="Comma 45 4 2 7" xfId="23739"/>
    <cellStyle name="Comma 45 4 3" xfId="23740"/>
    <cellStyle name="Comma 45 4 3 2" xfId="23741"/>
    <cellStyle name="Comma 45 4 3 2 2" xfId="23742"/>
    <cellStyle name="Comma 45 4 3 2 2 2" xfId="23743"/>
    <cellStyle name="Comma 45 4 3 2 2 2 2" xfId="23744"/>
    <cellStyle name="Comma 45 4 3 2 2 3" xfId="23745"/>
    <cellStyle name="Comma 45 4 3 2 3" xfId="23746"/>
    <cellStyle name="Comma 45 4 3 2 3 2" xfId="23747"/>
    <cellStyle name="Comma 45 4 3 2 4" xfId="23748"/>
    <cellStyle name="Comma 45 4 3 3" xfId="23749"/>
    <cellStyle name="Comma 45 4 3 3 2" xfId="23750"/>
    <cellStyle name="Comma 45 4 3 3 2 2" xfId="23751"/>
    <cellStyle name="Comma 45 4 3 3 3" xfId="23752"/>
    <cellStyle name="Comma 45 4 3 4" xfId="23753"/>
    <cellStyle name="Comma 45 4 3 4 2" xfId="23754"/>
    <cellStyle name="Comma 45 4 3 5" xfId="23755"/>
    <cellStyle name="Comma 45 4 4" xfId="23756"/>
    <cellStyle name="Comma 45 4 4 2" xfId="23757"/>
    <cellStyle name="Comma 45 4 4 2 2" xfId="23758"/>
    <cellStyle name="Comma 45 4 4 2 2 2" xfId="23759"/>
    <cellStyle name="Comma 45 4 4 2 3" xfId="23760"/>
    <cellStyle name="Comma 45 4 4 3" xfId="23761"/>
    <cellStyle name="Comma 45 4 4 3 2" xfId="23762"/>
    <cellStyle name="Comma 45 4 4 4" xfId="23763"/>
    <cellStyle name="Comma 45 4 5" xfId="23764"/>
    <cellStyle name="Comma 45 4 5 2" xfId="23765"/>
    <cellStyle name="Comma 45 4 5 2 2" xfId="23766"/>
    <cellStyle name="Comma 45 4 5 3" xfId="23767"/>
    <cellStyle name="Comma 45 4 6" xfId="23768"/>
    <cellStyle name="Comma 45 4 6 2" xfId="23769"/>
    <cellStyle name="Comma 45 4 7" xfId="23770"/>
    <cellStyle name="Comma 45 4 8" xfId="23771"/>
    <cellStyle name="Comma 45 4 9" xfId="23772"/>
    <cellStyle name="Comma 45 5" xfId="23773"/>
    <cellStyle name="Comma 45 5 2" xfId="23774"/>
    <cellStyle name="Comma 45 5 2 2" xfId="23775"/>
    <cellStyle name="Comma 45 5 2 2 2" xfId="23776"/>
    <cellStyle name="Comma 45 5 2 2 2 2" xfId="23777"/>
    <cellStyle name="Comma 45 5 2 2 2 2 2" xfId="23778"/>
    <cellStyle name="Comma 45 5 2 2 2 3" xfId="23779"/>
    <cellStyle name="Comma 45 5 2 2 3" xfId="23780"/>
    <cellStyle name="Comma 45 5 2 2 3 2" xfId="23781"/>
    <cellStyle name="Comma 45 5 2 2 4" xfId="23782"/>
    <cellStyle name="Comma 45 5 2 3" xfId="23783"/>
    <cellStyle name="Comma 45 5 2 3 2" xfId="23784"/>
    <cellStyle name="Comma 45 5 2 3 2 2" xfId="23785"/>
    <cellStyle name="Comma 45 5 2 3 3" xfId="23786"/>
    <cellStyle name="Comma 45 5 2 4" xfId="23787"/>
    <cellStyle name="Comma 45 5 2 4 2" xfId="23788"/>
    <cellStyle name="Comma 45 5 2 5" xfId="23789"/>
    <cellStyle name="Comma 45 5 3" xfId="23790"/>
    <cellStyle name="Comma 45 5 3 2" xfId="23791"/>
    <cellStyle name="Comma 45 5 3 2 2" xfId="23792"/>
    <cellStyle name="Comma 45 5 3 2 2 2" xfId="23793"/>
    <cellStyle name="Comma 45 5 3 2 3" xfId="23794"/>
    <cellStyle name="Comma 45 5 3 3" xfId="23795"/>
    <cellStyle name="Comma 45 5 3 3 2" xfId="23796"/>
    <cellStyle name="Comma 45 5 3 4" xfId="23797"/>
    <cellStyle name="Comma 45 5 4" xfId="23798"/>
    <cellStyle name="Comma 45 5 4 2" xfId="23799"/>
    <cellStyle name="Comma 45 5 4 2 2" xfId="23800"/>
    <cellStyle name="Comma 45 5 4 3" xfId="23801"/>
    <cellStyle name="Comma 45 5 5" xfId="23802"/>
    <cellStyle name="Comma 45 5 5 2" xfId="23803"/>
    <cellStyle name="Comma 45 5 6" xfId="23804"/>
    <cellStyle name="Comma 45 5 7" xfId="23805"/>
    <cellStyle name="Comma 45 6" xfId="23806"/>
    <cellStyle name="Comma 45 6 2" xfId="23807"/>
    <cellStyle name="Comma 45 6 2 2" xfId="23808"/>
    <cellStyle name="Comma 45 6 2 2 2" xfId="23809"/>
    <cellStyle name="Comma 45 6 2 2 2 2" xfId="23810"/>
    <cellStyle name="Comma 45 6 2 2 3" xfId="23811"/>
    <cellStyle name="Comma 45 6 2 3" xfId="23812"/>
    <cellStyle name="Comma 45 6 2 3 2" xfId="23813"/>
    <cellStyle name="Comma 45 6 2 4" xfId="23814"/>
    <cellStyle name="Comma 45 6 3" xfId="23815"/>
    <cellStyle name="Comma 45 6 3 2" xfId="23816"/>
    <cellStyle name="Comma 45 6 3 2 2" xfId="23817"/>
    <cellStyle name="Comma 45 6 3 3" xfId="23818"/>
    <cellStyle name="Comma 45 6 4" xfId="23819"/>
    <cellStyle name="Comma 45 6 4 2" xfId="23820"/>
    <cellStyle name="Comma 45 6 5" xfId="23821"/>
    <cellStyle name="Comma 45 7" xfId="23822"/>
    <cellStyle name="Comma 45 7 2" xfId="23823"/>
    <cellStyle name="Comma 45 7 2 2" xfId="23824"/>
    <cellStyle name="Comma 45 7 2 2 2" xfId="23825"/>
    <cellStyle name="Comma 45 7 2 3" xfId="23826"/>
    <cellStyle name="Comma 45 7 3" xfId="23827"/>
    <cellStyle name="Comma 45 7 3 2" xfId="23828"/>
    <cellStyle name="Comma 45 7 4" xfId="23829"/>
    <cellStyle name="Comma 45 8" xfId="23830"/>
    <cellStyle name="Comma 45 8 2" xfId="23831"/>
    <cellStyle name="Comma 45 8 2 2" xfId="23832"/>
    <cellStyle name="Comma 45 8 3" xfId="23833"/>
    <cellStyle name="Comma 45 9" xfId="23834"/>
    <cellStyle name="Comma 45 9 2" xfId="23835"/>
    <cellStyle name="Comma 450" xfId="23836"/>
    <cellStyle name="Comma 450 2" xfId="23837"/>
    <cellStyle name="Comma 451" xfId="23838"/>
    <cellStyle name="Comma 451 2" xfId="23839"/>
    <cellStyle name="Comma 452" xfId="23840"/>
    <cellStyle name="Comma 452 2" xfId="23841"/>
    <cellStyle name="Comma 453" xfId="23842"/>
    <cellStyle name="Comma 453 2" xfId="23843"/>
    <cellStyle name="Comma 454" xfId="23844"/>
    <cellStyle name="Comma 454 2" xfId="23845"/>
    <cellStyle name="Comma 455" xfId="23846"/>
    <cellStyle name="Comma 455 2" xfId="23847"/>
    <cellStyle name="Comma 456" xfId="23848"/>
    <cellStyle name="Comma 456 2" xfId="23849"/>
    <cellStyle name="Comma 457" xfId="23850"/>
    <cellStyle name="Comma 457 2" xfId="23851"/>
    <cellStyle name="Comma 458" xfId="23852"/>
    <cellStyle name="Comma 458 2" xfId="23853"/>
    <cellStyle name="Comma 459" xfId="23854"/>
    <cellStyle name="Comma 459 2" xfId="23855"/>
    <cellStyle name="Comma 46" xfId="23856"/>
    <cellStyle name="Comma 46 2" xfId="23857"/>
    <cellStyle name="Comma 46 2 2" xfId="23858"/>
    <cellStyle name="Comma 46 2 2 2" xfId="54034"/>
    <cellStyle name="Comma 46 2 3" xfId="54035"/>
    <cellStyle name="Comma 46 3" xfId="23859"/>
    <cellStyle name="Comma 46 3 2" xfId="23860"/>
    <cellStyle name="Comma 46 4" xfId="23861"/>
    <cellStyle name="Comma 46 5" xfId="23862"/>
    <cellStyle name="Comma 460" xfId="23863"/>
    <cellStyle name="Comma 460 2" xfId="23864"/>
    <cellStyle name="Comma 461" xfId="23865"/>
    <cellStyle name="Comma 461 2" xfId="23866"/>
    <cellStyle name="Comma 462" xfId="23867"/>
    <cellStyle name="Comma 462 2" xfId="23868"/>
    <cellStyle name="Comma 463" xfId="23869"/>
    <cellStyle name="Comma 463 2" xfId="23870"/>
    <cellStyle name="Comma 464" xfId="23871"/>
    <cellStyle name="Comma 464 2" xfId="23872"/>
    <cellStyle name="Comma 465" xfId="23873"/>
    <cellStyle name="Comma 465 2" xfId="23874"/>
    <cellStyle name="Comma 466" xfId="23875"/>
    <cellStyle name="Comma 466 2" xfId="23876"/>
    <cellStyle name="Comma 467" xfId="23877"/>
    <cellStyle name="Comma 467 2" xfId="23878"/>
    <cellStyle name="Comma 468" xfId="23879"/>
    <cellStyle name="Comma 468 2" xfId="23880"/>
    <cellStyle name="Comma 469" xfId="23881"/>
    <cellStyle name="Comma 469 2" xfId="23882"/>
    <cellStyle name="Comma 47" xfId="23883"/>
    <cellStyle name="Comma 47 10" xfId="23884"/>
    <cellStyle name="Comma 47 11" xfId="23885"/>
    <cellStyle name="Comma 47 12" xfId="23886"/>
    <cellStyle name="Comma 47 2" xfId="23887"/>
    <cellStyle name="Comma 47 2 10" xfId="23888"/>
    <cellStyle name="Comma 47 2 11" xfId="23889"/>
    <cellStyle name="Comma 47 2 2" xfId="23890"/>
    <cellStyle name="Comma 47 2 2 10" xfId="23891"/>
    <cellStyle name="Comma 47 2 2 2" xfId="23892"/>
    <cellStyle name="Comma 47 2 2 2 2" xfId="23893"/>
    <cellStyle name="Comma 47 2 2 2 2 2" xfId="23894"/>
    <cellStyle name="Comma 47 2 2 2 2 2 2" xfId="23895"/>
    <cellStyle name="Comma 47 2 2 2 2 2 2 2" xfId="23896"/>
    <cellStyle name="Comma 47 2 2 2 2 2 2 2 2" xfId="23897"/>
    <cellStyle name="Comma 47 2 2 2 2 2 2 2 2 2" xfId="23898"/>
    <cellStyle name="Comma 47 2 2 2 2 2 2 2 3" xfId="23899"/>
    <cellStyle name="Comma 47 2 2 2 2 2 2 3" xfId="23900"/>
    <cellStyle name="Comma 47 2 2 2 2 2 2 3 2" xfId="23901"/>
    <cellStyle name="Comma 47 2 2 2 2 2 2 4" xfId="23902"/>
    <cellStyle name="Comma 47 2 2 2 2 2 3" xfId="23903"/>
    <cellStyle name="Comma 47 2 2 2 2 2 3 2" xfId="23904"/>
    <cellStyle name="Comma 47 2 2 2 2 2 3 2 2" xfId="23905"/>
    <cellStyle name="Comma 47 2 2 2 2 2 3 3" xfId="23906"/>
    <cellStyle name="Comma 47 2 2 2 2 2 4" xfId="23907"/>
    <cellStyle name="Comma 47 2 2 2 2 2 4 2" xfId="23908"/>
    <cellStyle name="Comma 47 2 2 2 2 2 5" xfId="23909"/>
    <cellStyle name="Comma 47 2 2 2 2 3" xfId="23910"/>
    <cellStyle name="Comma 47 2 2 2 2 3 2" xfId="23911"/>
    <cellStyle name="Comma 47 2 2 2 2 3 2 2" xfId="23912"/>
    <cellStyle name="Comma 47 2 2 2 2 3 2 2 2" xfId="23913"/>
    <cellStyle name="Comma 47 2 2 2 2 3 2 3" xfId="23914"/>
    <cellStyle name="Comma 47 2 2 2 2 3 3" xfId="23915"/>
    <cellStyle name="Comma 47 2 2 2 2 3 3 2" xfId="23916"/>
    <cellStyle name="Comma 47 2 2 2 2 3 4" xfId="23917"/>
    <cellStyle name="Comma 47 2 2 2 2 4" xfId="23918"/>
    <cellStyle name="Comma 47 2 2 2 2 4 2" xfId="23919"/>
    <cellStyle name="Comma 47 2 2 2 2 4 2 2" xfId="23920"/>
    <cellStyle name="Comma 47 2 2 2 2 4 3" xfId="23921"/>
    <cellStyle name="Comma 47 2 2 2 2 5" xfId="23922"/>
    <cellStyle name="Comma 47 2 2 2 2 5 2" xfId="23923"/>
    <cellStyle name="Comma 47 2 2 2 2 6" xfId="23924"/>
    <cellStyle name="Comma 47 2 2 2 2 7" xfId="23925"/>
    <cellStyle name="Comma 47 2 2 2 3" xfId="23926"/>
    <cellStyle name="Comma 47 2 2 2 3 2" xfId="23927"/>
    <cellStyle name="Comma 47 2 2 2 3 2 2" xfId="23928"/>
    <cellStyle name="Comma 47 2 2 2 3 2 2 2" xfId="23929"/>
    <cellStyle name="Comma 47 2 2 2 3 2 2 2 2" xfId="23930"/>
    <cellStyle name="Comma 47 2 2 2 3 2 2 3" xfId="23931"/>
    <cellStyle name="Comma 47 2 2 2 3 2 3" xfId="23932"/>
    <cellStyle name="Comma 47 2 2 2 3 2 3 2" xfId="23933"/>
    <cellStyle name="Comma 47 2 2 2 3 2 4" xfId="23934"/>
    <cellStyle name="Comma 47 2 2 2 3 3" xfId="23935"/>
    <cellStyle name="Comma 47 2 2 2 3 3 2" xfId="23936"/>
    <cellStyle name="Comma 47 2 2 2 3 3 2 2" xfId="23937"/>
    <cellStyle name="Comma 47 2 2 2 3 3 3" xfId="23938"/>
    <cellStyle name="Comma 47 2 2 2 3 4" xfId="23939"/>
    <cellStyle name="Comma 47 2 2 2 3 4 2" xfId="23940"/>
    <cellStyle name="Comma 47 2 2 2 3 5" xfId="23941"/>
    <cellStyle name="Comma 47 2 2 2 4" xfId="23942"/>
    <cellStyle name="Comma 47 2 2 2 4 2" xfId="23943"/>
    <cellStyle name="Comma 47 2 2 2 4 2 2" xfId="23944"/>
    <cellStyle name="Comma 47 2 2 2 4 2 2 2" xfId="23945"/>
    <cellStyle name="Comma 47 2 2 2 4 2 3" xfId="23946"/>
    <cellStyle name="Comma 47 2 2 2 4 3" xfId="23947"/>
    <cellStyle name="Comma 47 2 2 2 4 3 2" xfId="23948"/>
    <cellStyle name="Comma 47 2 2 2 4 4" xfId="23949"/>
    <cellStyle name="Comma 47 2 2 2 5" xfId="23950"/>
    <cellStyle name="Comma 47 2 2 2 5 2" xfId="23951"/>
    <cellStyle name="Comma 47 2 2 2 5 2 2" xfId="23952"/>
    <cellStyle name="Comma 47 2 2 2 5 3" xfId="23953"/>
    <cellStyle name="Comma 47 2 2 2 6" xfId="23954"/>
    <cellStyle name="Comma 47 2 2 2 6 2" xfId="23955"/>
    <cellStyle name="Comma 47 2 2 2 7" xfId="23956"/>
    <cellStyle name="Comma 47 2 2 2 8" xfId="23957"/>
    <cellStyle name="Comma 47 2 2 3" xfId="23958"/>
    <cellStyle name="Comma 47 2 2 3 2" xfId="23959"/>
    <cellStyle name="Comma 47 2 2 3 2 2" xfId="23960"/>
    <cellStyle name="Comma 47 2 2 3 2 2 2" xfId="23961"/>
    <cellStyle name="Comma 47 2 2 3 2 2 2 2" xfId="23962"/>
    <cellStyle name="Comma 47 2 2 3 2 2 2 2 2" xfId="23963"/>
    <cellStyle name="Comma 47 2 2 3 2 2 2 3" xfId="23964"/>
    <cellStyle name="Comma 47 2 2 3 2 2 3" xfId="23965"/>
    <cellStyle name="Comma 47 2 2 3 2 2 3 2" xfId="23966"/>
    <cellStyle name="Comma 47 2 2 3 2 2 4" xfId="23967"/>
    <cellStyle name="Comma 47 2 2 3 2 3" xfId="23968"/>
    <cellStyle name="Comma 47 2 2 3 2 3 2" xfId="23969"/>
    <cellStyle name="Comma 47 2 2 3 2 3 2 2" xfId="23970"/>
    <cellStyle name="Comma 47 2 2 3 2 3 3" xfId="23971"/>
    <cellStyle name="Comma 47 2 2 3 2 4" xfId="23972"/>
    <cellStyle name="Comma 47 2 2 3 2 4 2" xfId="23973"/>
    <cellStyle name="Comma 47 2 2 3 2 5" xfId="23974"/>
    <cellStyle name="Comma 47 2 2 3 3" xfId="23975"/>
    <cellStyle name="Comma 47 2 2 3 3 2" xfId="23976"/>
    <cellStyle name="Comma 47 2 2 3 3 2 2" xfId="23977"/>
    <cellStyle name="Comma 47 2 2 3 3 2 2 2" xfId="23978"/>
    <cellStyle name="Comma 47 2 2 3 3 2 3" xfId="23979"/>
    <cellStyle name="Comma 47 2 2 3 3 3" xfId="23980"/>
    <cellStyle name="Comma 47 2 2 3 3 3 2" xfId="23981"/>
    <cellStyle name="Comma 47 2 2 3 3 4" xfId="23982"/>
    <cellStyle name="Comma 47 2 2 3 4" xfId="23983"/>
    <cellStyle name="Comma 47 2 2 3 4 2" xfId="23984"/>
    <cellStyle name="Comma 47 2 2 3 4 2 2" xfId="23985"/>
    <cellStyle name="Comma 47 2 2 3 4 3" xfId="23986"/>
    <cellStyle name="Comma 47 2 2 3 5" xfId="23987"/>
    <cellStyle name="Comma 47 2 2 3 5 2" xfId="23988"/>
    <cellStyle name="Comma 47 2 2 3 6" xfId="23989"/>
    <cellStyle name="Comma 47 2 2 3 7" xfId="23990"/>
    <cellStyle name="Comma 47 2 2 4" xfId="23991"/>
    <cellStyle name="Comma 47 2 2 4 2" xfId="23992"/>
    <cellStyle name="Comma 47 2 2 4 2 2" xfId="23993"/>
    <cellStyle name="Comma 47 2 2 4 2 2 2" xfId="23994"/>
    <cellStyle name="Comma 47 2 2 4 2 2 2 2" xfId="23995"/>
    <cellStyle name="Comma 47 2 2 4 2 2 3" xfId="23996"/>
    <cellStyle name="Comma 47 2 2 4 2 3" xfId="23997"/>
    <cellStyle name="Comma 47 2 2 4 2 3 2" xfId="23998"/>
    <cellStyle name="Comma 47 2 2 4 2 4" xfId="23999"/>
    <cellStyle name="Comma 47 2 2 4 3" xfId="24000"/>
    <cellStyle name="Comma 47 2 2 4 3 2" xfId="24001"/>
    <cellStyle name="Comma 47 2 2 4 3 2 2" xfId="24002"/>
    <cellStyle name="Comma 47 2 2 4 3 3" xfId="24003"/>
    <cellStyle name="Comma 47 2 2 4 4" xfId="24004"/>
    <cellStyle name="Comma 47 2 2 4 4 2" xfId="24005"/>
    <cellStyle name="Comma 47 2 2 4 5" xfId="24006"/>
    <cellStyle name="Comma 47 2 2 5" xfId="24007"/>
    <cellStyle name="Comma 47 2 2 5 2" xfId="24008"/>
    <cellStyle name="Comma 47 2 2 5 2 2" xfId="24009"/>
    <cellStyle name="Comma 47 2 2 5 2 2 2" xfId="24010"/>
    <cellStyle name="Comma 47 2 2 5 2 3" xfId="24011"/>
    <cellStyle name="Comma 47 2 2 5 3" xfId="24012"/>
    <cellStyle name="Comma 47 2 2 5 3 2" xfId="24013"/>
    <cellStyle name="Comma 47 2 2 5 4" xfId="24014"/>
    <cellStyle name="Comma 47 2 2 6" xfId="24015"/>
    <cellStyle name="Comma 47 2 2 6 2" xfId="24016"/>
    <cellStyle name="Comma 47 2 2 6 2 2" xfId="24017"/>
    <cellStyle name="Comma 47 2 2 6 3" xfId="24018"/>
    <cellStyle name="Comma 47 2 2 7" xfId="24019"/>
    <cellStyle name="Comma 47 2 2 7 2" xfId="24020"/>
    <cellStyle name="Comma 47 2 2 8" xfId="24021"/>
    <cellStyle name="Comma 47 2 2 9" xfId="24022"/>
    <cellStyle name="Comma 47 2 3" xfId="24023"/>
    <cellStyle name="Comma 47 2 3 2" xfId="24024"/>
    <cellStyle name="Comma 47 2 3 2 2" xfId="24025"/>
    <cellStyle name="Comma 47 2 3 2 2 2" xfId="24026"/>
    <cellStyle name="Comma 47 2 3 2 2 2 2" xfId="24027"/>
    <cellStyle name="Comma 47 2 3 2 2 2 2 2" xfId="24028"/>
    <cellStyle name="Comma 47 2 3 2 2 2 2 2 2" xfId="24029"/>
    <cellStyle name="Comma 47 2 3 2 2 2 2 3" xfId="24030"/>
    <cellStyle name="Comma 47 2 3 2 2 2 3" xfId="24031"/>
    <cellStyle name="Comma 47 2 3 2 2 2 3 2" xfId="24032"/>
    <cellStyle name="Comma 47 2 3 2 2 2 4" xfId="24033"/>
    <cellStyle name="Comma 47 2 3 2 2 3" xfId="24034"/>
    <cellStyle name="Comma 47 2 3 2 2 3 2" xfId="24035"/>
    <cellStyle name="Comma 47 2 3 2 2 3 2 2" xfId="24036"/>
    <cellStyle name="Comma 47 2 3 2 2 3 3" xfId="24037"/>
    <cellStyle name="Comma 47 2 3 2 2 4" xfId="24038"/>
    <cellStyle name="Comma 47 2 3 2 2 4 2" xfId="24039"/>
    <cellStyle name="Comma 47 2 3 2 2 5" xfId="24040"/>
    <cellStyle name="Comma 47 2 3 2 3" xfId="24041"/>
    <cellStyle name="Comma 47 2 3 2 3 2" xfId="24042"/>
    <cellStyle name="Comma 47 2 3 2 3 2 2" xfId="24043"/>
    <cellStyle name="Comma 47 2 3 2 3 2 2 2" xfId="24044"/>
    <cellStyle name="Comma 47 2 3 2 3 2 3" xfId="24045"/>
    <cellStyle name="Comma 47 2 3 2 3 3" xfId="24046"/>
    <cellStyle name="Comma 47 2 3 2 3 3 2" xfId="24047"/>
    <cellStyle name="Comma 47 2 3 2 3 4" xfId="24048"/>
    <cellStyle name="Comma 47 2 3 2 4" xfId="24049"/>
    <cellStyle name="Comma 47 2 3 2 4 2" xfId="24050"/>
    <cellStyle name="Comma 47 2 3 2 4 2 2" xfId="24051"/>
    <cellStyle name="Comma 47 2 3 2 4 3" xfId="24052"/>
    <cellStyle name="Comma 47 2 3 2 5" xfId="24053"/>
    <cellStyle name="Comma 47 2 3 2 5 2" xfId="24054"/>
    <cellStyle name="Comma 47 2 3 2 6" xfId="24055"/>
    <cellStyle name="Comma 47 2 3 2 7" xfId="24056"/>
    <cellStyle name="Comma 47 2 3 3" xfId="24057"/>
    <cellStyle name="Comma 47 2 3 3 2" xfId="24058"/>
    <cellStyle name="Comma 47 2 3 3 2 2" xfId="24059"/>
    <cellStyle name="Comma 47 2 3 3 2 2 2" xfId="24060"/>
    <cellStyle name="Comma 47 2 3 3 2 2 2 2" xfId="24061"/>
    <cellStyle name="Comma 47 2 3 3 2 2 3" xfId="24062"/>
    <cellStyle name="Comma 47 2 3 3 2 3" xfId="24063"/>
    <cellStyle name="Comma 47 2 3 3 2 3 2" xfId="24064"/>
    <cellStyle name="Comma 47 2 3 3 2 4" xfId="24065"/>
    <cellStyle name="Comma 47 2 3 3 3" xfId="24066"/>
    <cellStyle name="Comma 47 2 3 3 3 2" xfId="24067"/>
    <cellStyle name="Comma 47 2 3 3 3 2 2" xfId="24068"/>
    <cellStyle name="Comma 47 2 3 3 3 3" xfId="24069"/>
    <cellStyle name="Comma 47 2 3 3 4" xfId="24070"/>
    <cellStyle name="Comma 47 2 3 3 4 2" xfId="24071"/>
    <cellStyle name="Comma 47 2 3 3 5" xfId="24072"/>
    <cellStyle name="Comma 47 2 3 4" xfId="24073"/>
    <cellStyle name="Comma 47 2 3 4 2" xfId="24074"/>
    <cellStyle name="Comma 47 2 3 4 2 2" xfId="24075"/>
    <cellStyle name="Comma 47 2 3 4 2 2 2" xfId="24076"/>
    <cellStyle name="Comma 47 2 3 4 2 3" xfId="24077"/>
    <cellStyle name="Comma 47 2 3 4 3" xfId="24078"/>
    <cellStyle name="Comma 47 2 3 4 3 2" xfId="24079"/>
    <cellStyle name="Comma 47 2 3 4 4" xfId="24080"/>
    <cellStyle name="Comma 47 2 3 5" xfId="24081"/>
    <cellStyle name="Comma 47 2 3 5 2" xfId="24082"/>
    <cellStyle name="Comma 47 2 3 5 2 2" xfId="24083"/>
    <cellStyle name="Comma 47 2 3 5 3" xfId="24084"/>
    <cellStyle name="Comma 47 2 3 6" xfId="24085"/>
    <cellStyle name="Comma 47 2 3 6 2" xfId="24086"/>
    <cellStyle name="Comma 47 2 3 7" xfId="24087"/>
    <cellStyle name="Comma 47 2 3 8" xfId="24088"/>
    <cellStyle name="Comma 47 2 4" xfId="24089"/>
    <cellStyle name="Comma 47 2 4 2" xfId="24090"/>
    <cellStyle name="Comma 47 2 4 2 2" xfId="24091"/>
    <cellStyle name="Comma 47 2 4 2 2 2" xfId="24092"/>
    <cellStyle name="Comma 47 2 4 2 2 2 2" xfId="24093"/>
    <cellStyle name="Comma 47 2 4 2 2 2 2 2" xfId="24094"/>
    <cellStyle name="Comma 47 2 4 2 2 2 3" xfId="24095"/>
    <cellStyle name="Comma 47 2 4 2 2 3" xfId="24096"/>
    <cellStyle name="Comma 47 2 4 2 2 3 2" xfId="24097"/>
    <cellStyle name="Comma 47 2 4 2 2 4" xfId="24098"/>
    <cellStyle name="Comma 47 2 4 2 3" xfId="24099"/>
    <cellStyle name="Comma 47 2 4 2 3 2" xfId="24100"/>
    <cellStyle name="Comma 47 2 4 2 3 2 2" xfId="24101"/>
    <cellStyle name="Comma 47 2 4 2 3 3" xfId="24102"/>
    <cellStyle name="Comma 47 2 4 2 4" xfId="24103"/>
    <cellStyle name="Comma 47 2 4 2 4 2" xfId="24104"/>
    <cellStyle name="Comma 47 2 4 2 5" xfId="24105"/>
    <cellStyle name="Comma 47 2 4 3" xfId="24106"/>
    <cellStyle name="Comma 47 2 4 3 2" xfId="24107"/>
    <cellStyle name="Comma 47 2 4 3 2 2" xfId="24108"/>
    <cellStyle name="Comma 47 2 4 3 2 2 2" xfId="24109"/>
    <cellStyle name="Comma 47 2 4 3 2 3" xfId="24110"/>
    <cellStyle name="Comma 47 2 4 3 3" xfId="24111"/>
    <cellStyle name="Comma 47 2 4 3 3 2" xfId="24112"/>
    <cellStyle name="Comma 47 2 4 3 4" xfId="24113"/>
    <cellStyle name="Comma 47 2 4 4" xfId="24114"/>
    <cellStyle name="Comma 47 2 4 4 2" xfId="24115"/>
    <cellStyle name="Comma 47 2 4 4 2 2" xfId="24116"/>
    <cellStyle name="Comma 47 2 4 4 3" xfId="24117"/>
    <cellStyle name="Comma 47 2 4 5" xfId="24118"/>
    <cellStyle name="Comma 47 2 4 5 2" xfId="24119"/>
    <cellStyle name="Comma 47 2 4 6" xfId="24120"/>
    <cellStyle name="Comma 47 2 4 7" xfId="24121"/>
    <cellStyle name="Comma 47 2 5" xfId="24122"/>
    <cellStyle name="Comma 47 2 5 2" xfId="24123"/>
    <cellStyle name="Comma 47 2 5 2 2" xfId="24124"/>
    <cellStyle name="Comma 47 2 5 2 2 2" xfId="24125"/>
    <cellStyle name="Comma 47 2 5 2 2 2 2" xfId="24126"/>
    <cellStyle name="Comma 47 2 5 2 2 3" xfId="24127"/>
    <cellStyle name="Comma 47 2 5 2 3" xfId="24128"/>
    <cellStyle name="Comma 47 2 5 2 3 2" xfId="24129"/>
    <cellStyle name="Comma 47 2 5 2 4" xfId="24130"/>
    <cellStyle name="Comma 47 2 5 3" xfId="24131"/>
    <cellStyle name="Comma 47 2 5 3 2" xfId="24132"/>
    <cellStyle name="Comma 47 2 5 3 2 2" xfId="24133"/>
    <cellStyle name="Comma 47 2 5 3 3" xfId="24134"/>
    <cellStyle name="Comma 47 2 5 4" xfId="24135"/>
    <cellStyle name="Comma 47 2 5 4 2" xfId="24136"/>
    <cellStyle name="Comma 47 2 5 5" xfId="24137"/>
    <cellStyle name="Comma 47 2 6" xfId="24138"/>
    <cellStyle name="Comma 47 2 6 2" xfId="24139"/>
    <cellStyle name="Comma 47 2 6 2 2" xfId="24140"/>
    <cellStyle name="Comma 47 2 6 2 2 2" xfId="24141"/>
    <cellStyle name="Comma 47 2 6 2 3" xfId="24142"/>
    <cellStyle name="Comma 47 2 6 3" xfId="24143"/>
    <cellStyle name="Comma 47 2 6 3 2" xfId="24144"/>
    <cellStyle name="Comma 47 2 6 4" xfId="24145"/>
    <cellStyle name="Comma 47 2 7" xfId="24146"/>
    <cellStyle name="Comma 47 2 7 2" xfId="24147"/>
    <cellStyle name="Comma 47 2 7 2 2" xfId="24148"/>
    <cellStyle name="Comma 47 2 7 3" xfId="24149"/>
    <cellStyle name="Comma 47 2 8" xfId="24150"/>
    <cellStyle name="Comma 47 2 8 2" xfId="24151"/>
    <cellStyle name="Comma 47 2 9" xfId="24152"/>
    <cellStyle name="Comma 47 3" xfId="24153"/>
    <cellStyle name="Comma 47 3 10" xfId="24154"/>
    <cellStyle name="Comma 47 3 2" xfId="24155"/>
    <cellStyle name="Comma 47 3 2 2" xfId="24156"/>
    <cellStyle name="Comma 47 3 2 2 2" xfId="24157"/>
    <cellStyle name="Comma 47 3 2 2 2 2" xfId="24158"/>
    <cellStyle name="Comma 47 3 2 2 2 2 2" xfId="24159"/>
    <cellStyle name="Comma 47 3 2 2 2 2 2 2" xfId="24160"/>
    <cellStyle name="Comma 47 3 2 2 2 2 2 2 2" xfId="24161"/>
    <cellStyle name="Comma 47 3 2 2 2 2 2 3" xfId="24162"/>
    <cellStyle name="Comma 47 3 2 2 2 2 3" xfId="24163"/>
    <cellStyle name="Comma 47 3 2 2 2 2 3 2" xfId="24164"/>
    <cellStyle name="Comma 47 3 2 2 2 2 4" xfId="24165"/>
    <cellStyle name="Comma 47 3 2 2 2 3" xfId="24166"/>
    <cellStyle name="Comma 47 3 2 2 2 3 2" xfId="24167"/>
    <cellStyle name="Comma 47 3 2 2 2 3 2 2" xfId="24168"/>
    <cellStyle name="Comma 47 3 2 2 2 3 3" xfId="24169"/>
    <cellStyle name="Comma 47 3 2 2 2 4" xfId="24170"/>
    <cellStyle name="Comma 47 3 2 2 2 4 2" xfId="24171"/>
    <cellStyle name="Comma 47 3 2 2 2 5" xfId="24172"/>
    <cellStyle name="Comma 47 3 2 2 3" xfId="24173"/>
    <cellStyle name="Comma 47 3 2 2 3 2" xfId="24174"/>
    <cellStyle name="Comma 47 3 2 2 3 2 2" xfId="24175"/>
    <cellStyle name="Comma 47 3 2 2 3 2 2 2" xfId="24176"/>
    <cellStyle name="Comma 47 3 2 2 3 2 3" xfId="24177"/>
    <cellStyle name="Comma 47 3 2 2 3 3" xfId="24178"/>
    <cellStyle name="Comma 47 3 2 2 3 3 2" xfId="24179"/>
    <cellStyle name="Comma 47 3 2 2 3 4" xfId="24180"/>
    <cellStyle name="Comma 47 3 2 2 4" xfId="24181"/>
    <cellStyle name="Comma 47 3 2 2 4 2" xfId="24182"/>
    <cellStyle name="Comma 47 3 2 2 4 2 2" xfId="24183"/>
    <cellStyle name="Comma 47 3 2 2 4 3" xfId="24184"/>
    <cellStyle name="Comma 47 3 2 2 5" xfId="24185"/>
    <cellStyle name="Comma 47 3 2 2 5 2" xfId="24186"/>
    <cellStyle name="Comma 47 3 2 2 6" xfId="24187"/>
    <cellStyle name="Comma 47 3 2 2 7" xfId="24188"/>
    <cellStyle name="Comma 47 3 2 3" xfId="24189"/>
    <cellStyle name="Comma 47 3 2 3 2" xfId="24190"/>
    <cellStyle name="Comma 47 3 2 3 2 2" xfId="24191"/>
    <cellStyle name="Comma 47 3 2 3 2 2 2" xfId="24192"/>
    <cellStyle name="Comma 47 3 2 3 2 2 2 2" xfId="24193"/>
    <cellStyle name="Comma 47 3 2 3 2 2 3" xfId="24194"/>
    <cellStyle name="Comma 47 3 2 3 2 3" xfId="24195"/>
    <cellStyle name="Comma 47 3 2 3 2 3 2" xfId="24196"/>
    <cellStyle name="Comma 47 3 2 3 2 4" xfId="24197"/>
    <cellStyle name="Comma 47 3 2 3 3" xfId="24198"/>
    <cellStyle name="Comma 47 3 2 3 3 2" xfId="24199"/>
    <cellStyle name="Comma 47 3 2 3 3 2 2" xfId="24200"/>
    <cellStyle name="Comma 47 3 2 3 3 3" xfId="24201"/>
    <cellStyle name="Comma 47 3 2 3 4" xfId="24202"/>
    <cellStyle name="Comma 47 3 2 3 4 2" xfId="24203"/>
    <cellStyle name="Comma 47 3 2 3 5" xfId="24204"/>
    <cellStyle name="Comma 47 3 2 4" xfId="24205"/>
    <cellStyle name="Comma 47 3 2 4 2" xfId="24206"/>
    <cellStyle name="Comma 47 3 2 4 2 2" xfId="24207"/>
    <cellStyle name="Comma 47 3 2 4 2 2 2" xfId="24208"/>
    <cellStyle name="Comma 47 3 2 4 2 3" xfId="24209"/>
    <cellStyle name="Comma 47 3 2 4 3" xfId="24210"/>
    <cellStyle name="Comma 47 3 2 4 3 2" xfId="24211"/>
    <cellStyle name="Comma 47 3 2 4 4" xfId="24212"/>
    <cellStyle name="Comma 47 3 2 5" xfId="24213"/>
    <cellStyle name="Comma 47 3 2 5 2" xfId="24214"/>
    <cellStyle name="Comma 47 3 2 5 2 2" xfId="24215"/>
    <cellStyle name="Comma 47 3 2 5 3" xfId="24216"/>
    <cellStyle name="Comma 47 3 2 6" xfId="24217"/>
    <cellStyle name="Comma 47 3 2 6 2" xfId="24218"/>
    <cellStyle name="Comma 47 3 2 7" xfId="24219"/>
    <cellStyle name="Comma 47 3 2 8" xfId="24220"/>
    <cellStyle name="Comma 47 3 2 9" xfId="24221"/>
    <cellStyle name="Comma 47 3 3" xfId="24222"/>
    <cellStyle name="Comma 47 3 3 2" xfId="24223"/>
    <cellStyle name="Comma 47 3 3 2 2" xfId="24224"/>
    <cellStyle name="Comma 47 3 3 2 2 2" xfId="24225"/>
    <cellStyle name="Comma 47 3 3 2 2 2 2" xfId="24226"/>
    <cellStyle name="Comma 47 3 3 2 2 2 2 2" xfId="24227"/>
    <cellStyle name="Comma 47 3 3 2 2 2 3" xfId="24228"/>
    <cellStyle name="Comma 47 3 3 2 2 3" xfId="24229"/>
    <cellStyle name="Comma 47 3 3 2 2 3 2" xfId="24230"/>
    <cellStyle name="Comma 47 3 3 2 2 4" xfId="24231"/>
    <cellStyle name="Comma 47 3 3 2 3" xfId="24232"/>
    <cellStyle name="Comma 47 3 3 2 3 2" xfId="24233"/>
    <cellStyle name="Comma 47 3 3 2 3 2 2" xfId="24234"/>
    <cellStyle name="Comma 47 3 3 2 3 3" xfId="24235"/>
    <cellStyle name="Comma 47 3 3 2 4" xfId="24236"/>
    <cellStyle name="Comma 47 3 3 2 4 2" xfId="24237"/>
    <cellStyle name="Comma 47 3 3 2 5" xfId="24238"/>
    <cellStyle name="Comma 47 3 3 3" xfId="24239"/>
    <cellStyle name="Comma 47 3 3 3 2" xfId="24240"/>
    <cellStyle name="Comma 47 3 3 3 2 2" xfId="24241"/>
    <cellStyle name="Comma 47 3 3 3 2 2 2" xfId="24242"/>
    <cellStyle name="Comma 47 3 3 3 2 3" xfId="24243"/>
    <cellStyle name="Comma 47 3 3 3 3" xfId="24244"/>
    <cellStyle name="Comma 47 3 3 3 3 2" xfId="24245"/>
    <cellStyle name="Comma 47 3 3 3 4" xfId="24246"/>
    <cellStyle name="Comma 47 3 3 4" xfId="24247"/>
    <cellStyle name="Comma 47 3 3 4 2" xfId="24248"/>
    <cellStyle name="Comma 47 3 3 4 2 2" xfId="24249"/>
    <cellStyle name="Comma 47 3 3 4 3" xfId="24250"/>
    <cellStyle name="Comma 47 3 3 5" xfId="24251"/>
    <cellStyle name="Comma 47 3 3 5 2" xfId="24252"/>
    <cellStyle name="Comma 47 3 3 6" xfId="24253"/>
    <cellStyle name="Comma 47 3 3 7" xfId="24254"/>
    <cellStyle name="Comma 47 3 4" xfId="24255"/>
    <cellStyle name="Comma 47 3 4 2" xfId="24256"/>
    <cellStyle name="Comma 47 3 4 2 2" xfId="24257"/>
    <cellStyle name="Comma 47 3 4 2 2 2" xfId="24258"/>
    <cellStyle name="Comma 47 3 4 2 2 2 2" xfId="24259"/>
    <cellStyle name="Comma 47 3 4 2 2 3" xfId="24260"/>
    <cellStyle name="Comma 47 3 4 2 3" xfId="24261"/>
    <cellStyle name="Comma 47 3 4 2 3 2" xfId="24262"/>
    <cellStyle name="Comma 47 3 4 2 4" xfId="24263"/>
    <cellStyle name="Comma 47 3 4 3" xfId="24264"/>
    <cellStyle name="Comma 47 3 4 3 2" xfId="24265"/>
    <cellStyle name="Comma 47 3 4 3 2 2" xfId="24266"/>
    <cellStyle name="Comma 47 3 4 3 3" xfId="24267"/>
    <cellStyle name="Comma 47 3 4 4" xfId="24268"/>
    <cellStyle name="Comma 47 3 4 4 2" xfId="24269"/>
    <cellStyle name="Comma 47 3 4 5" xfId="24270"/>
    <cellStyle name="Comma 47 3 5" xfId="24271"/>
    <cellStyle name="Comma 47 3 5 2" xfId="24272"/>
    <cellStyle name="Comma 47 3 5 2 2" xfId="24273"/>
    <cellStyle name="Comma 47 3 5 2 2 2" xfId="24274"/>
    <cellStyle name="Comma 47 3 5 2 3" xfId="24275"/>
    <cellStyle name="Comma 47 3 5 3" xfId="24276"/>
    <cellStyle name="Comma 47 3 5 3 2" xfId="24277"/>
    <cellStyle name="Comma 47 3 5 4" xfId="24278"/>
    <cellStyle name="Comma 47 3 6" xfId="24279"/>
    <cellStyle name="Comma 47 3 6 2" xfId="24280"/>
    <cellStyle name="Comma 47 3 6 2 2" xfId="24281"/>
    <cellStyle name="Comma 47 3 6 3" xfId="24282"/>
    <cellStyle name="Comma 47 3 7" xfId="24283"/>
    <cellStyle name="Comma 47 3 7 2" xfId="24284"/>
    <cellStyle name="Comma 47 3 8" xfId="24285"/>
    <cellStyle name="Comma 47 3 9" xfId="24286"/>
    <cellStyle name="Comma 47 4" xfId="24287"/>
    <cellStyle name="Comma 47 4 2" xfId="24288"/>
    <cellStyle name="Comma 47 4 2 2" xfId="24289"/>
    <cellStyle name="Comma 47 4 2 2 2" xfId="24290"/>
    <cellStyle name="Comma 47 4 2 2 2 2" xfId="24291"/>
    <cellStyle name="Comma 47 4 2 2 2 2 2" xfId="24292"/>
    <cellStyle name="Comma 47 4 2 2 2 2 2 2" xfId="24293"/>
    <cellStyle name="Comma 47 4 2 2 2 2 3" xfId="24294"/>
    <cellStyle name="Comma 47 4 2 2 2 3" xfId="24295"/>
    <cellStyle name="Comma 47 4 2 2 2 3 2" xfId="24296"/>
    <cellStyle name="Comma 47 4 2 2 2 4" xfId="24297"/>
    <cellStyle name="Comma 47 4 2 2 3" xfId="24298"/>
    <cellStyle name="Comma 47 4 2 2 3 2" xfId="24299"/>
    <cellStyle name="Comma 47 4 2 2 3 2 2" xfId="24300"/>
    <cellStyle name="Comma 47 4 2 2 3 3" xfId="24301"/>
    <cellStyle name="Comma 47 4 2 2 4" xfId="24302"/>
    <cellStyle name="Comma 47 4 2 2 4 2" xfId="24303"/>
    <cellStyle name="Comma 47 4 2 2 5" xfId="24304"/>
    <cellStyle name="Comma 47 4 2 3" xfId="24305"/>
    <cellStyle name="Comma 47 4 2 3 2" xfId="24306"/>
    <cellStyle name="Comma 47 4 2 3 2 2" xfId="24307"/>
    <cellStyle name="Comma 47 4 2 3 2 2 2" xfId="24308"/>
    <cellStyle name="Comma 47 4 2 3 2 3" xfId="24309"/>
    <cellStyle name="Comma 47 4 2 3 3" xfId="24310"/>
    <cellStyle name="Comma 47 4 2 3 3 2" xfId="24311"/>
    <cellStyle name="Comma 47 4 2 3 4" xfId="24312"/>
    <cellStyle name="Comma 47 4 2 4" xfId="24313"/>
    <cellStyle name="Comma 47 4 2 4 2" xfId="24314"/>
    <cellStyle name="Comma 47 4 2 4 2 2" xfId="24315"/>
    <cellStyle name="Comma 47 4 2 4 3" xfId="24316"/>
    <cellStyle name="Comma 47 4 2 5" xfId="24317"/>
    <cellStyle name="Comma 47 4 2 5 2" xfId="24318"/>
    <cellStyle name="Comma 47 4 2 6" xfId="24319"/>
    <cellStyle name="Comma 47 4 2 7" xfId="24320"/>
    <cellStyle name="Comma 47 4 3" xfId="24321"/>
    <cellStyle name="Comma 47 4 3 2" xfId="24322"/>
    <cellStyle name="Comma 47 4 3 2 2" xfId="24323"/>
    <cellStyle name="Comma 47 4 3 2 2 2" xfId="24324"/>
    <cellStyle name="Comma 47 4 3 2 2 2 2" xfId="24325"/>
    <cellStyle name="Comma 47 4 3 2 2 3" xfId="24326"/>
    <cellStyle name="Comma 47 4 3 2 3" xfId="24327"/>
    <cellStyle name="Comma 47 4 3 2 3 2" xfId="24328"/>
    <cellStyle name="Comma 47 4 3 2 4" xfId="24329"/>
    <cellStyle name="Comma 47 4 3 3" xfId="24330"/>
    <cellStyle name="Comma 47 4 3 3 2" xfId="24331"/>
    <cellStyle name="Comma 47 4 3 3 2 2" xfId="24332"/>
    <cellStyle name="Comma 47 4 3 3 3" xfId="24333"/>
    <cellStyle name="Comma 47 4 3 4" xfId="24334"/>
    <cellStyle name="Comma 47 4 3 4 2" xfId="24335"/>
    <cellStyle name="Comma 47 4 3 5" xfId="24336"/>
    <cellStyle name="Comma 47 4 4" xfId="24337"/>
    <cellStyle name="Comma 47 4 4 2" xfId="24338"/>
    <cellStyle name="Comma 47 4 4 2 2" xfId="24339"/>
    <cellStyle name="Comma 47 4 4 2 2 2" xfId="24340"/>
    <cellStyle name="Comma 47 4 4 2 3" xfId="24341"/>
    <cellStyle name="Comma 47 4 4 3" xfId="24342"/>
    <cellStyle name="Comma 47 4 4 3 2" xfId="24343"/>
    <cellStyle name="Comma 47 4 4 4" xfId="24344"/>
    <cellStyle name="Comma 47 4 5" xfId="24345"/>
    <cellStyle name="Comma 47 4 5 2" xfId="24346"/>
    <cellStyle name="Comma 47 4 5 2 2" xfId="24347"/>
    <cellStyle name="Comma 47 4 5 3" xfId="24348"/>
    <cellStyle name="Comma 47 4 6" xfId="24349"/>
    <cellStyle name="Comma 47 4 6 2" xfId="24350"/>
    <cellStyle name="Comma 47 4 7" xfId="24351"/>
    <cellStyle name="Comma 47 4 8" xfId="24352"/>
    <cellStyle name="Comma 47 4 9" xfId="24353"/>
    <cellStyle name="Comma 47 5" xfId="24354"/>
    <cellStyle name="Comma 47 5 2" xfId="24355"/>
    <cellStyle name="Comma 47 5 2 2" xfId="24356"/>
    <cellStyle name="Comma 47 5 2 2 2" xfId="24357"/>
    <cellStyle name="Comma 47 5 2 2 2 2" xfId="24358"/>
    <cellStyle name="Comma 47 5 2 2 2 2 2" xfId="24359"/>
    <cellStyle name="Comma 47 5 2 2 2 3" xfId="24360"/>
    <cellStyle name="Comma 47 5 2 2 3" xfId="24361"/>
    <cellStyle name="Comma 47 5 2 2 3 2" xfId="24362"/>
    <cellStyle name="Comma 47 5 2 2 4" xfId="24363"/>
    <cellStyle name="Comma 47 5 2 3" xfId="24364"/>
    <cellStyle name="Comma 47 5 2 3 2" xfId="24365"/>
    <cellStyle name="Comma 47 5 2 3 2 2" xfId="24366"/>
    <cellStyle name="Comma 47 5 2 3 3" xfId="24367"/>
    <cellStyle name="Comma 47 5 2 4" xfId="24368"/>
    <cellStyle name="Comma 47 5 2 4 2" xfId="24369"/>
    <cellStyle name="Comma 47 5 2 5" xfId="24370"/>
    <cellStyle name="Comma 47 5 3" xfId="24371"/>
    <cellStyle name="Comma 47 5 3 2" xfId="24372"/>
    <cellStyle name="Comma 47 5 3 2 2" xfId="24373"/>
    <cellStyle name="Comma 47 5 3 2 2 2" xfId="24374"/>
    <cellStyle name="Comma 47 5 3 2 3" xfId="24375"/>
    <cellStyle name="Comma 47 5 3 3" xfId="24376"/>
    <cellStyle name="Comma 47 5 3 3 2" xfId="24377"/>
    <cellStyle name="Comma 47 5 3 4" xfId="24378"/>
    <cellStyle name="Comma 47 5 4" xfId="24379"/>
    <cellStyle name="Comma 47 5 4 2" xfId="24380"/>
    <cellStyle name="Comma 47 5 4 2 2" xfId="24381"/>
    <cellStyle name="Comma 47 5 4 3" xfId="24382"/>
    <cellStyle name="Comma 47 5 5" xfId="24383"/>
    <cellStyle name="Comma 47 5 5 2" xfId="24384"/>
    <cellStyle name="Comma 47 5 6" xfId="24385"/>
    <cellStyle name="Comma 47 5 7" xfId="24386"/>
    <cellStyle name="Comma 47 6" xfId="24387"/>
    <cellStyle name="Comma 47 6 2" xfId="24388"/>
    <cellStyle name="Comma 47 6 2 2" xfId="24389"/>
    <cellStyle name="Comma 47 6 2 2 2" xfId="24390"/>
    <cellStyle name="Comma 47 6 2 2 2 2" xfId="24391"/>
    <cellStyle name="Comma 47 6 2 2 3" xfId="24392"/>
    <cellStyle name="Comma 47 6 2 3" xfId="24393"/>
    <cellStyle name="Comma 47 6 2 3 2" xfId="24394"/>
    <cellStyle name="Comma 47 6 2 4" xfId="24395"/>
    <cellStyle name="Comma 47 6 3" xfId="24396"/>
    <cellStyle name="Comma 47 6 3 2" xfId="24397"/>
    <cellStyle name="Comma 47 6 3 2 2" xfId="24398"/>
    <cellStyle name="Comma 47 6 3 3" xfId="24399"/>
    <cellStyle name="Comma 47 6 4" xfId="24400"/>
    <cellStyle name="Comma 47 6 4 2" xfId="24401"/>
    <cellStyle name="Comma 47 6 5" xfId="24402"/>
    <cellStyle name="Comma 47 7" xfId="24403"/>
    <cellStyle name="Comma 47 7 2" xfId="24404"/>
    <cellStyle name="Comma 47 7 2 2" xfId="24405"/>
    <cellStyle name="Comma 47 7 2 2 2" xfId="24406"/>
    <cellStyle name="Comma 47 7 2 3" xfId="24407"/>
    <cellStyle name="Comma 47 7 3" xfId="24408"/>
    <cellStyle name="Comma 47 7 3 2" xfId="24409"/>
    <cellStyle name="Comma 47 7 4" xfId="24410"/>
    <cellStyle name="Comma 47 8" xfId="24411"/>
    <cellStyle name="Comma 47 8 2" xfId="24412"/>
    <cellStyle name="Comma 47 8 2 2" xfId="24413"/>
    <cellStyle name="Comma 47 8 3" xfId="24414"/>
    <cellStyle name="Comma 47 9" xfId="24415"/>
    <cellStyle name="Comma 47 9 2" xfId="24416"/>
    <cellStyle name="Comma 470" xfId="24417"/>
    <cellStyle name="Comma 470 2" xfId="24418"/>
    <cellStyle name="Comma 471" xfId="24419"/>
    <cellStyle name="Comma 471 2" xfId="24420"/>
    <cellStyle name="Comma 472" xfId="24421"/>
    <cellStyle name="Comma 472 2" xfId="24422"/>
    <cellStyle name="Comma 473" xfId="24423"/>
    <cellStyle name="Comma 473 2" xfId="24424"/>
    <cellStyle name="Comma 474" xfId="24425"/>
    <cellStyle name="Comma 474 2" xfId="24426"/>
    <cellStyle name="Comma 475" xfId="24427"/>
    <cellStyle name="Comma 475 2" xfId="24428"/>
    <cellStyle name="Comma 476" xfId="24429"/>
    <cellStyle name="Comma 476 2" xfId="24430"/>
    <cellStyle name="Comma 477" xfId="24431"/>
    <cellStyle name="Comma 477 2" xfId="24432"/>
    <cellStyle name="Comma 478" xfId="24433"/>
    <cellStyle name="Comma 478 2" xfId="24434"/>
    <cellStyle name="Comma 479" xfId="24435"/>
    <cellStyle name="Comma 479 2" xfId="24436"/>
    <cellStyle name="Comma 48" xfId="24437"/>
    <cellStyle name="Comma 48 10" xfId="24438"/>
    <cellStyle name="Comma 48 11" xfId="24439"/>
    <cellStyle name="Comma 48 12" xfId="24440"/>
    <cellStyle name="Comma 48 2" xfId="24441"/>
    <cellStyle name="Comma 48 2 10" xfId="24442"/>
    <cellStyle name="Comma 48 2 11" xfId="24443"/>
    <cellStyle name="Comma 48 2 2" xfId="24444"/>
    <cellStyle name="Comma 48 2 2 10" xfId="24445"/>
    <cellStyle name="Comma 48 2 2 2" xfId="24446"/>
    <cellStyle name="Comma 48 2 2 2 2" xfId="24447"/>
    <cellStyle name="Comma 48 2 2 2 2 2" xfId="24448"/>
    <cellStyle name="Comma 48 2 2 2 2 2 2" xfId="24449"/>
    <cellStyle name="Comma 48 2 2 2 2 2 2 2" xfId="24450"/>
    <cellStyle name="Comma 48 2 2 2 2 2 2 2 2" xfId="24451"/>
    <cellStyle name="Comma 48 2 2 2 2 2 2 2 2 2" xfId="24452"/>
    <cellStyle name="Comma 48 2 2 2 2 2 2 2 3" xfId="24453"/>
    <cellStyle name="Comma 48 2 2 2 2 2 2 3" xfId="24454"/>
    <cellStyle name="Comma 48 2 2 2 2 2 2 3 2" xfId="24455"/>
    <cellStyle name="Comma 48 2 2 2 2 2 2 4" xfId="24456"/>
    <cellStyle name="Comma 48 2 2 2 2 2 3" xfId="24457"/>
    <cellStyle name="Comma 48 2 2 2 2 2 3 2" xfId="24458"/>
    <cellStyle name="Comma 48 2 2 2 2 2 3 2 2" xfId="24459"/>
    <cellStyle name="Comma 48 2 2 2 2 2 3 3" xfId="24460"/>
    <cellStyle name="Comma 48 2 2 2 2 2 4" xfId="24461"/>
    <cellStyle name="Comma 48 2 2 2 2 2 4 2" xfId="24462"/>
    <cellStyle name="Comma 48 2 2 2 2 2 5" xfId="24463"/>
    <cellStyle name="Comma 48 2 2 2 2 3" xfId="24464"/>
    <cellStyle name="Comma 48 2 2 2 2 3 2" xfId="24465"/>
    <cellStyle name="Comma 48 2 2 2 2 3 2 2" xfId="24466"/>
    <cellStyle name="Comma 48 2 2 2 2 3 2 2 2" xfId="24467"/>
    <cellStyle name="Comma 48 2 2 2 2 3 2 3" xfId="24468"/>
    <cellStyle name="Comma 48 2 2 2 2 3 3" xfId="24469"/>
    <cellStyle name="Comma 48 2 2 2 2 3 3 2" xfId="24470"/>
    <cellStyle name="Comma 48 2 2 2 2 3 4" xfId="24471"/>
    <cellStyle name="Comma 48 2 2 2 2 4" xfId="24472"/>
    <cellStyle name="Comma 48 2 2 2 2 4 2" xfId="24473"/>
    <cellStyle name="Comma 48 2 2 2 2 4 2 2" xfId="24474"/>
    <cellStyle name="Comma 48 2 2 2 2 4 3" xfId="24475"/>
    <cellStyle name="Comma 48 2 2 2 2 5" xfId="24476"/>
    <cellStyle name="Comma 48 2 2 2 2 5 2" xfId="24477"/>
    <cellStyle name="Comma 48 2 2 2 2 6" xfId="24478"/>
    <cellStyle name="Comma 48 2 2 2 2 7" xfId="24479"/>
    <cellStyle name="Comma 48 2 2 2 3" xfId="24480"/>
    <cellStyle name="Comma 48 2 2 2 3 2" xfId="24481"/>
    <cellStyle name="Comma 48 2 2 2 3 2 2" xfId="24482"/>
    <cellStyle name="Comma 48 2 2 2 3 2 2 2" xfId="24483"/>
    <cellStyle name="Comma 48 2 2 2 3 2 2 2 2" xfId="24484"/>
    <cellStyle name="Comma 48 2 2 2 3 2 2 3" xfId="24485"/>
    <cellStyle name="Comma 48 2 2 2 3 2 3" xfId="24486"/>
    <cellStyle name="Comma 48 2 2 2 3 2 3 2" xfId="24487"/>
    <cellStyle name="Comma 48 2 2 2 3 2 4" xfId="24488"/>
    <cellStyle name="Comma 48 2 2 2 3 3" xfId="24489"/>
    <cellStyle name="Comma 48 2 2 2 3 3 2" xfId="24490"/>
    <cellStyle name="Comma 48 2 2 2 3 3 2 2" xfId="24491"/>
    <cellStyle name="Comma 48 2 2 2 3 3 3" xfId="24492"/>
    <cellStyle name="Comma 48 2 2 2 3 4" xfId="24493"/>
    <cellStyle name="Comma 48 2 2 2 3 4 2" xfId="24494"/>
    <cellStyle name="Comma 48 2 2 2 3 5" xfId="24495"/>
    <cellStyle name="Comma 48 2 2 2 4" xfId="24496"/>
    <cellStyle name="Comma 48 2 2 2 4 2" xfId="24497"/>
    <cellStyle name="Comma 48 2 2 2 4 2 2" xfId="24498"/>
    <cellStyle name="Comma 48 2 2 2 4 2 2 2" xfId="24499"/>
    <cellStyle name="Comma 48 2 2 2 4 2 3" xfId="24500"/>
    <cellStyle name="Comma 48 2 2 2 4 3" xfId="24501"/>
    <cellStyle name="Comma 48 2 2 2 4 3 2" xfId="24502"/>
    <cellStyle name="Comma 48 2 2 2 4 4" xfId="24503"/>
    <cellStyle name="Comma 48 2 2 2 5" xfId="24504"/>
    <cellStyle name="Comma 48 2 2 2 5 2" xfId="24505"/>
    <cellStyle name="Comma 48 2 2 2 5 2 2" xfId="24506"/>
    <cellStyle name="Comma 48 2 2 2 5 3" xfId="24507"/>
    <cellStyle name="Comma 48 2 2 2 6" xfId="24508"/>
    <cellStyle name="Comma 48 2 2 2 6 2" xfId="24509"/>
    <cellStyle name="Comma 48 2 2 2 7" xfId="24510"/>
    <cellStyle name="Comma 48 2 2 2 8" xfId="24511"/>
    <cellStyle name="Comma 48 2 2 3" xfId="24512"/>
    <cellStyle name="Comma 48 2 2 3 2" xfId="24513"/>
    <cellStyle name="Comma 48 2 2 3 2 2" xfId="24514"/>
    <cellStyle name="Comma 48 2 2 3 2 2 2" xfId="24515"/>
    <cellStyle name="Comma 48 2 2 3 2 2 2 2" xfId="24516"/>
    <cellStyle name="Comma 48 2 2 3 2 2 2 2 2" xfId="24517"/>
    <cellStyle name="Comma 48 2 2 3 2 2 2 3" xfId="24518"/>
    <cellStyle name="Comma 48 2 2 3 2 2 3" xfId="24519"/>
    <cellStyle name="Comma 48 2 2 3 2 2 3 2" xfId="24520"/>
    <cellStyle name="Comma 48 2 2 3 2 2 4" xfId="24521"/>
    <cellStyle name="Comma 48 2 2 3 2 3" xfId="24522"/>
    <cellStyle name="Comma 48 2 2 3 2 3 2" xfId="24523"/>
    <cellStyle name="Comma 48 2 2 3 2 3 2 2" xfId="24524"/>
    <cellStyle name="Comma 48 2 2 3 2 3 3" xfId="24525"/>
    <cellStyle name="Comma 48 2 2 3 2 4" xfId="24526"/>
    <cellStyle name="Comma 48 2 2 3 2 4 2" xfId="24527"/>
    <cellStyle name="Comma 48 2 2 3 2 5" xfId="24528"/>
    <cellStyle name="Comma 48 2 2 3 3" xfId="24529"/>
    <cellStyle name="Comma 48 2 2 3 3 2" xfId="24530"/>
    <cellStyle name="Comma 48 2 2 3 3 2 2" xfId="24531"/>
    <cellStyle name="Comma 48 2 2 3 3 2 2 2" xfId="24532"/>
    <cellStyle name="Comma 48 2 2 3 3 2 3" xfId="24533"/>
    <cellStyle name="Comma 48 2 2 3 3 3" xfId="24534"/>
    <cellStyle name="Comma 48 2 2 3 3 3 2" xfId="24535"/>
    <cellStyle name="Comma 48 2 2 3 3 4" xfId="24536"/>
    <cellStyle name="Comma 48 2 2 3 4" xfId="24537"/>
    <cellStyle name="Comma 48 2 2 3 4 2" xfId="24538"/>
    <cellStyle name="Comma 48 2 2 3 4 2 2" xfId="24539"/>
    <cellStyle name="Comma 48 2 2 3 4 3" xfId="24540"/>
    <cellStyle name="Comma 48 2 2 3 5" xfId="24541"/>
    <cellStyle name="Comma 48 2 2 3 5 2" xfId="24542"/>
    <cellStyle name="Comma 48 2 2 3 6" xfId="24543"/>
    <cellStyle name="Comma 48 2 2 3 7" xfId="24544"/>
    <cellStyle name="Comma 48 2 2 4" xfId="24545"/>
    <cellStyle name="Comma 48 2 2 4 2" xfId="24546"/>
    <cellStyle name="Comma 48 2 2 4 2 2" xfId="24547"/>
    <cellStyle name="Comma 48 2 2 4 2 2 2" xfId="24548"/>
    <cellStyle name="Comma 48 2 2 4 2 2 2 2" xfId="24549"/>
    <cellStyle name="Comma 48 2 2 4 2 2 3" xfId="24550"/>
    <cellStyle name="Comma 48 2 2 4 2 3" xfId="24551"/>
    <cellStyle name="Comma 48 2 2 4 2 3 2" xfId="24552"/>
    <cellStyle name="Comma 48 2 2 4 2 4" xfId="24553"/>
    <cellStyle name="Comma 48 2 2 4 3" xfId="24554"/>
    <cellStyle name="Comma 48 2 2 4 3 2" xfId="24555"/>
    <cellStyle name="Comma 48 2 2 4 3 2 2" xfId="24556"/>
    <cellStyle name="Comma 48 2 2 4 3 3" xfId="24557"/>
    <cellStyle name="Comma 48 2 2 4 4" xfId="24558"/>
    <cellStyle name="Comma 48 2 2 4 4 2" xfId="24559"/>
    <cellStyle name="Comma 48 2 2 4 5" xfId="24560"/>
    <cellStyle name="Comma 48 2 2 5" xfId="24561"/>
    <cellStyle name="Comma 48 2 2 5 2" xfId="24562"/>
    <cellStyle name="Comma 48 2 2 5 2 2" xfId="24563"/>
    <cellStyle name="Comma 48 2 2 5 2 2 2" xfId="24564"/>
    <cellStyle name="Comma 48 2 2 5 2 3" xfId="24565"/>
    <cellStyle name="Comma 48 2 2 5 3" xfId="24566"/>
    <cellStyle name="Comma 48 2 2 5 3 2" xfId="24567"/>
    <cellStyle name="Comma 48 2 2 5 4" xfId="24568"/>
    <cellStyle name="Comma 48 2 2 6" xfId="24569"/>
    <cellStyle name="Comma 48 2 2 6 2" xfId="24570"/>
    <cellStyle name="Comma 48 2 2 6 2 2" xfId="24571"/>
    <cellStyle name="Comma 48 2 2 6 3" xfId="24572"/>
    <cellStyle name="Comma 48 2 2 7" xfId="24573"/>
    <cellStyle name="Comma 48 2 2 7 2" xfId="24574"/>
    <cellStyle name="Comma 48 2 2 8" xfId="24575"/>
    <cellStyle name="Comma 48 2 2 9" xfId="24576"/>
    <cellStyle name="Comma 48 2 3" xfId="24577"/>
    <cellStyle name="Comma 48 2 3 2" xfId="24578"/>
    <cellStyle name="Comma 48 2 3 2 2" xfId="24579"/>
    <cellStyle name="Comma 48 2 3 2 2 2" xfId="24580"/>
    <cellStyle name="Comma 48 2 3 2 2 2 2" xfId="24581"/>
    <cellStyle name="Comma 48 2 3 2 2 2 2 2" xfId="24582"/>
    <cellStyle name="Comma 48 2 3 2 2 2 2 2 2" xfId="24583"/>
    <cellStyle name="Comma 48 2 3 2 2 2 2 3" xfId="24584"/>
    <cellStyle name="Comma 48 2 3 2 2 2 3" xfId="24585"/>
    <cellStyle name="Comma 48 2 3 2 2 2 3 2" xfId="24586"/>
    <cellStyle name="Comma 48 2 3 2 2 2 4" xfId="24587"/>
    <cellStyle name="Comma 48 2 3 2 2 3" xfId="24588"/>
    <cellStyle name="Comma 48 2 3 2 2 3 2" xfId="24589"/>
    <cellStyle name="Comma 48 2 3 2 2 3 2 2" xfId="24590"/>
    <cellStyle name="Comma 48 2 3 2 2 3 3" xfId="24591"/>
    <cellStyle name="Comma 48 2 3 2 2 4" xfId="24592"/>
    <cellStyle name="Comma 48 2 3 2 2 4 2" xfId="24593"/>
    <cellStyle name="Comma 48 2 3 2 2 5" xfId="24594"/>
    <cellStyle name="Comma 48 2 3 2 3" xfId="24595"/>
    <cellStyle name="Comma 48 2 3 2 3 2" xfId="24596"/>
    <cellStyle name="Comma 48 2 3 2 3 2 2" xfId="24597"/>
    <cellStyle name="Comma 48 2 3 2 3 2 2 2" xfId="24598"/>
    <cellStyle name="Comma 48 2 3 2 3 2 3" xfId="24599"/>
    <cellStyle name="Comma 48 2 3 2 3 3" xfId="24600"/>
    <cellStyle name="Comma 48 2 3 2 3 3 2" xfId="24601"/>
    <cellStyle name="Comma 48 2 3 2 3 4" xfId="24602"/>
    <cellStyle name="Comma 48 2 3 2 4" xfId="24603"/>
    <cellStyle name="Comma 48 2 3 2 4 2" xfId="24604"/>
    <cellStyle name="Comma 48 2 3 2 4 2 2" xfId="24605"/>
    <cellStyle name="Comma 48 2 3 2 4 3" xfId="24606"/>
    <cellStyle name="Comma 48 2 3 2 5" xfId="24607"/>
    <cellStyle name="Comma 48 2 3 2 5 2" xfId="24608"/>
    <cellStyle name="Comma 48 2 3 2 6" xfId="24609"/>
    <cellStyle name="Comma 48 2 3 2 7" xfId="24610"/>
    <cellStyle name="Comma 48 2 3 3" xfId="24611"/>
    <cellStyle name="Comma 48 2 3 3 2" xfId="24612"/>
    <cellStyle name="Comma 48 2 3 3 2 2" xfId="24613"/>
    <cellStyle name="Comma 48 2 3 3 2 2 2" xfId="24614"/>
    <cellStyle name="Comma 48 2 3 3 2 2 2 2" xfId="24615"/>
    <cellStyle name="Comma 48 2 3 3 2 2 3" xfId="24616"/>
    <cellStyle name="Comma 48 2 3 3 2 3" xfId="24617"/>
    <cellStyle name="Comma 48 2 3 3 2 3 2" xfId="24618"/>
    <cellStyle name="Comma 48 2 3 3 2 4" xfId="24619"/>
    <cellStyle name="Comma 48 2 3 3 3" xfId="24620"/>
    <cellStyle name="Comma 48 2 3 3 3 2" xfId="24621"/>
    <cellStyle name="Comma 48 2 3 3 3 2 2" xfId="24622"/>
    <cellStyle name="Comma 48 2 3 3 3 3" xfId="24623"/>
    <cellStyle name="Comma 48 2 3 3 4" xfId="24624"/>
    <cellStyle name="Comma 48 2 3 3 4 2" xfId="24625"/>
    <cellStyle name="Comma 48 2 3 3 5" xfId="24626"/>
    <cellStyle name="Comma 48 2 3 4" xfId="24627"/>
    <cellStyle name="Comma 48 2 3 4 2" xfId="24628"/>
    <cellStyle name="Comma 48 2 3 4 2 2" xfId="24629"/>
    <cellStyle name="Comma 48 2 3 4 2 2 2" xfId="24630"/>
    <cellStyle name="Comma 48 2 3 4 2 3" xfId="24631"/>
    <cellStyle name="Comma 48 2 3 4 3" xfId="24632"/>
    <cellStyle name="Comma 48 2 3 4 3 2" xfId="24633"/>
    <cellStyle name="Comma 48 2 3 4 4" xfId="24634"/>
    <cellStyle name="Comma 48 2 3 5" xfId="24635"/>
    <cellStyle name="Comma 48 2 3 5 2" xfId="24636"/>
    <cellStyle name="Comma 48 2 3 5 2 2" xfId="24637"/>
    <cellStyle name="Comma 48 2 3 5 3" xfId="24638"/>
    <cellStyle name="Comma 48 2 3 6" xfId="24639"/>
    <cellStyle name="Comma 48 2 3 6 2" xfId="24640"/>
    <cellStyle name="Comma 48 2 3 7" xfId="24641"/>
    <cellStyle name="Comma 48 2 3 8" xfId="24642"/>
    <cellStyle name="Comma 48 2 4" xfId="24643"/>
    <cellStyle name="Comma 48 2 4 2" xfId="24644"/>
    <cellStyle name="Comma 48 2 4 2 2" xfId="24645"/>
    <cellStyle name="Comma 48 2 4 2 2 2" xfId="24646"/>
    <cellStyle name="Comma 48 2 4 2 2 2 2" xfId="24647"/>
    <cellStyle name="Comma 48 2 4 2 2 2 2 2" xfId="24648"/>
    <cellStyle name="Comma 48 2 4 2 2 2 3" xfId="24649"/>
    <cellStyle name="Comma 48 2 4 2 2 3" xfId="24650"/>
    <cellStyle name="Comma 48 2 4 2 2 3 2" xfId="24651"/>
    <cellStyle name="Comma 48 2 4 2 2 4" xfId="24652"/>
    <cellStyle name="Comma 48 2 4 2 3" xfId="24653"/>
    <cellStyle name="Comma 48 2 4 2 3 2" xfId="24654"/>
    <cellStyle name="Comma 48 2 4 2 3 2 2" xfId="24655"/>
    <cellStyle name="Comma 48 2 4 2 3 3" xfId="24656"/>
    <cellStyle name="Comma 48 2 4 2 4" xfId="24657"/>
    <cellStyle name="Comma 48 2 4 2 4 2" xfId="24658"/>
    <cellStyle name="Comma 48 2 4 2 5" xfId="24659"/>
    <cellStyle name="Comma 48 2 4 3" xfId="24660"/>
    <cellStyle name="Comma 48 2 4 3 2" xfId="24661"/>
    <cellStyle name="Comma 48 2 4 3 2 2" xfId="24662"/>
    <cellStyle name="Comma 48 2 4 3 2 2 2" xfId="24663"/>
    <cellStyle name="Comma 48 2 4 3 2 3" xfId="24664"/>
    <cellStyle name="Comma 48 2 4 3 3" xfId="24665"/>
    <cellStyle name="Comma 48 2 4 3 3 2" xfId="24666"/>
    <cellStyle name="Comma 48 2 4 3 4" xfId="24667"/>
    <cellStyle name="Comma 48 2 4 4" xfId="24668"/>
    <cellStyle name="Comma 48 2 4 4 2" xfId="24669"/>
    <cellStyle name="Comma 48 2 4 4 2 2" xfId="24670"/>
    <cellStyle name="Comma 48 2 4 4 3" xfId="24671"/>
    <cellStyle name="Comma 48 2 4 5" xfId="24672"/>
    <cellStyle name="Comma 48 2 4 5 2" xfId="24673"/>
    <cellStyle name="Comma 48 2 4 6" xfId="24674"/>
    <cellStyle name="Comma 48 2 4 7" xfId="24675"/>
    <cellStyle name="Comma 48 2 5" xfId="24676"/>
    <cellStyle name="Comma 48 2 5 2" xfId="24677"/>
    <cellStyle name="Comma 48 2 5 2 2" xfId="24678"/>
    <cellStyle name="Comma 48 2 5 2 2 2" xfId="24679"/>
    <cellStyle name="Comma 48 2 5 2 2 2 2" xfId="24680"/>
    <cellStyle name="Comma 48 2 5 2 2 3" xfId="24681"/>
    <cellStyle name="Comma 48 2 5 2 3" xfId="24682"/>
    <cellStyle name="Comma 48 2 5 2 3 2" xfId="24683"/>
    <cellStyle name="Comma 48 2 5 2 4" xfId="24684"/>
    <cellStyle name="Comma 48 2 5 3" xfId="24685"/>
    <cellStyle name="Comma 48 2 5 3 2" xfId="24686"/>
    <cellStyle name="Comma 48 2 5 3 2 2" xfId="24687"/>
    <cellStyle name="Comma 48 2 5 3 3" xfId="24688"/>
    <cellStyle name="Comma 48 2 5 4" xfId="24689"/>
    <cellStyle name="Comma 48 2 5 4 2" xfId="24690"/>
    <cellStyle name="Comma 48 2 5 5" xfId="24691"/>
    <cellStyle name="Comma 48 2 6" xfId="24692"/>
    <cellStyle name="Comma 48 2 6 2" xfId="24693"/>
    <cellStyle name="Comma 48 2 6 2 2" xfId="24694"/>
    <cellStyle name="Comma 48 2 6 2 2 2" xfId="24695"/>
    <cellStyle name="Comma 48 2 6 2 3" xfId="24696"/>
    <cellStyle name="Comma 48 2 6 3" xfId="24697"/>
    <cellStyle name="Comma 48 2 6 3 2" xfId="24698"/>
    <cellStyle name="Comma 48 2 6 4" xfId="24699"/>
    <cellStyle name="Comma 48 2 7" xfId="24700"/>
    <cellStyle name="Comma 48 2 7 2" xfId="24701"/>
    <cellStyle name="Comma 48 2 7 2 2" xfId="24702"/>
    <cellStyle name="Comma 48 2 7 3" xfId="24703"/>
    <cellStyle name="Comma 48 2 8" xfId="24704"/>
    <cellStyle name="Comma 48 2 8 2" xfId="24705"/>
    <cellStyle name="Comma 48 2 9" xfId="24706"/>
    <cellStyle name="Comma 48 3" xfId="24707"/>
    <cellStyle name="Comma 48 3 10" xfId="24708"/>
    <cellStyle name="Comma 48 3 2" xfId="24709"/>
    <cellStyle name="Comma 48 3 2 2" xfId="24710"/>
    <cellStyle name="Comma 48 3 2 2 2" xfId="24711"/>
    <cellStyle name="Comma 48 3 2 2 2 2" xfId="24712"/>
    <cellStyle name="Comma 48 3 2 2 2 2 2" xfId="24713"/>
    <cellStyle name="Comma 48 3 2 2 2 2 2 2" xfId="24714"/>
    <cellStyle name="Comma 48 3 2 2 2 2 2 2 2" xfId="24715"/>
    <cellStyle name="Comma 48 3 2 2 2 2 2 3" xfId="24716"/>
    <cellStyle name="Comma 48 3 2 2 2 2 3" xfId="24717"/>
    <cellStyle name="Comma 48 3 2 2 2 2 3 2" xfId="24718"/>
    <cellStyle name="Comma 48 3 2 2 2 2 4" xfId="24719"/>
    <cellStyle name="Comma 48 3 2 2 2 3" xfId="24720"/>
    <cellStyle name="Comma 48 3 2 2 2 3 2" xfId="24721"/>
    <cellStyle name="Comma 48 3 2 2 2 3 2 2" xfId="24722"/>
    <cellStyle name="Comma 48 3 2 2 2 3 3" xfId="24723"/>
    <cellStyle name="Comma 48 3 2 2 2 4" xfId="24724"/>
    <cellStyle name="Comma 48 3 2 2 2 4 2" xfId="24725"/>
    <cellStyle name="Comma 48 3 2 2 2 5" xfId="24726"/>
    <cellStyle name="Comma 48 3 2 2 3" xfId="24727"/>
    <cellStyle name="Comma 48 3 2 2 3 2" xfId="24728"/>
    <cellStyle name="Comma 48 3 2 2 3 2 2" xfId="24729"/>
    <cellStyle name="Comma 48 3 2 2 3 2 2 2" xfId="24730"/>
    <cellStyle name="Comma 48 3 2 2 3 2 3" xfId="24731"/>
    <cellStyle name="Comma 48 3 2 2 3 3" xfId="24732"/>
    <cellStyle name="Comma 48 3 2 2 3 3 2" xfId="24733"/>
    <cellStyle name="Comma 48 3 2 2 3 4" xfId="24734"/>
    <cellStyle name="Comma 48 3 2 2 4" xfId="24735"/>
    <cellStyle name="Comma 48 3 2 2 4 2" xfId="24736"/>
    <cellStyle name="Comma 48 3 2 2 4 2 2" xfId="24737"/>
    <cellStyle name="Comma 48 3 2 2 4 3" xfId="24738"/>
    <cellStyle name="Comma 48 3 2 2 5" xfId="24739"/>
    <cellStyle name="Comma 48 3 2 2 5 2" xfId="24740"/>
    <cellStyle name="Comma 48 3 2 2 6" xfId="24741"/>
    <cellStyle name="Comma 48 3 2 2 7" xfId="24742"/>
    <cellStyle name="Comma 48 3 2 3" xfId="24743"/>
    <cellStyle name="Comma 48 3 2 3 2" xfId="24744"/>
    <cellStyle name="Comma 48 3 2 3 2 2" xfId="24745"/>
    <cellStyle name="Comma 48 3 2 3 2 2 2" xfId="24746"/>
    <cellStyle name="Comma 48 3 2 3 2 2 2 2" xfId="24747"/>
    <cellStyle name="Comma 48 3 2 3 2 2 3" xfId="24748"/>
    <cellStyle name="Comma 48 3 2 3 2 3" xfId="24749"/>
    <cellStyle name="Comma 48 3 2 3 2 3 2" xfId="24750"/>
    <cellStyle name="Comma 48 3 2 3 2 4" xfId="24751"/>
    <cellStyle name="Comma 48 3 2 3 3" xfId="24752"/>
    <cellStyle name="Comma 48 3 2 3 3 2" xfId="24753"/>
    <cellStyle name="Comma 48 3 2 3 3 2 2" xfId="24754"/>
    <cellStyle name="Comma 48 3 2 3 3 3" xfId="24755"/>
    <cellStyle name="Comma 48 3 2 3 4" xfId="24756"/>
    <cellStyle name="Comma 48 3 2 3 4 2" xfId="24757"/>
    <cellStyle name="Comma 48 3 2 3 5" xfId="24758"/>
    <cellStyle name="Comma 48 3 2 4" xfId="24759"/>
    <cellStyle name="Comma 48 3 2 4 2" xfId="24760"/>
    <cellStyle name="Comma 48 3 2 4 2 2" xfId="24761"/>
    <cellStyle name="Comma 48 3 2 4 2 2 2" xfId="24762"/>
    <cellStyle name="Comma 48 3 2 4 2 3" xfId="24763"/>
    <cellStyle name="Comma 48 3 2 4 3" xfId="24764"/>
    <cellStyle name="Comma 48 3 2 4 3 2" xfId="24765"/>
    <cellStyle name="Comma 48 3 2 4 4" xfId="24766"/>
    <cellStyle name="Comma 48 3 2 5" xfId="24767"/>
    <cellStyle name="Comma 48 3 2 5 2" xfId="24768"/>
    <cellStyle name="Comma 48 3 2 5 2 2" xfId="24769"/>
    <cellStyle name="Comma 48 3 2 5 3" xfId="24770"/>
    <cellStyle name="Comma 48 3 2 6" xfId="24771"/>
    <cellStyle name="Comma 48 3 2 6 2" xfId="24772"/>
    <cellStyle name="Comma 48 3 2 7" xfId="24773"/>
    <cellStyle name="Comma 48 3 2 8" xfId="24774"/>
    <cellStyle name="Comma 48 3 2 9" xfId="24775"/>
    <cellStyle name="Comma 48 3 3" xfId="24776"/>
    <cellStyle name="Comma 48 3 3 2" xfId="24777"/>
    <cellStyle name="Comma 48 3 3 2 2" xfId="24778"/>
    <cellStyle name="Comma 48 3 3 2 2 2" xfId="24779"/>
    <cellStyle name="Comma 48 3 3 2 2 2 2" xfId="24780"/>
    <cellStyle name="Comma 48 3 3 2 2 2 2 2" xfId="24781"/>
    <cellStyle name="Comma 48 3 3 2 2 2 3" xfId="24782"/>
    <cellStyle name="Comma 48 3 3 2 2 3" xfId="24783"/>
    <cellStyle name="Comma 48 3 3 2 2 3 2" xfId="24784"/>
    <cellStyle name="Comma 48 3 3 2 2 4" xfId="24785"/>
    <cellStyle name="Comma 48 3 3 2 3" xfId="24786"/>
    <cellStyle name="Comma 48 3 3 2 3 2" xfId="24787"/>
    <cellStyle name="Comma 48 3 3 2 3 2 2" xfId="24788"/>
    <cellStyle name="Comma 48 3 3 2 3 3" xfId="24789"/>
    <cellStyle name="Comma 48 3 3 2 4" xfId="24790"/>
    <cellStyle name="Comma 48 3 3 2 4 2" xfId="24791"/>
    <cellStyle name="Comma 48 3 3 2 5" xfId="24792"/>
    <cellStyle name="Comma 48 3 3 3" xfId="24793"/>
    <cellStyle name="Comma 48 3 3 3 2" xfId="24794"/>
    <cellStyle name="Comma 48 3 3 3 2 2" xfId="24795"/>
    <cellStyle name="Comma 48 3 3 3 2 2 2" xfId="24796"/>
    <cellStyle name="Comma 48 3 3 3 2 3" xfId="24797"/>
    <cellStyle name="Comma 48 3 3 3 3" xfId="24798"/>
    <cellStyle name="Comma 48 3 3 3 3 2" xfId="24799"/>
    <cellStyle name="Comma 48 3 3 3 4" xfId="24800"/>
    <cellStyle name="Comma 48 3 3 4" xfId="24801"/>
    <cellStyle name="Comma 48 3 3 4 2" xfId="24802"/>
    <cellStyle name="Comma 48 3 3 4 2 2" xfId="24803"/>
    <cellStyle name="Comma 48 3 3 4 3" xfId="24804"/>
    <cellStyle name="Comma 48 3 3 5" xfId="24805"/>
    <cellStyle name="Comma 48 3 3 5 2" xfId="24806"/>
    <cellStyle name="Comma 48 3 3 6" xfId="24807"/>
    <cellStyle name="Comma 48 3 3 7" xfId="24808"/>
    <cellStyle name="Comma 48 3 4" xfId="24809"/>
    <cellStyle name="Comma 48 3 4 2" xfId="24810"/>
    <cellStyle name="Comma 48 3 4 2 2" xfId="24811"/>
    <cellStyle name="Comma 48 3 4 2 2 2" xfId="24812"/>
    <cellStyle name="Comma 48 3 4 2 2 2 2" xfId="24813"/>
    <cellStyle name="Comma 48 3 4 2 2 3" xfId="24814"/>
    <cellStyle name="Comma 48 3 4 2 3" xfId="24815"/>
    <cellStyle name="Comma 48 3 4 2 3 2" xfId="24816"/>
    <cellStyle name="Comma 48 3 4 2 4" xfId="24817"/>
    <cellStyle name="Comma 48 3 4 3" xfId="24818"/>
    <cellStyle name="Comma 48 3 4 3 2" xfId="24819"/>
    <cellStyle name="Comma 48 3 4 3 2 2" xfId="24820"/>
    <cellStyle name="Comma 48 3 4 3 3" xfId="24821"/>
    <cellStyle name="Comma 48 3 4 4" xfId="24822"/>
    <cellStyle name="Comma 48 3 4 4 2" xfId="24823"/>
    <cellStyle name="Comma 48 3 4 5" xfId="24824"/>
    <cellStyle name="Comma 48 3 5" xfId="24825"/>
    <cellStyle name="Comma 48 3 5 2" xfId="24826"/>
    <cellStyle name="Comma 48 3 5 2 2" xfId="24827"/>
    <cellStyle name="Comma 48 3 5 2 2 2" xfId="24828"/>
    <cellStyle name="Comma 48 3 5 2 3" xfId="24829"/>
    <cellStyle name="Comma 48 3 5 3" xfId="24830"/>
    <cellStyle name="Comma 48 3 5 3 2" xfId="24831"/>
    <cellStyle name="Comma 48 3 5 4" xfId="24832"/>
    <cellStyle name="Comma 48 3 6" xfId="24833"/>
    <cellStyle name="Comma 48 3 6 2" xfId="24834"/>
    <cellStyle name="Comma 48 3 6 2 2" xfId="24835"/>
    <cellStyle name="Comma 48 3 6 3" xfId="24836"/>
    <cellStyle name="Comma 48 3 7" xfId="24837"/>
    <cellStyle name="Comma 48 3 7 2" xfId="24838"/>
    <cellStyle name="Comma 48 3 8" xfId="24839"/>
    <cellStyle name="Comma 48 3 9" xfId="24840"/>
    <cellStyle name="Comma 48 4" xfId="24841"/>
    <cellStyle name="Comma 48 4 2" xfId="24842"/>
    <cellStyle name="Comma 48 4 2 2" xfId="24843"/>
    <cellStyle name="Comma 48 4 2 2 2" xfId="24844"/>
    <cellStyle name="Comma 48 4 2 2 2 2" xfId="24845"/>
    <cellStyle name="Comma 48 4 2 2 2 2 2" xfId="24846"/>
    <cellStyle name="Comma 48 4 2 2 2 2 2 2" xfId="24847"/>
    <cellStyle name="Comma 48 4 2 2 2 2 3" xfId="24848"/>
    <cellStyle name="Comma 48 4 2 2 2 3" xfId="24849"/>
    <cellStyle name="Comma 48 4 2 2 2 3 2" xfId="24850"/>
    <cellStyle name="Comma 48 4 2 2 2 4" xfId="24851"/>
    <cellStyle name="Comma 48 4 2 2 3" xfId="24852"/>
    <cellStyle name="Comma 48 4 2 2 3 2" xfId="24853"/>
    <cellStyle name="Comma 48 4 2 2 3 2 2" xfId="24854"/>
    <cellStyle name="Comma 48 4 2 2 3 3" xfId="24855"/>
    <cellStyle name="Comma 48 4 2 2 4" xfId="24856"/>
    <cellStyle name="Comma 48 4 2 2 4 2" xfId="24857"/>
    <cellStyle name="Comma 48 4 2 2 5" xfId="24858"/>
    <cellStyle name="Comma 48 4 2 3" xfId="24859"/>
    <cellStyle name="Comma 48 4 2 3 2" xfId="24860"/>
    <cellStyle name="Comma 48 4 2 3 2 2" xfId="24861"/>
    <cellStyle name="Comma 48 4 2 3 2 2 2" xfId="24862"/>
    <cellStyle name="Comma 48 4 2 3 2 3" xfId="24863"/>
    <cellStyle name="Comma 48 4 2 3 3" xfId="24864"/>
    <cellStyle name="Comma 48 4 2 3 3 2" xfId="24865"/>
    <cellStyle name="Comma 48 4 2 3 4" xfId="24866"/>
    <cellStyle name="Comma 48 4 2 4" xfId="24867"/>
    <cellStyle name="Comma 48 4 2 4 2" xfId="24868"/>
    <cellStyle name="Comma 48 4 2 4 2 2" xfId="24869"/>
    <cellStyle name="Comma 48 4 2 4 3" xfId="24870"/>
    <cellStyle name="Comma 48 4 2 5" xfId="24871"/>
    <cellStyle name="Comma 48 4 2 5 2" xfId="24872"/>
    <cellStyle name="Comma 48 4 2 6" xfId="24873"/>
    <cellStyle name="Comma 48 4 2 7" xfId="24874"/>
    <cellStyle name="Comma 48 4 3" xfId="24875"/>
    <cellStyle name="Comma 48 4 3 2" xfId="24876"/>
    <cellStyle name="Comma 48 4 3 2 2" xfId="24877"/>
    <cellStyle name="Comma 48 4 3 2 2 2" xfId="24878"/>
    <cellStyle name="Comma 48 4 3 2 2 2 2" xfId="24879"/>
    <cellStyle name="Comma 48 4 3 2 2 3" xfId="24880"/>
    <cellStyle name="Comma 48 4 3 2 3" xfId="24881"/>
    <cellStyle name="Comma 48 4 3 2 3 2" xfId="24882"/>
    <cellStyle name="Comma 48 4 3 2 4" xfId="24883"/>
    <cellStyle name="Comma 48 4 3 3" xfId="24884"/>
    <cellStyle name="Comma 48 4 3 3 2" xfId="24885"/>
    <cellStyle name="Comma 48 4 3 3 2 2" xfId="24886"/>
    <cellStyle name="Comma 48 4 3 3 3" xfId="24887"/>
    <cellStyle name="Comma 48 4 3 4" xfId="24888"/>
    <cellStyle name="Comma 48 4 3 4 2" xfId="24889"/>
    <cellStyle name="Comma 48 4 3 5" xfId="24890"/>
    <cellStyle name="Comma 48 4 4" xfId="24891"/>
    <cellStyle name="Comma 48 4 4 2" xfId="24892"/>
    <cellStyle name="Comma 48 4 4 2 2" xfId="24893"/>
    <cellStyle name="Comma 48 4 4 2 2 2" xfId="24894"/>
    <cellStyle name="Comma 48 4 4 2 3" xfId="24895"/>
    <cellStyle name="Comma 48 4 4 3" xfId="24896"/>
    <cellStyle name="Comma 48 4 4 3 2" xfId="24897"/>
    <cellStyle name="Comma 48 4 4 4" xfId="24898"/>
    <cellStyle name="Comma 48 4 5" xfId="24899"/>
    <cellStyle name="Comma 48 4 5 2" xfId="24900"/>
    <cellStyle name="Comma 48 4 5 2 2" xfId="24901"/>
    <cellStyle name="Comma 48 4 5 3" xfId="24902"/>
    <cellStyle name="Comma 48 4 6" xfId="24903"/>
    <cellStyle name="Comma 48 4 6 2" xfId="24904"/>
    <cellStyle name="Comma 48 4 7" xfId="24905"/>
    <cellStyle name="Comma 48 4 8" xfId="24906"/>
    <cellStyle name="Comma 48 4 9" xfId="24907"/>
    <cellStyle name="Comma 48 5" xfId="24908"/>
    <cellStyle name="Comma 48 5 2" xfId="24909"/>
    <cellStyle name="Comma 48 5 2 2" xfId="24910"/>
    <cellStyle name="Comma 48 5 2 2 2" xfId="24911"/>
    <cellStyle name="Comma 48 5 2 2 2 2" xfId="24912"/>
    <cellStyle name="Comma 48 5 2 2 2 2 2" xfId="24913"/>
    <cellStyle name="Comma 48 5 2 2 2 3" xfId="24914"/>
    <cellStyle name="Comma 48 5 2 2 3" xfId="24915"/>
    <cellStyle name="Comma 48 5 2 2 3 2" xfId="24916"/>
    <cellStyle name="Comma 48 5 2 2 4" xfId="24917"/>
    <cellStyle name="Comma 48 5 2 3" xfId="24918"/>
    <cellStyle name="Comma 48 5 2 3 2" xfId="24919"/>
    <cellStyle name="Comma 48 5 2 3 2 2" xfId="24920"/>
    <cellStyle name="Comma 48 5 2 3 3" xfId="24921"/>
    <cellStyle name="Comma 48 5 2 4" xfId="24922"/>
    <cellStyle name="Comma 48 5 2 4 2" xfId="24923"/>
    <cellStyle name="Comma 48 5 2 5" xfId="24924"/>
    <cellStyle name="Comma 48 5 3" xfId="24925"/>
    <cellStyle name="Comma 48 5 3 2" xfId="24926"/>
    <cellStyle name="Comma 48 5 3 2 2" xfId="24927"/>
    <cellStyle name="Comma 48 5 3 2 2 2" xfId="24928"/>
    <cellStyle name="Comma 48 5 3 2 3" xfId="24929"/>
    <cellStyle name="Comma 48 5 3 3" xfId="24930"/>
    <cellStyle name="Comma 48 5 3 3 2" xfId="24931"/>
    <cellStyle name="Comma 48 5 3 4" xfId="24932"/>
    <cellStyle name="Comma 48 5 4" xfId="24933"/>
    <cellStyle name="Comma 48 5 4 2" xfId="24934"/>
    <cellStyle name="Comma 48 5 4 2 2" xfId="24935"/>
    <cellStyle name="Comma 48 5 4 3" xfId="24936"/>
    <cellStyle name="Comma 48 5 5" xfId="24937"/>
    <cellStyle name="Comma 48 5 5 2" xfId="24938"/>
    <cellStyle name="Comma 48 5 6" xfId="24939"/>
    <cellStyle name="Comma 48 5 7" xfId="24940"/>
    <cellStyle name="Comma 48 6" xfId="24941"/>
    <cellStyle name="Comma 48 6 2" xfId="24942"/>
    <cellStyle name="Comma 48 6 2 2" xfId="24943"/>
    <cellStyle name="Comma 48 6 2 2 2" xfId="24944"/>
    <cellStyle name="Comma 48 6 2 2 2 2" xfId="24945"/>
    <cellStyle name="Comma 48 6 2 2 3" xfId="24946"/>
    <cellStyle name="Comma 48 6 2 3" xfId="24947"/>
    <cellStyle name="Comma 48 6 2 3 2" xfId="24948"/>
    <cellStyle name="Comma 48 6 2 4" xfId="24949"/>
    <cellStyle name="Comma 48 6 3" xfId="24950"/>
    <cellStyle name="Comma 48 6 3 2" xfId="24951"/>
    <cellStyle name="Comma 48 6 3 2 2" xfId="24952"/>
    <cellStyle name="Comma 48 6 3 3" xfId="24953"/>
    <cellStyle name="Comma 48 6 4" xfId="24954"/>
    <cellStyle name="Comma 48 6 4 2" xfId="24955"/>
    <cellStyle name="Comma 48 6 5" xfId="24956"/>
    <cellStyle name="Comma 48 7" xfId="24957"/>
    <cellStyle name="Comma 48 7 2" xfId="24958"/>
    <cellStyle name="Comma 48 7 2 2" xfId="24959"/>
    <cellStyle name="Comma 48 7 2 2 2" xfId="24960"/>
    <cellStyle name="Comma 48 7 2 3" xfId="24961"/>
    <cellStyle name="Comma 48 7 3" xfId="24962"/>
    <cellStyle name="Comma 48 7 3 2" xfId="24963"/>
    <cellStyle name="Comma 48 7 4" xfId="24964"/>
    <cellStyle name="Comma 48 8" xfId="24965"/>
    <cellStyle name="Comma 48 8 2" xfId="24966"/>
    <cellStyle name="Comma 48 8 2 2" xfId="24967"/>
    <cellStyle name="Comma 48 8 3" xfId="24968"/>
    <cellStyle name="Comma 48 9" xfId="24969"/>
    <cellStyle name="Comma 48 9 2" xfId="24970"/>
    <cellStyle name="Comma 480" xfId="24971"/>
    <cellStyle name="Comma 480 2" xfId="24972"/>
    <cellStyle name="Comma 481" xfId="24973"/>
    <cellStyle name="Comma 481 2" xfId="24974"/>
    <cellStyle name="Comma 482" xfId="24975"/>
    <cellStyle name="Comma 482 2" xfId="24976"/>
    <cellStyle name="Comma 483" xfId="24977"/>
    <cellStyle name="Comma 483 2" xfId="24978"/>
    <cellStyle name="Comma 484" xfId="24979"/>
    <cellStyle name="Comma 484 2" xfId="24980"/>
    <cellStyle name="Comma 485" xfId="24981"/>
    <cellStyle name="Comma 485 2" xfId="24982"/>
    <cellStyle name="Comma 486" xfId="24983"/>
    <cellStyle name="Comma 486 2" xfId="24984"/>
    <cellStyle name="Comma 487" xfId="24985"/>
    <cellStyle name="Comma 487 2" xfId="24986"/>
    <cellStyle name="Comma 488" xfId="24987"/>
    <cellStyle name="Comma 488 2" xfId="24988"/>
    <cellStyle name="Comma 489" xfId="24989"/>
    <cellStyle name="Comma 489 2" xfId="24990"/>
    <cellStyle name="Comma 49" xfId="24991"/>
    <cellStyle name="Comma 49 2" xfId="24992"/>
    <cellStyle name="Comma 49 2 2" xfId="24993"/>
    <cellStyle name="Comma 49 2 2 2" xfId="54036"/>
    <cellStyle name="Comma 49 2 3" xfId="54037"/>
    <cellStyle name="Comma 49 3" xfId="24994"/>
    <cellStyle name="Comma 49 3 2" xfId="24995"/>
    <cellStyle name="Comma 49 4" xfId="24996"/>
    <cellStyle name="Comma 49 5" xfId="24997"/>
    <cellStyle name="Comma 490" xfId="24998"/>
    <cellStyle name="Comma 491" xfId="24999"/>
    <cellStyle name="Comma 492" xfId="25000"/>
    <cellStyle name="Comma 493" xfId="25001"/>
    <cellStyle name="Comma 494" xfId="25002"/>
    <cellStyle name="Comma 495" xfId="25003"/>
    <cellStyle name="Comma 496" xfId="25004"/>
    <cellStyle name="Comma 497" xfId="25005"/>
    <cellStyle name="Comma 498" xfId="25006"/>
    <cellStyle name="Comma 499" xfId="25007"/>
    <cellStyle name="Comma 5" xfId="25008"/>
    <cellStyle name="Comma 5 10" xfId="25009"/>
    <cellStyle name="Comma 5 10 2" xfId="25010"/>
    <cellStyle name="Comma 5 10 3" xfId="25011"/>
    <cellStyle name="Comma 5 11" xfId="25012"/>
    <cellStyle name="Comma 5 11 2" xfId="25013"/>
    <cellStyle name="Comma 5 12" xfId="25014"/>
    <cellStyle name="Comma 5 12 2" xfId="25015"/>
    <cellStyle name="Comma 5 13" xfId="25016"/>
    <cellStyle name="Comma 5 13 2" xfId="25017"/>
    <cellStyle name="Comma 5 14" xfId="25018"/>
    <cellStyle name="Comma 5 14 2" xfId="25019"/>
    <cellStyle name="Comma 5 15" xfId="25020"/>
    <cellStyle name="Comma 5 15 2" xfId="25021"/>
    <cellStyle name="Comma 5 16" xfId="25022"/>
    <cellStyle name="Comma 5 16 2" xfId="25023"/>
    <cellStyle name="Comma 5 17" xfId="25024"/>
    <cellStyle name="Comma 5 17 2" xfId="25025"/>
    <cellStyle name="Comma 5 18" xfId="25026"/>
    <cellStyle name="Comma 5 18 2" xfId="25027"/>
    <cellStyle name="Comma 5 19" xfId="25028"/>
    <cellStyle name="Comma 5 19 2" xfId="25029"/>
    <cellStyle name="Comma 5 2" xfId="25030"/>
    <cellStyle name="Comma 5 2 2" xfId="25031"/>
    <cellStyle name="Comma 5 2 2 2" xfId="25032"/>
    <cellStyle name="Comma 5 2 3" xfId="54038"/>
    <cellStyle name="Comma 5 2 4" xfId="54039"/>
    <cellStyle name="Comma 5 20" xfId="25033"/>
    <cellStyle name="Comma 5 20 2" xfId="25034"/>
    <cellStyle name="Comma 5 21" xfId="25035"/>
    <cellStyle name="Comma 5 21 2" xfId="25036"/>
    <cellStyle name="Comma 5 22" xfId="25037"/>
    <cellStyle name="Comma 5 22 2" xfId="25038"/>
    <cellStyle name="Comma 5 23" xfId="25039"/>
    <cellStyle name="Comma 5 23 2" xfId="25040"/>
    <cellStyle name="Comma 5 24" xfId="25041"/>
    <cellStyle name="Comma 5 24 2" xfId="25042"/>
    <cellStyle name="Comma 5 25" xfId="25043"/>
    <cellStyle name="Comma 5 25 2" xfId="25044"/>
    <cellStyle name="Comma 5 26" xfId="25045"/>
    <cellStyle name="Comma 5 26 2" xfId="25046"/>
    <cellStyle name="Comma 5 27" xfId="25047"/>
    <cellStyle name="Comma 5 27 2" xfId="25048"/>
    <cellStyle name="Comma 5 28" xfId="25049"/>
    <cellStyle name="Comma 5 28 2" xfId="25050"/>
    <cellStyle name="Comma 5 29" xfId="25051"/>
    <cellStyle name="Comma 5 29 2" xfId="25052"/>
    <cellStyle name="Comma 5 3" xfId="25053"/>
    <cellStyle name="Comma 5 3 2" xfId="25054"/>
    <cellStyle name="Comma 5 3 2 2" xfId="25055"/>
    <cellStyle name="Comma 5 3 2 2 2" xfId="25056"/>
    <cellStyle name="Comma 5 3 2 2 2 2" xfId="25057"/>
    <cellStyle name="Comma 5 3 2 2 2 2 2" xfId="25058"/>
    <cellStyle name="Comma 5 3 2 2 2 3" xfId="25059"/>
    <cellStyle name="Comma 5 3 2 2 3" xfId="25060"/>
    <cellStyle name="Comma 5 3 2 2 3 2" xfId="25061"/>
    <cellStyle name="Comma 5 3 2 2 3 2 2" xfId="25062"/>
    <cellStyle name="Comma 5 3 2 2 3 3" xfId="25063"/>
    <cellStyle name="Comma 5 3 2 2 4" xfId="25064"/>
    <cellStyle name="Comma 5 3 2 2 4 2" xfId="25065"/>
    <cellStyle name="Comma 5 3 2 2 5" xfId="25066"/>
    <cellStyle name="Comma 5 3 2 3" xfId="25067"/>
    <cellStyle name="Comma 5 3 2 3 2" xfId="25068"/>
    <cellStyle name="Comma 5 3 2 3 2 2" xfId="25069"/>
    <cellStyle name="Comma 5 3 2 3 3" xfId="25070"/>
    <cellStyle name="Comma 5 3 2 4" xfId="25071"/>
    <cellStyle name="Comma 5 3 2 4 2" xfId="25072"/>
    <cellStyle name="Comma 5 3 2 4 2 2" xfId="25073"/>
    <cellStyle name="Comma 5 3 2 4 3" xfId="25074"/>
    <cellStyle name="Comma 5 3 2 5" xfId="25075"/>
    <cellStyle name="Comma 5 3 2 5 2" xfId="25076"/>
    <cellStyle name="Comma 5 3 2 6" xfId="25077"/>
    <cellStyle name="Comma 5 3 2 7" xfId="25078"/>
    <cellStyle name="Comma 5 3 3" xfId="25079"/>
    <cellStyle name="Comma 5 3 3 2" xfId="25080"/>
    <cellStyle name="Comma 5 3 3 2 2" xfId="25081"/>
    <cellStyle name="Comma 5 3 3 2 2 2" xfId="25082"/>
    <cellStyle name="Comma 5 3 3 2 3" xfId="25083"/>
    <cellStyle name="Comma 5 3 3 3" xfId="25084"/>
    <cellStyle name="Comma 5 3 3 3 2" xfId="25085"/>
    <cellStyle name="Comma 5 3 3 3 2 2" xfId="25086"/>
    <cellStyle name="Comma 5 3 3 3 3" xfId="25087"/>
    <cellStyle name="Comma 5 3 3 4" xfId="25088"/>
    <cellStyle name="Comma 5 3 3 4 2" xfId="25089"/>
    <cellStyle name="Comma 5 3 3 5" xfId="25090"/>
    <cellStyle name="Comma 5 3 4" xfId="25091"/>
    <cellStyle name="Comma 5 3 4 2" xfId="25092"/>
    <cellStyle name="Comma 5 3 4 2 2" xfId="25093"/>
    <cellStyle name="Comma 5 3 4 3" xfId="25094"/>
    <cellStyle name="Comma 5 3 5" xfId="25095"/>
    <cellStyle name="Comma 5 3 5 2" xfId="25096"/>
    <cellStyle name="Comma 5 3 5 2 2" xfId="25097"/>
    <cellStyle name="Comma 5 3 5 3" xfId="25098"/>
    <cellStyle name="Comma 5 3 6" xfId="25099"/>
    <cellStyle name="Comma 5 3 6 2" xfId="25100"/>
    <cellStyle name="Comma 5 3 7" xfId="25101"/>
    <cellStyle name="Comma 5 3 8" xfId="25102"/>
    <cellStyle name="Comma 5 30" xfId="25103"/>
    <cellStyle name="Comma 5 30 2" xfId="25104"/>
    <cellStyle name="Comma 5 31" xfId="25105"/>
    <cellStyle name="Comma 5 31 2" xfId="25106"/>
    <cellStyle name="Comma 5 32" xfId="25107"/>
    <cellStyle name="Comma 5 32 2" xfId="25108"/>
    <cellStyle name="Comma 5 33" xfId="25109"/>
    <cellStyle name="Comma 5 33 2" xfId="25110"/>
    <cellStyle name="Comma 5 34" xfId="25111"/>
    <cellStyle name="Comma 5 34 2" xfId="25112"/>
    <cellStyle name="Comma 5 35" xfId="25113"/>
    <cellStyle name="Comma 5 35 2" xfId="25114"/>
    <cellStyle name="Comma 5 36" xfId="25115"/>
    <cellStyle name="Comma 5 36 2" xfId="25116"/>
    <cellStyle name="Comma 5 37" xfId="25117"/>
    <cellStyle name="Comma 5 37 2" xfId="25118"/>
    <cellStyle name="Comma 5 38" xfId="25119"/>
    <cellStyle name="Comma 5 38 2" xfId="25120"/>
    <cellStyle name="Comma 5 39" xfId="25121"/>
    <cellStyle name="Comma 5 39 2" xfId="25122"/>
    <cellStyle name="Comma 5 4" xfId="25123"/>
    <cellStyle name="Comma 5 4 2" xfId="25124"/>
    <cellStyle name="Comma 5 4 2 2" xfId="54040"/>
    <cellStyle name="Comma 5 4 3" xfId="25125"/>
    <cellStyle name="Comma 5 40" xfId="25126"/>
    <cellStyle name="Comma 5 40 2" xfId="25127"/>
    <cellStyle name="Comma 5 41" xfId="25128"/>
    <cellStyle name="Comma 5 41 2" xfId="25129"/>
    <cellStyle name="Comma 5 42" xfId="25130"/>
    <cellStyle name="Comma 5 42 2" xfId="25131"/>
    <cellStyle name="Comma 5 43" xfId="25132"/>
    <cellStyle name="Comma 5 43 2" xfId="25133"/>
    <cellStyle name="Comma 5 44" xfId="25134"/>
    <cellStyle name="Comma 5 44 2" xfId="25135"/>
    <cellStyle name="Comma 5 45" xfId="25136"/>
    <cellStyle name="Comma 5 45 2" xfId="25137"/>
    <cellStyle name="Comma 5 46" xfId="25138"/>
    <cellStyle name="Comma 5 46 2" xfId="25139"/>
    <cellStyle name="Comma 5 47" xfId="25140"/>
    <cellStyle name="Comma 5 47 2" xfId="25141"/>
    <cellStyle name="Comma 5 48" xfId="25142"/>
    <cellStyle name="Comma 5 48 2" xfId="25143"/>
    <cellStyle name="Comma 5 49" xfId="25144"/>
    <cellStyle name="Comma 5 49 2" xfId="25145"/>
    <cellStyle name="Comma 5 5" xfId="25146"/>
    <cellStyle name="Comma 5 5 2" xfId="25147"/>
    <cellStyle name="Comma 5 5 2 2" xfId="25148"/>
    <cellStyle name="Comma 5 5 2 2 2" xfId="25149"/>
    <cellStyle name="Comma 5 5 2 2 2 2" xfId="25150"/>
    <cellStyle name="Comma 5 5 2 2 3" xfId="25151"/>
    <cellStyle name="Comma 5 5 2 3" xfId="25152"/>
    <cellStyle name="Comma 5 5 2 3 2" xfId="25153"/>
    <cellStyle name="Comma 5 5 2 3 2 2" xfId="25154"/>
    <cellStyle name="Comma 5 5 2 3 3" xfId="25155"/>
    <cellStyle name="Comma 5 5 2 4" xfId="25156"/>
    <cellStyle name="Comma 5 5 2 4 2" xfId="25157"/>
    <cellStyle name="Comma 5 5 2 5" xfId="25158"/>
    <cellStyle name="Comma 5 5 2 6" xfId="25159"/>
    <cellStyle name="Comma 5 5 3" xfId="25160"/>
    <cellStyle name="Comma 5 5 3 2" xfId="25161"/>
    <cellStyle name="Comma 5 5 3 2 2" xfId="25162"/>
    <cellStyle name="Comma 5 5 3 3" xfId="25163"/>
    <cellStyle name="Comma 5 5 4" xfId="25164"/>
    <cellStyle name="Comma 5 5 4 2" xfId="25165"/>
    <cellStyle name="Comma 5 5 4 2 2" xfId="25166"/>
    <cellStyle name="Comma 5 5 4 3" xfId="25167"/>
    <cellStyle name="Comma 5 5 5" xfId="25168"/>
    <cellStyle name="Comma 5 5 5 2" xfId="25169"/>
    <cellStyle name="Comma 5 5 6" xfId="25170"/>
    <cellStyle name="Comma 5 5 7" xfId="25171"/>
    <cellStyle name="Comma 5 50" xfId="25172"/>
    <cellStyle name="Comma 5 50 2" xfId="25173"/>
    <cellStyle name="Comma 5 51" xfId="25174"/>
    <cellStyle name="Comma 5 51 2" xfId="25175"/>
    <cellStyle name="Comma 5 52" xfId="25176"/>
    <cellStyle name="Comma 5 52 2" xfId="25177"/>
    <cellStyle name="Comma 5 53" xfId="25178"/>
    <cellStyle name="Comma 5 53 2" xfId="25179"/>
    <cellStyle name="Comma 5 54" xfId="25180"/>
    <cellStyle name="Comma 5 54 2" xfId="25181"/>
    <cellStyle name="Comma 5 55" xfId="25182"/>
    <cellStyle name="Comma 5 55 2" xfId="25183"/>
    <cellStyle name="Comma 5 56" xfId="25184"/>
    <cellStyle name="Comma 5 56 2" xfId="25185"/>
    <cellStyle name="Comma 5 57" xfId="25186"/>
    <cellStyle name="Comma 5 57 2" xfId="25187"/>
    <cellStyle name="Comma 5 58" xfId="25188"/>
    <cellStyle name="Comma 5 58 2" xfId="25189"/>
    <cellStyle name="Comma 5 59" xfId="25190"/>
    <cellStyle name="Comma 5 59 2" xfId="25191"/>
    <cellStyle name="Comma 5 6" xfId="25192"/>
    <cellStyle name="Comma 5 6 2" xfId="25193"/>
    <cellStyle name="Comma 5 6 2 2" xfId="25194"/>
    <cellStyle name="Comma 5 6 2 2 2" xfId="25195"/>
    <cellStyle name="Comma 5 6 2 3" xfId="25196"/>
    <cellStyle name="Comma 5 6 2 4" xfId="25197"/>
    <cellStyle name="Comma 5 6 3" xfId="25198"/>
    <cellStyle name="Comma 5 6 3 2" xfId="25199"/>
    <cellStyle name="Comma 5 6 3 2 2" xfId="25200"/>
    <cellStyle name="Comma 5 6 3 3" xfId="25201"/>
    <cellStyle name="Comma 5 6 4" xfId="25202"/>
    <cellStyle name="Comma 5 6 4 2" xfId="25203"/>
    <cellStyle name="Comma 5 6 5" xfId="25204"/>
    <cellStyle name="Comma 5 6 6" xfId="25205"/>
    <cellStyle name="Comma 5 60" xfId="25206"/>
    <cellStyle name="Comma 5 60 2" xfId="25207"/>
    <cellStyle name="Comma 5 61" xfId="25208"/>
    <cellStyle name="Comma 5 61 2" xfId="25209"/>
    <cellStyle name="Comma 5 62" xfId="25210"/>
    <cellStyle name="Comma 5 62 2" xfId="25211"/>
    <cellStyle name="Comma 5 63" xfId="25212"/>
    <cellStyle name="Comma 5 63 2" xfId="25213"/>
    <cellStyle name="Comma 5 64" xfId="25214"/>
    <cellStyle name="Comma 5 64 2" xfId="25215"/>
    <cellStyle name="Comma 5 65" xfId="25216"/>
    <cellStyle name="Comma 5 65 2" xfId="25217"/>
    <cellStyle name="Comma 5 66" xfId="25218"/>
    <cellStyle name="Comma 5 66 2" xfId="25219"/>
    <cellStyle name="Comma 5 67" xfId="25220"/>
    <cellStyle name="Comma 5 67 2" xfId="25221"/>
    <cellStyle name="Comma 5 68" xfId="25222"/>
    <cellStyle name="Comma 5 69" xfId="25223"/>
    <cellStyle name="Comma 5 69 2" xfId="25224"/>
    <cellStyle name="Comma 5 69 3" xfId="25225"/>
    <cellStyle name="Comma 5 69 3 2" xfId="25226"/>
    <cellStyle name="Comma 5 69 3 2 2" xfId="25227"/>
    <cellStyle name="Comma 5 69 3 3" xfId="25228"/>
    <cellStyle name="Comma 5 7" xfId="25229"/>
    <cellStyle name="Comma 5 7 2" xfId="25230"/>
    <cellStyle name="Comma 5 7 2 2" xfId="25231"/>
    <cellStyle name="Comma 5 7 2 3" xfId="25232"/>
    <cellStyle name="Comma 5 7 3" xfId="25233"/>
    <cellStyle name="Comma 5 7 4" xfId="25234"/>
    <cellStyle name="Comma 5 70" xfId="25235"/>
    <cellStyle name="Comma 5 70 2" xfId="25236"/>
    <cellStyle name="Comma 5 71" xfId="25237"/>
    <cellStyle name="Comma 5 71 2" xfId="25238"/>
    <cellStyle name="Comma 5 72" xfId="25239"/>
    <cellStyle name="Comma 5 72 2" xfId="25240"/>
    <cellStyle name="Comma 5 73" xfId="54041"/>
    <cellStyle name="Comma 5 74" xfId="54042"/>
    <cellStyle name="Comma 5 75" xfId="54043"/>
    <cellStyle name="Comma 5 76" xfId="54044"/>
    <cellStyle name="Comma 5 77" xfId="54045"/>
    <cellStyle name="Comma 5 78" xfId="54046"/>
    <cellStyle name="Comma 5 8" xfId="25241"/>
    <cellStyle name="Comma 5 8 2" xfId="25242"/>
    <cellStyle name="Comma 5 8 2 2" xfId="25243"/>
    <cellStyle name="Comma 5 8 2 3" xfId="25244"/>
    <cellStyle name="Comma 5 8 3" xfId="25245"/>
    <cellStyle name="Comma 5 8 4" xfId="25246"/>
    <cellStyle name="Comma 5 9" xfId="25247"/>
    <cellStyle name="Comma 5 9 2" xfId="25248"/>
    <cellStyle name="Comma 5 9 2 2" xfId="25249"/>
    <cellStyle name="Comma 5 9 3" xfId="25250"/>
    <cellStyle name="Comma 50" xfId="25251"/>
    <cellStyle name="Comma 50 2" xfId="25252"/>
    <cellStyle name="Comma 50 2 2" xfId="25253"/>
    <cellStyle name="Comma 50 2 2 2" xfId="54047"/>
    <cellStyle name="Comma 50 2 3" xfId="54048"/>
    <cellStyle name="Comma 50 3" xfId="25254"/>
    <cellStyle name="Comma 50 3 2" xfId="25255"/>
    <cellStyle name="Comma 50 4" xfId="25256"/>
    <cellStyle name="Comma 50 5" xfId="25257"/>
    <cellStyle name="Comma 500" xfId="25258"/>
    <cellStyle name="Comma 501" xfId="25259"/>
    <cellStyle name="Comma 501 2" xfId="54049"/>
    <cellStyle name="Comma 502" xfId="25260"/>
    <cellStyle name="Comma 503" xfId="25261"/>
    <cellStyle name="Comma 504" xfId="25262"/>
    <cellStyle name="Comma 505" xfId="25263"/>
    <cellStyle name="Comma 506" xfId="25264"/>
    <cellStyle name="Comma 507" xfId="25265"/>
    <cellStyle name="Comma 508" xfId="25266"/>
    <cellStyle name="Comma 509" xfId="25267"/>
    <cellStyle name="Comma 51" xfId="25268"/>
    <cellStyle name="Comma 51 2" xfId="25269"/>
    <cellStyle name="Comma 51 2 2" xfId="25270"/>
    <cellStyle name="Comma 51 2 2 2" xfId="54050"/>
    <cellStyle name="Comma 51 2 3" xfId="54051"/>
    <cellStyle name="Comma 51 3" xfId="25271"/>
    <cellStyle name="Comma 51 3 2" xfId="25272"/>
    <cellStyle name="Comma 51 4" xfId="25273"/>
    <cellStyle name="Comma 51 5" xfId="25274"/>
    <cellStyle name="Comma 510" xfId="25275"/>
    <cellStyle name="Comma 511" xfId="25276"/>
    <cellStyle name="Comma 512" xfId="25277"/>
    <cellStyle name="Comma 513" xfId="25278"/>
    <cellStyle name="Comma 514" xfId="25279"/>
    <cellStyle name="Comma 515" xfId="25280"/>
    <cellStyle name="Comma 516" xfId="25281"/>
    <cellStyle name="Comma 517" xfId="25282"/>
    <cellStyle name="Comma 518" xfId="25283"/>
    <cellStyle name="Comma 519" xfId="25284"/>
    <cellStyle name="Comma 52" xfId="25285"/>
    <cellStyle name="Comma 52 2" xfId="25286"/>
    <cellStyle name="Comma 52 2 2" xfId="25287"/>
    <cellStyle name="Comma 52 2 2 2" xfId="54052"/>
    <cellStyle name="Comma 52 2 3" xfId="54053"/>
    <cellStyle name="Comma 52 3" xfId="25288"/>
    <cellStyle name="Comma 52 3 2" xfId="25289"/>
    <cellStyle name="Comma 52 4" xfId="25290"/>
    <cellStyle name="Comma 52 5" xfId="25291"/>
    <cellStyle name="Comma 520" xfId="25292"/>
    <cellStyle name="Comma 521" xfId="25293"/>
    <cellStyle name="Comma 522" xfId="25294"/>
    <cellStyle name="Comma 523" xfId="25295"/>
    <cellStyle name="Comma 524" xfId="25296"/>
    <cellStyle name="Comma 525" xfId="25297"/>
    <cellStyle name="Comma 526" xfId="25298"/>
    <cellStyle name="Comma 527" xfId="25299"/>
    <cellStyle name="Comma 528" xfId="25300"/>
    <cellStyle name="Comma 529" xfId="25301"/>
    <cellStyle name="Comma 53" xfId="25302"/>
    <cellStyle name="Comma 53 2" xfId="25303"/>
    <cellStyle name="Comma 53 2 2" xfId="25304"/>
    <cellStyle name="Comma 53 2 2 2" xfId="25305"/>
    <cellStyle name="Comma 53 2 2 2 2" xfId="25306"/>
    <cellStyle name="Comma 53 2 2 2 2 2" xfId="25307"/>
    <cellStyle name="Comma 53 2 2 2 3" xfId="25308"/>
    <cellStyle name="Comma 53 2 2 3" xfId="25309"/>
    <cellStyle name="Comma 53 2 2 3 2" xfId="25310"/>
    <cellStyle name="Comma 53 2 2 4" xfId="25311"/>
    <cellStyle name="Comma 53 2 2 5" xfId="25312"/>
    <cellStyle name="Comma 53 2 3" xfId="25313"/>
    <cellStyle name="Comma 53 2 3 2" xfId="25314"/>
    <cellStyle name="Comma 53 2 3 2 2" xfId="25315"/>
    <cellStyle name="Comma 53 2 3 3" xfId="25316"/>
    <cellStyle name="Comma 53 2 4" xfId="25317"/>
    <cellStyle name="Comma 53 2 4 2" xfId="25318"/>
    <cellStyle name="Comma 53 2 5" xfId="25319"/>
    <cellStyle name="Comma 53 2 6" xfId="25320"/>
    <cellStyle name="Comma 53 3" xfId="25321"/>
    <cellStyle name="Comma 53 3 2" xfId="25322"/>
    <cellStyle name="Comma 53 3 2 2" xfId="25323"/>
    <cellStyle name="Comma 53 3 2 2 2" xfId="25324"/>
    <cellStyle name="Comma 53 3 2 3" xfId="25325"/>
    <cellStyle name="Comma 53 3 3" xfId="25326"/>
    <cellStyle name="Comma 53 3 3 2" xfId="25327"/>
    <cellStyle name="Comma 53 3 4" xfId="25328"/>
    <cellStyle name="Comma 53 3 5" xfId="25329"/>
    <cellStyle name="Comma 53 4" xfId="25330"/>
    <cellStyle name="Comma 53 4 2" xfId="25331"/>
    <cellStyle name="Comma 53 4 2 2" xfId="25332"/>
    <cellStyle name="Comma 53 4 3" xfId="25333"/>
    <cellStyle name="Comma 53 5" xfId="25334"/>
    <cellStyle name="Comma 53 5 2" xfId="25335"/>
    <cellStyle name="Comma 53 6" xfId="25336"/>
    <cellStyle name="Comma 53 7" xfId="25337"/>
    <cellStyle name="Comma 53 8" xfId="25338"/>
    <cellStyle name="Comma 530" xfId="25339"/>
    <cellStyle name="Comma 531" xfId="25340"/>
    <cellStyle name="Comma 532" xfId="25341"/>
    <cellStyle name="Comma 533" xfId="25342"/>
    <cellStyle name="Comma 534" xfId="25343"/>
    <cellStyle name="Comma 535" xfId="25344"/>
    <cellStyle name="Comma 536" xfId="25345"/>
    <cellStyle name="Comma 537" xfId="25346"/>
    <cellStyle name="Comma 538" xfId="25347"/>
    <cellStyle name="Comma 539" xfId="25348"/>
    <cellStyle name="Comma 54" xfId="25349"/>
    <cellStyle name="Comma 54 2" xfId="25350"/>
    <cellStyle name="Comma 54 2 2" xfId="25351"/>
    <cellStyle name="Comma 54 3" xfId="25352"/>
    <cellStyle name="Comma 54 4" xfId="25353"/>
    <cellStyle name="Comma 540" xfId="25354"/>
    <cellStyle name="Comma 541" xfId="25355"/>
    <cellStyle name="Comma 542" xfId="25356"/>
    <cellStyle name="Comma 543" xfId="25357"/>
    <cellStyle name="Comma 544" xfId="25358"/>
    <cellStyle name="Comma 545" xfId="25359"/>
    <cellStyle name="Comma 546" xfId="25360"/>
    <cellStyle name="Comma 547" xfId="25361"/>
    <cellStyle name="Comma 548" xfId="25362"/>
    <cellStyle name="Comma 549" xfId="25363"/>
    <cellStyle name="Comma 55" xfId="25364"/>
    <cellStyle name="Comma 55 2" xfId="25365"/>
    <cellStyle name="Comma 55 2 2" xfId="25366"/>
    <cellStyle name="Comma 55 2 2 2" xfId="25367"/>
    <cellStyle name="Comma 55 2 2 2 2" xfId="25368"/>
    <cellStyle name="Comma 55 2 2 3" xfId="25369"/>
    <cellStyle name="Comma 55 2 2 4" xfId="25370"/>
    <cellStyle name="Comma 55 2 3" xfId="25371"/>
    <cellStyle name="Comma 55 2 3 2" xfId="25372"/>
    <cellStyle name="Comma 55 2 4" xfId="25373"/>
    <cellStyle name="Comma 55 2 5" xfId="25374"/>
    <cellStyle name="Comma 55 3" xfId="25375"/>
    <cellStyle name="Comma 55 3 2" xfId="25376"/>
    <cellStyle name="Comma 55 3 2 2" xfId="25377"/>
    <cellStyle name="Comma 55 3 3" xfId="25378"/>
    <cellStyle name="Comma 55 3 4" xfId="25379"/>
    <cellStyle name="Comma 55 4" xfId="25380"/>
    <cellStyle name="Comma 55 4 2" xfId="25381"/>
    <cellStyle name="Comma 55 5" xfId="25382"/>
    <cellStyle name="Comma 55 6" xfId="25383"/>
    <cellStyle name="Comma 55 7" xfId="25384"/>
    <cellStyle name="Comma 550" xfId="25385"/>
    <cellStyle name="Comma 551" xfId="25386"/>
    <cellStyle name="Comma 552" xfId="25387"/>
    <cellStyle name="Comma 553" xfId="25388"/>
    <cellStyle name="Comma 554" xfId="25389"/>
    <cellStyle name="Comma 555" xfId="25390"/>
    <cellStyle name="Comma 556" xfId="25391"/>
    <cellStyle name="Comma 557" xfId="25392"/>
    <cellStyle name="Comma 558" xfId="25393"/>
    <cellStyle name="Comma 559" xfId="25394"/>
    <cellStyle name="Comma 56" xfId="25395"/>
    <cellStyle name="Comma 56 2" xfId="25396"/>
    <cellStyle name="Comma 56 2 2" xfId="25397"/>
    <cellStyle name="Comma 56 2 2 2" xfId="54054"/>
    <cellStyle name="Comma 56 2 3" xfId="54055"/>
    <cellStyle name="Comma 56 3" xfId="25398"/>
    <cellStyle name="Comma 56 3 2" xfId="54056"/>
    <cellStyle name="Comma 56 4" xfId="25399"/>
    <cellStyle name="Comma 560" xfId="25400"/>
    <cellStyle name="Comma 561" xfId="25401"/>
    <cellStyle name="Comma 562" xfId="25402"/>
    <cellStyle name="Comma 563" xfId="25403"/>
    <cellStyle name="Comma 564" xfId="25404"/>
    <cellStyle name="Comma 565" xfId="25405"/>
    <cellStyle name="Comma 566" xfId="25406"/>
    <cellStyle name="Comma 567" xfId="25407"/>
    <cellStyle name="Comma 568" xfId="25408"/>
    <cellStyle name="Comma 569" xfId="25409"/>
    <cellStyle name="Comma 57" xfId="25410"/>
    <cellStyle name="Comma 57 2" xfId="25411"/>
    <cellStyle name="Comma 57 2 2" xfId="25412"/>
    <cellStyle name="Comma 57 3" xfId="25413"/>
    <cellStyle name="Comma 57 4" xfId="25414"/>
    <cellStyle name="Comma 570" xfId="25415"/>
    <cellStyle name="Comma 571" xfId="25416"/>
    <cellStyle name="Comma 572" xfId="25417"/>
    <cellStyle name="Comma 573" xfId="25418"/>
    <cellStyle name="Comma 574" xfId="25419"/>
    <cellStyle name="Comma 575" xfId="25420"/>
    <cellStyle name="Comma 576" xfId="25421"/>
    <cellStyle name="Comma 577" xfId="25422"/>
    <cellStyle name="Comma 578" xfId="25423"/>
    <cellStyle name="Comma 579" xfId="25424"/>
    <cellStyle name="Comma 579 2" xfId="25425"/>
    <cellStyle name="Comma 58" xfId="25426"/>
    <cellStyle name="Comma 58 2" xfId="25427"/>
    <cellStyle name="Comma 58 2 2" xfId="25428"/>
    <cellStyle name="Comma 58 3" xfId="25429"/>
    <cellStyle name="Comma 58 4" xfId="25430"/>
    <cellStyle name="Comma 580" xfId="25431"/>
    <cellStyle name="Comma 581" xfId="25432"/>
    <cellStyle name="Comma 582" xfId="25433"/>
    <cellStyle name="Comma 583" xfId="25434"/>
    <cellStyle name="Comma 584" xfId="25435"/>
    <cellStyle name="Comma 585" xfId="25436"/>
    <cellStyle name="Comma 586" xfId="25437"/>
    <cellStyle name="Comma 587" xfId="25438"/>
    <cellStyle name="Comma 588" xfId="25439"/>
    <cellStyle name="Comma 589" xfId="25440"/>
    <cellStyle name="Comma 59" xfId="25441"/>
    <cellStyle name="Comma 59 2" xfId="25442"/>
    <cellStyle name="Comma 59 2 2" xfId="25443"/>
    <cellStyle name="Comma 59 3" xfId="25444"/>
    <cellStyle name="Comma 59 4" xfId="25445"/>
    <cellStyle name="Comma 590" xfId="25446"/>
    <cellStyle name="Comma 591" xfId="25447"/>
    <cellStyle name="Comma 592" xfId="25448"/>
    <cellStyle name="Comma 593" xfId="25449"/>
    <cellStyle name="Comma 594" xfId="25450"/>
    <cellStyle name="Comma 595" xfId="25451"/>
    <cellStyle name="Comma 596" xfId="25452"/>
    <cellStyle name="Comma 597" xfId="25453"/>
    <cellStyle name="Comma 598" xfId="25454"/>
    <cellStyle name="Comma 599" xfId="25455"/>
    <cellStyle name="Comma 6" xfId="25456"/>
    <cellStyle name="Comma 6 2" xfId="25457"/>
    <cellStyle name="Comma 6 2 2" xfId="25458"/>
    <cellStyle name="Comma 6 3" xfId="25459"/>
    <cellStyle name="Comma 6 3 2" xfId="54057"/>
    <cellStyle name="Comma 6 4" xfId="25460"/>
    <cellStyle name="Comma 6 5" xfId="54058"/>
    <cellStyle name="Comma 6 6" xfId="54059"/>
    <cellStyle name="Comma 6 6 2" xfId="54060"/>
    <cellStyle name="Comma 6 7" xfId="54061"/>
    <cellStyle name="Comma 60" xfId="25461"/>
    <cellStyle name="Comma 60 2" xfId="25462"/>
    <cellStyle name="Comma 60 2 2" xfId="25463"/>
    <cellStyle name="Comma 60 3" xfId="25464"/>
    <cellStyle name="Comma 60 4" xfId="25465"/>
    <cellStyle name="Comma 600" xfId="25466"/>
    <cellStyle name="Comma 601" xfId="25467"/>
    <cellStyle name="Comma 602" xfId="25468"/>
    <cellStyle name="Comma 603" xfId="25469"/>
    <cellStyle name="Comma 604" xfId="25470"/>
    <cellStyle name="Comma 605" xfId="25471"/>
    <cellStyle name="Comma 606" xfId="25472"/>
    <cellStyle name="Comma 607" xfId="25473"/>
    <cellStyle name="Comma 608" xfId="25474"/>
    <cellStyle name="Comma 609" xfId="25475"/>
    <cellStyle name="Comma 61" xfId="25476"/>
    <cellStyle name="Comma 61 2" xfId="25477"/>
    <cellStyle name="Comma 61 2 2" xfId="25478"/>
    <cellStyle name="Comma 61 3" xfId="25479"/>
    <cellStyle name="Comma 610" xfId="25480"/>
    <cellStyle name="Comma 611" xfId="25481"/>
    <cellStyle name="Comma 612" xfId="25482"/>
    <cellStyle name="Comma 613" xfId="25483"/>
    <cellStyle name="Comma 614" xfId="25484"/>
    <cellStyle name="Comma 615" xfId="25485"/>
    <cellStyle name="Comma 616" xfId="25486"/>
    <cellStyle name="Comma 617" xfId="25487"/>
    <cellStyle name="Comma 618" xfId="25488"/>
    <cellStyle name="Comma 619" xfId="25489"/>
    <cellStyle name="Comma 62" xfId="25490"/>
    <cellStyle name="Comma 62 2" xfId="25491"/>
    <cellStyle name="Comma 62 2 2" xfId="25492"/>
    <cellStyle name="Comma 62 3" xfId="25493"/>
    <cellStyle name="Comma 620" xfId="25494"/>
    <cellStyle name="Comma 621" xfId="25495"/>
    <cellStyle name="Comma 622" xfId="25496"/>
    <cellStyle name="Comma 623" xfId="25497"/>
    <cellStyle name="Comma 624" xfId="25498"/>
    <cellStyle name="Comma 625" xfId="25499"/>
    <cellStyle name="Comma 626" xfId="25500"/>
    <cellStyle name="Comma 627" xfId="25501"/>
    <cellStyle name="Comma 628" xfId="25502"/>
    <cellStyle name="Comma 629" xfId="25503"/>
    <cellStyle name="Comma 63" xfId="25504"/>
    <cellStyle name="Comma 63 2" xfId="25505"/>
    <cellStyle name="Comma 63 2 2" xfId="25506"/>
    <cellStyle name="Comma 63 3" xfId="25507"/>
    <cellStyle name="Comma 630" xfId="25508"/>
    <cellStyle name="Comma 631" xfId="25509"/>
    <cellStyle name="Comma 632" xfId="25510"/>
    <cellStyle name="Comma 633" xfId="25511"/>
    <cellStyle name="Comma 634" xfId="25512"/>
    <cellStyle name="Comma 635" xfId="25513"/>
    <cellStyle name="Comma 636" xfId="25514"/>
    <cellStyle name="Comma 637" xfId="25515"/>
    <cellStyle name="Comma 638" xfId="25516"/>
    <cellStyle name="Comma 639" xfId="25517"/>
    <cellStyle name="Comma 64" xfId="25518"/>
    <cellStyle name="Comma 64 2" xfId="25519"/>
    <cellStyle name="Comma 64 2 2" xfId="25520"/>
    <cellStyle name="Comma 64 3" xfId="25521"/>
    <cellStyle name="Comma 640" xfId="25522"/>
    <cellStyle name="Comma 641" xfId="25523"/>
    <cellStyle name="Comma 642" xfId="25524"/>
    <cellStyle name="Comma 643" xfId="25525"/>
    <cellStyle name="Comma 644" xfId="25526"/>
    <cellStyle name="Comma 645" xfId="25527"/>
    <cellStyle name="Comma 646" xfId="25528"/>
    <cellStyle name="Comma 647" xfId="25529"/>
    <cellStyle name="Comma 648" xfId="25530"/>
    <cellStyle name="Comma 649" xfId="25531"/>
    <cellStyle name="Comma 65" xfId="25532"/>
    <cellStyle name="Comma 65 2" xfId="25533"/>
    <cellStyle name="Comma 65 2 2" xfId="25534"/>
    <cellStyle name="Comma 65 3" xfId="25535"/>
    <cellStyle name="Comma 650" xfId="25536"/>
    <cellStyle name="Comma 651" xfId="25537"/>
    <cellStyle name="Comma 652" xfId="25538"/>
    <cellStyle name="Comma 653" xfId="25539"/>
    <cellStyle name="Comma 654" xfId="25540"/>
    <cellStyle name="Comma 655" xfId="25541"/>
    <cellStyle name="Comma 656" xfId="25542"/>
    <cellStyle name="Comma 657" xfId="25543"/>
    <cellStyle name="Comma 658" xfId="25544"/>
    <cellStyle name="Comma 659" xfId="25545"/>
    <cellStyle name="Comma 66" xfId="25546"/>
    <cellStyle name="Comma 66 2" xfId="25547"/>
    <cellStyle name="Comma 66 2 2" xfId="25548"/>
    <cellStyle name="Comma 66 3" xfId="25549"/>
    <cellStyle name="Comma 660" xfId="25550"/>
    <cellStyle name="Comma 661" xfId="25551"/>
    <cellStyle name="Comma 662" xfId="25552"/>
    <cellStyle name="Comma 663" xfId="25553"/>
    <cellStyle name="Comma 664" xfId="25554"/>
    <cellStyle name="Comma 665" xfId="25555"/>
    <cellStyle name="Comma 666" xfId="25556"/>
    <cellStyle name="Comma 667" xfId="25557"/>
    <cellStyle name="Comma 668" xfId="25558"/>
    <cellStyle name="Comma 669" xfId="25559"/>
    <cellStyle name="Comma 67" xfId="25560"/>
    <cellStyle name="Comma 67 2" xfId="25561"/>
    <cellStyle name="Comma 67 2 2" xfId="25562"/>
    <cellStyle name="Comma 67 3" xfId="25563"/>
    <cellStyle name="Comma 670" xfId="25564"/>
    <cellStyle name="Comma 671" xfId="25565"/>
    <cellStyle name="Comma 672" xfId="25566"/>
    <cellStyle name="Comma 673" xfId="25567"/>
    <cellStyle name="Comma 674" xfId="25568"/>
    <cellStyle name="Comma 675" xfId="25569"/>
    <cellStyle name="Comma 676" xfId="25570"/>
    <cellStyle name="Comma 677" xfId="25571"/>
    <cellStyle name="Comma 678" xfId="25572"/>
    <cellStyle name="Comma 679" xfId="25573"/>
    <cellStyle name="Comma 68" xfId="25574"/>
    <cellStyle name="Comma 68 2" xfId="25575"/>
    <cellStyle name="Comma 68 2 2" xfId="25576"/>
    <cellStyle name="Comma 68 3" xfId="25577"/>
    <cellStyle name="Comma 680" xfId="25578"/>
    <cellStyle name="Comma 681" xfId="25579"/>
    <cellStyle name="Comma 682" xfId="25580"/>
    <cellStyle name="Comma 683" xfId="25581"/>
    <cellStyle name="Comma 684" xfId="25582"/>
    <cellStyle name="Comma 685" xfId="25583"/>
    <cellStyle name="Comma 686" xfId="25584"/>
    <cellStyle name="Comma 687" xfId="25585"/>
    <cellStyle name="Comma 688" xfId="25586"/>
    <cellStyle name="Comma 689" xfId="25587"/>
    <cellStyle name="Comma 69" xfId="25588"/>
    <cellStyle name="Comma 69 2" xfId="25589"/>
    <cellStyle name="Comma 69 2 2" xfId="25590"/>
    <cellStyle name="Comma 69 3" xfId="25591"/>
    <cellStyle name="Comma 690" xfId="25592"/>
    <cellStyle name="Comma 691" xfId="25593"/>
    <cellStyle name="Comma 692" xfId="25594"/>
    <cellStyle name="Comma 693" xfId="25595"/>
    <cellStyle name="Comma 694" xfId="25596"/>
    <cellStyle name="Comma 695" xfId="25597"/>
    <cellStyle name="Comma 696" xfId="25598"/>
    <cellStyle name="Comma 697" xfId="25599"/>
    <cellStyle name="Comma 698" xfId="25600"/>
    <cellStyle name="Comma 699" xfId="25601"/>
    <cellStyle name="Comma 7" xfId="25602"/>
    <cellStyle name="Comma 7 2" xfId="25603"/>
    <cellStyle name="Comma 7 2 2" xfId="25604"/>
    <cellStyle name="Comma 7 2 2 2" xfId="54062"/>
    <cellStyle name="Comma 7 2 3" xfId="54063"/>
    <cellStyle name="Comma 7 2 3 2" xfId="54064"/>
    <cellStyle name="Comma 7 3" xfId="25605"/>
    <cellStyle name="Comma 7 3 2" xfId="54065"/>
    <cellStyle name="Comma 7 3 2 2" xfId="54066"/>
    <cellStyle name="Comma 7 3 3" xfId="54067"/>
    <cellStyle name="Comma 7 4" xfId="25606"/>
    <cellStyle name="Comma 7 4 2" xfId="54068"/>
    <cellStyle name="Comma 7 5" xfId="54069"/>
    <cellStyle name="Comma 70" xfId="25607"/>
    <cellStyle name="Comma 70 2" xfId="25608"/>
    <cellStyle name="Comma 70 2 2" xfId="25609"/>
    <cellStyle name="Comma 70 3" xfId="25610"/>
    <cellStyle name="Comma 700" xfId="25611"/>
    <cellStyle name="Comma 701" xfId="25612"/>
    <cellStyle name="Comma 702" xfId="25613"/>
    <cellStyle name="Comma 703" xfId="25614"/>
    <cellStyle name="Comma 704" xfId="25615"/>
    <cellStyle name="Comma 705" xfId="25616"/>
    <cellStyle name="Comma 706" xfId="25617"/>
    <cellStyle name="Comma 707" xfId="25618"/>
    <cellStyle name="Comma 708" xfId="25619"/>
    <cellStyle name="Comma 709" xfId="25620"/>
    <cellStyle name="Comma 71" xfId="25621"/>
    <cellStyle name="Comma 71 2" xfId="25622"/>
    <cellStyle name="Comma 71 2 2" xfId="25623"/>
    <cellStyle name="Comma 71 2 2 2" xfId="54070"/>
    <cellStyle name="Comma 71 2 2 3" xfId="54071"/>
    <cellStyle name="Comma 71 2 2 4" xfId="54072"/>
    <cellStyle name="Comma 71 2 2 4 2" xfId="54073"/>
    <cellStyle name="Comma 71 2 3" xfId="54074"/>
    <cellStyle name="Comma 71 3" xfId="25624"/>
    <cellStyle name="Comma 71 3 2" xfId="54075"/>
    <cellStyle name="Comma 71 3 3" xfId="54076"/>
    <cellStyle name="Comma 710" xfId="25625"/>
    <cellStyle name="Comma 711" xfId="25626"/>
    <cellStyle name="Comma 712" xfId="25627"/>
    <cellStyle name="Comma 713" xfId="25628"/>
    <cellStyle name="Comma 714" xfId="25629"/>
    <cellStyle name="Comma 715" xfId="25630"/>
    <cellStyle name="Comma 716" xfId="25631"/>
    <cellStyle name="Comma 717" xfId="25632"/>
    <cellStyle name="Comma 718" xfId="25633"/>
    <cellStyle name="Comma 719" xfId="25634"/>
    <cellStyle name="Comma 72" xfId="25635"/>
    <cellStyle name="Comma 72 2" xfId="25636"/>
    <cellStyle name="Comma 72 2 2" xfId="25637"/>
    <cellStyle name="Comma 72 3" xfId="25638"/>
    <cellStyle name="Comma 720" xfId="25639"/>
    <cellStyle name="Comma 721" xfId="25640"/>
    <cellStyle name="Comma 722" xfId="25641"/>
    <cellStyle name="Comma 723" xfId="25642"/>
    <cellStyle name="Comma 724" xfId="25643"/>
    <cellStyle name="Comma 725" xfId="25644"/>
    <cellStyle name="Comma 726" xfId="25645"/>
    <cellStyle name="Comma 727" xfId="25646"/>
    <cellStyle name="Comma 728" xfId="25647"/>
    <cellStyle name="Comma 729" xfId="25648"/>
    <cellStyle name="Comma 73" xfId="25649"/>
    <cellStyle name="Comma 73 2" xfId="54077"/>
    <cellStyle name="Comma 73 2 2" xfId="54078"/>
    <cellStyle name="Comma 73 3" xfId="54079"/>
    <cellStyle name="Comma 73 3 2" xfId="54080"/>
    <cellStyle name="Comma 73 4" xfId="54081"/>
    <cellStyle name="Comma 73 4 2" xfId="54082"/>
    <cellStyle name="Comma 73 5" xfId="54083"/>
    <cellStyle name="Comma 73 6" xfId="54084"/>
    <cellStyle name="Comma 73 7" xfId="54085"/>
    <cellStyle name="Comma 730" xfId="25650"/>
    <cellStyle name="Comma 731" xfId="25651"/>
    <cellStyle name="Comma 732" xfId="25652"/>
    <cellStyle name="Comma 733" xfId="25653"/>
    <cellStyle name="Comma 734" xfId="25654"/>
    <cellStyle name="Comma 735" xfId="25655"/>
    <cellStyle name="Comma 736" xfId="25656"/>
    <cellStyle name="Comma 737" xfId="25657"/>
    <cellStyle name="Comma 738" xfId="25658"/>
    <cellStyle name="Comma 739" xfId="25659"/>
    <cellStyle name="Comma 74" xfId="25660"/>
    <cellStyle name="Comma 74 2" xfId="54086"/>
    <cellStyle name="Comma 74 2 2" xfId="54087"/>
    <cellStyle name="Comma 74 3" xfId="54088"/>
    <cellStyle name="Comma 74 3 2" xfId="54089"/>
    <cellStyle name="Comma 74 3 3" xfId="54090"/>
    <cellStyle name="Comma 74 4" xfId="54091"/>
    <cellStyle name="Comma 74 4 2" xfId="54092"/>
    <cellStyle name="Comma 74 5" xfId="54093"/>
    <cellStyle name="Comma 74 6" xfId="54094"/>
    <cellStyle name="Comma 74 7" xfId="54095"/>
    <cellStyle name="Comma 740" xfId="25661"/>
    <cellStyle name="Comma 741" xfId="25662"/>
    <cellStyle name="Comma 742" xfId="25663"/>
    <cellStyle name="Comma 743" xfId="25664"/>
    <cellStyle name="Comma 744" xfId="25665"/>
    <cellStyle name="Comma 745" xfId="25666"/>
    <cellStyle name="Comma 746" xfId="25667"/>
    <cellStyle name="Comma 747" xfId="25668"/>
    <cellStyle name="Comma 748" xfId="25669"/>
    <cellStyle name="Comma 749" xfId="25670"/>
    <cellStyle name="Comma 75" xfId="25671"/>
    <cellStyle name="Comma 75 2" xfId="54096"/>
    <cellStyle name="Comma 75 2 2" xfId="54097"/>
    <cellStyle name="Comma 75 3" xfId="54098"/>
    <cellStyle name="Comma 75 3 2" xfId="54099"/>
    <cellStyle name="Comma 75 3 3" xfId="54100"/>
    <cellStyle name="Comma 75 4" xfId="54101"/>
    <cellStyle name="Comma 75 5" xfId="54102"/>
    <cellStyle name="Comma 75 6" xfId="54103"/>
    <cellStyle name="Comma 750" xfId="25672"/>
    <cellStyle name="Comma 751" xfId="25673"/>
    <cellStyle name="Comma 752" xfId="25674"/>
    <cellStyle name="Comma 753" xfId="25675"/>
    <cellStyle name="Comma 754" xfId="25676"/>
    <cellStyle name="Comma 755" xfId="25677"/>
    <cellStyle name="Comma 756" xfId="25678"/>
    <cellStyle name="Comma 757" xfId="25679"/>
    <cellStyle name="Comma 758" xfId="25680"/>
    <cellStyle name="Comma 759" xfId="25681"/>
    <cellStyle name="Comma 76" xfId="25682"/>
    <cellStyle name="Comma 76 2" xfId="54104"/>
    <cellStyle name="Comma 76 2 2" xfId="54105"/>
    <cellStyle name="Comma 76 3" xfId="54106"/>
    <cellStyle name="Comma 760" xfId="25683"/>
    <cellStyle name="Comma 761" xfId="25684"/>
    <cellStyle name="Comma 762" xfId="25685"/>
    <cellStyle name="Comma 763" xfId="25686"/>
    <cellStyle name="Comma 764" xfId="25687"/>
    <cellStyle name="Comma 765" xfId="25688"/>
    <cellStyle name="Comma 766" xfId="25689"/>
    <cellStyle name="Comma 767" xfId="25690"/>
    <cellStyle name="Comma 768" xfId="25691"/>
    <cellStyle name="Comma 769" xfId="25692"/>
    <cellStyle name="Comma 77" xfId="25693"/>
    <cellStyle name="Comma 77 2" xfId="54107"/>
    <cellStyle name="Comma 77 2 2" xfId="54108"/>
    <cellStyle name="Comma 77 3" xfId="54109"/>
    <cellStyle name="Comma 770" xfId="25694"/>
    <cellStyle name="Comma 771" xfId="25695"/>
    <cellStyle name="Comma 772" xfId="25696"/>
    <cellStyle name="Comma 773" xfId="25697"/>
    <cellStyle name="Comma 774" xfId="25698"/>
    <cellStyle name="Comma 775" xfId="25699"/>
    <cellStyle name="Comma 776" xfId="25700"/>
    <cellStyle name="Comma 777" xfId="25701"/>
    <cellStyle name="Comma 778" xfId="25702"/>
    <cellStyle name="Comma 779" xfId="25703"/>
    <cellStyle name="Comma 78" xfId="25704"/>
    <cellStyle name="Comma 78 2" xfId="54110"/>
    <cellStyle name="Comma 78 2 2" xfId="54111"/>
    <cellStyle name="Comma 78 3" xfId="54112"/>
    <cellStyle name="Comma 780" xfId="25705"/>
    <cellStyle name="Comma 781" xfId="25706"/>
    <cellStyle name="Comma 782" xfId="25707"/>
    <cellStyle name="Comma 783" xfId="25708"/>
    <cellStyle name="Comma 784" xfId="25709"/>
    <cellStyle name="Comma 785" xfId="25710"/>
    <cellStyle name="Comma 786" xfId="25711"/>
    <cellStyle name="Comma 787" xfId="25712"/>
    <cellStyle name="Comma 788" xfId="25713"/>
    <cellStyle name="Comma 789" xfId="25714"/>
    <cellStyle name="Comma 79" xfId="25715"/>
    <cellStyle name="Comma 79 2" xfId="54113"/>
    <cellStyle name="Comma 79 2 2" xfId="54114"/>
    <cellStyle name="Comma 79 3" xfId="54115"/>
    <cellStyle name="Comma 790" xfId="25716"/>
    <cellStyle name="Comma 791" xfId="25717"/>
    <cellStyle name="Comma 792" xfId="25718"/>
    <cellStyle name="Comma 793" xfId="25719"/>
    <cellStyle name="Comma 794" xfId="25720"/>
    <cellStyle name="Comma 795" xfId="25721"/>
    <cellStyle name="Comma 796" xfId="25722"/>
    <cellStyle name="Comma 797" xfId="25723"/>
    <cellStyle name="Comma 798" xfId="25724"/>
    <cellStyle name="Comma 799" xfId="25725"/>
    <cellStyle name="Comma 8" xfId="25726"/>
    <cellStyle name="Comma 8 2" xfId="25727"/>
    <cellStyle name="Comma 8 2 2" xfId="25728"/>
    <cellStyle name="Comma 8 3" xfId="54116"/>
    <cellStyle name="Comma 8 3 2" xfId="54117"/>
    <cellStyle name="Comma 8 4" xfId="54118"/>
    <cellStyle name="Comma 8 5" xfId="54119"/>
    <cellStyle name="Comma 80" xfId="25729"/>
    <cellStyle name="Comma 80 2" xfId="54120"/>
    <cellStyle name="Comma 80 2 2" xfId="54121"/>
    <cellStyle name="Comma 80 3" xfId="54122"/>
    <cellStyle name="Comma 800" xfId="25730"/>
    <cellStyle name="Comma 801" xfId="25731"/>
    <cellStyle name="Comma 802" xfId="25732"/>
    <cellStyle name="Comma 803" xfId="25733"/>
    <cellStyle name="Comma 804" xfId="25734"/>
    <cellStyle name="Comma 805" xfId="25735"/>
    <cellStyle name="Comma 806" xfId="25736"/>
    <cellStyle name="Comma 807" xfId="25737"/>
    <cellStyle name="Comma 808" xfId="25738"/>
    <cellStyle name="Comma 809" xfId="25739"/>
    <cellStyle name="Comma 81" xfId="25740"/>
    <cellStyle name="Comma 81 2" xfId="54123"/>
    <cellStyle name="Comma 81 2 2" xfId="54124"/>
    <cellStyle name="Comma 81 3" xfId="54125"/>
    <cellStyle name="Comma 810" xfId="25741"/>
    <cellStyle name="Comma 811" xfId="25742"/>
    <cellStyle name="Comma 812" xfId="25743"/>
    <cellStyle name="Comma 813" xfId="25744"/>
    <cellStyle name="Comma 814" xfId="25745"/>
    <cellStyle name="Comma 815" xfId="25746"/>
    <cellStyle name="Comma 816" xfId="25747"/>
    <cellStyle name="Comma 817" xfId="25748"/>
    <cellStyle name="Comma 818" xfId="25749"/>
    <cellStyle name="Comma 819" xfId="25750"/>
    <cellStyle name="Comma 82" xfId="25751"/>
    <cellStyle name="Comma 82 2" xfId="25752"/>
    <cellStyle name="Comma 82 2 2" xfId="54126"/>
    <cellStyle name="Comma 82 3" xfId="54127"/>
    <cellStyle name="Comma 820" xfId="25753"/>
    <cellStyle name="Comma 821" xfId="25754"/>
    <cellStyle name="Comma 822" xfId="25755"/>
    <cellStyle name="Comma 823" xfId="25756"/>
    <cellStyle name="Comma 824" xfId="25757"/>
    <cellStyle name="Comma 825" xfId="25758"/>
    <cellStyle name="Comma 826" xfId="25759"/>
    <cellStyle name="Comma 827" xfId="25760"/>
    <cellStyle name="Comma 828" xfId="25761"/>
    <cellStyle name="Comma 829" xfId="25762"/>
    <cellStyle name="Comma 83" xfId="25763"/>
    <cellStyle name="Comma 83 2" xfId="25764"/>
    <cellStyle name="Comma 83 2 2" xfId="54128"/>
    <cellStyle name="Comma 83 3" xfId="54129"/>
    <cellStyle name="Comma 830" xfId="25765"/>
    <cellStyle name="Comma 831" xfId="25766"/>
    <cellStyle name="Comma 832" xfId="25767"/>
    <cellStyle name="Comma 833" xfId="25768"/>
    <cellStyle name="Comma 834" xfId="25769"/>
    <cellStyle name="Comma 835" xfId="25770"/>
    <cellStyle name="Comma 836" xfId="25771"/>
    <cellStyle name="Comma 837" xfId="25772"/>
    <cellStyle name="Comma 838" xfId="25773"/>
    <cellStyle name="Comma 839" xfId="25774"/>
    <cellStyle name="Comma 84" xfId="25775"/>
    <cellStyle name="Comma 84 2" xfId="25776"/>
    <cellStyle name="Comma 84 2 2" xfId="54130"/>
    <cellStyle name="Comma 84 3" xfId="54131"/>
    <cellStyle name="Comma 840" xfId="25777"/>
    <cellStyle name="Comma 841" xfId="25778"/>
    <cellStyle name="Comma 842" xfId="25779"/>
    <cellStyle name="Comma 843" xfId="25780"/>
    <cellStyle name="Comma 844" xfId="25781"/>
    <cellStyle name="Comma 845" xfId="25782"/>
    <cellStyle name="Comma 846" xfId="25783"/>
    <cellStyle name="Comma 847" xfId="25784"/>
    <cellStyle name="Comma 848" xfId="25785"/>
    <cellStyle name="Comma 848 2" xfId="25786"/>
    <cellStyle name="Comma 849" xfId="25787"/>
    <cellStyle name="Comma 85" xfId="25788"/>
    <cellStyle name="Comma 85 2" xfId="25789"/>
    <cellStyle name="Comma 85 2 2" xfId="54132"/>
    <cellStyle name="Comma 85 3" xfId="54133"/>
    <cellStyle name="Comma 850" xfId="25790"/>
    <cellStyle name="Comma 851" xfId="25791"/>
    <cellStyle name="Comma 86" xfId="25792"/>
    <cellStyle name="Comma 86 2" xfId="25793"/>
    <cellStyle name="Comma 86 2 2" xfId="54134"/>
    <cellStyle name="Comma 86 3" xfId="54135"/>
    <cellStyle name="Comma 87" xfId="25794"/>
    <cellStyle name="Comma 87 2" xfId="25795"/>
    <cellStyle name="Comma 87 2 2" xfId="54136"/>
    <cellStyle name="Comma 87 3" xfId="54137"/>
    <cellStyle name="Comma 87 4 2" xfId="25796"/>
    <cellStyle name="Comma 88" xfId="25797"/>
    <cellStyle name="Comma 88 2" xfId="25798"/>
    <cellStyle name="Comma 88 2 2" xfId="54138"/>
    <cellStyle name="Comma 88 3" xfId="54139"/>
    <cellStyle name="Comma 89" xfId="25799"/>
    <cellStyle name="Comma 89 2" xfId="25800"/>
    <cellStyle name="Comma 89 2 2" xfId="54140"/>
    <cellStyle name="Comma 89 3" xfId="54141"/>
    <cellStyle name="Comma 9" xfId="25801"/>
    <cellStyle name="Comma 9 2" xfId="25802"/>
    <cellStyle name="Comma 9 2 2" xfId="54142"/>
    <cellStyle name="Comma 9 3" xfId="25803"/>
    <cellStyle name="Comma 9 4" xfId="25804"/>
    <cellStyle name="Comma 90" xfId="25805"/>
    <cellStyle name="Comma 90 2" xfId="25806"/>
    <cellStyle name="Comma 90 2 2" xfId="54143"/>
    <cellStyle name="Comma 90 3" xfId="54144"/>
    <cellStyle name="Comma 91" xfId="25807"/>
    <cellStyle name="Comma 91 2" xfId="25808"/>
    <cellStyle name="Comma 91 2 2" xfId="54145"/>
    <cellStyle name="Comma 91 3" xfId="54146"/>
    <cellStyle name="Comma 92" xfId="25809"/>
    <cellStyle name="Comma 92 2" xfId="25810"/>
    <cellStyle name="Comma 92 2 2" xfId="54147"/>
    <cellStyle name="Comma 92 3" xfId="54148"/>
    <cellStyle name="Comma 93" xfId="25811"/>
    <cellStyle name="Comma 93 2" xfId="25812"/>
    <cellStyle name="Comma 93 2 2" xfId="54149"/>
    <cellStyle name="Comma 93 3" xfId="54150"/>
    <cellStyle name="Comma 94" xfId="25813"/>
    <cellStyle name="Comma 94 2" xfId="25814"/>
    <cellStyle name="Comma 94 2 2" xfId="54151"/>
    <cellStyle name="Comma 94 3" xfId="54152"/>
    <cellStyle name="Comma 95" xfId="25815"/>
    <cellStyle name="Comma 95 2" xfId="25816"/>
    <cellStyle name="Comma 95 2 2" xfId="54153"/>
    <cellStyle name="Comma 95 3" xfId="54154"/>
    <cellStyle name="Comma 95 3 2" xfId="54155"/>
    <cellStyle name="Comma 95 3 3" xfId="54156"/>
    <cellStyle name="Comma 96" xfId="25817"/>
    <cellStyle name="Comma 96 2" xfId="25818"/>
    <cellStyle name="Comma 96 2 2" xfId="54157"/>
    <cellStyle name="Comma 96 3" xfId="54158"/>
    <cellStyle name="Comma 97" xfId="25819"/>
    <cellStyle name="Comma 97 2" xfId="25820"/>
    <cellStyle name="Comma 97 2 2" xfId="54159"/>
    <cellStyle name="Comma 97 3" xfId="54160"/>
    <cellStyle name="Comma 97 3 2" xfId="54161"/>
    <cellStyle name="Comma 97 4" xfId="54162"/>
    <cellStyle name="Comma 97 5" xfId="54163"/>
    <cellStyle name="Comma 97 6" xfId="54164"/>
    <cellStyle name="Comma 98" xfId="25821"/>
    <cellStyle name="Comma 98 2" xfId="25822"/>
    <cellStyle name="Comma 98 2 2" xfId="54165"/>
    <cellStyle name="Comma 98 2 3" xfId="54166"/>
    <cellStyle name="Comma 99" xfId="25823"/>
    <cellStyle name="Comma 99 2" xfId="25824"/>
    <cellStyle name="Comma 99 2 2" xfId="54167"/>
    <cellStyle name="Comma 99 3" xfId="54168"/>
    <cellStyle name="Currency 2" xfId="25825"/>
    <cellStyle name="Explanatory Text 2" xfId="25826"/>
    <cellStyle name="Explanatory Text 2 2" xfId="25827"/>
    <cellStyle name="Explanatory Text 2 3" xfId="25828"/>
    <cellStyle name="Explanatory Text 2 4" xfId="25829"/>
    <cellStyle name="Explanatory Text 2 5" xfId="25830"/>
    <cellStyle name="Explanatory Text 2 6" xfId="25831"/>
    <cellStyle name="Explanatory Text 2 7" xfId="25832"/>
    <cellStyle name="Explanatory Text 3" xfId="25833"/>
    <cellStyle name="Explanatory Text 4" xfId="25834"/>
    <cellStyle name="Explanatory Text 5" xfId="25835"/>
    <cellStyle name="Explanatory Text 6" xfId="25836"/>
    <cellStyle name="Good 2" xfId="25837"/>
    <cellStyle name="Good 2 2" xfId="25838"/>
    <cellStyle name="Good 2 3" xfId="25839"/>
    <cellStyle name="Good 2 4" xfId="25840"/>
    <cellStyle name="Good 2 5" xfId="25841"/>
    <cellStyle name="Good 2 6" xfId="25842"/>
    <cellStyle name="Good 2 7" xfId="25843"/>
    <cellStyle name="Good 3" xfId="25844"/>
    <cellStyle name="Good 4" xfId="25845"/>
    <cellStyle name="Good 5" xfId="25846"/>
    <cellStyle name="Good 6" xfId="25847"/>
    <cellStyle name="header" xfId="25848"/>
    <cellStyle name="Header Total" xfId="25849"/>
    <cellStyle name="Header1" xfId="25850"/>
    <cellStyle name="Header2" xfId="25851"/>
    <cellStyle name="Header3" xfId="25852"/>
    <cellStyle name="Header4" xfId="25853"/>
    <cellStyle name="Heading 1 2" xfId="25854"/>
    <cellStyle name="Heading 1 2 2" xfId="25855"/>
    <cellStyle name="Heading 1 2 3" xfId="25856"/>
    <cellStyle name="Heading 1 2 4" xfId="25857"/>
    <cellStyle name="Heading 1 2 5" xfId="25858"/>
    <cellStyle name="Heading 1 2 6" xfId="25859"/>
    <cellStyle name="Heading 1 2 7" xfId="25860"/>
    <cellStyle name="Heading 1 3" xfId="25861"/>
    <cellStyle name="Heading 1 4" xfId="25862"/>
    <cellStyle name="Heading 1 5" xfId="25863"/>
    <cellStyle name="Heading 1 6" xfId="25864"/>
    <cellStyle name="Heading 2 2" xfId="25865"/>
    <cellStyle name="Heading 2 2 2" xfId="25866"/>
    <cellStyle name="Heading 2 2 3" xfId="25867"/>
    <cellStyle name="Heading 2 2 4" xfId="25868"/>
    <cellStyle name="Heading 2 2 5" xfId="25869"/>
    <cellStyle name="Heading 2 2 6" xfId="25870"/>
    <cellStyle name="Heading 2 2 7" xfId="25871"/>
    <cellStyle name="Heading 2 3" xfId="25872"/>
    <cellStyle name="Heading 2 4" xfId="25873"/>
    <cellStyle name="Heading 2 5" xfId="25874"/>
    <cellStyle name="Heading 2 6" xfId="25875"/>
    <cellStyle name="Heading 3 2" xfId="25876"/>
    <cellStyle name="Heading 3 2 2" xfId="25877"/>
    <cellStyle name="Heading 3 2 2 2" xfId="25878"/>
    <cellStyle name="Heading 3 2 3" xfId="25879"/>
    <cellStyle name="Heading 3 2 3 2" xfId="25880"/>
    <cellStyle name="Heading 3 2 4" xfId="25881"/>
    <cellStyle name="Heading 3 2 4 2" xfId="25882"/>
    <cellStyle name="Heading 3 2 5" xfId="25883"/>
    <cellStyle name="Heading 3 2 5 2" xfId="25884"/>
    <cellStyle name="Heading 3 2 6" xfId="25885"/>
    <cellStyle name="Heading 3 2 6 2" xfId="25886"/>
    <cellStyle name="Heading 3 2 7" xfId="25887"/>
    <cellStyle name="Heading 3 2 7 2" xfId="25888"/>
    <cellStyle name="Heading 3 3" xfId="25889"/>
    <cellStyle name="Heading 3 4" xfId="25890"/>
    <cellStyle name="Heading 3 5" xfId="25891"/>
    <cellStyle name="Heading 3 6" xfId="25892"/>
    <cellStyle name="Heading 4 2" xfId="25893"/>
    <cellStyle name="Heading 4 2 2" xfId="25894"/>
    <cellStyle name="Heading 4 2 3" xfId="25895"/>
    <cellStyle name="Heading 4 2 4" xfId="25896"/>
    <cellStyle name="Heading 4 2 5" xfId="25897"/>
    <cellStyle name="Heading 4 2 6" xfId="25898"/>
    <cellStyle name="Heading 4 2 7" xfId="25899"/>
    <cellStyle name="Heading 4 3" xfId="25900"/>
    <cellStyle name="Heading 4 4" xfId="25901"/>
    <cellStyle name="Heading 4 5" xfId="25902"/>
    <cellStyle name="Heading 4 6" xfId="25903"/>
    <cellStyle name="Hyperlink 2" xfId="25904"/>
    <cellStyle name="Hyperlink 3" xfId="25905"/>
    <cellStyle name="Input 2" xfId="25906"/>
    <cellStyle name="Input 2 2" xfId="25907"/>
    <cellStyle name="Input 2 2 2" xfId="25908"/>
    <cellStyle name="Input 2 2 3" xfId="25909"/>
    <cellStyle name="Input 2 3" xfId="25910"/>
    <cellStyle name="Input 2 4" xfId="25911"/>
    <cellStyle name="Input 2 5" xfId="25912"/>
    <cellStyle name="Input 2 6" xfId="25913"/>
    <cellStyle name="Input 2 7" xfId="25914"/>
    <cellStyle name="Input 3" xfId="25915"/>
    <cellStyle name="Input 4" xfId="25916"/>
    <cellStyle name="Input 5" xfId="25917"/>
    <cellStyle name="Input 6" xfId="25918"/>
    <cellStyle name="Linked Cell 2" xfId="25919"/>
    <cellStyle name="Linked Cell 2 2" xfId="25920"/>
    <cellStyle name="Linked Cell 2 3" xfId="25921"/>
    <cellStyle name="Linked Cell 2 4" xfId="25922"/>
    <cellStyle name="Linked Cell 2 5" xfId="25923"/>
    <cellStyle name="Linked Cell 2 6" xfId="25924"/>
    <cellStyle name="Linked Cell 2 7" xfId="25925"/>
    <cellStyle name="Linked Cell 3" xfId="25926"/>
    <cellStyle name="Linked Cell 4" xfId="25927"/>
    <cellStyle name="Linked Cell 5" xfId="25928"/>
    <cellStyle name="Linked Cell 6" xfId="25929"/>
    <cellStyle name="Neutral 2" xfId="25930"/>
    <cellStyle name="Neutral 2 2" xfId="25931"/>
    <cellStyle name="Neutral 2 3" xfId="25932"/>
    <cellStyle name="Neutral 2 4" xfId="25933"/>
    <cellStyle name="Neutral 2 5" xfId="25934"/>
    <cellStyle name="Neutral 2 6" xfId="25935"/>
    <cellStyle name="Neutral 2 7" xfId="25936"/>
    <cellStyle name="Neutral 3" xfId="25937"/>
    <cellStyle name="Neutral 4" xfId="25938"/>
    <cellStyle name="Neutral 5" xfId="25939"/>
    <cellStyle name="Neutral 6" xfId="25940"/>
    <cellStyle name="NonPrint_copyright" xfId="25941"/>
    <cellStyle name="Normal" xfId="0" builtinId="0"/>
    <cellStyle name="Normal - Style1" xfId="25942"/>
    <cellStyle name="Normal - Style2" xfId="25943"/>
    <cellStyle name="Normal - Style3" xfId="25944"/>
    <cellStyle name="Normal - Style4" xfId="25945"/>
    <cellStyle name="Normal - Style5" xfId="25946"/>
    <cellStyle name="Normal - Style6" xfId="25947"/>
    <cellStyle name="Normal - Style7" xfId="25948"/>
    <cellStyle name="Normal - Style8" xfId="25949"/>
    <cellStyle name="Normal 10" xfId="25950"/>
    <cellStyle name="Normal 10 10" xfId="25951"/>
    <cellStyle name="Normal 10 11" xfId="25952"/>
    <cellStyle name="Normal 10 11 2" xfId="54169"/>
    <cellStyle name="Normal 10 11 2 2" xfId="54170"/>
    <cellStyle name="Normal 10 11 2 3" xfId="54171"/>
    <cellStyle name="Normal 10 11 3" xfId="54172"/>
    <cellStyle name="Normal 10 12" xfId="25953"/>
    <cellStyle name="Normal 10 12 2" xfId="54173"/>
    <cellStyle name="Normal 10 13" xfId="25954"/>
    <cellStyle name="Normal 10 14" xfId="25955"/>
    <cellStyle name="Normal 10 15" xfId="25956"/>
    <cellStyle name="Normal 10 16" xfId="25957"/>
    <cellStyle name="Normal 10 17" xfId="25958"/>
    <cellStyle name="Normal 10 18" xfId="25959"/>
    <cellStyle name="Normal 10 19" xfId="25960"/>
    <cellStyle name="Normal 10 2" xfId="25961"/>
    <cellStyle name="Normal 10 2 2" xfId="25962"/>
    <cellStyle name="Normal 10 2 2 2" xfId="25963"/>
    <cellStyle name="Normal 10 2 2 2 2" xfId="25964"/>
    <cellStyle name="Normal 10 2 2 2 2 2" xfId="25965"/>
    <cellStyle name="Normal 10 2 2 2 2 2 2" xfId="25966"/>
    <cellStyle name="Normal 10 2 2 2 2 2 2 2" xfId="25967"/>
    <cellStyle name="Normal 10 2 2 2 2 2 3" xfId="25968"/>
    <cellStyle name="Normal 10 2 2 2 2 3" xfId="25969"/>
    <cellStyle name="Normal 10 2 2 2 2 3 2" xfId="25970"/>
    <cellStyle name="Normal 10 2 2 2 2 3 2 2" xfId="25971"/>
    <cellStyle name="Normal 10 2 2 2 2 3 3" xfId="25972"/>
    <cellStyle name="Normal 10 2 2 2 2 4" xfId="25973"/>
    <cellStyle name="Normal 10 2 2 2 2 4 2" xfId="25974"/>
    <cellStyle name="Normal 10 2 2 2 2 5" xfId="25975"/>
    <cellStyle name="Normal 10 2 2 2 3" xfId="25976"/>
    <cellStyle name="Normal 10 2 2 2 3 2" xfId="25977"/>
    <cellStyle name="Normal 10 2 2 2 3 2 2" xfId="25978"/>
    <cellStyle name="Normal 10 2 2 2 3 3" xfId="25979"/>
    <cellStyle name="Normal 10 2 2 2 4" xfId="25980"/>
    <cellStyle name="Normal 10 2 2 2 4 2" xfId="25981"/>
    <cellStyle name="Normal 10 2 2 2 4 2 2" xfId="25982"/>
    <cellStyle name="Normal 10 2 2 2 4 3" xfId="25983"/>
    <cellStyle name="Normal 10 2 2 2 5" xfId="25984"/>
    <cellStyle name="Normal 10 2 2 2 5 2" xfId="25985"/>
    <cellStyle name="Normal 10 2 2 2 6" xfId="25986"/>
    <cellStyle name="Normal 10 2 2 3" xfId="25987"/>
    <cellStyle name="Normal 10 2 2 3 2" xfId="25988"/>
    <cellStyle name="Normal 10 2 2 3 2 2" xfId="25989"/>
    <cellStyle name="Normal 10 2 2 3 2 2 2" xfId="25990"/>
    <cellStyle name="Normal 10 2 2 3 2 3" xfId="25991"/>
    <cellStyle name="Normal 10 2 2 3 3" xfId="25992"/>
    <cellStyle name="Normal 10 2 2 3 3 2" xfId="25993"/>
    <cellStyle name="Normal 10 2 2 3 3 2 2" xfId="25994"/>
    <cellStyle name="Normal 10 2 2 3 3 3" xfId="25995"/>
    <cellStyle name="Normal 10 2 2 3 4" xfId="25996"/>
    <cellStyle name="Normal 10 2 2 3 4 2" xfId="25997"/>
    <cellStyle name="Normal 10 2 2 3 5" xfId="25998"/>
    <cellStyle name="Normal 10 2 2 4" xfId="25999"/>
    <cellStyle name="Normal 10 2 2 4 2" xfId="26000"/>
    <cellStyle name="Normal 10 2 2 4 2 2" xfId="26001"/>
    <cellStyle name="Normal 10 2 2 4 3" xfId="26002"/>
    <cellStyle name="Normal 10 2 2 5" xfId="26003"/>
    <cellStyle name="Normal 10 2 2 5 2" xfId="26004"/>
    <cellStyle name="Normal 10 2 2 5 2 2" xfId="26005"/>
    <cellStyle name="Normal 10 2 2 5 3" xfId="26006"/>
    <cellStyle name="Normal 10 2 2 6" xfId="26007"/>
    <cellStyle name="Normal 10 2 2 6 2" xfId="26008"/>
    <cellStyle name="Normal 10 2 2 7" xfId="26009"/>
    <cellStyle name="Normal 10 2 3" xfId="26010"/>
    <cellStyle name="Normal 10 2 3 2" xfId="26011"/>
    <cellStyle name="Normal 10 2 3 2 2" xfId="26012"/>
    <cellStyle name="Normal 10 2 3 2 2 2" xfId="26013"/>
    <cellStyle name="Normal 10 2 3 2 3" xfId="26014"/>
    <cellStyle name="Normal 10 2 3 3" xfId="26015"/>
    <cellStyle name="Normal 10 2 3 3 2" xfId="26016"/>
    <cellStyle name="Normal 10 2 3 3 2 2" xfId="26017"/>
    <cellStyle name="Normal 10 2 3 3 3" xfId="26018"/>
    <cellStyle name="Normal 10 2 3 4" xfId="26019"/>
    <cellStyle name="Normal 10 2 3 4 2" xfId="26020"/>
    <cellStyle name="Normal 10 2 3 5" xfId="26021"/>
    <cellStyle name="Normal 10 2 4" xfId="26022"/>
    <cellStyle name="Normal 10 2 4 2" xfId="26023"/>
    <cellStyle name="Normal 10 2 4 2 2" xfId="26024"/>
    <cellStyle name="Normal 10 2 4 3" xfId="26025"/>
    <cellStyle name="Normal 10 2 5" xfId="26026"/>
    <cellStyle name="Normal 10 2 5 2" xfId="26027"/>
    <cellStyle name="Normal 10 2 5 2 2" xfId="26028"/>
    <cellStyle name="Normal 10 2 5 3" xfId="26029"/>
    <cellStyle name="Normal 10 2 6" xfId="26030"/>
    <cellStyle name="Normal 10 2 6 2" xfId="26031"/>
    <cellStyle name="Normal 10 2 7" xfId="26032"/>
    <cellStyle name="Normal 10 2 8" xfId="26033"/>
    <cellStyle name="Normal 10 20" xfId="26034"/>
    <cellStyle name="Normal 10 21" xfId="26035"/>
    <cellStyle name="Normal 10 22" xfId="26036"/>
    <cellStyle name="Normal 10 23" xfId="26037"/>
    <cellStyle name="Normal 10 24" xfId="26038"/>
    <cellStyle name="Normal 10 25" xfId="26039"/>
    <cellStyle name="Normal 10 26" xfId="26040"/>
    <cellStyle name="Normal 10 27" xfId="26041"/>
    <cellStyle name="Normal 10 28" xfId="26042"/>
    <cellStyle name="Normal 10 29" xfId="26043"/>
    <cellStyle name="Normal 10 3" xfId="26044"/>
    <cellStyle name="Normal 10 3 2" xfId="26045"/>
    <cellStyle name="Normal 10 3 2 2" xfId="26046"/>
    <cellStyle name="Normal 10 3 2 2 2" xfId="26047"/>
    <cellStyle name="Normal 10 3 2 2 2 2" xfId="26048"/>
    <cellStyle name="Normal 10 3 2 2 3" xfId="26049"/>
    <cellStyle name="Normal 10 3 2 3" xfId="26050"/>
    <cellStyle name="Normal 10 3 2 3 2" xfId="26051"/>
    <cellStyle name="Normal 10 3 2 3 2 2" xfId="26052"/>
    <cellStyle name="Normal 10 3 2 3 3" xfId="26053"/>
    <cellStyle name="Normal 10 3 2 4" xfId="26054"/>
    <cellStyle name="Normal 10 3 2 4 2" xfId="26055"/>
    <cellStyle name="Normal 10 3 2 5" xfId="26056"/>
    <cellStyle name="Normal 10 3 3" xfId="26057"/>
    <cellStyle name="Normal 10 3 3 2" xfId="26058"/>
    <cellStyle name="Normal 10 3 3 2 2" xfId="26059"/>
    <cellStyle name="Normal 10 3 3 3" xfId="26060"/>
    <cellStyle name="Normal 10 3 4" xfId="26061"/>
    <cellStyle name="Normal 10 3 4 2" xfId="26062"/>
    <cellStyle name="Normal 10 3 4 2 2" xfId="26063"/>
    <cellStyle name="Normal 10 3 4 3" xfId="26064"/>
    <cellStyle name="Normal 10 3 5" xfId="26065"/>
    <cellStyle name="Normal 10 3 5 2" xfId="26066"/>
    <cellStyle name="Normal 10 3 6" xfId="26067"/>
    <cellStyle name="Normal 10 30" xfId="26068"/>
    <cellStyle name="Normal 10 31" xfId="26069"/>
    <cellStyle name="Normal 10 32" xfId="26070"/>
    <cellStyle name="Normal 10 33" xfId="26071"/>
    <cellStyle name="Normal 10 34" xfId="26072"/>
    <cellStyle name="Normal 10 35" xfId="26073"/>
    <cellStyle name="Normal 10 36" xfId="26074"/>
    <cellStyle name="Normal 10 37" xfId="26075"/>
    <cellStyle name="Normal 10 38" xfId="26076"/>
    <cellStyle name="Normal 10 39" xfId="26077"/>
    <cellStyle name="Normal 10 4" xfId="26078"/>
    <cellStyle name="Normal 10 4 2" xfId="26079"/>
    <cellStyle name="Normal 10 4 2 2" xfId="26080"/>
    <cellStyle name="Normal 10 4 2 2 2" xfId="26081"/>
    <cellStyle name="Normal 10 4 2 3" xfId="26082"/>
    <cellStyle name="Normal 10 4 3" xfId="26083"/>
    <cellStyle name="Normal 10 4 3 2" xfId="26084"/>
    <cellStyle name="Normal 10 4 3 2 2" xfId="26085"/>
    <cellStyle name="Normal 10 4 3 3" xfId="26086"/>
    <cellStyle name="Normal 10 4 4" xfId="26087"/>
    <cellStyle name="Normal 10 4 4 2" xfId="26088"/>
    <cellStyle name="Normal 10 4 5" xfId="26089"/>
    <cellStyle name="Normal 10 40" xfId="26090"/>
    <cellStyle name="Normal 10 41" xfId="26091"/>
    <cellStyle name="Normal 10 42" xfId="26092"/>
    <cellStyle name="Normal 10 43" xfId="26093"/>
    <cellStyle name="Normal 10 44" xfId="26094"/>
    <cellStyle name="Normal 10 45" xfId="26095"/>
    <cellStyle name="Normal 10 46" xfId="26096"/>
    <cellStyle name="Normal 10 47" xfId="26097"/>
    <cellStyle name="Normal 10 48" xfId="26098"/>
    <cellStyle name="Normal 10 49" xfId="26099"/>
    <cellStyle name="Normal 10 5" xfId="26100"/>
    <cellStyle name="Normal 10 5 2" xfId="26101"/>
    <cellStyle name="Normal 10 5 2 2" xfId="26102"/>
    <cellStyle name="Normal 10 5 3" xfId="26103"/>
    <cellStyle name="Normal 10 50" xfId="26104"/>
    <cellStyle name="Normal 10 51" xfId="53534"/>
    <cellStyle name="Normal 10 6" xfId="26105"/>
    <cellStyle name="Normal 10 6 2" xfId="26106"/>
    <cellStyle name="Normal 10 6 2 2" xfId="26107"/>
    <cellStyle name="Normal 10 6 3" xfId="26108"/>
    <cellStyle name="Normal 10 6 4" xfId="54174"/>
    <cellStyle name="Normal 10 7" xfId="26109"/>
    <cellStyle name="Normal 10 7 2" xfId="26110"/>
    <cellStyle name="Normal 10 7 2 2" xfId="54175"/>
    <cellStyle name="Normal 10 8" xfId="26111"/>
    <cellStyle name="Normal 10 8 2" xfId="54176"/>
    <cellStyle name="Normal 10 9" xfId="26112"/>
    <cellStyle name="Normal 100" xfId="26113"/>
    <cellStyle name="Normal 100 2" xfId="26114"/>
    <cellStyle name="Normal 100 2 2" xfId="26115"/>
    <cellStyle name="Normal 100 3" xfId="26116"/>
    <cellStyle name="Normal 101" xfId="26117"/>
    <cellStyle name="Normal 101 2" xfId="26118"/>
    <cellStyle name="Normal 101 2 2" xfId="26119"/>
    <cellStyle name="Normal 101 3" xfId="26120"/>
    <cellStyle name="Normal 102" xfId="26121"/>
    <cellStyle name="Normal 102 2" xfId="26122"/>
    <cellStyle name="Normal 102 2 2" xfId="26123"/>
    <cellStyle name="Normal 102 2 3" xfId="54177"/>
    <cellStyle name="Normal 102 3" xfId="26124"/>
    <cellStyle name="Normal 103" xfId="26125"/>
    <cellStyle name="Normal 103 2" xfId="26126"/>
    <cellStyle name="Normal 103 2 2" xfId="26127"/>
    <cellStyle name="Normal 103 2 3" xfId="54178"/>
    <cellStyle name="Normal 103 3" xfId="26128"/>
    <cellStyle name="Normal 104" xfId="26129"/>
    <cellStyle name="Normal 104 2" xfId="26130"/>
    <cellStyle name="Normal 104 2 2" xfId="26131"/>
    <cellStyle name="Normal 104 3" xfId="26132"/>
    <cellStyle name="Normal 105" xfId="26133"/>
    <cellStyle name="Normal 105 2" xfId="26134"/>
    <cellStyle name="Normal 105 2 2" xfId="26135"/>
    <cellStyle name="Normal 105 3" xfId="26136"/>
    <cellStyle name="Normal 106" xfId="26137"/>
    <cellStyle name="Normal 106 2" xfId="26138"/>
    <cellStyle name="Normal 106 2 2" xfId="26139"/>
    <cellStyle name="Normal 106 3" xfId="26140"/>
    <cellStyle name="Normal 107" xfId="26141"/>
    <cellStyle name="Normal 107 2" xfId="26142"/>
    <cellStyle name="Normal 107 2 2" xfId="26143"/>
    <cellStyle name="Normal 107 3" xfId="26144"/>
    <cellStyle name="Normal 107 4" xfId="53538"/>
    <cellStyle name="Normal 108" xfId="26145"/>
    <cellStyle name="Normal 108 2" xfId="26146"/>
    <cellStyle name="Normal 108 2 2" xfId="26147"/>
    <cellStyle name="Normal 108 3" xfId="26148"/>
    <cellStyle name="Normal 108 4" xfId="54179"/>
    <cellStyle name="Normal 109" xfId="26149"/>
    <cellStyle name="Normal 109 2" xfId="26150"/>
    <cellStyle name="Normal 109 2 2" xfId="26151"/>
    <cellStyle name="Normal 109 3" xfId="26152"/>
    <cellStyle name="Normal 11" xfId="26153"/>
    <cellStyle name="Normal 11 10" xfId="26154"/>
    <cellStyle name="Normal 11 11" xfId="26155"/>
    <cellStyle name="Normal 11 12" xfId="26156"/>
    <cellStyle name="Normal 11 13" xfId="26157"/>
    <cellStyle name="Normal 11 14" xfId="26158"/>
    <cellStyle name="Normal 11 15" xfId="26159"/>
    <cellStyle name="Normal 11 16" xfId="26160"/>
    <cellStyle name="Normal 11 17" xfId="26161"/>
    <cellStyle name="Normal 11 18" xfId="26162"/>
    <cellStyle name="Normal 11 19" xfId="26163"/>
    <cellStyle name="Normal 11 2" xfId="26164"/>
    <cellStyle name="Normal 11 2 2" xfId="26165"/>
    <cellStyle name="Normal 11 2 2 2" xfId="54180"/>
    <cellStyle name="Normal 11 2 2 2 2" xfId="54181"/>
    <cellStyle name="Normal 11 2 2 2 2 2" xfId="54182"/>
    <cellStyle name="Normal 11 2 2 2 3" xfId="54183"/>
    <cellStyle name="Normal 11 2 2 3" xfId="54184"/>
    <cellStyle name="Normal 11 2 2 3 2" xfId="54185"/>
    <cellStyle name="Normal 11 2 2 4" xfId="54186"/>
    <cellStyle name="Normal 11 2 3" xfId="26166"/>
    <cellStyle name="Normal 11 2 3 2" xfId="54187"/>
    <cellStyle name="Normal 11 2 3 2 2" xfId="54188"/>
    <cellStyle name="Normal 11 2 3 3" xfId="54189"/>
    <cellStyle name="Normal 11 2 4" xfId="54190"/>
    <cellStyle name="Normal 11 2 4 2" xfId="54191"/>
    <cellStyle name="Normal 11 2 5" xfId="54192"/>
    <cellStyle name="Normal 11 20" xfId="26167"/>
    <cellStyle name="Normal 11 21" xfId="26168"/>
    <cellStyle name="Normal 11 22" xfId="26169"/>
    <cellStyle name="Normal 11 23" xfId="26170"/>
    <cellStyle name="Normal 11 24" xfId="26171"/>
    <cellStyle name="Normal 11 25" xfId="26172"/>
    <cellStyle name="Normal 11 26" xfId="26173"/>
    <cellStyle name="Normal 11 27" xfId="26174"/>
    <cellStyle name="Normal 11 28" xfId="26175"/>
    <cellStyle name="Normal 11 29" xfId="26176"/>
    <cellStyle name="Normal 11 3" xfId="26177"/>
    <cellStyle name="Normal 11 3 2" xfId="26178"/>
    <cellStyle name="Normal 11 3 2 2" xfId="54193"/>
    <cellStyle name="Normal 11 3 3" xfId="26179"/>
    <cellStyle name="Normal 11 30" xfId="26180"/>
    <cellStyle name="Normal 11 31" xfId="26181"/>
    <cellStyle name="Normal 11 32" xfId="26182"/>
    <cellStyle name="Normal 11 33" xfId="26183"/>
    <cellStyle name="Normal 11 34" xfId="26184"/>
    <cellStyle name="Normal 11 35" xfId="26185"/>
    <cellStyle name="Normal 11 36" xfId="26186"/>
    <cellStyle name="Normal 11 37" xfId="26187"/>
    <cellStyle name="Normal 11 38" xfId="26188"/>
    <cellStyle name="Normal 11 39" xfId="26189"/>
    <cellStyle name="Normal 11 4" xfId="26190"/>
    <cellStyle name="Normal 11 4 2" xfId="26191"/>
    <cellStyle name="Normal 11 4 2 2" xfId="54194"/>
    <cellStyle name="Normal 11 4 3" xfId="26192"/>
    <cellStyle name="Normal 11 40" xfId="26193"/>
    <cellStyle name="Normal 11 41" xfId="26194"/>
    <cellStyle name="Normal 11 42" xfId="26195"/>
    <cellStyle name="Normal 11 43" xfId="26196"/>
    <cellStyle name="Normal 11 5" xfId="26197"/>
    <cellStyle name="Normal 11 5 2" xfId="54195"/>
    <cellStyle name="Normal 11 6" xfId="26198"/>
    <cellStyle name="Normal 11 7" xfId="26199"/>
    <cellStyle name="Normal 11 8" xfId="26200"/>
    <cellStyle name="Normal 11 9" xfId="26201"/>
    <cellStyle name="Normal 110" xfId="26202"/>
    <cellStyle name="Normal 110 2" xfId="26203"/>
    <cellStyle name="Normal 110 2 2" xfId="26204"/>
    <cellStyle name="Normal 110 3" xfId="26205"/>
    <cellStyle name="Normal 111" xfId="26206"/>
    <cellStyle name="Normal 111 2" xfId="26207"/>
    <cellStyle name="Normal 111 2 2" xfId="26208"/>
    <cellStyle name="Normal 111 3" xfId="26209"/>
    <cellStyle name="Normal 112" xfId="26210"/>
    <cellStyle name="Normal 112 2" xfId="26211"/>
    <cellStyle name="Normal 112 2 2" xfId="26212"/>
    <cellStyle name="Normal 112 3" xfId="26213"/>
    <cellStyle name="Normal 113" xfId="26214"/>
    <cellStyle name="Normal 113 2" xfId="26215"/>
    <cellStyle name="Normal 113 2 2" xfId="26216"/>
    <cellStyle name="Normal 113 3" xfId="26217"/>
    <cellStyle name="Normal 114" xfId="26218"/>
    <cellStyle name="Normal 114 2" xfId="26219"/>
    <cellStyle name="Normal 114 2 2" xfId="26220"/>
    <cellStyle name="Normal 114 3" xfId="26221"/>
    <cellStyle name="Normal 115" xfId="26222"/>
    <cellStyle name="Normal 115 2" xfId="26223"/>
    <cellStyle name="Normal 115 2 2" xfId="26224"/>
    <cellStyle name="Normal 115 3" xfId="26225"/>
    <cellStyle name="Normal 116" xfId="26226"/>
    <cellStyle name="Normal 116 2" xfId="26227"/>
    <cellStyle name="Normal 116 2 2" xfId="26228"/>
    <cellStyle name="Normal 116 3" xfId="26229"/>
    <cellStyle name="Normal 117" xfId="26230"/>
    <cellStyle name="Normal 117 2" xfId="26231"/>
    <cellStyle name="Normal 117 2 2" xfId="26232"/>
    <cellStyle name="Normal 117 3" xfId="26233"/>
    <cellStyle name="Normal 118" xfId="26234"/>
    <cellStyle name="Normal 118 2" xfId="26235"/>
    <cellStyle name="Normal 118 2 2" xfId="26236"/>
    <cellStyle name="Normal 118 3" xfId="26237"/>
    <cellStyle name="Normal 119" xfId="26238"/>
    <cellStyle name="Normal 119 2" xfId="26239"/>
    <cellStyle name="Normal 119 2 2" xfId="26240"/>
    <cellStyle name="Normal 119 3" xfId="26241"/>
    <cellStyle name="Normal 12" xfId="26242"/>
    <cellStyle name="Normal 12 10" xfId="26243"/>
    <cellStyle name="Normal 12 11" xfId="26244"/>
    <cellStyle name="Normal 12 12" xfId="26245"/>
    <cellStyle name="Normal 12 13" xfId="26246"/>
    <cellStyle name="Normal 12 14" xfId="26247"/>
    <cellStyle name="Normal 12 15" xfId="26248"/>
    <cellStyle name="Normal 12 16" xfId="26249"/>
    <cellStyle name="Normal 12 17" xfId="26250"/>
    <cellStyle name="Normal 12 18" xfId="26251"/>
    <cellStyle name="Normal 12 19" xfId="26252"/>
    <cellStyle name="Normal 12 2" xfId="26253"/>
    <cellStyle name="Normal 12 2 2" xfId="26254"/>
    <cellStyle name="Normal 12 2 2 2" xfId="26255"/>
    <cellStyle name="Normal 12 2 2 2 2" xfId="26256"/>
    <cellStyle name="Normal 12 2 2 2 2 2" xfId="26257"/>
    <cellStyle name="Normal 12 2 2 2 3" xfId="26258"/>
    <cellStyle name="Normal 12 2 2 3" xfId="26259"/>
    <cellStyle name="Normal 12 2 2 3 2" xfId="26260"/>
    <cellStyle name="Normal 12 2 2 3 2 2" xfId="26261"/>
    <cellStyle name="Normal 12 2 2 3 3" xfId="26262"/>
    <cellStyle name="Normal 12 2 2 4" xfId="26263"/>
    <cellStyle name="Normal 12 2 2 4 2" xfId="26264"/>
    <cellStyle name="Normal 12 2 2 5" xfId="26265"/>
    <cellStyle name="Normal 12 2 3" xfId="26266"/>
    <cellStyle name="Normal 12 2 3 2" xfId="26267"/>
    <cellStyle name="Normal 12 2 3 2 2" xfId="26268"/>
    <cellStyle name="Normal 12 2 3 3" xfId="26269"/>
    <cellStyle name="Normal 12 2 4" xfId="26270"/>
    <cellStyle name="Normal 12 2 4 2" xfId="26271"/>
    <cellStyle name="Normal 12 2 4 2 2" xfId="26272"/>
    <cellStyle name="Normal 12 2 4 3" xfId="26273"/>
    <cellStyle name="Normal 12 2 5" xfId="26274"/>
    <cellStyle name="Normal 12 2 5 2" xfId="26275"/>
    <cellStyle name="Normal 12 2 6" xfId="26276"/>
    <cellStyle name="Normal 12 20" xfId="26277"/>
    <cellStyle name="Normal 12 21" xfId="26278"/>
    <cellStyle name="Normal 12 22" xfId="26279"/>
    <cellStyle name="Normal 12 23" xfId="26280"/>
    <cellStyle name="Normal 12 24" xfId="26281"/>
    <cellStyle name="Normal 12 25" xfId="26282"/>
    <cellStyle name="Normal 12 26" xfId="26283"/>
    <cellStyle name="Normal 12 27" xfId="26284"/>
    <cellStyle name="Normal 12 28" xfId="26285"/>
    <cellStyle name="Normal 12 29" xfId="26286"/>
    <cellStyle name="Normal 12 3" xfId="26287"/>
    <cellStyle name="Normal 12 3 2" xfId="26288"/>
    <cellStyle name="Normal 12 3 2 2" xfId="26289"/>
    <cellStyle name="Normal 12 3 2 2 2" xfId="26290"/>
    <cellStyle name="Normal 12 3 2 3" xfId="26291"/>
    <cellStyle name="Normal 12 3 3" xfId="26292"/>
    <cellStyle name="Normal 12 3 3 2" xfId="26293"/>
    <cellStyle name="Normal 12 3 3 2 2" xfId="26294"/>
    <cellStyle name="Normal 12 3 3 3" xfId="26295"/>
    <cellStyle name="Normal 12 3 4" xfId="26296"/>
    <cellStyle name="Normal 12 3 4 2" xfId="26297"/>
    <cellStyle name="Normal 12 3 5" xfId="26298"/>
    <cellStyle name="Normal 12 30" xfId="26299"/>
    <cellStyle name="Normal 12 31" xfId="26300"/>
    <cellStyle name="Normal 12 32" xfId="26301"/>
    <cellStyle name="Normal 12 33" xfId="26302"/>
    <cellStyle name="Normal 12 34" xfId="26303"/>
    <cellStyle name="Normal 12 35" xfId="26304"/>
    <cellStyle name="Normal 12 36" xfId="26305"/>
    <cellStyle name="Normal 12 37" xfId="26306"/>
    <cellStyle name="Normal 12 38" xfId="26307"/>
    <cellStyle name="Normal 12 39" xfId="26308"/>
    <cellStyle name="Normal 12 4" xfId="26309"/>
    <cellStyle name="Normal 12 4 2" xfId="26310"/>
    <cellStyle name="Normal 12 4 2 2" xfId="26311"/>
    <cellStyle name="Normal 12 4 3" xfId="26312"/>
    <cellStyle name="Normal 12 40" xfId="26313"/>
    <cellStyle name="Normal 12 41" xfId="26314"/>
    <cellStyle name="Normal 12 42" xfId="26315"/>
    <cellStyle name="Normal 12 5" xfId="26316"/>
    <cellStyle name="Normal 12 5 2" xfId="26317"/>
    <cellStyle name="Normal 12 5 2 2" xfId="26318"/>
    <cellStyle name="Normal 12 5 3" xfId="26319"/>
    <cellStyle name="Normal 12 6" xfId="26320"/>
    <cellStyle name="Normal 12 6 2" xfId="26321"/>
    <cellStyle name="Normal 12 7" xfId="26322"/>
    <cellStyle name="Normal 12 8" xfId="26323"/>
    <cellStyle name="Normal 12 9" xfId="26324"/>
    <cellStyle name="Normal 120" xfId="26325"/>
    <cellStyle name="Normal 120 2" xfId="26326"/>
    <cellStyle name="Normal 120 2 2" xfId="26327"/>
    <cellStyle name="Normal 120 3" xfId="26328"/>
    <cellStyle name="Normal 121" xfId="26329"/>
    <cellStyle name="Normal 121 2" xfId="26330"/>
    <cellStyle name="Normal 121 2 2" xfId="26331"/>
    <cellStyle name="Normal 121 3" xfId="26332"/>
    <cellStyle name="Normal 121 3 2" xfId="54196"/>
    <cellStyle name="Normal 122" xfId="26333"/>
    <cellStyle name="Normal 122 2" xfId="26334"/>
    <cellStyle name="Normal 122 2 2" xfId="26335"/>
    <cellStyle name="Normal 122 3" xfId="26336"/>
    <cellStyle name="Normal 123" xfId="26337"/>
    <cellStyle name="Normal 123 2" xfId="26338"/>
    <cellStyle name="Normal 123 2 2" xfId="26339"/>
    <cellStyle name="Normal 123 3" xfId="26340"/>
    <cellStyle name="Normal 124" xfId="26341"/>
    <cellStyle name="Normal 124 2" xfId="26342"/>
    <cellStyle name="Normal 124 2 2" xfId="26343"/>
    <cellStyle name="Normal 124 3" xfId="26344"/>
    <cellStyle name="Normal 125" xfId="26345"/>
    <cellStyle name="Normal 125 2" xfId="26346"/>
    <cellStyle name="Normal 125 2 2" xfId="26347"/>
    <cellStyle name="Normal 125 3" xfId="26348"/>
    <cellStyle name="Normal 126" xfId="26349"/>
    <cellStyle name="Normal 126 2" xfId="26350"/>
    <cellStyle name="Normal 126 2 2" xfId="26351"/>
    <cellStyle name="Normal 126 3" xfId="26352"/>
    <cellStyle name="Normal 127" xfId="26353"/>
    <cellStyle name="Normal 127 2" xfId="26354"/>
    <cellStyle name="Normal 127 2 2" xfId="26355"/>
    <cellStyle name="Normal 127 3" xfId="26356"/>
    <cellStyle name="Normal 128" xfId="26357"/>
    <cellStyle name="Normal 128 2" xfId="26358"/>
    <cellStyle name="Normal 128 2 2" xfId="26359"/>
    <cellStyle name="Normal 128 3" xfId="26360"/>
    <cellStyle name="Normal 129" xfId="26361"/>
    <cellStyle name="Normal 129 2" xfId="26362"/>
    <cellStyle name="Normal 129 2 2" xfId="26363"/>
    <cellStyle name="Normal 129 3" xfId="26364"/>
    <cellStyle name="Normal 13" xfId="26365"/>
    <cellStyle name="Normal 13 10" xfId="26366"/>
    <cellStyle name="Normal 13 11" xfId="26367"/>
    <cellStyle name="Normal 13 12" xfId="26368"/>
    <cellStyle name="Normal 13 13" xfId="26369"/>
    <cellStyle name="Normal 13 14" xfId="26370"/>
    <cellStyle name="Normal 13 15" xfId="26371"/>
    <cellStyle name="Normal 13 16" xfId="26372"/>
    <cellStyle name="Normal 13 17" xfId="26373"/>
    <cellStyle name="Normal 13 18" xfId="26374"/>
    <cellStyle name="Normal 13 19" xfId="26375"/>
    <cellStyle name="Normal 13 2" xfId="26376"/>
    <cellStyle name="Normal 13 2 2" xfId="26377"/>
    <cellStyle name="Normal 13 2 2 2" xfId="26378"/>
    <cellStyle name="Normal 13 2 3" xfId="26379"/>
    <cellStyle name="Normal 13 2 3 2" xfId="54197"/>
    <cellStyle name="Normal 13 2 4" xfId="26380"/>
    <cellStyle name="Normal 13 20" xfId="26381"/>
    <cellStyle name="Normal 13 21" xfId="26382"/>
    <cellStyle name="Normal 13 22" xfId="26383"/>
    <cellStyle name="Normal 13 23" xfId="26384"/>
    <cellStyle name="Normal 13 24" xfId="26385"/>
    <cellStyle name="Normal 13 25" xfId="26386"/>
    <cellStyle name="Normal 13 26" xfId="26387"/>
    <cellStyle name="Normal 13 27" xfId="26388"/>
    <cellStyle name="Normal 13 28" xfId="26389"/>
    <cellStyle name="Normal 13 29" xfId="26390"/>
    <cellStyle name="Normal 13 3" xfId="26391"/>
    <cellStyle name="Normal 13 3 2" xfId="26392"/>
    <cellStyle name="Normal 13 3 2 2" xfId="54198"/>
    <cellStyle name="Normal 13 3 3" xfId="26393"/>
    <cellStyle name="Normal 13 30" xfId="26394"/>
    <cellStyle name="Normal 13 31" xfId="26395"/>
    <cellStyle name="Normal 13 32" xfId="26396"/>
    <cellStyle name="Normal 13 33" xfId="26397"/>
    <cellStyle name="Normal 13 34" xfId="26398"/>
    <cellStyle name="Normal 13 35" xfId="26399"/>
    <cellStyle name="Normal 13 36" xfId="26400"/>
    <cellStyle name="Normal 13 37" xfId="26401"/>
    <cellStyle name="Normal 13 38" xfId="26402"/>
    <cellStyle name="Normal 13 39" xfId="26403"/>
    <cellStyle name="Normal 13 4" xfId="26404"/>
    <cellStyle name="Normal 13 4 2" xfId="26405"/>
    <cellStyle name="Normal 13 5" xfId="26406"/>
    <cellStyle name="Normal 13 6" xfId="26407"/>
    <cellStyle name="Normal 13 7" xfId="26408"/>
    <cellStyle name="Normal 13 8" xfId="26409"/>
    <cellStyle name="Normal 13 9" xfId="26410"/>
    <cellStyle name="Normal 130" xfId="26411"/>
    <cellStyle name="Normal 130 2" xfId="26412"/>
    <cellStyle name="Normal 130 2 2" xfId="26413"/>
    <cellStyle name="Normal 130 3" xfId="26414"/>
    <cellStyle name="Normal 131" xfId="26415"/>
    <cellStyle name="Normal 131 2" xfId="26416"/>
    <cellStyle name="Normal 131 2 2" xfId="26417"/>
    <cellStyle name="Normal 131 3" xfId="26418"/>
    <cellStyle name="Normal 132" xfId="26419"/>
    <cellStyle name="Normal 132 2" xfId="26420"/>
    <cellStyle name="Normal 132 2 2" xfId="26421"/>
    <cellStyle name="Normal 132 3" xfId="26422"/>
    <cellStyle name="Normal 133" xfId="26423"/>
    <cellStyle name="Normal 133 2" xfId="26424"/>
    <cellStyle name="Normal 133 2 2" xfId="26425"/>
    <cellStyle name="Normal 133 3" xfId="26426"/>
    <cellStyle name="Normal 134" xfId="26427"/>
    <cellStyle name="Normal 134 2" xfId="26428"/>
    <cellStyle name="Normal 134 2 2" xfId="26429"/>
    <cellStyle name="Normal 134 3" xfId="26430"/>
    <cellStyle name="Normal 135" xfId="26431"/>
    <cellStyle name="Normal 135 2" xfId="26432"/>
    <cellStyle name="Normal 135 2 2" xfId="26433"/>
    <cellStyle name="Normal 135 3" xfId="26434"/>
    <cellStyle name="Normal 136" xfId="26435"/>
    <cellStyle name="Normal 136 2" xfId="26436"/>
    <cellStyle name="Normal 136 2 2" xfId="26437"/>
    <cellStyle name="Normal 136 3" xfId="26438"/>
    <cellStyle name="Normal 137" xfId="26439"/>
    <cellStyle name="Normal 137 2" xfId="26440"/>
    <cellStyle name="Normal 137 2 2" xfId="26441"/>
    <cellStyle name="Normal 137 3" xfId="26442"/>
    <cellStyle name="Normal 137 4 2 2" xfId="54199"/>
    <cellStyle name="Normal 137 4 2 2 2" xfId="54200"/>
    <cellStyle name="Normal 138" xfId="26443"/>
    <cellStyle name="Normal 138 2" xfId="26444"/>
    <cellStyle name="Normal 138 2 2" xfId="26445"/>
    <cellStyle name="Normal 138 3" xfId="26446"/>
    <cellStyle name="Normal 139" xfId="26447"/>
    <cellStyle name="Normal 139 2" xfId="26448"/>
    <cellStyle name="Normal 139 2 2" xfId="26449"/>
    <cellStyle name="Normal 139 3" xfId="26450"/>
    <cellStyle name="Normal 14" xfId="26451"/>
    <cellStyle name="Normal 14 10" xfId="26452"/>
    <cellStyle name="Normal 14 11" xfId="26453"/>
    <cellStyle name="Normal 14 12" xfId="26454"/>
    <cellStyle name="Normal 14 13" xfId="26455"/>
    <cellStyle name="Normal 14 14" xfId="26456"/>
    <cellStyle name="Normal 14 15" xfId="26457"/>
    <cellStyle name="Normal 14 16" xfId="26458"/>
    <cellStyle name="Normal 14 17" xfId="26459"/>
    <cellStyle name="Normal 14 18" xfId="26460"/>
    <cellStyle name="Normal 14 19" xfId="26461"/>
    <cellStyle name="Normal 14 2" xfId="26462"/>
    <cellStyle name="Normal 14 2 2" xfId="26463"/>
    <cellStyle name="Normal 14 2 2 2" xfId="26464"/>
    <cellStyle name="Normal 14 2 2 2 2" xfId="26465"/>
    <cellStyle name="Normal 14 2 2 3" xfId="26466"/>
    <cellStyle name="Normal 14 2 3" xfId="26467"/>
    <cellStyle name="Normal 14 2 3 2" xfId="26468"/>
    <cellStyle name="Normal 14 2 3 2 2" xfId="26469"/>
    <cellStyle name="Normal 14 2 3 3" xfId="26470"/>
    <cellStyle name="Normal 14 2 4" xfId="26471"/>
    <cellStyle name="Normal 14 2 4 2" xfId="26472"/>
    <cellStyle name="Normal 14 2 5" xfId="26473"/>
    <cellStyle name="Normal 14 20" xfId="26474"/>
    <cellStyle name="Normal 14 21" xfId="26475"/>
    <cellStyle name="Normal 14 22" xfId="26476"/>
    <cellStyle name="Normal 14 23" xfId="26477"/>
    <cellStyle name="Normal 14 24" xfId="26478"/>
    <cellStyle name="Normal 14 25" xfId="26479"/>
    <cellStyle name="Normal 14 26" xfId="26480"/>
    <cellStyle name="Normal 14 27" xfId="26481"/>
    <cellStyle name="Normal 14 28" xfId="26482"/>
    <cellStyle name="Normal 14 29" xfId="26483"/>
    <cellStyle name="Normal 14 3" xfId="26484"/>
    <cellStyle name="Normal 14 3 2" xfId="26485"/>
    <cellStyle name="Normal 14 3 2 2" xfId="26486"/>
    <cellStyle name="Normal 14 3 3" xfId="26487"/>
    <cellStyle name="Normal 14 30" xfId="26488"/>
    <cellStyle name="Normal 14 31" xfId="26489"/>
    <cellStyle name="Normal 14 32" xfId="26490"/>
    <cellStyle name="Normal 14 33" xfId="26491"/>
    <cellStyle name="Normal 14 4" xfId="26492"/>
    <cellStyle name="Normal 14 4 2" xfId="26493"/>
    <cellStyle name="Normal 14 4 2 2" xfId="26494"/>
    <cellStyle name="Normal 14 4 3" xfId="26495"/>
    <cellStyle name="Normal 14 5" xfId="26496"/>
    <cellStyle name="Normal 14 5 2" xfId="26497"/>
    <cellStyle name="Normal 14 6" xfId="26498"/>
    <cellStyle name="Normal 14 7" xfId="26499"/>
    <cellStyle name="Normal 14 8" xfId="26500"/>
    <cellStyle name="Normal 14 9" xfId="26501"/>
    <cellStyle name="Normal 140" xfId="26502"/>
    <cellStyle name="Normal 140 2" xfId="26503"/>
    <cellStyle name="Normal 140 2 2" xfId="26504"/>
    <cellStyle name="Normal 140 3" xfId="26505"/>
    <cellStyle name="Normal 141" xfId="26506"/>
    <cellStyle name="Normal 141 2" xfId="26507"/>
    <cellStyle name="Normal 141 2 2" xfId="26508"/>
    <cellStyle name="Normal 141 3" xfId="26509"/>
    <cellStyle name="Normal 142" xfId="26510"/>
    <cellStyle name="Normal 142 2" xfId="26511"/>
    <cellStyle name="Normal 142 2 2" xfId="26512"/>
    <cellStyle name="Normal 142 3" xfId="26513"/>
    <cellStyle name="Normal 143" xfId="26514"/>
    <cellStyle name="Normal 143 2" xfId="26515"/>
    <cellStyle name="Normal 143 2 2" xfId="26516"/>
    <cellStyle name="Normal 143 3" xfId="26517"/>
    <cellStyle name="Normal 144" xfId="26518"/>
    <cellStyle name="Normal 144 2" xfId="26519"/>
    <cellStyle name="Normal 144 2 2" xfId="26520"/>
    <cellStyle name="Normal 144 3" xfId="26521"/>
    <cellStyle name="Normal 145" xfId="26522"/>
    <cellStyle name="Normal 145 2" xfId="26523"/>
    <cellStyle name="Normal 145 2 2" xfId="26524"/>
    <cellStyle name="Normal 145 3" xfId="26525"/>
    <cellStyle name="Normal 146" xfId="26526"/>
    <cellStyle name="Normal 146 2" xfId="26527"/>
    <cellStyle name="Normal 146 2 2" xfId="26528"/>
    <cellStyle name="Normal 146 3" xfId="26529"/>
    <cellStyle name="Normal 147" xfId="26530"/>
    <cellStyle name="Normal 147 2" xfId="26531"/>
    <cellStyle name="Normal 147 2 2" xfId="26532"/>
    <cellStyle name="Normal 147 3" xfId="26533"/>
    <cellStyle name="Normal 148" xfId="26534"/>
    <cellStyle name="Normal 148 2" xfId="26535"/>
    <cellStyle name="Normal 148 2 2" xfId="26536"/>
    <cellStyle name="Normal 148 3" xfId="26537"/>
    <cellStyle name="Normal 149" xfId="26538"/>
    <cellStyle name="Normal 149 2" xfId="26539"/>
    <cellStyle name="Normal 149 2 2" xfId="26540"/>
    <cellStyle name="Normal 149 3" xfId="26541"/>
    <cellStyle name="Normal 15" xfId="26542"/>
    <cellStyle name="Normal 15 2" xfId="26543"/>
    <cellStyle name="Normal 15 2 2" xfId="26544"/>
    <cellStyle name="Normal 15 2 2 2" xfId="26545"/>
    <cellStyle name="Normal 15 2 3" xfId="26546"/>
    <cellStyle name="Normal 15 3" xfId="26547"/>
    <cellStyle name="Normal 15 3 2" xfId="26548"/>
    <cellStyle name="Normal 15 4" xfId="26549"/>
    <cellStyle name="Normal 150" xfId="26550"/>
    <cellStyle name="Normal 150 2" xfId="26551"/>
    <cellStyle name="Normal 150 2 2" xfId="26552"/>
    <cellStyle name="Normal 150 3" xfId="26553"/>
    <cellStyle name="Normal 151" xfId="26554"/>
    <cellStyle name="Normal 151 2" xfId="26555"/>
    <cellStyle name="Normal 151 2 2" xfId="26556"/>
    <cellStyle name="Normal 151 3" xfId="26557"/>
    <cellStyle name="Normal 152" xfId="26558"/>
    <cellStyle name="Normal 152 2" xfId="26559"/>
    <cellStyle name="Normal 152 2 2" xfId="26560"/>
    <cellStyle name="Normal 152 3" xfId="26561"/>
    <cellStyle name="Normal 153" xfId="26562"/>
    <cellStyle name="Normal 153 2" xfId="26563"/>
    <cellStyle name="Normal 153 2 2" xfId="26564"/>
    <cellStyle name="Normal 153 3" xfId="26565"/>
    <cellStyle name="Normal 154" xfId="26566"/>
    <cellStyle name="Normal 154 2" xfId="26567"/>
    <cellStyle name="Normal 154 2 2" xfId="26568"/>
    <cellStyle name="Normal 154 3" xfId="26569"/>
    <cellStyle name="Normal 155" xfId="26570"/>
    <cellStyle name="Normal 155 2" xfId="26571"/>
    <cellStyle name="Normal 155 2 2" xfId="26572"/>
    <cellStyle name="Normal 155 3" xfId="26573"/>
    <cellStyle name="Normal 156" xfId="26574"/>
    <cellStyle name="Normal 156 2" xfId="26575"/>
    <cellStyle name="Normal 156 2 2" xfId="26576"/>
    <cellStyle name="Normal 156 3" xfId="26577"/>
    <cellStyle name="Normal 157" xfId="26578"/>
    <cellStyle name="Normal 157 2" xfId="26579"/>
    <cellStyle name="Normal 157 2 2" xfId="26580"/>
    <cellStyle name="Normal 157 3" xfId="26581"/>
    <cellStyle name="Normal 158" xfId="26582"/>
    <cellStyle name="Normal 158 2" xfId="26583"/>
    <cellStyle name="Normal 158 2 2" xfId="26584"/>
    <cellStyle name="Normal 158 3" xfId="26585"/>
    <cellStyle name="Normal 159" xfId="26586"/>
    <cellStyle name="Normal 159 2" xfId="26587"/>
    <cellStyle name="Normal 159 2 2" xfId="26588"/>
    <cellStyle name="Normal 159 3" xfId="26589"/>
    <cellStyle name="Normal 16" xfId="26590"/>
    <cellStyle name="Normal 16 10" xfId="26591"/>
    <cellStyle name="Normal 16 11" xfId="26592"/>
    <cellStyle name="Normal 16 12" xfId="26593"/>
    <cellStyle name="Normal 16 13" xfId="26594"/>
    <cellStyle name="Normal 16 14" xfId="26595"/>
    <cellStyle name="Normal 16 15" xfId="26596"/>
    <cellStyle name="Normal 16 16" xfId="26597"/>
    <cellStyle name="Normal 16 17" xfId="26598"/>
    <cellStyle name="Normal 16 18" xfId="26599"/>
    <cellStyle name="Normal 16 19" xfId="26600"/>
    <cellStyle name="Normal 16 2" xfId="26601"/>
    <cellStyle name="Normal 16 2 2" xfId="26602"/>
    <cellStyle name="Normal 16 2 2 2" xfId="26603"/>
    <cellStyle name="Normal 16 2 3" xfId="26604"/>
    <cellStyle name="Normal 16 2 4" xfId="26605"/>
    <cellStyle name="Normal 16 20" xfId="26606"/>
    <cellStyle name="Normal 16 21" xfId="26607"/>
    <cellStyle name="Normal 16 22" xfId="26608"/>
    <cellStyle name="Normal 16 23" xfId="26609"/>
    <cellStyle name="Normal 16 24" xfId="26610"/>
    <cellStyle name="Normal 16 25" xfId="26611"/>
    <cellStyle name="Normal 16 26" xfId="26612"/>
    <cellStyle name="Normal 16 27" xfId="26613"/>
    <cellStyle name="Normal 16 3" xfId="26614"/>
    <cellStyle name="Normal 16 3 2" xfId="26615"/>
    <cellStyle name="Normal 16 3 2 2" xfId="26616"/>
    <cellStyle name="Normal 16 3 3" xfId="26617"/>
    <cellStyle name="Normal 16 4" xfId="26618"/>
    <cellStyle name="Normal 16 4 2" xfId="26619"/>
    <cellStyle name="Normal 16 5" xfId="26620"/>
    <cellStyle name="Normal 16 6" xfId="26621"/>
    <cellStyle name="Normal 16 7" xfId="26622"/>
    <cellStyle name="Normal 16 8" xfId="26623"/>
    <cellStyle name="Normal 16 9" xfId="26624"/>
    <cellStyle name="Normal 160" xfId="26625"/>
    <cellStyle name="Normal 160 2" xfId="26626"/>
    <cellStyle name="Normal 160 2 2" xfId="26627"/>
    <cellStyle name="Normal 160 3" xfId="26628"/>
    <cellStyle name="Normal 161" xfId="26629"/>
    <cellStyle name="Normal 161 2" xfId="26630"/>
    <cellStyle name="Normal 161 2 2" xfId="26631"/>
    <cellStyle name="Normal 161 3" xfId="26632"/>
    <cellStyle name="Normal 162" xfId="26633"/>
    <cellStyle name="Normal 162 2" xfId="26634"/>
    <cellStyle name="Normal 162 2 2" xfId="26635"/>
    <cellStyle name="Normal 162 3" xfId="26636"/>
    <cellStyle name="Normal 163" xfId="26637"/>
    <cellStyle name="Normal 163 2" xfId="26638"/>
    <cellStyle name="Normal 163 2 2" xfId="26639"/>
    <cellStyle name="Normal 163 3" xfId="26640"/>
    <cellStyle name="Normal 164" xfId="26641"/>
    <cellStyle name="Normal 164 2" xfId="26642"/>
    <cellStyle name="Normal 164 2 2" xfId="26643"/>
    <cellStyle name="Normal 164 3" xfId="26644"/>
    <cellStyle name="Normal 165" xfId="26645"/>
    <cellStyle name="Normal 165 2" xfId="26646"/>
    <cellStyle name="Normal 165 2 2" xfId="26647"/>
    <cellStyle name="Normal 165 3" xfId="26648"/>
    <cellStyle name="Normal 166" xfId="26649"/>
    <cellStyle name="Normal 166 2" xfId="26650"/>
    <cellStyle name="Normal 166 2 2" xfId="26651"/>
    <cellStyle name="Normal 166 3" xfId="26652"/>
    <cellStyle name="Normal 167" xfId="26653"/>
    <cellStyle name="Normal 167 2" xfId="26654"/>
    <cellStyle name="Normal 167 2 2" xfId="26655"/>
    <cellStyle name="Normal 167 3" xfId="26656"/>
    <cellStyle name="Normal 168" xfId="26657"/>
    <cellStyle name="Normal 168 2" xfId="26658"/>
    <cellStyle name="Normal 168 2 2" xfId="26659"/>
    <cellStyle name="Normal 168 3" xfId="26660"/>
    <cellStyle name="Normal 169" xfId="26661"/>
    <cellStyle name="Normal 169 2" xfId="26662"/>
    <cellStyle name="Normal 169 2 2" xfId="26663"/>
    <cellStyle name="Normal 169 3" xfId="26664"/>
    <cellStyle name="Normal 17" xfId="26665"/>
    <cellStyle name="Normal 17 10" xfId="26666"/>
    <cellStyle name="Normal 17 11" xfId="26667"/>
    <cellStyle name="Normal 17 12" xfId="26668"/>
    <cellStyle name="Normal 17 13" xfId="26669"/>
    <cellStyle name="Normal 17 14" xfId="26670"/>
    <cellStyle name="Normal 17 15" xfId="26671"/>
    <cellStyle name="Normal 17 16" xfId="26672"/>
    <cellStyle name="Normal 17 17" xfId="26673"/>
    <cellStyle name="Normal 17 18" xfId="26674"/>
    <cellStyle name="Normal 17 19" xfId="26675"/>
    <cellStyle name="Normal 17 2" xfId="26676"/>
    <cellStyle name="Normal 17 2 2" xfId="26677"/>
    <cellStyle name="Normal 17 2 3" xfId="26678"/>
    <cellStyle name="Normal 17 2 3 2" xfId="26679"/>
    <cellStyle name="Normal 17 20" xfId="26680"/>
    <cellStyle name="Normal 17 21" xfId="26681"/>
    <cellStyle name="Normal 17 22" xfId="26682"/>
    <cellStyle name="Normal 17 23" xfId="26683"/>
    <cellStyle name="Normal 17 24" xfId="26684"/>
    <cellStyle name="Normal 17 25" xfId="26685"/>
    <cellStyle name="Normal 17 26" xfId="26686"/>
    <cellStyle name="Normal 17 3" xfId="26687"/>
    <cellStyle name="Normal 17 3 10" xfId="26688"/>
    <cellStyle name="Normal 17 3 10 2" xfId="26689"/>
    <cellStyle name="Normal 17 3 10 2 2" xfId="26690"/>
    <cellStyle name="Normal 17 3 10 3" xfId="26691"/>
    <cellStyle name="Normal 17 3 11" xfId="26692"/>
    <cellStyle name="Normal 17 3 11 2" xfId="26693"/>
    <cellStyle name="Normal 17 3 12" xfId="26694"/>
    <cellStyle name="Normal 17 3 13" xfId="26695"/>
    <cellStyle name="Normal 17 3 14" xfId="26696"/>
    <cellStyle name="Normal 17 3 2" xfId="26697"/>
    <cellStyle name="Normal 17 3 2 10" xfId="26698"/>
    <cellStyle name="Normal 17 3 2 11" xfId="26699"/>
    <cellStyle name="Normal 17 3 2 12" xfId="26700"/>
    <cellStyle name="Normal 17 3 2 2" xfId="26701"/>
    <cellStyle name="Normal 17 3 2 2 10" xfId="26702"/>
    <cellStyle name="Normal 17 3 2 2 2" xfId="26703"/>
    <cellStyle name="Normal 17 3 2 2 2 2" xfId="26704"/>
    <cellStyle name="Normal 17 3 2 2 2 2 2" xfId="26705"/>
    <cellStyle name="Normal 17 3 2 2 2 2 2 2" xfId="26706"/>
    <cellStyle name="Normal 17 3 2 2 2 2 2 2 2" xfId="26707"/>
    <cellStyle name="Normal 17 3 2 2 2 2 2 2 2 2" xfId="26708"/>
    <cellStyle name="Normal 17 3 2 2 2 2 2 2 2 2 2" xfId="26709"/>
    <cellStyle name="Normal 17 3 2 2 2 2 2 2 2 2 2 2" xfId="26710"/>
    <cellStyle name="Normal 17 3 2 2 2 2 2 2 2 2 3" xfId="26711"/>
    <cellStyle name="Normal 17 3 2 2 2 2 2 2 2 3" xfId="26712"/>
    <cellStyle name="Normal 17 3 2 2 2 2 2 2 2 3 2" xfId="26713"/>
    <cellStyle name="Normal 17 3 2 2 2 2 2 2 2 4" xfId="26714"/>
    <cellStyle name="Normal 17 3 2 2 2 2 2 2 3" xfId="26715"/>
    <cellStyle name="Normal 17 3 2 2 2 2 2 2 3 2" xfId="26716"/>
    <cellStyle name="Normal 17 3 2 2 2 2 2 2 3 2 2" xfId="26717"/>
    <cellStyle name="Normal 17 3 2 2 2 2 2 2 3 3" xfId="26718"/>
    <cellStyle name="Normal 17 3 2 2 2 2 2 2 4" xfId="26719"/>
    <cellStyle name="Normal 17 3 2 2 2 2 2 2 4 2" xfId="26720"/>
    <cellStyle name="Normal 17 3 2 2 2 2 2 2 5" xfId="26721"/>
    <cellStyle name="Normal 17 3 2 2 2 2 2 3" xfId="26722"/>
    <cellStyle name="Normal 17 3 2 2 2 2 2 3 2" xfId="26723"/>
    <cellStyle name="Normal 17 3 2 2 2 2 2 3 2 2" xfId="26724"/>
    <cellStyle name="Normal 17 3 2 2 2 2 2 3 2 2 2" xfId="26725"/>
    <cellStyle name="Normal 17 3 2 2 2 2 2 3 2 3" xfId="26726"/>
    <cellStyle name="Normal 17 3 2 2 2 2 2 3 3" xfId="26727"/>
    <cellStyle name="Normal 17 3 2 2 2 2 2 3 3 2" xfId="26728"/>
    <cellStyle name="Normal 17 3 2 2 2 2 2 3 4" xfId="26729"/>
    <cellStyle name="Normal 17 3 2 2 2 2 2 4" xfId="26730"/>
    <cellStyle name="Normal 17 3 2 2 2 2 2 4 2" xfId="26731"/>
    <cellStyle name="Normal 17 3 2 2 2 2 2 4 2 2" xfId="26732"/>
    <cellStyle name="Normal 17 3 2 2 2 2 2 4 3" xfId="26733"/>
    <cellStyle name="Normal 17 3 2 2 2 2 2 5" xfId="26734"/>
    <cellStyle name="Normal 17 3 2 2 2 2 2 5 2" xfId="26735"/>
    <cellStyle name="Normal 17 3 2 2 2 2 2 6" xfId="26736"/>
    <cellStyle name="Normal 17 3 2 2 2 2 2 7" xfId="26737"/>
    <cellStyle name="Normal 17 3 2 2 2 2 3" xfId="26738"/>
    <cellStyle name="Normal 17 3 2 2 2 2 3 2" xfId="26739"/>
    <cellStyle name="Normal 17 3 2 2 2 2 3 2 2" xfId="26740"/>
    <cellStyle name="Normal 17 3 2 2 2 2 3 2 2 2" xfId="26741"/>
    <cellStyle name="Normal 17 3 2 2 2 2 3 2 2 2 2" xfId="26742"/>
    <cellStyle name="Normal 17 3 2 2 2 2 3 2 2 3" xfId="26743"/>
    <cellStyle name="Normal 17 3 2 2 2 2 3 2 3" xfId="26744"/>
    <cellStyle name="Normal 17 3 2 2 2 2 3 2 3 2" xfId="26745"/>
    <cellStyle name="Normal 17 3 2 2 2 2 3 2 4" xfId="26746"/>
    <cellStyle name="Normal 17 3 2 2 2 2 3 3" xfId="26747"/>
    <cellStyle name="Normal 17 3 2 2 2 2 3 3 2" xfId="26748"/>
    <cellStyle name="Normal 17 3 2 2 2 2 3 3 2 2" xfId="26749"/>
    <cellStyle name="Normal 17 3 2 2 2 2 3 3 3" xfId="26750"/>
    <cellStyle name="Normal 17 3 2 2 2 2 3 4" xfId="26751"/>
    <cellStyle name="Normal 17 3 2 2 2 2 3 4 2" xfId="26752"/>
    <cellStyle name="Normal 17 3 2 2 2 2 3 5" xfId="26753"/>
    <cellStyle name="Normal 17 3 2 2 2 2 4" xfId="26754"/>
    <cellStyle name="Normal 17 3 2 2 2 2 4 2" xfId="26755"/>
    <cellStyle name="Normal 17 3 2 2 2 2 4 2 2" xfId="26756"/>
    <cellStyle name="Normal 17 3 2 2 2 2 4 2 2 2" xfId="26757"/>
    <cellStyle name="Normal 17 3 2 2 2 2 4 2 3" xfId="26758"/>
    <cellStyle name="Normal 17 3 2 2 2 2 4 3" xfId="26759"/>
    <cellStyle name="Normal 17 3 2 2 2 2 4 3 2" xfId="26760"/>
    <cellStyle name="Normal 17 3 2 2 2 2 4 4" xfId="26761"/>
    <cellStyle name="Normal 17 3 2 2 2 2 5" xfId="26762"/>
    <cellStyle name="Normal 17 3 2 2 2 2 5 2" xfId="26763"/>
    <cellStyle name="Normal 17 3 2 2 2 2 5 2 2" xfId="26764"/>
    <cellStyle name="Normal 17 3 2 2 2 2 5 3" xfId="26765"/>
    <cellStyle name="Normal 17 3 2 2 2 2 6" xfId="26766"/>
    <cellStyle name="Normal 17 3 2 2 2 2 6 2" xfId="26767"/>
    <cellStyle name="Normal 17 3 2 2 2 2 7" xfId="26768"/>
    <cellStyle name="Normal 17 3 2 2 2 2 8" xfId="26769"/>
    <cellStyle name="Normal 17 3 2 2 2 3" xfId="26770"/>
    <cellStyle name="Normal 17 3 2 2 2 3 2" xfId="26771"/>
    <cellStyle name="Normal 17 3 2 2 2 3 2 2" xfId="26772"/>
    <cellStyle name="Normal 17 3 2 2 2 3 2 2 2" xfId="26773"/>
    <cellStyle name="Normal 17 3 2 2 2 3 2 2 2 2" xfId="26774"/>
    <cellStyle name="Normal 17 3 2 2 2 3 2 2 2 2 2" xfId="26775"/>
    <cellStyle name="Normal 17 3 2 2 2 3 2 2 2 3" xfId="26776"/>
    <cellStyle name="Normal 17 3 2 2 2 3 2 2 3" xfId="26777"/>
    <cellStyle name="Normal 17 3 2 2 2 3 2 2 3 2" xfId="26778"/>
    <cellStyle name="Normal 17 3 2 2 2 3 2 2 4" xfId="26779"/>
    <cellStyle name="Normal 17 3 2 2 2 3 2 3" xfId="26780"/>
    <cellStyle name="Normal 17 3 2 2 2 3 2 3 2" xfId="26781"/>
    <cellStyle name="Normal 17 3 2 2 2 3 2 3 2 2" xfId="26782"/>
    <cellStyle name="Normal 17 3 2 2 2 3 2 3 3" xfId="26783"/>
    <cellStyle name="Normal 17 3 2 2 2 3 2 4" xfId="26784"/>
    <cellStyle name="Normal 17 3 2 2 2 3 2 4 2" xfId="26785"/>
    <cellStyle name="Normal 17 3 2 2 2 3 2 5" xfId="26786"/>
    <cellStyle name="Normal 17 3 2 2 2 3 3" xfId="26787"/>
    <cellStyle name="Normal 17 3 2 2 2 3 3 2" xfId="26788"/>
    <cellStyle name="Normal 17 3 2 2 2 3 3 2 2" xfId="26789"/>
    <cellStyle name="Normal 17 3 2 2 2 3 3 2 2 2" xfId="26790"/>
    <cellStyle name="Normal 17 3 2 2 2 3 3 2 3" xfId="26791"/>
    <cellStyle name="Normal 17 3 2 2 2 3 3 3" xfId="26792"/>
    <cellStyle name="Normal 17 3 2 2 2 3 3 3 2" xfId="26793"/>
    <cellStyle name="Normal 17 3 2 2 2 3 3 4" xfId="26794"/>
    <cellStyle name="Normal 17 3 2 2 2 3 4" xfId="26795"/>
    <cellStyle name="Normal 17 3 2 2 2 3 4 2" xfId="26796"/>
    <cellStyle name="Normal 17 3 2 2 2 3 4 2 2" xfId="26797"/>
    <cellStyle name="Normal 17 3 2 2 2 3 4 3" xfId="26798"/>
    <cellStyle name="Normal 17 3 2 2 2 3 5" xfId="26799"/>
    <cellStyle name="Normal 17 3 2 2 2 3 5 2" xfId="26800"/>
    <cellStyle name="Normal 17 3 2 2 2 3 6" xfId="26801"/>
    <cellStyle name="Normal 17 3 2 2 2 3 7" xfId="26802"/>
    <cellStyle name="Normal 17 3 2 2 2 4" xfId="26803"/>
    <cellStyle name="Normal 17 3 2 2 2 4 2" xfId="26804"/>
    <cellStyle name="Normal 17 3 2 2 2 4 2 2" xfId="26805"/>
    <cellStyle name="Normal 17 3 2 2 2 4 2 2 2" xfId="26806"/>
    <cellStyle name="Normal 17 3 2 2 2 4 2 2 2 2" xfId="26807"/>
    <cellStyle name="Normal 17 3 2 2 2 4 2 2 3" xfId="26808"/>
    <cellStyle name="Normal 17 3 2 2 2 4 2 3" xfId="26809"/>
    <cellStyle name="Normal 17 3 2 2 2 4 2 3 2" xfId="26810"/>
    <cellStyle name="Normal 17 3 2 2 2 4 2 4" xfId="26811"/>
    <cellStyle name="Normal 17 3 2 2 2 4 3" xfId="26812"/>
    <cellStyle name="Normal 17 3 2 2 2 4 3 2" xfId="26813"/>
    <cellStyle name="Normal 17 3 2 2 2 4 3 2 2" xfId="26814"/>
    <cellStyle name="Normal 17 3 2 2 2 4 3 3" xfId="26815"/>
    <cellStyle name="Normal 17 3 2 2 2 4 4" xfId="26816"/>
    <cellStyle name="Normal 17 3 2 2 2 4 4 2" xfId="26817"/>
    <cellStyle name="Normal 17 3 2 2 2 4 5" xfId="26818"/>
    <cellStyle name="Normal 17 3 2 2 2 5" xfId="26819"/>
    <cellStyle name="Normal 17 3 2 2 2 5 2" xfId="26820"/>
    <cellStyle name="Normal 17 3 2 2 2 5 2 2" xfId="26821"/>
    <cellStyle name="Normal 17 3 2 2 2 5 2 2 2" xfId="26822"/>
    <cellStyle name="Normal 17 3 2 2 2 5 2 3" xfId="26823"/>
    <cellStyle name="Normal 17 3 2 2 2 5 3" xfId="26824"/>
    <cellStyle name="Normal 17 3 2 2 2 5 3 2" xfId="26825"/>
    <cellStyle name="Normal 17 3 2 2 2 5 4" xfId="26826"/>
    <cellStyle name="Normal 17 3 2 2 2 6" xfId="26827"/>
    <cellStyle name="Normal 17 3 2 2 2 6 2" xfId="26828"/>
    <cellStyle name="Normal 17 3 2 2 2 6 2 2" xfId="26829"/>
    <cellStyle name="Normal 17 3 2 2 2 6 3" xfId="26830"/>
    <cellStyle name="Normal 17 3 2 2 2 7" xfId="26831"/>
    <cellStyle name="Normal 17 3 2 2 2 7 2" xfId="26832"/>
    <cellStyle name="Normal 17 3 2 2 2 8" xfId="26833"/>
    <cellStyle name="Normal 17 3 2 2 2 9" xfId="26834"/>
    <cellStyle name="Normal 17 3 2 2 3" xfId="26835"/>
    <cellStyle name="Normal 17 3 2 2 3 2" xfId="26836"/>
    <cellStyle name="Normal 17 3 2 2 3 2 2" xfId="26837"/>
    <cellStyle name="Normal 17 3 2 2 3 2 2 2" xfId="26838"/>
    <cellStyle name="Normal 17 3 2 2 3 2 2 2 2" xfId="26839"/>
    <cellStyle name="Normal 17 3 2 2 3 2 2 2 2 2" xfId="26840"/>
    <cellStyle name="Normal 17 3 2 2 3 2 2 2 2 2 2" xfId="26841"/>
    <cellStyle name="Normal 17 3 2 2 3 2 2 2 2 3" xfId="26842"/>
    <cellStyle name="Normal 17 3 2 2 3 2 2 2 3" xfId="26843"/>
    <cellStyle name="Normal 17 3 2 2 3 2 2 2 3 2" xfId="26844"/>
    <cellStyle name="Normal 17 3 2 2 3 2 2 2 4" xfId="26845"/>
    <cellStyle name="Normal 17 3 2 2 3 2 2 3" xfId="26846"/>
    <cellStyle name="Normal 17 3 2 2 3 2 2 3 2" xfId="26847"/>
    <cellStyle name="Normal 17 3 2 2 3 2 2 3 2 2" xfId="26848"/>
    <cellStyle name="Normal 17 3 2 2 3 2 2 3 3" xfId="26849"/>
    <cellStyle name="Normal 17 3 2 2 3 2 2 4" xfId="26850"/>
    <cellStyle name="Normal 17 3 2 2 3 2 2 4 2" xfId="26851"/>
    <cellStyle name="Normal 17 3 2 2 3 2 2 5" xfId="26852"/>
    <cellStyle name="Normal 17 3 2 2 3 2 3" xfId="26853"/>
    <cellStyle name="Normal 17 3 2 2 3 2 3 2" xfId="26854"/>
    <cellStyle name="Normal 17 3 2 2 3 2 3 2 2" xfId="26855"/>
    <cellStyle name="Normal 17 3 2 2 3 2 3 2 2 2" xfId="26856"/>
    <cellStyle name="Normal 17 3 2 2 3 2 3 2 3" xfId="26857"/>
    <cellStyle name="Normal 17 3 2 2 3 2 3 3" xfId="26858"/>
    <cellStyle name="Normal 17 3 2 2 3 2 3 3 2" xfId="26859"/>
    <cellStyle name="Normal 17 3 2 2 3 2 3 4" xfId="26860"/>
    <cellStyle name="Normal 17 3 2 2 3 2 4" xfId="26861"/>
    <cellStyle name="Normal 17 3 2 2 3 2 4 2" xfId="26862"/>
    <cellStyle name="Normal 17 3 2 2 3 2 4 2 2" xfId="26863"/>
    <cellStyle name="Normal 17 3 2 2 3 2 4 3" xfId="26864"/>
    <cellStyle name="Normal 17 3 2 2 3 2 5" xfId="26865"/>
    <cellStyle name="Normal 17 3 2 2 3 2 5 2" xfId="26866"/>
    <cellStyle name="Normal 17 3 2 2 3 2 6" xfId="26867"/>
    <cellStyle name="Normal 17 3 2 2 3 2 7" xfId="26868"/>
    <cellStyle name="Normal 17 3 2 2 3 3" xfId="26869"/>
    <cellStyle name="Normal 17 3 2 2 3 3 2" xfId="26870"/>
    <cellStyle name="Normal 17 3 2 2 3 3 2 2" xfId="26871"/>
    <cellStyle name="Normal 17 3 2 2 3 3 2 2 2" xfId="26872"/>
    <cellStyle name="Normal 17 3 2 2 3 3 2 2 2 2" xfId="26873"/>
    <cellStyle name="Normal 17 3 2 2 3 3 2 2 3" xfId="26874"/>
    <cellStyle name="Normal 17 3 2 2 3 3 2 3" xfId="26875"/>
    <cellStyle name="Normal 17 3 2 2 3 3 2 3 2" xfId="26876"/>
    <cellStyle name="Normal 17 3 2 2 3 3 2 4" xfId="26877"/>
    <cellStyle name="Normal 17 3 2 2 3 3 3" xfId="26878"/>
    <cellStyle name="Normal 17 3 2 2 3 3 3 2" xfId="26879"/>
    <cellStyle name="Normal 17 3 2 2 3 3 3 2 2" xfId="26880"/>
    <cellStyle name="Normal 17 3 2 2 3 3 3 3" xfId="26881"/>
    <cellStyle name="Normal 17 3 2 2 3 3 4" xfId="26882"/>
    <cellStyle name="Normal 17 3 2 2 3 3 4 2" xfId="26883"/>
    <cellStyle name="Normal 17 3 2 2 3 3 5" xfId="26884"/>
    <cellStyle name="Normal 17 3 2 2 3 4" xfId="26885"/>
    <cellStyle name="Normal 17 3 2 2 3 4 2" xfId="26886"/>
    <cellStyle name="Normal 17 3 2 2 3 4 2 2" xfId="26887"/>
    <cellStyle name="Normal 17 3 2 2 3 4 2 2 2" xfId="26888"/>
    <cellStyle name="Normal 17 3 2 2 3 4 2 3" xfId="26889"/>
    <cellStyle name="Normal 17 3 2 2 3 4 3" xfId="26890"/>
    <cellStyle name="Normal 17 3 2 2 3 4 3 2" xfId="26891"/>
    <cellStyle name="Normal 17 3 2 2 3 4 4" xfId="26892"/>
    <cellStyle name="Normal 17 3 2 2 3 5" xfId="26893"/>
    <cellStyle name="Normal 17 3 2 2 3 5 2" xfId="26894"/>
    <cellStyle name="Normal 17 3 2 2 3 5 2 2" xfId="26895"/>
    <cellStyle name="Normal 17 3 2 2 3 5 3" xfId="26896"/>
    <cellStyle name="Normal 17 3 2 2 3 6" xfId="26897"/>
    <cellStyle name="Normal 17 3 2 2 3 6 2" xfId="26898"/>
    <cellStyle name="Normal 17 3 2 2 3 7" xfId="26899"/>
    <cellStyle name="Normal 17 3 2 2 3 8" xfId="26900"/>
    <cellStyle name="Normal 17 3 2 2 4" xfId="26901"/>
    <cellStyle name="Normal 17 3 2 2 4 2" xfId="26902"/>
    <cellStyle name="Normal 17 3 2 2 4 2 2" xfId="26903"/>
    <cellStyle name="Normal 17 3 2 2 4 2 2 2" xfId="26904"/>
    <cellStyle name="Normal 17 3 2 2 4 2 2 2 2" xfId="26905"/>
    <cellStyle name="Normal 17 3 2 2 4 2 2 2 2 2" xfId="26906"/>
    <cellStyle name="Normal 17 3 2 2 4 2 2 2 3" xfId="26907"/>
    <cellStyle name="Normal 17 3 2 2 4 2 2 3" xfId="26908"/>
    <cellStyle name="Normal 17 3 2 2 4 2 2 3 2" xfId="26909"/>
    <cellStyle name="Normal 17 3 2 2 4 2 2 4" xfId="26910"/>
    <cellStyle name="Normal 17 3 2 2 4 2 3" xfId="26911"/>
    <cellStyle name="Normal 17 3 2 2 4 2 3 2" xfId="26912"/>
    <cellStyle name="Normal 17 3 2 2 4 2 3 2 2" xfId="26913"/>
    <cellStyle name="Normal 17 3 2 2 4 2 3 3" xfId="26914"/>
    <cellStyle name="Normal 17 3 2 2 4 2 4" xfId="26915"/>
    <cellStyle name="Normal 17 3 2 2 4 2 4 2" xfId="26916"/>
    <cellStyle name="Normal 17 3 2 2 4 2 5" xfId="26917"/>
    <cellStyle name="Normal 17 3 2 2 4 3" xfId="26918"/>
    <cellStyle name="Normal 17 3 2 2 4 3 2" xfId="26919"/>
    <cellStyle name="Normal 17 3 2 2 4 3 2 2" xfId="26920"/>
    <cellStyle name="Normal 17 3 2 2 4 3 2 2 2" xfId="26921"/>
    <cellStyle name="Normal 17 3 2 2 4 3 2 3" xfId="26922"/>
    <cellStyle name="Normal 17 3 2 2 4 3 3" xfId="26923"/>
    <cellStyle name="Normal 17 3 2 2 4 3 3 2" xfId="26924"/>
    <cellStyle name="Normal 17 3 2 2 4 3 4" xfId="26925"/>
    <cellStyle name="Normal 17 3 2 2 4 4" xfId="26926"/>
    <cellStyle name="Normal 17 3 2 2 4 4 2" xfId="26927"/>
    <cellStyle name="Normal 17 3 2 2 4 4 2 2" xfId="26928"/>
    <cellStyle name="Normal 17 3 2 2 4 4 3" xfId="26929"/>
    <cellStyle name="Normal 17 3 2 2 4 5" xfId="26930"/>
    <cellStyle name="Normal 17 3 2 2 4 5 2" xfId="26931"/>
    <cellStyle name="Normal 17 3 2 2 4 6" xfId="26932"/>
    <cellStyle name="Normal 17 3 2 2 4 7" xfId="26933"/>
    <cellStyle name="Normal 17 3 2 2 5" xfId="26934"/>
    <cellStyle name="Normal 17 3 2 2 5 2" xfId="26935"/>
    <cellStyle name="Normal 17 3 2 2 5 2 2" xfId="26936"/>
    <cellStyle name="Normal 17 3 2 2 5 2 2 2" xfId="26937"/>
    <cellStyle name="Normal 17 3 2 2 5 2 2 2 2" xfId="26938"/>
    <cellStyle name="Normal 17 3 2 2 5 2 2 3" xfId="26939"/>
    <cellStyle name="Normal 17 3 2 2 5 2 3" xfId="26940"/>
    <cellStyle name="Normal 17 3 2 2 5 2 3 2" xfId="26941"/>
    <cellStyle name="Normal 17 3 2 2 5 2 4" xfId="26942"/>
    <cellStyle name="Normal 17 3 2 2 5 3" xfId="26943"/>
    <cellStyle name="Normal 17 3 2 2 5 3 2" xfId="26944"/>
    <cellStyle name="Normal 17 3 2 2 5 3 2 2" xfId="26945"/>
    <cellStyle name="Normal 17 3 2 2 5 3 3" xfId="26946"/>
    <cellStyle name="Normal 17 3 2 2 5 4" xfId="26947"/>
    <cellStyle name="Normal 17 3 2 2 5 4 2" xfId="26948"/>
    <cellStyle name="Normal 17 3 2 2 5 5" xfId="26949"/>
    <cellStyle name="Normal 17 3 2 2 6" xfId="26950"/>
    <cellStyle name="Normal 17 3 2 2 6 2" xfId="26951"/>
    <cellStyle name="Normal 17 3 2 2 6 2 2" xfId="26952"/>
    <cellStyle name="Normal 17 3 2 2 6 2 2 2" xfId="26953"/>
    <cellStyle name="Normal 17 3 2 2 6 2 3" xfId="26954"/>
    <cellStyle name="Normal 17 3 2 2 6 3" xfId="26955"/>
    <cellStyle name="Normal 17 3 2 2 6 3 2" xfId="26956"/>
    <cellStyle name="Normal 17 3 2 2 6 4" xfId="26957"/>
    <cellStyle name="Normal 17 3 2 2 7" xfId="26958"/>
    <cellStyle name="Normal 17 3 2 2 7 2" xfId="26959"/>
    <cellStyle name="Normal 17 3 2 2 7 2 2" xfId="26960"/>
    <cellStyle name="Normal 17 3 2 2 7 3" xfId="26961"/>
    <cellStyle name="Normal 17 3 2 2 8" xfId="26962"/>
    <cellStyle name="Normal 17 3 2 2 8 2" xfId="26963"/>
    <cellStyle name="Normal 17 3 2 2 9" xfId="26964"/>
    <cellStyle name="Normal 17 3 2 3" xfId="26965"/>
    <cellStyle name="Normal 17 3 2 3 2" xfId="26966"/>
    <cellStyle name="Normal 17 3 2 3 2 2" xfId="26967"/>
    <cellStyle name="Normal 17 3 2 3 2 2 2" xfId="26968"/>
    <cellStyle name="Normal 17 3 2 3 2 2 2 2" xfId="26969"/>
    <cellStyle name="Normal 17 3 2 3 2 2 2 2 2" xfId="26970"/>
    <cellStyle name="Normal 17 3 2 3 2 2 2 2 2 2" xfId="26971"/>
    <cellStyle name="Normal 17 3 2 3 2 2 2 2 2 2 2" xfId="26972"/>
    <cellStyle name="Normal 17 3 2 3 2 2 2 2 2 3" xfId="26973"/>
    <cellStyle name="Normal 17 3 2 3 2 2 2 2 3" xfId="26974"/>
    <cellStyle name="Normal 17 3 2 3 2 2 2 2 3 2" xfId="26975"/>
    <cellStyle name="Normal 17 3 2 3 2 2 2 2 4" xfId="26976"/>
    <cellStyle name="Normal 17 3 2 3 2 2 2 3" xfId="26977"/>
    <cellStyle name="Normal 17 3 2 3 2 2 2 3 2" xfId="26978"/>
    <cellStyle name="Normal 17 3 2 3 2 2 2 3 2 2" xfId="26979"/>
    <cellStyle name="Normal 17 3 2 3 2 2 2 3 3" xfId="26980"/>
    <cellStyle name="Normal 17 3 2 3 2 2 2 4" xfId="26981"/>
    <cellStyle name="Normal 17 3 2 3 2 2 2 4 2" xfId="26982"/>
    <cellStyle name="Normal 17 3 2 3 2 2 2 5" xfId="26983"/>
    <cellStyle name="Normal 17 3 2 3 2 2 3" xfId="26984"/>
    <cellStyle name="Normal 17 3 2 3 2 2 3 2" xfId="26985"/>
    <cellStyle name="Normal 17 3 2 3 2 2 3 2 2" xfId="26986"/>
    <cellStyle name="Normal 17 3 2 3 2 2 3 2 2 2" xfId="26987"/>
    <cellStyle name="Normal 17 3 2 3 2 2 3 2 3" xfId="26988"/>
    <cellStyle name="Normal 17 3 2 3 2 2 3 3" xfId="26989"/>
    <cellStyle name="Normal 17 3 2 3 2 2 3 3 2" xfId="26990"/>
    <cellStyle name="Normal 17 3 2 3 2 2 3 4" xfId="26991"/>
    <cellStyle name="Normal 17 3 2 3 2 2 4" xfId="26992"/>
    <cellStyle name="Normal 17 3 2 3 2 2 4 2" xfId="26993"/>
    <cellStyle name="Normal 17 3 2 3 2 2 4 2 2" xfId="26994"/>
    <cellStyle name="Normal 17 3 2 3 2 2 4 3" xfId="26995"/>
    <cellStyle name="Normal 17 3 2 3 2 2 5" xfId="26996"/>
    <cellStyle name="Normal 17 3 2 3 2 2 5 2" xfId="26997"/>
    <cellStyle name="Normal 17 3 2 3 2 2 6" xfId="26998"/>
    <cellStyle name="Normal 17 3 2 3 2 2 7" xfId="26999"/>
    <cellStyle name="Normal 17 3 2 3 2 3" xfId="27000"/>
    <cellStyle name="Normal 17 3 2 3 2 3 2" xfId="27001"/>
    <cellStyle name="Normal 17 3 2 3 2 3 2 2" xfId="27002"/>
    <cellStyle name="Normal 17 3 2 3 2 3 2 2 2" xfId="27003"/>
    <cellStyle name="Normal 17 3 2 3 2 3 2 2 2 2" xfId="27004"/>
    <cellStyle name="Normal 17 3 2 3 2 3 2 2 3" xfId="27005"/>
    <cellStyle name="Normal 17 3 2 3 2 3 2 3" xfId="27006"/>
    <cellStyle name="Normal 17 3 2 3 2 3 2 3 2" xfId="27007"/>
    <cellStyle name="Normal 17 3 2 3 2 3 2 4" xfId="27008"/>
    <cellStyle name="Normal 17 3 2 3 2 3 3" xfId="27009"/>
    <cellStyle name="Normal 17 3 2 3 2 3 3 2" xfId="27010"/>
    <cellStyle name="Normal 17 3 2 3 2 3 3 2 2" xfId="27011"/>
    <cellStyle name="Normal 17 3 2 3 2 3 3 3" xfId="27012"/>
    <cellStyle name="Normal 17 3 2 3 2 3 4" xfId="27013"/>
    <cellStyle name="Normal 17 3 2 3 2 3 4 2" xfId="27014"/>
    <cellStyle name="Normal 17 3 2 3 2 3 5" xfId="27015"/>
    <cellStyle name="Normal 17 3 2 3 2 4" xfId="27016"/>
    <cellStyle name="Normal 17 3 2 3 2 4 2" xfId="27017"/>
    <cellStyle name="Normal 17 3 2 3 2 4 2 2" xfId="27018"/>
    <cellStyle name="Normal 17 3 2 3 2 4 2 2 2" xfId="27019"/>
    <cellStyle name="Normal 17 3 2 3 2 4 2 3" xfId="27020"/>
    <cellStyle name="Normal 17 3 2 3 2 4 3" xfId="27021"/>
    <cellStyle name="Normal 17 3 2 3 2 4 3 2" xfId="27022"/>
    <cellStyle name="Normal 17 3 2 3 2 4 4" xfId="27023"/>
    <cellStyle name="Normal 17 3 2 3 2 5" xfId="27024"/>
    <cellStyle name="Normal 17 3 2 3 2 5 2" xfId="27025"/>
    <cellStyle name="Normal 17 3 2 3 2 5 2 2" xfId="27026"/>
    <cellStyle name="Normal 17 3 2 3 2 5 3" xfId="27027"/>
    <cellStyle name="Normal 17 3 2 3 2 6" xfId="27028"/>
    <cellStyle name="Normal 17 3 2 3 2 6 2" xfId="27029"/>
    <cellStyle name="Normal 17 3 2 3 2 7" xfId="27030"/>
    <cellStyle name="Normal 17 3 2 3 2 8" xfId="27031"/>
    <cellStyle name="Normal 17 3 2 3 3" xfId="27032"/>
    <cellStyle name="Normal 17 3 2 3 3 2" xfId="27033"/>
    <cellStyle name="Normal 17 3 2 3 3 2 2" xfId="27034"/>
    <cellStyle name="Normal 17 3 2 3 3 2 2 2" xfId="27035"/>
    <cellStyle name="Normal 17 3 2 3 3 2 2 2 2" xfId="27036"/>
    <cellStyle name="Normal 17 3 2 3 3 2 2 2 2 2" xfId="27037"/>
    <cellStyle name="Normal 17 3 2 3 3 2 2 2 3" xfId="27038"/>
    <cellStyle name="Normal 17 3 2 3 3 2 2 3" xfId="27039"/>
    <cellStyle name="Normal 17 3 2 3 3 2 2 3 2" xfId="27040"/>
    <cellStyle name="Normal 17 3 2 3 3 2 2 4" xfId="27041"/>
    <cellStyle name="Normal 17 3 2 3 3 2 3" xfId="27042"/>
    <cellStyle name="Normal 17 3 2 3 3 2 3 2" xfId="27043"/>
    <cellStyle name="Normal 17 3 2 3 3 2 3 2 2" xfId="27044"/>
    <cellStyle name="Normal 17 3 2 3 3 2 3 3" xfId="27045"/>
    <cellStyle name="Normal 17 3 2 3 3 2 4" xfId="27046"/>
    <cellStyle name="Normal 17 3 2 3 3 2 4 2" xfId="27047"/>
    <cellStyle name="Normal 17 3 2 3 3 2 5" xfId="27048"/>
    <cellStyle name="Normal 17 3 2 3 3 3" xfId="27049"/>
    <cellStyle name="Normal 17 3 2 3 3 3 2" xfId="27050"/>
    <cellStyle name="Normal 17 3 2 3 3 3 2 2" xfId="27051"/>
    <cellStyle name="Normal 17 3 2 3 3 3 2 2 2" xfId="27052"/>
    <cellStyle name="Normal 17 3 2 3 3 3 2 3" xfId="27053"/>
    <cellStyle name="Normal 17 3 2 3 3 3 3" xfId="27054"/>
    <cellStyle name="Normal 17 3 2 3 3 3 3 2" xfId="27055"/>
    <cellStyle name="Normal 17 3 2 3 3 3 4" xfId="27056"/>
    <cellStyle name="Normal 17 3 2 3 3 4" xfId="27057"/>
    <cellStyle name="Normal 17 3 2 3 3 4 2" xfId="27058"/>
    <cellStyle name="Normal 17 3 2 3 3 4 2 2" xfId="27059"/>
    <cellStyle name="Normal 17 3 2 3 3 4 3" xfId="27060"/>
    <cellStyle name="Normal 17 3 2 3 3 5" xfId="27061"/>
    <cellStyle name="Normal 17 3 2 3 3 5 2" xfId="27062"/>
    <cellStyle name="Normal 17 3 2 3 3 6" xfId="27063"/>
    <cellStyle name="Normal 17 3 2 3 3 7" xfId="27064"/>
    <cellStyle name="Normal 17 3 2 3 4" xfId="27065"/>
    <cellStyle name="Normal 17 3 2 3 4 2" xfId="27066"/>
    <cellStyle name="Normal 17 3 2 3 4 2 2" xfId="27067"/>
    <cellStyle name="Normal 17 3 2 3 4 2 2 2" xfId="27068"/>
    <cellStyle name="Normal 17 3 2 3 4 2 2 2 2" xfId="27069"/>
    <cellStyle name="Normal 17 3 2 3 4 2 2 3" xfId="27070"/>
    <cellStyle name="Normal 17 3 2 3 4 2 3" xfId="27071"/>
    <cellStyle name="Normal 17 3 2 3 4 2 3 2" xfId="27072"/>
    <cellStyle name="Normal 17 3 2 3 4 2 4" xfId="27073"/>
    <cellStyle name="Normal 17 3 2 3 4 3" xfId="27074"/>
    <cellStyle name="Normal 17 3 2 3 4 3 2" xfId="27075"/>
    <cellStyle name="Normal 17 3 2 3 4 3 2 2" xfId="27076"/>
    <cellStyle name="Normal 17 3 2 3 4 3 3" xfId="27077"/>
    <cellStyle name="Normal 17 3 2 3 4 4" xfId="27078"/>
    <cellStyle name="Normal 17 3 2 3 4 4 2" xfId="27079"/>
    <cellStyle name="Normal 17 3 2 3 4 5" xfId="27080"/>
    <cellStyle name="Normal 17 3 2 3 5" xfId="27081"/>
    <cellStyle name="Normal 17 3 2 3 5 2" xfId="27082"/>
    <cellStyle name="Normal 17 3 2 3 5 2 2" xfId="27083"/>
    <cellStyle name="Normal 17 3 2 3 5 2 2 2" xfId="27084"/>
    <cellStyle name="Normal 17 3 2 3 5 2 3" xfId="27085"/>
    <cellStyle name="Normal 17 3 2 3 5 3" xfId="27086"/>
    <cellStyle name="Normal 17 3 2 3 5 3 2" xfId="27087"/>
    <cellStyle name="Normal 17 3 2 3 5 4" xfId="27088"/>
    <cellStyle name="Normal 17 3 2 3 6" xfId="27089"/>
    <cellStyle name="Normal 17 3 2 3 6 2" xfId="27090"/>
    <cellStyle name="Normal 17 3 2 3 6 2 2" xfId="27091"/>
    <cellStyle name="Normal 17 3 2 3 6 3" xfId="27092"/>
    <cellStyle name="Normal 17 3 2 3 7" xfId="27093"/>
    <cellStyle name="Normal 17 3 2 3 7 2" xfId="27094"/>
    <cellStyle name="Normal 17 3 2 3 8" xfId="27095"/>
    <cellStyle name="Normal 17 3 2 3 9" xfId="27096"/>
    <cellStyle name="Normal 17 3 2 4" xfId="27097"/>
    <cellStyle name="Normal 17 3 2 4 2" xfId="27098"/>
    <cellStyle name="Normal 17 3 2 4 2 2" xfId="27099"/>
    <cellStyle name="Normal 17 3 2 4 2 2 2" xfId="27100"/>
    <cellStyle name="Normal 17 3 2 4 2 2 2 2" xfId="27101"/>
    <cellStyle name="Normal 17 3 2 4 2 2 2 2 2" xfId="27102"/>
    <cellStyle name="Normal 17 3 2 4 2 2 2 2 2 2" xfId="27103"/>
    <cellStyle name="Normal 17 3 2 4 2 2 2 2 3" xfId="27104"/>
    <cellStyle name="Normal 17 3 2 4 2 2 2 3" xfId="27105"/>
    <cellStyle name="Normal 17 3 2 4 2 2 2 3 2" xfId="27106"/>
    <cellStyle name="Normal 17 3 2 4 2 2 2 4" xfId="27107"/>
    <cellStyle name="Normal 17 3 2 4 2 2 3" xfId="27108"/>
    <cellStyle name="Normal 17 3 2 4 2 2 3 2" xfId="27109"/>
    <cellStyle name="Normal 17 3 2 4 2 2 3 2 2" xfId="27110"/>
    <cellStyle name="Normal 17 3 2 4 2 2 3 3" xfId="27111"/>
    <cellStyle name="Normal 17 3 2 4 2 2 4" xfId="27112"/>
    <cellStyle name="Normal 17 3 2 4 2 2 4 2" xfId="27113"/>
    <cellStyle name="Normal 17 3 2 4 2 2 5" xfId="27114"/>
    <cellStyle name="Normal 17 3 2 4 2 3" xfId="27115"/>
    <cellStyle name="Normal 17 3 2 4 2 3 2" xfId="27116"/>
    <cellStyle name="Normal 17 3 2 4 2 3 2 2" xfId="27117"/>
    <cellStyle name="Normal 17 3 2 4 2 3 2 2 2" xfId="27118"/>
    <cellStyle name="Normal 17 3 2 4 2 3 2 3" xfId="27119"/>
    <cellStyle name="Normal 17 3 2 4 2 3 3" xfId="27120"/>
    <cellStyle name="Normal 17 3 2 4 2 3 3 2" xfId="27121"/>
    <cellStyle name="Normal 17 3 2 4 2 3 4" xfId="27122"/>
    <cellStyle name="Normal 17 3 2 4 2 4" xfId="27123"/>
    <cellStyle name="Normal 17 3 2 4 2 4 2" xfId="27124"/>
    <cellStyle name="Normal 17 3 2 4 2 4 2 2" xfId="27125"/>
    <cellStyle name="Normal 17 3 2 4 2 4 3" xfId="27126"/>
    <cellStyle name="Normal 17 3 2 4 2 5" xfId="27127"/>
    <cellStyle name="Normal 17 3 2 4 2 5 2" xfId="27128"/>
    <cellStyle name="Normal 17 3 2 4 2 6" xfId="27129"/>
    <cellStyle name="Normal 17 3 2 4 2 7" xfId="27130"/>
    <cellStyle name="Normal 17 3 2 4 3" xfId="27131"/>
    <cellStyle name="Normal 17 3 2 4 3 2" xfId="27132"/>
    <cellStyle name="Normal 17 3 2 4 3 2 2" xfId="27133"/>
    <cellStyle name="Normal 17 3 2 4 3 2 2 2" xfId="27134"/>
    <cellStyle name="Normal 17 3 2 4 3 2 2 2 2" xfId="27135"/>
    <cellStyle name="Normal 17 3 2 4 3 2 2 3" xfId="27136"/>
    <cellStyle name="Normal 17 3 2 4 3 2 3" xfId="27137"/>
    <cellStyle name="Normal 17 3 2 4 3 2 3 2" xfId="27138"/>
    <cellStyle name="Normal 17 3 2 4 3 2 4" xfId="27139"/>
    <cellStyle name="Normal 17 3 2 4 3 3" xfId="27140"/>
    <cellStyle name="Normal 17 3 2 4 3 3 2" xfId="27141"/>
    <cellStyle name="Normal 17 3 2 4 3 3 2 2" xfId="27142"/>
    <cellStyle name="Normal 17 3 2 4 3 3 3" xfId="27143"/>
    <cellStyle name="Normal 17 3 2 4 3 4" xfId="27144"/>
    <cellStyle name="Normal 17 3 2 4 3 4 2" xfId="27145"/>
    <cellStyle name="Normal 17 3 2 4 3 5" xfId="27146"/>
    <cellStyle name="Normal 17 3 2 4 4" xfId="27147"/>
    <cellStyle name="Normal 17 3 2 4 4 2" xfId="27148"/>
    <cellStyle name="Normal 17 3 2 4 4 2 2" xfId="27149"/>
    <cellStyle name="Normal 17 3 2 4 4 2 2 2" xfId="27150"/>
    <cellStyle name="Normal 17 3 2 4 4 2 3" xfId="27151"/>
    <cellStyle name="Normal 17 3 2 4 4 3" xfId="27152"/>
    <cellStyle name="Normal 17 3 2 4 4 3 2" xfId="27153"/>
    <cellStyle name="Normal 17 3 2 4 4 4" xfId="27154"/>
    <cellStyle name="Normal 17 3 2 4 5" xfId="27155"/>
    <cellStyle name="Normal 17 3 2 4 5 2" xfId="27156"/>
    <cellStyle name="Normal 17 3 2 4 5 2 2" xfId="27157"/>
    <cellStyle name="Normal 17 3 2 4 5 3" xfId="27158"/>
    <cellStyle name="Normal 17 3 2 4 6" xfId="27159"/>
    <cellStyle name="Normal 17 3 2 4 6 2" xfId="27160"/>
    <cellStyle name="Normal 17 3 2 4 7" xfId="27161"/>
    <cellStyle name="Normal 17 3 2 4 8" xfId="27162"/>
    <cellStyle name="Normal 17 3 2 5" xfId="27163"/>
    <cellStyle name="Normal 17 3 2 5 2" xfId="27164"/>
    <cellStyle name="Normal 17 3 2 5 2 2" xfId="27165"/>
    <cellStyle name="Normal 17 3 2 5 2 2 2" xfId="27166"/>
    <cellStyle name="Normal 17 3 2 5 2 2 2 2" xfId="27167"/>
    <cellStyle name="Normal 17 3 2 5 2 2 2 2 2" xfId="27168"/>
    <cellStyle name="Normal 17 3 2 5 2 2 2 3" xfId="27169"/>
    <cellStyle name="Normal 17 3 2 5 2 2 3" xfId="27170"/>
    <cellStyle name="Normal 17 3 2 5 2 2 3 2" xfId="27171"/>
    <cellStyle name="Normal 17 3 2 5 2 2 4" xfId="27172"/>
    <cellStyle name="Normal 17 3 2 5 2 3" xfId="27173"/>
    <cellStyle name="Normal 17 3 2 5 2 3 2" xfId="27174"/>
    <cellStyle name="Normal 17 3 2 5 2 3 2 2" xfId="27175"/>
    <cellStyle name="Normal 17 3 2 5 2 3 3" xfId="27176"/>
    <cellStyle name="Normal 17 3 2 5 2 4" xfId="27177"/>
    <cellStyle name="Normal 17 3 2 5 2 4 2" xfId="27178"/>
    <cellStyle name="Normal 17 3 2 5 2 5" xfId="27179"/>
    <cellStyle name="Normal 17 3 2 5 3" xfId="27180"/>
    <cellStyle name="Normal 17 3 2 5 3 2" xfId="27181"/>
    <cellStyle name="Normal 17 3 2 5 3 2 2" xfId="27182"/>
    <cellStyle name="Normal 17 3 2 5 3 2 2 2" xfId="27183"/>
    <cellStyle name="Normal 17 3 2 5 3 2 3" xfId="27184"/>
    <cellStyle name="Normal 17 3 2 5 3 3" xfId="27185"/>
    <cellStyle name="Normal 17 3 2 5 3 3 2" xfId="27186"/>
    <cellStyle name="Normal 17 3 2 5 3 4" xfId="27187"/>
    <cellStyle name="Normal 17 3 2 5 4" xfId="27188"/>
    <cellStyle name="Normal 17 3 2 5 4 2" xfId="27189"/>
    <cellStyle name="Normal 17 3 2 5 4 2 2" xfId="27190"/>
    <cellStyle name="Normal 17 3 2 5 4 3" xfId="27191"/>
    <cellStyle name="Normal 17 3 2 5 5" xfId="27192"/>
    <cellStyle name="Normal 17 3 2 5 5 2" xfId="27193"/>
    <cellStyle name="Normal 17 3 2 5 6" xfId="27194"/>
    <cellStyle name="Normal 17 3 2 5 7" xfId="27195"/>
    <cellStyle name="Normal 17 3 2 6" xfId="27196"/>
    <cellStyle name="Normal 17 3 2 6 2" xfId="27197"/>
    <cellStyle name="Normal 17 3 2 6 2 2" xfId="27198"/>
    <cellStyle name="Normal 17 3 2 6 2 2 2" xfId="27199"/>
    <cellStyle name="Normal 17 3 2 6 2 2 2 2" xfId="27200"/>
    <cellStyle name="Normal 17 3 2 6 2 2 3" xfId="27201"/>
    <cellStyle name="Normal 17 3 2 6 2 3" xfId="27202"/>
    <cellStyle name="Normal 17 3 2 6 2 3 2" xfId="27203"/>
    <cellStyle name="Normal 17 3 2 6 2 4" xfId="27204"/>
    <cellStyle name="Normal 17 3 2 6 3" xfId="27205"/>
    <cellStyle name="Normal 17 3 2 6 3 2" xfId="27206"/>
    <cellStyle name="Normal 17 3 2 6 3 2 2" xfId="27207"/>
    <cellStyle name="Normal 17 3 2 6 3 3" xfId="27208"/>
    <cellStyle name="Normal 17 3 2 6 4" xfId="27209"/>
    <cellStyle name="Normal 17 3 2 6 4 2" xfId="27210"/>
    <cellStyle name="Normal 17 3 2 6 5" xfId="27211"/>
    <cellStyle name="Normal 17 3 2 7" xfId="27212"/>
    <cellStyle name="Normal 17 3 2 7 2" xfId="27213"/>
    <cellStyle name="Normal 17 3 2 7 2 2" xfId="27214"/>
    <cellStyle name="Normal 17 3 2 7 2 2 2" xfId="27215"/>
    <cellStyle name="Normal 17 3 2 7 2 3" xfId="27216"/>
    <cellStyle name="Normal 17 3 2 7 3" xfId="27217"/>
    <cellStyle name="Normal 17 3 2 7 3 2" xfId="27218"/>
    <cellStyle name="Normal 17 3 2 7 4" xfId="27219"/>
    <cellStyle name="Normal 17 3 2 8" xfId="27220"/>
    <cellStyle name="Normal 17 3 2 8 2" xfId="27221"/>
    <cellStyle name="Normal 17 3 2 8 2 2" xfId="27222"/>
    <cellStyle name="Normal 17 3 2 8 3" xfId="27223"/>
    <cellStyle name="Normal 17 3 2 9" xfId="27224"/>
    <cellStyle name="Normal 17 3 2 9 2" xfId="27225"/>
    <cellStyle name="Normal 17 3 3" xfId="27226"/>
    <cellStyle name="Normal 17 3 3 10" xfId="27227"/>
    <cellStyle name="Normal 17 3 3 11" xfId="27228"/>
    <cellStyle name="Normal 17 3 3 2" xfId="27229"/>
    <cellStyle name="Normal 17 3 3 2 10" xfId="27230"/>
    <cellStyle name="Normal 17 3 3 2 2" xfId="27231"/>
    <cellStyle name="Normal 17 3 3 2 2 2" xfId="27232"/>
    <cellStyle name="Normal 17 3 3 2 2 2 2" xfId="27233"/>
    <cellStyle name="Normal 17 3 3 2 2 2 2 2" xfId="27234"/>
    <cellStyle name="Normal 17 3 3 2 2 2 2 2 2" xfId="27235"/>
    <cellStyle name="Normal 17 3 3 2 2 2 2 2 2 2" xfId="27236"/>
    <cellStyle name="Normal 17 3 3 2 2 2 2 2 2 2 2" xfId="27237"/>
    <cellStyle name="Normal 17 3 3 2 2 2 2 2 2 2 2 2" xfId="27238"/>
    <cellStyle name="Normal 17 3 3 2 2 2 2 2 2 2 3" xfId="27239"/>
    <cellStyle name="Normal 17 3 3 2 2 2 2 2 2 3" xfId="27240"/>
    <cellStyle name="Normal 17 3 3 2 2 2 2 2 2 3 2" xfId="27241"/>
    <cellStyle name="Normal 17 3 3 2 2 2 2 2 2 4" xfId="27242"/>
    <cellStyle name="Normal 17 3 3 2 2 2 2 2 3" xfId="27243"/>
    <cellStyle name="Normal 17 3 3 2 2 2 2 2 3 2" xfId="27244"/>
    <cellStyle name="Normal 17 3 3 2 2 2 2 2 3 2 2" xfId="27245"/>
    <cellStyle name="Normal 17 3 3 2 2 2 2 2 3 3" xfId="27246"/>
    <cellStyle name="Normal 17 3 3 2 2 2 2 2 4" xfId="27247"/>
    <cellStyle name="Normal 17 3 3 2 2 2 2 2 4 2" xfId="27248"/>
    <cellStyle name="Normal 17 3 3 2 2 2 2 2 5" xfId="27249"/>
    <cellStyle name="Normal 17 3 3 2 2 2 2 3" xfId="27250"/>
    <cellStyle name="Normal 17 3 3 2 2 2 2 3 2" xfId="27251"/>
    <cellStyle name="Normal 17 3 3 2 2 2 2 3 2 2" xfId="27252"/>
    <cellStyle name="Normal 17 3 3 2 2 2 2 3 2 2 2" xfId="27253"/>
    <cellStyle name="Normal 17 3 3 2 2 2 2 3 2 3" xfId="27254"/>
    <cellStyle name="Normal 17 3 3 2 2 2 2 3 3" xfId="27255"/>
    <cellStyle name="Normal 17 3 3 2 2 2 2 3 3 2" xfId="27256"/>
    <cellStyle name="Normal 17 3 3 2 2 2 2 3 4" xfId="27257"/>
    <cellStyle name="Normal 17 3 3 2 2 2 2 4" xfId="27258"/>
    <cellStyle name="Normal 17 3 3 2 2 2 2 4 2" xfId="27259"/>
    <cellStyle name="Normal 17 3 3 2 2 2 2 4 2 2" xfId="27260"/>
    <cellStyle name="Normal 17 3 3 2 2 2 2 4 3" xfId="27261"/>
    <cellStyle name="Normal 17 3 3 2 2 2 2 5" xfId="27262"/>
    <cellStyle name="Normal 17 3 3 2 2 2 2 5 2" xfId="27263"/>
    <cellStyle name="Normal 17 3 3 2 2 2 2 6" xfId="27264"/>
    <cellStyle name="Normal 17 3 3 2 2 2 2 7" xfId="27265"/>
    <cellStyle name="Normal 17 3 3 2 2 2 3" xfId="27266"/>
    <cellStyle name="Normal 17 3 3 2 2 2 3 2" xfId="27267"/>
    <cellStyle name="Normal 17 3 3 2 2 2 3 2 2" xfId="27268"/>
    <cellStyle name="Normal 17 3 3 2 2 2 3 2 2 2" xfId="27269"/>
    <cellStyle name="Normal 17 3 3 2 2 2 3 2 2 2 2" xfId="27270"/>
    <cellStyle name="Normal 17 3 3 2 2 2 3 2 2 3" xfId="27271"/>
    <cellStyle name="Normal 17 3 3 2 2 2 3 2 3" xfId="27272"/>
    <cellStyle name="Normal 17 3 3 2 2 2 3 2 3 2" xfId="27273"/>
    <cellStyle name="Normal 17 3 3 2 2 2 3 2 4" xfId="27274"/>
    <cellStyle name="Normal 17 3 3 2 2 2 3 3" xfId="27275"/>
    <cellStyle name="Normal 17 3 3 2 2 2 3 3 2" xfId="27276"/>
    <cellStyle name="Normal 17 3 3 2 2 2 3 3 2 2" xfId="27277"/>
    <cellStyle name="Normal 17 3 3 2 2 2 3 3 3" xfId="27278"/>
    <cellStyle name="Normal 17 3 3 2 2 2 3 4" xfId="27279"/>
    <cellStyle name="Normal 17 3 3 2 2 2 3 4 2" xfId="27280"/>
    <cellStyle name="Normal 17 3 3 2 2 2 3 5" xfId="27281"/>
    <cellStyle name="Normal 17 3 3 2 2 2 4" xfId="27282"/>
    <cellStyle name="Normal 17 3 3 2 2 2 4 2" xfId="27283"/>
    <cellStyle name="Normal 17 3 3 2 2 2 4 2 2" xfId="27284"/>
    <cellStyle name="Normal 17 3 3 2 2 2 4 2 2 2" xfId="27285"/>
    <cellStyle name="Normal 17 3 3 2 2 2 4 2 3" xfId="27286"/>
    <cellStyle name="Normal 17 3 3 2 2 2 4 3" xfId="27287"/>
    <cellStyle name="Normal 17 3 3 2 2 2 4 3 2" xfId="27288"/>
    <cellStyle name="Normal 17 3 3 2 2 2 4 4" xfId="27289"/>
    <cellStyle name="Normal 17 3 3 2 2 2 5" xfId="27290"/>
    <cellStyle name="Normal 17 3 3 2 2 2 5 2" xfId="27291"/>
    <cellStyle name="Normal 17 3 3 2 2 2 5 2 2" xfId="27292"/>
    <cellStyle name="Normal 17 3 3 2 2 2 5 3" xfId="27293"/>
    <cellStyle name="Normal 17 3 3 2 2 2 6" xfId="27294"/>
    <cellStyle name="Normal 17 3 3 2 2 2 6 2" xfId="27295"/>
    <cellStyle name="Normal 17 3 3 2 2 2 7" xfId="27296"/>
    <cellStyle name="Normal 17 3 3 2 2 2 8" xfId="27297"/>
    <cellStyle name="Normal 17 3 3 2 2 3" xfId="27298"/>
    <cellStyle name="Normal 17 3 3 2 2 3 2" xfId="27299"/>
    <cellStyle name="Normal 17 3 3 2 2 3 2 2" xfId="27300"/>
    <cellStyle name="Normal 17 3 3 2 2 3 2 2 2" xfId="27301"/>
    <cellStyle name="Normal 17 3 3 2 2 3 2 2 2 2" xfId="27302"/>
    <cellStyle name="Normal 17 3 3 2 2 3 2 2 2 2 2" xfId="27303"/>
    <cellStyle name="Normal 17 3 3 2 2 3 2 2 2 3" xfId="27304"/>
    <cellStyle name="Normal 17 3 3 2 2 3 2 2 3" xfId="27305"/>
    <cellStyle name="Normal 17 3 3 2 2 3 2 2 3 2" xfId="27306"/>
    <cellStyle name="Normal 17 3 3 2 2 3 2 2 4" xfId="27307"/>
    <cellStyle name="Normal 17 3 3 2 2 3 2 3" xfId="27308"/>
    <cellStyle name="Normal 17 3 3 2 2 3 2 3 2" xfId="27309"/>
    <cellStyle name="Normal 17 3 3 2 2 3 2 3 2 2" xfId="27310"/>
    <cellStyle name="Normal 17 3 3 2 2 3 2 3 3" xfId="27311"/>
    <cellStyle name="Normal 17 3 3 2 2 3 2 4" xfId="27312"/>
    <cellStyle name="Normal 17 3 3 2 2 3 2 4 2" xfId="27313"/>
    <cellStyle name="Normal 17 3 3 2 2 3 2 5" xfId="27314"/>
    <cellStyle name="Normal 17 3 3 2 2 3 3" xfId="27315"/>
    <cellStyle name="Normal 17 3 3 2 2 3 3 2" xfId="27316"/>
    <cellStyle name="Normal 17 3 3 2 2 3 3 2 2" xfId="27317"/>
    <cellStyle name="Normal 17 3 3 2 2 3 3 2 2 2" xfId="27318"/>
    <cellStyle name="Normal 17 3 3 2 2 3 3 2 3" xfId="27319"/>
    <cellStyle name="Normal 17 3 3 2 2 3 3 3" xfId="27320"/>
    <cellStyle name="Normal 17 3 3 2 2 3 3 3 2" xfId="27321"/>
    <cellStyle name="Normal 17 3 3 2 2 3 3 4" xfId="27322"/>
    <cellStyle name="Normal 17 3 3 2 2 3 4" xfId="27323"/>
    <cellStyle name="Normal 17 3 3 2 2 3 4 2" xfId="27324"/>
    <cellStyle name="Normal 17 3 3 2 2 3 4 2 2" xfId="27325"/>
    <cellStyle name="Normal 17 3 3 2 2 3 4 3" xfId="27326"/>
    <cellStyle name="Normal 17 3 3 2 2 3 5" xfId="27327"/>
    <cellStyle name="Normal 17 3 3 2 2 3 5 2" xfId="27328"/>
    <cellStyle name="Normal 17 3 3 2 2 3 6" xfId="27329"/>
    <cellStyle name="Normal 17 3 3 2 2 3 7" xfId="27330"/>
    <cellStyle name="Normal 17 3 3 2 2 4" xfId="27331"/>
    <cellStyle name="Normal 17 3 3 2 2 4 2" xfId="27332"/>
    <cellStyle name="Normal 17 3 3 2 2 4 2 2" xfId="27333"/>
    <cellStyle name="Normal 17 3 3 2 2 4 2 2 2" xfId="27334"/>
    <cellStyle name="Normal 17 3 3 2 2 4 2 2 2 2" xfId="27335"/>
    <cellStyle name="Normal 17 3 3 2 2 4 2 2 3" xfId="27336"/>
    <cellStyle name="Normal 17 3 3 2 2 4 2 3" xfId="27337"/>
    <cellStyle name="Normal 17 3 3 2 2 4 2 3 2" xfId="27338"/>
    <cellStyle name="Normal 17 3 3 2 2 4 2 4" xfId="27339"/>
    <cellStyle name="Normal 17 3 3 2 2 4 3" xfId="27340"/>
    <cellStyle name="Normal 17 3 3 2 2 4 3 2" xfId="27341"/>
    <cellStyle name="Normal 17 3 3 2 2 4 3 2 2" xfId="27342"/>
    <cellStyle name="Normal 17 3 3 2 2 4 3 3" xfId="27343"/>
    <cellStyle name="Normal 17 3 3 2 2 4 4" xfId="27344"/>
    <cellStyle name="Normal 17 3 3 2 2 4 4 2" xfId="27345"/>
    <cellStyle name="Normal 17 3 3 2 2 4 5" xfId="27346"/>
    <cellStyle name="Normal 17 3 3 2 2 5" xfId="27347"/>
    <cellStyle name="Normal 17 3 3 2 2 5 2" xfId="27348"/>
    <cellStyle name="Normal 17 3 3 2 2 5 2 2" xfId="27349"/>
    <cellStyle name="Normal 17 3 3 2 2 5 2 2 2" xfId="27350"/>
    <cellStyle name="Normal 17 3 3 2 2 5 2 3" xfId="27351"/>
    <cellStyle name="Normal 17 3 3 2 2 5 3" xfId="27352"/>
    <cellStyle name="Normal 17 3 3 2 2 5 3 2" xfId="27353"/>
    <cellStyle name="Normal 17 3 3 2 2 5 4" xfId="27354"/>
    <cellStyle name="Normal 17 3 3 2 2 6" xfId="27355"/>
    <cellStyle name="Normal 17 3 3 2 2 6 2" xfId="27356"/>
    <cellStyle name="Normal 17 3 3 2 2 6 2 2" xfId="27357"/>
    <cellStyle name="Normal 17 3 3 2 2 6 3" xfId="27358"/>
    <cellStyle name="Normal 17 3 3 2 2 7" xfId="27359"/>
    <cellStyle name="Normal 17 3 3 2 2 7 2" xfId="27360"/>
    <cellStyle name="Normal 17 3 3 2 2 8" xfId="27361"/>
    <cellStyle name="Normal 17 3 3 2 2 9" xfId="27362"/>
    <cellStyle name="Normal 17 3 3 2 3" xfId="27363"/>
    <cellStyle name="Normal 17 3 3 2 3 2" xfId="27364"/>
    <cellStyle name="Normal 17 3 3 2 3 2 2" xfId="27365"/>
    <cellStyle name="Normal 17 3 3 2 3 2 2 2" xfId="27366"/>
    <cellStyle name="Normal 17 3 3 2 3 2 2 2 2" xfId="27367"/>
    <cellStyle name="Normal 17 3 3 2 3 2 2 2 2 2" xfId="27368"/>
    <cellStyle name="Normal 17 3 3 2 3 2 2 2 2 2 2" xfId="27369"/>
    <cellStyle name="Normal 17 3 3 2 3 2 2 2 2 3" xfId="27370"/>
    <cellStyle name="Normal 17 3 3 2 3 2 2 2 3" xfId="27371"/>
    <cellStyle name="Normal 17 3 3 2 3 2 2 2 3 2" xfId="27372"/>
    <cellStyle name="Normal 17 3 3 2 3 2 2 2 4" xfId="27373"/>
    <cellStyle name="Normal 17 3 3 2 3 2 2 3" xfId="27374"/>
    <cellStyle name="Normal 17 3 3 2 3 2 2 3 2" xfId="27375"/>
    <cellStyle name="Normal 17 3 3 2 3 2 2 3 2 2" xfId="27376"/>
    <cellStyle name="Normal 17 3 3 2 3 2 2 3 3" xfId="27377"/>
    <cellStyle name="Normal 17 3 3 2 3 2 2 4" xfId="27378"/>
    <cellStyle name="Normal 17 3 3 2 3 2 2 4 2" xfId="27379"/>
    <cellStyle name="Normal 17 3 3 2 3 2 2 5" xfId="27380"/>
    <cellStyle name="Normal 17 3 3 2 3 2 3" xfId="27381"/>
    <cellStyle name="Normal 17 3 3 2 3 2 3 2" xfId="27382"/>
    <cellStyle name="Normal 17 3 3 2 3 2 3 2 2" xfId="27383"/>
    <cellStyle name="Normal 17 3 3 2 3 2 3 2 2 2" xfId="27384"/>
    <cellStyle name="Normal 17 3 3 2 3 2 3 2 3" xfId="27385"/>
    <cellStyle name="Normal 17 3 3 2 3 2 3 3" xfId="27386"/>
    <cellStyle name="Normal 17 3 3 2 3 2 3 3 2" xfId="27387"/>
    <cellStyle name="Normal 17 3 3 2 3 2 3 4" xfId="27388"/>
    <cellStyle name="Normal 17 3 3 2 3 2 4" xfId="27389"/>
    <cellStyle name="Normal 17 3 3 2 3 2 4 2" xfId="27390"/>
    <cellStyle name="Normal 17 3 3 2 3 2 4 2 2" xfId="27391"/>
    <cellStyle name="Normal 17 3 3 2 3 2 4 3" xfId="27392"/>
    <cellStyle name="Normal 17 3 3 2 3 2 5" xfId="27393"/>
    <cellStyle name="Normal 17 3 3 2 3 2 5 2" xfId="27394"/>
    <cellStyle name="Normal 17 3 3 2 3 2 6" xfId="27395"/>
    <cellStyle name="Normal 17 3 3 2 3 2 7" xfId="27396"/>
    <cellStyle name="Normal 17 3 3 2 3 3" xfId="27397"/>
    <cellStyle name="Normal 17 3 3 2 3 3 2" xfId="27398"/>
    <cellStyle name="Normal 17 3 3 2 3 3 2 2" xfId="27399"/>
    <cellStyle name="Normal 17 3 3 2 3 3 2 2 2" xfId="27400"/>
    <cellStyle name="Normal 17 3 3 2 3 3 2 2 2 2" xfId="27401"/>
    <cellStyle name="Normal 17 3 3 2 3 3 2 2 3" xfId="27402"/>
    <cellStyle name="Normal 17 3 3 2 3 3 2 3" xfId="27403"/>
    <cellStyle name="Normal 17 3 3 2 3 3 2 3 2" xfId="27404"/>
    <cellStyle name="Normal 17 3 3 2 3 3 2 4" xfId="27405"/>
    <cellStyle name="Normal 17 3 3 2 3 3 3" xfId="27406"/>
    <cellStyle name="Normal 17 3 3 2 3 3 3 2" xfId="27407"/>
    <cellStyle name="Normal 17 3 3 2 3 3 3 2 2" xfId="27408"/>
    <cellStyle name="Normal 17 3 3 2 3 3 3 3" xfId="27409"/>
    <cellStyle name="Normal 17 3 3 2 3 3 4" xfId="27410"/>
    <cellStyle name="Normal 17 3 3 2 3 3 4 2" xfId="27411"/>
    <cellStyle name="Normal 17 3 3 2 3 3 5" xfId="27412"/>
    <cellStyle name="Normal 17 3 3 2 3 4" xfId="27413"/>
    <cellStyle name="Normal 17 3 3 2 3 4 2" xfId="27414"/>
    <cellStyle name="Normal 17 3 3 2 3 4 2 2" xfId="27415"/>
    <cellStyle name="Normal 17 3 3 2 3 4 2 2 2" xfId="27416"/>
    <cellStyle name="Normal 17 3 3 2 3 4 2 3" xfId="27417"/>
    <cellStyle name="Normal 17 3 3 2 3 4 3" xfId="27418"/>
    <cellStyle name="Normal 17 3 3 2 3 4 3 2" xfId="27419"/>
    <cellStyle name="Normal 17 3 3 2 3 4 4" xfId="27420"/>
    <cellStyle name="Normal 17 3 3 2 3 5" xfId="27421"/>
    <cellStyle name="Normal 17 3 3 2 3 5 2" xfId="27422"/>
    <cellStyle name="Normal 17 3 3 2 3 5 2 2" xfId="27423"/>
    <cellStyle name="Normal 17 3 3 2 3 5 3" xfId="27424"/>
    <cellStyle name="Normal 17 3 3 2 3 6" xfId="27425"/>
    <cellStyle name="Normal 17 3 3 2 3 6 2" xfId="27426"/>
    <cellStyle name="Normal 17 3 3 2 3 7" xfId="27427"/>
    <cellStyle name="Normal 17 3 3 2 3 8" xfId="27428"/>
    <cellStyle name="Normal 17 3 3 2 4" xfId="27429"/>
    <cellStyle name="Normal 17 3 3 2 4 2" xfId="27430"/>
    <cellStyle name="Normal 17 3 3 2 4 2 2" xfId="27431"/>
    <cellStyle name="Normal 17 3 3 2 4 2 2 2" xfId="27432"/>
    <cellStyle name="Normal 17 3 3 2 4 2 2 2 2" xfId="27433"/>
    <cellStyle name="Normal 17 3 3 2 4 2 2 2 2 2" xfId="27434"/>
    <cellStyle name="Normal 17 3 3 2 4 2 2 2 3" xfId="27435"/>
    <cellStyle name="Normal 17 3 3 2 4 2 2 3" xfId="27436"/>
    <cellStyle name="Normal 17 3 3 2 4 2 2 3 2" xfId="27437"/>
    <cellStyle name="Normal 17 3 3 2 4 2 2 4" xfId="27438"/>
    <cellStyle name="Normal 17 3 3 2 4 2 3" xfId="27439"/>
    <cellStyle name="Normal 17 3 3 2 4 2 3 2" xfId="27440"/>
    <cellStyle name="Normal 17 3 3 2 4 2 3 2 2" xfId="27441"/>
    <cellStyle name="Normal 17 3 3 2 4 2 3 3" xfId="27442"/>
    <cellStyle name="Normal 17 3 3 2 4 2 4" xfId="27443"/>
    <cellStyle name="Normal 17 3 3 2 4 2 4 2" xfId="27444"/>
    <cellStyle name="Normal 17 3 3 2 4 2 5" xfId="27445"/>
    <cellStyle name="Normal 17 3 3 2 4 3" xfId="27446"/>
    <cellStyle name="Normal 17 3 3 2 4 3 2" xfId="27447"/>
    <cellStyle name="Normal 17 3 3 2 4 3 2 2" xfId="27448"/>
    <cellStyle name="Normal 17 3 3 2 4 3 2 2 2" xfId="27449"/>
    <cellStyle name="Normal 17 3 3 2 4 3 2 3" xfId="27450"/>
    <cellStyle name="Normal 17 3 3 2 4 3 3" xfId="27451"/>
    <cellStyle name="Normal 17 3 3 2 4 3 3 2" xfId="27452"/>
    <cellStyle name="Normal 17 3 3 2 4 3 4" xfId="27453"/>
    <cellStyle name="Normal 17 3 3 2 4 4" xfId="27454"/>
    <cellStyle name="Normal 17 3 3 2 4 4 2" xfId="27455"/>
    <cellStyle name="Normal 17 3 3 2 4 4 2 2" xfId="27456"/>
    <cellStyle name="Normal 17 3 3 2 4 4 3" xfId="27457"/>
    <cellStyle name="Normal 17 3 3 2 4 5" xfId="27458"/>
    <cellStyle name="Normal 17 3 3 2 4 5 2" xfId="27459"/>
    <cellStyle name="Normal 17 3 3 2 4 6" xfId="27460"/>
    <cellStyle name="Normal 17 3 3 2 4 7" xfId="27461"/>
    <cellStyle name="Normal 17 3 3 2 5" xfId="27462"/>
    <cellStyle name="Normal 17 3 3 2 5 2" xfId="27463"/>
    <cellStyle name="Normal 17 3 3 2 5 2 2" xfId="27464"/>
    <cellStyle name="Normal 17 3 3 2 5 2 2 2" xfId="27465"/>
    <cellStyle name="Normal 17 3 3 2 5 2 2 2 2" xfId="27466"/>
    <cellStyle name="Normal 17 3 3 2 5 2 2 3" xfId="27467"/>
    <cellStyle name="Normal 17 3 3 2 5 2 3" xfId="27468"/>
    <cellStyle name="Normal 17 3 3 2 5 2 3 2" xfId="27469"/>
    <cellStyle name="Normal 17 3 3 2 5 2 4" xfId="27470"/>
    <cellStyle name="Normal 17 3 3 2 5 3" xfId="27471"/>
    <cellStyle name="Normal 17 3 3 2 5 3 2" xfId="27472"/>
    <cellStyle name="Normal 17 3 3 2 5 3 2 2" xfId="27473"/>
    <cellStyle name="Normal 17 3 3 2 5 3 3" xfId="27474"/>
    <cellStyle name="Normal 17 3 3 2 5 4" xfId="27475"/>
    <cellStyle name="Normal 17 3 3 2 5 4 2" xfId="27476"/>
    <cellStyle name="Normal 17 3 3 2 5 5" xfId="27477"/>
    <cellStyle name="Normal 17 3 3 2 6" xfId="27478"/>
    <cellStyle name="Normal 17 3 3 2 6 2" xfId="27479"/>
    <cellStyle name="Normal 17 3 3 2 6 2 2" xfId="27480"/>
    <cellStyle name="Normal 17 3 3 2 6 2 2 2" xfId="27481"/>
    <cellStyle name="Normal 17 3 3 2 6 2 3" xfId="27482"/>
    <cellStyle name="Normal 17 3 3 2 6 3" xfId="27483"/>
    <cellStyle name="Normal 17 3 3 2 6 3 2" xfId="27484"/>
    <cellStyle name="Normal 17 3 3 2 6 4" xfId="27485"/>
    <cellStyle name="Normal 17 3 3 2 7" xfId="27486"/>
    <cellStyle name="Normal 17 3 3 2 7 2" xfId="27487"/>
    <cellStyle name="Normal 17 3 3 2 7 2 2" xfId="27488"/>
    <cellStyle name="Normal 17 3 3 2 7 3" xfId="27489"/>
    <cellStyle name="Normal 17 3 3 2 8" xfId="27490"/>
    <cellStyle name="Normal 17 3 3 2 8 2" xfId="27491"/>
    <cellStyle name="Normal 17 3 3 2 9" xfId="27492"/>
    <cellStyle name="Normal 17 3 3 3" xfId="27493"/>
    <cellStyle name="Normal 17 3 3 3 2" xfId="27494"/>
    <cellStyle name="Normal 17 3 3 3 2 2" xfId="27495"/>
    <cellStyle name="Normal 17 3 3 3 2 2 2" xfId="27496"/>
    <cellStyle name="Normal 17 3 3 3 2 2 2 2" xfId="27497"/>
    <cellStyle name="Normal 17 3 3 3 2 2 2 2 2" xfId="27498"/>
    <cellStyle name="Normal 17 3 3 3 2 2 2 2 2 2" xfId="27499"/>
    <cellStyle name="Normal 17 3 3 3 2 2 2 2 2 2 2" xfId="27500"/>
    <cellStyle name="Normal 17 3 3 3 2 2 2 2 2 3" xfId="27501"/>
    <cellStyle name="Normal 17 3 3 3 2 2 2 2 3" xfId="27502"/>
    <cellStyle name="Normal 17 3 3 3 2 2 2 2 3 2" xfId="27503"/>
    <cellStyle name="Normal 17 3 3 3 2 2 2 2 4" xfId="27504"/>
    <cellStyle name="Normal 17 3 3 3 2 2 2 3" xfId="27505"/>
    <cellStyle name="Normal 17 3 3 3 2 2 2 3 2" xfId="27506"/>
    <cellStyle name="Normal 17 3 3 3 2 2 2 3 2 2" xfId="27507"/>
    <cellStyle name="Normal 17 3 3 3 2 2 2 3 3" xfId="27508"/>
    <cellStyle name="Normal 17 3 3 3 2 2 2 4" xfId="27509"/>
    <cellStyle name="Normal 17 3 3 3 2 2 2 4 2" xfId="27510"/>
    <cellStyle name="Normal 17 3 3 3 2 2 2 5" xfId="27511"/>
    <cellStyle name="Normal 17 3 3 3 2 2 3" xfId="27512"/>
    <cellStyle name="Normal 17 3 3 3 2 2 3 2" xfId="27513"/>
    <cellStyle name="Normal 17 3 3 3 2 2 3 2 2" xfId="27514"/>
    <cellStyle name="Normal 17 3 3 3 2 2 3 2 2 2" xfId="27515"/>
    <cellStyle name="Normal 17 3 3 3 2 2 3 2 3" xfId="27516"/>
    <cellStyle name="Normal 17 3 3 3 2 2 3 3" xfId="27517"/>
    <cellStyle name="Normal 17 3 3 3 2 2 3 3 2" xfId="27518"/>
    <cellStyle name="Normal 17 3 3 3 2 2 3 4" xfId="27519"/>
    <cellStyle name="Normal 17 3 3 3 2 2 4" xfId="27520"/>
    <cellStyle name="Normal 17 3 3 3 2 2 4 2" xfId="27521"/>
    <cellStyle name="Normal 17 3 3 3 2 2 4 2 2" xfId="27522"/>
    <cellStyle name="Normal 17 3 3 3 2 2 4 3" xfId="27523"/>
    <cellStyle name="Normal 17 3 3 3 2 2 5" xfId="27524"/>
    <cellStyle name="Normal 17 3 3 3 2 2 5 2" xfId="27525"/>
    <cellStyle name="Normal 17 3 3 3 2 2 6" xfId="27526"/>
    <cellStyle name="Normal 17 3 3 3 2 2 7" xfId="27527"/>
    <cellStyle name="Normal 17 3 3 3 2 3" xfId="27528"/>
    <cellStyle name="Normal 17 3 3 3 2 3 2" xfId="27529"/>
    <cellStyle name="Normal 17 3 3 3 2 3 2 2" xfId="27530"/>
    <cellStyle name="Normal 17 3 3 3 2 3 2 2 2" xfId="27531"/>
    <cellStyle name="Normal 17 3 3 3 2 3 2 2 2 2" xfId="27532"/>
    <cellStyle name="Normal 17 3 3 3 2 3 2 2 3" xfId="27533"/>
    <cellStyle name="Normal 17 3 3 3 2 3 2 3" xfId="27534"/>
    <cellStyle name="Normal 17 3 3 3 2 3 2 3 2" xfId="27535"/>
    <cellStyle name="Normal 17 3 3 3 2 3 2 4" xfId="27536"/>
    <cellStyle name="Normal 17 3 3 3 2 3 3" xfId="27537"/>
    <cellStyle name="Normal 17 3 3 3 2 3 3 2" xfId="27538"/>
    <cellStyle name="Normal 17 3 3 3 2 3 3 2 2" xfId="27539"/>
    <cellStyle name="Normal 17 3 3 3 2 3 3 3" xfId="27540"/>
    <cellStyle name="Normal 17 3 3 3 2 3 4" xfId="27541"/>
    <cellStyle name="Normal 17 3 3 3 2 3 4 2" xfId="27542"/>
    <cellStyle name="Normal 17 3 3 3 2 3 5" xfId="27543"/>
    <cellStyle name="Normal 17 3 3 3 2 4" xfId="27544"/>
    <cellStyle name="Normal 17 3 3 3 2 4 2" xfId="27545"/>
    <cellStyle name="Normal 17 3 3 3 2 4 2 2" xfId="27546"/>
    <cellStyle name="Normal 17 3 3 3 2 4 2 2 2" xfId="27547"/>
    <cellStyle name="Normal 17 3 3 3 2 4 2 3" xfId="27548"/>
    <cellStyle name="Normal 17 3 3 3 2 4 3" xfId="27549"/>
    <cellStyle name="Normal 17 3 3 3 2 4 3 2" xfId="27550"/>
    <cellStyle name="Normal 17 3 3 3 2 4 4" xfId="27551"/>
    <cellStyle name="Normal 17 3 3 3 2 5" xfId="27552"/>
    <cellStyle name="Normal 17 3 3 3 2 5 2" xfId="27553"/>
    <cellStyle name="Normal 17 3 3 3 2 5 2 2" xfId="27554"/>
    <cellStyle name="Normal 17 3 3 3 2 5 3" xfId="27555"/>
    <cellStyle name="Normal 17 3 3 3 2 6" xfId="27556"/>
    <cellStyle name="Normal 17 3 3 3 2 6 2" xfId="27557"/>
    <cellStyle name="Normal 17 3 3 3 2 7" xfId="27558"/>
    <cellStyle name="Normal 17 3 3 3 2 8" xfId="27559"/>
    <cellStyle name="Normal 17 3 3 3 3" xfId="27560"/>
    <cellStyle name="Normal 17 3 3 3 3 2" xfId="27561"/>
    <cellStyle name="Normal 17 3 3 3 3 2 2" xfId="27562"/>
    <cellStyle name="Normal 17 3 3 3 3 2 2 2" xfId="27563"/>
    <cellStyle name="Normal 17 3 3 3 3 2 2 2 2" xfId="27564"/>
    <cellStyle name="Normal 17 3 3 3 3 2 2 2 2 2" xfId="27565"/>
    <cellStyle name="Normal 17 3 3 3 3 2 2 2 3" xfId="27566"/>
    <cellStyle name="Normal 17 3 3 3 3 2 2 3" xfId="27567"/>
    <cellStyle name="Normal 17 3 3 3 3 2 2 3 2" xfId="27568"/>
    <cellStyle name="Normal 17 3 3 3 3 2 2 4" xfId="27569"/>
    <cellStyle name="Normal 17 3 3 3 3 2 3" xfId="27570"/>
    <cellStyle name="Normal 17 3 3 3 3 2 3 2" xfId="27571"/>
    <cellStyle name="Normal 17 3 3 3 3 2 3 2 2" xfId="27572"/>
    <cellStyle name="Normal 17 3 3 3 3 2 3 3" xfId="27573"/>
    <cellStyle name="Normal 17 3 3 3 3 2 4" xfId="27574"/>
    <cellStyle name="Normal 17 3 3 3 3 2 4 2" xfId="27575"/>
    <cellStyle name="Normal 17 3 3 3 3 2 5" xfId="27576"/>
    <cellStyle name="Normal 17 3 3 3 3 3" xfId="27577"/>
    <cellStyle name="Normal 17 3 3 3 3 3 2" xfId="27578"/>
    <cellStyle name="Normal 17 3 3 3 3 3 2 2" xfId="27579"/>
    <cellStyle name="Normal 17 3 3 3 3 3 2 2 2" xfId="27580"/>
    <cellStyle name="Normal 17 3 3 3 3 3 2 3" xfId="27581"/>
    <cellStyle name="Normal 17 3 3 3 3 3 3" xfId="27582"/>
    <cellStyle name="Normal 17 3 3 3 3 3 3 2" xfId="27583"/>
    <cellStyle name="Normal 17 3 3 3 3 3 4" xfId="27584"/>
    <cellStyle name="Normal 17 3 3 3 3 4" xfId="27585"/>
    <cellStyle name="Normal 17 3 3 3 3 4 2" xfId="27586"/>
    <cellStyle name="Normal 17 3 3 3 3 4 2 2" xfId="27587"/>
    <cellStyle name="Normal 17 3 3 3 3 4 3" xfId="27588"/>
    <cellStyle name="Normal 17 3 3 3 3 5" xfId="27589"/>
    <cellStyle name="Normal 17 3 3 3 3 5 2" xfId="27590"/>
    <cellStyle name="Normal 17 3 3 3 3 6" xfId="27591"/>
    <cellStyle name="Normal 17 3 3 3 3 7" xfId="27592"/>
    <cellStyle name="Normal 17 3 3 3 4" xfId="27593"/>
    <cellStyle name="Normal 17 3 3 3 4 2" xfId="27594"/>
    <cellStyle name="Normal 17 3 3 3 4 2 2" xfId="27595"/>
    <cellStyle name="Normal 17 3 3 3 4 2 2 2" xfId="27596"/>
    <cellStyle name="Normal 17 3 3 3 4 2 2 2 2" xfId="27597"/>
    <cellStyle name="Normal 17 3 3 3 4 2 2 3" xfId="27598"/>
    <cellStyle name="Normal 17 3 3 3 4 2 3" xfId="27599"/>
    <cellStyle name="Normal 17 3 3 3 4 2 3 2" xfId="27600"/>
    <cellStyle name="Normal 17 3 3 3 4 2 4" xfId="27601"/>
    <cellStyle name="Normal 17 3 3 3 4 3" xfId="27602"/>
    <cellStyle name="Normal 17 3 3 3 4 3 2" xfId="27603"/>
    <cellStyle name="Normal 17 3 3 3 4 3 2 2" xfId="27604"/>
    <cellStyle name="Normal 17 3 3 3 4 3 3" xfId="27605"/>
    <cellStyle name="Normal 17 3 3 3 4 4" xfId="27606"/>
    <cellStyle name="Normal 17 3 3 3 4 4 2" xfId="27607"/>
    <cellStyle name="Normal 17 3 3 3 4 5" xfId="27608"/>
    <cellStyle name="Normal 17 3 3 3 5" xfId="27609"/>
    <cellStyle name="Normal 17 3 3 3 5 2" xfId="27610"/>
    <cellStyle name="Normal 17 3 3 3 5 2 2" xfId="27611"/>
    <cellStyle name="Normal 17 3 3 3 5 2 2 2" xfId="27612"/>
    <cellStyle name="Normal 17 3 3 3 5 2 3" xfId="27613"/>
    <cellStyle name="Normal 17 3 3 3 5 3" xfId="27614"/>
    <cellStyle name="Normal 17 3 3 3 5 3 2" xfId="27615"/>
    <cellStyle name="Normal 17 3 3 3 5 4" xfId="27616"/>
    <cellStyle name="Normal 17 3 3 3 6" xfId="27617"/>
    <cellStyle name="Normal 17 3 3 3 6 2" xfId="27618"/>
    <cellStyle name="Normal 17 3 3 3 6 2 2" xfId="27619"/>
    <cellStyle name="Normal 17 3 3 3 6 3" xfId="27620"/>
    <cellStyle name="Normal 17 3 3 3 7" xfId="27621"/>
    <cellStyle name="Normal 17 3 3 3 7 2" xfId="27622"/>
    <cellStyle name="Normal 17 3 3 3 8" xfId="27623"/>
    <cellStyle name="Normal 17 3 3 3 9" xfId="27624"/>
    <cellStyle name="Normal 17 3 3 4" xfId="27625"/>
    <cellStyle name="Normal 17 3 3 4 2" xfId="27626"/>
    <cellStyle name="Normal 17 3 3 4 2 2" xfId="27627"/>
    <cellStyle name="Normal 17 3 3 4 2 2 2" xfId="27628"/>
    <cellStyle name="Normal 17 3 3 4 2 2 2 2" xfId="27629"/>
    <cellStyle name="Normal 17 3 3 4 2 2 2 2 2" xfId="27630"/>
    <cellStyle name="Normal 17 3 3 4 2 2 2 2 2 2" xfId="27631"/>
    <cellStyle name="Normal 17 3 3 4 2 2 2 2 3" xfId="27632"/>
    <cellStyle name="Normal 17 3 3 4 2 2 2 3" xfId="27633"/>
    <cellStyle name="Normal 17 3 3 4 2 2 2 3 2" xfId="27634"/>
    <cellStyle name="Normal 17 3 3 4 2 2 2 4" xfId="27635"/>
    <cellStyle name="Normal 17 3 3 4 2 2 3" xfId="27636"/>
    <cellStyle name="Normal 17 3 3 4 2 2 3 2" xfId="27637"/>
    <cellStyle name="Normal 17 3 3 4 2 2 3 2 2" xfId="27638"/>
    <cellStyle name="Normal 17 3 3 4 2 2 3 3" xfId="27639"/>
    <cellStyle name="Normal 17 3 3 4 2 2 4" xfId="27640"/>
    <cellStyle name="Normal 17 3 3 4 2 2 4 2" xfId="27641"/>
    <cellStyle name="Normal 17 3 3 4 2 2 5" xfId="27642"/>
    <cellStyle name="Normal 17 3 3 4 2 3" xfId="27643"/>
    <cellStyle name="Normal 17 3 3 4 2 3 2" xfId="27644"/>
    <cellStyle name="Normal 17 3 3 4 2 3 2 2" xfId="27645"/>
    <cellStyle name="Normal 17 3 3 4 2 3 2 2 2" xfId="27646"/>
    <cellStyle name="Normal 17 3 3 4 2 3 2 3" xfId="27647"/>
    <cellStyle name="Normal 17 3 3 4 2 3 3" xfId="27648"/>
    <cellStyle name="Normal 17 3 3 4 2 3 3 2" xfId="27649"/>
    <cellStyle name="Normal 17 3 3 4 2 3 4" xfId="27650"/>
    <cellStyle name="Normal 17 3 3 4 2 4" xfId="27651"/>
    <cellStyle name="Normal 17 3 3 4 2 4 2" xfId="27652"/>
    <cellStyle name="Normal 17 3 3 4 2 4 2 2" xfId="27653"/>
    <cellStyle name="Normal 17 3 3 4 2 4 3" xfId="27654"/>
    <cellStyle name="Normal 17 3 3 4 2 5" xfId="27655"/>
    <cellStyle name="Normal 17 3 3 4 2 5 2" xfId="27656"/>
    <cellStyle name="Normal 17 3 3 4 2 6" xfId="27657"/>
    <cellStyle name="Normal 17 3 3 4 2 7" xfId="27658"/>
    <cellStyle name="Normal 17 3 3 4 3" xfId="27659"/>
    <cellStyle name="Normal 17 3 3 4 3 2" xfId="27660"/>
    <cellStyle name="Normal 17 3 3 4 3 2 2" xfId="27661"/>
    <cellStyle name="Normal 17 3 3 4 3 2 2 2" xfId="27662"/>
    <cellStyle name="Normal 17 3 3 4 3 2 2 2 2" xfId="27663"/>
    <cellStyle name="Normal 17 3 3 4 3 2 2 3" xfId="27664"/>
    <cellStyle name="Normal 17 3 3 4 3 2 3" xfId="27665"/>
    <cellStyle name="Normal 17 3 3 4 3 2 3 2" xfId="27666"/>
    <cellStyle name="Normal 17 3 3 4 3 2 4" xfId="27667"/>
    <cellStyle name="Normal 17 3 3 4 3 3" xfId="27668"/>
    <cellStyle name="Normal 17 3 3 4 3 3 2" xfId="27669"/>
    <cellStyle name="Normal 17 3 3 4 3 3 2 2" xfId="27670"/>
    <cellStyle name="Normal 17 3 3 4 3 3 3" xfId="27671"/>
    <cellStyle name="Normal 17 3 3 4 3 4" xfId="27672"/>
    <cellStyle name="Normal 17 3 3 4 3 4 2" xfId="27673"/>
    <cellStyle name="Normal 17 3 3 4 3 5" xfId="27674"/>
    <cellStyle name="Normal 17 3 3 4 4" xfId="27675"/>
    <cellStyle name="Normal 17 3 3 4 4 2" xfId="27676"/>
    <cellStyle name="Normal 17 3 3 4 4 2 2" xfId="27677"/>
    <cellStyle name="Normal 17 3 3 4 4 2 2 2" xfId="27678"/>
    <cellStyle name="Normal 17 3 3 4 4 2 3" xfId="27679"/>
    <cellStyle name="Normal 17 3 3 4 4 3" xfId="27680"/>
    <cellStyle name="Normal 17 3 3 4 4 3 2" xfId="27681"/>
    <cellStyle name="Normal 17 3 3 4 4 4" xfId="27682"/>
    <cellStyle name="Normal 17 3 3 4 5" xfId="27683"/>
    <cellStyle name="Normal 17 3 3 4 5 2" xfId="27684"/>
    <cellStyle name="Normal 17 3 3 4 5 2 2" xfId="27685"/>
    <cellStyle name="Normal 17 3 3 4 5 3" xfId="27686"/>
    <cellStyle name="Normal 17 3 3 4 6" xfId="27687"/>
    <cellStyle name="Normal 17 3 3 4 6 2" xfId="27688"/>
    <cellStyle name="Normal 17 3 3 4 7" xfId="27689"/>
    <cellStyle name="Normal 17 3 3 4 8" xfId="27690"/>
    <cellStyle name="Normal 17 3 3 5" xfId="27691"/>
    <cellStyle name="Normal 17 3 3 5 2" xfId="27692"/>
    <cellStyle name="Normal 17 3 3 5 2 2" xfId="27693"/>
    <cellStyle name="Normal 17 3 3 5 2 2 2" xfId="27694"/>
    <cellStyle name="Normal 17 3 3 5 2 2 2 2" xfId="27695"/>
    <cellStyle name="Normal 17 3 3 5 2 2 2 2 2" xfId="27696"/>
    <cellStyle name="Normal 17 3 3 5 2 2 2 3" xfId="27697"/>
    <cellStyle name="Normal 17 3 3 5 2 2 3" xfId="27698"/>
    <cellStyle name="Normal 17 3 3 5 2 2 3 2" xfId="27699"/>
    <cellStyle name="Normal 17 3 3 5 2 2 4" xfId="27700"/>
    <cellStyle name="Normal 17 3 3 5 2 3" xfId="27701"/>
    <cellStyle name="Normal 17 3 3 5 2 3 2" xfId="27702"/>
    <cellStyle name="Normal 17 3 3 5 2 3 2 2" xfId="27703"/>
    <cellStyle name="Normal 17 3 3 5 2 3 3" xfId="27704"/>
    <cellStyle name="Normal 17 3 3 5 2 4" xfId="27705"/>
    <cellStyle name="Normal 17 3 3 5 2 4 2" xfId="27706"/>
    <cellStyle name="Normal 17 3 3 5 2 5" xfId="27707"/>
    <cellStyle name="Normal 17 3 3 5 3" xfId="27708"/>
    <cellStyle name="Normal 17 3 3 5 3 2" xfId="27709"/>
    <cellStyle name="Normal 17 3 3 5 3 2 2" xfId="27710"/>
    <cellStyle name="Normal 17 3 3 5 3 2 2 2" xfId="27711"/>
    <cellStyle name="Normal 17 3 3 5 3 2 3" xfId="27712"/>
    <cellStyle name="Normal 17 3 3 5 3 3" xfId="27713"/>
    <cellStyle name="Normal 17 3 3 5 3 3 2" xfId="27714"/>
    <cellStyle name="Normal 17 3 3 5 3 4" xfId="27715"/>
    <cellStyle name="Normal 17 3 3 5 4" xfId="27716"/>
    <cellStyle name="Normal 17 3 3 5 4 2" xfId="27717"/>
    <cellStyle name="Normal 17 3 3 5 4 2 2" xfId="27718"/>
    <cellStyle name="Normal 17 3 3 5 4 3" xfId="27719"/>
    <cellStyle name="Normal 17 3 3 5 5" xfId="27720"/>
    <cellStyle name="Normal 17 3 3 5 5 2" xfId="27721"/>
    <cellStyle name="Normal 17 3 3 5 6" xfId="27722"/>
    <cellStyle name="Normal 17 3 3 5 7" xfId="27723"/>
    <cellStyle name="Normal 17 3 3 6" xfId="27724"/>
    <cellStyle name="Normal 17 3 3 6 2" xfId="27725"/>
    <cellStyle name="Normal 17 3 3 6 2 2" xfId="27726"/>
    <cellStyle name="Normal 17 3 3 6 2 2 2" xfId="27727"/>
    <cellStyle name="Normal 17 3 3 6 2 2 2 2" xfId="27728"/>
    <cellStyle name="Normal 17 3 3 6 2 2 3" xfId="27729"/>
    <cellStyle name="Normal 17 3 3 6 2 3" xfId="27730"/>
    <cellStyle name="Normal 17 3 3 6 2 3 2" xfId="27731"/>
    <cellStyle name="Normal 17 3 3 6 2 4" xfId="27732"/>
    <cellStyle name="Normal 17 3 3 6 3" xfId="27733"/>
    <cellStyle name="Normal 17 3 3 6 3 2" xfId="27734"/>
    <cellStyle name="Normal 17 3 3 6 3 2 2" xfId="27735"/>
    <cellStyle name="Normal 17 3 3 6 3 3" xfId="27736"/>
    <cellStyle name="Normal 17 3 3 6 4" xfId="27737"/>
    <cellStyle name="Normal 17 3 3 6 4 2" xfId="27738"/>
    <cellStyle name="Normal 17 3 3 6 5" xfId="27739"/>
    <cellStyle name="Normal 17 3 3 7" xfId="27740"/>
    <cellStyle name="Normal 17 3 3 7 2" xfId="27741"/>
    <cellStyle name="Normal 17 3 3 7 2 2" xfId="27742"/>
    <cellStyle name="Normal 17 3 3 7 2 2 2" xfId="27743"/>
    <cellStyle name="Normal 17 3 3 7 2 3" xfId="27744"/>
    <cellStyle name="Normal 17 3 3 7 3" xfId="27745"/>
    <cellStyle name="Normal 17 3 3 7 3 2" xfId="27746"/>
    <cellStyle name="Normal 17 3 3 7 4" xfId="27747"/>
    <cellStyle name="Normal 17 3 3 8" xfId="27748"/>
    <cellStyle name="Normal 17 3 3 8 2" xfId="27749"/>
    <cellStyle name="Normal 17 3 3 8 2 2" xfId="27750"/>
    <cellStyle name="Normal 17 3 3 8 3" xfId="27751"/>
    <cellStyle name="Normal 17 3 3 9" xfId="27752"/>
    <cellStyle name="Normal 17 3 3 9 2" xfId="27753"/>
    <cellStyle name="Normal 17 3 4" xfId="27754"/>
    <cellStyle name="Normal 17 3 4 10" xfId="27755"/>
    <cellStyle name="Normal 17 3 4 2" xfId="27756"/>
    <cellStyle name="Normal 17 3 4 2 2" xfId="27757"/>
    <cellStyle name="Normal 17 3 4 2 2 2" xfId="27758"/>
    <cellStyle name="Normal 17 3 4 2 2 2 2" xfId="27759"/>
    <cellStyle name="Normal 17 3 4 2 2 2 2 2" xfId="27760"/>
    <cellStyle name="Normal 17 3 4 2 2 2 2 2 2" xfId="27761"/>
    <cellStyle name="Normal 17 3 4 2 2 2 2 2 2 2" xfId="27762"/>
    <cellStyle name="Normal 17 3 4 2 2 2 2 2 2 2 2" xfId="27763"/>
    <cellStyle name="Normal 17 3 4 2 2 2 2 2 2 3" xfId="27764"/>
    <cellStyle name="Normal 17 3 4 2 2 2 2 2 3" xfId="27765"/>
    <cellStyle name="Normal 17 3 4 2 2 2 2 2 3 2" xfId="27766"/>
    <cellStyle name="Normal 17 3 4 2 2 2 2 2 4" xfId="27767"/>
    <cellStyle name="Normal 17 3 4 2 2 2 2 3" xfId="27768"/>
    <cellStyle name="Normal 17 3 4 2 2 2 2 3 2" xfId="27769"/>
    <cellStyle name="Normal 17 3 4 2 2 2 2 3 2 2" xfId="27770"/>
    <cellStyle name="Normal 17 3 4 2 2 2 2 3 3" xfId="27771"/>
    <cellStyle name="Normal 17 3 4 2 2 2 2 4" xfId="27772"/>
    <cellStyle name="Normal 17 3 4 2 2 2 2 4 2" xfId="27773"/>
    <cellStyle name="Normal 17 3 4 2 2 2 2 5" xfId="27774"/>
    <cellStyle name="Normal 17 3 4 2 2 2 3" xfId="27775"/>
    <cellStyle name="Normal 17 3 4 2 2 2 3 2" xfId="27776"/>
    <cellStyle name="Normal 17 3 4 2 2 2 3 2 2" xfId="27777"/>
    <cellStyle name="Normal 17 3 4 2 2 2 3 2 2 2" xfId="27778"/>
    <cellStyle name="Normal 17 3 4 2 2 2 3 2 3" xfId="27779"/>
    <cellStyle name="Normal 17 3 4 2 2 2 3 3" xfId="27780"/>
    <cellStyle name="Normal 17 3 4 2 2 2 3 3 2" xfId="27781"/>
    <cellStyle name="Normal 17 3 4 2 2 2 3 4" xfId="27782"/>
    <cellStyle name="Normal 17 3 4 2 2 2 4" xfId="27783"/>
    <cellStyle name="Normal 17 3 4 2 2 2 4 2" xfId="27784"/>
    <cellStyle name="Normal 17 3 4 2 2 2 4 2 2" xfId="27785"/>
    <cellStyle name="Normal 17 3 4 2 2 2 4 3" xfId="27786"/>
    <cellStyle name="Normal 17 3 4 2 2 2 5" xfId="27787"/>
    <cellStyle name="Normal 17 3 4 2 2 2 5 2" xfId="27788"/>
    <cellStyle name="Normal 17 3 4 2 2 2 6" xfId="27789"/>
    <cellStyle name="Normal 17 3 4 2 2 2 7" xfId="27790"/>
    <cellStyle name="Normal 17 3 4 2 2 3" xfId="27791"/>
    <cellStyle name="Normal 17 3 4 2 2 3 2" xfId="27792"/>
    <cellStyle name="Normal 17 3 4 2 2 3 2 2" xfId="27793"/>
    <cellStyle name="Normal 17 3 4 2 2 3 2 2 2" xfId="27794"/>
    <cellStyle name="Normal 17 3 4 2 2 3 2 2 2 2" xfId="27795"/>
    <cellStyle name="Normal 17 3 4 2 2 3 2 2 3" xfId="27796"/>
    <cellStyle name="Normal 17 3 4 2 2 3 2 3" xfId="27797"/>
    <cellStyle name="Normal 17 3 4 2 2 3 2 3 2" xfId="27798"/>
    <cellStyle name="Normal 17 3 4 2 2 3 2 4" xfId="27799"/>
    <cellStyle name="Normal 17 3 4 2 2 3 3" xfId="27800"/>
    <cellStyle name="Normal 17 3 4 2 2 3 3 2" xfId="27801"/>
    <cellStyle name="Normal 17 3 4 2 2 3 3 2 2" xfId="27802"/>
    <cellStyle name="Normal 17 3 4 2 2 3 3 3" xfId="27803"/>
    <cellStyle name="Normal 17 3 4 2 2 3 4" xfId="27804"/>
    <cellStyle name="Normal 17 3 4 2 2 3 4 2" xfId="27805"/>
    <cellStyle name="Normal 17 3 4 2 2 3 5" xfId="27806"/>
    <cellStyle name="Normal 17 3 4 2 2 4" xfId="27807"/>
    <cellStyle name="Normal 17 3 4 2 2 4 2" xfId="27808"/>
    <cellStyle name="Normal 17 3 4 2 2 4 2 2" xfId="27809"/>
    <cellStyle name="Normal 17 3 4 2 2 4 2 2 2" xfId="27810"/>
    <cellStyle name="Normal 17 3 4 2 2 4 2 3" xfId="27811"/>
    <cellStyle name="Normal 17 3 4 2 2 4 3" xfId="27812"/>
    <cellStyle name="Normal 17 3 4 2 2 4 3 2" xfId="27813"/>
    <cellStyle name="Normal 17 3 4 2 2 4 4" xfId="27814"/>
    <cellStyle name="Normal 17 3 4 2 2 5" xfId="27815"/>
    <cellStyle name="Normal 17 3 4 2 2 5 2" xfId="27816"/>
    <cellStyle name="Normal 17 3 4 2 2 5 2 2" xfId="27817"/>
    <cellStyle name="Normal 17 3 4 2 2 5 3" xfId="27818"/>
    <cellStyle name="Normal 17 3 4 2 2 6" xfId="27819"/>
    <cellStyle name="Normal 17 3 4 2 2 6 2" xfId="27820"/>
    <cellStyle name="Normal 17 3 4 2 2 7" xfId="27821"/>
    <cellStyle name="Normal 17 3 4 2 2 8" xfId="27822"/>
    <cellStyle name="Normal 17 3 4 2 3" xfId="27823"/>
    <cellStyle name="Normal 17 3 4 2 3 2" xfId="27824"/>
    <cellStyle name="Normal 17 3 4 2 3 2 2" xfId="27825"/>
    <cellStyle name="Normal 17 3 4 2 3 2 2 2" xfId="27826"/>
    <cellStyle name="Normal 17 3 4 2 3 2 2 2 2" xfId="27827"/>
    <cellStyle name="Normal 17 3 4 2 3 2 2 2 2 2" xfId="27828"/>
    <cellStyle name="Normal 17 3 4 2 3 2 2 2 3" xfId="27829"/>
    <cellStyle name="Normal 17 3 4 2 3 2 2 3" xfId="27830"/>
    <cellStyle name="Normal 17 3 4 2 3 2 2 3 2" xfId="27831"/>
    <cellStyle name="Normal 17 3 4 2 3 2 2 4" xfId="27832"/>
    <cellStyle name="Normal 17 3 4 2 3 2 3" xfId="27833"/>
    <cellStyle name="Normal 17 3 4 2 3 2 3 2" xfId="27834"/>
    <cellStyle name="Normal 17 3 4 2 3 2 3 2 2" xfId="27835"/>
    <cellStyle name="Normal 17 3 4 2 3 2 3 3" xfId="27836"/>
    <cellStyle name="Normal 17 3 4 2 3 2 4" xfId="27837"/>
    <cellStyle name="Normal 17 3 4 2 3 2 4 2" xfId="27838"/>
    <cellStyle name="Normal 17 3 4 2 3 2 5" xfId="27839"/>
    <cellStyle name="Normal 17 3 4 2 3 3" xfId="27840"/>
    <cellStyle name="Normal 17 3 4 2 3 3 2" xfId="27841"/>
    <cellStyle name="Normal 17 3 4 2 3 3 2 2" xfId="27842"/>
    <cellStyle name="Normal 17 3 4 2 3 3 2 2 2" xfId="27843"/>
    <cellStyle name="Normal 17 3 4 2 3 3 2 3" xfId="27844"/>
    <cellStyle name="Normal 17 3 4 2 3 3 3" xfId="27845"/>
    <cellStyle name="Normal 17 3 4 2 3 3 3 2" xfId="27846"/>
    <cellStyle name="Normal 17 3 4 2 3 3 4" xfId="27847"/>
    <cellStyle name="Normal 17 3 4 2 3 4" xfId="27848"/>
    <cellStyle name="Normal 17 3 4 2 3 4 2" xfId="27849"/>
    <cellStyle name="Normal 17 3 4 2 3 4 2 2" xfId="27850"/>
    <cellStyle name="Normal 17 3 4 2 3 4 3" xfId="27851"/>
    <cellStyle name="Normal 17 3 4 2 3 5" xfId="27852"/>
    <cellStyle name="Normal 17 3 4 2 3 5 2" xfId="27853"/>
    <cellStyle name="Normal 17 3 4 2 3 6" xfId="27854"/>
    <cellStyle name="Normal 17 3 4 2 3 7" xfId="27855"/>
    <cellStyle name="Normal 17 3 4 2 4" xfId="27856"/>
    <cellStyle name="Normal 17 3 4 2 4 2" xfId="27857"/>
    <cellStyle name="Normal 17 3 4 2 4 2 2" xfId="27858"/>
    <cellStyle name="Normal 17 3 4 2 4 2 2 2" xfId="27859"/>
    <cellStyle name="Normal 17 3 4 2 4 2 2 2 2" xfId="27860"/>
    <cellStyle name="Normal 17 3 4 2 4 2 2 3" xfId="27861"/>
    <cellStyle name="Normal 17 3 4 2 4 2 3" xfId="27862"/>
    <cellStyle name="Normal 17 3 4 2 4 2 3 2" xfId="27863"/>
    <cellStyle name="Normal 17 3 4 2 4 2 4" xfId="27864"/>
    <cellStyle name="Normal 17 3 4 2 4 3" xfId="27865"/>
    <cellStyle name="Normal 17 3 4 2 4 3 2" xfId="27866"/>
    <cellStyle name="Normal 17 3 4 2 4 3 2 2" xfId="27867"/>
    <cellStyle name="Normal 17 3 4 2 4 3 3" xfId="27868"/>
    <cellStyle name="Normal 17 3 4 2 4 4" xfId="27869"/>
    <cellStyle name="Normal 17 3 4 2 4 4 2" xfId="27870"/>
    <cellStyle name="Normal 17 3 4 2 4 5" xfId="27871"/>
    <cellStyle name="Normal 17 3 4 2 5" xfId="27872"/>
    <cellStyle name="Normal 17 3 4 2 5 2" xfId="27873"/>
    <cellStyle name="Normal 17 3 4 2 5 2 2" xfId="27874"/>
    <cellStyle name="Normal 17 3 4 2 5 2 2 2" xfId="27875"/>
    <cellStyle name="Normal 17 3 4 2 5 2 3" xfId="27876"/>
    <cellStyle name="Normal 17 3 4 2 5 3" xfId="27877"/>
    <cellStyle name="Normal 17 3 4 2 5 3 2" xfId="27878"/>
    <cellStyle name="Normal 17 3 4 2 5 4" xfId="27879"/>
    <cellStyle name="Normal 17 3 4 2 6" xfId="27880"/>
    <cellStyle name="Normal 17 3 4 2 6 2" xfId="27881"/>
    <cellStyle name="Normal 17 3 4 2 6 2 2" xfId="27882"/>
    <cellStyle name="Normal 17 3 4 2 6 3" xfId="27883"/>
    <cellStyle name="Normal 17 3 4 2 7" xfId="27884"/>
    <cellStyle name="Normal 17 3 4 2 7 2" xfId="27885"/>
    <cellStyle name="Normal 17 3 4 2 8" xfId="27886"/>
    <cellStyle name="Normal 17 3 4 2 9" xfId="27887"/>
    <cellStyle name="Normal 17 3 4 3" xfId="27888"/>
    <cellStyle name="Normal 17 3 4 3 2" xfId="27889"/>
    <cellStyle name="Normal 17 3 4 3 2 2" xfId="27890"/>
    <cellStyle name="Normal 17 3 4 3 2 2 2" xfId="27891"/>
    <cellStyle name="Normal 17 3 4 3 2 2 2 2" xfId="27892"/>
    <cellStyle name="Normal 17 3 4 3 2 2 2 2 2" xfId="27893"/>
    <cellStyle name="Normal 17 3 4 3 2 2 2 2 2 2" xfId="27894"/>
    <cellStyle name="Normal 17 3 4 3 2 2 2 2 3" xfId="27895"/>
    <cellStyle name="Normal 17 3 4 3 2 2 2 3" xfId="27896"/>
    <cellStyle name="Normal 17 3 4 3 2 2 2 3 2" xfId="27897"/>
    <cellStyle name="Normal 17 3 4 3 2 2 2 4" xfId="27898"/>
    <cellStyle name="Normal 17 3 4 3 2 2 3" xfId="27899"/>
    <cellStyle name="Normal 17 3 4 3 2 2 3 2" xfId="27900"/>
    <cellStyle name="Normal 17 3 4 3 2 2 3 2 2" xfId="27901"/>
    <cellStyle name="Normal 17 3 4 3 2 2 3 3" xfId="27902"/>
    <cellStyle name="Normal 17 3 4 3 2 2 4" xfId="27903"/>
    <cellStyle name="Normal 17 3 4 3 2 2 4 2" xfId="27904"/>
    <cellStyle name="Normal 17 3 4 3 2 2 5" xfId="27905"/>
    <cellStyle name="Normal 17 3 4 3 2 3" xfId="27906"/>
    <cellStyle name="Normal 17 3 4 3 2 3 2" xfId="27907"/>
    <cellStyle name="Normal 17 3 4 3 2 3 2 2" xfId="27908"/>
    <cellStyle name="Normal 17 3 4 3 2 3 2 2 2" xfId="27909"/>
    <cellStyle name="Normal 17 3 4 3 2 3 2 3" xfId="27910"/>
    <cellStyle name="Normal 17 3 4 3 2 3 3" xfId="27911"/>
    <cellStyle name="Normal 17 3 4 3 2 3 3 2" xfId="27912"/>
    <cellStyle name="Normal 17 3 4 3 2 3 4" xfId="27913"/>
    <cellStyle name="Normal 17 3 4 3 2 4" xfId="27914"/>
    <cellStyle name="Normal 17 3 4 3 2 4 2" xfId="27915"/>
    <cellStyle name="Normal 17 3 4 3 2 4 2 2" xfId="27916"/>
    <cellStyle name="Normal 17 3 4 3 2 4 3" xfId="27917"/>
    <cellStyle name="Normal 17 3 4 3 2 5" xfId="27918"/>
    <cellStyle name="Normal 17 3 4 3 2 5 2" xfId="27919"/>
    <cellStyle name="Normal 17 3 4 3 2 6" xfId="27920"/>
    <cellStyle name="Normal 17 3 4 3 2 7" xfId="27921"/>
    <cellStyle name="Normal 17 3 4 3 3" xfId="27922"/>
    <cellStyle name="Normal 17 3 4 3 3 2" xfId="27923"/>
    <cellStyle name="Normal 17 3 4 3 3 2 2" xfId="27924"/>
    <cellStyle name="Normal 17 3 4 3 3 2 2 2" xfId="27925"/>
    <cellStyle name="Normal 17 3 4 3 3 2 2 2 2" xfId="27926"/>
    <cellStyle name="Normal 17 3 4 3 3 2 2 3" xfId="27927"/>
    <cellStyle name="Normal 17 3 4 3 3 2 3" xfId="27928"/>
    <cellStyle name="Normal 17 3 4 3 3 2 3 2" xfId="27929"/>
    <cellStyle name="Normal 17 3 4 3 3 2 4" xfId="27930"/>
    <cellStyle name="Normal 17 3 4 3 3 3" xfId="27931"/>
    <cellStyle name="Normal 17 3 4 3 3 3 2" xfId="27932"/>
    <cellStyle name="Normal 17 3 4 3 3 3 2 2" xfId="27933"/>
    <cellStyle name="Normal 17 3 4 3 3 3 3" xfId="27934"/>
    <cellStyle name="Normal 17 3 4 3 3 4" xfId="27935"/>
    <cellStyle name="Normal 17 3 4 3 3 4 2" xfId="27936"/>
    <cellStyle name="Normal 17 3 4 3 3 5" xfId="27937"/>
    <cellStyle name="Normal 17 3 4 3 4" xfId="27938"/>
    <cellStyle name="Normal 17 3 4 3 4 2" xfId="27939"/>
    <cellStyle name="Normal 17 3 4 3 4 2 2" xfId="27940"/>
    <cellStyle name="Normal 17 3 4 3 4 2 2 2" xfId="27941"/>
    <cellStyle name="Normal 17 3 4 3 4 2 3" xfId="27942"/>
    <cellStyle name="Normal 17 3 4 3 4 3" xfId="27943"/>
    <cellStyle name="Normal 17 3 4 3 4 3 2" xfId="27944"/>
    <cellStyle name="Normal 17 3 4 3 4 4" xfId="27945"/>
    <cellStyle name="Normal 17 3 4 3 5" xfId="27946"/>
    <cellStyle name="Normal 17 3 4 3 5 2" xfId="27947"/>
    <cellStyle name="Normal 17 3 4 3 5 2 2" xfId="27948"/>
    <cellStyle name="Normal 17 3 4 3 5 3" xfId="27949"/>
    <cellStyle name="Normal 17 3 4 3 6" xfId="27950"/>
    <cellStyle name="Normal 17 3 4 3 6 2" xfId="27951"/>
    <cellStyle name="Normal 17 3 4 3 7" xfId="27952"/>
    <cellStyle name="Normal 17 3 4 3 8" xfId="27953"/>
    <cellStyle name="Normal 17 3 4 4" xfId="27954"/>
    <cellStyle name="Normal 17 3 4 4 2" xfId="27955"/>
    <cellStyle name="Normal 17 3 4 4 2 2" xfId="27956"/>
    <cellStyle name="Normal 17 3 4 4 2 2 2" xfId="27957"/>
    <cellStyle name="Normal 17 3 4 4 2 2 2 2" xfId="27958"/>
    <cellStyle name="Normal 17 3 4 4 2 2 2 2 2" xfId="27959"/>
    <cellStyle name="Normal 17 3 4 4 2 2 2 3" xfId="27960"/>
    <cellStyle name="Normal 17 3 4 4 2 2 3" xfId="27961"/>
    <cellStyle name="Normal 17 3 4 4 2 2 3 2" xfId="27962"/>
    <cellStyle name="Normal 17 3 4 4 2 2 4" xfId="27963"/>
    <cellStyle name="Normal 17 3 4 4 2 3" xfId="27964"/>
    <cellStyle name="Normal 17 3 4 4 2 3 2" xfId="27965"/>
    <cellStyle name="Normal 17 3 4 4 2 3 2 2" xfId="27966"/>
    <cellStyle name="Normal 17 3 4 4 2 3 3" xfId="27967"/>
    <cellStyle name="Normal 17 3 4 4 2 4" xfId="27968"/>
    <cellStyle name="Normal 17 3 4 4 2 4 2" xfId="27969"/>
    <cellStyle name="Normal 17 3 4 4 2 5" xfId="27970"/>
    <cellStyle name="Normal 17 3 4 4 3" xfId="27971"/>
    <cellStyle name="Normal 17 3 4 4 3 2" xfId="27972"/>
    <cellStyle name="Normal 17 3 4 4 3 2 2" xfId="27973"/>
    <cellStyle name="Normal 17 3 4 4 3 2 2 2" xfId="27974"/>
    <cellStyle name="Normal 17 3 4 4 3 2 3" xfId="27975"/>
    <cellStyle name="Normal 17 3 4 4 3 3" xfId="27976"/>
    <cellStyle name="Normal 17 3 4 4 3 3 2" xfId="27977"/>
    <cellStyle name="Normal 17 3 4 4 3 4" xfId="27978"/>
    <cellStyle name="Normal 17 3 4 4 4" xfId="27979"/>
    <cellStyle name="Normal 17 3 4 4 4 2" xfId="27980"/>
    <cellStyle name="Normal 17 3 4 4 4 2 2" xfId="27981"/>
    <cellStyle name="Normal 17 3 4 4 4 3" xfId="27982"/>
    <cellStyle name="Normal 17 3 4 4 5" xfId="27983"/>
    <cellStyle name="Normal 17 3 4 4 5 2" xfId="27984"/>
    <cellStyle name="Normal 17 3 4 4 6" xfId="27985"/>
    <cellStyle name="Normal 17 3 4 4 7" xfId="27986"/>
    <cellStyle name="Normal 17 3 4 5" xfId="27987"/>
    <cellStyle name="Normal 17 3 4 5 2" xfId="27988"/>
    <cellStyle name="Normal 17 3 4 5 2 2" xfId="27989"/>
    <cellStyle name="Normal 17 3 4 5 2 2 2" xfId="27990"/>
    <cellStyle name="Normal 17 3 4 5 2 2 2 2" xfId="27991"/>
    <cellStyle name="Normal 17 3 4 5 2 2 3" xfId="27992"/>
    <cellStyle name="Normal 17 3 4 5 2 3" xfId="27993"/>
    <cellStyle name="Normal 17 3 4 5 2 3 2" xfId="27994"/>
    <cellStyle name="Normal 17 3 4 5 2 4" xfId="27995"/>
    <cellStyle name="Normal 17 3 4 5 3" xfId="27996"/>
    <cellStyle name="Normal 17 3 4 5 3 2" xfId="27997"/>
    <cellStyle name="Normal 17 3 4 5 3 2 2" xfId="27998"/>
    <cellStyle name="Normal 17 3 4 5 3 3" xfId="27999"/>
    <cellStyle name="Normal 17 3 4 5 4" xfId="28000"/>
    <cellStyle name="Normal 17 3 4 5 4 2" xfId="28001"/>
    <cellStyle name="Normal 17 3 4 5 5" xfId="28002"/>
    <cellStyle name="Normal 17 3 4 6" xfId="28003"/>
    <cellStyle name="Normal 17 3 4 6 2" xfId="28004"/>
    <cellStyle name="Normal 17 3 4 6 2 2" xfId="28005"/>
    <cellStyle name="Normal 17 3 4 6 2 2 2" xfId="28006"/>
    <cellStyle name="Normal 17 3 4 6 2 3" xfId="28007"/>
    <cellStyle name="Normal 17 3 4 6 3" xfId="28008"/>
    <cellStyle name="Normal 17 3 4 6 3 2" xfId="28009"/>
    <cellStyle name="Normal 17 3 4 6 4" xfId="28010"/>
    <cellStyle name="Normal 17 3 4 7" xfId="28011"/>
    <cellStyle name="Normal 17 3 4 7 2" xfId="28012"/>
    <cellStyle name="Normal 17 3 4 7 2 2" xfId="28013"/>
    <cellStyle name="Normal 17 3 4 7 3" xfId="28014"/>
    <cellStyle name="Normal 17 3 4 8" xfId="28015"/>
    <cellStyle name="Normal 17 3 4 8 2" xfId="28016"/>
    <cellStyle name="Normal 17 3 4 9" xfId="28017"/>
    <cellStyle name="Normal 17 3 5" xfId="28018"/>
    <cellStyle name="Normal 17 3 5 2" xfId="28019"/>
    <cellStyle name="Normal 17 3 5 2 2" xfId="28020"/>
    <cellStyle name="Normal 17 3 5 2 2 2" xfId="28021"/>
    <cellStyle name="Normal 17 3 5 2 2 2 2" xfId="28022"/>
    <cellStyle name="Normal 17 3 5 2 2 2 2 2" xfId="28023"/>
    <cellStyle name="Normal 17 3 5 2 2 2 2 2 2" xfId="28024"/>
    <cellStyle name="Normal 17 3 5 2 2 2 2 2 2 2" xfId="28025"/>
    <cellStyle name="Normal 17 3 5 2 2 2 2 2 3" xfId="28026"/>
    <cellStyle name="Normal 17 3 5 2 2 2 2 3" xfId="28027"/>
    <cellStyle name="Normal 17 3 5 2 2 2 2 3 2" xfId="28028"/>
    <cellStyle name="Normal 17 3 5 2 2 2 2 4" xfId="28029"/>
    <cellStyle name="Normal 17 3 5 2 2 2 3" xfId="28030"/>
    <cellStyle name="Normal 17 3 5 2 2 2 3 2" xfId="28031"/>
    <cellStyle name="Normal 17 3 5 2 2 2 3 2 2" xfId="28032"/>
    <cellStyle name="Normal 17 3 5 2 2 2 3 3" xfId="28033"/>
    <cellStyle name="Normal 17 3 5 2 2 2 4" xfId="28034"/>
    <cellStyle name="Normal 17 3 5 2 2 2 4 2" xfId="28035"/>
    <cellStyle name="Normal 17 3 5 2 2 2 5" xfId="28036"/>
    <cellStyle name="Normal 17 3 5 2 2 3" xfId="28037"/>
    <cellStyle name="Normal 17 3 5 2 2 3 2" xfId="28038"/>
    <cellStyle name="Normal 17 3 5 2 2 3 2 2" xfId="28039"/>
    <cellStyle name="Normal 17 3 5 2 2 3 2 2 2" xfId="28040"/>
    <cellStyle name="Normal 17 3 5 2 2 3 2 3" xfId="28041"/>
    <cellStyle name="Normal 17 3 5 2 2 3 3" xfId="28042"/>
    <cellStyle name="Normal 17 3 5 2 2 3 3 2" xfId="28043"/>
    <cellStyle name="Normal 17 3 5 2 2 3 4" xfId="28044"/>
    <cellStyle name="Normal 17 3 5 2 2 4" xfId="28045"/>
    <cellStyle name="Normal 17 3 5 2 2 4 2" xfId="28046"/>
    <cellStyle name="Normal 17 3 5 2 2 4 2 2" xfId="28047"/>
    <cellStyle name="Normal 17 3 5 2 2 4 3" xfId="28048"/>
    <cellStyle name="Normal 17 3 5 2 2 5" xfId="28049"/>
    <cellStyle name="Normal 17 3 5 2 2 5 2" xfId="28050"/>
    <cellStyle name="Normal 17 3 5 2 2 6" xfId="28051"/>
    <cellStyle name="Normal 17 3 5 2 2 7" xfId="28052"/>
    <cellStyle name="Normal 17 3 5 2 3" xfId="28053"/>
    <cellStyle name="Normal 17 3 5 2 3 2" xfId="28054"/>
    <cellStyle name="Normal 17 3 5 2 3 2 2" xfId="28055"/>
    <cellStyle name="Normal 17 3 5 2 3 2 2 2" xfId="28056"/>
    <cellStyle name="Normal 17 3 5 2 3 2 2 2 2" xfId="28057"/>
    <cellStyle name="Normal 17 3 5 2 3 2 2 3" xfId="28058"/>
    <cellStyle name="Normal 17 3 5 2 3 2 3" xfId="28059"/>
    <cellStyle name="Normal 17 3 5 2 3 2 3 2" xfId="28060"/>
    <cellStyle name="Normal 17 3 5 2 3 2 4" xfId="28061"/>
    <cellStyle name="Normal 17 3 5 2 3 3" xfId="28062"/>
    <cellStyle name="Normal 17 3 5 2 3 3 2" xfId="28063"/>
    <cellStyle name="Normal 17 3 5 2 3 3 2 2" xfId="28064"/>
    <cellStyle name="Normal 17 3 5 2 3 3 3" xfId="28065"/>
    <cellStyle name="Normal 17 3 5 2 3 4" xfId="28066"/>
    <cellStyle name="Normal 17 3 5 2 3 4 2" xfId="28067"/>
    <cellStyle name="Normal 17 3 5 2 3 5" xfId="28068"/>
    <cellStyle name="Normal 17 3 5 2 4" xfId="28069"/>
    <cellStyle name="Normal 17 3 5 2 4 2" xfId="28070"/>
    <cellStyle name="Normal 17 3 5 2 4 2 2" xfId="28071"/>
    <cellStyle name="Normal 17 3 5 2 4 2 2 2" xfId="28072"/>
    <cellStyle name="Normal 17 3 5 2 4 2 3" xfId="28073"/>
    <cellStyle name="Normal 17 3 5 2 4 3" xfId="28074"/>
    <cellStyle name="Normal 17 3 5 2 4 3 2" xfId="28075"/>
    <cellStyle name="Normal 17 3 5 2 4 4" xfId="28076"/>
    <cellStyle name="Normal 17 3 5 2 5" xfId="28077"/>
    <cellStyle name="Normal 17 3 5 2 5 2" xfId="28078"/>
    <cellStyle name="Normal 17 3 5 2 5 2 2" xfId="28079"/>
    <cellStyle name="Normal 17 3 5 2 5 3" xfId="28080"/>
    <cellStyle name="Normal 17 3 5 2 6" xfId="28081"/>
    <cellStyle name="Normal 17 3 5 2 6 2" xfId="28082"/>
    <cellStyle name="Normal 17 3 5 2 7" xfId="28083"/>
    <cellStyle name="Normal 17 3 5 2 8" xfId="28084"/>
    <cellStyle name="Normal 17 3 5 3" xfId="28085"/>
    <cellStyle name="Normal 17 3 5 3 2" xfId="28086"/>
    <cellStyle name="Normal 17 3 5 3 2 2" xfId="28087"/>
    <cellStyle name="Normal 17 3 5 3 2 2 2" xfId="28088"/>
    <cellStyle name="Normal 17 3 5 3 2 2 2 2" xfId="28089"/>
    <cellStyle name="Normal 17 3 5 3 2 2 2 2 2" xfId="28090"/>
    <cellStyle name="Normal 17 3 5 3 2 2 2 3" xfId="28091"/>
    <cellStyle name="Normal 17 3 5 3 2 2 3" xfId="28092"/>
    <cellStyle name="Normal 17 3 5 3 2 2 3 2" xfId="28093"/>
    <cellStyle name="Normal 17 3 5 3 2 2 4" xfId="28094"/>
    <cellStyle name="Normal 17 3 5 3 2 3" xfId="28095"/>
    <cellStyle name="Normal 17 3 5 3 2 3 2" xfId="28096"/>
    <cellStyle name="Normal 17 3 5 3 2 3 2 2" xfId="28097"/>
    <cellStyle name="Normal 17 3 5 3 2 3 3" xfId="28098"/>
    <cellStyle name="Normal 17 3 5 3 2 4" xfId="28099"/>
    <cellStyle name="Normal 17 3 5 3 2 4 2" xfId="28100"/>
    <cellStyle name="Normal 17 3 5 3 2 5" xfId="28101"/>
    <cellStyle name="Normal 17 3 5 3 3" xfId="28102"/>
    <cellStyle name="Normal 17 3 5 3 3 2" xfId="28103"/>
    <cellStyle name="Normal 17 3 5 3 3 2 2" xfId="28104"/>
    <cellStyle name="Normal 17 3 5 3 3 2 2 2" xfId="28105"/>
    <cellStyle name="Normal 17 3 5 3 3 2 3" xfId="28106"/>
    <cellStyle name="Normal 17 3 5 3 3 3" xfId="28107"/>
    <cellStyle name="Normal 17 3 5 3 3 3 2" xfId="28108"/>
    <cellStyle name="Normal 17 3 5 3 3 4" xfId="28109"/>
    <cellStyle name="Normal 17 3 5 3 4" xfId="28110"/>
    <cellStyle name="Normal 17 3 5 3 4 2" xfId="28111"/>
    <cellStyle name="Normal 17 3 5 3 4 2 2" xfId="28112"/>
    <cellStyle name="Normal 17 3 5 3 4 3" xfId="28113"/>
    <cellStyle name="Normal 17 3 5 3 5" xfId="28114"/>
    <cellStyle name="Normal 17 3 5 3 5 2" xfId="28115"/>
    <cellStyle name="Normal 17 3 5 3 6" xfId="28116"/>
    <cellStyle name="Normal 17 3 5 3 7" xfId="28117"/>
    <cellStyle name="Normal 17 3 5 4" xfId="28118"/>
    <cellStyle name="Normal 17 3 5 4 2" xfId="28119"/>
    <cellStyle name="Normal 17 3 5 4 2 2" xfId="28120"/>
    <cellStyle name="Normal 17 3 5 4 2 2 2" xfId="28121"/>
    <cellStyle name="Normal 17 3 5 4 2 2 2 2" xfId="28122"/>
    <cellStyle name="Normal 17 3 5 4 2 2 3" xfId="28123"/>
    <cellStyle name="Normal 17 3 5 4 2 3" xfId="28124"/>
    <cellStyle name="Normal 17 3 5 4 2 3 2" xfId="28125"/>
    <cellStyle name="Normal 17 3 5 4 2 4" xfId="28126"/>
    <cellStyle name="Normal 17 3 5 4 3" xfId="28127"/>
    <cellStyle name="Normal 17 3 5 4 3 2" xfId="28128"/>
    <cellStyle name="Normal 17 3 5 4 3 2 2" xfId="28129"/>
    <cellStyle name="Normal 17 3 5 4 3 3" xfId="28130"/>
    <cellStyle name="Normal 17 3 5 4 4" xfId="28131"/>
    <cellStyle name="Normal 17 3 5 4 4 2" xfId="28132"/>
    <cellStyle name="Normal 17 3 5 4 5" xfId="28133"/>
    <cellStyle name="Normal 17 3 5 5" xfId="28134"/>
    <cellStyle name="Normal 17 3 5 5 2" xfId="28135"/>
    <cellStyle name="Normal 17 3 5 5 2 2" xfId="28136"/>
    <cellStyle name="Normal 17 3 5 5 2 2 2" xfId="28137"/>
    <cellStyle name="Normal 17 3 5 5 2 3" xfId="28138"/>
    <cellStyle name="Normal 17 3 5 5 3" xfId="28139"/>
    <cellStyle name="Normal 17 3 5 5 3 2" xfId="28140"/>
    <cellStyle name="Normal 17 3 5 5 4" xfId="28141"/>
    <cellStyle name="Normal 17 3 5 6" xfId="28142"/>
    <cellStyle name="Normal 17 3 5 6 2" xfId="28143"/>
    <cellStyle name="Normal 17 3 5 6 2 2" xfId="28144"/>
    <cellStyle name="Normal 17 3 5 6 3" xfId="28145"/>
    <cellStyle name="Normal 17 3 5 7" xfId="28146"/>
    <cellStyle name="Normal 17 3 5 7 2" xfId="28147"/>
    <cellStyle name="Normal 17 3 5 8" xfId="28148"/>
    <cellStyle name="Normal 17 3 5 9" xfId="28149"/>
    <cellStyle name="Normal 17 3 6" xfId="28150"/>
    <cellStyle name="Normal 17 3 6 2" xfId="28151"/>
    <cellStyle name="Normal 17 3 6 2 2" xfId="28152"/>
    <cellStyle name="Normal 17 3 6 2 2 2" xfId="28153"/>
    <cellStyle name="Normal 17 3 6 2 2 2 2" xfId="28154"/>
    <cellStyle name="Normal 17 3 6 2 2 2 2 2" xfId="28155"/>
    <cellStyle name="Normal 17 3 6 2 2 2 2 2 2" xfId="28156"/>
    <cellStyle name="Normal 17 3 6 2 2 2 2 3" xfId="28157"/>
    <cellStyle name="Normal 17 3 6 2 2 2 3" xfId="28158"/>
    <cellStyle name="Normal 17 3 6 2 2 2 3 2" xfId="28159"/>
    <cellStyle name="Normal 17 3 6 2 2 2 4" xfId="28160"/>
    <cellStyle name="Normal 17 3 6 2 2 3" xfId="28161"/>
    <cellStyle name="Normal 17 3 6 2 2 3 2" xfId="28162"/>
    <cellStyle name="Normal 17 3 6 2 2 3 2 2" xfId="28163"/>
    <cellStyle name="Normal 17 3 6 2 2 3 3" xfId="28164"/>
    <cellStyle name="Normal 17 3 6 2 2 4" xfId="28165"/>
    <cellStyle name="Normal 17 3 6 2 2 4 2" xfId="28166"/>
    <cellStyle name="Normal 17 3 6 2 2 5" xfId="28167"/>
    <cellStyle name="Normal 17 3 6 2 3" xfId="28168"/>
    <cellStyle name="Normal 17 3 6 2 3 2" xfId="28169"/>
    <cellStyle name="Normal 17 3 6 2 3 2 2" xfId="28170"/>
    <cellStyle name="Normal 17 3 6 2 3 2 2 2" xfId="28171"/>
    <cellStyle name="Normal 17 3 6 2 3 2 3" xfId="28172"/>
    <cellStyle name="Normal 17 3 6 2 3 3" xfId="28173"/>
    <cellStyle name="Normal 17 3 6 2 3 3 2" xfId="28174"/>
    <cellStyle name="Normal 17 3 6 2 3 4" xfId="28175"/>
    <cellStyle name="Normal 17 3 6 2 4" xfId="28176"/>
    <cellStyle name="Normal 17 3 6 2 4 2" xfId="28177"/>
    <cellStyle name="Normal 17 3 6 2 4 2 2" xfId="28178"/>
    <cellStyle name="Normal 17 3 6 2 4 3" xfId="28179"/>
    <cellStyle name="Normal 17 3 6 2 5" xfId="28180"/>
    <cellStyle name="Normal 17 3 6 2 5 2" xfId="28181"/>
    <cellStyle name="Normal 17 3 6 2 6" xfId="28182"/>
    <cellStyle name="Normal 17 3 6 2 7" xfId="28183"/>
    <cellStyle name="Normal 17 3 6 3" xfId="28184"/>
    <cellStyle name="Normal 17 3 6 3 2" xfId="28185"/>
    <cellStyle name="Normal 17 3 6 3 2 2" xfId="28186"/>
    <cellStyle name="Normal 17 3 6 3 2 2 2" xfId="28187"/>
    <cellStyle name="Normal 17 3 6 3 2 2 2 2" xfId="28188"/>
    <cellStyle name="Normal 17 3 6 3 2 2 3" xfId="28189"/>
    <cellStyle name="Normal 17 3 6 3 2 3" xfId="28190"/>
    <cellStyle name="Normal 17 3 6 3 2 3 2" xfId="28191"/>
    <cellStyle name="Normal 17 3 6 3 2 4" xfId="28192"/>
    <cellStyle name="Normal 17 3 6 3 3" xfId="28193"/>
    <cellStyle name="Normal 17 3 6 3 3 2" xfId="28194"/>
    <cellStyle name="Normal 17 3 6 3 3 2 2" xfId="28195"/>
    <cellStyle name="Normal 17 3 6 3 3 3" xfId="28196"/>
    <cellStyle name="Normal 17 3 6 3 4" xfId="28197"/>
    <cellStyle name="Normal 17 3 6 3 4 2" xfId="28198"/>
    <cellStyle name="Normal 17 3 6 3 5" xfId="28199"/>
    <cellStyle name="Normal 17 3 6 4" xfId="28200"/>
    <cellStyle name="Normal 17 3 6 4 2" xfId="28201"/>
    <cellStyle name="Normal 17 3 6 4 2 2" xfId="28202"/>
    <cellStyle name="Normal 17 3 6 4 2 2 2" xfId="28203"/>
    <cellStyle name="Normal 17 3 6 4 2 3" xfId="28204"/>
    <cellStyle name="Normal 17 3 6 4 3" xfId="28205"/>
    <cellStyle name="Normal 17 3 6 4 3 2" xfId="28206"/>
    <cellStyle name="Normal 17 3 6 4 4" xfId="28207"/>
    <cellStyle name="Normal 17 3 6 5" xfId="28208"/>
    <cellStyle name="Normal 17 3 6 5 2" xfId="28209"/>
    <cellStyle name="Normal 17 3 6 5 2 2" xfId="28210"/>
    <cellStyle name="Normal 17 3 6 5 3" xfId="28211"/>
    <cellStyle name="Normal 17 3 6 6" xfId="28212"/>
    <cellStyle name="Normal 17 3 6 6 2" xfId="28213"/>
    <cellStyle name="Normal 17 3 6 7" xfId="28214"/>
    <cellStyle name="Normal 17 3 6 8" xfId="28215"/>
    <cellStyle name="Normal 17 3 7" xfId="28216"/>
    <cellStyle name="Normal 17 3 7 2" xfId="28217"/>
    <cellStyle name="Normal 17 3 7 2 2" xfId="28218"/>
    <cellStyle name="Normal 17 3 7 2 2 2" xfId="28219"/>
    <cellStyle name="Normal 17 3 7 2 2 2 2" xfId="28220"/>
    <cellStyle name="Normal 17 3 7 2 2 2 2 2" xfId="28221"/>
    <cellStyle name="Normal 17 3 7 2 2 2 3" xfId="28222"/>
    <cellStyle name="Normal 17 3 7 2 2 3" xfId="28223"/>
    <cellStyle name="Normal 17 3 7 2 2 3 2" xfId="28224"/>
    <cellStyle name="Normal 17 3 7 2 2 4" xfId="28225"/>
    <cellStyle name="Normal 17 3 7 2 3" xfId="28226"/>
    <cellStyle name="Normal 17 3 7 2 3 2" xfId="28227"/>
    <cellStyle name="Normal 17 3 7 2 3 2 2" xfId="28228"/>
    <cellStyle name="Normal 17 3 7 2 3 3" xfId="28229"/>
    <cellStyle name="Normal 17 3 7 2 4" xfId="28230"/>
    <cellStyle name="Normal 17 3 7 2 4 2" xfId="28231"/>
    <cellStyle name="Normal 17 3 7 2 5" xfId="28232"/>
    <cellStyle name="Normal 17 3 7 3" xfId="28233"/>
    <cellStyle name="Normal 17 3 7 3 2" xfId="28234"/>
    <cellStyle name="Normal 17 3 7 3 2 2" xfId="28235"/>
    <cellStyle name="Normal 17 3 7 3 2 2 2" xfId="28236"/>
    <cellStyle name="Normal 17 3 7 3 2 3" xfId="28237"/>
    <cellStyle name="Normal 17 3 7 3 3" xfId="28238"/>
    <cellStyle name="Normal 17 3 7 3 3 2" xfId="28239"/>
    <cellStyle name="Normal 17 3 7 3 4" xfId="28240"/>
    <cellStyle name="Normal 17 3 7 4" xfId="28241"/>
    <cellStyle name="Normal 17 3 7 4 2" xfId="28242"/>
    <cellStyle name="Normal 17 3 7 4 2 2" xfId="28243"/>
    <cellStyle name="Normal 17 3 7 4 3" xfId="28244"/>
    <cellStyle name="Normal 17 3 7 5" xfId="28245"/>
    <cellStyle name="Normal 17 3 7 5 2" xfId="28246"/>
    <cellStyle name="Normal 17 3 7 6" xfId="28247"/>
    <cellStyle name="Normal 17 3 7 7" xfId="28248"/>
    <cellStyle name="Normal 17 3 8" xfId="28249"/>
    <cellStyle name="Normal 17 3 8 2" xfId="28250"/>
    <cellStyle name="Normal 17 3 8 2 2" xfId="28251"/>
    <cellStyle name="Normal 17 3 8 2 2 2" xfId="28252"/>
    <cellStyle name="Normal 17 3 8 2 2 2 2" xfId="28253"/>
    <cellStyle name="Normal 17 3 8 2 2 3" xfId="28254"/>
    <cellStyle name="Normal 17 3 8 2 3" xfId="28255"/>
    <cellStyle name="Normal 17 3 8 2 3 2" xfId="28256"/>
    <cellStyle name="Normal 17 3 8 2 4" xfId="28257"/>
    <cellStyle name="Normal 17 3 8 3" xfId="28258"/>
    <cellStyle name="Normal 17 3 8 3 2" xfId="28259"/>
    <cellStyle name="Normal 17 3 8 3 2 2" xfId="28260"/>
    <cellStyle name="Normal 17 3 8 3 3" xfId="28261"/>
    <cellStyle name="Normal 17 3 8 4" xfId="28262"/>
    <cellStyle name="Normal 17 3 8 4 2" xfId="28263"/>
    <cellStyle name="Normal 17 3 8 5" xfId="28264"/>
    <cellStyle name="Normal 17 3 9" xfId="28265"/>
    <cellStyle name="Normal 17 3 9 2" xfId="28266"/>
    <cellStyle name="Normal 17 3 9 2 2" xfId="28267"/>
    <cellStyle name="Normal 17 3 9 2 2 2" xfId="28268"/>
    <cellStyle name="Normal 17 3 9 2 3" xfId="28269"/>
    <cellStyle name="Normal 17 3 9 3" xfId="28270"/>
    <cellStyle name="Normal 17 3 9 3 2" xfId="28271"/>
    <cellStyle name="Normal 17 3 9 4" xfId="28272"/>
    <cellStyle name="Normal 17 4" xfId="28273"/>
    <cellStyle name="Normal 17 4 10" xfId="28274"/>
    <cellStyle name="Normal 17 4 11" xfId="28275"/>
    <cellStyle name="Normal 17 4 12" xfId="28276"/>
    <cellStyle name="Normal 17 4 2" xfId="28277"/>
    <cellStyle name="Normal 17 4 2 10" xfId="28278"/>
    <cellStyle name="Normal 17 4 2 2" xfId="28279"/>
    <cellStyle name="Normal 17 4 2 2 2" xfId="28280"/>
    <cellStyle name="Normal 17 4 2 2 2 2" xfId="28281"/>
    <cellStyle name="Normal 17 4 2 2 2 2 2" xfId="28282"/>
    <cellStyle name="Normal 17 4 2 2 2 2 2 2" xfId="28283"/>
    <cellStyle name="Normal 17 4 2 2 2 2 2 2 2" xfId="28284"/>
    <cellStyle name="Normal 17 4 2 2 2 2 2 2 2 2" xfId="28285"/>
    <cellStyle name="Normal 17 4 2 2 2 2 2 2 2 2 2" xfId="28286"/>
    <cellStyle name="Normal 17 4 2 2 2 2 2 2 2 3" xfId="28287"/>
    <cellStyle name="Normal 17 4 2 2 2 2 2 2 3" xfId="28288"/>
    <cellStyle name="Normal 17 4 2 2 2 2 2 2 3 2" xfId="28289"/>
    <cellStyle name="Normal 17 4 2 2 2 2 2 2 4" xfId="28290"/>
    <cellStyle name="Normal 17 4 2 2 2 2 2 3" xfId="28291"/>
    <cellStyle name="Normal 17 4 2 2 2 2 2 3 2" xfId="28292"/>
    <cellStyle name="Normal 17 4 2 2 2 2 2 3 2 2" xfId="28293"/>
    <cellStyle name="Normal 17 4 2 2 2 2 2 3 3" xfId="28294"/>
    <cellStyle name="Normal 17 4 2 2 2 2 2 4" xfId="28295"/>
    <cellStyle name="Normal 17 4 2 2 2 2 2 4 2" xfId="28296"/>
    <cellStyle name="Normal 17 4 2 2 2 2 2 5" xfId="28297"/>
    <cellStyle name="Normal 17 4 2 2 2 2 3" xfId="28298"/>
    <cellStyle name="Normal 17 4 2 2 2 2 3 2" xfId="28299"/>
    <cellStyle name="Normal 17 4 2 2 2 2 3 2 2" xfId="28300"/>
    <cellStyle name="Normal 17 4 2 2 2 2 3 2 2 2" xfId="28301"/>
    <cellStyle name="Normal 17 4 2 2 2 2 3 2 3" xfId="28302"/>
    <cellStyle name="Normal 17 4 2 2 2 2 3 3" xfId="28303"/>
    <cellStyle name="Normal 17 4 2 2 2 2 3 3 2" xfId="28304"/>
    <cellStyle name="Normal 17 4 2 2 2 2 3 4" xfId="28305"/>
    <cellStyle name="Normal 17 4 2 2 2 2 4" xfId="28306"/>
    <cellStyle name="Normal 17 4 2 2 2 2 4 2" xfId="28307"/>
    <cellStyle name="Normal 17 4 2 2 2 2 4 2 2" xfId="28308"/>
    <cellStyle name="Normal 17 4 2 2 2 2 4 3" xfId="28309"/>
    <cellStyle name="Normal 17 4 2 2 2 2 5" xfId="28310"/>
    <cellStyle name="Normal 17 4 2 2 2 2 5 2" xfId="28311"/>
    <cellStyle name="Normal 17 4 2 2 2 2 6" xfId="28312"/>
    <cellStyle name="Normal 17 4 2 2 2 2 7" xfId="28313"/>
    <cellStyle name="Normal 17 4 2 2 2 3" xfId="28314"/>
    <cellStyle name="Normal 17 4 2 2 2 3 2" xfId="28315"/>
    <cellStyle name="Normal 17 4 2 2 2 3 2 2" xfId="28316"/>
    <cellStyle name="Normal 17 4 2 2 2 3 2 2 2" xfId="28317"/>
    <cellStyle name="Normal 17 4 2 2 2 3 2 2 2 2" xfId="28318"/>
    <cellStyle name="Normal 17 4 2 2 2 3 2 2 3" xfId="28319"/>
    <cellStyle name="Normal 17 4 2 2 2 3 2 3" xfId="28320"/>
    <cellStyle name="Normal 17 4 2 2 2 3 2 3 2" xfId="28321"/>
    <cellStyle name="Normal 17 4 2 2 2 3 2 4" xfId="28322"/>
    <cellStyle name="Normal 17 4 2 2 2 3 3" xfId="28323"/>
    <cellStyle name="Normal 17 4 2 2 2 3 3 2" xfId="28324"/>
    <cellStyle name="Normal 17 4 2 2 2 3 3 2 2" xfId="28325"/>
    <cellStyle name="Normal 17 4 2 2 2 3 3 3" xfId="28326"/>
    <cellStyle name="Normal 17 4 2 2 2 3 4" xfId="28327"/>
    <cellStyle name="Normal 17 4 2 2 2 3 4 2" xfId="28328"/>
    <cellStyle name="Normal 17 4 2 2 2 3 5" xfId="28329"/>
    <cellStyle name="Normal 17 4 2 2 2 4" xfId="28330"/>
    <cellStyle name="Normal 17 4 2 2 2 4 2" xfId="28331"/>
    <cellStyle name="Normal 17 4 2 2 2 4 2 2" xfId="28332"/>
    <cellStyle name="Normal 17 4 2 2 2 4 2 2 2" xfId="28333"/>
    <cellStyle name="Normal 17 4 2 2 2 4 2 3" xfId="28334"/>
    <cellStyle name="Normal 17 4 2 2 2 4 3" xfId="28335"/>
    <cellStyle name="Normal 17 4 2 2 2 4 3 2" xfId="28336"/>
    <cellStyle name="Normal 17 4 2 2 2 4 4" xfId="28337"/>
    <cellStyle name="Normal 17 4 2 2 2 5" xfId="28338"/>
    <cellStyle name="Normal 17 4 2 2 2 5 2" xfId="28339"/>
    <cellStyle name="Normal 17 4 2 2 2 5 2 2" xfId="28340"/>
    <cellStyle name="Normal 17 4 2 2 2 5 3" xfId="28341"/>
    <cellStyle name="Normal 17 4 2 2 2 6" xfId="28342"/>
    <cellStyle name="Normal 17 4 2 2 2 6 2" xfId="28343"/>
    <cellStyle name="Normal 17 4 2 2 2 7" xfId="28344"/>
    <cellStyle name="Normal 17 4 2 2 2 8" xfId="28345"/>
    <cellStyle name="Normal 17 4 2 2 3" xfId="28346"/>
    <cellStyle name="Normal 17 4 2 2 3 2" xfId="28347"/>
    <cellStyle name="Normal 17 4 2 2 3 2 2" xfId="28348"/>
    <cellStyle name="Normal 17 4 2 2 3 2 2 2" xfId="28349"/>
    <cellStyle name="Normal 17 4 2 2 3 2 2 2 2" xfId="28350"/>
    <cellStyle name="Normal 17 4 2 2 3 2 2 2 2 2" xfId="28351"/>
    <cellStyle name="Normal 17 4 2 2 3 2 2 2 3" xfId="28352"/>
    <cellStyle name="Normal 17 4 2 2 3 2 2 3" xfId="28353"/>
    <cellStyle name="Normal 17 4 2 2 3 2 2 3 2" xfId="28354"/>
    <cellStyle name="Normal 17 4 2 2 3 2 2 4" xfId="28355"/>
    <cellStyle name="Normal 17 4 2 2 3 2 3" xfId="28356"/>
    <cellStyle name="Normal 17 4 2 2 3 2 3 2" xfId="28357"/>
    <cellStyle name="Normal 17 4 2 2 3 2 3 2 2" xfId="28358"/>
    <cellStyle name="Normal 17 4 2 2 3 2 3 3" xfId="28359"/>
    <cellStyle name="Normal 17 4 2 2 3 2 4" xfId="28360"/>
    <cellStyle name="Normal 17 4 2 2 3 2 4 2" xfId="28361"/>
    <cellStyle name="Normal 17 4 2 2 3 2 5" xfId="28362"/>
    <cellStyle name="Normal 17 4 2 2 3 3" xfId="28363"/>
    <cellStyle name="Normal 17 4 2 2 3 3 2" xfId="28364"/>
    <cellStyle name="Normal 17 4 2 2 3 3 2 2" xfId="28365"/>
    <cellStyle name="Normal 17 4 2 2 3 3 2 2 2" xfId="28366"/>
    <cellStyle name="Normal 17 4 2 2 3 3 2 3" xfId="28367"/>
    <cellStyle name="Normal 17 4 2 2 3 3 3" xfId="28368"/>
    <cellStyle name="Normal 17 4 2 2 3 3 3 2" xfId="28369"/>
    <cellStyle name="Normal 17 4 2 2 3 3 4" xfId="28370"/>
    <cellStyle name="Normal 17 4 2 2 3 4" xfId="28371"/>
    <cellStyle name="Normal 17 4 2 2 3 4 2" xfId="28372"/>
    <cellStyle name="Normal 17 4 2 2 3 4 2 2" xfId="28373"/>
    <cellStyle name="Normal 17 4 2 2 3 4 3" xfId="28374"/>
    <cellStyle name="Normal 17 4 2 2 3 5" xfId="28375"/>
    <cellStyle name="Normal 17 4 2 2 3 5 2" xfId="28376"/>
    <cellStyle name="Normal 17 4 2 2 3 6" xfId="28377"/>
    <cellStyle name="Normal 17 4 2 2 3 7" xfId="28378"/>
    <cellStyle name="Normal 17 4 2 2 4" xfId="28379"/>
    <cellStyle name="Normal 17 4 2 2 4 2" xfId="28380"/>
    <cellStyle name="Normal 17 4 2 2 4 2 2" xfId="28381"/>
    <cellStyle name="Normal 17 4 2 2 4 2 2 2" xfId="28382"/>
    <cellStyle name="Normal 17 4 2 2 4 2 2 2 2" xfId="28383"/>
    <cellStyle name="Normal 17 4 2 2 4 2 2 3" xfId="28384"/>
    <cellStyle name="Normal 17 4 2 2 4 2 3" xfId="28385"/>
    <cellStyle name="Normal 17 4 2 2 4 2 3 2" xfId="28386"/>
    <cellStyle name="Normal 17 4 2 2 4 2 4" xfId="28387"/>
    <cellStyle name="Normal 17 4 2 2 4 3" xfId="28388"/>
    <cellStyle name="Normal 17 4 2 2 4 3 2" xfId="28389"/>
    <cellStyle name="Normal 17 4 2 2 4 3 2 2" xfId="28390"/>
    <cellStyle name="Normal 17 4 2 2 4 3 3" xfId="28391"/>
    <cellStyle name="Normal 17 4 2 2 4 4" xfId="28392"/>
    <cellStyle name="Normal 17 4 2 2 4 4 2" xfId="28393"/>
    <cellStyle name="Normal 17 4 2 2 4 5" xfId="28394"/>
    <cellStyle name="Normal 17 4 2 2 5" xfId="28395"/>
    <cellStyle name="Normal 17 4 2 2 5 2" xfId="28396"/>
    <cellStyle name="Normal 17 4 2 2 5 2 2" xfId="28397"/>
    <cellStyle name="Normal 17 4 2 2 5 2 2 2" xfId="28398"/>
    <cellStyle name="Normal 17 4 2 2 5 2 3" xfId="28399"/>
    <cellStyle name="Normal 17 4 2 2 5 3" xfId="28400"/>
    <cellStyle name="Normal 17 4 2 2 5 3 2" xfId="28401"/>
    <cellStyle name="Normal 17 4 2 2 5 4" xfId="28402"/>
    <cellStyle name="Normal 17 4 2 2 6" xfId="28403"/>
    <cellStyle name="Normal 17 4 2 2 6 2" xfId="28404"/>
    <cellStyle name="Normal 17 4 2 2 6 2 2" xfId="28405"/>
    <cellStyle name="Normal 17 4 2 2 6 3" xfId="28406"/>
    <cellStyle name="Normal 17 4 2 2 7" xfId="28407"/>
    <cellStyle name="Normal 17 4 2 2 7 2" xfId="28408"/>
    <cellStyle name="Normal 17 4 2 2 8" xfId="28409"/>
    <cellStyle name="Normal 17 4 2 2 9" xfId="28410"/>
    <cellStyle name="Normal 17 4 2 3" xfId="28411"/>
    <cellStyle name="Normal 17 4 2 3 2" xfId="28412"/>
    <cellStyle name="Normal 17 4 2 3 2 2" xfId="28413"/>
    <cellStyle name="Normal 17 4 2 3 2 2 2" xfId="28414"/>
    <cellStyle name="Normal 17 4 2 3 2 2 2 2" xfId="28415"/>
    <cellStyle name="Normal 17 4 2 3 2 2 2 2 2" xfId="28416"/>
    <cellStyle name="Normal 17 4 2 3 2 2 2 2 2 2" xfId="28417"/>
    <cellStyle name="Normal 17 4 2 3 2 2 2 2 3" xfId="28418"/>
    <cellStyle name="Normal 17 4 2 3 2 2 2 3" xfId="28419"/>
    <cellStyle name="Normal 17 4 2 3 2 2 2 3 2" xfId="28420"/>
    <cellStyle name="Normal 17 4 2 3 2 2 2 4" xfId="28421"/>
    <cellStyle name="Normal 17 4 2 3 2 2 3" xfId="28422"/>
    <cellStyle name="Normal 17 4 2 3 2 2 3 2" xfId="28423"/>
    <cellStyle name="Normal 17 4 2 3 2 2 3 2 2" xfId="28424"/>
    <cellStyle name="Normal 17 4 2 3 2 2 3 3" xfId="28425"/>
    <cellStyle name="Normal 17 4 2 3 2 2 4" xfId="28426"/>
    <cellStyle name="Normal 17 4 2 3 2 2 4 2" xfId="28427"/>
    <cellStyle name="Normal 17 4 2 3 2 2 5" xfId="28428"/>
    <cellStyle name="Normal 17 4 2 3 2 3" xfId="28429"/>
    <cellStyle name="Normal 17 4 2 3 2 3 2" xfId="28430"/>
    <cellStyle name="Normal 17 4 2 3 2 3 2 2" xfId="28431"/>
    <cellStyle name="Normal 17 4 2 3 2 3 2 2 2" xfId="28432"/>
    <cellStyle name="Normal 17 4 2 3 2 3 2 3" xfId="28433"/>
    <cellStyle name="Normal 17 4 2 3 2 3 3" xfId="28434"/>
    <cellStyle name="Normal 17 4 2 3 2 3 3 2" xfId="28435"/>
    <cellStyle name="Normal 17 4 2 3 2 3 4" xfId="28436"/>
    <cellStyle name="Normal 17 4 2 3 2 4" xfId="28437"/>
    <cellStyle name="Normal 17 4 2 3 2 4 2" xfId="28438"/>
    <cellStyle name="Normal 17 4 2 3 2 4 2 2" xfId="28439"/>
    <cellStyle name="Normal 17 4 2 3 2 4 3" xfId="28440"/>
    <cellStyle name="Normal 17 4 2 3 2 5" xfId="28441"/>
    <cellStyle name="Normal 17 4 2 3 2 5 2" xfId="28442"/>
    <cellStyle name="Normal 17 4 2 3 2 6" xfId="28443"/>
    <cellStyle name="Normal 17 4 2 3 2 7" xfId="28444"/>
    <cellStyle name="Normal 17 4 2 3 3" xfId="28445"/>
    <cellStyle name="Normal 17 4 2 3 3 2" xfId="28446"/>
    <cellStyle name="Normal 17 4 2 3 3 2 2" xfId="28447"/>
    <cellStyle name="Normal 17 4 2 3 3 2 2 2" xfId="28448"/>
    <cellStyle name="Normal 17 4 2 3 3 2 2 2 2" xfId="28449"/>
    <cellStyle name="Normal 17 4 2 3 3 2 2 3" xfId="28450"/>
    <cellStyle name="Normal 17 4 2 3 3 2 3" xfId="28451"/>
    <cellStyle name="Normal 17 4 2 3 3 2 3 2" xfId="28452"/>
    <cellStyle name="Normal 17 4 2 3 3 2 4" xfId="28453"/>
    <cellStyle name="Normal 17 4 2 3 3 3" xfId="28454"/>
    <cellStyle name="Normal 17 4 2 3 3 3 2" xfId="28455"/>
    <cellStyle name="Normal 17 4 2 3 3 3 2 2" xfId="28456"/>
    <cellStyle name="Normal 17 4 2 3 3 3 3" xfId="28457"/>
    <cellStyle name="Normal 17 4 2 3 3 4" xfId="28458"/>
    <cellStyle name="Normal 17 4 2 3 3 4 2" xfId="28459"/>
    <cellStyle name="Normal 17 4 2 3 3 5" xfId="28460"/>
    <cellStyle name="Normal 17 4 2 3 4" xfId="28461"/>
    <cellStyle name="Normal 17 4 2 3 4 2" xfId="28462"/>
    <cellStyle name="Normal 17 4 2 3 4 2 2" xfId="28463"/>
    <cellStyle name="Normal 17 4 2 3 4 2 2 2" xfId="28464"/>
    <cellStyle name="Normal 17 4 2 3 4 2 3" xfId="28465"/>
    <cellStyle name="Normal 17 4 2 3 4 3" xfId="28466"/>
    <cellStyle name="Normal 17 4 2 3 4 3 2" xfId="28467"/>
    <cellStyle name="Normal 17 4 2 3 4 4" xfId="28468"/>
    <cellStyle name="Normal 17 4 2 3 5" xfId="28469"/>
    <cellStyle name="Normal 17 4 2 3 5 2" xfId="28470"/>
    <cellStyle name="Normal 17 4 2 3 5 2 2" xfId="28471"/>
    <cellStyle name="Normal 17 4 2 3 5 3" xfId="28472"/>
    <cellStyle name="Normal 17 4 2 3 6" xfId="28473"/>
    <cellStyle name="Normal 17 4 2 3 6 2" xfId="28474"/>
    <cellStyle name="Normal 17 4 2 3 7" xfId="28475"/>
    <cellStyle name="Normal 17 4 2 3 8" xfId="28476"/>
    <cellStyle name="Normal 17 4 2 4" xfId="28477"/>
    <cellStyle name="Normal 17 4 2 4 2" xfId="28478"/>
    <cellStyle name="Normal 17 4 2 4 2 2" xfId="28479"/>
    <cellStyle name="Normal 17 4 2 4 2 2 2" xfId="28480"/>
    <cellStyle name="Normal 17 4 2 4 2 2 2 2" xfId="28481"/>
    <cellStyle name="Normal 17 4 2 4 2 2 2 2 2" xfId="28482"/>
    <cellStyle name="Normal 17 4 2 4 2 2 2 3" xfId="28483"/>
    <cellStyle name="Normal 17 4 2 4 2 2 3" xfId="28484"/>
    <cellStyle name="Normal 17 4 2 4 2 2 3 2" xfId="28485"/>
    <cellStyle name="Normal 17 4 2 4 2 2 4" xfId="28486"/>
    <cellStyle name="Normal 17 4 2 4 2 3" xfId="28487"/>
    <cellStyle name="Normal 17 4 2 4 2 3 2" xfId="28488"/>
    <cellStyle name="Normal 17 4 2 4 2 3 2 2" xfId="28489"/>
    <cellStyle name="Normal 17 4 2 4 2 3 3" xfId="28490"/>
    <cellStyle name="Normal 17 4 2 4 2 4" xfId="28491"/>
    <cellStyle name="Normal 17 4 2 4 2 4 2" xfId="28492"/>
    <cellStyle name="Normal 17 4 2 4 2 5" xfId="28493"/>
    <cellStyle name="Normal 17 4 2 4 3" xfId="28494"/>
    <cellStyle name="Normal 17 4 2 4 3 2" xfId="28495"/>
    <cellStyle name="Normal 17 4 2 4 3 2 2" xfId="28496"/>
    <cellStyle name="Normal 17 4 2 4 3 2 2 2" xfId="28497"/>
    <cellStyle name="Normal 17 4 2 4 3 2 3" xfId="28498"/>
    <cellStyle name="Normal 17 4 2 4 3 3" xfId="28499"/>
    <cellStyle name="Normal 17 4 2 4 3 3 2" xfId="28500"/>
    <cellStyle name="Normal 17 4 2 4 3 4" xfId="28501"/>
    <cellStyle name="Normal 17 4 2 4 4" xfId="28502"/>
    <cellStyle name="Normal 17 4 2 4 4 2" xfId="28503"/>
    <cellStyle name="Normal 17 4 2 4 4 2 2" xfId="28504"/>
    <cellStyle name="Normal 17 4 2 4 4 3" xfId="28505"/>
    <cellStyle name="Normal 17 4 2 4 5" xfId="28506"/>
    <cellStyle name="Normal 17 4 2 4 5 2" xfId="28507"/>
    <cellStyle name="Normal 17 4 2 4 6" xfId="28508"/>
    <cellStyle name="Normal 17 4 2 4 7" xfId="28509"/>
    <cellStyle name="Normal 17 4 2 5" xfId="28510"/>
    <cellStyle name="Normal 17 4 2 5 2" xfId="28511"/>
    <cellStyle name="Normal 17 4 2 5 2 2" xfId="28512"/>
    <cellStyle name="Normal 17 4 2 5 2 2 2" xfId="28513"/>
    <cellStyle name="Normal 17 4 2 5 2 2 2 2" xfId="28514"/>
    <cellStyle name="Normal 17 4 2 5 2 2 3" xfId="28515"/>
    <cellStyle name="Normal 17 4 2 5 2 3" xfId="28516"/>
    <cellStyle name="Normal 17 4 2 5 2 3 2" xfId="28517"/>
    <cellStyle name="Normal 17 4 2 5 2 4" xfId="28518"/>
    <cellStyle name="Normal 17 4 2 5 3" xfId="28519"/>
    <cellStyle name="Normal 17 4 2 5 3 2" xfId="28520"/>
    <cellStyle name="Normal 17 4 2 5 3 2 2" xfId="28521"/>
    <cellStyle name="Normal 17 4 2 5 3 3" xfId="28522"/>
    <cellStyle name="Normal 17 4 2 5 4" xfId="28523"/>
    <cellStyle name="Normal 17 4 2 5 4 2" xfId="28524"/>
    <cellStyle name="Normal 17 4 2 5 5" xfId="28525"/>
    <cellStyle name="Normal 17 4 2 6" xfId="28526"/>
    <cellStyle name="Normal 17 4 2 6 2" xfId="28527"/>
    <cellStyle name="Normal 17 4 2 6 2 2" xfId="28528"/>
    <cellStyle name="Normal 17 4 2 6 2 2 2" xfId="28529"/>
    <cellStyle name="Normal 17 4 2 6 2 3" xfId="28530"/>
    <cellStyle name="Normal 17 4 2 6 3" xfId="28531"/>
    <cellStyle name="Normal 17 4 2 6 3 2" xfId="28532"/>
    <cellStyle name="Normal 17 4 2 6 4" xfId="28533"/>
    <cellStyle name="Normal 17 4 2 7" xfId="28534"/>
    <cellStyle name="Normal 17 4 2 7 2" xfId="28535"/>
    <cellStyle name="Normal 17 4 2 7 2 2" xfId="28536"/>
    <cellStyle name="Normal 17 4 2 7 3" xfId="28537"/>
    <cellStyle name="Normal 17 4 2 8" xfId="28538"/>
    <cellStyle name="Normal 17 4 2 8 2" xfId="28539"/>
    <cellStyle name="Normal 17 4 2 9" xfId="28540"/>
    <cellStyle name="Normal 17 4 3" xfId="28541"/>
    <cellStyle name="Normal 17 4 3 2" xfId="28542"/>
    <cellStyle name="Normal 17 4 3 2 2" xfId="28543"/>
    <cellStyle name="Normal 17 4 3 2 2 2" xfId="28544"/>
    <cellStyle name="Normal 17 4 3 2 2 2 2" xfId="28545"/>
    <cellStyle name="Normal 17 4 3 2 2 2 2 2" xfId="28546"/>
    <cellStyle name="Normal 17 4 3 2 2 2 2 2 2" xfId="28547"/>
    <cellStyle name="Normal 17 4 3 2 2 2 2 2 2 2" xfId="28548"/>
    <cellStyle name="Normal 17 4 3 2 2 2 2 2 3" xfId="28549"/>
    <cellStyle name="Normal 17 4 3 2 2 2 2 3" xfId="28550"/>
    <cellStyle name="Normal 17 4 3 2 2 2 2 3 2" xfId="28551"/>
    <cellStyle name="Normal 17 4 3 2 2 2 2 4" xfId="28552"/>
    <cellStyle name="Normal 17 4 3 2 2 2 3" xfId="28553"/>
    <cellStyle name="Normal 17 4 3 2 2 2 3 2" xfId="28554"/>
    <cellStyle name="Normal 17 4 3 2 2 2 3 2 2" xfId="28555"/>
    <cellStyle name="Normal 17 4 3 2 2 2 3 3" xfId="28556"/>
    <cellStyle name="Normal 17 4 3 2 2 2 4" xfId="28557"/>
    <cellStyle name="Normal 17 4 3 2 2 2 4 2" xfId="28558"/>
    <cellStyle name="Normal 17 4 3 2 2 2 5" xfId="28559"/>
    <cellStyle name="Normal 17 4 3 2 2 3" xfId="28560"/>
    <cellStyle name="Normal 17 4 3 2 2 3 2" xfId="28561"/>
    <cellStyle name="Normal 17 4 3 2 2 3 2 2" xfId="28562"/>
    <cellStyle name="Normal 17 4 3 2 2 3 2 2 2" xfId="28563"/>
    <cellStyle name="Normal 17 4 3 2 2 3 2 3" xfId="28564"/>
    <cellStyle name="Normal 17 4 3 2 2 3 3" xfId="28565"/>
    <cellStyle name="Normal 17 4 3 2 2 3 3 2" xfId="28566"/>
    <cellStyle name="Normal 17 4 3 2 2 3 4" xfId="28567"/>
    <cellStyle name="Normal 17 4 3 2 2 4" xfId="28568"/>
    <cellStyle name="Normal 17 4 3 2 2 4 2" xfId="28569"/>
    <cellStyle name="Normal 17 4 3 2 2 4 2 2" xfId="28570"/>
    <cellStyle name="Normal 17 4 3 2 2 4 3" xfId="28571"/>
    <cellStyle name="Normal 17 4 3 2 2 5" xfId="28572"/>
    <cellStyle name="Normal 17 4 3 2 2 5 2" xfId="28573"/>
    <cellStyle name="Normal 17 4 3 2 2 6" xfId="28574"/>
    <cellStyle name="Normal 17 4 3 2 2 7" xfId="28575"/>
    <cellStyle name="Normal 17 4 3 2 3" xfId="28576"/>
    <cellStyle name="Normal 17 4 3 2 3 2" xfId="28577"/>
    <cellStyle name="Normal 17 4 3 2 3 2 2" xfId="28578"/>
    <cellStyle name="Normal 17 4 3 2 3 2 2 2" xfId="28579"/>
    <cellStyle name="Normal 17 4 3 2 3 2 2 2 2" xfId="28580"/>
    <cellStyle name="Normal 17 4 3 2 3 2 2 3" xfId="28581"/>
    <cellStyle name="Normal 17 4 3 2 3 2 3" xfId="28582"/>
    <cellStyle name="Normal 17 4 3 2 3 2 3 2" xfId="28583"/>
    <cellStyle name="Normal 17 4 3 2 3 2 4" xfId="28584"/>
    <cellStyle name="Normal 17 4 3 2 3 3" xfId="28585"/>
    <cellStyle name="Normal 17 4 3 2 3 3 2" xfId="28586"/>
    <cellStyle name="Normal 17 4 3 2 3 3 2 2" xfId="28587"/>
    <cellStyle name="Normal 17 4 3 2 3 3 3" xfId="28588"/>
    <cellStyle name="Normal 17 4 3 2 3 4" xfId="28589"/>
    <cellStyle name="Normal 17 4 3 2 3 4 2" xfId="28590"/>
    <cellStyle name="Normal 17 4 3 2 3 5" xfId="28591"/>
    <cellStyle name="Normal 17 4 3 2 4" xfId="28592"/>
    <cellStyle name="Normal 17 4 3 2 4 2" xfId="28593"/>
    <cellStyle name="Normal 17 4 3 2 4 2 2" xfId="28594"/>
    <cellStyle name="Normal 17 4 3 2 4 2 2 2" xfId="28595"/>
    <cellStyle name="Normal 17 4 3 2 4 2 3" xfId="28596"/>
    <cellStyle name="Normal 17 4 3 2 4 3" xfId="28597"/>
    <cellStyle name="Normal 17 4 3 2 4 3 2" xfId="28598"/>
    <cellStyle name="Normal 17 4 3 2 4 4" xfId="28599"/>
    <cellStyle name="Normal 17 4 3 2 5" xfId="28600"/>
    <cellStyle name="Normal 17 4 3 2 5 2" xfId="28601"/>
    <cellStyle name="Normal 17 4 3 2 5 2 2" xfId="28602"/>
    <cellStyle name="Normal 17 4 3 2 5 3" xfId="28603"/>
    <cellStyle name="Normal 17 4 3 2 6" xfId="28604"/>
    <cellStyle name="Normal 17 4 3 2 6 2" xfId="28605"/>
    <cellStyle name="Normal 17 4 3 2 7" xfId="28606"/>
    <cellStyle name="Normal 17 4 3 2 8" xfId="28607"/>
    <cellStyle name="Normal 17 4 3 3" xfId="28608"/>
    <cellStyle name="Normal 17 4 3 3 2" xfId="28609"/>
    <cellStyle name="Normal 17 4 3 3 2 2" xfId="28610"/>
    <cellStyle name="Normal 17 4 3 3 2 2 2" xfId="28611"/>
    <cellStyle name="Normal 17 4 3 3 2 2 2 2" xfId="28612"/>
    <cellStyle name="Normal 17 4 3 3 2 2 2 2 2" xfId="28613"/>
    <cellStyle name="Normal 17 4 3 3 2 2 2 3" xfId="28614"/>
    <cellStyle name="Normal 17 4 3 3 2 2 3" xfId="28615"/>
    <cellStyle name="Normal 17 4 3 3 2 2 3 2" xfId="28616"/>
    <cellStyle name="Normal 17 4 3 3 2 2 4" xfId="28617"/>
    <cellStyle name="Normal 17 4 3 3 2 3" xfId="28618"/>
    <cellStyle name="Normal 17 4 3 3 2 3 2" xfId="28619"/>
    <cellStyle name="Normal 17 4 3 3 2 3 2 2" xfId="28620"/>
    <cellStyle name="Normal 17 4 3 3 2 3 3" xfId="28621"/>
    <cellStyle name="Normal 17 4 3 3 2 4" xfId="28622"/>
    <cellStyle name="Normal 17 4 3 3 2 4 2" xfId="28623"/>
    <cellStyle name="Normal 17 4 3 3 2 5" xfId="28624"/>
    <cellStyle name="Normal 17 4 3 3 3" xfId="28625"/>
    <cellStyle name="Normal 17 4 3 3 3 2" xfId="28626"/>
    <cellStyle name="Normal 17 4 3 3 3 2 2" xfId="28627"/>
    <cellStyle name="Normal 17 4 3 3 3 2 2 2" xfId="28628"/>
    <cellStyle name="Normal 17 4 3 3 3 2 3" xfId="28629"/>
    <cellStyle name="Normal 17 4 3 3 3 3" xfId="28630"/>
    <cellStyle name="Normal 17 4 3 3 3 3 2" xfId="28631"/>
    <cellStyle name="Normal 17 4 3 3 3 4" xfId="28632"/>
    <cellStyle name="Normal 17 4 3 3 4" xfId="28633"/>
    <cellStyle name="Normal 17 4 3 3 4 2" xfId="28634"/>
    <cellStyle name="Normal 17 4 3 3 4 2 2" xfId="28635"/>
    <cellStyle name="Normal 17 4 3 3 4 3" xfId="28636"/>
    <cellStyle name="Normal 17 4 3 3 5" xfId="28637"/>
    <cellStyle name="Normal 17 4 3 3 5 2" xfId="28638"/>
    <cellStyle name="Normal 17 4 3 3 6" xfId="28639"/>
    <cellStyle name="Normal 17 4 3 3 7" xfId="28640"/>
    <cellStyle name="Normal 17 4 3 4" xfId="28641"/>
    <cellStyle name="Normal 17 4 3 4 2" xfId="28642"/>
    <cellStyle name="Normal 17 4 3 4 2 2" xfId="28643"/>
    <cellStyle name="Normal 17 4 3 4 2 2 2" xfId="28644"/>
    <cellStyle name="Normal 17 4 3 4 2 2 2 2" xfId="28645"/>
    <cellStyle name="Normal 17 4 3 4 2 2 3" xfId="28646"/>
    <cellStyle name="Normal 17 4 3 4 2 3" xfId="28647"/>
    <cellStyle name="Normal 17 4 3 4 2 3 2" xfId="28648"/>
    <cellStyle name="Normal 17 4 3 4 2 4" xfId="28649"/>
    <cellStyle name="Normal 17 4 3 4 3" xfId="28650"/>
    <cellStyle name="Normal 17 4 3 4 3 2" xfId="28651"/>
    <cellStyle name="Normal 17 4 3 4 3 2 2" xfId="28652"/>
    <cellStyle name="Normal 17 4 3 4 3 3" xfId="28653"/>
    <cellStyle name="Normal 17 4 3 4 4" xfId="28654"/>
    <cellStyle name="Normal 17 4 3 4 4 2" xfId="28655"/>
    <cellStyle name="Normal 17 4 3 4 5" xfId="28656"/>
    <cellStyle name="Normal 17 4 3 5" xfId="28657"/>
    <cellStyle name="Normal 17 4 3 5 2" xfId="28658"/>
    <cellStyle name="Normal 17 4 3 5 2 2" xfId="28659"/>
    <cellStyle name="Normal 17 4 3 5 2 2 2" xfId="28660"/>
    <cellStyle name="Normal 17 4 3 5 2 3" xfId="28661"/>
    <cellStyle name="Normal 17 4 3 5 3" xfId="28662"/>
    <cellStyle name="Normal 17 4 3 5 3 2" xfId="28663"/>
    <cellStyle name="Normal 17 4 3 5 4" xfId="28664"/>
    <cellStyle name="Normal 17 4 3 6" xfId="28665"/>
    <cellStyle name="Normal 17 4 3 6 2" xfId="28666"/>
    <cellStyle name="Normal 17 4 3 6 2 2" xfId="28667"/>
    <cellStyle name="Normal 17 4 3 6 3" xfId="28668"/>
    <cellStyle name="Normal 17 4 3 7" xfId="28669"/>
    <cellStyle name="Normal 17 4 3 7 2" xfId="28670"/>
    <cellStyle name="Normal 17 4 3 8" xfId="28671"/>
    <cellStyle name="Normal 17 4 3 9" xfId="28672"/>
    <cellStyle name="Normal 17 4 4" xfId="28673"/>
    <cellStyle name="Normal 17 4 4 2" xfId="28674"/>
    <cellStyle name="Normal 17 4 4 2 2" xfId="28675"/>
    <cellStyle name="Normal 17 4 4 2 2 2" xfId="28676"/>
    <cellStyle name="Normal 17 4 4 2 2 2 2" xfId="28677"/>
    <cellStyle name="Normal 17 4 4 2 2 2 2 2" xfId="28678"/>
    <cellStyle name="Normal 17 4 4 2 2 2 2 2 2" xfId="28679"/>
    <cellStyle name="Normal 17 4 4 2 2 2 2 3" xfId="28680"/>
    <cellStyle name="Normal 17 4 4 2 2 2 3" xfId="28681"/>
    <cellStyle name="Normal 17 4 4 2 2 2 3 2" xfId="28682"/>
    <cellStyle name="Normal 17 4 4 2 2 2 4" xfId="28683"/>
    <cellStyle name="Normal 17 4 4 2 2 3" xfId="28684"/>
    <cellStyle name="Normal 17 4 4 2 2 3 2" xfId="28685"/>
    <cellStyle name="Normal 17 4 4 2 2 3 2 2" xfId="28686"/>
    <cellStyle name="Normal 17 4 4 2 2 3 3" xfId="28687"/>
    <cellStyle name="Normal 17 4 4 2 2 4" xfId="28688"/>
    <cellStyle name="Normal 17 4 4 2 2 4 2" xfId="28689"/>
    <cellStyle name="Normal 17 4 4 2 2 5" xfId="28690"/>
    <cellStyle name="Normal 17 4 4 2 3" xfId="28691"/>
    <cellStyle name="Normal 17 4 4 2 3 2" xfId="28692"/>
    <cellStyle name="Normal 17 4 4 2 3 2 2" xfId="28693"/>
    <cellStyle name="Normal 17 4 4 2 3 2 2 2" xfId="28694"/>
    <cellStyle name="Normal 17 4 4 2 3 2 3" xfId="28695"/>
    <cellStyle name="Normal 17 4 4 2 3 3" xfId="28696"/>
    <cellStyle name="Normal 17 4 4 2 3 3 2" xfId="28697"/>
    <cellStyle name="Normal 17 4 4 2 3 4" xfId="28698"/>
    <cellStyle name="Normal 17 4 4 2 4" xfId="28699"/>
    <cellStyle name="Normal 17 4 4 2 4 2" xfId="28700"/>
    <cellStyle name="Normal 17 4 4 2 4 2 2" xfId="28701"/>
    <cellStyle name="Normal 17 4 4 2 4 3" xfId="28702"/>
    <cellStyle name="Normal 17 4 4 2 5" xfId="28703"/>
    <cellStyle name="Normal 17 4 4 2 5 2" xfId="28704"/>
    <cellStyle name="Normal 17 4 4 2 6" xfId="28705"/>
    <cellStyle name="Normal 17 4 4 2 7" xfId="28706"/>
    <cellStyle name="Normal 17 4 4 3" xfId="28707"/>
    <cellStyle name="Normal 17 4 4 3 2" xfId="28708"/>
    <cellStyle name="Normal 17 4 4 3 2 2" xfId="28709"/>
    <cellStyle name="Normal 17 4 4 3 2 2 2" xfId="28710"/>
    <cellStyle name="Normal 17 4 4 3 2 2 2 2" xfId="28711"/>
    <cellStyle name="Normal 17 4 4 3 2 2 3" xfId="28712"/>
    <cellStyle name="Normal 17 4 4 3 2 3" xfId="28713"/>
    <cellStyle name="Normal 17 4 4 3 2 3 2" xfId="28714"/>
    <cellStyle name="Normal 17 4 4 3 2 4" xfId="28715"/>
    <cellStyle name="Normal 17 4 4 3 3" xfId="28716"/>
    <cellStyle name="Normal 17 4 4 3 3 2" xfId="28717"/>
    <cellStyle name="Normal 17 4 4 3 3 2 2" xfId="28718"/>
    <cellStyle name="Normal 17 4 4 3 3 3" xfId="28719"/>
    <cellStyle name="Normal 17 4 4 3 4" xfId="28720"/>
    <cellStyle name="Normal 17 4 4 3 4 2" xfId="28721"/>
    <cellStyle name="Normal 17 4 4 3 5" xfId="28722"/>
    <cellStyle name="Normal 17 4 4 4" xfId="28723"/>
    <cellStyle name="Normal 17 4 4 4 2" xfId="28724"/>
    <cellStyle name="Normal 17 4 4 4 2 2" xfId="28725"/>
    <cellStyle name="Normal 17 4 4 4 2 2 2" xfId="28726"/>
    <cellStyle name="Normal 17 4 4 4 2 3" xfId="28727"/>
    <cellStyle name="Normal 17 4 4 4 3" xfId="28728"/>
    <cellStyle name="Normal 17 4 4 4 3 2" xfId="28729"/>
    <cellStyle name="Normal 17 4 4 4 4" xfId="28730"/>
    <cellStyle name="Normal 17 4 4 5" xfId="28731"/>
    <cellStyle name="Normal 17 4 4 5 2" xfId="28732"/>
    <cellStyle name="Normal 17 4 4 5 2 2" xfId="28733"/>
    <cellStyle name="Normal 17 4 4 5 3" xfId="28734"/>
    <cellStyle name="Normal 17 4 4 6" xfId="28735"/>
    <cellStyle name="Normal 17 4 4 6 2" xfId="28736"/>
    <cellStyle name="Normal 17 4 4 7" xfId="28737"/>
    <cellStyle name="Normal 17 4 4 8" xfId="28738"/>
    <cellStyle name="Normal 17 4 5" xfId="28739"/>
    <cellStyle name="Normal 17 4 5 2" xfId="28740"/>
    <cellStyle name="Normal 17 4 5 2 2" xfId="28741"/>
    <cellStyle name="Normal 17 4 5 2 2 2" xfId="28742"/>
    <cellStyle name="Normal 17 4 5 2 2 2 2" xfId="28743"/>
    <cellStyle name="Normal 17 4 5 2 2 2 2 2" xfId="28744"/>
    <cellStyle name="Normal 17 4 5 2 2 2 3" xfId="28745"/>
    <cellStyle name="Normal 17 4 5 2 2 3" xfId="28746"/>
    <cellStyle name="Normal 17 4 5 2 2 3 2" xfId="28747"/>
    <cellStyle name="Normal 17 4 5 2 2 4" xfId="28748"/>
    <cellStyle name="Normal 17 4 5 2 3" xfId="28749"/>
    <cellStyle name="Normal 17 4 5 2 3 2" xfId="28750"/>
    <cellStyle name="Normal 17 4 5 2 3 2 2" xfId="28751"/>
    <cellStyle name="Normal 17 4 5 2 3 3" xfId="28752"/>
    <cellStyle name="Normal 17 4 5 2 4" xfId="28753"/>
    <cellStyle name="Normal 17 4 5 2 4 2" xfId="28754"/>
    <cellStyle name="Normal 17 4 5 2 5" xfId="28755"/>
    <cellStyle name="Normal 17 4 5 3" xfId="28756"/>
    <cellStyle name="Normal 17 4 5 3 2" xfId="28757"/>
    <cellStyle name="Normal 17 4 5 3 2 2" xfId="28758"/>
    <cellStyle name="Normal 17 4 5 3 2 2 2" xfId="28759"/>
    <cellStyle name="Normal 17 4 5 3 2 3" xfId="28760"/>
    <cellStyle name="Normal 17 4 5 3 3" xfId="28761"/>
    <cellStyle name="Normal 17 4 5 3 3 2" xfId="28762"/>
    <cellStyle name="Normal 17 4 5 3 4" xfId="28763"/>
    <cellStyle name="Normal 17 4 5 4" xfId="28764"/>
    <cellStyle name="Normal 17 4 5 4 2" xfId="28765"/>
    <cellStyle name="Normal 17 4 5 4 2 2" xfId="28766"/>
    <cellStyle name="Normal 17 4 5 4 3" xfId="28767"/>
    <cellStyle name="Normal 17 4 5 5" xfId="28768"/>
    <cellStyle name="Normal 17 4 5 5 2" xfId="28769"/>
    <cellStyle name="Normal 17 4 5 6" xfId="28770"/>
    <cellStyle name="Normal 17 4 5 7" xfId="28771"/>
    <cellStyle name="Normal 17 4 6" xfId="28772"/>
    <cellStyle name="Normal 17 4 6 2" xfId="28773"/>
    <cellStyle name="Normal 17 4 6 2 2" xfId="28774"/>
    <cellStyle name="Normal 17 4 6 2 2 2" xfId="28775"/>
    <cellStyle name="Normal 17 4 6 2 2 2 2" xfId="28776"/>
    <cellStyle name="Normal 17 4 6 2 2 3" xfId="28777"/>
    <cellStyle name="Normal 17 4 6 2 3" xfId="28778"/>
    <cellStyle name="Normal 17 4 6 2 3 2" xfId="28779"/>
    <cellStyle name="Normal 17 4 6 2 4" xfId="28780"/>
    <cellStyle name="Normal 17 4 6 3" xfId="28781"/>
    <cellStyle name="Normal 17 4 6 3 2" xfId="28782"/>
    <cellStyle name="Normal 17 4 6 3 2 2" xfId="28783"/>
    <cellStyle name="Normal 17 4 6 3 3" xfId="28784"/>
    <cellStyle name="Normal 17 4 6 4" xfId="28785"/>
    <cellStyle name="Normal 17 4 6 4 2" xfId="28786"/>
    <cellStyle name="Normal 17 4 6 5" xfId="28787"/>
    <cellStyle name="Normal 17 4 7" xfId="28788"/>
    <cellStyle name="Normal 17 4 7 2" xfId="28789"/>
    <cellStyle name="Normal 17 4 7 2 2" xfId="28790"/>
    <cellStyle name="Normal 17 4 7 2 2 2" xfId="28791"/>
    <cellStyle name="Normal 17 4 7 2 3" xfId="28792"/>
    <cellStyle name="Normal 17 4 7 3" xfId="28793"/>
    <cellStyle name="Normal 17 4 7 3 2" xfId="28794"/>
    <cellStyle name="Normal 17 4 7 4" xfId="28795"/>
    <cellStyle name="Normal 17 4 8" xfId="28796"/>
    <cellStyle name="Normal 17 4 8 2" xfId="28797"/>
    <cellStyle name="Normal 17 4 8 2 2" xfId="28798"/>
    <cellStyle name="Normal 17 4 8 3" xfId="28799"/>
    <cellStyle name="Normal 17 4 9" xfId="28800"/>
    <cellStyle name="Normal 17 4 9 2" xfId="28801"/>
    <cellStyle name="Normal 17 5" xfId="28802"/>
    <cellStyle name="Normal 17 6" xfId="28803"/>
    <cellStyle name="Normal 17 7" xfId="28804"/>
    <cellStyle name="Normal 17 8" xfId="28805"/>
    <cellStyle name="Normal 17 9" xfId="28806"/>
    <cellStyle name="Normal 170" xfId="28807"/>
    <cellStyle name="Normal 170 2" xfId="28808"/>
    <cellStyle name="Normal 170 2 2" xfId="28809"/>
    <cellStyle name="Normal 170 3" xfId="28810"/>
    <cellStyle name="Normal 171" xfId="28811"/>
    <cellStyle name="Normal 171 2" xfId="28812"/>
    <cellStyle name="Normal 171 2 2" xfId="28813"/>
    <cellStyle name="Normal 171 3" xfId="28814"/>
    <cellStyle name="Normal 172" xfId="28815"/>
    <cellStyle name="Normal 172 2" xfId="28816"/>
    <cellStyle name="Normal 172 2 2" xfId="28817"/>
    <cellStyle name="Normal 172 3" xfId="28818"/>
    <cellStyle name="Normal 173" xfId="28819"/>
    <cellStyle name="Normal 173 2" xfId="28820"/>
    <cellStyle name="Normal 173 2 2" xfId="28821"/>
    <cellStyle name="Normal 173 3" xfId="28822"/>
    <cellStyle name="Normal 174" xfId="28823"/>
    <cellStyle name="Normal 174 2" xfId="28824"/>
    <cellStyle name="Normal 174 2 2" xfId="28825"/>
    <cellStyle name="Normal 174 3" xfId="28826"/>
    <cellStyle name="Normal 175" xfId="28827"/>
    <cellStyle name="Normal 175 2" xfId="28828"/>
    <cellStyle name="Normal 175 2 2" xfId="28829"/>
    <cellStyle name="Normal 175 3" xfId="28830"/>
    <cellStyle name="Normal 176" xfId="28831"/>
    <cellStyle name="Normal 176 2" xfId="28832"/>
    <cellStyle name="Normal 176 2 2" xfId="28833"/>
    <cellStyle name="Normal 176 3" xfId="28834"/>
    <cellStyle name="Normal 177" xfId="28835"/>
    <cellStyle name="Normal 177 2" xfId="28836"/>
    <cellStyle name="Normal 177 2 2" xfId="28837"/>
    <cellStyle name="Normal 177 3" xfId="28838"/>
    <cellStyle name="Normal 178" xfId="28839"/>
    <cellStyle name="Normal 178 2" xfId="28840"/>
    <cellStyle name="Normal 178 2 2" xfId="28841"/>
    <cellStyle name="Normal 178 3" xfId="28842"/>
    <cellStyle name="Normal 179" xfId="28843"/>
    <cellStyle name="Normal 179 2" xfId="28844"/>
    <cellStyle name="Normal 179 2 2" xfId="28845"/>
    <cellStyle name="Normal 179 3" xfId="28846"/>
    <cellStyle name="Normal 18" xfId="28847"/>
    <cellStyle name="Normal 18 10" xfId="28848"/>
    <cellStyle name="Normal 18 11" xfId="28849"/>
    <cellStyle name="Normal 18 12" xfId="28850"/>
    <cellStyle name="Normal 18 13" xfId="28851"/>
    <cellStyle name="Normal 18 14" xfId="28852"/>
    <cellStyle name="Normal 18 15" xfId="28853"/>
    <cellStyle name="Normal 18 16" xfId="28854"/>
    <cellStyle name="Normal 18 17" xfId="28855"/>
    <cellStyle name="Normal 18 18" xfId="28856"/>
    <cellStyle name="Normal 18 19" xfId="28857"/>
    <cellStyle name="Normal 18 2" xfId="28858"/>
    <cellStyle name="Normal 18 2 2" xfId="28859"/>
    <cellStyle name="Normal 18 2 2 2" xfId="28860"/>
    <cellStyle name="Normal 18 20" xfId="28861"/>
    <cellStyle name="Normal 18 21" xfId="28862"/>
    <cellStyle name="Normal 18 22" xfId="28863"/>
    <cellStyle name="Normal 18 23" xfId="28864"/>
    <cellStyle name="Normal 18 24" xfId="28865"/>
    <cellStyle name="Normal 18 25" xfId="28866"/>
    <cellStyle name="Normal 18 26" xfId="28867"/>
    <cellStyle name="Normal 18 27" xfId="28868"/>
    <cellStyle name="Normal 18 28" xfId="28869"/>
    <cellStyle name="Normal 18 29" xfId="28870"/>
    <cellStyle name="Normal 18 3" xfId="28871"/>
    <cellStyle name="Normal 18 3 2" xfId="28872"/>
    <cellStyle name="Normal 18 30" xfId="28873"/>
    <cellStyle name="Normal 18 31" xfId="28874"/>
    <cellStyle name="Normal 18 32" xfId="28875"/>
    <cellStyle name="Normal 18 4" xfId="28876"/>
    <cellStyle name="Normal 18 5" xfId="28877"/>
    <cellStyle name="Normal 18 6" xfId="28878"/>
    <cellStyle name="Normal 18 7" xfId="28879"/>
    <cellStyle name="Normal 18 8" xfId="28880"/>
    <cellStyle name="Normal 18 9" xfId="28881"/>
    <cellStyle name="Normal 18_time siries 191110 2" xfId="28882"/>
    <cellStyle name="Normal 180" xfId="28883"/>
    <cellStyle name="Normal 180 2" xfId="28884"/>
    <cellStyle name="Normal 180 2 2" xfId="28885"/>
    <cellStyle name="Normal 180 3" xfId="28886"/>
    <cellStyle name="Normal 181" xfId="28887"/>
    <cellStyle name="Normal 181 2" xfId="28888"/>
    <cellStyle name="Normal 181 2 2" xfId="28889"/>
    <cellStyle name="Normal 181 3" xfId="28890"/>
    <cellStyle name="Normal 182" xfId="28891"/>
    <cellStyle name="Normal 182 2" xfId="28892"/>
    <cellStyle name="Normal 182 2 2" xfId="28893"/>
    <cellStyle name="Normal 182 3" xfId="28894"/>
    <cellStyle name="Normal 183" xfId="28895"/>
    <cellStyle name="Normal 183 2" xfId="28896"/>
    <cellStyle name="Normal 183 2 2" xfId="28897"/>
    <cellStyle name="Normal 183 3" xfId="28898"/>
    <cellStyle name="Normal 184" xfId="28899"/>
    <cellStyle name="Normal 184 2" xfId="28900"/>
    <cellStyle name="Normal 184 2 2" xfId="28901"/>
    <cellStyle name="Normal 184 3" xfId="28902"/>
    <cellStyle name="Normal 185" xfId="28903"/>
    <cellStyle name="Normal 185 2" xfId="28904"/>
    <cellStyle name="Normal 185 2 2" xfId="28905"/>
    <cellStyle name="Normal 185 3" xfId="28906"/>
    <cellStyle name="Normal 186" xfId="28907"/>
    <cellStyle name="Normal 186 2" xfId="28908"/>
    <cellStyle name="Normal 186 2 2" xfId="28909"/>
    <cellStyle name="Normal 186 3" xfId="28910"/>
    <cellStyle name="Normal 187" xfId="28911"/>
    <cellStyle name="Normal 187 2" xfId="28912"/>
    <cellStyle name="Normal 187 2 2" xfId="28913"/>
    <cellStyle name="Normal 187 3" xfId="28914"/>
    <cellStyle name="Normal 188" xfId="28915"/>
    <cellStyle name="Normal 188 2" xfId="28916"/>
    <cellStyle name="Normal 188 2 2" xfId="28917"/>
    <cellStyle name="Normal 188 3" xfId="28918"/>
    <cellStyle name="Normal 189" xfId="28919"/>
    <cellStyle name="Normal 189 2" xfId="28920"/>
    <cellStyle name="Normal 189 2 2" xfId="28921"/>
    <cellStyle name="Normal 189 3" xfId="28922"/>
    <cellStyle name="Normal 19" xfId="28923"/>
    <cellStyle name="Normal 19 10" xfId="28924"/>
    <cellStyle name="Normal 19 11" xfId="28925"/>
    <cellStyle name="Normal 19 12" xfId="28926"/>
    <cellStyle name="Normal 19 13" xfId="28927"/>
    <cellStyle name="Normal 19 14" xfId="28928"/>
    <cellStyle name="Normal 19 15" xfId="28929"/>
    <cellStyle name="Normal 19 16" xfId="28930"/>
    <cellStyle name="Normal 19 17" xfId="28931"/>
    <cellStyle name="Normal 19 18" xfId="28932"/>
    <cellStyle name="Normal 19 19" xfId="28933"/>
    <cellStyle name="Normal 19 2" xfId="28934"/>
    <cellStyle name="Normal 19 2 2" xfId="28935"/>
    <cellStyle name="Normal 19 2 2 2" xfId="28936"/>
    <cellStyle name="Normal 19 2 3" xfId="28937"/>
    <cellStyle name="Normal 19 2 4" xfId="28938"/>
    <cellStyle name="Normal 19 20" xfId="28939"/>
    <cellStyle name="Normal 19 21" xfId="28940"/>
    <cellStyle name="Normal 19 22" xfId="28941"/>
    <cellStyle name="Normal 19 3" xfId="28942"/>
    <cellStyle name="Normal 19 3 2" xfId="28943"/>
    <cellStyle name="Normal 19 4" xfId="28944"/>
    <cellStyle name="Normal 19 4 2" xfId="28945"/>
    <cellStyle name="Normal 19 5" xfId="28946"/>
    <cellStyle name="Normal 19 6" xfId="28947"/>
    <cellStyle name="Normal 19 7" xfId="28948"/>
    <cellStyle name="Normal 19 8" xfId="28949"/>
    <cellStyle name="Normal 19 9" xfId="28950"/>
    <cellStyle name="Normal 190" xfId="28951"/>
    <cellStyle name="Normal 190 2" xfId="28952"/>
    <cellStyle name="Normal 190 2 2" xfId="28953"/>
    <cellStyle name="Normal 190 3" xfId="28954"/>
    <cellStyle name="Normal 191" xfId="28955"/>
    <cellStyle name="Normal 191 2" xfId="28956"/>
    <cellStyle name="Normal 191 2 2" xfId="28957"/>
    <cellStyle name="Normal 191 3" xfId="28958"/>
    <cellStyle name="Normal 191 3 2" xfId="54201"/>
    <cellStyle name="Normal 191 4" xfId="54202"/>
    <cellStyle name="Normal 192" xfId="28959"/>
    <cellStyle name="Normal 192 2" xfId="28960"/>
    <cellStyle name="Normal 192 2 2" xfId="28961"/>
    <cellStyle name="Normal 192 3" xfId="28962"/>
    <cellStyle name="Normal 193" xfId="28963"/>
    <cellStyle name="Normal 193 2" xfId="28964"/>
    <cellStyle name="Normal 193 2 2" xfId="28965"/>
    <cellStyle name="Normal 193 3" xfId="28966"/>
    <cellStyle name="Normal 194" xfId="28967"/>
    <cellStyle name="Normal 194 2" xfId="28968"/>
    <cellStyle name="Normal 194 2 2" xfId="28969"/>
    <cellStyle name="Normal 194 3" xfId="28970"/>
    <cellStyle name="Normal 195" xfId="28971"/>
    <cellStyle name="Normal 195 2" xfId="28972"/>
    <cellStyle name="Normal 195 2 2" xfId="28973"/>
    <cellStyle name="Normal 195 3" xfId="28974"/>
    <cellStyle name="Normal 195 3 2" xfId="54203"/>
    <cellStyle name="Normal 196" xfId="28975"/>
    <cellStyle name="Normal 196 2" xfId="28976"/>
    <cellStyle name="Normal 196 2 2" xfId="28977"/>
    <cellStyle name="Normal 196 3" xfId="28978"/>
    <cellStyle name="Normal 197" xfId="28979"/>
    <cellStyle name="Normal 197 2" xfId="28980"/>
    <cellStyle name="Normal 197 2 2" xfId="28981"/>
    <cellStyle name="Normal 197 3" xfId="28982"/>
    <cellStyle name="Normal 197 3 2" xfId="54204"/>
    <cellStyle name="Normal 198" xfId="28983"/>
    <cellStyle name="Normal 198 2" xfId="28984"/>
    <cellStyle name="Normal 198 2 2" xfId="28985"/>
    <cellStyle name="Normal 198 3" xfId="28986"/>
    <cellStyle name="Normal 198 3 2" xfId="54205"/>
    <cellStyle name="Normal 199" xfId="28987"/>
    <cellStyle name="Normal 199 2" xfId="28988"/>
    <cellStyle name="Normal 199 2 2" xfId="28989"/>
    <cellStyle name="Normal 199 3" xfId="28990"/>
    <cellStyle name="Normal 2" xfId="1"/>
    <cellStyle name="Normal 2 10" xfId="28991"/>
    <cellStyle name="Normal 2 10 10" xfId="28992"/>
    <cellStyle name="Normal 2 10 11" xfId="28993"/>
    <cellStyle name="Normal 2 10 12" xfId="28994"/>
    <cellStyle name="Normal 2 10 13" xfId="28995"/>
    <cellStyle name="Normal 2 10 14" xfId="28996"/>
    <cellStyle name="Normal 2 10 15" xfId="28997"/>
    <cellStyle name="Normal 2 10 16" xfId="28998"/>
    <cellStyle name="Normal 2 10 17" xfId="28999"/>
    <cellStyle name="Normal 2 10 18" xfId="29000"/>
    <cellStyle name="Normal 2 10 19" xfId="29001"/>
    <cellStyle name="Normal 2 10 2" xfId="29002"/>
    <cellStyle name="Normal 2 10 2 2" xfId="29003"/>
    <cellStyle name="Normal 2 10 20" xfId="29004"/>
    <cellStyle name="Normal 2 10 21" xfId="29005"/>
    <cellStyle name="Normal 2 10 22" xfId="29006"/>
    <cellStyle name="Normal 2 10 23" xfId="29007"/>
    <cellStyle name="Normal 2 10 24" xfId="29008"/>
    <cellStyle name="Normal 2 10 25" xfId="29009"/>
    <cellStyle name="Normal 2 10 26" xfId="29010"/>
    <cellStyle name="Normal 2 10 27" xfId="29011"/>
    <cellStyle name="Normal 2 10 28" xfId="29012"/>
    <cellStyle name="Normal 2 10 29" xfId="29013"/>
    <cellStyle name="Normal 2 10 3" xfId="29014"/>
    <cellStyle name="Normal 2 10 30" xfId="29015"/>
    <cellStyle name="Normal 2 10 31" xfId="29016"/>
    <cellStyle name="Normal 2 10 32" xfId="29017"/>
    <cellStyle name="Normal 2 10 33" xfId="29018"/>
    <cellStyle name="Normal 2 10 34" xfId="29019"/>
    <cellStyle name="Normal 2 10 35" xfId="29020"/>
    <cellStyle name="Normal 2 10 36" xfId="29021"/>
    <cellStyle name="Normal 2 10 37" xfId="29022"/>
    <cellStyle name="Normal 2 10 38" xfId="29023"/>
    <cellStyle name="Normal 2 10 39" xfId="29024"/>
    <cellStyle name="Normal 2 10 4" xfId="29025"/>
    <cellStyle name="Normal 2 10 40" xfId="29026"/>
    <cellStyle name="Normal 2 10 41" xfId="29027"/>
    <cellStyle name="Normal 2 10 42" xfId="29028"/>
    <cellStyle name="Normal 2 10 43" xfId="29029"/>
    <cellStyle name="Normal 2 10 43 2" xfId="29030"/>
    <cellStyle name="Normal 2 10 5" xfId="29031"/>
    <cellStyle name="Normal 2 10 6" xfId="29032"/>
    <cellStyle name="Normal 2 10 7" xfId="29033"/>
    <cellStyle name="Normal 2 10 8" xfId="29034"/>
    <cellStyle name="Normal 2 10 9" xfId="29035"/>
    <cellStyle name="Normal 2 100" xfId="29036"/>
    <cellStyle name="Normal 2 100 2" xfId="29037"/>
    <cellStyle name="Normal 2 100 2 2" xfId="29038"/>
    <cellStyle name="Normal 2 100 2 2 2" xfId="29039"/>
    <cellStyle name="Normal 2 100 2 3" xfId="29040"/>
    <cellStyle name="Normal 2 100 3" xfId="54206"/>
    <cellStyle name="Normal 2 101" xfId="29041"/>
    <cellStyle name="Normal 2 101 2" xfId="29042"/>
    <cellStyle name="Normal 2 101 2 2" xfId="29043"/>
    <cellStyle name="Normal 2 101 2 2 2" xfId="29044"/>
    <cellStyle name="Normal 2 101 2 3" xfId="29045"/>
    <cellStyle name="Normal 2 101 3" xfId="54207"/>
    <cellStyle name="Normal 2 102" xfId="29046"/>
    <cellStyle name="Normal 2 102 2" xfId="29047"/>
    <cellStyle name="Normal 2 102 2 2" xfId="29048"/>
    <cellStyle name="Normal 2 102 2 2 2" xfId="29049"/>
    <cellStyle name="Normal 2 102 2 3" xfId="29050"/>
    <cellStyle name="Normal 2 102 3" xfId="54208"/>
    <cellStyle name="Normal 2 103" xfId="29051"/>
    <cellStyle name="Normal 2 103 2" xfId="29052"/>
    <cellStyle name="Normal 2 103 2 2" xfId="29053"/>
    <cellStyle name="Normal 2 103 2 2 2" xfId="29054"/>
    <cellStyle name="Normal 2 103 2 3" xfId="29055"/>
    <cellStyle name="Normal 2 103 3" xfId="54209"/>
    <cellStyle name="Normal 2 104" xfId="29056"/>
    <cellStyle name="Normal 2 104 2" xfId="29057"/>
    <cellStyle name="Normal 2 104 2 2" xfId="29058"/>
    <cellStyle name="Normal 2 104 2 2 2" xfId="29059"/>
    <cellStyle name="Normal 2 104 2 3" xfId="29060"/>
    <cellStyle name="Normal 2 104 3" xfId="54210"/>
    <cellStyle name="Normal 2 105" xfId="29061"/>
    <cellStyle name="Normal 2 105 2" xfId="29062"/>
    <cellStyle name="Normal 2 105 2 2" xfId="29063"/>
    <cellStyle name="Normal 2 105 2 2 2" xfId="29064"/>
    <cellStyle name="Normal 2 105 2 3" xfId="29065"/>
    <cellStyle name="Normal 2 105 3" xfId="54211"/>
    <cellStyle name="Normal 2 106" xfId="29066"/>
    <cellStyle name="Normal 2 106 2" xfId="29067"/>
    <cellStyle name="Normal 2 106 2 2" xfId="29068"/>
    <cellStyle name="Normal 2 106 2 2 2" xfId="29069"/>
    <cellStyle name="Normal 2 106 2 3" xfId="29070"/>
    <cellStyle name="Normal 2 106 3" xfId="54212"/>
    <cellStyle name="Normal 2 107" xfId="29071"/>
    <cellStyle name="Normal 2 107 2" xfId="29072"/>
    <cellStyle name="Normal 2 107 2 2" xfId="29073"/>
    <cellStyle name="Normal 2 107 2 2 2" xfId="29074"/>
    <cellStyle name="Normal 2 107 2 3" xfId="29075"/>
    <cellStyle name="Normal 2 107 3" xfId="54213"/>
    <cellStyle name="Normal 2 108" xfId="29076"/>
    <cellStyle name="Normal 2 108 2" xfId="29077"/>
    <cellStyle name="Normal 2 108 2 2" xfId="29078"/>
    <cellStyle name="Normal 2 108 2 2 2" xfId="29079"/>
    <cellStyle name="Normal 2 108 2 3" xfId="29080"/>
    <cellStyle name="Normal 2 108 3" xfId="54214"/>
    <cellStyle name="Normal 2 109" xfId="29081"/>
    <cellStyle name="Normal 2 109 2" xfId="29082"/>
    <cellStyle name="Normal 2 109 2 2" xfId="29083"/>
    <cellStyle name="Normal 2 109 2 2 2" xfId="29084"/>
    <cellStyle name="Normal 2 109 2 3" xfId="29085"/>
    <cellStyle name="Normal 2 109 3" xfId="54215"/>
    <cellStyle name="Normal 2 11" xfId="29086"/>
    <cellStyle name="Normal 2 11 10" xfId="29087"/>
    <cellStyle name="Normal 2 11 11" xfId="29088"/>
    <cellStyle name="Normal 2 11 12" xfId="29089"/>
    <cellStyle name="Normal 2 11 13" xfId="29090"/>
    <cellStyle name="Normal 2 11 14" xfId="29091"/>
    <cellStyle name="Normal 2 11 15" xfId="29092"/>
    <cellStyle name="Normal 2 11 16" xfId="29093"/>
    <cellStyle name="Normal 2 11 17" xfId="29094"/>
    <cellStyle name="Normal 2 11 18" xfId="29095"/>
    <cellStyle name="Normal 2 11 19" xfId="29096"/>
    <cellStyle name="Normal 2 11 2" xfId="29097"/>
    <cellStyle name="Normal 2 11 2 2" xfId="29098"/>
    <cellStyle name="Normal 2 11 20" xfId="29099"/>
    <cellStyle name="Normal 2 11 21" xfId="29100"/>
    <cellStyle name="Normal 2 11 22" xfId="29101"/>
    <cellStyle name="Normal 2 11 23" xfId="29102"/>
    <cellStyle name="Normal 2 11 24" xfId="29103"/>
    <cellStyle name="Normal 2 11 25" xfId="29104"/>
    <cellStyle name="Normal 2 11 26" xfId="29105"/>
    <cellStyle name="Normal 2 11 27" xfId="29106"/>
    <cellStyle name="Normal 2 11 28" xfId="29107"/>
    <cellStyle name="Normal 2 11 29" xfId="29108"/>
    <cellStyle name="Normal 2 11 3" xfId="29109"/>
    <cellStyle name="Normal 2 11 30" xfId="29110"/>
    <cellStyle name="Normal 2 11 31" xfId="29111"/>
    <cellStyle name="Normal 2 11 32" xfId="29112"/>
    <cellStyle name="Normal 2 11 33" xfId="29113"/>
    <cellStyle name="Normal 2 11 34" xfId="29114"/>
    <cellStyle name="Normal 2 11 35" xfId="29115"/>
    <cellStyle name="Normal 2 11 36" xfId="29116"/>
    <cellStyle name="Normal 2 11 37" xfId="29117"/>
    <cellStyle name="Normal 2 11 38" xfId="29118"/>
    <cellStyle name="Normal 2 11 39" xfId="29119"/>
    <cellStyle name="Normal 2 11 4" xfId="29120"/>
    <cellStyle name="Normal 2 11 5" xfId="29121"/>
    <cellStyle name="Normal 2 11 6" xfId="29122"/>
    <cellStyle name="Normal 2 11 7" xfId="29123"/>
    <cellStyle name="Normal 2 11 8" xfId="29124"/>
    <cellStyle name="Normal 2 11 9" xfId="29125"/>
    <cellStyle name="Normal 2 110" xfId="29126"/>
    <cellStyle name="Normal 2 110 2" xfId="29127"/>
    <cellStyle name="Normal 2 110 2 2" xfId="29128"/>
    <cellStyle name="Normal 2 110 2 2 2" xfId="29129"/>
    <cellStyle name="Normal 2 110 2 3" xfId="29130"/>
    <cellStyle name="Normal 2 110 3" xfId="54216"/>
    <cellStyle name="Normal 2 111" xfId="29131"/>
    <cellStyle name="Normal 2 111 2" xfId="29132"/>
    <cellStyle name="Normal 2 111 2 2" xfId="29133"/>
    <cellStyle name="Normal 2 111 2 2 2" xfId="29134"/>
    <cellStyle name="Normal 2 111 2 3" xfId="29135"/>
    <cellStyle name="Normal 2 111 3" xfId="54217"/>
    <cellStyle name="Normal 2 112" xfId="29136"/>
    <cellStyle name="Normal 2 112 2" xfId="29137"/>
    <cellStyle name="Normal 2 112 2 2" xfId="29138"/>
    <cellStyle name="Normal 2 112 2 2 2" xfId="29139"/>
    <cellStyle name="Normal 2 112 2 3" xfId="29140"/>
    <cellStyle name="Normal 2 112 3" xfId="54218"/>
    <cellStyle name="Normal 2 113" xfId="29141"/>
    <cellStyle name="Normal 2 113 2" xfId="29142"/>
    <cellStyle name="Normal 2 113 2 2" xfId="29143"/>
    <cellStyle name="Normal 2 113 2 2 2" xfId="29144"/>
    <cellStyle name="Normal 2 113 2 3" xfId="29145"/>
    <cellStyle name="Normal 2 113 3" xfId="54219"/>
    <cellStyle name="Normal 2 114" xfId="29146"/>
    <cellStyle name="Normal 2 114 2" xfId="29147"/>
    <cellStyle name="Normal 2 114 2 2" xfId="29148"/>
    <cellStyle name="Normal 2 114 2 2 2" xfId="29149"/>
    <cellStyle name="Normal 2 114 2 3" xfId="29150"/>
    <cellStyle name="Normal 2 114 3" xfId="54220"/>
    <cellStyle name="Normal 2 115" xfId="29151"/>
    <cellStyle name="Normal 2 115 2" xfId="29152"/>
    <cellStyle name="Normal 2 115 2 2" xfId="29153"/>
    <cellStyle name="Normal 2 115 2 2 2" xfId="29154"/>
    <cellStyle name="Normal 2 115 2 3" xfId="29155"/>
    <cellStyle name="Normal 2 115 3" xfId="54221"/>
    <cellStyle name="Normal 2 116" xfId="29156"/>
    <cellStyle name="Normal 2 116 2" xfId="29157"/>
    <cellStyle name="Normal 2 116 2 2" xfId="29158"/>
    <cellStyle name="Normal 2 116 2 2 2" xfId="29159"/>
    <cellStyle name="Normal 2 116 2 3" xfId="29160"/>
    <cellStyle name="Normal 2 116 3" xfId="54222"/>
    <cellStyle name="Normal 2 117" xfId="29161"/>
    <cellStyle name="Normal 2 117 2" xfId="29162"/>
    <cellStyle name="Normal 2 117 2 2" xfId="29163"/>
    <cellStyle name="Normal 2 117 2 2 2" xfId="29164"/>
    <cellStyle name="Normal 2 117 2 3" xfId="29165"/>
    <cellStyle name="Normal 2 117 3" xfId="54223"/>
    <cellStyle name="Normal 2 118" xfId="29166"/>
    <cellStyle name="Normal 2 118 2" xfId="29167"/>
    <cellStyle name="Normal 2 118 2 2" xfId="29168"/>
    <cellStyle name="Normal 2 118 2 2 2" xfId="29169"/>
    <cellStyle name="Normal 2 118 2 3" xfId="29170"/>
    <cellStyle name="Normal 2 118 3" xfId="54224"/>
    <cellStyle name="Normal 2 119" xfId="29171"/>
    <cellStyle name="Normal 2 119 2" xfId="29172"/>
    <cellStyle name="Normal 2 119 2 2" xfId="29173"/>
    <cellStyle name="Normal 2 119 2 2 2" xfId="29174"/>
    <cellStyle name="Normal 2 119 2 3" xfId="29175"/>
    <cellStyle name="Normal 2 119 3" xfId="54225"/>
    <cellStyle name="Normal 2 12" xfId="29176"/>
    <cellStyle name="Normal 2 12 10" xfId="29177"/>
    <cellStyle name="Normal 2 12 11" xfId="29178"/>
    <cellStyle name="Normal 2 12 12" xfId="29179"/>
    <cellStyle name="Normal 2 12 13" xfId="29180"/>
    <cellStyle name="Normal 2 12 14" xfId="29181"/>
    <cellStyle name="Normal 2 12 15" xfId="29182"/>
    <cellStyle name="Normal 2 12 16" xfId="29183"/>
    <cellStyle name="Normal 2 12 17" xfId="29184"/>
    <cellStyle name="Normal 2 12 18" xfId="29185"/>
    <cellStyle name="Normal 2 12 19" xfId="29186"/>
    <cellStyle name="Normal 2 12 2" xfId="29187"/>
    <cellStyle name="Normal 2 12 2 2" xfId="29188"/>
    <cellStyle name="Normal 2 12 20" xfId="29189"/>
    <cellStyle name="Normal 2 12 21" xfId="29190"/>
    <cellStyle name="Normal 2 12 22" xfId="29191"/>
    <cellStyle name="Normal 2 12 23" xfId="29192"/>
    <cellStyle name="Normal 2 12 24" xfId="29193"/>
    <cellStyle name="Normal 2 12 25" xfId="29194"/>
    <cellStyle name="Normal 2 12 26" xfId="29195"/>
    <cellStyle name="Normal 2 12 27" xfId="29196"/>
    <cellStyle name="Normal 2 12 28" xfId="29197"/>
    <cellStyle name="Normal 2 12 29" xfId="29198"/>
    <cellStyle name="Normal 2 12 3" xfId="29199"/>
    <cellStyle name="Normal 2 12 30" xfId="29200"/>
    <cellStyle name="Normal 2 12 31" xfId="29201"/>
    <cellStyle name="Normal 2 12 32" xfId="29202"/>
    <cellStyle name="Normal 2 12 33" xfId="29203"/>
    <cellStyle name="Normal 2 12 4" xfId="29204"/>
    <cellStyle name="Normal 2 12 5" xfId="29205"/>
    <cellStyle name="Normal 2 12 6" xfId="29206"/>
    <cellStyle name="Normal 2 12 7" xfId="29207"/>
    <cellStyle name="Normal 2 12 8" xfId="29208"/>
    <cellStyle name="Normal 2 12 9" xfId="29209"/>
    <cellStyle name="Normal 2 120" xfId="29210"/>
    <cellStyle name="Normal 2 120 2" xfId="29211"/>
    <cellStyle name="Normal 2 120 2 2" xfId="29212"/>
    <cellStyle name="Normal 2 120 2 2 2" xfId="29213"/>
    <cellStyle name="Normal 2 120 2 3" xfId="29214"/>
    <cellStyle name="Normal 2 120 3" xfId="54226"/>
    <cellStyle name="Normal 2 121" xfId="29215"/>
    <cellStyle name="Normal 2 121 2" xfId="29216"/>
    <cellStyle name="Normal 2 121 2 2" xfId="29217"/>
    <cellStyle name="Normal 2 121 2 2 2" xfId="29218"/>
    <cellStyle name="Normal 2 121 2 3" xfId="29219"/>
    <cellStyle name="Normal 2 121 3" xfId="54227"/>
    <cellStyle name="Normal 2 122" xfId="29220"/>
    <cellStyle name="Normal 2 122 2" xfId="29221"/>
    <cellStyle name="Normal 2 122 2 2" xfId="29222"/>
    <cellStyle name="Normal 2 122 2 2 2" xfId="29223"/>
    <cellStyle name="Normal 2 122 2 3" xfId="29224"/>
    <cellStyle name="Normal 2 122 3" xfId="54228"/>
    <cellStyle name="Normal 2 123" xfId="29225"/>
    <cellStyle name="Normal 2 123 2" xfId="29226"/>
    <cellStyle name="Normal 2 123 2 2" xfId="29227"/>
    <cellStyle name="Normal 2 123 2 2 2" xfId="29228"/>
    <cellStyle name="Normal 2 123 2 3" xfId="29229"/>
    <cellStyle name="Normal 2 123 3" xfId="54229"/>
    <cellStyle name="Normal 2 124" xfId="29230"/>
    <cellStyle name="Normal 2 124 2" xfId="29231"/>
    <cellStyle name="Normal 2 124 2 2" xfId="29232"/>
    <cellStyle name="Normal 2 124 2 2 2" xfId="29233"/>
    <cellStyle name="Normal 2 124 2 3" xfId="29234"/>
    <cellStyle name="Normal 2 124 3" xfId="54230"/>
    <cellStyle name="Normal 2 125" xfId="29235"/>
    <cellStyle name="Normal 2 125 2" xfId="29236"/>
    <cellStyle name="Normal 2 125 2 2" xfId="29237"/>
    <cellStyle name="Normal 2 125 2 2 2" xfId="29238"/>
    <cellStyle name="Normal 2 125 2 3" xfId="29239"/>
    <cellStyle name="Normal 2 125 3" xfId="54231"/>
    <cellStyle name="Normal 2 126" xfId="29240"/>
    <cellStyle name="Normal 2 126 2" xfId="29241"/>
    <cellStyle name="Normal 2 126 2 2" xfId="29242"/>
    <cellStyle name="Normal 2 126 2 2 2" xfId="29243"/>
    <cellStyle name="Normal 2 126 2 3" xfId="29244"/>
    <cellStyle name="Normal 2 126 3" xfId="54232"/>
    <cellStyle name="Normal 2 127" xfId="29245"/>
    <cellStyle name="Normal 2 127 2" xfId="29246"/>
    <cellStyle name="Normal 2 127 2 2" xfId="29247"/>
    <cellStyle name="Normal 2 127 2 2 2" xfId="29248"/>
    <cellStyle name="Normal 2 127 2 3" xfId="29249"/>
    <cellStyle name="Normal 2 127 3" xfId="54233"/>
    <cellStyle name="Normal 2 128" xfId="29250"/>
    <cellStyle name="Normal 2 128 2" xfId="29251"/>
    <cellStyle name="Normal 2 128 2 2" xfId="29252"/>
    <cellStyle name="Normal 2 128 2 2 2" xfId="29253"/>
    <cellStyle name="Normal 2 128 2 3" xfId="29254"/>
    <cellStyle name="Normal 2 128 3" xfId="54234"/>
    <cellStyle name="Normal 2 129" xfId="29255"/>
    <cellStyle name="Normal 2 129 2" xfId="29256"/>
    <cellStyle name="Normal 2 129 2 2" xfId="29257"/>
    <cellStyle name="Normal 2 129 2 2 2" xfId="29258"/>
    <cellStyle name="Normal 2 129 2 3" xfId="29259"/>
    <cellStyle name="Normal 2 129 3" xfId="54235"/>
    <cellStyle name="Normal 2 13" xfId="29260"/>
    <cellStyle name="Normal 2 13 10" xfId="29261"/>
    <cellStyle name="Normal 2 13 11" xfId="29262"/>
    <cellStyle name="Normal 2 13 12" xfId="29263"/>
    <cellStyle name="Normal 2 13 13" xfId="29264"/>
    <cellStyle name="Normal 2 13 14" xfId="29265"/>
    <cellStyle name="Normal 2 13 15" xfId="29266"/>
    <cellStyle name="Normal 2 13 16" xfId="29267"/>
    <cellStyle name="Normal 2 13 17" xfId="29268"/>
    <cellStyle name="Normal 2 13 18" xfId="29269"/>
    <cellStyle name="Normal 2 13 19" xfId="29270"/>
    <cellStyle name="Normal 2 13 2" xfId="29271"/>
    <cellStyle name="Normal 2 13 2 2" xfId="29272"/>
    <cellStyle name="Normal 2 13 20" xfId="29273"/>
    <cellStyle name="Normal 2 13 21" xfId="29274"/>
    <cellStyle name="Normal 2 13 22" xfId="29275"/>
    <cellStyle name="Normal 2 13 23" xfId="29276"/>
    <cellStyle name="Normal 2 13 24" xfId="29277"/>
    <cellStyle name="Normal 2 13 25" xfId="29278"/>
    <cellStyle name="Normal 2 13 26" xfId="29279"/>
    <cellStyle name="Normal 2 13 27" xfId="29280"/>
    <cellStyle name="Normal 2 13 3" xfId="29281"/>
    <cellStyle name="Normal 2 13 4" xfId="29282"/>
    <cellStyle name="Normal 2 13 5" xfId="29283"/>
    <cellStyle name="Normal 2 13 6" xfId="29284"/>
    <cellStyle name="Normal 2 13 7" xfId="29285"/>
    <cellStyle name="Normal 2 13 8" xfId="29286"/>
    <cellStyle name="Normal 2 13 9" xfId="29287"/>
    <cellStyle name="Normal 2 130" xfId="29288"/>
    <cellStyle name="Normal 2 130 2" xfId="29289"/>
    <cellStyle name="Normal 2 130 2 2" xfId="29290"/>
    <cellStyle name="Normal 2 130 2 2 2" xfId="29291"/>
    <cellStyle name="Normal 2 130 2 3" xfId="29292"/>
    <cellStyle name="Normal 2 130 3" xfId="54236"/>
    <cellStyle name="Normal 2 131" xfId="29293"/>
    <cellStyle name="Normal 2 131 2" xfId="29294"/>
    <cellStyle name="Normal 2 131 2 2" xfId="29295"/>
    <cellStyle name="Normal 2 131 2 2 2" xfId="29296"/>
    <cellStyle name="Normal 2 131 2 3" xfId="29297"/>
    <cellStyle name="Normal 2 131 3" xfId="54237"/>
    <cellStyle name="Normal 2 132" xfId="29298"/>
    <cellStyle name="Normal 2 132 2" xfId="29299"/>
    <cellStyle name="Normal 2 132 2 2" xfId="29300"/>
    <cellStyle name="Normal 2 132 2 2 2" xfId="29301"/>
    <cellStyle name="Normal 2 132 2 3" xfId="29302"/>
    <cellStyle name="Normal 2 132 3" xfId="54238"/>
    <cellStyle name="Normal 2 133" xfId="29303"/>
    <cellStyle name="Normal 2 133 2" xfId="29304"/>
    <cellStyle name="Normal 2 133 2 2" xfId="29305"/>
    <cellStyle name="Normal 2 133 2 2 2" xfId="29306"/>
    <cellStyle name="Normal 2 133 2 3" xfId="29307"/>
    <cellStyle name="Normal 2 133 3" xfId="54239"/>
    <cellStyle name="Normal 2 134" xfId="29308"/>
    <cellStyle name="Normal 2 134 2" xfId="29309"/>
    <cellStyle name="Normal 2 134 2 2" xfId="29310"/>
    <cellStyle name="Normal 2 134 2 2 2" xfId="29311"/>
    <cellStyle name="Normal 2 134 2 3" xfId="29312"/>
    <cellStyle name="Normal 2 134 3" xfId="54240"/>
    <cellStyle name="Normal 2 135" xfId="29313"/>
    <cellStyle name="Normal 2 135 2" xfId="29314"/>
    <cellStyle name="Normal 2 135 2 2" xfId="29315"/>
    <cellStyle name="Normal 2 135 2 2 2" xfId="29316"/>
    <cellStyle name="Normal 2 135 2 3" xfId="29317"/>
    <cellStyle name="Normal 2 135 3" xfId="54241"/>
    <cellStyle name="Normal 2 136" xfId="29318"/>
    <cellStyle name="Normal 2 136 2" xfId="29319"/>
    <cellStyle name="Normal 2 136 2 2" xfId="29320"/>
    <cellStyle name="Normal 2 136 2 2 2" xfId="29321"/>
    <cellStyle name="Normal 2 136 2 3" xfId="29322"/>
    <cellStyle name="Normal 2 136 3" xfId="54242"/>
    <cellStyle name="Normal 2 137" xfId="29323"/>
    <cellStyle name="Normal 2 137 2" xfId="29324"/>
    <cellStyle name="Normal 2 137 2 2" xfId="29325"/>
    <cellStyle name="Normal 2 137 2 2 2" xfId="29326"/>
    <cellStyle name="Normal 2 137 2 3" xfId="29327"/>
    <cellStyle name="Normal 2 137 3" xfId="54243"/>
    <cellStyle name="Normal 2 138" xfId="29328"/>
    <cellStyle name="Normal 2 138 2" xfId="29329"/>
    <cellStyle name="Normal 2 138 2 2" xfId="29330"/>
    <cellStyle name="Normal 2 138 2 2 2" xfId="29331"/>
    <cellStyle name="Normal 2 138 2 3" xfId="29332"/>
    <cellStyle name="Normal 2 138 3" xfId="54244"/>
    <cellStyle name="Normal 2 139" xfId="29333"/>
    <cellStyle name="Normal 2 139 2" xfId="29334"/>
    <cellStyle name="Normal 2 139 2 2" xfId="29335"/>
    <cellStyle name="Normal 2 139 2 2 2" xfId="29336"/>
    <cellStyle name="Normal 2 139 2 3" xfId="29337"/>
    <cellStyle name="Normal 2 139 3" xfId="54245"/>
    <cellStyle name="Normal 2 14" xfId="29338"/>
    <cellStyle name="Normal 2 14 10" xfId="29339"/>
    <cellStyle name="Normal 2 14 11" xfId="29340"/>
    <cellStyle name="Normal 2 14 12" xfId="29341"/>
    <cellStyle name="Normal 2 14 13" xfId="29342"/>
    <cellStyle name="Normal 2 14 14" xfId="29343"/>
    <cellStyle name="Normal 2 14 15" xfId="29344"/>
    <cellStyle name="Normal 2 14 16" xfId="29345"/>
    <cellStyle name="Normal 2 14 17" xfId="29346"/>
    <cellStyle name="Normal 2 14 18" xfId="29347"/>
    <cellStyle name="Normal 2 14 19" xfId="29348"/>
    <cellStyle name="Normal 2 14 2" xfId="29349"/>
    <cellStyle name="Normal 2 14 2 2" xfId="29350"/>
    <cellStyle name="Normal 2 14 20" xfId="29351"/>
    <cellStyle name="Normal 2 14 21" xfId="29352"/>
    <cellStyle name="Normal 2 14 22" xfId="29353"/>
    <cellStyle name="Normal 2 14 23" xfId="29354"/>
    <cellStyle name="Normal 2 14 24" xfId="29355"/>
    <cellStyle name="Normal 2 14 25" xfId="29356"/>
    <cellStyle name="Normal 2 14 26" xfId="29357"/>
    <cellStyle name="Normal 2 14 27" xfId="29358"/>
    <cellStyle name="Normal 2 14 3" xfId="29359"/>
    <cellStyle name="Normal 2 14 4" xfId="29360"/>
    <cellStyle name="Normal 2 14 5" xfId="29361"/>
    <cellStyle name="Normal 2 14 6" xfId="29362"/>
    <cellStyle name="Normal 2 14 7" xfId="29363"/>
    <cellStyle name="Normal 2 14 8" xfId="29364"/>
    <cellStyle name="Normal 2 14 9" xfId="29365"/>
    <cellStyle name="Normal 2 140" xfId="29366"/>
    <cellStyle name="Normal 2 140 2" xfId="29367"/>
    <cellStyle name="Normal 2 140 2 2" xfId="29368"/>
    <cellStyle name="Normal 2 140 2 2 2" xfId="29369"/>
    <cellStyle name="Normal 2 140 2 3" xfId="29370"/>
    <cellStyle name="Normal 2 140 3" xfId="54246"/>
    <cellStyle name="Normal 2 141" xfId="29371"/>
    <cellStyle name="Normal 2 141 2" xfId="29372"/>
    <cellStyle name="Normal 2 141 2 2" xfId="29373"/>
    <cellStyle name="Normal 2 141 2 2 2" xfId="29374"/>
    <cellStyle name="Normal 2 141 2 3" xfId="29375"/>
    <cellStyle name="Normal 2 141 3" xfId="54247"/>
    <cellStyle name="Normal 2 142" xfId="29376"/>
    <cellStyle name="Normal 2 142 2" xfId="29377"/>
    <cellStyle name="Normal 2 142 2 2" xfId="29378"/>
    <cellStyle name="Normal 2 142 2 2 2" xfId="29379"/>
    <cellStyle name="Normal 2 142 2 3" xfId="29380"/>
    <cellStyle name="Normal 2 142 3" xfId="54248"/>
    <cellStyle name="Normal 2 143" xfId="29381"/>
    <cellStyle name="Normal 2 143 2" xfId="29382"/>
    <cellStyle name="Normal 2 143 2 2" xfId="29383"/>
    <cellStyle name="Normal 2 143 2 2 2" xfId="29384"/>
    <cellStyle name="Normal 2 143 2 3" xfId="29385"/>
    <cellStyle name="Normal 2 143 3" xfId="54249"/>
    <cellStyle name="Normal 2 144" xfId="29386"/>
    <cellStyle name="Normal 2 144 2" xfId="29387"/>
    <cellStyle name="Normal 2 144 2 2" xfId="29388"/>
    <cellStyle name="Normal 2 144 2 2 2" xfId="29389"/>
    <cellStyle name="Normal 2 144 2 3" xfId="29390"/>
    <cellStyle name="Normal 2 144 3" xfId="54250"/>
    <cellStyle name="Normal 2 145" xfId="29391"/>
    <cellStyle name="Normal 2 145 2" xfId="29392"/>
    <cellStyle name="Normal 2 145 2 2" xfId="29393"/>
    <cellStyle name="Normal 2 145 2 2 2" xfId="29394"/>
    <cellStyle name="Normal 2 145 2 3" xfId="29395"/>
    <cellStyle name="Normal 2 145 3" xfId="54251"/>
    <cellStyle name="Normal 2 146" xfId="29396"/>
    <cellStyle name="Normal 2 146 2" xfId="29397"/>
    <cellStyle name="Normal 2 146 2 2" xfId="29398"/>
    <cellStyle name="Normal 2 146 2 2 2" xfId="29399"/>
    <cellStyle name="Normal 2 146 2 3" xfId="29400"/>
    <cellStyle name="Normal 2 146 3" xfId="54252"/>
    <cellStyle name="Normal 2 147" xfId="29401"/>
    <cellStyle name="Normal 2 147 2" xfId="29402"/>
    <cellStyle name="Normal 2 147 2 2" xfId="29403"/>
    <cellStyle name="Normal 2 147 2 2 2" xfId="29404"/>
    <cellStyle name="Normal 2 147 2 3" xfId="29405"/>
    <cellStyle name="Normal 2 147 3" xfId="54253"/>
    <cellStyle name="Normal 2 148" xfId="29406"/>
    <cellStyle name="Normal 2 148 2" xfId="29407"/>
    <cellStyle name="Normal 2 148 2 2" xfId="29408"/>
    <cellStyle name="Normal 2 148 2 2 2" xfId="29409"/>
    <cellStyle name="Normal 2 148 2 3" xfId="29410"/>
    <cellStyle name="Normal 2 148 3" xfId="54254"/>
    <cellStyle name="Normal 2 149" xfId="29411"/>
    <cellStyle name="Normal 2 149 2" xfId="29412"/>
    <cellStyle name="Normal 2 149 2 2" xfId="29413"/>
    <cellStyle name="Normal 2 149 2 2 2" xfId="29414"/>
    <cellStyle name="Normal 2 149 2 3" xfId="29415"/>
    <cellStyle name="Normal 2 149 3" xfId="54255"/>
    <cellStyle name="Normal 2 15" xfId="29416"/>
    <cellStyle name="Normal 2 15 10" xfId="29417"/>
    <cellStyle name="Normal 2 15 11" xfId="29418"/>
    <cellStyle name="Normal 2 15 12" xfId="29419"/>
    <cellStyle name="Normal 2 15 13" xfId="29420"/>
    <cellStyle name="Normal 2 15 14" xfId="29421"/>
    <cellStyle name="Normal 2 15 15" xfId="29422"/>
    <cellStyle name="Normal 2 15 16" xfId="29423"/>
    <cellStyle name="Normal 2 15 17" xfId="29424"/>
    <cellStyle name="Normal 2 15 18" xfId="29425"/>
    <cellStyle name="Normal 2 15 19" xfId="29426"/>
    <cellStyle name="Normal 2 15 2" xfId="29427"/>
    <cellStyle name="Normal 2 15 2 2" xfId="29428"/>
    <cellStyle name="Normal 2 15 20" xfId="29429"/>
    <cellStyle name="Normal 2 15 21" xfId="29430"/>
    <cellStyle name="Normal 2 15 22" xfId="29431"/>
    <cellStyle name="Normal 2 15 23" xfId="29432"/>
    <cellStyle name="Normal 2 15 24" xfId="29433"/>
    <cellStyle name="Normal 2 15 25" xfId="29434"/>
    <cellStyle name="Normal 2 15 3" xfId="29435"/>
    <cellStyle name="Normal 2 15 4" xfId="29436"/>
    <cellStyle name="Normal 2 15 5" xfId="29437"/>
    <cellStyle name="Normal 2 15 6" xfId="29438"/>
    <cellStyle name="Normal 2 15 7" xfId="29439"/>
    <cellStyle name="Normal 2 15 8" xfId="29440"/>
    <cellStyle name="Normal 2 15 9" xfId="29441"/>
    <cellStyle name="Normal 2 150" xfId="29442"/>
    <cellStyle name="Normal 2 150 2" xfId="29443"/>
    <cellStyle name="Normal 2 150 2 2" xfId="29444"/>
    <cellStyle name="Normal 2 150 2 2 2" xfId="29445"/>
    <cellStyle name="Normal 2 150 2 3" xfId="29446"/>
    <cellStyle name="Normal 2 150 3" xfId="54256"/>
    <cellStyle name="Normal 2 151" xfId="29447"/>
    <cellStyle name="Normal 2 151 2" xfId="29448"/>
    <cellStyle name="Normal 2 151 2 2" xfId="29449"/>
    <cellStyle name="Normal 2 151 2 2 2" xfId="29450"/>
    <cellStyle name="Normal 2 151 2 3" xfId="29451"/>
    <cellStyle name="Normal 2 151 3" xfId="54257"/>
    <cellStyle name="Normal 2 152" xfId="29452"/>
    <cellStyle name="Normal 2 152 2" xfId="29453"/>
    <cellStyle name="Normal 2 152 2 2" xfId="29454"/>
    <cellStyle name="Normal 2 152 2 2 2" xfId="29455"/>
    <cellStyle name="Normal 2 152 2 3" xfId="29456"/>
    <cellStyle name="Normal 2 152 3" xfId="54258"/>
    <cellStyle name="Normal 2 153" xfId="29457"/>
    <cellStyle name="Normal 2 153 2" xfId="29458"/>
    <cellStyle name="Normal 2 153 2 2" xfId="29459"/>
    <cellStyle name="Normal 2 153 2 2 2" xfId="29460"/>
    <cellStyle name="Normal 2 153 2 3" xfId="29461"/>
    <cellStyle name="Normal 2 153 3" xfId="54259"/>
    <cellStyle name="Normal 2 154" xfId="29462"/>
    <cellStyle name="Normal 2 154 2" xfId="29463"/>
    <cellStyle name="Normal 2 154 2 2" xfId="29464"/>
    <cellStyle name="Normal 2 154 2 2 2" xfId="29465"/>
    <cellStyle name="Normal 2 154 2 3" xfId="29466"/>
    <cellStyle name="Normal 2 154 3" xfId="54260"/>
    <cellStyle name="Normal 2 155" xfId="29467"/>
    <cellStyle name="Normal 2 155 2" xfId="29468"/>
    <cellStyle name="Normal 2 155 2 2" xfId="29469"/>
    <cellStyle name="Normal 2 155 2 2 2" xfId="29470"/>
    <cellStyle name="Normal 2 155 2 3" xfId="29471"/>
    <cellStyle name="Normal 2 155 3" xfId="54261"/>
    <cellStyle name="Normal 2 156" xfId="29472"/>
    <cellStyle name="Normal 2 156 2" xfId="29473"/>
    <cellStyle name="Normal 2 156 2 2" xfId="29474"/>
    <cellStyle name="Normal 2 156 2 2 2" xfId="29475"/>
    <cellStyle name="Normal 2 156 2 3" xfId="29476"/>
    <cellStyle name="Normal 2 156 3" xfId="54262"/>
    <cellStyle name="Normal 2 157" xfId="29477"/>
    <cellStyle name="Normal 2 157 2" xfId="29478"/>
    <cellStyle name="Normal 2 157 2 2" xfId="29479"/>
    <cellStyle name="Normal 2 157 2 2 2" xfId="29480"/>
    <cellStyle name="Normal 2 157 2 3" xfId="29481"/>
    <cellStyle name="Normal 2 157 3" xfId="54263"/>
    <cellStyle name="Normal 2 158" xfId="29482"/>
    <cellStyle name="Normal 2 158 2" xfId="29483"/>
    <cellStyle name="Normal 2 158 2 2" xfId="29484"/>
    <cellStyle name="Normal 2 158 2 2 2" xfId="29485"/>
    <cellStyle name="Normal 2 158 2 3" xfId="29486"/>
    <cellStyle name="Normal 2 158 3" xfId="54264"/>
    <cellStyle name="Normal 2 159" xfId="29487"/>
    <cellStyle name="Normal 2 159 2" xfId="29488"/>
    <cellStyle name="Normal 2 159 2 2" xfId="29489"/>
    <cellStyle name="Normal 2 159 2 2 2" xfId="29490"/>
    <cellStyle name="Normal 2 159 2 3" xfId="29491"/>
    <cellStyle name="Normal 2 159 3" xfId="54265"/>
    <cellStyle name="Normal 2 16" xfId="29492"/>
    <cellStyle name="Normal 2 16 10" xfId="29493"/>
    <cellStyle name="Normal 2 16 11" xfId="29494"/>
    <cellStyle name="Normal 2 16 12" xfId="29495"/>
    <cellStyle name="Normal 2 16 13" xfId="29496"/>
    <cellStyle name="Normal 2 16 14" xfId="29497"/>
    <cellStyle name="Normal 2 16 15" xfId="29498"/>
    <cellStyle name="Normal 2 16 16" xfId="29499"/>
    <cellStyle name="Normal 2 16 17" xfId="29500"/>
    <cellStyle name="Normal 2 16 18" xfId="29501"/>
    <cellStyle name="Normal 2 16 19" xfId="29502"/>
    <cellStyle name="Normal 2 16 2" xfId="29503"/>
    <cellStyle name="Normal 2 16 2 2" xfId="29504"/>
    <cellStyle name="Normal 2 16 20" xfId="29505"/>
    <cellStyle name="Normal 2 16 21" xfId="29506"/>
    <cellStyle name="Normal 2 16 3" xfId="29507"/>
    <cellStyle name="Normal 2 16 4" xfId="29508"/>
    <cellStyle name="Normal 2 16 5" xfId="29509"/>
    <cellStyle name="Normal 2 16 6" xfId="29510"/>
    <cellStyle name="Normal 2 16 7" xfId="29511"/>
    <cellStyle name="Normal 2 16 8" xfId="29512"/>
    <cellStyle name="Normal 2 16 9" xfId="29513"/>
    <cellStyle name="Normal 2 160" xfId="29514"/>
    <cellStyle name="Normal 2 160 2" xfId="29515"/>
    <cellStyle name="Normal 2 160 2 2" xfId="29516"/>
    <cellStyle name="Normal 2 160 2 2 2" xfId="29517"/>
    <cellStyle name="Normal 2 160 2 3" xfId="29518"/>
    <cellStyle name="Normal 2 160 3" xfId="54266"/>
    <cellStyle name="Normal 2 161" xfId="29519"/>
    <cellStyle name="Normal 2 161 2" xfId="29520"/>
    <cellStyle name="Normal 2 161 2 2" xfId="29521"/>
    <cellStyle name="Normal 2 161 2 2 2" xfId="29522"/>
    <cellStyle name="Normal 2 161 2 3" xfId="29523"/>
    <cellStyle name="Normal 2 161 3" xfId="54267"/>
    <cellStyle name="Normal 2 162" xfId="29524"/>
    <cellStyle name="Normal 2 162 2" xfId="29525"/>
    <cellStyle name="Normal 2 162 2 2" xfId="29526"/>
    <cellStyle name="Normal 2 162 2 2 2" xfId="29527"/>
    <cellStyle name="Normal 2 162 2 2 2 2" xfId="29528"/>
    <cellStyle name="Normal 2 162 2 2 3" xfId="29529"/>
    <cellStyle name="Normal 2 162 2 3" xfId="53533"/>
    <cellStyle name="Normal 2 162 3" xfId="29530"/>
    <cellStyle name="Normal 2 162 3 2" xfId="29531"/>
    <cellStyle name="Normal 2 162 3 2 2" xfId="29532"/>
    <cellStyle name="Normal 2 162 3 3" xfId="29533"/>
    <cellStyle name="Normal 2 162 4" xfId="54268"/>
    <cellStyle name="Normal 2 163" xfId="29534"/>
    <cellStyle name="Normal 2 163 2" xfId="29535"/>
    <cellStyle name="Normal 2 163 2 2" xfId="29536"/>
    <cellStyle name="Normal 2 163 2 2 2" xfId="29537"/>
    <cellStyle name="Normal 2 163 2 3" xfId="29538"/>
    <cellStyle name="Normal 2 163 3" xfId="54269"/>
    <cellStyle name="Normal 2 164" xfId="29539"/>
    <cellStyle name="Normal 2 164 2" xfId="29540"/>
    <cellStyle name="Normal 2 164 2 2" xfId="29541"/>
    <cellStyle name="Normal 2 164 2 2 2" xfId="29542"/>
    <cellStyle name="Normal 2 164 2 3" xfId="29543"/>
    <cellStyle name="Normal 2 164 3" xfId="54270"/>
    <cellStyle name="Normal 2 165" xfId="29544"/>
    <cellStyle name="Normal 2 165 2" xfId="29545"/>
    <cellStyle name="Normal 2 165 2 2" xfId="29546"/>
    <cellStyle name="Normal 2 165 2 2 2" xfId="29547"/>
    <cellStyle name="Normal 2 165 2 3" xfId="29548"/>
    <cellStyle name="Normal 2 165 3" xfId="54271"/>
    <cellStyle name="Normal 2 166" xfId="29549"/>
    <cellStyle name="Normal 2 166 2" xfId="54272"/>
    <cellStyle name="Normal 2 167" xfId="29550"/>
    <cellStyle name="Normal 2 167 2" xfId="54273"/>
    <cellStyle name="Normal 2 168" xfId="29551"/>
    <cellStyle name="Normal 2 168 2" xfId="54274"/>
    <cellStyle name="Normal 2 169" xfId="29552"/>
    <cellStyle name="Normal 2 169 2" xfId="54275"/>
    <cellStyle name="Normal 2 17" xfId="29553"/>
    <cellStyle name="Normal 2 17 10" xfId="29554"/>
    <cellStyle name="Normal 2 17 11" xfId="29555"/>
    <cellStyle name="Normal 2 17 12" xfId="29556"/>
    <cellStyle name="Normal 2 17 13" xfId="29557"/>
    <cellStyle name="Normal 2 17 14" xfId="29558"/>
    <cellStyle name="Normal 2 17 15" xfId="29559"/>
    <cellStyle name="Normal 2 17 16" xfId="29560"/>
    <cellStyle name="Normal 2 17 17" xfId="29561"/>
    <cellStyle name="Normal 2 17 18" xfId="29562"/>
    <cellStyle name="Normal 2 17 19" xfId="29563"/>
    <cellStyle name="Normal 2 17 2" xfId="29564"/>
    <cellStyle name="Normal 2 17 2 2" xfId="29565"/>
    <cellStyle name="Normal 2 17 20" xfId="29566"/>
    <cellStyle name="Normal 2 17 21" xfId="29567"/>
    <cellStyle name="Normal 2 17 3" xfId="29568"/>
    <cellStyle name="Normal 2 17 4" xfId="29569"/>
    <cellStyle name="Normal 2 17 5" xfId="29570"/>
    <cellStyle name="Normal 2 17 6" xfId="29571"/>
    <cellStyle name="Normal 2 17 7" xfId="29572"/>
    <cellStyle name="Normal 2 17 8" xfId="29573"/>
    <cellStyle name="Normal 2 17 9" xfId="29574"/>
    <cellStyle name="Normal 2 170" xfId="29575"/>
    <cellStyle name="Normal 2 170 2" xfId="54276"/>
    <cellStyle name="Normal 2 171" xfId="29576"/>
    <cellStyle name="Normal 2 171 2" xfId="54277"/>
    <cellStyle name="Normal 2 172" xfId="29577"/>
    <cellStyle name="Normal 2 172 2" xfId="54278"/>
    <cellStyle name="Normal 2 173" xfId="29578"/>
    <cellStyle name="Normal 2 173 2" xfId="54279"/>
    <cellStyle name="Normal 2 174" xfId="29579"/>
    <cellStyle name="Normal 2 174 2" xfId="54280"/>
    <cellStyle name="Normal 2 175" xfId="29580"/>
    <cellStyle name="Normal 2 175 2" xfId="54281"/>
    <cellStyle name="Normal 2 176" xfId="29581"/>
    <cellStyle name="Normal 2 176 2" xfId="54282"/>
    <cellStyle name="Normal 2 177" xfId="29582"/>
    <cellStyle name="Normal 2 177 2" xfId="54283"/>
    <cellStyle name="Normal 2 178" xfId="29583"/>
    <cellStyle name="Normal 2 178 2" xfId="54284"/>
    <cellStyle name="Normal 2 179" xfId="29584"/>
    <cellStyle name="Normal 2 179 2" xfId="54285"/>
    <cellStyle name="Normal 2 18" xfId="29585"/>
    <cellStyle name="Normal 2 18 10" xfId="29586"/>
    <cellStyle name="Normal 2 18 11" xfId="29587"/>
    <cellStyle name="Normal 2 18 12" xfId="29588"/>
    <cellStyle name="Normal 2 18 13" xfId="29589"/>
    <cellStyle name="Normal 2 18 14" xfId="29590"/>
    <cellStyle name="Normal 2 18 15" xfId="29591"/>
    <cellStyle name="Normal 2 18 16" xfId="29592"/>
    <cellStyle name="Normal 2 18 17" xfId="29593"/>
    <cellStyle name="Normal 2 18 18" xfId="29594"/>
    <cellStyle name="Normal 2 18 19" xfId="29595"/>
    <cellStyle name="Normal 2 18 2" xfId="29596"/>
    <cellStyle name="Normal 2 18 2 2" xfId="29597"/>
    <cellStyle name="Normal 2 18 3" xfId="29598"/>
    <cellStyle name="Normal 2 18 4" xfId="29599"/>
    <cellStyle name="Normal 2 18 5" xfId="29600"/>
    <cellStyle name="Normal 2 18 6" xfId="29601"/>
    <cellStyle name="Normal 2 18 7" xfId="29602"/>
    <cellStyle name="Normal 2 18 8" xfId="29603"/>
    <cellStyle name="Normal 2 18 9" xfId="29604"/>
    <cellStyle name="Normal 2 180" xfId="29605"/>
    <cellStyle name="Normal 2 180 2" xfId="54286"/>
    <cellStyle name="Normal 2 181" xfId="29606"/>
    <cellStyle name="Normal 2 181 2" xfId="54287"/>
    <cellStyle name="Normal 2 182" xfId="29607"/>
    <cellStyle name="Normal 2 182 2" xfId="54288"/>
    <cellStyle name="Normal 2 183" xfId="29608"/>
    <cellStyle name="Normal 2 184" xfId="29609"/>
    <cellStyle name="Normal 2 185" xfId="29610"/>
    <cellStyle name="Normal 2 186" xfId="29611"/>
    <cellStyle name="Normal 2 187" xfId="29612"/>
    <cellStyle name="Normal 2 188" xfId="29613"/>
    <cellStyle name="Normal 2 189" xfId="29614"/>
    <cellStyle name="Normal 2 19" xfId="29615"/>
    <cellStyle name="Normal 2 19 10" xfId="29616"/>
    <cellStyle name="Normal 2 19 11" xfId="29617"/>
    <cellStyle name="Normal 2 19 12" xfId="29618"/>
    <cellStyle name="Normal 2 19 13" xfId="29619"/>
    <cellStyle name="Normal 2 19 14" xfId="29620"/>
    <cellStyle name="Normal 2 19 15" xfId="29621"/>
    <cellStyle name="Normal 2 19 2" xfId="29622"/>
    <cellStyle name="Normal 2 19 2 2" xfId="29623"/>
    <cellStyle name="Normal 2 19 3" xfId="29624"/>
    <cellStyle name="Normal 2 19 4" xfId="29625"/>
    <cellStyle name="Normal 2 19 5" xfId="29626"/>
    <cellStyle name="Normal 2 19 6" xfId="29627"/>
    <cellStyle name="Normal 2 19 7" xfId="29628"/>
    <cellStyle name="Normal 2 19 8" xfId="29629"/>
    <cellStyle name="Normal 2 19 9" xfId="29630"/>
    <cellStyle name="Normal 2 190" xfId="29631"/>
    <cellStyle name="Normal 2 191" xfId="29632"/>
    <cellStyle name="Normal 2 192" xfId="29633"/>
    <cellStyle name="Normal 2 193" xfId="29634"/>
    <cellStyle name="Normal 2 194" xfId="29635"/>
    <cellStyle name="Normal 2 195" xfId="29636"/>
    <cellStyle name="Normal 2 196" xfId="29637"/>
    <cellStyle name="Normal 2 197" xfId="29638"/>
    <cellStyle name="Normal 2 198" xfId="29639"/>
    <cellStyle name="Normal 2 198 2" xfId="29640"/>
    <cellStyle name="Normal 2 199" xfId="29641"/>
    <cellStyle name="Normal 2 199 2" xfId="29642"/>
    <cellStyle name="Normal 2 199 2 2" xfId="29643"/>
    <cellStyle name="Normal 2 199 2 2 2" xfId="29644"/>
    <cellStyle name="Normal 2 199 2 2 2 2" xfId="29645"/>
    <cellStyle name="Normal 2 199 2 2 2 2 2" xfId="29646"/>
    <cellStyle name="Normal 2 199 2 2 2 3" xfId="29647"/>
    <cellStyle name="Normal 2 199 2 2 3" xfId="29648"/>
    <cellStyle name="Normal 2 199 2 2 3 2" xfId="29649"/>
    <cellStyle name="Normal 2 199 2 2 3 2 2" xfId="29650"/>
    <cellStyle name="Normal 2 199 2 2 3 3" xfId="29651"/>
    <cellStyle name="Normal 2 199 2 2 4" xfId="29652"/>
    <cellStyle name="Normal 2 199 2 2 4 2" xfId="29653"/>
    <cellStyle name="Normal 2 199 2 2 5" xfId="29654"/>
    <cellStyle name="Normal 2 199 2 3" xfId="29655"/>
    <cellStyle name="Normal 2 199 2 3 2" xfId="29656"/>
    <cellStyle name="Normal 2 199 2 3 2 2" xfId="29657"/>
    <cellStyle name="Normal 2 199 2 3 3" xfId="29658"/>
    <cellStyle name="Normal 2 199 2 4" xfId="29659"/>
    <cellStyle name="Normal 2 199 2 4 2" xfId="29660"/>
    <cellStyle name="Normal 2 199 2 4 2 2" xfId="29661"/>
    <cellStyle name="Normal 2 199 2 4 3" xfId="29662"/>
    <cellStyle name="Normal 2 199 2 5" xfId="29663"/>
    <cellStyle name="Normal 2 199 2 5 2" xfId="29664"/>
    <cellStyle name="Normal 2 199 2 6" xfId="29665"/>
    <cellStyle name="Normal 2 199 3" xfId="29666"/>
    <cellStyle name="Normal 2 199 3 2" xfId="29667"/>
    <cellStyle name="Normal 2 199 3 2 2" xfId="29668"/>
    <cellStyle name="Normal 2 199 3 2 2 2" xfId="29669"/>
    <cellStyle name="Normal 2 199 3 2 3" xfId="29670"/>
    <cellStyle name="Normal 2 199 3 3" xfId="29671"/>
    <cellStyle name="Normal 2 199 3 3 2" xfId="29672"/>
    <cellStyle name="Normal 2 199 3 3 2 2" xfId="29673"/>
    <cellStyle name="Normal 2 199 3 3 3" xfId="29674"/>
    <cellStyle name="Normal 2 199 3 4" xfId="29675"/>
    <cellStyle name="Normal 2 199 3 4 2" xfId="29676"/>
    <cellStyle name="Normal 2 199 3 5" xfId="29677"/>
    <cellStyle name="Normal 2 199 4" xfId="29678"/>
    <cellStyle name="Normal 2 199 4 2" xfId="29679"/>
    <cellStyle name="Normal 2 199 4 2 2" xfId="29680"/>
    <cellStyle name="Normal 2 199 4 3" xfId="29681"/>
    <cellStyle name="Normal 2 199 5" xfId="29682"/>
    <cellStyle name="Normal 2 199 5 2" xfId="29683"/>
    <cellStyle name="Normal 2 199 5 2 2" xfId="29684"/>
    <cellStyle name="Normal 2 199 5 3" xfId="29685"/>
    <cellStyle name="Normal 2 199 6" xfId="29686"/>
    <cellStyle name="Normal 2 199 6 2" xfId="29687"/>
    <cellStyle name="Normal 2 199 7" xfId="29688"/>
    <cellStyle name="Normal 2 199 8" xfId="29689"/>
    <cellStyle name="Normal 2 2" xfId="29690"/>
    <cellStyle name="Normal 2 2 10" xfId="29691"/>
    <cellStyle name="Normal 2 2 10 2" xfId="29692"/>
    <cellStyle name="Normal 2 2 10 2 2" xfId="29693"/>
    <cellStyle name="Normal 2 2 10 3" xfId="29694"/>
    <cellStyle name="Normal 2 2 11" xfId="29695"/>
    <cellStyle name="Normal 2 2 11 2" xfId="29696"/>
    <cellStyle name="Normal 2 2 11 2 2" xfId="29697"/>
    <cellStyle name="Normal 2 2 11 3" xfId="29698"/>
    <cellStyle name="Normal 2 2 11 4" xfId="54289"/>
    <cellStyle name="Normal 2 2 12" xfId="29699"/>
    <cellStyle name="Normal 2 2 12 2" xfId="29700"/>
    <cellStyle name="Normal 2 2 12 2 2" xfId="29701"/>
    <cellStyle name="Normal 2 2 12 3" xfId="29702"/>
    <cellStyle name="Normal 2 2 13" xfId="29703"/>
    <cellStyle name="Normal 2 2 13 2" xfId="29704"/>
    <cellStyle name="Normal 2 2 13 2 2" xfId="29705"/>
    <cellStyle name="Normal 2 2 13 3" xfId="29706"/>
    <cellStyle name="Normal 2 2 13 4" xfId="54290"/>
    <cellStyle name="Normal 2 2 14" xfId="29707"/>
    <cellStyle name="Normal 2 2 14 2" xfId="29708"/>
    <cellStyle name="Normal 2 2 14 2 2" xfId="29709"/>
    <cellStyle name="Normal 2 2 14 3" xfId="29710"/>
    <cellStyle name="Normal 2 2 15" xfId="29711"/>
    <cellStyle name="Normal 2 2 15 2" xfId="29712"/>
    <cellStyle name="Normal 2 2 15 2 2" xfId="29713"/>
    <cellStyle name="Normal 2 2 15 3" xfId="29714"/>
    <cellStyle name="Normal 2 2 16" xfId="29715"/>
    <cellStyle name="Normal 2 2 16 2" xfId="29716"/>
    <cellStyle name="Normal 2 2 16 2 2" xfId="29717"/>
    <cellStyle name="Normal 2 2 16 3" xfId="29718"/>
    <cellStyle name="Normal 2 2 17" xfId="29719"/>
    <cellStyle name="Normal 2 2 17 2" xfId="29720"/>
    <cellStyle name="Normal 2 2 17 2 2" xfId="29721"/>
    <cellStyle name="Normal 2 2 17 3" xfId="29722"/>
    <cellStyle name="Normal 2 2 18" xfId="29723"/>
    <cellStyle name="Normal 2 2 18 2" xfId="29724"/>
    <cellStyle name="Normal 2 2 18 2 2" xfId="29725"/>
    <cellStyle name="Normal 2 2 18 3" xfId="29726"/>
    <cellStyle name="Normal 2 2 19" xfId="29727"/>
    <cellStyle name="Normal 2 2 19 2" xfId="29728"/>
    <cellStyle name="Normal 2 2 19 2 2" xfId="29729"/>
    <cellStyle name="Normal 2 2 19 3" xfId="29730"/>
    <cellStyle name="Normal 2 2 2" xfId="29731"/>
    <cellStyle name="Normal 2 2 2 2" xfId="29732"/>
    <cellStyle name="Normal 2 2 2 2 2" xfId="29733"/>
    <cellStyle name="Normal 2 2 2 2 2 2" xfId="29734"/>
    <cellStyle name="Normal 2 2 2 2 2 2 2" xfId="29735"/>
    <cellStyle name="Normal 2 2 2 2 2 3" xfId="29736"/>
    <cellStyle name="Normal 2 2 2 2 2 4" xfId="54291"/>
    <cellStyle name="Normal 2 2 2 2 3" xfId="54292"/>
    <cellStyle name="Normal 2 2 2 2 3 2" xfId="54293"/>
    <cellStyle name="Normal 2 2 2 2 3 2 2" xfId="54294"/>
    <cellStyle name="Normal 2 2 2 2 3 3" xfId="54295"/>
    <cellStyle name="Normal 2 2 2 2 4" xfId="54296"/>
    <cellStyle name="Normal 2 2 2 2 4 2" xfId="54297"/>
    <cellStyle name="Normal 2 2 2 2 5" xfId="54298"/>
    <cellStyle name="Normal 2 2 2 3" xfId="29737"/>
    <cellStyle name="Normal 2 2 2 3 2" xfId="29738"/>
    <cellStyle name="Normal 2 2 2 3 2 2" xfId="29739"/>
    <cellStyle name="Normal 2 2 2 3 3" xfId="29740"/>
    <cellStyle name="Normal 2 2 2 3 4" xfId="54299"/>
    <cellStyle name="Normal 2 2 2 4" xfId="29741"/>
    <cellStyle name="Normal 2 2 2 4 2" xfId="29742"/>
    <cellStyle name="Normal 2 2 2 4 2 2" xfId="29743"/>
    <cellStyle name="Normal 2 2 2 4 2 2 2" xfId="54300"/>
    <cellStyle name="Normal 2 2 2 4 2 3" xfId="54301"/>
    <cellStyle name="Normal 2 2 2 4 3" xfId="29744"/>
    <cellStyle name="Normal 2 2 2 4 4" xfId="54302"/>
    <cellStyle name="Normal 2 2 2 4 5" xfId="54303"/>
    <cellStyle name="Normal 2 2 2 5" xfId="29745"/>
    <cellStyle name="Normal 2 2 2 5 2" xfId="54304"/>
    <cellStyle name="Normal 2 2 2 5 2 2" xfId="54305"/>
    <cellStyle name="Normal 2 2 2 5 3" xfId="54306"/>
    <cellStyle name="Normal 2 2 2 6" xfId="54307"/>
    <cellStyle name="Normal 2 2 2 6 2" xfId="54308"/>
    <cellStyle name="Normal 2 2 2 6 2 2" xfId="54309"/>
    <cellStyle name="Normal 2 2 2 6 3" xfId="54310"/>
    <cellStyle name="Normal 2 2 2 7" xfId="54311"/>
    <cellStyle name="Normal 2 2 2 7 2" xfId="54312"/>
    <cellStyle name="Normal 2 2 2 7 2 2" xfId="54313"/>
    <cellStyle name="Normal 2 2 2 7 3" xfId="54314"/>
    <cellStyle name="Normal 2 2 2 8" xfId="54315"/>
    <cellStyle name="Normal 2 2 2 8 2" xfId="54316"/>
    <cellStyle name="Normal 2 2 2 9" xfId="54317"/>
    <cellStyle name="Normal 2 2 20" xfId="29746"/>
    <cellStyle name="Normal 2 2 20 2" xfId="29747"/>
    <cellStyle name="Normal 2 2 20 2 2" xfId="29748"/>
    <cellStyle name="Normal 2 2 20 3" xfId="29749"/>
    <cellStyle name="Normal 2 2 21" xfId="29750"/>
    <cellStyle name="Normal 2 2 21 2" xfId="29751"/>
    <cellStyle name="Normal 2 2 21 2 2" xfId="29752"/>
    <cellStyle name="Normal 2 2 21 3" xfId="29753"/>
    <cellStyle name="Normal 2 2 22" xfId="29754"/>
    <cellStyle name="Normal 2 2 22 2" xfId="29755"/>
    <cellStyle name="Normal 2 2 22 2 2" xfId="29756"/>
    <cellStyle name="Normal 2 2 22 3" xfId="29757"/>
    <cellStyle name="Normal 2 2 23" xfId="29758"/>
    <cellStyle name="Normal 2 2 23 2" xfId="29759"/>
    <cellStyle name="Normal 2 2 23 2 2" xfId="29760"/>
    <cellStyle name="Normal 2 2 23 3" xfId="29761"/>
    <cellStyle name="Normal 2 2 24" xfId="29762"/>
    <cellStyle name="Normal 2 2 24 2" xfId="29763"/>
    <cellStyle name="Normal 2 2 24 2 2" xfId="29764"/>
    <cellStyle name="Normal 2 2 24 3" xfId="29765"/>
    <cellStyle name="Normal 2 2 25" xfId="29766"/>
    <cellStyle name="Normal 2 2 25 2" xfId="29767"/>
    <cellStyle name="Normal 2 2 25 2 2" xfId="29768"/>
    <cellStyle name="Normal 2 2 25 3" xfId="29769"/>
    <cellStyle name="Normal 2 2 26" xfId="29770"/>
    <cellStyle name="Normal 2 2 26 2" xfId="29771"/>
    <cellStyle name="Normal 2 2 26 2 2" xfId="29772"/>
    <cellStyle name="Normal 2 2 26 3" xfId="29773"/>
    <cellStyle name="Normal 2 2 27" xfId="29774"/>
    <cellStyle name="Normal 2 2 27 2" xfId="29775"/>
    <cellStyle name="Normal 2 2 27 2 2" xfId="29776"/>
    <cellStyle name="Normal 2 2 27 3" xfId="29777"/>
    <cellStyle name="Normal 2 2 28" xfId="29778"/>
    <cellStyle name="Normal 2 2 28 2" xfId="29779"/>
    <cellStyle name="Normal 2 2 28 2 2" xfId="29780"/>
    <cellStyle name="Normal 2 2 28 3" xfId="29781"/>
    <cellStyle name="Normal 2 2 29" xfId="29782"/>
    <cellStyle name="Normal 2 2 29 2" xfId="29783"/>
    <cellStyle name="Normal 2 2 29 2 2" xfId="29784"/>
    <cellStyle name="Normal 2 2 29 3" xfId="29785"/>
    <cellStyle name="Normal 2 2 3" xfId="29786"/>
    <cellStyle name="Normal 2 2 3 2" xfId="29787"/>
    <cellStyle name="Normal 2 2 3 2 2" xfId="29788"/>
    <cellStyle name="Normal 2 2 3 2 2 2" xfId="29789"/>
    <cellStyle name="Normal 2 2 3 2 3" xfId="29790"/>
    <cellStyle name="Normal 2 2 3 3" xfId="54318"/>
    <cellStyle name="Normal 2 2 3 3 2" xfId="54319"/>
    <cellStyle name="Normal 2 2 3 3 2 2" xfId="54320"/>
    <cellStyle name="Normal 2 2 3 3 3" xfId="54321"/>
    <cellStyle name="Normal 2 2 3 4" xfId="54322"/>
    <cellStyle name="Normal 2 2 3 4 2" xfId="54323"/>
    <cellStyle name="Normal 2 2 3 4 2 2" xfId="54324"/>
    <cellStyle name="Normal 2 2 3 4 3" xfId="54325"/>
    <cellStyle name="Normal 2 2 3 5" xfId="54326"/>
    <cellStyle name="Normal 2 2 3 5 2" xfId="54327"/>
    <cellStyle name="Normal 2 2 3 5 2 2" xfId="54328"/>
    <cellStyle name="Normal 2 2 3 5 3" xfId="54329"/>
    <cellStyle name="Normal 2 2 3 6" xfId="54330"/>
    <cellStyle name="Normal 2 2 3 6 2" xfId="54331"/>
    <cellStyle name="Normal 2 2 3 6 2 2" xfId="54332"/>
    <cellStyle name="Normal 2 2 3 6 3" xfId="54333"/>
    <cellStyle name="Normal 2 2 3 7" xfId="54334"/>
    <cellStyle name="Normal 2 2 3 7 2" xfId="54335"/>
    <cellStyle name="Normal 2 2 3 7 2 2" xfId="54336"/>
    <cellStyle name="Normal 2 2 3 7 3" xfId="54337"/>
    <cellStyle name="Normal 2 2 3 8" xfId="54338"/>
    <cellStyle name="Normal 2 2 3 8 2" xfId="54339"/>
    <cellStyle name="Normal 2 2 3 9" xfId="54340"/>
    <cellStyle name="Normal 2 2 30" xfId="29791"/>
    <cellStyle name="Normal 2 2 30 2" xfId="29792"/>
    <cellStyle name="Normal 2 2 30 2 2" xfId="29793"/>
    <cellStyle name="Normal 2 2 30 3" xfId="29794"/>
    <cellStyle name="Normal 2 2 31" xfId="29795"/>
    <cellStyle name="Normal 2 2 31 2" xfId="29796"/>
    <cellStyle name="Normal 2 2 31 2 2" xfId="29797"/>
    <cellStyle name="Normal 2 2 31 3" xfId="29798"/>
    <cellStyle name="Normal 2 2 32" xfId="29799"/>
    <cellStyle name="Normal 2 2 32 2" xfId="29800"/>
    <cellStyle name="Normal 2 2 32 2 2" xfId="29801"/>
    <cellStyle name="Normal 2 2 32 3" xfId="29802"/>
    <cellStyle name="Normal 2 2 33" xfId="29803"/>
    <cellStyle name="Normal 2 2 33 2" xfId="29804"/>
    <cellStyle name="Normal 2 2 33 2 2" xfId="29805"/>
    <cellStyle name="Normal 2 2 33 3" xfId="29806"/>
    <cellStyle name="Normal 2 2 34" xfId="29807"/>
    <cellStyle name="Normal 2 2 34 2" xfId="29808"/>
    <cellStyle name="Normal 2 2 34 2 2" xfId="29809"/>
    <cellStyle name="Normal 2 2 34 3" xfId="29810"/>
    <cellStyle name="Normal 2 2 35" xfId="29811"/>
    <cellStyle name="Normal 2 2 35 2" xfId="29812"/>
    <cellStyle name="Normal 2 2 35 2 2" xfId="29813"/>
    <cellStyle name="Normal 2 2 35 3" xfId="29814"/>
    <cellStyle name="Normal 2 2 36" xfId="29815"/>
    <cellStyle name="Normal 2 2 36 2" xfId="29816"/>
    <cellStyle name="Normal 2 2 36 2 2" xfId="29817"/>
    <cellStyle name="Normal 2 2 36 3" xfId="29818"/>
    <cellStyle name="Normal 2 2 37" xfId="29819"/>
    <cellStyle name="Normal 2 2 37 2" xfId="29820"/>
    <cellStyle name="Normal 2 2 37 2 2" xfId="29821"/>
    <cellStyle name="Normal 2 2 37 3" xfId="29822"/>
    <cellStyle name="Normal 2 2 38" xfId="29823"/>
    <cellStyle name="Normal 2 2 38 2" xfId="29824"/>
    <cellStyle name="Normal 2 2 38 2 2" xfId="29825"/>
    <cellStyle name="Normal 2 2 38 3" xfId="29826"/>
    <cellStyle name="Normal 2 2 39" xfId="29827"/>
    <cellStyle name="Normal 2 2 39 2" xfId="29828"/>
    <cellStyle name="Normal 2 2 39 2 2" xfId="29829"/>
    <cellStyle name="Normal 2 2 39 3" xfId="29830"/>
    <cellStyle name="Normal 2 2 4" xfId="29831"/>
    <cellStyle name="Normal 2 2 4 2" xfId="29832"/>
    <cellStyle name="Normal 2 2 4 2 2" xfId="29833"/>
    <cellStyle name="Normal 2 2 4 2 2 2" xfId="29834"/>
    <cellStyle name="Normal 2 2 4 2 3" xfId="29835"/>
    <cellStyle name="Normal 2 2 4 2 4" xfId="54341"/>
    <cellStyle name="Normal 2 2 4 3" xfId="54342"/>
    <cellStyle name="Normal 2 2 4 3 2" xfId="54343"/>
    <cellStyle name="Normal 2 2 4 3 2 2" xfId="54344"/>
    <cellStyle name="Normal 2 2 4 3 3" xfId="54345"/>
    <cellStyle name="Normal 2 2 4 4" xfId="54346"/>
    <cellStyle name="Normal 2 2 4 4 2" xfId="54347"/>
    <cellStyle name="Normal 2 2 4 5" xfId="54348"/>
    <cellStyle name="Normal 2 2 40" xfId="29836"/>
    <cellStyle name="Normal 2 2 40 2" xfId="29837"/>
    <cellStyle name="Normal 2 2 40 2 2" xfId="29838"/>
    <cellStyle name="Normal 2 2 40 3" xfId="29839"/>
    <cellStyle name="Normal 2 2 41" xfId="29840"/>
    <cellStyle name="Normal 2 2 41 2" xfId="29841"/>
    <cellStyle name="Normal 2 2 41 2 2" xfId="29842"/>
    <cellStyle name="Normal 2 2 41 3" xfId="29843"/>
    <cellStyle name="Normal 2 2 42" xfId="29844"/>
    <cellStyle name="Normal 2 2 42 2" xfId="29845"/>
    <cellStyle name="Normal 2 2 42 2 2" xfId="29846"/>
    <cellStyle name="Normal 2 2 42 3" xfId="29847"/>
    <cellStyle name="Normal 2 2 43" xfId="29848"/>
    <cellStyle name="Normal 2 2 43 2" xfId="29849"/>
    <cellStyle name="Normal 2 2 43 2 2" xfId="29850"/>
    <cellStyle name="Normal 2 2 43 3" xfId="29851"/>
    <cellStyle name="Normal 2 2 44" xfId="29852"/>
    <cellStyle name="Normal 2 2 44 2" xfId="29853"/>
    <cellStyle name="Normal 2 2 44 2 2" xfId="29854"/>
    <cellStyle name="Normal 2 2 44 3" xfId="29855"/>
    <cellStyle name="Normal 2 2 45" xfId="29856"/>
    <cellStyle name="Normal 2 2 45 2" xfId="29857"/>
    <cellStyle name="Normal 2 2 45 2 2" xfId="29858"/>
    <cellStyle name="Normal 2 2 45 3" xfId="29859"/>
    <cellStyle name="Normal 2 2 46" xfId="29860"/>
    <cellStyle name="Normal 2 2 46 2" xfId="29861"/>
    <cellStyle name="Normal 2 2 46 2 2" xfId="29862"/>
    <cellStyle name="Normal 2 2 46 3" xfId="29863"/>
    <cellStyle name="Normal 2 2 47" xfId="29864"/>
    <cellStyle name="Normal 2 2 47 2" xfId="29865"/>
    <cellStyle name="Normal 2 2 47 2 2" xfId="29866"/>
    <cellStyle name="Normal 2 2 47 3" xfId="29867"/>
    <cellStyle name="Normal 2 2 48" xfId="29868"/>
    <cellStyle name="Normal 2 2 48 2" xfId="29869"/>
    <cellStyle name="Normal 2 2 48 2 2" xfId="29870"/>
    <cellStyle name="Normal 2 2 48 3" xfId="29871"/>
    <cellStyle name="Normal 2 2 49" xfId="29872"/>
    <cellStyle name="Normal 2 2 49 2" xfId="29873"/>
    <cellStyle name="Normal 2 2 49 2 2" xfId="29874"/>
    <cellStyle name="Normal 2 2 49 3" xfId="29875"/>
    <cellStyle name="Normal 2 2 5" xfId="29876"/>
    <cellStyle name="Normal 2 2 5 2" xfId="29877"/>
    <cellStyle name="Normal 2 2 5 2 2" xfId="29878"/>
    <cellStyle name="Normal 2 2 5 2 2 2" xfId="29879"/>
    <cellStyle name="Normal 2 2 5 2 3" xfId="29880"/>
    <cellStyle name="Normal 2 2 5 3" xfId="54349"/>
    <cellStyle name="Normal 2 2 50" xfId="29881"/>
    <cellStyle name="Normal 2 2 50 2" xfId="29882"/>
    <cellStyle name="Normal 2 2 50 2 2" xfId="29883"/>
    <cellStyle name="Normal 2 2 50 3" xfId="29884"/>
    <cellStyle name="Normal 2 2 51" xfId="29885"/>
    <cellStyle name="Normal 2 2 51 2" xfId="29886"/>
    <cellStyle name="Normal 2 2 51 2 2" xfId="29887"/>
    <cellStyle name="Normal 2 2 51 3" xfId="29888"/>
    <cellStyle name="Normal 2 2 52" xfId="29889"/>
    <cellStyle name="Normal 2 2 52 2" xfId="29890"/>
    <cellStyle name="Normal 2 2 52 2 2" xfId="29891"/>
    <cellStyle name="Normal 2 2 52 3" xfId="29892"/>
    <cellStyle name="Normal 2 2 53" xfId="29893"/>
    <cellStyle name="Normal 2 2 53 2" xfId="29894"/>
    <cellStyle name="Normal 2 2 53 2 2" xfId="29895"/>
    <cellStyle name="Normal 2 2 53 3" xfId="29896"/>
    <cellStyle name="Normal 2 2 54" xfId="29897"/>
    <cellStyle name="Normal 2 2 54 2" xfId="29898"/>
    <cellStyle name="Normal 2 2 54 2 2" xfId="29899"/>
    <cellStyle name="Normal 2 2 54 3" xfId="29900"/>
    <cellStyle name="Normal 2 2 55" xfId="29901"/>
    <cellStyle name="Normal 2 2 55 2" xfId="29902"/>
    <cellStyle name="Normal 2 2 55 2 2" xfId="29903"/>
    <cellStyle name="Normal 2 2 55 3" xfId="29904"/>
    <cellStyle name="Normal 2 2 56" xfId="29905"/>
    <cellStyle name="Normal 2 2 56 2" xfId="29906"/>
    <cellStyle name="Normal 2 2 56 2 2" xfId="29907"/>
    <cellStyle name="Normal 2 2 56 3" xfId="29908"/>
    <cellStyle name="Normal 2 2 57" xfId="29909"/>
    <cellStyle name="Normal 2 2 57 2" xfId="29910"/>
    <cellStyle name="Normal 2 2 57 2 2" xfId="29911"/>
    <cellStyle name="Normal 2 2 57 3" xfId="29912"/>
    <cellStyle name="Normal 2 2 58" xfId="29913"/>
    <cellStyle name="Normal 2 2 58 2" xfId="29914"/>
    <cellStyle name="Normal 2 2 58 2 2" xfId="29915"/>
    <cellStyle name="Normal 2 2 58 3" xfId="29916"/>
    <cellStyle name="Normal 2 2 59" xfId="29917"/>
    <cellStyle name="Normal 2 2 59 2" xfId="29918"/>
    <cellStyle name="Normal 2 2 59 2 2" xfId="29919"/>
    <cellStyle name="Normal 2 2 59 3" xfId="29920"/>
    <cellStyle name="Normal 2 2 6" xfId="29921"/>
    <cellStyle name="Normal 2 2 6 2" xfId="29922"/>
    <cellStyle name="Normal 2 2 6 2 2" xfId="29923"/>
    <cellStyle name="Normal 2 2 6 2 2 2" xfId="29924"/>
    <cellStyle name="Normal 2 2 6 2 2 2 2" xfId="29925"/>
    <cellStyle name="Normal 2 2 6 2 2 2 2 2" xfId="29926"/>
    <cellStyle name="Normal 2 2 6 2 2 2 3" xfId="29927"/>
    <cellStyle name="Normal 2 2 6 2 2 3" xfId="29928"/>
    <cellStyle name="Normal 2 2 6 2 2 3 2" xfId="29929"/>
    <cellStyle name="Normal 2 2 6 2 2 3 2 2" xfId="29930"/>
    <cellStyle name="Normal 2 2 6 2 2 3 3" xfId="29931"/>
    <cellStyle name="Normal 2 2 6 2 2 4" xfId="29932"/>
    <cellStyle name="Normal 2 2 6 2 2 4 2" xfId="29933"/>
    <cellStyle name="Normal 2 2 6 2 2 5" xfId="29934"/>
    <cellStyle name="Normal 2 2 6 2 3" xfId="29935"/>
    <cellStyle name="Normal 2 2 6 2 3 2" xfId="29936"/>
    <cellStyle name="Normal 2 2 6 2 3 2 2" xfId="29937"/>
    <cellStyle name="Normal 2 2 6 2 3 3" xfId="29938"/>
    <cellStyle name="Normal 2 2 6 2 4" xfId="29939"/>
    <cellStyle name="Normal 2 2 6 2 4 2" xfId="29940"/>
    <cellStyle name="Normal 2 2 6 2 4 2 2" xfId="29941"/>
    <cellStyle name="Normal 2 2 6 2 4 3" xfId="29942"/>
    <cellStyle name="Normal 2 2 6 2 5" xfId="29943"/>
    <cellStyle name="Normal 2 2 6 2 5 2" xfId="29944"/>
    <cellStyle name="Normal 2 2 6 2 6" xfId="29945"/>
    <cellStyle name="Normal 2 2 6 3" xfId="29946"/>
    <cellStyle name="Normal 2 2 6 3 2" xfId="29947"/>
    <cellStyle name="Normal 2 2 6 3 2 2" xfId="29948"/>
    <cellStyle name="Normal 2 2 6 3 2 2 2" xfId="29949"/>
    <cellStyle name="Normal 2 2 6 3 2 3" xfId="29950"/>
    <cellStyle name="Normal 2 2 6 3 3" xfId="29951"/>
    <cellStyle name="Normal 2 2 6 3 3 2" xfId="29952"/>
    <cellStyle name="Normal 2 2 6 3 3 2 2" xfId="29953"/>
    <cellStyle name="Normal 2 2 6 3 3 3" xfId="29954"/>
    <cellStyle name="Normal 2 2 6 3 4" xfId="29955"/>
    <cellStyle name="Normal 2 2 6 3 4 2" xfId="29956"/>
    <cellStyle name="Normal 2 2 6 3 5" xfId="29957"/>
    <cellStyle name="Normal 2 2 6 4" xfId="29958"/>
    <cellStyle name="Normal 2 2 6 4 2" xfId="29959"/>
    <cellStyle name="Normal 2 2 6 4 2 2" xfId="29960"/>
    <cellStyle name="Normal 2 2 6 4 3" xfId="29961"/>
    <cellStyle name="Normal 2 2 6 5" xfId="29962"/>
    <cellStyle name="Normal 2 2 6 5 2" xfId="29963"/>
    <cellStyle name="Normal 2 2 6 5 2 2" xfId="29964"/>
    <cellStyle name="Normal 2 2 6 5 3" xfId="29965"/>
    <cellStyle name="Normal 2 2 6 6" xfId="29966"/>
    <cellStyle name="Normal 2 2 6 6 2" xfId="29967"/>
    <cellStyle name="Normal 2 2 6 7" xfId="29968"/>
    <cellStyle name="Normal 2 2 6 8" xfId="29969"/>
    <cellStyle name="Normal 2 2 60" xfId="29970"/>
    <cellStyle name="Normal 2 2 60 2" xfId="29971"/>
    <cellStyle name="Normal 2 2 60 2 2" xfId="29972"/>
    <cellStyle name="Normal 2 2 60 3" xfId="29973"/>
    <cellStyle name="Normal 2 2 61" xfId="29974"/>
    <cellStyle name="Normal 2 2 61 2" xfId="29975"/>
    <cellStyle name="Normal 2 2 61 2 2" xfId="29976"/>
    <cellStyle name="Normal 2 2 61 3" xfId="29977"/>
    <cellStyle name="Normal 2 2 62" xfId="29978"/>
    <cellStyle name="Normal 2 2 62 2" xfId="29979"/>
    <cellStyle name="Normal 2 2 62 2 2" xfId="29980"/>
    <cellStyle name="Normal 2 2 62 3" xfId="29981"/>
    <cellStyle name="Normal 2 2 63" xfId="29982"/>
    <cellStyle name="Normal 2 2 63 2" xfId="29983"/>
    <cellStyle name="Normal 2 2 63 2 2" xfId="29984"/>
    <cellStyle name="Normal 2 2 63 3" xfId="29985"/>
    <cellStyle name="Normal 2 2 64" xfId="29986"/>
    <cellStyle name="Normal 2 2 64 2" xfId="29987"/>
    <cellStyle name="Normal 2 2 64 2 2" xfId="29988"/>
    <cellStyle name="Normal 2 2 64 3" xfId="29989"/>
    <cellStyle name="Normal 2 2 65" xfId="29990"/>
    <cellStyle name="Normal 2 2 65 2" xfId="29991"/>
    <cellStyle name="Normal 2 2 65 2 2" xfId="29992"/>
    <cellStyle name="Normal 2 2 65 3" xfId="29993"/>
    <cellStyle name="Normal 2 2 66" xfId="29994"/>
    <cellStyle name="Normal 2 2 66 2" xfId="29995"/>
    <cellStyle name="Normal 2 2 66 2 2" xfId="29996"/>
    <cellStyle name="Normal 2 2 66 3" xfId="29997"/>
    <cellStyle name="Normal 2 2 67" xfId="29998"/>
    <cellStyle name="Normal 2 2 67 2" xfId="29999"/>
    <cellStyle name="Normal 2 2 67 2 2" xfId="30000"/>
    <cellStyle name="Normal 2 2 67 3" xfId="30001"/>
    <cellStyle name="Normal 2 2 68" xfId="30002"/>
    <cellStyle name="Normal 2 2 68 2" xfId="30003"/>
    <cellStyle name="Normal 2 2 68 2 2" xfId="30004"/>
    <cellStyle name="Normal 2 2 68 3" xfId="30005"/>
    <cellStyle name="Normal 2 2 69" xfId="30006"/>
    <cellStyle name="Normal 2 2 69 2" xfId="30007"/>
    <cellStyle name="Normal 2 2 69 2 2" xfId="30008"/>
    <cellStyle name="Normal 2 2 69 3" xfId="30009"/>
    <cellStyle name="Normal 2 2 7" xfId="30010"/>
    <cellStyle name="Normal 2 2 7 2" xfId="30011"/>
    <cellStyle name="Normal 2 2 7 2 2" xfId="30012"/>
    <cellStyle name="Normal 2 2 7 3" xfId="30013"/>
    <cellStyle name="Normal 2 2 70" xfId="30014"/>
    <cellStyle name="Normal 2 2 70 2" xfId="30015"/>
    <cellStyle name="Normal 2 2 70 2 2" xfId="30016"/>
    <cellStyle name="Normal 2 2 70 3" xfId="30017"/>
    <cellStyle name="Normal 2 2 71" xfId="30018"/>
    <cellStyle name="Normal 2 2 71 2" xfId="30019"/>
    <cellStyle name="Normal 2 2 71 2 2" xfId="30020"/>
    <cellStyle name="Normal 2 2 71 3" xfId="30021"/>
    <cellStyle name="Normal 2 2 72" xfId="30022"/>
    <cellStyle name="Normal 2 2 72 2" xfId="30023"/>
    <cellStyle name="Normal 2 2 72 2 2" xfId="30024"/>
    <cellStyle name="Normal 2 2 72 3" xfId="30025"/>
    <cellStyle name="Normal 2 2 73" xfId="30026"/>
    <cellStyle name="Normal 2 2 73 2" xfId="30027"/>
    <cellStyle name="Normal 2 2 73 2 2" xfId="30028"/>
    <cellStyle name="Normal 2 2 73 3" xfId="30029"/>
    <cellStyle name="Normal 2 2 74" xfId="30030"/>
    <cellStyle name="Normal 2 2 74 2" xfId="30031"/>
    <cellStyle name="Normal 2 2 74 2 2" xfId="30032"/>
    <cellStyle name="Normal 2 2 74 3" xfId="30033"/>
    <cellStyle name="Normal 2 2 75" xfId="30034"/>
    <cellStyle name="Normal 2 2 75 2" xfId="30035"/>
    <cellStyle name="Normal 2 2 75 2 2" xfId="30036"/>
    <cellStyle name="Normal 2 2 75 3" xfId="30037"/>
    <cellStyle name="Normal 2 2 76" xfId="30038"/>
    <cellStyle name="Normal 2 2 76 2" xfId="30039"/>
    <cellStyle name="Normal 2 2 76 2 2" xfId="30040"/>
    <cellStyle name="Normal 2 2 76 3" xfId="30041"/>
    <cellStyle name="Normal 2 2 77" xfId="30042"/>
    <cellStyle name="Normal 2 2 77 2" xfId="30043"/>
    <cellStyle name="Normal 2 2 77 2 2" xfId="30044"/>
    <cellStyle name="Normal 2 2 77 3" xfId="30045"/>
    <cellStyle name="Normal 2 2 78" xfId="30046"/>
    <cellStyle name="Normal 2 2 78 2" xfId="30047"/>
    <cellStyle name="Normal 2 2 78 2 2" xfId="30048"/>
    <cellStyle name="Normal 2 2 78 2 2 2" xfId="30049"/>
    <cellStyle name="Normal 2 2 78 2 2 2 2" xfId="30050"/>
    <cellStyle name="Normal 2 2 78 2 2 3" xfId="30051"/>
    <cellStyle name="Normal 2 2 78 3" xfId="30052"/>
    <cellStyle name="Normal 2 2 78 3 2" xfId="30053"/>
    <cellStyle name="Normal 2 2 78 4" xfId="30054"/>
    <cellStyle name="Normal 2 2 79" xfId="30055"/>
    <cellStyle name="Normal 2 2 79 2" xfId="30056"/>
    <cellStyle name="Normal 2 2 79 2 2" xfId="30057"/>
    <cellStyle name="Normal 2 2 79 3" xfId="30058"/>
    <cellStyle name="Normal 2 2 8" xfId="30059"/>
    <cellStyle name="Normal 2 2 8 2" xfId="30060"/>
    <cellStyle name="Normal 2 2 8 2 2" xfId="30061"/>
    <cellStyle name="Normal 2 2 8 2 2 2" xfId="54350"/>
    <cellStyle name="Normal 2 2 8 2 2 2 2" xfId="54351"/>
    <cellStyle name="Normal 2 2 8 2 2 3" xfId="54352"/>
    <cellStyle name="Normal 2 2 8 2 3" xfId="54353"/>
    <cellStyle name="Normal 2 2 8 2 3 2" xfId="54354"/>
    <cellStyle name="Normal 2 2 8 2 4" xfId="54355"/>
    <cellStyle name="Normal 2 2 8 3" xfId="30062"/>
    <cellStyle name="Normal 2 2 8 3 2" xfId="54356"/>
    <cellStyle name="Normal 2 2 8 3 2 2" xfId="54357"/>
    <cellStyle name="Normal 2 2 8 3 3" xfId="54358"/>
    <cellStyle name="Normal 2 2 8 4" xfId="54359"/>
    <cellStyle name="Normal 2 2 8 4 2" xfId="54360"/>
    <cellStyle name="Normal 2 2 8 5" xfId="54361"/>
    <cellStyle name="Normal 2 2 80" xfId="30063"/>
    <cellStyle name="Normal 2 2 80 2" xfId="30064"/>
    <cellStyle name="Normal 2 2 80 2 2" xfId="30065"/>
    <cellStyle name="Normal 2 2 80 3" xfId="30066"/>
    <cellStyle name="Normal 2 2 81" xfId="30067"/>
    <cellStyle name="Normal 2 2 81 2" xfId="30068"/>
    <cellStyle name="Normal 2 2 81 2 2" xfId="30069"/>
    <cellStyle name="Normal 2 2 81 3" xfId="30070"/>
    <cellStyle name="Normal 2 2 82" xfId="30071"/>
    <cellStyle name="Normal 2 2 82 2" xfId="53536"/>
    <cellStyle name="Normal 2 2 83" xfId="30072"/>
    <cellStyle name="Normal 2 2 84" xfId="54362"/>
    <cellStyle name="Normal 2 2 85" xfId="54363"/>
    <cellStyle name="Normal 2 2 9" xfId="30073"/>
    <cellStyle name="Normal 2 2 9 2" xfId="30074"/>
    <cellStyle name="Normal 2 2 9 2 2" xfId="30075"/>
    <cellStyle name="Normal 2 2 9 3" xfId="30076"/>
    <cellStyle name="Normal 2 2_Xl0000049" xfId="30077"/>
    <cellStyle name="Normal 2 20" xfId="30078"/>
    <cellStyle name="Normal 2 20 10" xfId="30079"/>
    <cellStyle name="Normal 2 20 11" xfId="30080"/>
    <cellStyle name="Normal 2 20 12" xfId="30081"/>
    <cellStyle name="Normal 2 20 13" xfId="30082"/>
    <cellStyle name="Normal 2 20 2" xfId="30083"/>
    <cellStyle name="Normal 2 20 2 2" xfId="30084"/>
    <cellStyle name="Normal 2 20 3" xfId="30085"/>
    <cellStyle name="Normal 2 20 4" xfId="30086"/>
    <cellStyle name="Normal 2 20 5" xfId="30087"/>
    <cellStyle name="Normal 2 20 6" xfId="30088"/>
    <cellStyle name="Normal 2 20 7" xfId="30089"/>
    <cellStyle name="Normal 2 20 8" xfId="30090"/>
    <cellStyle name="Normal 2 20 9" xfId="30091"/>
    <cellStyle name="Normal 2 200" xfId="30092"/>
    <cellStyle name="Normal 2 200 2" xfId="30093"/>
    <cellStyle name="Normal 2 200 2 2" xfId="30094"/>
    <cellStyle name="Normal 2 200 2 2 2" xfId="30095"/>
    <cellStyle name="Normal 2 200 2 2 2 2" xfId="30096"/>
    <cellStyle name="Normal 2 200 2 2 3" xfId="30097"/>
    <cellStyle name="Normal 2 200 2 3" xfId="30098"/>
    <cellStyle name="Normal 2 200 2 3 2" xfId="30099"/>
    <cellStyle name="Normal 2 200 2 3 2 2" xfId="30100"/>
    <cellStyle name="Normal 2 200 2 3 3" xfId="30101"/>
    <cellStyle name="Normal 2 200 2 4" xfId="30102"/>
    <cellStyle name="Normal 2 200 2 4 2" xfId="30103"/>
    <cellStyle name="Normal 2 200 2 5" xfId="30104"/>
    <cellStyle name="Normal 2 200 3" xfId="30105"/>
    <cellStyle name="Normal 2 200 3 2" xfId="30106"/>
    <cellStyle name="Normal 2 200 3 2 2" xfId="30107"/>
    <cellStyle name="Normal 2 200 3 3" xfId="30108"/>
    <cellStyle name="Normal 2 200 4" xfId="30109"/>
    <cellStyle name="Normal 2 200 4 2" xfId="30110"/>
    <cellStyle name="Normal 2 200 4 2 2" xfId="30111"/>
    <cellStyle name="Normal 2 200 4 3" xfId="30112"/>
    <cellStyle name="Normal 2 200 5" xfId="30113"/>
    <cellStyle name="Normal 2 200 5 2" xfId="30114"/>
    <cellStyle name="Normal 2 200 6" xfId="30115"/>
    <cellStyle name="Normal 2 200 7" xfId="30116"/>
    <cellStyle name="Normal 2 200 8" xfId="30117"/>
    <cellStyle name="Normal 2 201" xfId="30118"/>
    <cellStyle name="Normal 2 201 2" xfId="30119"/>
    <cellStyle name="Normal 2 202" xfId="30120"/>
    <cellStyle name="Normal 2 202 2" xfId="30121"/>
    <cellStyle name="Normal 2 202 3" xfId="30122"/>
    <cellStyle name="Normal 2 203" xfId="30123"/>
    <cellStyle name="Normal 2 203 2" xfId="30124"/>
    <cellStyle name="Normal 2 203 3" xfId="30125"/>
    <cellStyle name="Normal 2 204" xfId="30126"/>
    <cellStyle name="Normal 2 204 2" xfId="54364"/>
    <cellStyle name="Normal 2 205" xfId="30127"/>
    <cellStyle name="Normal 2 205 2" xfId="54365"/>
    <cellStyle name="Normal 2 206" xfId="30128"/>
    <cellStyle name="Normal 2 206 2" xfId="54366"/>
    <cellStyle name="Normal 2 207" xfId="30129"/>
    <cellStyle name="Normal 2 207 2" xfId="54367"/>
    <cellStyle name="Normal 2 208" xfId="30130"/>
    <cellStyle name="Normal 2 208 2" xfId="54368"/>
    <cellStyle name="Normal 2 209" xfId="30131"/>
    <cellStyle name="Normal 2 209 2" xfId="54369"/>
    <cellStyle name="Normal 2 21" xfId="30132"/>
    <cellStyle name="Normal 2 21 10" xfId="30133"/>
    <cellStyle name="Normal 2 21 11" xfId="30134"/>
    <cellStyle name="Normal 2 21 2" xfId="30135"/>
    <cellStyle name="Normal 2 21 2 2" xfId="30136"/>
    <cellStyle name="Normal 2 21 3" xfId="30137"/>
    <cellStyle name="Normal 2 21 4" xfId="30138"/>
    <cellStyle name="Normal 2 21 5" xfId="30139"/>
    <cellStyle name="Normal 2 21 6" xfId="30140"/>
    <cellStyle name="Normal 2 21 7" xfId="30141"/>
    <cellStyle name="Normal 2 21 8" xfId="30142"/>
    <cellStyle name="Normal 2 21 9" xfId="30143"/>
    <cellStyle name="Normal 2 210" xfId="30144"/>
    <cellStyle name="Normal 2 210 2" xfId="54370"/>
    <cellStyle name="Normal 2 211" xfId="30145"/>
    <cellStyle name="Normal 2 211 2" xfId="54371"/>
    <cellStyle name="Normal 2 212" xfId="30146"/>
    <cellStyle name="Normal 2 212 2" xfId="54372"/>
    <cellStyle name="Normal 2 213" xfId="30147"/>
    <cellStyle name="Normal 2 214" xfId="30148"/>
    <cellStyle name="Normal 2 215" xfId="30149"/>
    <cellStyle name="Normal 2 216" xfId="30150"/>
    <cellStyle name="Normal 2 217" xfId="30151"/>
    <cellStyle name="Normal 2 218" xfId="30152"/>
    <cellStyle name="Normal 2 219" xfId="30153"/>
    <cellStyle name="Normal 2 22" xfId="30154"/>
    <cellStyle name="Normal 2 22 10" xfId="30155"/>
    <cellStyle name="Normal 2 22 11" xfId="30156"/>
    <cellStyle name="Normal 2 22 12" xfId="30157"/>
    <cellStyle name="Normal 2 22 13" xfId="30158"/>
    <cellStyle name="Normal 2 22 14" xfId="30159"/>
    <cellStyle name="Normal 2 22 15" xfId="30160"/>
    <cellStyle name="Normal 2 22 16" xfId="30161"/>
    <cellStyle name="Normal 2 22 17" xfId="30162"/>
    <cellStyle name="Normal 2 22 18" xfId="30163"/>
    <cellStyle name="Normal 2 22 19" xfId="30164"/>
    <cellStyle name="Normal 2 22 2" xfId="30165"/>
    <cellStyle name="Normal 2 22 20" xfId="30166"/>
    <cellStyle name="Normal 2 22 21" xfId="30167"/>
    <cellStyle name="Normal 2 22 22" xfId="30168"/>
    <cellStyle name="Normal 2 22 23" xfId="30169"/>
    <cellStyle name="Normal 2 22 24" xfId="30170"/>
    <cellStyle name="Normal 2 22 25" xfId="30171"/>
    <cellStyle name="Normal 2 22 26" xfId="30172"/>
    <cellStyle name="Normal 2 22 27" xfId="30173"/>
    <cellStyle name="Normal 2 22 28" xfId="30174"/>
    <cellStyle name="Normal 2 22 29" xfId="30175"/>
    <cellStyle name="Normal 2 22 3" xfId="30176"/>
    <cellStyle name="Normal 2 22 30" xfId="30177"/>
    <cellStyle name="Normal 2 22 31" xfId="30178"/>
    <cellStyle name="Normal 2 22 32" xfId="30179"/>
    <cellStyle name="Normal 2 22 4" xfId="30180"/>
    <cellStyle name="Normal 2 22 5" xfId="30181"/>
    <cellStyle name="Normal 2 22 6" xfId="30182"/>
    <cellStyle name="Normal 2 22 7" xfId="30183"/>
    <cellStyle name="Normal 2 22 8" xfId="30184"/>
    <cellStyle name="Normal 2 22 9" xfId="30185"/>
    <cellStyle name="Normal 2 220" xfId="30186"/>
    <cellStyle name="Normal 2 221" xfId="30187"/>
    <cellStyle name="Normal 2 222" xfId="30188"/>
    <cellStyle name="Normal 2 223" xfId="30189"/>
    <cellStyle name="Normal 2 224" xfId="30190"/>
    <cellStyle name="Normal 2 225" xfId="30191"/>
    <cellStyle name="Normal 2 226" xfId="30192"/>
    <cellStyle name="Normal 2 227" xfId="30193"/>
    <cellStyle name="Normal 2 228" xfId="30194"/>
    <cellStyle name="Normal 2 229" xfId="30195"/>
    <cellStyle name="Normal 2 23" xfId="30196"/>
    <cellStyle name="Normal 2 23 2" xfId="30197"/>
    <cellStyle name="Normal 2 23 2 2" xfId="30198"/>
    <cellStyle name="Normal 2 23 3" xfId="30199"/>
    <cellStyle name="Normal 2 23 4" xfId="30200"/>
    <cellStyle name="Normal 2 23 5" xfId="30201"/>
    <cellStyle name="Normal 2 23 6" xfId="30202"/>
    <cellStyle name="Normal 2 23 7" xfId="30203"/>
    <cellStyle name="Normal 2 230" xfId="30204"/>
    <cellStyle name="Normal 2 231" xfId="30205"/>
    <cellStyle name="Normal 2 232" xfId="30206"/>
    <cellStyle name="Normal 2 233" xfId="30207"/>
    <cellStyle name="Normal 2 234" xfId="30208"/>
    <cellStyle name="Normal 2 235" xfId="30209"/>
    <cellStyle name="Normal 2 236" xfId="30210"/>
    <cellStyle name="Normal 2 237" xfId="30211"/>
    <cellStyle name="Normal 2 238" xfId="30212"/>
    <cellStyle name="Normal 2 239" xfId="30213"/>
    <cellStyle name="Normal 2 24" xfId="30214"/>
    <cellStyle name="Normal 2 24 2" xfId="30215"/>
    <cellStyle name="Normal 2 24 2 2" xfId="30216"/>
    <cellStyle name="Normal 2 24 3" xfId="30217"/>
    <cellStyle name="Normal 2 24 4" xfId="30218"/>
    <cellStyle name="Normal 2 24 5" xfId="30219"/>
    <cellStyle name="Normal 2 240" xfId="30220"/>
    <cellStyle name="Normal 2 241" xfId="30221"/>
    <cellStyle name="Normal 2 242" xfId="30222"/>
    <cellStyle name="Normal 2 243" xfId="30223"/>
    <cellStyle name="Normal 2 244" xfId="30224"/>
    <cellStyle name="Normal 2 245" xfId="30225"/>
    <cellStyle name="Normal 2 246" xfId="30226"/>
    <cellStyle name="Normal 2 247" xfId="30227"/>
    <cellStyle name="Normal 2 248" xfId="30228"/>
    <cellStyle name="Normal 2 249" xfId="30229"/>
    <cellStyle name="Normal 2 25" xfId="30230"/>
    <cellStyle name="Normal 2 25 2" xfId="30231"/>
    <cellStyle name="Normal 2 25 2 2" xfId="30232"/>
    <cellStyle name="Normal 2 25 3" xfId="30233"/>
    <cellStyle name="Normal 2 250" xfId="30234"/>
    <cellStyle name="Normal 2 251" xfId="30235"/>
    <cellStyle name="Normal 2 252" xfId="30236"/>
    <cellStyle name="Normal 2 253" xfId="30237"/>
    <cellStyle name="Normal 2 254" xfId="30238"/>
    <cellStyle name="Normal 2 255" xfId="30239"/>
    <cellStyle name="Normal 2 256" xfId="30240"/>
    <cellStyle name="Normal 2 256 2" xfId="54373"/>
    <cellStyle name="Normal 2 256 3" xfId="54374"/>
    <cellStyle name="Normal 2 257" xfId="54375"/>
    <cellStyle name="Normal 2 257 2" xfId="54376"/>
    <cellStyle name="Normal 2 257 3" xfId="54377"/>
    <cellStyle name="Normal 2 26" xfId="30241"/>
    <cellStyle name="Normal 2 26 2" xfId="30242"/>
    <cellStyle name="Normal 2 27" xfId="30243"/>
    <cellStyle name="Normal 2 27 2" xfId="30244"/>
    <cellStyle name="Normal 2 28" xfId="30245"/>
    <cellStyle name="Normal 2 28 2" xfId="30246"/>
    <cellStyle name="Normal 2 29" xfId="30247"/>
    <cellStyle name="Normal 2 29 2" xfId="30248"/>
    <cellStyle name="Normal 2 3" xfId="30249"/>
    <cellStyle name="Normal 2 3 10" xfId="30250"/>
    <cellStyle name="Normal 2 3 10 2" xfId="30251"/>
    <cellStyle name="Normal 2 3 10 2 2" xfId="30252"/>
    <cellStyle name="Normal 2 3 10 3" xfId="30253"/>
    <cellStyle name="Normal 2 3 11" xfId="30254"/>
    <cellStyle name="Normal 2 3 11 2" xfId="30255"/>
    <cellStyle name="Normal 2 3 11 2 2" xfId="30256"/>
    <cellStyle name="Normal 2 3 11 3" xfId="30257"/>
    <cellStyle name="Normal 2 3 11 4" xfId="54378"/>
    <cellStyle name="Normal 2 3 12" xfId="30258"/>
    <cellStyle name="Normal 2 3 12 2" xfId="30259"/>
    <cellStyle name="Normal 2 3 12 2 2" xfId="30260"/>
    <cellStyle name="Normal 2 3 12 3" xfId="30261"/>
    <cellStyle name="Normal 2 3 13" xfId="30262"/>
    <cellStyle name="Normal 2 3 13 2" xfId="30263"/>
    <cellStyle name="Normal 2 3 13 2 2" xfId="30264"/>
    <cellStyle name="Normal 2 3 13 3" xfId="30265"/>
    <cellStyle name="Normal 2 3 14" xfId="30266"/>
    <cellStyle name="Normal 2 3 14 2" xfId="30267"/>
    <cellStyle name="Normal 2 3 14 2 2" xfId="30268"/>
    <cellStyle name="Normal 2 3 14 3" xfId="30269"/>
    <cellStyle name="Normal 2 3 15" xfId="30270"/>
    <cellStyle name="Normal 2 3 15 2" xfId="30271"/>
    <cellStyle name="Normal 2 3 15 2 2" xfId="30272"/>
    <cellStyle name="Normal 2 3 15 3" xfId="30273"/>
    <cellStyle name="Normal 2 3 16" xfId="30274"/>
    <cellStyle name="Normal 2 3 16 2" xfId="30275"/>
    <cellStyle name="Normal 2 3 16 2 2" xfId="30276"/>
    <cellStyle name="Normal 2 3 16 3" xfId="30277"/>
    <cellStyle name="Normal 2 3 17" xfId="30278"/>
    <cellStyle name="Normal 2 3 17 2" xfId="30279"/>
    <cellStyle name="Normal 2 3 17 2 2" xfId="30280"/>
    <cellStyle name="Normal 2 3 17 3" xfId="30281"/>
    <cellStyle name="Normal 2 3 18" xfId="30282"/>
    <cellStyle name="Normal 2 3 18 2" xfId="30283"/>
    <cellStyle name="Normal 2 3 18 2 2" xfId="30284"/>
    <cellStyle name="Normal 2 3 18 3" xfId="30285"/>
    <cellStyle name="Normal 2 3 19" xfId="30286"/>
    <cellStyle name="Normal 2 3 19 2" xfId="30287"/>
    <cellStyle name="Normal 2 3 19 2 2" xfId="30288"/>
    <cellStyle name="Normal 2 3 19 3" xfId="30289"/>
    <cellStyle name="Normal 2 3 2" xfId="30290"/>
    <cellStyle name="Normal 2 3 2 2" xfId="30291"/>
    <cellStyle name="Normal 2 3 2 2 2" xfId="30292"/>
    <cellStyle name="Normal 2 3 2 2 2 2" xfId="30293"/>
    <cellStyle name="Normal 2 3 2 2 3" xfId="30294"/>
    <cellStyle name="Normal 2 3 2 3" xfId="30295"/>
    <cellStyle name="Normal 2 3 2 3 2" xfId="30296"/>
    <cellStyle name="Normal 2 3 2 3 2 2" xfId="30297"/>
    <cellStyle name="Normal 2 3 2 3 3" xfId="30298"/>
    <cellStyle name="Normal 2 3 2 4" xfId="54379"/>
    <cellStyle name="Normal 2 3 20" xfId="30299"/>
    <cellStyle name="Normal 2 3 20 2" xfId="30300"/>
    <cellStyle name="Normal 2 3 20 2 2" xfId="30301"/>
    <cellStyle name="Normal 2 3 20 3" xfId="30302"/>
    <cellStyle name="Normal 2 3 21" xfId="30303"/>
    <cellStyle name="Normal 2 3 21 2" xfId="30304"/>
    <cellStyle name="Normal 2 3 21 2 2" xfId="30305"/>
    <cellStyle name="Normal 2 3 21 3" xfId="30306"/>
    <cellStyle name="Normal 2 3 22" xfId="30307"/>
    <cellStyle name="Normal 2 3 22 2" xfId="30308"/>
    <cellStyle name="Normal 2 3 22 2 2" xfId="30309"/>
    <cellStyle name="Normal 2 3 22 3" xfId="30310"/>
    <cellStyle name="Normal 2 3 23" xfId="30311"/>
    <cellStyle name="Normal 2 3 23 2" xfId="30312"/>
    <cellStyle name="Normal 2 3 23 2 2" xfId="30313"/>
    <cellStyle name="Normal 2 3 23 3" xfId="30314"/>
    <cellStyle name="Normal 2 3 24" xfId="30315"/>
    <cellStyle name="Normal 2 3 24 2" xfId="30316"/>
    <cellStyle name="Normal 2 3 24 2 2" xfId="30317"/>
    <cellStyle name="Normal 2 3 24 3" xfId="30318"/>
    <cellStyle name="Normal 2 3 25" xfId="30319"/>
    <cellStyle name="Normal 2 3 25 2" xfId="30320"/>
    <cellStyle name="Normal 2 3 25 2 2" xfId="30321"/>
    <cellStyle name="Normal 2 3 25 3" xfId="30322"/>
    <cellStyle name="Normal 2 3 26" xfId="30323"/>
    <cellStyle name="Normal 2 3 26 2" xfId="30324"/>
    <cellStyle name="Normal 2 3 26 2 2" xfId="30325"/>
    <cellStyle name="Normal 2 3 26 3" xfId="30326"/>
    <cellStyle name="Normal 2 3 27" xfId="30327"/>
    <cellStyle name="Normal 2 3 27 2" xfId="30328"/>
    <cellStyle name="Normal 2 3 27 2 2" xfId="30329"/>
    <cellStyle name="Normal 2 3 27 3" xfId="30330"/>
    <cellStyle name="Normal 2 3 28" xfId="30331"/>
    <cellStyle name="Normal 2 3 28 2" xfId="30332"/>
    <cellStyle name="Normal 2 3 28 2 2" xfId="30333"/>
    <cellStyle name="Normal 2 3 28 3" xfId="30334"/>
    <cellStyle name="Normal 2 3 29" xfId="30335"/>
    <cellStyle name="Normal 2 3 29 2" xfId="30336"/>
    <cellStyle name="Normal 2 3 29 2 2" xfId="30337"/>
    <cellStyle name="Normal 2 3 29 3" xfId="30338"/>
    <cellStyle name="Normal 2 3 3" xfId="30339"/>
    <cellStyle name="Normal 2 3 3 2" xfId="30340"/>
    <cellStyle name="Normal 2 3 3 2 2" xfId="30341"/>
    <cellStyle name="Normal 2 3 3 2 2 2" xfId="30342"/>
    <cellStyle name="Normal 2 3 3 2 3" xfId="30343"/>
    <cellStyle name="Normal 2 3 3 3" xfId="54380"/>
    <cellStyle name="Normal 2 3 30" xfId="30344"/>
    <cellStyle name="Normal 2 3 30 2" xfId="30345"/>
    <cellStyle name="Normal 2 3 30 2 2" xfId="30346"/>
    <cellStyle name="Normal 2 3 30 3" xfId="30347"/>
    <cellStyle name="Normal 2 3 31" xfId="30348"/>
    <cellStyle name="Normal 2 3 31 2" xfId="30349"/>
    <cellStyle name="Normal 2 3 31 2 2" xfId="30350"/>
    <cellStyle name="Normal 2 3 31 3" xfId="30351"/>
    <cellStyle name="Normal 2 3 32" xfId="30352"/>
    <cellStyle name="Normal 2 3 32 2" xfId="30353"/>
    <cellStyle name="Normal 2 3 32 2 2" xfId="30354"/>
    <cellStyle name="Normal 2 3 32 3" xfId="30355"/>
    <cellStyle name="Normal 2 3 33" xfId="30356"/>
    <cellStyle name="Normal 2 3 33 2" xfId="30357"/>
    <cellStyle name="Normal 2 3 33 2 2" xfId="30358"/>
    <cellStyle name="Normal 2 3 33 3" xfId="30359"/>
    <cellStyle name="Normal 2 3 34" xfId="30360"/>
    <cellStyle name="Normal 2 3 34 2" xfId="30361"/>
    <cellStyle name="Normal 2 3 34 2 2" xfId="30362"/>
    <cellStyle name="Normal 2 3 34 3" xfId="30363"/>
    <cellStyle name="Normal 2 3 35" xfId="30364"/>
    <cellStyle name="Normal 2 3 35 2" xfId="30365"/>
    <cellStyle name="Normal 2 3 35 2 2" xfId="30366"/>
    <cellStyle name="Normal 2 3 35 3" xfId="30367"/>
    <cellStyle name="Normal 2 3 36" xfId="30368"/>
    <cellStyle name="Normal 2 3 36 2" xfId="30369"/>
    <cellStyle name="Normal 2 3 36 2 2" xfId="30370"/>
    <cellStyle name="Normal 2 3 36 3" xfId="30371"/>
    <cellStyle name="Normal 2 3 37" xfId="30372"/>
    <cellStyle name="Normal 2 3 37 2" xfId="30373"/>
    <cellStyle name="Normal 2 3 37 2 2" xfId="30374"/>
    <cellStyle name="Normal 2 3 37 3" xfId="30375"/>
    <cellStyle name="Normal 2 3 38" xfId="30376"/>
    <cellStyle name="Normal 2 3 38 2" xfId="30377"/>
    <cellStyle name="Normal 2 3 38 2 2" xfId="30378"/>
    <cellStyle name="Normal 2 3 38 3" xfId="30379"/>
    <cellStyle name="Normal 2 3 39" xfId="30380"/>
    <cellStyle name="Normal 2 3 39 2" xfId="30381"/>
    <cellStyle name="Normal 2 3 39 2 2" xfId="30382"/>
    <cellStyle name="Normal 2 3 39 3" xfId="30383"/>
    <cellStyle name="Normal 2 3 4" xfId="30384"/>
    <cellStyle name="Normal 2 3 4 2" xfId="30385"/>
    <cellStyle name="Normal 2 3 4 2 2" xfId="30386"/>
    <cellStyle name="Normal 2 3 4 2 2 2" xfId="30387"/>
    <cellStyle name="Normal 2 3 4 2 3" xfId="30388"/>
    <cellStyle name="Normal 2 3 40" xfId="30389"/>
    <cellStyle name="Normal 2 3 40 2" xfId="30390"/>
    <cellStyle name="Normal 2 3 40 2 2" xfId="30391"/>
    <cellStyle name="Normal 2 3 40 3" xfId="30392"/>
    <cellStyle name="Normal 2 3 41" xfId="30393"/>
    <cellStyle name="Normal 2 3 41 2" xfId="30394"/>
    <cellStyle name="Normal 2 3 41 2 2" xfId="30395"/>
    <cellStyle name="Normal 2 3 41 3" xfId="30396"/>
    <cellStyle name="Normal 2 3 42" xfId="30397"/>
    <cellStyle name="Normal 2 3 42 2" xfId="30398"/>
    <cellStyle name="Normal 2 3 42 2 2" xfId="30399"/>
    <cellStyle name="Normal 2 3 42 3" xfId="30400"/>
    <cellStyle name="Normal 2 3 43" xfId="30401"/>
    <cellStyle name="Normal 2 3 43 2" xfId="30402"/>
    <cellStyle name="Normal 2 3 43 2 2" xfId="30403"/>
    <cellStyle name="Normal 2 3 43 3" xfId="30404"/>
    <cellStyle name="Normal 2 3 44" xfId="30405"/>
    <cellStyle name="Normal 2 3 44 2" xfId="30406"/>
    <cellStyle name="Normal 2 3 44 2 2" xfId="30407"/>
    <cellStyle name="Normal 2 3 44 3" xfId="30408"/>
    <cellStyle name="Normal 2 3 45" xfId="30409"/>
    <cellStyle name="Normal 2 3 45 2" xfId="30410"/>
    <cellStyle name="Normal 2 3 45 2 2" xfId="30411"/>
    <cellStyle name="Normal 2 3 45 3" xfId="30412"/>
    <cellStyle name="Normal 2 3 46" xfId="30413"/>
    <cellStyle name="Normal 2 3 46 2" xfId="30414"/>
    <cellStyle name="Normal 2 3 46 2 2" xfId="30415"/>
    <cellStyle name="Normal 2 3 46 3" xfId="30416"/>
    <cellStyle name="Normal 2 3 47" xfId="30417"/>
    <cellStyle name="Normal 2 3 47 2" xfId="30418"/>
    <cellStyle name="Normal 2 3 47 2 2" xfId="30419"/>
    <cellStyle name="Normal 2 3 47 3" xfId="30420"/>
    <cellStyle name="Normal 2 3 48" xfId="30421"/>
    <cellStyle name="Normal 2 3 48 2" xfId="30422"/>
    <cellStyle name="Normal 2 3 48 2 2" xfId="30423"/>
    <cellStyle name="Normal 2 3 48 3" xfId="30424"/>
    <cellStyle name="Normal 2 3 49" xfId="30425"/>
    <cellStyle name="Normal 2 3 49 2" xfId="30426"/>
    <cellStyle name="Normal 2 3 49 2 2" xfId="30427"/>
    <cellStyle name="Normal 2 3 49 3" xfId="30428"/>
    <cellStyle name="Normal 2 3 5" xfId="30429"/>
    <cellStyle name="Normal 2 3 5 2" xfId="30430"/>
    <cellStyle name="Normal 2 3 5 2 2" xfId="30431"/>
    <cellStyle name="Normal 2 3 5 2 2 2" xfId="30432"/>
    <cellStyle name="Normal 2 3 5 2 3" xfId="30433"/>
    <cellStyle name="Normal 2 3 50" xfId="30434"/>
    <cellStyle name="Normal 2 3 50 2" xfId="30435"/>
    <cellStyle name="Normal 2 3 50 2 2" xfId="30436"/>
    <cellStyle name="Normal 2 3 50 3" xfId="30437"/>
    <cellStyle name="Normal 2 3 51" xfId="30438"/>
    <cellStyle name="Normal 2 3 51 2" xfId="30439"/>
    <cellStyle name="Normal 2 3 51 2 2" xfId="30440"/>
    <cellStyle name="Normal 2 3 51 3" xfId="30441"/>
    <cellStyle name="Normal 2 3 52" xfId="30442"/>
    <cellStyle name="Normal 2 3 52 2" xfId="30443"/>
    <cellStyle name="Normal 2 3 52 2 2" xfId="30444"/>
    <cellStyle name="Normal 2 3 52 3" xfId="30445"/>
    <cellStyle name="Normal 2 3 53" xfId="30446"/>
    <cellStyle name="Normal 2 3 53 2" xfId="30447"/>
    <cellStyle name="Normal 2 3 53 2 2" xfId="30448"/>
    <cellStyle name="Normal 2 3 53 3" xfId="30449"/>
    <cellStyle name="Normal 2 3 54" xfId="30450"/>
    <cellStyle name="Normal 2 3 54 2" xfId="30451"/>
    <cellStyle name="Normal 2 3 54 2 2" xfId="30452"/>
    <cellStyle name="Normal 2 3 54 3" xfId="30453"/>
    <cellStyle name="Normal 2 3 55" xfId="30454"/>
    <cellStyle name="Normal 2 3 55 2" xfId="30455"/>
    <cellStyle name="Normal 2 3 55 2 2" xfId="30456"/>
    <cellStyle name="Normal 2 3 55 3" xfId="30457"/>
    <cellStyle name="Normal 2 3 56" xfId="30458"/>
    <cellStyle name="Normal 2 3 56 2" xfId="30459"/>
    <cellStyle name="Normal 2 3 56 2 2" xfId="30460"/>
    <cellStyle name="Normal 2 3 56 3" xfId="30461"/>
    <cellStyle name="Normal 2 3 57" xfId="30462"/>
    <cellStyle name="Normal 2 3 57 2" xfId="30463"/>
    <cellStyle name="Normal 2 3 57 2 2" xfId="30464"/>
    <cellStyle name="Normal 2 3 57 3" xfId="30465"/>
    <cellStyle name="Normal 2 3 58" xfId="30466"/>
    <cellStyle name="Normal 2 3 58 2" xfId="30467"/>
    <cellStyle name="Normal 2 3 58 2 2" xfId="30468"/>
    <cellStyle name="Normal 2 3 58 3" xfId="30469"/>
    <cellStyle name="Normal 2 3 59" xfId="30470"/>
    <cellStyle name="Normal 2 3 59 2" xfId="30471"/>
    <cellStyle name="Normal 2 3 59 2 2" xfId="30472"/>
    <cellStyle name="Normal 2 3 59 3" xfId="30473"/>
    <cellStyle name="Normal 2 3 6" xfId="30474"/>
    <cellStyle name="Normal 2 3 6 2" xfId="30475"/>
    <cellStyle name="Normal 2 3 6 2 2" xfId="30476"/>
    <cellStyle name="Normal 2 3 6 2 2 2" xfId="30477"/>
    <cellStyle name="Normal 2 3 6 2 2 2 2" xfId="30478"/>
    <cellStyle name="Normal 2 3 6 2 2 2 2 2" xfId="30479"/>
    <cellStyle name="Normal 2 3 6 2 2 2 3" xfId="30480"/>
    <cellStyle name="Normal 2 3 6 2 2 3" xfId="30481"/>
    <cellStyle name="Normal 2 3 6 2 2 3 2" xfId="30482"/>
    <cellStyle name="Normal 2 3 6 2 2 3 2 2" xfId="30483"/>
    <cellStyle name="Normal 2 3 6 2 2 3 3" xfId="30484"/>
    <cellStyle name="Normal 2 3 6 2 2 4" xfId="30485"/>
    <cellStyle name="Normal 2 3 6 2 2 4 2" xfId="30486"/>
    <cellStyle name="Normal 2 3 6 2 2 5" xfId="30487"/>
    <cellStyle name="Normal 2 3 6 2 3" xfId="30488"/>
    <cellStyle name="Normal 2 3 6 2 3 2" xfId="30489"/>
    <cellStyle name="Normal 2 3 6 2 3 2 2" xfId="30490"/>
    <cellStyle name="Normal 2 3 6 2 3 3" xfId="30491"/>
    <cellStyle name="Normal 2 3 6 2 4" xfId="30492"/>
    <cellStyle name="Normal 2 3 6 2 4 2" xfId="30493"/>
    <cellStyle name="Normal 2 3 6 2 4 2 2" xfId="30494"/>
    <cellStyle name="Normal 2 3 6 2 4 3" xfId="30495"/>
    <cellStyle name="Normal 2 3 6 2 5" xfId="30496"/>
    <cellStyle name="Normal 2 3 6 2 5 2" xfId="30497"/>
    <cellStyle name="Normal 2 3 6 2 6" xfId="30498"/>
    <cellStyle name="Normal 2 3 6 3" xfId="30499"/>
    <cellStyle name="Normal 2 3 6 3 2" xfId="30500"/>
    <cellStyle name="Normal 2 3 6 3 2 2" xfId="30501"/>
    <cellStyle name="Normal 2 3 6 3 2 2 2" xfId="30502"/>
    <cellStyle name="Normal 2 3 6 3 2 3" xfId="30503"/>
    <cellStyle name="Normal 2 3 6 3 3" xfId="30504"/>
    <cellStyle name="Normal 2 3 6 3 3 2" xfId="30505"/>
    <cellStyle name="Normal 2 3 6 3 3 2 2" xfId="30506"/>
    <cellStyle name="Normal 2 3 6 3 3 3" xfId="30507"/>
    <cellStyle name="Normal 2 3 6 3 4" xfId="30508"/>
    <cellStyle name="Normal 2 3 6 3 4 2" xfId="30509"/>
    <cellStyle name="Normal 2 3 6 3 5" xfId="30510"/>
    <cellStyle name="Normal 2 3 6 4" xfId="30511"/>
    <cellStyle name="Normal 2 3 6 4 2" xfId="30512"/>
    <cellStyle name="Normal 2 3 6 4 2 2" xfId="30513"/>
    <cellStyle name="Normal 2 3 6 4 3" xfId="30514"/>
    <cellStyle name="Normal 2 3 6 5" xfId="30515"/>
    <cellStyle name="Normal 2 3 6 5 2" xfId="30516"/>
    <cellStyle name="Normal 2 3 6 5 2 2" xfId="30517"/>
    <cellStyle name="Normal 2 3 6 5 3" xfId="30518"/>
    <cellStyle name="Normal 2 3 6 6" xfId="30519"/>
    <cellStyle name="Normal 2 3 6 6 2" xfId="30520"/>
    <cellStyle name="Normal 2 3 6 7" xfId="30521"/>
    <cellStyle name="Normal 2 3 60" xfId="30522"/>
    <cellStyle name="Normal 2 3 60 2" xfId="30523"/>
    <cellStyle name="Normal 2 3 60 2 2" xfId="30524"/>
    <cellStyle name="Normal 2 3 60 3" xfId="30525"/>
    <cellStyle name="Normal 2 3 61" xfId="30526"/>
    <cellStyle name="Normal 2 3 61 2" xfId="30527"/>
    <cellStyle name="Normal 2 3 61 2 2" xfId="30528"/>
    <cellStyle name="Normal 2 3 61 3" xfId="30529"/>
    <cellStyle name="Normal 2 3 62" xfId="30530"/>
    <cellStyle name="Normal 2 3 62 2" xfId="30531"/>
    <cellStyle name="Normal 2 3 62 2 2" xfId="30532"/>
    <cellStyle name="Normal 2 3 62 3" xfId="30533"/>
    <cellStyle name="Normal 2 3 63" xfId="30534"/>
    <cellStyle name="Normal 2 3 63 2" xfId="30535"/>
    <cellStyle name="Normal 2 3 63 2 2" xfId="30536"/>
    <cellStyle name="Normal 2 3 63 3" xfId="30537"/>
    <cellStyle name="Normal 2 3 64" xfId="30538"/>
    <cellStyle name="Normal 2 3 64 2" xfId="30539"/>
    <cellStyle name="Normal 2 3 64 2 2" xfId="30540"/>
    <cellStyle name="Normal 2 3 64 3" xfId="30541"/>
    <cellStyle name="Normal 2 3 65" xfId="30542"/>
    <cellStyle name="Normal 2 3 65 2" xfId="30543"/>
    <cellStyle name="Normal 2 3 65 2 2" xfId="30544"/>
    <cellStyle name="Normal 2 3 65 3" xfId="30545"/>
    <cellStyle name="Normal 2 3 66" xfId="30546"/>
    <cellStyle name="Normal 2 3 66 2" xfId="30547"/>
    <cellStyle name="Normal 2 3 66 2 2" xfId="30548"/>
    <cellStyle name="Normal 2 3 66 3" xfId="30549"/>
    <cellStyle name="Normal 2 3 67" xfId="30550"/>
    <cellStyle name="Normal 2 3 67 2" xfId="30551"/>
    <cellStyle name="Normal 2 3 67 2 2" xfId="30552"/>
    <cellStyle name="Normal 2 3 67 3" xfId="30553"/>
    <cellStyle name="Normal 2 3 68" xfId="30554"/>
    <cellStyle name="Normal 2 3 68 2" xfId="30555"/>
    <cellStyle name="Normal 2 3 68 2 2" xfId="30556"/>
    <cellStyle name="Normal 2 3 68 3" xfId="30557"/>
    <cellStyle name="Normal 2 3 69" xfId="30558"/>
    <cellStyle name="Normal 2 3 69 2" xfId="30559"/>
    <cellStyle name="Normal 2 3 69 2 2" xfId="30560"/>
    <cellStyle name="Normal 2 3 69 3" xfId="30561"/>
    <cellStyle name="Normal 2 3 7" xfId="30562"/>
    <cellStyle name="Normal 2 3 7 2" xfId="30563"/>
    <cellStyle name="Normal 2 3 7 2 2" xfId="30564"/>
    <cellStyle name="Normal 2 3 7 3" xfId="30565"/>
    <cellStyle name="Normal 2 3 70" xfId="30566"/>
    <cellStyle name="Normal 2 3 70 2" xfId="30567"/>
    <cellStyle name="Normal 2 3 70 2 2" xfId="30568"/>
    <cellStyle name="Normal 2 3 70 3" xfId="30569"/>
    <cellStyle name="Normal 2 3 71" xfId="30570"/>
    <cellStyle name="Normal 2 3 71 2" xfId="30571"/>
    <cellStyle name="Normal 2 3 71 2 2" xfId="30572"/>
    <cellStyle name="Normal 2 3 71 3" xfId="30573"/>
    <cellStyle name="Normal 2 3 72" xfId="30574"/>
    <cellStyle name="Normal 2 3 72 2" xfId="30575"/>
    <cellStyle name="Normal 2 3 72 2 2" xfId="30576"/>
    <cellStyle name="Normal 2 3 72 3" xfId="30577"/>
    <cellStyle name="Normal 2 3 73" xfId="30578"/>
    <cellStyle name="Normal 2 3 73 2" xfId="30579"/>
    <cellStyle name="Normal 2 3 73 2 2" xfId="30580"/>
    <cellStyle name="Normal 2 3 73 3" xfId="30581"/>
    <cellStyle name="Normal 2 3 74" xfId="30582"/>
    <cellStyle name="Normal 2 3 74 2" xfId="30583"/>
    <cellStyle name="Normal 2 3 74 2 2" xfId="30584"/>
    <cellStyle name="Normal 2 3 74 3" xfId="30585"/>
    <cellStyle name="Normal 2 3 75" xfId="30586"/>
    <cellStyle name="Normal 2 3 75 2" xfId="30587"/>
    <cellStyle name="Normal 2 3 75 2 2" xfId="30588"/>
    <cellStyle name="Normal 2 3 75 3" xfId="30589"/>
    <cellStyle name="Normal 2 3 76" xfId="30590"/>
    <cellStyle name="Normal 2 3 76 2" xfId="30591"/>
    <cellStyle name="Normal 2 3 76 2 2" xfId="30592"/>
    <cellStyle name="Normal 2 3 76 3" xfId="30593"/>
    <cellStyle name="Normal 2 3 77" xfId="30594"/>
    <cellStyle name="Normal 2 3 77 2" xfId="30595"/>
    <cellStyle name="Normal 2 3 77 2 2" xfId="30596"/>
    <cellStyle name="Normal 2 3 77 3" xfId="30597"/>
    <cellStyle name="Normal 2 3 78" xfId="30598"/>
    <cellStyle name="Normal 2 3 78 2" xfId="30599"/>
    <cellStyle name="Normal 2 3 78 2 2" xfId="30600"/>
    <cellStyle name="Normal 2 3 78 3" xfId="30601"/>
    <cellStyle name="Normal 2 3 79" xfId="30602"/>
    <cellStyle name="Normal 2 3 79 2" xfId="30603"/>
    <cellStyle name="Normal 2 3 79 2 2" xfId="30604"/>
    <cellStyle name="Normal 2 3 79 3" xfId="30605"/>
    <cellStyle name="Normal 2 3 8" xfId="30606"/>
    <cellStyle name="Normal 2 3 8 2" xfId="30607"/>
    <cellStyle name="Normal 2 3 8 2 2" xfId="30608"/>
    <cellStyle name="Normal 2 3 8 3" xfId="30609"/>
    <cellStyle name="Normal 2 3 80" xfId="30610"/>
    <cellStyle name="Normal 2 3 80 2" xfId="30611"/>
    <cellStyle name="Normal 2 3 80 2 2" xfId="30612"/>
    <cellStyle name="Normal 2 3 80 3" xfId="30613"/>
    <cellStyle name="Normal 2 3 81" xfId="30614"/>
    <cellStyle name="Normal 2 3 81 2" xfId="30615"/>
    <cellStyle name="Normal 2 3 81 2 2" xfId="30616"/>
    <cellStyle name="Normal 2 3 81 3" xfId="30617"/>
    <cellStyle name="Normal 2 3 82" xfId="30618"/>
    <cellStyle name="Normal 2 3 83" xfId="30619"/>
    <cellStyle name="Normal 2 3 84" xfId="54381"/>
    <cellStyle name="Normal 2 3 9" xfId="30620"/>
    <cellStyle name="Normal 2 3 9 2" xfId="30621"/>
    <cellStyle name="Normal 2 3 9 2 2" xfId="30622"/>
    <cellStyle name="Normal 2 3 9 3" xfId="30623"/>
    <cellStyle name="Normal 2 3_RANGKA QSS 2" xfId="30624"/>
    <cellStyle name="Normal 2 30" xfId="30625"/>
    <cellStyle name="Normal 2 30 2" xfId="30626"/>
    <cellStyle name="Normal 2 31" xfId="30627"/>
    <cellStyle name="Normal 2 31 2" xfId="30628"/>
    <cellStyle name="Normal 2 32" xfId="30629"/>
    <cellStyle name="Normal 2 32 2" xfId="30630"/>
    <cellStyle name="Normal 2 32 3" xfId="30631"/>
    <cellStyle name="Normal 2 33" xfId="30632"/>
    <cellStyle name="Normal 2 33 2" xfId="30633"/>
    <cellStyle name="Normal 2 34" xfId="30634"/>
    <cellStyle name="Normal 2 34 2" xfId="30635"/>
    <cellStyle name="Normal 2 35" xfId="30636"/>
    <cellStyle name="Normal 2 35 2" xfId="30637"/>
    <cellStyle name="Normal 2 36" xfId="30638"/>
    <cellStyle name="Normal 2 36 2" xfId="30639"/>
    <cellStyle name="Normal 2 37" xfId="30640"/>
    <cellStyle name="Normal 2 37 2" xfId="30641"/>
    <cellStyle name="Normal 2 38" xfId="30642"/>
    <cellStyle name="Normal 2 38 2" xfId="30643"/>
    <cellStyle name="Normal 2 39" xfId="30644"/>
    <cellStyle name="Normal 2 39 2" xfId="30645"/>
    <cellStyle name="Normal 2 4" xfId="30646"/>
    <cellStyle name="Normal 2 4 10" xfId="30647"/>
    <cellStyle name="Normal 2 4 11" xfId="30648"/>
    <cellStyle name="Normal 2 4 12" xfId="30649"/>
    <cellStyle name="Normal 2 4 13" xfId="30650"/>
    <cellStyle name="Normal 2 4 14" xfId="30651"/>
    <cellStyle name="Normal 2 4 15" xfId="30652"/>
    <cellStyle name="Normal 2 4 16" xfId="30653"/>
    <cellStyle name="Normal 2 4 17" xfId="30654"/>
    <cellStyle name="Normal 2 4 18" xfId="30655"/>
    <cellStyle name="Normal 2 4 19" xfId="30656"/>
    <cellStyle name="Normal 2 4 2" xfId="30657"/>
    <cellStyle name="Normal 2 4 2 2" xfId="30658"/>
    <cellStyle name="Normal 2 4 2 2 2" xfId="30659"/>
    <cellStyle name="Normal 2 4 2 2 2 2" xfId="30660"/>
    <cellStyle name="Normal 2 4 2 2 2 2 2" xfId="30661"/>
    <cellStyle name="Normal 2 4 2 2 2 2 2 2" xfId="30662"/>
    <cellStyle name="Normal 2 4 2 2 2 2 3" xfId="30663"/>
    <cellStyle name="Normal 2 4 2 2 2 3" xfId="30664"/>
    <cellStyle name="Normal 2 4 2 2 2 3 2" xfId="30665"/>
    <cellStyle name="Normal 2 4 2 2 2 3 2 2" xfId="30666"/>
    <cellStyle name="Normal 2 4 2 2 2 3 3" xfId="30667"/>
    <cellStyle name="Normal 2 4 2 2 2 4" xfId="30668"/>
    <cellStyle name="Normal 2 4 2 2 2 4 2" xfId="30669"/>
    <cellStyle name="Normal 2 4 2 2 2 5" xfId="30670"/>
    <cellStyle name="Normal 2 4 2 2 3" xfId="30671"/>
    <cellStyle name="Normal 2 4 2 2 3 2" xfId="30672"/>
    <cellStyle name="Normal 2 4 2 2 3 2 2" xfId="30673"/>
    <cellStyle name="Normal 2 4 2 2 3 3" xfId="30674"/>
    <cellStyle name="Normal 2 4 2 2 4" xfId="30675"/>
    <cellStyle name="Normal 2 4 2 2 4 2" xfId="30676"/>
    <cellStyle name="Normal 2 4 2 2 4 2 2" xfId="30677"/>
    <cellStyle name="Normal 2 4 2 2 4 3" xfId="30678"/>
    <cellStyle name="Normal 2 4 2 2 5" xfId="30679"/>
    <cellStyle name="Normal 2 4 2 2 5 2" xfId="30680"/>
    <cellStyle name="Normal 2 4 2 2 6" xfId="30681"/>
    <cellStyle name="Normal 2 4 2 3" xfId="30682"/>
    <cellStyle name="Normal 2 4 2 3 2" xfId="30683"/>
    <cellStyle name="Normal 2 4 2 3 2 2" xfId="30684"/>
    <cellStyle name="Normal 2 4 2 3 2 2 2" xfId="30685"/>
    <cellStyle name="Normal 2 4 2 3 2 3" xfId="30686"/>
    <cellStyle name="Normal 2 4 2 3 3" xfId="30687"/>
    <cellStyle name="Normal 2 4 2 3 3 2" xfId="30688"/>
    <cellStyle name="Normal 2 4 2 3 3 2 2" xfId="30689"/>
    <cellStyle name="Normal 2 4 2 3 3 3" xfId="30690"/>
    <cellStyle name="Normal 2 4 2 3 4" xfId="30691"/>
    <cellStyle name="Normal 2 4 2 3 4 2" xfId="30692"/>
    <cellStyle name="Normal 2 4 2 3 5" xfId="30693"/>
    <cellStyle name="Normal 2 4 2 4" xfId="30694"/>
    <cellStyle name="Normal 2 4 2 4 2" xfId="30695"/>
    <cellStyle name="Normal 2 4 2 4 2 2" xfId="30696"/>
    <cellStyle name="Normal 2 4 2 4 3" xfId="30697"/>
    <cellStyle name="Normal 2 4 2 5" xfId="30698"/>
    <cellStyle name="Normal 2 4 2 5 2" xfId="30699"/>
    <cellStyle name="Normal 2 4 2 5 2 2" xfId="30700"/>
    <cellStyle name="Normal 2 4 2 5 3" xfId="30701"/>
    <cellStyle name="Normal 2 4 2 6" xfId="30702"/>
    <cellStyle name="Normal 2 4 2 6 2" xfId="30703"/>
    <cellStyle name="Normal 2 4 2 7" xfId="30704"/>
    <cellStyle name="Normal 2 4 20" xfId="30705"/>
    <cellStyle name="Normal 2 4 21" xfId="30706"/>
    <cellStyle name="Normal 2 4 22" xfId="30707"/>
    <cellStyle name="Normal 2 4 23" xfId="30708"/>
    <cellStyle name="Normal 2 4 24" xfId="30709"/>
    <cellStyle name="Normal 2 4 25" xfId="30710"/>
    <cellStyle name="Normal 2 4 26" xfId="30711"/>
    <cellStyle name="Normal 2 4 27" xfId="30712"/>
    <cellStyle name="Normal 2 4 28" xfId="30713"/>
    <cellStyle name="Normal 2 4 29" xfId="30714"/>
    <cellStyle name="Normal 2 4 3" xfId="30715"/>
    <cellStyle name="Normal 2 4 3 2" xfId="30716"/>
    <cellStyle name="Normal 2 4 3 3" xfId="30717"/>
    <cellStyle name="Normal 2 4 30" xfId="30718"/>
    <cellStyle name="Normal 2 4 31" xfId="30719"/>
    <cellStyle name="Normal 2 4 32" xfId="30720"/>
    <cellStyle name="Normal 2 4 33" xfId="30721"/>
    <cellStyle name="Normal 2 4 34" xfId="30722"/>
    <cellStyle name="Normal 2 4 35" xfId="30723"/>
    <cellStyle name="Normal 2 4 36" xfId="30724"/>
    <cellStyle name="Normal 2 4 37" xfId="30725"/>
    <cellStyle name="Normal 2 4 38" xfId="30726"/>
    <cellStyle name="Normal 2 4 39" xfId="30727"/>
    <cellStyle name="Normal 2 4 4" xfId="30728"/>
    <cellStyle name="Normal 2 4 4 2" xfId="30729"/>
    <cellStyle name="Normal 2 4 40" xfId="30730"/>
    <cellStyle name="Normal 2 4 41" xfId="30731"/>
    <cellStyle name="Normal 2 4 42" xfId="30732"/>
    <cellStyle name="Normal 2 4 43" xfId="30733"/>
    <cellStyle name="Normal 2 4 44" xfId="30734"/>
    <cellStyle name="Normal 2 4 45" xfId="30735"/>
    <cellStyle name="Normal 2 4 46" xfId="30736"/>
    <cellStyle name="Normal 2 4 47" xfId="30737"/>
    <cellStyle name="Normal 2 4 48" xfId="30738"/>
    <cellStyle name="Normal 2 4 49" xfId="30739"/>
    <cellStyle name="Normal 2 4 5" xfId="30740"/>
    <cellStyle name="Normal 2 4 50" xfId="30741"/>
    <cellStyle name="Normal 2 4 51" xfId="30742"/>
    <cellStyle name="Normal 2 4 52" xfId="30743"/>
    <cellStyle name="Normal 2 4 53" xfId="30744"/>
    <cellStyle name="Normal 2 4 54" xfId="30745"/>
    <cellStyle name="Normal 2 4 55" xfId="30746"/>
    <cellStyle name="Normal 2 4 56" xfId="30747"/>
    <cellStyle name="Normal 2 4 57" xfId="30748"/>
    <cellStyle name="Normal 2 4 58" xfId="30749"/>
    <cellStyle name="Normal 2 4 6" xfId="30750"/>
    <cellStyle name="Normal 2 4 7" xfId="30751"/>
    <cellStyle name="Normal 2 4 8" xfId="30752"/>
    <cellStyle name="Normal 2 4 9" xfId="30753"/>
    <cellStyle name="Normal 2 40" xfId="30754"/>
    <cellStyle name="Normal 2 40 2" xfId="30755"/>
    <cellStyle name="Normal 2 41" xfId="30756"/>
    <cellStyle name="Normal 2 41 2" xfId="30757"/>
    <cellStyle name="Normal 2 42" xfId="30758"/>
    <cellStyle name="Normal 2 42 2" xfId="30759"/>
    <cellStyle name="Normal 2 43" xfId="30760"/>
    <cellStyle name="Normal 2 43 2" xfId="30761"/>
    <cellStyle name="Normal 2 44" xfId="30762"/>
    <cellStyle name="Normal 2 44 2" xfId="30763"/>
    <cellStyle name="Normal 2 45" xfId="30764"/>
    <cellStyle name="Normal 2 45 2" xfId="30765"/>
    <cellStyle name="Normal 2 46" xfId="30766"/>
    <cellStyle name="Normal 2 46 2" xfId="30767"/>
    <cellStyle name="Normal 2 47" xfId="30768"/>
    <cellStyle name="Normal 2 47 2" xfId="30769"/>
    <cellStyle name="Normal 2 48" xfId="30770"/>
    <cellStyle name="Normal 2 48 2" xfId="30771"/>
    <cellStyle name="Normal 2 49" xfId="30772"/>
    <cellStyle name="Normal 2 49 2" xfId="30773"/>
    <cellStyle name="Normal 2 5" xfId="30774"/>
    <cellStyle name="Normal 2 5 10" xfId="30775"/>
    <cellStyle name="Normal 2 5 11" xfId="30776"/>
    <cellStyle name="Normal 2 5 12" xfId="30777"/>
    <cellStyle name="Normal 2 5 13" xfId="30778"/>
    <cellStyle name="Normal 2 5 14" xfId="30779"/>
    <cellStyle name="Normal 2 5 15" xfId="30780"/>
    <cellStyle name="Normal 2 5 16" xfId="30781"/>
    <cellStyle name="Normal 2 5 17" xfId="30782"/>
    <cellStyle name="Normal 2 5 18" xfId="30783"/>
    <cellStyle name="Normal 2 5 19" xfId="30784"/>
    <cellStyle name="Normal 2 5 2" xfId="30785"/>
    <cellStyle name="Normal 2 5 2 2" xfId="30786"/>
    <cellStyle name="Normal 2 5 2 2 2" xfId="30787"/>
    <cellStyle name="Normal 2 5 2 2 2 2" xfId="30788"/>
    <cellStyle name="Normal 2 5 2 2 2 2 2" xfId="30789"/>
    <cellStyle name="Normal 2 5 2 2 2 2 2 2" xfId="30790"/>
    <cellStyle name="Normal 2 5 2 2 2 2 3" xfId="30791"/>
    <cellStyle name="Normal 2 5 2 2 2 3" xfId="30792"/>
    <cellStyle name="Normal 2 5 2 2 2 3 2" xfId="30793"/>
    <cellStyle name="Normal 2 5 2 2 2 3 2 2" xfId="30794"/>
    <cellStyle name="Normal 2 5 2 2 2 3 3" xfId="30795"/>
    <cellStyle name="Normal 2 5 2 2 2 4" xfId="30796"/>
    <cellStyle name="Normal 2 5 2 2 2 4 2" xfId="30797"/>
    <cellStyle name="Normal 2 5 2 2 2 5" xfId="30798"/>
    <cellStyle name="Normal 2 5 2 2 3" xfId="30799"/>
    <cellStyle name="Normal 2 5 2 2 3 2" xfId="30800"/>
    <cellStyle name="Normal 2 5 2 2 3 2 2" xfId="30801"/>
    <cellStyle name="Normal 2 5 2 2 3 3" xfId="30802"/>
    <cellStyle name="Normal 2 5 2 2 4" xfId="30803"/>
    <cellStyle name="Normal 2 5 2 2 4 2" xfId="30804"/>
    <cellStyle name="Normal 2 5 2 2 4 2 2" xfId="30805"/>
    <cellStyle name="Normal 2 5 2 2 4 3" xfId="30806"/>
    <cellStyle name="Normal 2 5 2 2 5" xfId="30807"/>
    <cellStyle name="Normal 2 5 2 2 5 2" xfId="30808"/>
    <cellStyle name="Normal 2 5 2 2 6" xfId="30809"/>
    <cellStyle name="Normal 2 5 2 3" xfId="30810"/>
    <cellStyle name="Normal 2 5 2 3 2" xfId="30811"/>
    <cellStyle name="Normal 2 5 2 3 2 2" xfId="30812"/>
    <cellStyle name="Normal 2 5 2 3 2 2 2" xfId="30813"/>
    <cellStyle name="Normal 2 5 2 3 2 3" xfId="30814"/>
    <cellStyle name="Normal 2 5 2 3 3" xfId="30815"/>
    <cellStyle name="Normal 2 5 2 3 3 2" xfId="30816"/>
    <cellStyle name="Normal 2 5 2 3 3 2 2" xfId="30817"/>
    <cellStyle name="Normal 2 5 2 3 3 3" xfId="30818"/>
    <cellStyle name="Normal 2 5 2 3 4" xfId="30819"/>
    <cellStyle name="Normal 2 5 2 3 4 2" xfId="30820"/>
    <cellStyle name="Normal 2 5 2 3 5" xfId="30821"/>
    <cellStyle name="Normal 2 5 2 4" xfId="30822"/>
    <cellStyle name="Normal 2 5 2 4 2" xfId="30823"/>
    <cellStyle name="Normal 2 5 2 4 2 2" xfId="30824"/>
    <cellStyle name="Normal 2 5 2 4 3" xfId="30825"/>
    <cellStyle name="Normal 2 5 2 5" xfId="30826"/>
    <cellStyle name="Normal 2 5 2 5 2" xfId="30827"/>
    <cellStyle name="Normal 2 5 2 5 2 2" xfId="30828"/>
    <cellStyle name="Normal 2 5 2 5 3" xfId="30829"/>
    <cellStyle name="Normal 2 5 2 6" xfId="30830"/>
    <cellStyle name="Normal 2 5 2 6 2" xfId="30831"/>
    <cellStyle name="Normal 2 5 2 7" xfId="30832"/>
    <cellStyle name="Normal 2 5 20" xfId="30833"/>
    <cellStyle name="Normal 2 5 21" xfId="30834"/>
    <cellStyle name="Normal 2 5 22" xfId="30835"/>
    <cellStyle name="Normal 2 5 23" xfId="30836"/>
    <cellStyle name="Normal 2 5 24" xfId="30837"/>
    <cellStyle name="Normal 2 5 25" xfId="30838"/>
    <cellStyle name="Normal 2 5 26" xfId="30839"/>
    <cellStyle name="Normal 2 5 27" xfId="30840"/>
    <cellStyle name="Normal 2 5 28" xfId="30841"/>
    <cellStyle name="Normal 2 5 29" xfId="30842"/>
    <cellStyle name="Normal 2 5 3" xfId="30843"/>
    <cellStyle name="Normal 2 5 3 2" xfId="30844"/>
    <cellStyle name="Normal 2 5 30" xfId="30845"/>
    <cellStyle name="Normal 2 5 31" xfId="30846"/>
    <cellStyle name="Normal 2 5 32" xfId="30847"/>
    <cellStyle name="Normal 2 5 33" xfId="30848"/>
    <cellStyle name="Normal 2 5 34" xfId="30849"/>
    <cellStyle name="Normal 2 5 35" xfId="30850"/>
    <cellStyle name="Normal 2 5 36" xfId="30851"/>
    <cellStyle name="Normal 2 5 37" xfId="30852"/>
    <cellStyle name="Normal 2 5 38" xfId="30853"/>
    <cellStyle name="Normal 2 5 39" xfId="30854"/>
    <cellStyle name="Normal 2 5 4" xfId="30855"/>
    <cellStyle name="Normal 2 5 40" xfId="30856"/>
    <cellStyle name="Normal 2 5 41" xfId="30857"/>
    <cellStyle name="Normal 2 5 42" xfId="30858"/>
    <cellStyle name="Normal 2 5 43" xfId="30859"/>
    <cellStyle name="Normal 2 5 44" xfId="30860"/>
    <cellStyle name="Normal 2 5 45" xfId="30861"/>
    <cellStyle name="Normal 2 5 46" xfId="30862"/>
    <cellStyle name="Normal 2 5 47" xfId="30863"/>
    <cellStyle name="Normal 2 5 48" xfId="30864"/>
    <cellStyle name="Normal 2 5 49" xfId="30865"/>
    <cellStyle name="Normal 2 5 5" xfId="30866"/>
    <cellStyle name="Normal 2 5 50" xfId="30867"/>
    <cellStyle name="Normal 2 5 51" xfId="30868"/>
    <cellStyle name="Normal 2 5 52" xfId="30869"/>
    <cellStyle name="Normal 2 5 6" xfId="30870"/>
    <cellStyle name="Normal 2 5 7" xfId="30871"/>
    <cellStyle name="Normal 2 5 8" xfId="30872"/>
    <cellStyle name="Normal 2 5 9" xfId="30873"/>
    <cellStyle name="Normal 2 50" xfId="30874"/>
    <cellStyle name="Normal 2 50 2" xfId="30875"/>
    <cellStyle name="Normal 2 51" xfId="30876"/>
    <cellStyle name="Normal 2 51 2" xfId="30877"/>
    <cellStyle name="Normal 2 52" xfId="30878"/>
    <cellStyle name="Normal 2 52 2" xfId="30879"/>
    <cellStyle name="Normal 2 53" xfId="30880"/>
    <cellStyle name="Normal 2 53 2" xfId="30881"/>
    <cellStyle name="Normal 2 54" xfId="30882"/>
    <cellStyle name="Normal 2 54 2" xfId="30883"/>
    <cellStyle name="Normal 2 55" xfId="30884"/>
    <cellStyle name="Normal 2 55 2" xfId="30885"/>
    <cellStyle name="Normal 2 56" xfId="30886"/>
    <cellStyle name="Normal 2 56 2" xfId="30887"/>
    <cellStyle name="Normal 2 57" xfId="30888"/>
    <cellStyle name="Normal 2 57 2" xfId="30889"/>
    <cellStyle name="Normal 2 58" xfId="30890"/>
    <cellStyle name="Normal 2 58 2" xfId="30891"/>
    <cellStyle name="Normal 2 59" xfId="30892"/>
    <cellStyle name="Normal 2 59 2" xfId="30893"/>
    <cellStyle name="Normal 2 6" xfId="30894"/>
    <cellStyle name="Normal 2 6 10" xfId="30895"/>
    <cellStyle name="Normal 2 6 11" xfId="30896"/>
    <cellStyle name="Normal 2 6 12" xfId="30897"/>
    <cellStyle name="Normal 2 6 13" xfId="30898"/>
    <cellStyle name="Normal 2 6 14" xfId="30899"/>
    <cellStyle name="Normal 2 6 15" xfId="30900"/>
    <cellStyle name="Normal 2 6 16" xfId="30901"/>
    <cellStyle name="Normal 2 6 17" xfId="30902"/>
    <cellStyle name="Normal 2 6 18" xfId="30903"/>
    <cellStyle name="Normal 2 6 19" xfId="30904"/>
    <cellStyle name="Normal 2 6 2" xfId="30905"/>
    <cellStyle name="Normal 2 6 2 2" xfId="30906"/>
    <cellStyle name="Normal 2 6 2 2 2" xfId="30907"/>
    <cellStyle name="Normal 2 6 2 2 2 2" xfId="30908"/>
    <cellStyle name="Normal 2 6 2 2 2 2 2" xfId="30909"/>
    <cellStyle name="Normal 2 6 2 2 2 2 2 2" xfId="30910"/>
    <cellStyle name="Normal 2 6 2 2 2 2 3" xfId="30911"/>
    <cellStyle name="Normal 2 6 2 2 2 3" xfId="30912"/>
    <cellStyle name="Normal 2 6 2 2 2 3 2" xfId="30913"/>
    <cellStyle name="Normal 2 6 2 2 2 3 2 2" xfId="30914"/>
    <cellStyle name="Normal 2 6 2 2 2 3 3" xfId="30915"/>
    <cellStyle name="Normal 2 6 2 2 2 4" xfId="30916"/>
    <cellStyle name="Normal 2 6 2 2 2 4 2" xfId="30917"/>
    <cellStyle name="Normal 2 6 2 2 2 5" xfId="30918"/>
    <cellStyle name="Normal 2 6 2 2 3" xfId="30919"/>
    <cellStyle name="Normal 2 6 2 2 3 2" xfId="30920"/>
    <cellStyle name="Normal 2 6 2 2 3 2 2" xfId="30921"/>
    <cellStyle name="Normal 2 6 2 2 3 3" xfId="30922"/>
    <cellStyle name="Normal 2 6 2 2 4" xfId="30923"/>
    <cellStyle name="Normal 2 6 2 2 4 2" xfId="30924"/>
    <cellStyle name="Normal 2 6 2 2 4 2 2" xfId="30925"/>
    <cellStyle name="Normal 2 6 2 2 4 3" xfId="30926"/>
    <cellStyle name="Normal 2 6 2 2 5" xfId="30927"/>
    <cellStyle name="Normal 2 6 2 2 5 2" xfId="30928"/>
    <cellStyle name="Normal 2 6 2 2 6" xfId="30929"/>
    <cellStyle name="Normal 2 6 2 3" xfId="30930"/>
    <cellStyle name="Normal 2 6 2 3 2" xfId="30931"/>
    <cellStyle name="Normal 2 6 2 3 2 2" xfId="30932"/>
    <cellStyle name="Normal 2 6 2 3 2 2 2" xfId="30933"/>
    <cellStyle name="Normal 2 6 2 3 2 3" xfId="30934"/>
    <cellStyle name="Normal 2 6 2 3 3" xfId="30935"/>
    <cellStyle name="Normal 2 6 2 3 3 2" xfId="30936"/>
    <cellStyle name="Normal 2 6 2 3 3 2 2" xfId="30937"/>
    <cellStyle name="Normal 2 6 2 3 3 3" xfId="30938"/>
    <cellStyle name="Normal 2 6 2 3 4" xfId="30939"/>
    <cellStyle name="Normal 2 6 2 3 4 2" xfId="30940"/>
    <cellStyle name="Normal 2 6 2 3 5" xfId="30941"/>
    <cellStyle name="Normal 2 6 2 4" xfId="30942"/>
    <cellStyle name="Normal 2 6 2 4 2" xfId="30943"/>
    <cellStyle name="Normal 2 6 2 4 2 2" xfId="30944"/>
    <cellStyle name="Normal 2 6 2 4 3" xfId="30945"/>
    <cellStyle name="Normal 2 6 2 5" xfId="30946"/>
    <cellStyle name="Normal 2 6 2 5 2" xfId="30947"/>
    <cellStyle name="Normal 2 6 2 5 2 2" xfId="30948"/>
    <cellStyle name="Normal 2 6 2 5 3" xfId="30949"/>
    <cellStyle name="Normal 2 6 2 6" xfId="30950"/>
    <cellStyle name="Normal 2 6 2 6 2" xfId="30951"/>
    <cellStyle name="Normal 2 6 2 7" xfId="30952"/>
    <cellStyle name="Normal 2 6 20" xfId="30953"/>
    <cellStyle name="Normal 2 6 21" xfId="30954"/>
    <cellStyle name="Normal 2 6 22" xfId="30955"/>
    <cellStyle name="Normal 2 6 23" xfId="30956"/>
    <cellStyle name="Normal 2 6 24" xfId="30957"/>
    <cellStyle name="Normal 2 6 25" xfId="30958"/>
    <cellStyle name="Normal 2 6 26" xfId="30959"/>
    <cellStyle name="Normal 2 6 27" xfId="30960"/>
    <cellStyle name="Normal 2 6 28" xfId="30961"/>
    <cellStyle name="Normal 2 6 29" xfId="30962"/>
    <cellStyle name="Normal 2 6 3" xfId="30963"/>
    <cellStyle name="Normal 2 6 3 2" xfId="30964"/>
    <cellStyle name="Normal 2 6 30" xfId="30965"/>
    <cellStyle name="Normal 2 6 31" xfId="30966"/>
    <cellStyle name="Normal 2 6 32" xfId="30967"/>
    <cellStyle name="Normal 2 6 33" xfId="30968"/>
    <cellStyle name="Normal 2 6 34" xfId="30969"/>
    <cellStyle name="Normal 2 6 35" xfId="30970"/>
    <cellStyle name="Normal 2 6 36" xfId="30971"/>
    <cellStyle name="Normal 2 6 37" xfId="30972"/>
    <cellStyle name="Normal 2 6 38" xfId="30973"/>
    <cellStyle name="Normal 2 6 39" xfId="30974"/>
    <cellStyle name="Normal 2 6 4" xfId="30975"/>
    <cellStyle name="Normal 2 6 40" xfId="30976"/>
    <cellStyle name="Normal 2 6 41" xfId="30977"/>
    <cellStyle name="Normal 2 6 42" xfId="30978"/>
    <cellStyle name="Normal 2 6 43" xfId="30979"/>
    <cellStyle name="Normal 2 6 44" xfId="30980"/>
    <cellStyle name="Normal 2 6 45" xfId="30981"/>
    <cellStyle name="Normal 2 6 46" xfId="30982"/>
    <cellStyle name="Normal 2 6 47" xfId="30983"/>
    <cellStyle name="Normal 2 6 48" xfId="30984"/>
    <cellStyle name="Normal 2 6 49" xfId="30985"/>
    <cellStyle name="Normal 2 6 5" xfId="30986"/>
    <cellStyle name="Normal 2 6 50" xfId="30987"/>
    <cellStyle name="Normal 2 6 6" xfId="30988"/>
    <cellStyle name="Normal 2 6 7" xfId="30989"/>
    <cellStyle name="Normal 2 6 8" xfId="30990"/>
    <cellStyle name="Normal 2 6 9" xfId="30991"/>
    <cellStyle name="Normal 2 60" xfId="30992"/>
    <cellStyle name="Normal 2 60 2" xfId="30993"/>
    <cellStyle name="Normal 2 61" xfId="30994"/>
    <cellStyle name="Normal 2 61 2" xfId="30995"/>
    <cellStyle name="Normal 2 61 2 2" xfId="30996"/>
    <cellStyle name="Normal 2 61 3" xfId="30997"/>
    <cellStyle name="Normal 2 61 4" xfId="30998"/>
    <cellStyle name="Normal 2 61 5" xfId="30999"/>
    <cellStyle name="Normal 2 61 5 2" xfId="31000"/>
    <cellStyle name="Normal 2 61 6" xfId="31001"/>
    <cellStyle name="Normal 2 61 7" xfId="31002"/>
    <cellStyle name="Normal 2 61 8" xfId="31003"/>
    <cellStyle name="Normal 2 62" xfId="31004"/>
    <cellStyle name="Normal 2 62 2" xfId="54382"/>
    <cellStyle name="Normal 2 63" xfId="31005"/>
    <cellStyle name="Normal 2 63 2" xfId="54383"/>
    <cellStyle name="Normal 2 64" xfId="31006"/>
    <cellStyle name="Normal 2 64 2" xfId="54384"/>
    <cellStyle name="Normal 2 65" xfId="31007"/>
    <cellStyle name="Normal 2 65 2" xfId="54385"/>
    <cellStyle name="Normal 2 66" xfId="31008"/>
    <cellStyle name="Normal 2 66 2" xfId="54386"/>
    <cellStyle name="Normal 2 67" xfId="31009"/>
    <cellStyle name="Normal 2 67 2" xfId="54387"/>
    <cellStyle name="Normal 2 68" xfId="31010"/>
    <cellStyle name="Normal 2 68 2" xfId="54388"/>
    <cellStyle name="Normal 2 69" xfId="31011"/>
    <cellStyle name="Normal 2 69 2" xfId="54389"/>
    <cellStyle name="Normal 2 7" xfId="31012"/>
    <cellStyle name="Normal 2 7 10" xfId="31013"/>
    <cellStyle name="Normal 2 7 11" xfId="31014"/>
    <cellStyle name="Normal 2 7 12" xfId="31015"/>
    <cellStyle name="Normal 2 7 13" xfId="31016"/>
    <cellStyle name="Normal 2 7 14" xfId="31017"/>
    <cellStyle name="Normal 2 7 15" xfId="31018"/>
    <cellStyle name="Normal 2 7 16" xfId="31019"/>
    <cellStyle name="Normal 2 7 17" xfId="31020"/>
    <cellStyle name="Normal 2 7 18" xfId="31021"/>
    <cellStyle name="Normal 2 7 19" xfId="31022"/>
    <cellStyle name="Normal 2 7 2" xfId="31023"/>
    <cellStyle name="Normal 2 7 2 2" xfId="31024"/>
    <cellStyle name="Normal 2 7 2 2 2" xfId="31025"/>
    <cellStyle name="Normal 2 7 2 2 2 2" xfId="31026"/>
    <cellStyle name="Normal 2 7 2 2 2 2 2" xfId="31027"/>
    <cellStyle name="Normal 2 7 2 2 2 2 2 2" xfId="31028"/>
    <cellStyle name="Normal 2 7 2 2 2 2 3" xfId="31029"/>
    <cellStyle name="Normal 2 7 2 2 2 3" xfId="31030"/>
    <cellStyle name="Normal 2 7 2 2 2 3 2" xfId="31031"/>
    <cellStyle name="Normal 2 7 2 2 2 3 2 2" xfId="31032"/>
    <cellStyle name="Normal 2 7 2 2 2 3 3" xfId="31033"/>
    <cellStyle name="Normal 2 7 2 2 2 4" xfId="31034"/>
    <cellStyle name="Normal 2 7 2 2 2 4 2" xfId="31035"/>
    <cellStyle name="Normal 2 7 2 2 2 5" xfId="31036"/>
    <cellStyle name="Normal 2 7 2 2 3" xfId="31037"/>
    <cellStyle name="Normal 2 7 2 2 3 2" xfId="31038"/>
    <cellStyle name="Normal 2 7 2 2 3 2 2" xfId="31039"/>
    <cellStyle name="Normal 2 7 2 2 3 3" xfId="31040"/>
    <cellStyle name="Normal 2 7 2 2 4" xfId="31041"/>
    <cellStyle name="Normal 2 7 2 2 4 2" xfId="31042"/>
    <cellStyle name="Normal 2 7 2 2 4 2 2" xfId="31043"/>
    <cellStyle name="Normal 2 7 2 2 4 3" xfId="31044"/>
    <cellStyle name="Normal 2 7 2 2 5" xfId="31045"/>
    <cellStyle name="Normal 2 7 2 2 5 2" xfId="31046"/>
    <cellStyle name="Normal 2 7 2 2 6" xfId="31047"/>
    <cellStyle name="Normal 2 7 2 3" xfId="31048"/>
    <cellStyle name="Normal 2 7 2 3 2" xfId="31049"/>
    <cellStyle name="Normal 2 7 2 3 2 2" xfId="31050"/>
    <cellStyle name="Normal 2 7 2 3 2 2 2" xfId="31051"/>
    <cellStyle name="Normal 2 7 2 3 2 3" xfId="31052"/>
    <cellStyle name="Normal 2 7 2 3 3" xfId="31053"/>
    <cellStyle name="Normal 2 7 2 3 3 2" xfId="31054"/>
    <cellStyle name="Normal 2 7 2 3 3 2 2" xfId="31055"/>
    <cellStyle name="Normal 2 7 2 3 3 3" xfId="31056"/>
    <cellStyle name="Normal 2 7 2 3 4" xfId="31057"/>
    <cellStyle name="Normal 2 7 2 3 4 2" xfId="31058"/>
    <cellStyle name="Normal 2 7 2 3 5" xfId="31059"/>
    <cellStyle name="Normal 2 7 2 4" xfId="31060"/>
    <cellStyle name="Normal 2 7 2 4 2" xfId="31061"/>
    <cellStyle name="Normal 2 7 2 4 2 2" xfId="31062"/>
    <cellStyle name="Normal 2 7 2 4 3" xfId="31063"/>
    <cellStyle name="Normal 2 7 2 5" xfId="31064"/>
    <cellStyle name="Normal 2 7 2 5 2" xfId="31065"/>
    <cellStyle name="Normal 2 7 2 5 2 2" xfId="31066"/>
    <cellStyle name="Normal 2 7 2 5 3" xfId="31067"/>
    <cellStyle name="Normal 2 7 2 6" xfId="31068"/>
    <cellStyle name="Normal 2 7 2 6 2" xfId="31069"/>
    <cellStyle name="Normal 2 7 2 7" xfId="31070"/>
    <cellStyle name="Normal 2 7 20" xfId="31071"/>
    <cellStyle name="Normal 2 7 21" xfId="31072"/>
    <cellStyle name="Normal 2 7 22" xfId="31073"/>
    <cellStyle name="Normal 2 7 23" xfId="31074"/>
    <cellStyle name="Normal 2 7 24" xfId="31075"/>
    <cellStyle name="Normal 2 7 25" xfId="31076"/>
    <cellStyle name="Normal 2 7 26" xfId="31077"/>
    <cellStyle name="Normal 2 7 27" xfId="31078"/>
    <cellStyle name="Normal 2 7 28" xfId="31079"/>
    <cellStyle name="Normal 2 7 29" xfId="31080"/>
    <cellStyle name="Normal 2 7 3" xfId="31081"/>
    <cellStyle name="Normal 2 7 3 2" xfId="31082"/>
    <cellStyle name="Normal 2 7 30" xfId="31083"/>
    <cellStyle name="Normal 2 7 31" xfId="31084"/>
    <cellStyle name="Normal 2 7 32" xfId="31085"/>
    <cellStyle name="Normal 2 7 33" xfId="31086"/>
    <cellStyle name="Normal 2 7 34" xfId="31087"/>
    <cellStyle name="Normal 2 7 35" xfId="31088"/>
    <cellStyle name="Normal 2 7 36" xfId="31089"/>
    <cellStyle name="Normal 2 7 37" xfId="31090"/>
    <cellStyle name="Normal 2 7 38" xfId="31091"/>
    <cellStyle name="Normal 2 7 39" xfId="31092"/>
    <cellStyle name="Normal 2 7 4" xfId="31093"/>
    <cellStyle name="Normal 2 7 40" xfId="31094"/>
    <cellStyle name="Normal 2 7 41" xfId="31095"/>
    <cellStyle name="Normal 2 7 42" xfId="31096"/>
    <cellStyle name="Normal 2 7 43" xfId="31097"/>
    <cellStyle name="Normal 2 7 44" xfId="31098"/>
    <cellStyle name="Normal 2 7 45" xfId="31099"/>
    <cellStyle name="Normal 2 7 46" xfId="31100"/>
    <cellStyle name="Normal 2 7 47" xfId="31101"/>
    <cellStyle name="Normal 2 7 48" xfId="31102"/>
    <cellStyle name="Normal 2 7 49" xfId="31103"/>
    <cellStyle name="Normal 2 7 5" xfId="31104"/>
    <cellStyle name="Normal 2 7 50" xfId="31105"/>
    <cellStyle name="Normal 2 7 6" xfId="31106"/>
    <cellStyle name="Normal 2 7 7" xfId="31107"/>
    <cellStyle name="Normal 2 7 8" xfId="31108"/>
    <cellStyle name="Normal 2 7 9" xfId="31109"/>
    <cellStyle name="Normal 2 70" xfId="31110"/>
    <cellStyle name="Normal 2 70 2" xfId="54390"/>
    <cellStyle name="Normal 2 71" xfId="31111"/>
    <cellStyle name="Normal 2 71 2" xfId="54391"/>
    <cellStyle name="Normal 2 72" xfId="31112"/>
    <cellStyle name="Normal 2 72 2" xfId="54392"/>
    <cellStyle name="Normal 2 73" xfId="31113"/>
    <cellStyle name="Normal 2 73 2" xfId="54393"/>
    <cellStyle name="Normal 2 74" xfId="31114"/>
    <cellStyle name="Normal 2 74 2" xfId="54394"/>
    <cellStyle name="Normal 2 75" xfId="31115"/>
    <cellStyle name="Normal 2 75 2" xfId="54395"/>
    <cellStyle name="Normal 2 76" xfId="31116"/>
    <cellStyle name="Normal 2 76 2" xfId="54396"/>
    <cellStyle name="Normal 2 77" xfId="31117"/>
    <cellStyle name="Normal 2 77 2" xfId="54397"/>
    <cellStyle name="Normal 2 78" xfId="31118"/>
    <cellStyle name="Normal 2 78 2" xfId="54398"/>
    <cellStyle name="Normal 2 79" xfId="31119"/>
    <cellStyle name="Normal 2 79 2" xfId="54399"/>
    <cellStyle name="Normal 2 8" xfId="31120"/>
    <cellStyle name="Normal 2 8 10" xfId="31121"/>
    <cellStyle name="Normal 2 8 11" xfId="31122"/>
    <cellStyle name="Normal 2 8 12" xfId="31123"/>
    <cellStyle name="Normal 2 8 13" xfId="31124"/>
    <cellStyle name="Normal 2 8 14" xfId="31125"/>
    <cellStyle name="Normal 2 8 15" xfId="31126"/>
    <cellStyle name="Normal 2 8 16" xfId="31127"/>
    <cellStyle name="Normal 2 8 17" xfId="31128"/>
    <cellStyle name="Normal 2 8 18" xfId="31129"/>
    <cellStyle name="Normal 2 8 19" xfId="31130"/>
    <cellStyle name="Normal 2 8 2" xfId="31131"/>
    <cellStyle name="Normal 2 8 2 2" xfId="31132"/>
    <cellStyle name="Normal 2 8 2 2 2" xfId="31133"/>
    <cellStyle name="Normal 2 8 2 2 2 2" xfId="31134"/>
    <cellStyle name="Normal 2 8 2 2 2 2 2" xfId="31135"/>
    <cellStyle name="Normal 2 8 2 2 2 2 2 2" xfId="31136"/>
    <cellStyle name="Normal 2 8 2 2 2 2 3" xfId="31137"/>
    <cellStyle name="Normal 2 8 2 2 2 3" xfId="31138"/>
    <cellStyle name="Normal 2 8 2 2 2 3 2" xfId="31139"/>
    <cellStyle name="Normal 2 8 2 2 2 3 2 2" xfId="31140"/>
    <cellStyle name="Normal 2 8 2 2 2 3 3" xfId="31141"/>
    <cellStyle name="Normal 2 8 2 2 2 4" xfId="31142"/>
    <cellStyle name="Normal 2 8 2 2 2 4 2" xfId="31143"/>
    <cellStyle name="Normal 2 8 2 2 2 5" xfId="31144"/>
    <cellStyle name="Normal 2 8 2 2 3" xfId="31145"/>
    <cellStyle name="Normal 2 8 2 2 3 2" xfId="31146"/>
    <cellStyle name="Normal 2 8 2 2 3 2 2" xfId="31147"/>
    <cellStyle name="Normal 2 8 2 2 3 3" xfId="31148"/>
    <cellStyle name="Normal 2 8 2 2 4" xfId="31149"/>
    <cellStyle name="Normal 2 8 2 2 4 2" xfId="31150"/>
    <cellStyle name="Normal 2 8 2 2 4 2 2" xfId="31151"/>
    <cellStyle name="Normal 2 8 2 2 4 3" xfId="31152"/>
    <cellStyle name="Normal 2 8 2 2 5" xfId="31153"/>
    <cellStyle name="Normal 2 8 2 2 5 2" xfId="31154"/>
    <cellStyle name="Normal 2 8 2 2 6" xfId="31155"/>
    <cellStyle name="Normal 2 8 2 3" xfId="31156"/>
    <cellStyle name="Normal 2 8 2 3 2" xfId="31157"/>
    <cellStyle name="Normal 2 8 2 3 2 2" xfId="31158"/>
    <cellStyle name="Normal 2 8 2 3 2 2 2" xfId="31159"/>
    <cellStyle name="Normal 2 8 2 3 2 3" xfId="31160"/>
    <cellStyle name="Normal 2 8 2 3 3" xfId="31161"/>
    <cellStyle name="Normal 2 8 2 3 3 2" xfId="31162"/>
    <cellStyle name="Normal 2 8 2 3 3 2 2" xfId="31163"/>
    <cellStyle name="Normal 2 8 2 3 3 3" xfId="31164"/>
    <cellStyle name="Normal 2 8 2 3 4" xfId="31165"/>
    <cellStyle name="Normal 2 8 2 3 4 2" xfId="31166"/>
    <cellStyle name="Normal 2 8 2 3 5" xfId="31167"/>
    <cellStyle name="Normal 2 8 2 4" xfId="31168"/>
    <cellStyle name="Normal 2 8 2 4 2" xfId="31169"/>
    <cellStyle name="Normal 2 8 2 4 2 2" xfId="31170"/>
    <cellStyle name="Normal 2 8 2 4 3" xfId="31171"/>
    <cellStyle name="Normal 2 8 2 5" xfId="31172"/>
    <cellStyle name="Normal 2 8 2 5 2" xfId="31173"/>
    <cellStyle name="Normal 2 8 2 5 2 2" xfId="31174"/>
    <cellStyle name="Normal 2 8 2 5 3" xfId="31175"/>
    <cellStyle name="Normal 2 8 2 6" xfId="31176"/>
    <cellStyle name="Normal 2 8 2 6 2" xfId="31177"/>
    <cellStyle name="Normal 2 8 2 7" xfId="31178"/>
    <cellStyle name="Normal 2 8 20" xfId="31179"/>
    <cellStyle name="Normal 2 8 21" xfId="31180"/>
    <cellStyle name="Normal 2 8 22" xfId="31181"/>
    <cellStyle name="Normal 2 8 23" xfId="31182"/>
    <cellStyle name="Normal 2 8 24" xfId="31183"/>
    <cellStyle name="Normal 2 8 25" xfId="31184"/>
    <cellStyle name="Normal 2 8 26" xfId="31185"/>
    <cellStyle name="Normal 2 8 27" xfId="31186"/>
    <cellStyle name="Normal 2 8 28" xfId="31187"/>
    <cellStyle name="Normal 2 8 29" xfId="31188"/>
    <cellStyle name="Normal 2 8 3" xfId="31189"/>
    <cellStyle name="Normal 2 8 3 2" xfId="31190"/>
    <cellStyle name="Normal 2 8 30" xfId="31191"/>
    <cellStyle name="Normal 2 8 31" xfId="31192"/>
    <cellStyle name="Normal 2 8 32" xfId="31193"/>
    <cellStyle name="Normal 2 8 33" xfId="31194"/>
    <cellStyle name="Normal 2 8 34" xfId="31195"/>
    <cellStyle name="Normal 2 8 35" xfId="31196"/>
    <cellStyle name="Normal 2 8 36" xfId="31197"/>
    <cellStyle name="Normal 2 8 37" xfId="31198"/>
    <cellStyle name="Normal 2 8 38" xfId="31199"/>
    <cellStyle name="Normal 2 8 39" xfId="31200"/>
    <cellStyle name="Normal 2 8 4" xfId="31201"/>
    <cellStyle name="Normal 2 8 4 2" xfId="31202"/>
    <cellStyle name="Normal 2 8 4 3" xfId="31203"/>
    <cellStyle name="Normal 2 8 40" xfId="31204"/>
    <cellStyle name="Normal 2 8 41" xfId="31205"/>
    <cellStyle name="Normal 2 8 42" xfId="31206"/>
    <cellStyle name="Normal 2 8 43" xfId="31207"/>
    <cellStyle name="Normal 2 8 44" xfId="31208"/>
    <cellStyle name="Normal 2 8 45" xfId="31209"/>
    <cellStyle name="Normal 2 8 46" xfId="31210"/>
    <cellStyle name="Normal 2 8 47" xfId="31211"/>
    <cellStyle name="Normal 2 8 48" xfId="31212"/>
    <cellStyle name="Normal 2 8 5" xfId="31213"/>
    <cellStyle name="Normal 2 8 6" xfId="31214"/>
    <cellStyle name="Normal 2 8 7" xfId="31215"/>
    <cellStyle name="Normal 2 8 8" xfId="31216"/>
    <cellStyle name="Normal 2 8 9" xfId="31217"/>
    <cellStyle name="Normal 2 80" xfId="31218"/>
    <cellStyle name="Normal 2 80 2" xfId="54400"/>
    <cellStyle name="Normal 2 81" xfId="31219"/>
    <cellStyle name="Normal 2 81 2" xfId="54401"/>
    <cellStyle name="Normal 2 82" xfId="31220"/>
    <cellStyle name="Normal 2 82 2" xfId="54402"/>
    <cellStyle name="Normal 2 83" xfId="31221"/>
    <cellStyle name="Normal 2 83 2" xfId="54403"/>
    <cellStyle name="Normal 2 84" xfId="31222"/>
    <cellStyle name="Normal 2 84 2" xfId="54404"/>
    <cellStyle name="Normal 2 85" xfId="31223"/>
    <cellStyle name="Normal 2 85 2" xfId="54405"/>
    <cellStyle name="Normal 2 86" xfId="31224"/>
    <cellStyle name="Normal 2 86 2" xfId="31225"/>
    <cellStyle name="Normal 2 86 2 2" xfId="31226"/>
    <cellStyle name="Normal 2 86 2 2 2" xfId="31227"/>
    <cellStyle name="Normal 2 86 2 3" xfId="31228"/>
    <cellStyle name="Normal 2 86 3" xfId="54406"/>
    <cellStyle name="Normal 2 87" xfId="31229"/>
    <cellStyle name="Normal 2 87 2" xfId="31230"/>
    <cellStyle name="Normal 2 87 2 2" xfId="31231"/>
    <cellStyle name="Normal 2 87 2 2 2" xfId="31232"/>
    <cellStyle name="Normal 2 87 2 3" xfId="31233"/>
    <cellStyle name="Normal 2 87 3" xfId="54407"/>
    <cellStyle name="Normal 2 88" xfId="31234"/>
    <cellStyle name="Normal 2 88 2" xfId="31235"/>
    <cellStyle name="Normal 2 88 2 2" xfId="31236"/>
    <cellStyle name="Normal 2 88 2 2 2" xfId="31237"/>
    <cellStyle name="Normal 2 88 2 3" xfId="31238"/>
    <cellStyle name="Normal 2 88 3" xfId="54408"/>
    <cellStyle name="Normal 2 89" xfId="31239"/>
    <cellStyle name="Normal 2 89 2" xfId="31240"/>
    <cellStyle name="Normal 2 89 2 2" xfId="31241"/>
    <cellStyle name="Normal 2 89 2 2 2" xfId="31242"/>
    <cellStyle name="Normal 2 89 2 3" xfId="31243"/>
    <cellStyle name="Normal 2 89 3" xfId="54409"/>
    <cellStyle name="Normal 2 9" xfId="31244"/>
    <cellStyle name="Normal 2 9 10" xfId="31245"/>
    <cellStyle name="Normal 2 9 11" xfId="31246"/>
    <cellStyle name="Normal 2 9 12" xfId="31247"/>
    <cellStyle name="Normal 2 9 13" xfId="31248"/>
    <cellStyle name="Normal 2 9 14" xfId="31249"/>
    <cellStyle name="Normal 2 9 15" xfId="31250"/>
    <cellStyle name="Normal 2 9 16" xfId="31251"/>
    <cellStyle name="Normal 2 9 17" xfId="31252"/>
    <cellStyle name="Normal 2 9 18" xfId="31253"/>
    <cellStyle name="Normal 2 9 19" xfId="31254"/>
    <cellStyle name="Normal 2 9 2" xfId="31255"/>
    <cellStyle name="Normal 2 9 2 2" xfId="31256"/>
    <cellStyle name="Normal 2 9 2 2 2" xfId="31257"/>
    <cellStyle name="Normal 2 9 2 2 2 2" xfId="31258"/>
    <cellStyle name="Normal 2 9 2 2 2 2 2" xfId="31259"/>
    <cellStyle name="Normal 2 9 2 2 2 2 2 2" xfId="31260"/>
    <cellStyle name="Normal 2 9 2 2 2 2 3" xfId="31261"/>
    <cellStyle name="Normal 2 9 2 2 2 3" xfId="31262"/>
    <cellStyle name="Normal 2 9 2 2 2 3 2" xfId="31263"/>
    <cellStyle name="Normal 2 9 2 2 2 3 2 2" xfId="31264"/>
    <cellStyle name="Normal 2 9 2 2 2 3 3" xfId="31265"/>
    <cellStyle name="Normal 2 9 2 2 2 4" xfId="31266"/>
    <cellStyle name="Normal 2 9 2 2 2 4 2" xfId="31267"/>
    <cellStyle name="Normal 2 9 2 2 2 5" xfId="31268"/>
    <cellStyle name="Normal 2 9 2 2 3" xfId="31269"/>
    <cellStyle name="Normal 2 9 2 2 3 2" xfId="31270"/>
    <cellStyle name="Normal 2 9 2 2 3 2 2" xfId="31271"/>
    <cellStyle name="Normal 2 9 2 2 3 3" xfId="31272"/>
    <cellStyle name="Normal 2 9 2 2 4" xfId="31273"/>
    <cellStyle name="Normal 2 9 2 2 4 2" xfId="31274"/>
    <cellStyle name="Normal 2 9 2 2 4 2 2" xfId="31275"/>
    <cellStyle name="Normal 2 9 2 2 4 3" xfId="31276"/>
    <cellStyle name="Normal 2 9 2 2 5" xfId="31277"/>
    <cellStyle name="Normal 2 9 2 2 5 2" xfId="31278"/>
    <cellStyle name="Normal 2 9 2 2 6" xfId="31279"/>
    <cellStyle name="Normal 2 9 2 3" xfId="31280"/>
    <cellStyle name="Normal 2 9 2 3 2" xfId="31281"/>
    <cellStyle name="Normal 2 9 2 3 2 2" xfId="31282"/>
    <cellStyle name="Normal 2 9 2 3 2 2 2" xfId="31283"/>
    <cellStyle name="Normal 2 9 2 3 2 3" xfId="31284"/>
    <cellStyle name="Normal 2 9 2 3 3" xfId="31285"/>
    <cellStyle name="Normal 2 9 2 3 3 2" xfId="31286"/>
    <cellStyle name="Normal 2 9 2 3 3 2 2" xfId="31287"/>
    <cellStyle name="Normal 2 9 2 3 3 3" xfId="31288"/>
    <cellStyle name="Normal 2 9 2 3 4" xfId="31289"/>
    <cellStyle name="Normal 2 9 2 3 4 2" xfId="31290"/>
    <cellStyle name="Normal 2 9 2 3 5" xfId="31291"/>
    <cellStyle name="Normal 2 9 2 4" xfId="31292"/>
    <cellStyle name="Normal 2 9 2 4 2" xfId="31293"/>
    <cellStyle name="Normal 2 9 2 4 2 2" xfId="31294"/>
    <cellStyle name="Normal 2 9 2 4 3" xfId="31295"/>
    <cellStyle name="Normal 2 9 2 5" xfId="31296"/>
    <cellStyle name="Normal 2 9 2 5 2" xfId="31297"/>
    <cellStyle name="Normal 2 9 2 5 2 2" xfId="31298"/>
    <cellStyle name="Normal 2 9 2 5 3" xfId="31299"/>
    <cellStyle name="Normal 2 9 2 6" xfId="31300"/>
    <cellStyle name="Normal 2 9 2 6 2" xfId="31301"/>
    <cellStyle name="Normal 2 9 2 7" xfId="31302"/>
    <cellStyle name="Normal 2 9 20" xfId="31303"/>
    <cellStyle name="Normal 2 9 21" xfId="31304"/>
    <cellStyle name="Normal 2 9 22" xfId="31305"/>
    <cellStyle name="Normal 2 9 23" xfId="31306"/>
    <cellStyle name="Normal 2 9 24" xfId="31307"/>
    <cellStyle name="Normal 2 9 25" xfId="31308"/>
    <cellStyle name="Normal 2 9 26" xfId="31309"/>
    <cellStyle name="Normal 2 9 27" xfId="31310"/>
    <cellStyle name="Normal 2 9 28" xfId="31311"/>
    <cellStyle name="Normal 2 9 29" xfId="31312"/>
    <cellStyle name="Normal 2 9 3" xfId="31313"/>
    <cellStyle name="Normal 2 9 3 2" xfId="31314"/>
    <cellStyle name="Normal 2 9 30" xfId="31315"/>
    <cellStyle name="Normal 2 9 31" xfId="31316"/>
    <cellStyle name="Normal 2 9 32" xfId="31317"/>
    <cellStyle name="Normal 2 9 33" xfId="31318"/>
    <cellStyle name="Normal 2 9 34" xfId="31319"/>
    <cellStyle name="Normal 2 9 35" xfId="31320"/>
    <cellStyle name="Normal 2 9 36" xfId="31321"/>
    <cellStyle name="Normal 2 9 37" xfId="31322"/>
    <cellStyle name="Normal 2 9 38" xfId="31323"/>
    <cellStyle name="Normal 2 9 39" xfId="31324"/>
    <cellStyle name="Normal 2 9 4" xfId="31325"/>
    <cellStyle name="Normal 2 9 40" xfId="31326"/>
    <cellStyle name="Normal 2 9 41" xfId="31327"/>
    <cellStyle name="Normal 2 9 42" xfId="31328"/>
    <cellStyle name="Normal 2 9 43" xfId="31329"/>
    <cellStyle name="Normal 2 9 5" xfId="31330"/>
    <cellStyle name="Normal 2 9 6" xfId="31331"/>
    <cellStyle name="Normal 2 9 7" xfId="31332"/>
    <cellStyle name="Normal 2 9 8" xfId="31333"/>
    <cellStyle name="Normal 2 9 9" xfId="31334"/>
    <cellStyle name="Normal 2 90" xfId="31335"/>
    <cellStyle name="Normal 2 90 2" xfId="31336"/>
    <cellStyle name="Normal 2 90 2 2" xfId="31337"/>
    <cellStyle name="Normal 2 90 2 2 2" xfId="31338"/>
    <cellStyle name="Normal 2 90 2 3" xfId="31339"/>
    <cellStyle name="Normal 2 90 3" xfId="54410"/>
    <cellStyle name="Normal 2 91" xfId="31340"/>
    <cellStyle name="Normal 2 91 2" xfId="31341"/>
    <cellStyle name="Normal 2 91 2 2" xfId="31342"/>
    <cellStyle name="Normal 2 91 2 2 2" xfId="31343"/>
    <cellStyle name="Normal 2 91 2 3" xfId="31344"/>
    <cellStyle name="Normal 2 91 3" xfId="54411"/>
    <cellStyle name="Normal 2 92" xfId="31345"/>
    <cellStyle name="Normal 2 92 2" xfId="31346"/>
    <cellStyle name="Normal 2 92 2 2" xfId="31347"/>
    <cellStyle name="Normal 2 92 2 2 2" xfId="31348"/>
    <cellStyle name="Normal 2 92 2 3" xfId="31349"/>
    <cellStyle name="Normal 2 92 3" xfId="54412"/>
    <cellStyle name="Normal 2 93" xfId="31350"/>
    <cellStyle name="Normal 2 93 2" xfId="31351"/>
    <cellStyle name="Normal 2 93 2 2" xfId="31352"/>
    <cellStyle name="Normal 2 93 2 2 2" xfId="31353"/>
    <cellStyle name="Normal 2 93 2 3" xfId="31354"/>
    <cellStyle name="Normal 2 93 3" xfId="54413"/>
    <cellStyle name="Normal 2 94" xfId="31355"/>
    <cellStyle name="Normal 2 94 2" xfId="31356"/>
    <cellStyle name="Normal 2 94 2 2" xfId="31357"/>
    <cellStyle name="Normal 2 94 2 2 2" xfId="31358"/>
    <cellStyle name="Normal 2 94 2 3" xfId="31359"/>
    <cellStyle name="Normal 2 94 3" xfId="54414"/>
    <cellStyle name="Normal 2 95" xfId="31360"/>
    <cellStyle name="Normal 2 95 2" xfId="31361"/>
    <cellStyle name="Normal 2 95 2 2" xfId="31362"/>
    <cellStyle name="Normal 2 95 2 2 2" xfId="31363"/>
    <cellStyle name="Normal 2 95 2 3" xfId="31364"/>
    <cellStyle name="Normal 2 95 3" xfId="54415"/>
    <cellStyle name="Normal 2 96" xfId="31365"/>
    <cellStyle name="Normal 2 96 2" xfId="31366"/>
    <cellStyle name="Normal 2 96 2 2" xfId="31367"/>
    <cellStyle name="Normal 2 96 2 2 2" xfId="31368"/>
    <cellStyle name="Normal 2 96 2 3" xfId="31369"/>
    <cellStyle name="Normal 2 96 3" xfId="54416"/>
    <cellStyle name="Normal 2 97" xfId="31370"/>
    <cellStyle name="Normal 2 97 2" xfId="31371"/>
    <cellStyle name="Normal 2 97 2 2" xfId="31372"/>
    <cellStyle name="Normal 2 97 2 2 2" xfId="31373"/>
    <cellStyle name="Normal 2 97 2 3" xfId="31374"/>
    <cellStyle name="Normal 2 97 3" xfId="54417"/>
    <cellStyle name="Normal 2 98" xfId="31375"/>
    <cellStyle name="Normal 2 98 2" xfId="31376"/>
    <cellStyle name="Normal 2 98 2 2" xfId="31377"/>
    <cellStyle name="Normal 2 98 2 2 2" xfId="31378"/>
    <cellStyle name="Normal 2 98 2 3" xfId="31379"/>
    <cellStyle name="Normal 2 98 3" xfId="54418"/>
    <cellStyle name="Normal 2 99" xfId="31380"/>
    <cellStyle name="Normal 2 99 2" xfId="31381"/>
    <cellStyle name="Normal 2 99 2 2" xfId="31382"/>
    <cellStyle name="Normal 2 99 2 2 2" xfId="31383"/>
    <cellStyle name="Normal 2 99 2 3" xfId="31384"/>
    <cellStyle name="Normal 2 99 3" xfId="54419"/>
    <cellStyle name="Normal 2_Bilangan Kes A11 berbanding dengan data bersih JP Negeri_alam sekitar_p190112" xfId="31385"/>
    <cellStyle name="Normal 20" xfId="31386"/>
    <cellStyle name="Normal 20 10" xfId="31387"/>
    <cellStyle name="Normal 20 11" xfId="31388"/>
    <cellStyle name="Normal 20 12" xfId="31389"/>
    <cellStyle name="Normal 20 13" xfId="31390"/>
    <cellStyle name="Normal 20 14" xfId="31391"/>
    <cellStyle name="Normal 20 15" xfId="31392"/>
    <cellStyle name="Normal 20 16" xfId="31393"/>
    <cellStyle name="Normal 20 17" xfId="31394"/>
    <cellStyle name="Normal 20 18" xfId="31395"/>
    <cellStyle name="Normal 20 19" xfId="31396"/>
    <cellStyle name="Normal 20 2" xfId="31397"/>
    <cellStyle name="Normal 20 2 2" xfId="54420"/>
    <cellStyle name="Normal 20 3" xfId="31398"/>
    <cellStyle name="Normal 20 3 2" xfId="31399"/>
    <cellStyle name="Normal 20 4" xfId="31400"/>
    <cellStyle name="Normal 20 5" xfId="31401"/>
    <cellStyle name="Normal 20 6" xfId="31402"/>
    <cellStyle name="Normal 20 7" xfId="31403"/>
    <cellStyle name="Normal 20 8" xfId="31404"/>
    <cellStyle name="Normal 20 9" xfId="31405"/>
    <cellStyle name="Normal 200" xfId="31406"/>
    <cellStyle name="Normal 200 2" xfId="31407"/>
    <cellStyle name="Normal 200 2 2" xfId="31408"/>
    <cellStyle name="Normal 200 3" xfId="31409"/>
    <cellStyle name="Normal 201" xfId="31410"/>
    <cellStyle name="Normal 201 2" xfId="31411"/>
    <cellStyle name="Normal 201 2 2" xfId="31412"/>
    <cellStyle name="Normal 201 2 3" xfId="54421"/>
    <cellStyle name="Normal 201 3" xfId="31413"/>
    <cellStyle name="Normal 201 3 2" xfId="54422"/>
    <cellStyle name="Normal 202" xfId="31414"/>
    <cellStyle name="Normal 202 2" xfId="31415"/>
    <cellStyle name="Normal 202 2 2" xfId="31416"/>
    <cellStyle name="Normal 202 3" xfId="31417"/>
    <cellStyle name="Normal 203" xfId="31418"/>
    <cellStyle name="Normal 203 2" xfId="31419"/>
    <cellStyle name="Normal 203 2 2" xfId="31420"/>
    <cellStyle name="Normal 203 3" xfId="31421"/>
    <cellStyle name="Normal 204" xfId="31422"/>
    <cellStyle name="Normal 204 2" xfId="31423"/>
    <cellStyle name="Normal 204 2 2" xfId="31424"/>
    <cellStyle name="Normal 204 3" xfId="31425"/>
    <cellStyle name="Normal 205" xfId="31426"/>
    <cellStyle name="Normal 205 2" xfId="31427"/>
    <cellStyle name="Normal 205 2 2" xfId="31428"/>
    <cellStyle name="Normal 205 3" xfId="31429"/>
    <cellStyle name="Normal 206" xfId="31430"/>
    <cellStyle name="Normal 206 2" xfId="31431"/>
    <cellStyle name="Normal 206 2 2" xfId="31432"/>
    <cellStyle name="Normal 206 3" xfId="31433"/>
    <cellStyle name="Normal 207" xfId="31434"/>
    <cellStyle name="Normal 207 2" xfId="31435"/>
    <cellStyle name="Normal 207 2 2" xfId="31436"/>
    <cellStyle name="Normal 207 3" xfId="31437"/>
    <cellStyle name="Normal 208" xfId="31438"/>
    <cellStyle name="Normal 208 2" xfId="31439"/>
    <cellStyle name="Normal 208 2 2" xfId="31440"/>
    <cellStyle name="Normal 208 3" xfId="31441"/>
    <cellStyle name="Normal 209" xfId="31442"/>
    <cellStyle name="Normal 209 2" xfId="31443"/>
    <cellStyle name="Normal 209 2 2" xfId="31444"/>
    <cellStyle name="Normal 209 3" xfId="31445"/>
    <cellStyle name="Normal 21" xfId="31446"/>
    <cellStyle name="Normal 21 10" xfId="31447"/>
    <cellStyle name="Normal 21 10 2" xfId="31448"/>
    <cellStyle name="Normal 21 10 2 2" xfId="31449"/>
    <cellStyle name="Normal 21 10 2 2 2" xfId="31450"/>
    <cellStyle name="Normal 21 10 2 2 2 2" xfId="31451"/>
    <cellStyle name="Normal 21 10 2 2 3" xfId="31452"/>
    <cellStyle name="Normal 21 10 2 3" xfId="31453"/>
    <cellStyle name="Normal 21 10 2 3 2" xfId="31454"/>
    <cellStyle name="Normal 21 10 2 4" xfId="31455"/>
    <cellStyle name="Normal 21 10 3" xfId="31456"/>
    <cellStyle name="Normal 21 10 3 2" xfId="31457"/>
    <cellStyle name="Normal 21 10 3 2 2" xfId="31458"/>
    <cellStyle name="Normal 21 10 3 3" xfId="31459"/>
    <cellStyle name="Normal 21 10 4" xfId="31460"/>
    <cellStyle name="Normal 21 10 4 2" xfId="31461"/>
    <cellStyle name="Normal 21 10 5" xfId="31462"/>
    <cellStyle name="Normal 21 11" xfId="31463"/>
    <cellStyle name="Normal 21 11 2" xfId="31464"/>
    <cellStyle name="Normal 21 11 2 2" xfId="31465"/>
    <cellStyle name="Normal 21 11 2 2 2" xfId="31466"/>
    <cellStyle name="Normal 21 11 2 3" xfId="31467"/>
    <cellStyle name="Normal 21 11 3" xfId="31468"/>
    <cellStyle name="Normal 21 11 3 2" xfId="31469"/>
    <cellStyle name="Normal 21 11 4" xfId="31470"/>
    <cellStyle name="Normal 21 12" xfId="31471"/>
    <cellStyle name="Normal 21 12 2" xfId="31472"/>
    <cellStyle name="Normal 21 12 2 2" xfId="31473"/>
    <cellStyle name="Normal 21 12 3" xfId="31474"/>
    <cellStyle name="Normal 21 13" xfId="31475"/>
    <cellStyle name="Normal 21 13 2" xfId="31476"/>
    <cellStyle name="Normal 21 14" xfId="31477"/>
    <cellStyle name="Normal 21 15" xfId="31478"/>
    <cellStyle name="Normal 21 16" xfId="31479"/>
    <cellStyle name="Normal 21 2" xfId="31480"/>
    <cellStyle name="Normal 21 2 2" xfId="31481"/>
    <cellStyle name="Normal 21 2 3" xfId="31482"/>
    <cellStyle name="Normal 21 3" xfId="31483"/>
    <cellStyle name="Normal 21 3 10" xfId="31484"/>
    <cellStyle name="Normal 21 3 10 2" xfId="31485"/>
    <cellStyle name="Normal 21 3 11" xfId="31486"/>
    <cellStyle name="Normal 21 3 12" xfId="31487"/>
    <cellStyle name="Normal 21 3 13" xfId="31488"/>
    <cellStyle name="Normal 21 3 2" xfId="31489"/>
    <cellStyle name="Normal 21 3 2 10" xfId="31490"/>
    <cellStyle name="Normal 21 3 2 11" xfId="31491"/>
    <cellStyle name="Normal 21 3 2 12" xfId="31492"/>
    <cellStyle name="Normal 21 3 2 2" xfId="31493"/>
    <cellStyle name="Normal 21 3 2 2 10" xfId="31494"/>
    <cellStyle name="Normal 21 3 2 2 2" xfId="31495"/>
    <cellStyle name="Normal 21 3 2 2 2 2" xfId="31496"/>
    <cellStyle name="Normal 21 3 2 2 2 2 2" xfId="31497"/>
    <cellStyle name="Normal 21 3 2 2 2 2 2 2" xfId="31498"/>
    <cellStyle name="Normal 21 3 2 2 2 2 2 2 2" xfId="31499"/>
    <cellStyle name="Normal 21 3 2 2 2 2 2 2 2 2" xfId="31500"/>
    <cellStyle name="Normal 21 3 2 2 2 2 2 2 2 2 2" xfId="31501"/>
    <cellStyle name="Normal 21 3 2 2 2 2 2 2 2 2 2 2" xfId="31502"/>
    <cellStyle name="Normal 21 3 2 2 2 2 2 2 2 2 3" xfId="31503"/>
    <cellStyle name="Normal 21 3 2 2 2 2 2 2 2 3" xfId="31504"/>
    <cellStyle name="Normal 21 3 2 2 2 2 2 2 2 3 2" xfId="31505"/>
    <cellStyle name="Normal 21 3 2 2 2 2 2 2 2 4" xfId="31506"/>
    <cellStyle name="Normal 21 3 2 2 2 2 2 2 3" xfId="31507"/>
    <cellStyle name="Normal 21 3 2 2 2 2 2 2 3 2" xfId="31508"/>
    <cellStyle name="Normal 21 3 2 2 2 2 2 2 3 2 2" xfId="31509"/>
    <cellStyle name="Normal 21 3 2 2 2 2 2 2 3 3" xfId="31510"/>
    <cellStyle name="Normal 21 3 2 2 2 2 2 2 4" xfId="31511"/>
    <cellStyle name="Normal 21 3 2 2 2 2 2 2 4 2" xfId="31512"/>
    <cellStyle name="Normal 21 3 2 2 2 2 2 2 5" xfId="31513"/>
    <cellStyle name="Normal 21 3 2 2 2 2 2 3" xfId="31514"/>
    <cellStyle name="Normal 21 3 2 2 2 2 2 3 2" xfId="31515"/>
    <cellStyle name="Normal 21 3 2 2 2 2 2 3 2 2" xfId="31516"/>
    <cellStyle name="Normal 21 3 2 2 2 2 2 3 2 2 2" xfId="31517"/>
    <cellStyle name="Normal 21 3 2 2 2 2 2 3 2 3" xfId="31518"/>
    <cellStyle name="Normal 21 3 2 2 2 2 2 3 3" xfId="31519"/>
    <cellStyle name="Normal 21 3 2 2 2 2 2 3 3 2" xfId="31520"/>
    <cellStyle name="Normal 21 3 2 2 2 2 2 3 4" xfId="31521"/>
    <cellStyle name="Normal 21 3 2 2 2 2 2 4" xfId="31522"/>
    <cellStyle name="Normal 21 3 2 2 2 2 2 4 2" xfId="31523"/>
    <cellStyle name="Normal 21 3 2 2 2 2 2 4 2 2" xfId="31524"/>
    <cellStyle name="Normal 21 3 2 2 2 2 2 4 3" xfId="31525"/>
    <cellStyle name="Normal 21 3 2 2 2 2 2 5" xfId="31526"/>
    <cellStyle name="Normal 21 3 2 2 2 2 2 5 2" xfId="31527"/>
    <cellStyle name="Normal 21 3 2 2 2 2 2 6" xfId="31528"/>
    <cellStyle name="Normal 21 3 2 2 2 2 2 7" xfId="31529"/>
    <cellStyle name="Normal 21 3 2 2 2 2 3" xfId="31530"/>
    <cellStyle name="Normal 21 3 2 2 2 2 3 2" xfId="31531"/>
    <cellStyle name="Normal 21 3 2 2 2 2 3 2 2" xfId="31532"/>
    <cellStyle name="Normal 21 3 2 2 2 2 3 2 2 2" xfId="31533"/>
    <cellStyle name="Normal 21 3 2 2 2 2 3 2 2 2 2" xfId="31534"/>
    <cellStyle name="Normal 21 3 2 2 2 2 3 2 2 3" xfId="31535"/>
    <cellStyle name="Normal 21 3 2 2 2 2 3 2 3" xfId="31536"/>
    <cellStyle name="Normal 21 3 2 2 2 2 3 2 3 2" xfId="31537"/>
    <cellStyle name="Normal 21 3 2 2 2 2 3 2 4" xfId="31538"/>
    <cellStyle name="Normal 21 3 2 2 2 2 3 3" xfId="31539"/>
    <cellStyle name="Normal 21 3 2 2 2 2 3 3 2" xfId="31540"/>
    <cellStyle name="Normal 21 3 2 2 2 2 3 3 2 2" xfId="31541"/>
    <cellStyle name="Normal 21 3 2 2 2 2 3 3 3" xfId="31542"/>
    <cellStyle name="Normal 21 3 2 2 2 2 3 4" xfId="31543"/>
    <cellStyle name="Normal 21 3 2 2 2 2 3 4 2" xfId="31544"/>
    <cellStyle name="Normal 21 3 2 2 2 2 3 5" xfId="31545"/>
    <cellStyle name="Normal 21 3 2 2 2 2 4" xfId="31546"/>
    <cellStyle name="Normal 21 3 2 2 2 2 4 2" xfId="31547"/>
    <cellStyle name="Normal 21 3 2 2 2 2 4 2 2" xfId="31548"/>
    <cellStyle name="Normal 21 3 2 2 2 2 4 2 2 2" xfId="31549"/>
    <cellStyle name="Normal 21 3 2 2 2 2 4 2 3" xfId="31550"/>
    <cellStyle name="Normal 21 3 2 2 2 2 4 3" xfId="31551"/>
    <cellStyle name="Normal 21 3 2 2 2 2 4 3 2" xfId="31552"/>
    <cellStyle name="Normal 21 3 2 2 2 2 4 4" xfId="31553"/>
    <cellStyle name="Normal 21 3 2 2 2 2 5" xfId="31554"/>
    <cellStyle name="Normal 21 3 2 2 2 2 5 2" xfId="31555"/>
    <cellStyle name="Normal 21 3 2 2 2 2 5 2 2" xfId="31556"/>
    <cellStyle name="Normal 21 3 2 2 2 2 5 3" xfId="31557"/>
    <cellStyle name="Normal 21 3 2 2 2 2 6" xfId="31558"/>
    <cellStyle name="Normal 21 3 2 2 2 2 6 2" xfId="31559"/>
    <cellStyle name="Normal 21 3 2 2 2 2 7" xfId="31560"/>
    <cellStyle name="Normal 21 3 2 2 2 2 8" xfId="31561"/>
    <cellStyle name="Normal 21 3 2 2 2 3" xfId="31562"/>
    <cellStyle name="Normal 21 3 2 2 2 3 2" xfId="31563"/>
    <cellStyle name="Normal 21 3 2 2 2 3 2 2" xfId="31564"/>
    <cellStyle name="Normal 21 3 2 2 2 3 2 2 2" xfId="31565"/>
    <cellStyle name="Normal 21 3 2 2 2 3 2 2 2 2" xfId="31566"/>
    <cellStyle name="Normal 21 3 2 2 2 3 2 2 2 2 2" xfId="31567"/>
    <cellStyle name="Normal 21 3 2 2 2 3 2 2 2 3" xfId="31568"/>
    <cellStyle name="Normal 21 3 2 2 2 3 2 2 3" xfId="31569"/>
    <cellStyle name="Normal 21 3 2 2 2 3 2 2 3 2" xfId="31570"/>
    <cellStyle name="Normal 21 3 2 2 2 3 2 2 4" xfId="31571"/>
    <cellStyle name="Normal 21 3 2 2 2 3 2 3" xfId="31572"/>
    <cellStyle name="Normal 21 3 2 2 2 3 2 3 2" xfId="31573"/>
    <cellStyle name="Normal 21 3 2 2 2 3 2 3 2 2" xfId="31574"/>
    <cellStyle name="Normal 21 3 2 2 2 3 2 3 3" xfId="31575"/>
    <cellStyle name="Normal 21 3 2 2 2 3 2 4" xfId="31576"/>
    <cellStyle name="Normal 21 3 2 2 2 3 2 4 2" xfId="31577"/>
    <cellStyle name="Normal 21 3 2 2 2 3 2 5" xfId="31578"/>
    <cellStyle name="Normal 21 3 2 2 2 3 3" xfId="31579"/>
    <cellStyle name="Normal 21 3 2 2 2 3 3 2" xfId="31580"/>
    <cellStyle name="Normal 21 3 2 2 2 3 3 2 2" xfId="31581"/>
    <cellStyle name="Normal 21 3 2 2 2 3 3 2 2 2" xfId="31582"/>
    <cellStyle name="Normal 21 3 2 2 2 3 3 2 3" xfId="31583"/>
    <cellStyle name="Normal 21 3 2 2 2 3 3 3" xfId="31584"/>
    <cellStyle name="Normal 21 3 2 2 2 3 3 3 2" xfId="31585"/>
    <cellStyle name="Normal 21 3 2 2 2 3 3 4" xfId="31586"/>
    <cellStyle name="Normal 21 3 2 2 2 3 4" xfId="31587"/>
    <cellStyle name="Normal 21 3 2 2 2 3 4 2" xfId="31588"/>
    <cellStyle name="Normal 21 3 2 2 2 3 4 2 2" xfId="31589"/>
    <cellStyle name="Normal 21 3 2 2 2 3 4 3" xfId="31590"/>
    <cellStyle name="Normal 21 3 2 2 2 3 5" xfId="31591"/>
    <cellStyle name="Normal 21 3 2 2 2 3 5 2" xfId="31592"/>
    <cellStyle name="Normal 21 3 2 2 2 3 6" xfId="31593"/>
    <cellStyle name="Normal 21 3 2 2 2 3 7" xfId="31594"/>
    <cellStyle name="Normal 21 3 2 2 2 4" xfId="31595"/>
    <cellStyle name="Normal 21 3 2 2 2 4 2" xfId="31596"/>
    <cellStyle name="Normal 21 3 2 2 2 4 2 2" xfId="31597"/>
    <cellStyle name="Normal 21 3 2 2 2 4 2 2 2" xfId="31598"/>
    <cellStyle name="Normal 21 3 2 2 2 4 2 2 2 2" xfId="31599"/>
    <cellStyle name="Normal 21 3 2 2 2 4 2 2 3" xfId="31600"/>
    <cellStyle name="Normal 21 3 2 2 2 4 2 3" xfId="31601"/>
    <cellStyle name="Normal 21 3 2 2 2 4 2 3 2" xfId="31602"/>
    <cellStyle name="Normal 21 3 2 2 2 4 2 4" xfId="31603"/>
    <cellStyle name="Normal 21 3 2 2 2 4 3" xfId="31604"/>
    <cellStyle name="Normal 21 3 2 2 2 4 3 2" xfId="31605"/>
    <cellStyle name="Normal 21 3 2 2 2 4 3 2 2" xfId="31606"/>
    <cellStyle name="Normal 21 3 2 2 2 4 3 3" xfId="31607"/>
    <cellStyle name="Normal 21 3 2 2 2 4 4" xfId="31608"/>
    <cellStyle name="Normal 21 3 2 2 2 4 4 2" xfId="31609"/>
    <cellStyle name="Normal 21 3 2 2 2 4 5" xfId="31610"/>
    <cellStyle name="Normal 21 3 2 2 2 5" xfId="31611"/>
    <cellStyle name="Normal 21 3 2 2 2 5 2" xfId="31612"/>
    <cellStyle name="Normal 21 3 2 2 2 5 2 2" xfId="31613"/>
    <cellStyle name="Normal 21 3 2 2 2 5 2 2 2" xfId="31614"/>
    <cellStyle name="Normal 21 3 2 2 2 5 2 3" xfId="31615"/>
    <cellStyle name="Normal 21 3 2 2 2 5 3" xfId="31616"/>
    <cellStyle name="Normal 21 3 2 2 2 5 3 2" xfId="31617"/>
    <cellStyle name="Normal 21 3 2 2 2 5 4" xfId="31618"/>
    <cellStyle name="Normal 21 3 2 2 2 6" xfId="31619"/>
    <cellStyle name="Normal 21 3 2 2 2 6 2" xfId="31620"/>
    <cellStyle name="Normal 21 3 2 2 2 6 2 2" xfId="31621"/>
    <cellStyle name="Normal 21 3 2 2 2 6 3" xfId="31622"/>
    <cellStyle name="Normal 21 3 2 2 2 7" xfId="31623"/>
    <cellStyle name="Normal 21 3 2 2 2 7 2" xfId="31624"/>
    <cellStyle name="Normal 21 3 2 2 2 8" xfId="31625"/>
    <cellStyle name="Normal 21 3 2 2 2 9" xfId="31626"/>
    <cellStyle name="Normal 21 3 2 2 3" xfId="31627"/>
    <cellStyle name="Normal 21 3 2 2 3 2" xfId="31628"/>
    <cellStyle name="Normal 21 3 2 2 3 2 2" xfId="31629"/>
    <cellStyle name="Normal 21 3 2 2 3 2 2 2" xfId="31630"/>
    <cellStyle name="Normal 21 3 2 2 3 2 2 2 2" xfId="31631"/>
    <cellStyle name="Normal 21 3 2 2 3 2 2 2 2 2" xfId="31632"/>
    <cellStyle name="Normal 21 3 2 2 3 2 2 2 2 2 2" xfId="31633"/>
    <cellStyle name="Normal 21 3 2 2 3 2 2 2 2 3" xfId="31634"/>
    <cellStyle name="Normal 21 3 2 2 3 2 2 2 3" xfId="31635"/>
    <cellStyle name="Normal 21 3 2 2 3 2 2 2 3 2" xfId="31636"/>
    <cellStyle name="Normal 21 3 2 2 3 2 2 2 4" xfId="31637"/>
    <cellStyle name="Normal 21 3 2 2 3 2 2 3" xfId="31638"/>
    <cellStyle name="Normal 21 3 2 2 3 2 2 3 2" xfId="31639"/>
    <cellStyle name="Normal 21 3 2 2 3 2 2 3 2 2" xfId="31640"/>
    <cellStyle name="Normal 21 3 2 2 3 2 2 3 3" xfId="31641"/>
    <cellStyle name="Normal 21 3 2 2 3 2 2 4" xfId="31642"/>
    <cellStyle name="Normal 21 3 2 2 3 2 2 4 2" xfId="31643"/>
    <cellStyle name="Normal 21 3 2 2 3 2 2 5" xfId="31644"/>
    <cellStyle name="Normal 21 3 2 2 3 2 3" xfId="31645"/>
    <cellStyle name="Normal 21 3 2 2 3 2 3 2" xfId="31646"/>
    <cellStyle name="Normal 21 3 2 2 3 2 3 2 2" xfId="31647"/>
    <cellStyle name="Normal 21 3 2 2 3 2 3 2 2 2" xfId="31648"/>
    <cellStyle name="Normal 21 3 2 2 3 2 3 2 3" xfId="31649"/>
    <cellStyle name="Normal 21 3 2 2 3 2 3 3" xfId="31650"/>
    <cellStyle name="Normal 21 3 2 2 3 2 3 3 2" xfId="31651"/>
    <cellStyle name="Normal 21 3 2 2 3 2 3 4" xfId="31652"/>
    <cellStyle name="Normal 21 3 2 2 3 2 4" xfId="31653"/>
    <cellStyle name="Normal 21 3 2 2 3 2 4 2" xfId="31654"/>
    <cellStyle name="Normal 21 3 2 2 3 2 4 2 2" xfId="31655"/>
    <cellStyle name="Normal 21 3 2 2 3 2 4 3" xfId="31656"/>
    <cellStyle name="Normal 21 3 2 2 3 2 5" xfId="31657"/>
    <cellStyle name="Normal 21 3 2 2 3 2 5 2" xfId="31658"/>
    <cellStyle name="Normal 21 3 2 2 3 2 6" xfId="31659"/>
    <cellStyle name="Normal 21 3 2 2 3 2 7" xfId="31660"/>
    <cellStyle name="Normal 21 3 2 2 3 3" xfId="31661"/>
    <cellStyle name="Normal 21 3 2 2 3 3 2" xfId="31662"/>
    <cellStyle name="Normal 21 3 2 2 3 3 2 2" xfId="31663"/>
    <cellStyle name="Normal 21 3 2 2 3 3 2 2 2" xfId="31664"/>
    <cellStyle name="Normal 21 3 2 2 3 3 2 2 2 2" xfId="31665"/>
    <cellStyle name="Normal 21 3 2 2 3 3 2 2 3" xfId="31666"/>
    <cellStyle name="Normal 21 3 2 2 3 3 2 3" xfId="31667"/>
    <cellStyle name="Normal 21 3 2 2 3 3 2 3 2" xfId="31668"/>
    <cellStyle name="Normal 21 3 2 2 3 3 2 4" xfId="31669"/>
    <cellStyle name="Normal 21 3 2 2 3 3 3" xfId="31670"/>
    <cellStyle name="Normal 21 3 2 2 3 3 3 2" xfId="31671"/>
    <cellStyle name="Normal 21 3 2 2 3 3 3 2 2" xfId="31672"/>
    <cellStyle name="Normal 21 3 2 2 3 3 3 3" xfId="31673"/>
    <cellStyle name="Normal 21 3 2 2 3 3 4" xfId="31674"/>
    <cellStyle name="Normal 21 3 2 2 3 3 4 2" xfId="31675"/>
    <cellStyle name="Normal 21 3 2 2 3 3 5" xfId="31676"/>
    <cellStyle name="Normal 21 3 2 2 3 4" xfId="31677"/>
    <cellStyle name="Normal 21 3 2 2 3 4 2" xfId="31678"/>
    <cellStyle name="Normal 21 3 2 2 3 4 2 2" xfId="31679"/>
    <cellStyle name="Normal 21 3 2 2 3 4 2 2 2" xfId="31680"/>
    <cellStyle name="Normal 21 3 2 2 3 4 2 3" xfId="31681"/>
    <cellStyle name="Normal 21 3 2 2 3 4 3" xfId="31682"/>
    <cellStyle name="Normal 21 3 2 2 3 4 3 2" xfId="31683"/>
    <cellStyle name="Normal 21 3 2 2 3 4 4" xfId="31684"/>
    <cellStyle name="Normal 21 3 2 2 3 5" xfId="31685"/>
    <cellStyle name="Normal 21 3 2 2 3 5 2" xfId="31686"/>
    <cellStyle name="Normal 21 3 2 2 3 5 2 2" xfId="31687"/>
    <cellStyle name="Normal 21 3 2 2 3 5 3" xfId="31688"/>
    <cellStyle name="Normal 21 3 2 2 3 6" xfId="31689"/>
    <cellStyle name="Normal 21 3 2 2 3 6 2" xfId="31690"/>
    <cellStyle name="Normal 21 3 2 2 3 7" xfId="31691"/>
    <cellStyle name="Normal 21 3 2 2 3 8" xfId="31692"/>
    <cellStyle name="Normal 21 3 2 2 4" xfId="31693"/>
    <cellStyle name="Normal 21 3 2 2 4 2" xfId="31694"/>
    <cellStyle name="Normal 21 3 2 2 4 2 2" xfId="31695"/>
    <cellStyle name="Normal 21 3 2 2 4 2 2 2" xfId="31696"/>
    <cellStyle name="Normal 21 3 2 2 4 2 2 2 2" xfId="31697"/>
    <cellStyle name="Normal 21 3 2 2 4 2 2 2 2 2" xfId="31698"/>
    <cellStyle name="Normal 21 3 2 2 4 2 2 2 3" xfId="31699"/>
    <cellStyle name="Normal 21 3 2 2 4 2 2 3" xfId="31700"/>
    <cellStyle name="Normal 21 3 2 2 4 2 2 3 2" xfId="31701"/>
    <cellStyle name="Normal 21 3 2 2 4 2 2 4" xfId="31702"/>
    <cellStyle name="Normal 21 3 2 2 4 2 3" xfId="31703"/>
    <cellStyle name="Normal 21 3 2 2 4 2 3 2" xfId="31704"/>
    <cellStyle name="Normal 21 3 2 2 4 2 3 2 2" xfId="31705"/>
    <cellStyle name="Normal 21 3 2 2 4 2 3 3" xfId="31706"/>
    <cellStyle name="Normal 21 3 2 2 4 2 4" xfId="31707"/>
    <cellStyle name="Normal 21 3 2 2 4 2 4 2" xfId="31708"/>
    <cellStyle name="Normal 21 3 2 2 4 2 5" xfId="31709"/>
    <cellStyle name="Normal 21 3 2 2 4 3" xfId="31710"/>
    <cellStyle name="Normal 21 3 2 2 4 3 2" xfId="31711"/>
    <cellStyle name="Normal 21 3 2 2 4 3 2 2" xfId="31712"/>
    <cellStyle name="Normal 21 3 2 2 4 3 2 2 2" xfId="31713"/>
    <cellStyle name="Normal 21 3 2 2 4 3 2 3" xfId="31714"/>
    <cellStyle name="Normal 21 3 2 2 4 3 3" xfId="31715"/>
    <cellStyle name="Normal 21 3 2 2 4 3 3 2" xfId="31716"/>
    <cellStyle name="Normal 21 3 2 2 4 3 4" xfId="31717"/>
    <cellStyle name="Normal 21 3 2 2 4 4" xfId="31718"/>
    <cellStyle name="Normal 21 3 2 2 4 4 2" xfId="31719"/>
    <cellStyle name="Normal 21 3 2 2 4 4 2 2" xfId="31720"/>
    <cellStyle name="Normal 21 3 2 2 4 4 3" xfId="31721"/>
    <cellStyle name="Normal 21 3 2 2 4 5" xfId="31722"/>
    <cellStyle name="Normal 21 3 2 2 4 5 2" xfId="31723"/>
    <cellStyle name="Normal 21 3 2 2 4 6" xfId="31724"/>
    <cellStyle name="Normal 21 3 2 2 4 7" xfId="31725"/>
    <cellStyle name="Normal 21 3 2 2 5" xfId="31726"/>
    <cellStyle name="Normal 21 3 2 2 5 2" xfId="31727"/>
    <cellStyle name="Normal 21 3 2 2 5 2 2" xfId="31728"/>
    <cellStyle name="Normal 21 3 2 2 5 2 2 2" xfId="31729"/>
    <cellStyle name="Normal 21 3 2 2 5 2 2 2 2" xfId="31730"/>
    <cellStyle name="Normal 21 3 2 2 5 2 2 3" xfId="31731"/>
    <cellStyle name="Normal 21 3 2 2 5 2 3" xfId="31732"/>
    <cellStyle name="Normal 21 3 2 2 5 2 3 2" xfId="31733"/>
    <cellStyle name="Normal 21 3 2 2 5 2 4" xfId="31734"/>
    <cellStyle name="Normal 21 3 2 2 5 3" xfId="31735"/>
    <cellStyle name="Normal 21 3 2 2 5 3 2" xfId="31736"/>
    <cellStyle name="Normal 21 3 2 2 5 3 2 2" xfId="31737"/>
    <cellStyle name="Normal 21 3 2 2 5 3 3" xfId="31738"/>
    <cellStyle name="Normal 21 3 2 2 5 4" xfId="31739"/>
    <cellStyle name="Normal 21 3 2 2 5 4 2" xfId="31740"/>
    <cellStyle name="Normal 21 3 2 2 5 5" xfId="31741"/>
    <cellStyle name="Normal 21 3 2 2 6" xfId="31742"/>
    <cellStyle name="Normal 21 3 2 2 6 2" xfId="31743"/>
    <cellStyle name="Normal 21 3 2 2 6 2 2" xfId="31744"/>
    <cellStyle name="Normal 21 3 2 2 6 2 2 2" xfId="31745"/>
    <cellStyle name="Normal 21 3 2 2 6 2 3" xfId="31746"/>
    <cellStyle name="Normal 21 3 2 2 6 3" xfId="31747"/>
    <cellStyle name="Normal 21 3 2 2 6 3 2" xfId="31748"/>
    <cellStyle name="Normal 21 3 2 2 6 4" xfId="31749"/>
    <cellStyle name="Normal 21 3 2 2 7" xfId="31750"/>
    <cellStyle name="Normal 21 3 2 2 7 2" xfId="31751"/>
    <cellStyle name="Normal 21 3 2 2 7 2 2" xfId="31752"/>
    <cellStyle name="Normal 21 3 2 2 7 3" xfId="31753"/>
    <cellStyle name="Normal 21 3 2 2 8" xfId="31754"/>
    <cellStyle name="Normal 21 3 2 2 8 2" xfId="31755"/>
    <cellStyle name="Normal 21 3 2 2 9" xfId="31756"/>
    <cellStyle name="Normal 21 3 2 3" xfId="31757"/>
    <cellStyle name="Normal 21 3 2 3 2" xfId="31758"/>
    <cellStyle name="Normal 21 3 2 3 2 2" xfId="31759"/>
    <cellStyle name="Normal 21 3 2 3 2 2 2" xfId="31760"/>
    <cellStyle name="Normal 21 3 2 3 2 2 2 2" xfId="31761"/>
    <cellStyle name="Normal 21 3 2 3 2 2 2 2 2" xfId="31762"/>
    <cellStyle name="Normal 21 3 2 3 2 2 2 2 2 2" xfId="31763"/>
    <cellStyle name="Normal 21 3 2 3 2 2 2 2 2 2 2" xfId="31764"/>
    <cellStyle name="Normal 21 3 2 3 2 2 2 2 2 3" xfId="31765"/>
    <cellStyle name="Normal 21 3 2 3 2 2 2 2 3" xfId="31766"/>
    <cellStyle name="Normal 21 3 2 3 2 2 2 2 3 2" xfId="31767"/>
    <cellStyle name="Normal 21 3 2 3 2 2 2 2 4" xfId="31768"/>
    <cellStyle name="Normal 21 3 2 3 2 2 2 3" xfId="31769"/>
    <cellStyle name="Normal 21 3 2 3 2 2 2 3 2" xfId="31770"/>
    <cellStyle name="Normal 21 3 2 3 2 2 2 3 2 2" xfId="31771"/>
    <cellStyle name="Normal 21 3 2 3 2 2 2 3 3" xfId="31772"/>
    <cellStyle name="Normal 21 3 2 3 2 2 2 4" xfId="31773"/>
    <cellStyle name="Normal 21 3 2 3 2 2 2 4 2" xfId="31774"/>
    <cellStyle name="Normal 21 3 2 3 2 2 2 5" xfId="31775"/>
    <cellStyle name="Normal 21 3 2 3 2 2 3" xfId="31776"/>
    <cellStyle name="Normal 21 3 2 3 2 2 3 2" xfId="31777"/>
    <cellStyle name="Normal 21 3 2 3 2 2 3 2 2" xfId="31778"/>
    <cellStyle name="Normal 21 3 2 3 2 2 3 2 2 2" xfId="31779"/>
    <cellStyle name="Normal 21 3 2 3 2 2 3 2 3" xfId="31780"/>
    <cellStyle name="Normal 21 3 2 3 2 2 3 3" xfId="31781"/>
    <cellStyle name="Normal 21 3 2 3 2 2 3 3 2" xfId="31782"/>
    <cellStyle name="Normal 21 3 2 3 2 2 3 4" xfId="31783"/>
    <cellStyle name="Normal 21 3 2 3 2 2 4" xfId="31784"/>
    <cellStyle name="Normal 21 3 2 3 2 2 4 2" xfId="31785"/>
    <cellStyle name="Normal 21 3 2 3 2 2 4 2 2" xfId="31786"/>
    <cellStyle name="Normal 21 3 2 3 2 2 4 3" xfId="31787"/>
    <cellStyle name="Normal 21 3 2 3 2 2 5" xfId="31788"/>
    <cellStyle name="Normal 21 3 2 3 2 2 5 2" xfId="31789"/>
    <cellStyle name="Normal 21 3 2 3 2 2 6" xfId="31790"/>
    <cellStyle name="Normal 21 3 2 3 2 2 7" xfId="31791"/>
    <cellStyle name="Normal 21 3 2 3 2 3" xfId="31792"/>
    <cellStyle name="Normal 21 3 2 3 2 3 2" xfId="31793"/>
    <cellStyle name="Normal 21 3 2 3 2 3 2 2" xfId="31794"/>
    <cellStyle name="Normal 21 3 2 3 2 3 2 2 2" xfId="31795"/>
    <cellStyle name="Normal 21 3 2 3 2 3 2 2 2 2" xfId="31796"/>
    <cellStyle name="Normal 21 3 2 3 2 3 2 2 3" xfId="31797"/>
    <cellStyle name="Normal 21 3 2 3 2 3 2 3" xfId="31798"/>
    <cellStyle name="Normal 21 3 2 3 2 3 2 3 2" xfId="31799"/>
    <cellStyle name="Normal 21 3 2 3 2 3 2 4" xfId="31800"/>
    <cellStyle name="Normal 21 3 2 3 2 3 3" xfId="31801"/>
    <cellStyle name="Normal 21 3 2 3 2 3 3 2" xfId="31802"/>
    <cellStyle name="Normal 21 3 2 3 2 3 3 2 2" xfId="31803"/>
    <cellStyle name="Normal 21 3 2 3 2 3 3 3" xfId="31804"/>
    <cellStyle name="Normal 21 3 2 3 2 3 4" xfId="31805"/>
    <cellStyle name="Normal 21 3 2 3 2 3 4 2" xfId="31806"/>
    <cellStyle name="Normal 21 3 2 3 2 3 5" xfId="31807"/>
    <cellStyle name="Normal 21 3 2 3 2 4" xfId="31808"/>
    <cellStyle name="Normal 21 3 2 3 2 4 2" xfId="31809"/>
    <cellStyle name="Normal 21 3 2 3 2 4 2 2" xfId="31810"/>
    <cellStyle name="Normal 21 3 2 3 2 4 2 2 2" xfId="31811"/>
    <cellStyle name="Normal 21 3 2 3 2 4 2 3" xfId="31812"/>
    <cellStyle name="Normal 21 3 2 3 2 4 3" xfId="31813"/>
    <cellStyle name="Normal 21 3 2 3 2 4 3 2" xfId="31814"/>
    <cellStyle name="Normal 21 3 2 3 2 4 4" xfId="31815"/>
    <cellStyle name="Normal 21 3 2 3 2 5" xfId="31816"/>
    <cellStyle name="Normal 21 3 2 3 2 5 2" xfId="31817"/>
    <cellStyle name="Normal 21 3 2 3 2 5 2 2" xfId="31818"/>
    <cellStyle name="Normal 21 3 2 3 2 5 3" xfId="31819"/>
    <cellStyle name="Normal 21 3 2 3 2 6" xfId="31820"/>
    <cellStyle name="Normal 21 3 2 3 2 6 2" xfId="31821"/>
    <cellStyle name="Normal 21 3 2 3 2 7" xfId="31822"/>
    <cellStyle name="Normal 21 3 2 3 2 8" xfId="31823"/>
    <cellStyle name="Normal 21 3 2 3 3" xfId="31824"/>
    <cellStyle name="Normal 21 3 2 3 3 2" xfId="31825"/>
    <cellStyle name="Normal 21 3 2 3 3 2 2" xfId="31826"/>
    <cellStyle name="Normal 21 3 2 3 3 2 2 2" xfId="31827"/>
    <cellStyle name="Normal 21 3 2 3 3 2 2 2 2" xfId="31828"/>
    <cellStyle name="Normal 21 3 2 3 3 2 2 2 2 2" xfId="31829"/>
    <cellStyle name="Normal 21 3 2 3 3 2 2 2 3" xfId="31830"/>
    <cellStyle name="Normal 21 3 2 3 3 2 2 3" xfId="31831"/>
    <cellStyle name="Normal 21 3 2 3 3 2 2 3 2" xfId="31832"/>
    <cellStyle name="Normal 21 3 2 3 3 2 2 4" xfId="31833"/>
    <cellStyle name="Normal 21 3 2 3 3 2 3" xfId="31834"/>
    <cellStyle name="Normal 21 3 2 3 3 2 3 2" xfId="31835"/>
    <cellStyle name="Normal 21 3 2 3 3 2 3 2 2" xfId="31836"/>
    <cellStyle name="Normal 21 3 2 3 3 2 3 3" xfId="31837"/>
    <cellStyle name="Normal 21 3 2 3 3 2 4" xfId="31838"/>
    <cellStyle name="Normal 21 3 2 3 3 2 4 2" xfId="31839"/>
    <cellStyle name="Normal 21 3 2 3 3 2 5" xfId="31840"/>
    <cellStyle name="Normal 21 3 2 3 3 3" xfId="31841"/>
    <cellStyle name="Normal 21 3 2 3 3 3 2" xfId="31842"/>
    <cellStyle name="Normal 21 3 2 3 3 3 2 2" xfId="31843"/>
    <cellStyle name="Normal 21 3 2 3 3 3 2 2 2" xfId="31844"/>
    <cellStyle name="Normal 21 3 2 3 3 3 2 3" xfId="31845"/>
    <cellStyle name="Normal 21 3 2 3 3 3 3" xfId="31846"/>
    <cellStyle name="Normal 21 3 2 3 3 3 3 2" xfId="31847"/>
    <cellStyle name="Normal 21 3 2 3 3 3 4" xfId="31848"/>
    <cellStyle name="Normal 21 3 2 3 3 4" xfId="31849"/>
    <cellStyle name="Normal 21 3 2 3 3 4 2" xfId="31850"/>
    <cellStyle name="Normal 21 3 2 3 3 4 2 2" xfId="31851"/>
    <cellStyle name="Normal 21 3 2 3 3 4 3" xfId="31852"/>
    <cellStyle name="Normal 21 3 2 3 3 5" xfId="31853"/>
    <cellStyle name="Normal 21 3 2 3 3 5 2" xfId="31854"/>
    <cellStyle name="Normal 21 3 2 3 3 6" xfId="31855"/>
    <cellStyle name="Normal 21 3 2 3 3 7" xfId="31856"/>
    <cellStyle name="Normal 21 3 2 3 4" xfId="31857"/>
    <cellStyle name="Normal 21 3 2 3 4 2" xfId="31858"/>
    <cellStyle name="Normal 21 3 2 3 4 2 2" xfId="31859"/>
    <cellStyle name="Normal 21 3 2 3 4 2 2 2" xfId="31860"/>
    <cellStyle name="Normal 21 3 2 3 4 2 2 2 2" xfId="31861"/>
    <cellStyle name="Normal 21 3 2 3 4 2 2 3" xfId="31862"/>
    <cellStyle name="Normal 21 3 2 3 4 2 3" xfId="31863"/>
    <cellStyle name="Normal 21 3 2 3 4 2 3 2" xfId="31864"/>
    <cellStyle name="Normal 21 3 2 3 4 2 4" xfId="31865"/>
    <cellStyle name="Normal 21 3 2 3 4 3" xfId="31866"/>
    <cellStyle name="Normal 21 3 2 3 4 3 2" xfId="31867"/>
    <cellStyle name="Normal 21 3 2 3 4 3 2 2" xfId="31868"/>
    <cellStyle name="Normal 21 3 2 3 4 3 3" xfId="31869"/>
    <cellStyle name="Normal 21 3 2 3 4 4" xfId="31870"/>
    <cellStyle name="Normal 21 3 2 3 4 4 2" xfId="31871"/>
    <cellStyle name="Normal 21 3 2 3 4 5" xfId="31872"/>
    <cellStyle name="Normal 21 3 2 3 5" xfId="31873"/>
    <cellStyle name="Normal 21 3 2 3 5 2" xfId="31874"/>
    <cellStyle name="Normal 21 3 2 3 5 2 2" xfId="31875"/>
    <cellStyle name="Normal 21 3 2 3 5 2 2 2" xfId="31876"/>
    <cellStyle name="Normal 21 3 2 3 5 2 3" xfId="31877"/>
    <cellStyle name="Normal 21 3 2 3 5 3" xfId="31878"/>
    <cellStyle name="Normal 21 3 2 3 5 3 2" xfId="31879"/>
    <cellStyle name="Normal 21 3 2 3 5 4" xfId="31880"/>
    <cellStyle name="Normal 21 3 2 3 6" xfId="31881"/>
    <cellStyle name="Normal 21 3 2 3 6 2" xfId="31882"/>
    <cellStyle name="Normal 21 3 2 3 6 2 2" xfId="31883"/>
    <cellStyle name="Normal 21 3 2 3 6 3" xfId="31884"/>
    <cellStyle name="Normal 21 3 2 3 7" xfId="31885"/>
    <cellStyle name="Normal 21 3 2 3 7 2" xfId="31886"/>
    <cellStyle name="Normal 21 3 2 3 8" xfId="31887"/>
    <cellStyle name="Normal 21 3 2 3 9" xfId="31888"/>
    <cellStyle name="Normal 21 3 2 4" xfId="31889"/>
    <cellStyle name="Normal 21 3 2 4 2" xfId="31890"/>
    <cellStyle name="Normal 21 3 2 4 2 2" xfId="31891"/>
    <cellStyle name="Normal 21 3 2 4 2 2 2" xfId="31892"/>
    <cellStyle name="Normal 21 3 2 4 2 2 2 2" xfId="31893"/>
    <cellStyle name="Normal 21 3 2 4 2 2 2 2 2" xfId="31894"/>
    <cellStyle name="Normal 21 3 2 4 2 2 2 2 2 2" xfId="31895"/>
    <cellStyle name="Normal 21 3 2 4 2 2 2 2 3" xfId="31896"/>
    <cellStyle name="Normal 21 3 2 4 2 2 2 3" xfId="31897"/>
    <cellStyle name="Normal 21 3 2 4 2 2 2 3 2" xfId="31898"/>
    <cellStyle name="Normal 21 3 2 4 2 2 2 4" xfId="31899"/>
    <cellStyle name="Normal 21 3 2 4 2 2 3" xfId="31900"/>
    <cellStyle name="Normal 21 3 2 4 2 2 3 2" xfId="31901"/>
    <cellStyle name="Normal 21 3 2 4 2 2 3 2 2" xfId="31902"/>
    <cellStyle name="Normal 21 3 2 4 2 2 3 3" xfId="31903"/>
    <cellStyle name="Normal 21 3 2 4 2 2 4" xfId="31904"/>
    <cellStyle name="Normal 21 3 2 4 2 2 4 2" xfId="31905"/>
    <cellStyle name="Normal 21 3 2 4 2 2 5" xfId="31906"/>
    <cellStyle name="Normal 21 3 2 4 2 3" xfId="31907"/>
    <cellStyle name="Normal 21 3 2 4 2 3 2" xfId="31908"/>
    <cellStyle name="Normal 21 3 2 4 2 3 2 2" xfId="31909"/>
    <cellStyle name="Normal 21 3 2 4 2 3 2 2 2" xfId="31910"/>
    <cellStyle name="Normal 21 3 2 4 2 3 2 3" xfId="31911"/>
    <cellStyle name="Normal 21 3 2 4 2 3 3" xfId="31912"/>
    <cellStyle name="Normal 21 3 2 4 2 3 3 2" xfId="31913"/>
    <cellStyle name="Normal 21 3 2 4 2 3 4" xfId="31914"/>
    <cellStyle name="Normal 21 3 2 4 2 4" xfId="31915"/>
    <cellStyle name="Normal 21 3 2 4 2 4 2" xfId="31916"/>
    <cellStyle name="Normal 21 3 2 4 2 4 2 2" xfId="31917"/>
    <cellStyle name="Normal 21 3 2 4 2 4 3" xfId="31918"/>
    <cellStyle name="Normal 21 3 2 4 2 5" xfId="31919"/>
    <cellStyle name="Normal 21 3 2 4 2 5 2" xfId="31920"/>
    <cellStyle name="Normal 21 3 2 4 2 6" xfId="31921"/>
    <cellStyle name="Normal 21 3 2 4 2 7" xfId="31922"/>
    <cellStyle name="Normal 21 3 2 4 3" xfId="31923"/>
    <cellStyle name="Normal 21 3 2 4 3 2" xfId="31924"/>
    <cellStyle name="Normal 21 3 2 4 3 2 2" xfId="31925"/>
    <cellStyle name="Normal 21 3 2 4 3 2 2 2" xfId="31926"/>
    <cellStyle name="Normal 21 3 2 4 3 2 2 2 2" xfId="31927"/>
    <cellStyle name="Normal 21 3 2 4 3 2 2 3" xfId="31928"/>
    <cellStyle name="Normal 21 3 2 4 3 2 3" xfId="31929"/>
    <cellStyle name="Normal 21 3 2 4 3 2 3 2" xfId="31930"/>
    <cellStyle name="Normal 21 3 2 4 3 2 4" xfId="31931"/>
    <cellStyle name="Normal 21 3 2 4 3 3" xfId="31932"/>
    <cellStyle name="Normal 21 3 2 4 3 3 2" xfId="31933"/>
    <cellStyle name="Normal 21 3 2 4 3 3 2 2" xfId="31934"/>
    <cellStyle name="Normal 21 3 2 4 3 3 3" xfId="31935"/>
    <cellStyle name="Normal 21 3 2 4 3 4" xfId="31936"/>
    <cellStyle name="Normal 21 3 2 4 3 4 2" xfId="31937"/>
    <cellStyle name="Normal 21 3 2 4 3 5" xfId="31938"/>
    <cellStyle name="Normal 21 3 2 4 4" xfId="31939"/>
    <cellStyle name="Normal 21 3 2 4 4 2" xfId="31940"/>
    <cellStyle name="Normal 21 3 2 4 4 2 2" xfId="31941"/>
    <cellStyle name="Normal 21 3 2 4 4 2 2 2" xfId="31942"/>
    <cellStyle name="Normal 21 3 2 4 4 2 3" xfId="31943"/>
    <cellStyle name="Normal 21 3 2 4 4 3" xfId="31944"/>
    <cellStyle name="Normal 21 3 2 4 4 3 2" xfId="31945"/>
    <cellStyle name="Normal 21 3 2 4 4 4" xfId="31946"/>
    <cellStyle name="Normal 21 3 2 4 5" xfId="31947"/>
    <cellStyle name="Normal 21 3 2 4 5 2" xfId="31948"/>
    <cellStyle name="Normal 21 3 2 4 5 2 2" xfId="31949"/>
    <cellStyle name="Normal 21 3 2 4 5 3" xfId="31950"/>
    <cellStyle name="Normal 21 3 2 4 6" xfId="31951"/>
    <cellStyle name="Normal 21 3 2 4 6 2" xfId="31952"/>
    <cellStyle name="Normal 21 3 2 4 7" xfId="31953"/>
    <cellStyle name="Normal 21 3 2 4 8" xfId="31954"/>
    <cellStyle name="Normal 21 3 2 5" xfId="31955"/>
    <cellStyle name="Normal 21 3 2 5 2" xfId="31956"/>
    <cellStyle name="Normal 21 3 2 5 2 2" xfId="31957"/>
    <cellStyle name="Normal 21 3 2 5 2 2 2" xfId="31958"/>
    <cellStyle name="Normal 21 3 2 5 2 2 2 2" xfId="31959"/>
    <cellStyle name="Normal 21 3 2 5 2 2 2 2 2" xfId="31960"/>
    <cellStyle name="Normal 21 3 2 5 2 2 2 3" xfId="31961"/>
    <cellStyle name="Normal 21 3 2 5 2 2 3" xfId="31962"/>
    <cellStyle name="Normal 21 3 2 5 2 2 3 2" xfId="31963"/>
    <cellStyle name="Normal 21 3 2 5 2 2 4" xfId="31964"/>
    <cellStyle name="Normal 21 3 2 5 2 3" xfId="31965"/>
    <cellStyle name="Normal 21 3 2 5 2 3 2" xfId="31966"/>
    <cellStyle name="Normal 21 3 2 5 2 3 2 2" xfId="31967"/>
    <cellStyle name="Normal 21 3 2 5 2 3 3" xfId="31968"/>
    <cellStyle name="Normal 21 3 2 5 2 4" xfId="31969"/>
    <cellStyle name="Normal 21 3 2 5 2 4 2" xfId="31970"/>
    <cellStyle name="Normal 21 3 2 5 2 5" xfId="31971"/>
    <cellStyle name="Normal 21 3 2 5 3" xfId="31972"/>
    <cellStyle name="Normal 21 3 2 5 3 2" xfId="31973"/>
    <cellStyle name="Normal 21 3 2 5 3 2 2" xfId="31974"/>
    <cellStyle name="Normal 21 3 2 5 3 2 2 2" xfId="31975"/>
    <cellStyle name="Normal 21 3 2 5 3 2 3" xfId="31976"/>
    <cellStyle name="Normal 21 3 2 5 3 3" xfId="31977"/>
    <cellStyle name="Normal 21 3 2 5 3 3 2" xfId="31978"/>
    <cellStyle name="Normal 21 3 2 5 3 4" xfId="31979"/>
    <cellStyle name="Normal 21 3 2 5 4" xfId="31980"/>
    <cellStyle name="Normal 21 3 2 5 4 2" xfId="31981"/>
    <cellStyle name="Normal 21 3 2 5 4 2 2" xfId="31982"/>
    <cellStyle name="Normal 21 3 2 5 4 3" xfId="31983"/>
    <cellStyle name="Normal 21 3 2 5 5" xfId="31984"/>
    <cellStyle name="Normal 21 3 2 5 5 2" xfId="31985"/>
    <cellStyle name="Normal 21 3 2 5 6" xfId="31986"/>
    <cellStyle name="Normal 21 3 2 5 7" xfId="31987"/>
    <cellStyle name="Normal 21 3 2 6" xfId="31988"/>
    <cellStyle name="Normal 21 3 2 6 2" xfId="31989"/>
    <cellStyle name="Normal 21 3 2 6 2 2" xfId="31990"/>
    <cellStyle name="Normal 21 3 2 6 2 2 2" xfId="31991"/>
    <cellStyle name="Normal 21 3 2 6 2 2 2 2" xfId="31992"/>
    <cellStyle name="Normal 21 3 2 6 2 2 3" xfId="31993"/>
    <cellStyle name="Normal 21 3 2 6 2 3" xfId="31994"/>
    <cellStyle name="Normal 21 3 2 6 2 3 2" xfId="31995"/>
    <cellStyle name="Normal 21 3 2 6 2 4" xfId="31996"/>
    <cellStyle name="Normal 21 3 2 6 3" xfId="31997"/>
    <cellStyle name="Normal 21 3 2 6 3 2" xfId="31998"/>
    <cellStyle name="Normal 21 3 2 6 3 2 2" xfId="31999"/>
    <cellStyle name="Normal 21 3 2 6 3 3" xfId="32000"/>
    <cellStyle name="Normal 21 3 2 6 4" xfId="32001"/>
    <cellStyle name="Normal 21 3 2 6 4 2" xfId="32002"/>
    <cellStyle name="Normal 21 3 2 6 5" xfId="32003"/>
    <cellStyle name="Normal 21 3 2 7" xfId="32004"/>
    <cellStyle name="Normal 21 3 2 7 2" xfId="32005"/>
    <cellStyle name="Normal 21 3 2 7 2 2" xfId="32006"/>
    <cellStyle name="Normal 21 3 2 7 2 2 2" xfId="32007"/>
    <cellStyle name="Normal 21 3 2 7 2 3" xfId="32008"/>
    <cellStyle name="Normal 21 3 2 7 3" xfId="32009"/>
    <cellStyle name="Normal 21 3 2 7 3 2" xfId="32010"/>
    <cellStyle name="Normal 21 3 2 7 4" xfId="32011"/>
    <cellStyle name="Normal 21 3 2 8" xfId="32012"/>
    <cellStyle name="Normal 21 3 2 8 2" xfId="32013"/>
    <cellStyle name="Normal 21 3 2 8 2 2" xfId="32014"/>
    <cellStyle name="Normal 21 3 2 8 3" xfId="32015"/>
    <cellStyle name="Normal 21 3 2 9" xfId="32016"/>
    <cellStyle name="Normal 21 3 2 9 2" xfId="32017"/>
    <cellStyle name="Normal 21 3 3" xfId="32018"/>
    <cellStyle name="Normal 21 3 3 10" xfId="32019"/>
    <cellStyle name="Normal 21 3 3 2" xfId="32020"/>
    <cellStyle name="Normal 21 3 3 2 2" xfId="32021"/>
    <cellStyle name="Normal 21 3 3 2 2 2" xfId="32022"/>
    <cellStyle name="Normal 21 3 3 2 2 2 2" xfId="32023"/>
    <cellStyle name="Normal 21 3 3 2 2 2 2 2" xfId="32024"/>
    <cellStyle name="Normal 21 3 3 2 2 2 2 2 2" xfId="32025"/>
    <cellStyle name="Normal 21 3 3 2 2 2 2 2 2 2" xfId="32026"/>
    <cellStyle name="Normal 21 3 3 2 2 2 2 2 2 2 2" xfId="32027"/>
    <cellStyle name="Normal 21 3 3 2 2 2 2 2 2 3" xfId="32028"/>
    <cellStyle name="Normal 21 3 3 2 2 2 2 2 3" xfId="32029"/>
    <cellStyle name="Normal 21 3 3 2 2 2 2 2 3 2" xfId="32030"/>
    <cellStyle name="Normal 21 3 3 2 2 2 2 2 4" xfId="32031"/>
    <cellStyle name="Normal 21 3 3 2 2 2 2 3" xfId="32032"/>
    <cellStyle name="Normal 21 3 3 2 2 2 2 3 2" xfId="32033"/>
    <cellStyle name="Normal 21 3 3 2 2 2 2 3 2 2" xfId="32034"/>
    <cellStyle name="Normal 21 3 3 2 2 2 2 3 3" xfId="32035"/>
    <cellStyle name="Normal 21 3 3 2 2 2 2 4" xfId="32036"/>
    <cellStyle name="Normal 21 3 3 2 2 2 2 4 2" xfId="32037"/>
    <cellStyle name="Normal 21 3 3 2 2 2 2 5" xfId="32038"/>
    <cellStyle name="Normal 21 3 3 2 2 2 3" xfId="32039"/>
    <cellStyle name="Normal 21 3 3 2 2 2 3 2" xfId="32040"/>
    <cellStyle name="Normal 21 3 3 2 2 2 3 2 2" xfId="32041"/>
    <cellStyle name="Normal 21 3 3 2 2 2 3 2 2 2" xfId="32042"/>
    <cellStyle name="Normal 21 3 3 2 2 2 3 2 3" xfId="32043"/>
    <cellStyle name="Normal 21 3 3 2 2 2 3 3" xfId="32044"/>
    <cellStyle name="Normal 21 3 3 2 2 2 3 3 2" xfId="32045"/>
    <cellStyle name="Normal 21 3 3 2 2 2 3 4" xfId="32046"/>
    <cellStyle name="Normal 21 3 3 2 2 2 4" xfId="32047"/>
    <cellStyle name="Normal 21 3 3 2 2 2 4 2" xfId="32048"/>
    <cellStyle name="Normal 21 3 3 2 2 2 4 2 2" xfId="32049"/>
    <cellStyle name="Normal 21 3 3 2 2 2 4 3" xfId="32050"/>
    <cellStyle name="Normal 21 3 3 2 2 2 5" xfId="32051"/>
    <cellStyle name="Normal 21 3 3 2 2 2 5 2" xfId="32052"/>
    <cellStyle name="Normal 21 3 3 2 2 2 6" xfId="32053"/>
    <cellStyle name="Normal 21 3 3 2 2 2 7" xfId="32054"/>
    <cellStyle name="Normal 21 3 3 2 2 3" xfId="32055"/>
    <cellStyle name="Normal 21 3 3 2 2 3 2" xfId="32056"/>
    <cellStyle name="Normal 21 3 3 2 2 3 2 2" xfId="32057"/>
    <cellStyle name="Normal 21 3 3 2 2 3 2 2 2" xfId="32058"/>
    <cellStyle name="Normal 21 3 3 2 2 3 2 2 2 2" xfId="32059"/>
    <cellStyle name="Normal 21 3 3 2 2 3 2 2 3" xfId="32060"/>
    <cellStyle name="Normal 21 3 3 2 2 3 2 3" xfId="32061"/>
    <cellStyle name="Normal 21 3 3 2 2 3 2 3 2" xfId="32062"/>
    <cellStyle name="Normal 21 3 3 2 2 3 2 4" xfId="32063"/>
    <cellStyle name="Normal 21 3 3 2 2 3 3" xfId="32064"/>
    <cellStyle name="Normal 21 3 3 2 2 3 3 2" xfId="32065"/>
    <cellStyle name="Normal 21 3 3 2 2 3 3 2 2" xfId="32066"/>
    <cellStyle name="Normal 21 3 3 2 2 3 3 3" xfId="32067"/>
    <cellStyle name="Normal 21 3 3 2 2 3 4" xfId="32068"/>
    <cellStyle name="Normal 21 3 3 2 2 3 4 2" xfId="32069"/>
    <cellStyle name="Normal 21 3 3 2 2 3 5" xfId="32070"/>
    <cellStyle name="Normal 21 3 3 2 2 4" xfId="32071"/>
    <cellStyle name="Normal 21 3 3 2 2 4 2" xfId="32072"/>
    <cellStyle name="Normal 21 3 3 2 2 4 2 2" xfId="32073"/>
    <cellStyle name="Normal 21 3 3 2 2 4 2 2 2" xfId="32074"/>
    <cellStyle name="Normal 21 3 3 2 2 4 2 3" xfId="32075"/>
    <cellStyle name="Normal 21 3 3 2 2 4 3" xfId="32076"/>
    <cellStyle name="Normal 21 3 3 2 2 4 3 2" xfId="32077"/>
    <cellStyle name="Normal 21 3 3 2 2 4 4" xfId="32078"/>
    <cellStyle name="Normal 21 3 3 2 2 5" xfId="32079"/>
    <cellStyle name="Normal 21 3 3 2 2 5 2" xfId="32080"/>
    <cellStyle name="Normal 21 3 3 2 2 5 2 2" xfId="32081"/>
    <cellStyle name="Normal 21 3 3 2 2 5 3" xfId="32082"/>
    <cellStyle name="Normal 21 3 3 2 2 6" xfId="32083"/>
    <cellStyle name="Normal 21 3 3 2 2 6 2" xfId="32084"/>
    <cellStyle name="Normal 21 3 3 2 2 7" xfId="32085"/>
    <cellStyle name="Normal 21 3 3 2 2 8" xfId="32086"/>
    <cellStyle name="Normal 21 3 3 2 3" xfId="32087"/>
    <cellStyle name="Normal 21 3 3 2 3 2" xfId="32088"/>
    <cellStyle name="Normal 21 3 3 2 3 2 2" xfId="32089"/>
    <cellStyle name="Normal 21 3 3 2 3 2 2 2" xfId="32090"/>
    <cellStyle name="Normal 21 3 3 2 3 2 2 2 2" xfId="32091"/>
    <cellStyle name="Normal 21 3 3 2 3 2 2 2 2 2" xfId="32092"/>
    <cellStyle name="Normal 21 3 3 2 3 2 2 2 3" xfId="32093"/>
    <cellStyle name="Normal 21 3 3 2 3 2 2 3" xfId="32094"/>
    <cellStyle name="Normal 21 3 3 2 3 2 2 3 2" xfId="32095"/>
    <cellStyle name="Normal 21 3 3 2 3 2 2 4" xfId="32096"/>
    <cellStyle name="Normal 21 3 3 2 3 2 3" xfId="32097"/>
    <cellStyle name="Normal 21 3 3 2 3 2 3 2" xfId="32098"/>
    <cellStyle name="Normal 21 3 3 2 3 2 3 2 2" xfId="32099"/>
    <cellStyle name="Normal 21 3 3 2 3 2 3 3" xfId="32100"/>
    <cellStyle name="Normal 21 3 3 2 3 2 4" xfId="32101"/>
    <cellStyle name="Normal 21 3 3 2 3 2 4 2" xfId="32102"/>
    <cellStyle name="Normal 21 3 3 2 3 2 5" xfId="32103"/>
    <cellStyle name="Normal 21 3 3 2 3 3" xfId="32104"/>
    <cellStyle name="Normal 21 3 3 2 3 3 2" xfId="32105"/>
    <cellStyle name="Normal 21 3 3 2 3 3 2 2" xfId="32106"/>
    <cellStyle name="Normal 21 3 3 2 3 3 2 2 2" xfId="32107"/>
    <cellStyle name="Normal 21 3 3 2 3 3 2 3" xfId="32108"/>
    <cellStyle name="Normal 21 3 3 2 3 3 3" xfId="32109"/>
    <cellStyle name="Normal 21 3 3 2 3 3 3 2" xfId="32110"/>
    <cellStyle name="Normal 21 3 3 2 3 3 4" xfId="32111"/>
    <cellStyle name="Normal 21 3 3 2 3 4" xfId="32112"/>
    <cellStyle name="Normal 21 3 3 2 3 4 2" xfId="32113"/>
    <cellStyle name="Normal 21 3 3 2 3 4 2 2" xfId="32114"/>
    <cellStyle name="Normal 21 3 3 2 3 4 3" xfId="32115"/>
    <cellStyle name="Normal 21 3 3 2 3 5" xfId="32116"/>
    <cellStyle name="Normal 21 3 3 2 3 5 2" xfId="32117"/>
    <cellStyle name="Normal 21 3 3 2 3 6" xfId="32118"/>
    <cellStyle name="Normal 21 3 3 2 3 7" xfId="32119"/>
    <cellStyle name="Normal 21 3 3 2 4" xfId="32120"/>
    <cellStyle name="Normal 21 3 3 2 4 2" xfId="32121"/>
    <cellStyle name="Normal 21 3 3 2 4 2 2" xfId="32122"/>
    <cellStyle name="Normal 21 3 3 2 4 2 2 2" xfId="32123"/>
    <cellStyle name="Normal 21 3 3 2 4 2 2 2 2" xfId="32124"/>
    <cellStyle name="Normal 21 3 3 2 4 2 2 3" xfId="32125"/>
    <cellStyle name="Normal 21 3 3 2 4 2 3" xfId="32126"/>
    <cellStyle name="Normal 21 3 3 2 4 2 3 2" xfId="32127"/>
    <cellStyle name="Normal 21 3 3 2 4 2 4" xfId="32128"/>
    <cellStyle name="Normal 21 3 3 2 4 3" xfId="32129"/>
    <cellStyle name="Normal 21 3 3 2 4 3 2" xfId="32130"/>
    <cellStyle name="Normal 21 3 3 2 4 3 2 2" xfId="32131"/>
    <cellStyle name="Normal 21 3 3 2 4 3 3" xfId="32132"/>
    <cellStyle name="Normal 21 3 3 2 4 4" xfId="32133"/>
    <cellStyle name="Normal 21 3 3 2 4 4 2" xfId="32134"/>
    <cellStyle name="Normal 21 3 3 2 4 5" xfId="32135"/>
    <cellStyle name="Normal 21 3 3 2 5" xfId="32136"/>
    <cellStyle name="Normal 21 3 3 2 5 2" xfId="32137"/>
    <cellStyle name="Normal 21 3 3 2 5 2 2" xfId="32138"/>
    <cellStyle name="Normal 21 3 3 2 5 2 2 2" xfId="32139"/>
    <cellStyle name="Normal 21 3 3 2 5 2 3" xfId="32140"/>
    <cellStyle name="Normal 21 3 3 2 5 3" xfId="32141"/>
    <cellStyle name="Normal 21 3 3 2 5 3 2" xfId="32142"/>
    <cellStyle name="Normal 21 3 3 2 5 4" xfId="32143"/>
    <cellStyle name="Normal 21 3 3 2 6" xfId="32144"/>
    <cellStyle name="Normal 21 3 3 2 6 2" xfId="32145"/>
    <cellStyle name="Normal 21 3 3 2 6 2 2" xfId="32146"/>
    <cellStyle name="Normal 21 3 3 2 6 3" xfId="32147"/>
    <cellStyle name="Normal 21 3 3 2 7" xfId="32148"/>
    <cellStyle name="Normal 21 3 3 2 7 2" xfId="32149"/>
    <cellStyle name="Normal 21 3 3 2 8" xfId="32150"/>
    <cellStyle name="Normal 21 3 3 2 9" xfId="32151"/>
    <cellStyle name="Normal 21 3 3 3" xfId="32152"/>
    <cellStyle name="Normal 21 3 3 3 2" xfId="32153"/>
    <cellStyle name="Normal 21 3 3 3 2 2" xfId="32154"/>
    <cellStyle name="Normal 21 3 3 3 2 2 2" xfId="32155"/>
    <cellStyle name="Normal 21 3 3 3 2 2 2 2" xfId="32156"/>
    <cellStyle name="Normal 21 3 3 3 2 2 2 2 2" xfId="32157"/>
    <cellStyle name="Normal 21 3 3 3 2 2 2 2 2 2" xfId="32158"/>
    <cellStyle name="Normal 21 3 3 3 2 2 2 2 3" xfId="32159"/>
    <cellStyle name="Normal 21 3 3 3 2 2 2 3" xfId="32160"/>
    <cellStyle name="Normal 21 3 3 3 2 2 2 3 2" xfId="32161"/>
    <cellStyle name="Normal 21 3 3 3 2 2 2 4" xfId="32162"/>
    <cellStyle name="Normal 21 3 3 3 2 2 3" xfId="32163"/>
    <cellStyle name="Normal 21 3 3 3 2 2 3 2" xfId="32164"/>
    <cellStyle name="Normal 21 3 3 3 2 2 3 2 2" xfId="32165"/>
    <cellStyle name="Normal 21 3 3 3 2 2 3 3" xfId="32166"/>
    <cellStyle name="Normal 21 3 3 3 2 2 4" xfId="32167"/>
    <cellStyle name="Normal 21 3 3 3 2 2 4 2" xfId="32168"/>
    <cellStyle name="Normal 21 3 3 3 2 2 5" xfId="32169"/>
    <cellStyle name="Normal 21 3 3 3 2 3" xfId="32170"/>
    <cellStyle name="Normal 21 3 3 3 2 3 2" xfId="32171"/>
    <cellStyle name="Normal 21 3 3 3 2 3 2 2" xfId="32172"/>
    <cellStyle name="Normal 21 3 3 3 2 3 2 2 2" xfId="32173"/>
    <cellStyle name="Normal 21 3 3 3 2 3 2 3" xfId="32174"/>
    <cellStyle name="Normal 21 3 3 3 2 3 3" xfId="32175"/>
    <cellStyle name="Normal 21 3 3 3 2 3 3 2" xfId="32176"/>
    <cellStyle name="Normal 21 3 3 3 2 3 4" xfId="32177"/>
    <cellStyle name="Normal 21 3 3 3 2 4" xfId="32178"/>
    <cellStyle name="Normal 21 3 3 3 2 4 2" xfId="32179"/>
    <cellStyle name="Normal 21 3 3 3 2 4 2 2" xfId="32180"/>
    <cellStyle name="Normal 21 3 3 3 2 4 3" xfId="32181"/>
    <cellStyle name="Normal 21 3 3 3 2 5" xfId="32182"/>
    <cellStyle name="Normal 21 3 3 3 2 5 2" xfId="32183"/>
    <cellStyle name="Normal 21 3 3 3 2 6" xfId="32184"/>
    <cellStyle name="Normal 21 3 3 3 2 7" xfId="32185"/>
    <cellStyle name="Normal 21 3 3 3 3" xfId="32186"/>
    <cellStyle name="Normal 21 3 3 3 3 2" xfId="32187"/>
    <cellStyle name="Normal 21 3 3 3 3 2 2" xfId="32188"/>
    <cellStyle name="Normal 21 3 3 3 3 2 2 2" xfId="32189"/>
    <cellStyle name="Normal 21 3 3 3 3 2 2 2 2" xfId="32190"/>
    <cellStyle name="Normal 21 3 3 3 3 2 2 3" xfId="32191"/>
    <cellStyle name="Normal 21 3 3 3 3 2 3" xfId="32192"/>
    <cellStyle name="Normal 21 3 3 3 3 2 3 2" xfId="32193"/>
    <cellStyle name="Normal 21 3 3 3 3 2 4" xfId="32194"/>
    <cellStyle name="Normal 21 3 3 3 3 3" xfId="32195"/>
    <cellStyle name="Normal 21 3 3 3 3 3 2" xfId="32196"/>
    <cellStyle name="Normal 21 3 3 3 3 3 2 2" xfId="32197"/>
    <cellStyle name="Normal 21 3 3 3 3 3 3" xfId="32198"/>
    <cellStyle name="Normal 21 3 3 3 3 4" xfId="32199"/>
    <cellStyle name="Normal 21 3 3 3 3 4 2" xfId="32200"/>
    <cellStyle name="Normal 21 3 3 3 3 5" xfId="32201"/>
    <cellStyle name="Normal 21 3 3 3 4" xfId="32202"/>
    <cellStyle name="Normal 21 3 3 3 4 2" xfId="32203"/>
    <cellStyle name="Normal 21 3 3 3 4 2 2" xfId="32204"/>
    <cellStyle name="Normal 21 3 3 3 4 2 2 2" xfId="32205"/>
    <cellStyle name="Normal 21 3 3 3 4 2 3" xfId="32206"/>
    <cellStyle name="Normal 21 3 3 3 4 3" xfId="32207"/>
    <cellStyle name="Normal 21 3 3 3 4 3 2" xfId="32208"/>
    <cellStyle name="Normal 21 3 3 3 4 4" xfId="32209"/>
    <cellStyle name="Normal 21 3 3 3 5" xfId="32210"/>
    <cellStyle name="Normal 21 3 3 3 5 2" xfId="32211"/>
    <cellStyle name="Normal 21 3 3 3 5 2 2" xfId="32212"/>
    <cellStyle name="Normal 21 3 3 3 5 3" xfId="32213"/>
    <cellStyle name="Normal 21 3 3 3 6" xfId="32214"/>
    <cellStyle name="Normal 21 3 3 3 6 2" xfId="32215"/>
    <cellStyle name="Normal 21 3 3 3 7" xfId="32216"/>
    <cellStyle name="Normal 21 3 3 3 8" xfId="32217"/>
    <cellStyle name="Normal 21 3 3 4" xfId="32218"/>
    <cellStyle name="Normal 21 3 3 4 2" xfId="32219"/>
    <cellStyle name="Normal 21 3 3 4 2 2" xfId="32220"/>
    <cellStyle name="Normal 21 3 3 4 2 2 2" xfId="32221"/>
    <cellStyle name="Normal 21 3 3 4 2 2 2 2" xfId="32222"/>
    <cellStyle name="Normal 21 3 3 4 2 2 2 2 2" xfId="32223"/>
    <cellStyle name="Normal 21 3 3 4 2 2 2 3" xfId="32224"/>
    <cellStyle name="Normal 21 3 3 4 2 2 3" xfId="32225"/>
    <cellStyle name="Normal 21 3 3 4 2 2 3 2" xfId="32226"/>
    <cellStyle name="Normal 21 3 3 4 2 2 4" xfId="32227"/>
    <cellStyle name="Normal 21 3 3 4 2 3" xfId="32228"/>
    <cellStyle name="Normal 21 3 3 4 2 3 2" xfId="32229"/>
    <cellStyle name="Normal 21 3 3 4 2 3 2 2" xfId="32230"/>
    <cellStyle name="Normal 21 3 3 4 2 3 3" xfId="32231"/>
    <cellStyle name="Normal 21 3 3 4 2 4" xfId="32232"/>
    <cellStyle name="Normal 21 3 3 4 2 4 2" xfId="32233"/>
    <cellStyle name="Normal 21 3 3 4 2 5" xfId="32234"/>
    <cellStyle name="Normal 21 3 3 4 3" xfId="32235"/>
    <cellStyle name="Normal 21 3 3 4 3 2" xfId="32236"/>
    <cellStyle name="Normal 21 3 3 4 3 2 2" xfId="32237"/>
    <cellStyle name="Normal 21 3 3 4 3 2 2 2" xfId="32238"/>
    <cellStyle name="Normal 21 3 3 4 3 2 3" xfId="32239"/>
    <cellStyle name="Normal 21 3 3 4 3 3" xfId="32240"/>
    <cellStyle name="Normal 21 3 3 4 3 3 2" xfId="32241"/>
    <cellStyle name="Normal 21 3 3 4 3 4" xfId="32242"/>
    <cellStyle name="Normal 21 3 3 4 4" xfId="32243"/>
    <cellStyle name="Normal 21 3 3 4 4 2" xfId="32244"/>
    <cellStyle name="Normal 21 3 3 4 4 2 2" xfId="32245"/>
    <cellStyle name="Normal 21 3 3 4 4 3" xfId="32246"/>
    <cellStyle name="Normal 21 3 3 4 5" xfId="32247"/>
    <cellStyle name="Normal 21 3 3 4 5 2" xfId="32248"/>
    <cellStyle name="Normal 21 3 3 4 6" xfId="32249"/>
    <cellStyle name="Normal 21 3 3 4 7" xfId="32250"/>
    <cellStyle name="Normal 21 3 3 5" xfId="32251"/>
    <cellStyle name="Normal 21 3 3 5 2" xfId="32252"/>
    <cellStyle name="Normal 21 3 3 5 2 2" xfId="32253"/>
    <cellStyle name="Normal 21 3 3 5 2 2 2" xfId="32254"/>
    <cellStyle name="Normal 21 3 3 5 2 2 2 2" xfId="32255"/>
    <cellStyle name="Normal 21 3 3 5 2 2 3" xfId="32256"/>
    <cellStyle name="Normal 21 3 3 5 2 3" xfId="32257"/>
    <cellStyle name="Normal 21 3 3 5 2 3 2" xfId="32258"/>
    <cellStyle name="Normal 21 3 3 5 2 4" xfId="32259"/>
    <cellStyle name="Normal 21 3 3 5 3" xfId="32260"/>
    <cellStyle name="Normal 21 3 3 5 3 2" xfId="32261"/>
    <cellStyle name="Normal 21 3 3 5 3 2 2" xfId="32262"/>
    <cellStyle name="Normal 21 3 3 5 3 3" xfId="32263"/>
    <cellStyle name="Normal 21 3 3 5 4" xfId="32264"/>
    <cellStyle name="Normal 21 3 3 5 4 2" xfId="32265"/>
    <cellStyle name="Normal 21 3 3 5 5" xfId="32266"/>
    <cellStyle name="Normal 21 3 3 6" xfId="32267"/>
    <cellStyle name="Normal 21 3 3 6 2" xfId="32268"/>
    <cellStyle name="Normal 21 3 3 6 2 2" xfId="32269"/>
    <cellStyle name="Normal 21 3 3 6 2 2 2" xfId="32270"/>
    <cellStyle name="Normal 21 3 3 6 2 3" xfId="32271"/>
    <cellStyle name="Normal 21 3 3 6 3" xfId="32272"/>
    <cellStyle name="Normal 21 3 3 6 3 2" xfId="32273"/>
    <cellStyle name="Normal 21 3 3 6 4" xfId="32274"/>
    <cellStyle name="Normal 21 3 3 7" xfId="32275"/>
    <cellStyle name="Normal 21 3 3 7 2" xfId="32276"/>
    <cellStyle name="Normal 21 3 3 7 2 2" xfId="32277"/>
    <cellStyle name="Normal 21 3 3 7 3" xfId="32278"/>
    <cellStyle name="Normal 21 3 3 8" xfId="32279"/>
    <cellStyle name="Normal 21 3 3 8 2" xfId="32280"/>
    <cellStyle name="Normal 21 3 3 9" xfId="32281"/>
    <cellStyle name="Normal 21 3 4" xfId="32282"/>
    <cellStyle name="Normal 21 3 4 2" xfId="32283"/>
    <cellStyle name="Normal 21 3 4 2 2" xfId="32284"/>
    <cellStyle name="Normal 21 3 4 2 2 2" xfId="32285"/>
    <cellStyle name="Normal 21 3 4 2 2 2 2" xfId="32286"/>
    <cellStyle name="Normal 21 3 4 2 2 2 2 2" xfId="32287"/>
    <cellStyle name="Normal 21 3 4 2 2 2 2 2 2" xfId="32288"/>
    <cellStyle name="Normal 21 3 4 2 2 2 2 2 2 2" xfId="32289"/>
    <cellStyle name="Normal 21 3 4 2 2 2 2 2 3" xfId="32290"/>
    <cellStyle name="Normal 21 3 4 2 2 2 2 3" xfId="32291"/>
    <cellStyle name="Normal 21 3 4 2 2 2 2 3 2" xfId="32292"/>
    <cellStyle name="Normal 21 3 4 2 2 2 2 4" xfId="32293"/>
    <cellStyle name="Normal 21 3 4 2 2 2 3" xfId="32294"/>
    <cellStyle name="Normal 21 3 4 2 2 2 3 2" xfId="32295"/>
    <cellStyle name="Normal 21 3 4 2 2 2 3 2 2" xfId="32296"/>
    <cellStyle name="Normal 21 3 4 2 2 2 3 3" xfId="32297"/>
    <cellStyle name="Normal 21 3 4 2 2 2 4" xfId="32298"/>
    <cellStyle name="Normal 21 3 4 2 2 2 4 2" xfId="32299"/>
    <cellStyle name="Normal 21 3 4 2 2 2 5" xfId="32300"/>
    <cellStyle name="Normal 21 3 4 2 2 3" xfId="32301"/>
    <cellStyle name="Normal 21 3 4 2 2 3 2" xfId="32302"/>
    <cellStyle name="Normal 21 3 4 2 2 3 2 2" xfId="32303"/>
    <cellStyle name="Normal 21 3 4 2 2 3 2 2 2" xfId="32304"/>
    <cellStyle name="Normal 21 3 4 2 2 3 2 3" xfId="32305"/>
    <cellStyle name="Normal 21 3 4 2 2 3 3" xfId="32306"/>
    <cellStyle name="Normal 21 3 4 2 2 3 3 2" xfId="32307"/>
    <cellStyle name="Normal 21 3 4 2 2 3 4" xfId="32308"/>
    <cellStyle name="Normal 21 3 4 2 2 4" xfId="32309"/>
    <cellStyle name="Normal 21 3 4 2 2 4 2" xfId="32310"/>
    <cellStyle name="Normal 21 3 4 2 2 4 2 2" xfId="32311"/>
    <cellStyle name="Normal 21 3 4 2 2 4 3" xfId="32312"/>
    <cellStyle name="Normal 21 3 4 2 2 5" xfId="32313"/>
    <cellStyle name="Normal 21 3 4 2 2 5 2" xfId="32314"/>
    <cellStyle name="Normal 21 3 4 2 2 6" xfId="32315"/>
    <cellStyle name="Normal 21 3 4 2 2 7" xfId="32316"/>
    <cellStyle name="Normal 21 3 4 2 3" xfId="32317"/>
    <cellStyle name="Normal 21 3 4 2 3 2" xfId="32318"/>
    <cellStyle name="Normal 21 3 4 2 3 2 2" xfId="32319"/>
    <cellStyle name="Normal 21 3 4 2 3 2 2 2" xfId="32320"/>
    <cellStyle name="Normal 21 3 4 2 3 2 2 2 2" xfId="32321"/>
    <cellStyle name="Normal 21 3 4 2 3 2 2 3" xfId="32322"/>
    <cellStyle name="Normal 21 3 4 2 3 2 3" xfId="32323"/>
    <cellStyle name="Normal 21 3 4 2 3 2 3 2" xfId="32324"/>
    <cellStyle name="Normal 21 3 4 2 3 2 4" xfId="32325"/>
    <cellStyle name="Normal 21 3 4 2 3 3" xfId="32326"/>
    <cellStyle name="Normal 21 3 4 2 3 3 2" xfId="32327"/>
    <cellStyle name="Normal 21 3 4 2 3 3 2 2" xfId="32328"/>
    <cellStyle name="Normal 21 3 4 2 3 3 3" xfId="32329"/>
    <cellStyle name="Normal 21 3 4 2 3 4" xfId="32330"/>
    <cellStyle name="Normal 21 3 4 2 3 4 2" xfId="32331"/>
    <cellStyle name="Normal 21 3 4 2 3 5" xfId="32332"/>
    <cellStyle name="Normal 21 3 4 2 4" xfId="32333"/>
    <cellStyle name="Normal 21 3 4 2 4 2" xfId="32334"/>
    <cellStyle name="Normal 21 3 4 2 4 2 2" xfId="32335"/>
    <cellStyle name="Normal 21 3 4 2 4 2 2 2" xfId="32336"/>
    <cellStyle name="Normal 21 3 4 2 4 2 3" xfId="32337"/>
    <cellStyle name="Normal 21 3 4 2 4 3" xfId="32338"/>
    <cellStyle name="Normal 21 3 4 2 4 3 2" xfId="32339"/>
    <cellStyle name="Normal 21 3 4 2 4 4" xfId="32340"/>
    <cellStyle name="Normal 21 3 4 2 5" xfId="32341"/>
    <cellStyle name="Normal 21 3 4 2 5 2" xfId="32342"/>
    <cellStyle name="Normal 21 3 4 2 5 2 2" xfId="32343"/>
    <cellStyle name="Normal 21 3 4 2 5 3" xfId="32344"/>
    <cellStyle name="Normal 21 3 4 2 6" xfId="32345"/>
    <cellStyle name="Normal 21 3 4 2 6 2" xfId="32346"/>
    <cellStyle name="Normal 21 3 4 2 7" xfId="32347"/>
    <cellStyle name="Normal 21 3 4 2 8" xfId="32348"/>
    <cellStyle name="Normal 21 3 4 3" xfId="32349"/>
    <cellStyle name="Normal 21 3 4 3 2" xfId="32350"/>
    <cellStyle name="Normal 21 3 4 3 2 2" xfId="32351"/>
    <cellStyle name="Normal 21 3 4 3 2 2 2" xfId="32352"/>
    <cellStyle name="Normal 21 3 4 3 2 2 2 2" xfId="32353"/>
    <cellStyle name="Normal 21 3 4 3 2 2 2 2 2" xfId="32354"/>
    <cellStyle name="Normal 21 3 4 3 2 2 2 3" xfId="32355"/>
    <cellStyle name="Normal 21 3 4 3 2 2 3" xfId="32356"/>
    <cellStyle name="Normal 21 3 4 3 2 2 3 2" xfId="32357"/>
    <cellStyle name="Normal 21 3 4 3 2 2 4" xfId="32358"/>
    <cellStyle name="Normal 21 3 4 3 2 3" xfId="32359"/>
    <cellStyle name="Normal 21 3 4 3 2 3 2" xfId="32360"/>
    <cellStyle name="Normal 21 3 4 3 2 3 2 2" xfId="32361"/>
    <cellStyle name="Normal 21 3 4 3 2 3 3" xfId="32362"/>
    <cellStyle name="Normal 21 3 4 3 2 4" xfId="32363"/>
    <cellStyle name="Normal 21 3 4 3 2 4 2" xfId="32364"/>
    <cellStyle name="Normal 21 3 4 3 2 5" xfId="32365"/>
    <cellStyle name="Normal 21 3 4 3 3" xfId="32366"/>
    <cellStyle name="Normal 21 3 4 3 3 2" xfId="32367"/>
    <cellStyle name="Normal 21 3 4 3 3 2 2" xfId="32368"/>
    <cellStyle name="Normal 21 3 4 3 3 2 2 2" xfId="32369"/>
    <cellStyle name="Normal 21 3 4 3 3 2 3" xfId="32370"/>
    <cellStyle name="Normal 21 3 4 3 3 3" xfId="32371"/>
    <cellStyle name="Normal 21 3 4 3 3 3 2" xfId="32372"/>
    <cellStyle name="Normal 21 3 4 3 3 4" xfId="32373"/>
    <cellStyle name="Normal 21 3 4 3 4" xfId="32374"/>
    <cellStyle name="Normal 21 3 4 3 4 2" xfId="32375"/>
    <cellStyle name="Normal 21 3 4 3 4 2 2" xfId="32376"/>
    <cellStyle name="Normal 21 3 4 3 4 3" xfId="32377"/>
    <cellStyle name="Normal 21 3 4 3 5" xfId="32378"/>
    <cellStyle name="Normal 21 3 4 3 5 2" xfId="32379"/>
    <cellStyle name="Normal 21 3 4 3 6" xfId="32380"/>
    <cellStyle name="Normal 21 3 4 3 7" xfId="32381"/>
    <cellStyle name="Normal 21 3 4 4" xfId="32382"/>
    <cellStyle name="Normal 21 3 4 4 2" xfId="32383"/>
    <cellStyle name="Normal 21 3 4 4 2 2" xfId="32384"/>
    <cellStyle name="Normal 21 3 4 4 2 2 2" xfId="32385"/>
    <cellStyle name="Normal 21 3 4 4 2 2 2 2" xfId="32386"/>
    <cellStyle name="Normal 21 3 4 4 2 2 3" xfId="32387"/>
    <cellStyle name="Normal 21 3 4 4 2 3" xfId="32388"/>
    <cellStyle name="Normal 21 3 4 4 2 3 2" xfId="32389"/>
    <cellStyle name="Normal 21 3 4 4 2 4" xfId="32390"/>
    <cellStyle name="Normal 21 3 4 4 3" xfId="32391"/>
    <cellStyle name="Normal 21 3 4 4 3 2" xfId="32392"/>
    <cellStyle name="Normal 21 3 4 4 3 2 2" xfId="32393"/>
    <cellStyle name="Normal 21 3 4 4 3 3" xfId="32394"/>
    <cellStyle name="Normal 21 3 4 4 4" xfId="32395"/>
    <cellStyle name="Normal 21 3 4 4 4 2" xfId="32396"/>
    <cellStyle name="Normal 21 3 4 4 5" xfId="32397"/>
    <cellStyle name="Normal 21 3 4 5" xfId="32398"/>
    <cellStyle name="Normal 21 3 4 5 2" xfId="32399"/>
    <cellStyle name="Normal 21 3 4 5 2 2" xfId="32400"/>
    <cellStyle name="Normal 21 3 4 5 2 2 2" xfId="32401"/>
    <cellStyle name="Normal 21 3 4 5 2 3" xfId="32402"/>
    <cellStyle name="Normal 21 3 4 5 3" xfId="32403"/>
    <cellStyle name="Normal 21 3 4 5 3 2" xfId="32404"/>
    <cellStyle name="Normal 21 3 4 5 4" xfId="32405"/>
    <cellStyle name="Normal 21 3 4 6" xfId="32406"/>
    <cellStyle name="Normal 21 3 4 6 2" xfId="32407"/>
    <cellStyle name="Normal 21 3 4 6 2 2" xfId="32408"/>
    <cellStyle name="Normal 21 3 4 6 3" xfId="32409"/>
    <cellStyle name="Normal 21 3 4 7" xfId="32410"/>
    <cellStyle name="Normal 21 3 4 7 2" xfId="32411"/>
    <cellStyle name="Normal 21 3 4 8" xfId="32412"/>
    <cellStyle name="Normal 21 3 4 9" xfId="32413"/>
    <cellStyle name="Normal 21 3 5" xfId="32414"/>
    <cellStyle name="Normal 21 3 5 2" xfId="32415"/>
    <cellStyle name="Normal 21 3 5 2 2" xfId="32416"/>
    <cellStyle name="Normal 21 3 5 2 2 2" xfId="32417"/>
    <cellStyle name="Normal 21 3 5 2 2 2 2" xfId="32418"/>
    <cellStyle name="Normal 21 3 5 2 2 2 2 2" xfId="32419"/>
    <cellStyle name="Normal 21 3 5 2 2 2 2 2 2" xfId="32420"/>
    <cellStyle name="Normal 21 3 5 2 2 2 2 3" xfId="32421"/>
    <cellStyle name="Normal 21 3 5 2 2 2 3" xfId="32422"/>
    <cellStyle name="Normal 21 3 5 2 2 2 3 2" xfId="32423"/>
    <cellStyle name="Normal 21 3 5 2 2 2 4" xfId="32424"/>
    <cellStyle name="Normal 21 3 5 2 2 3" xfId="32425"/>
    <cellStyle name="Normal 21 3 5 2 2 3 2" xfId="32426"/>
    <cellStyle name="Normal 21 3 5 2 2 3 2 2" xfId="32427"/>
    <cellStyle name="Normal 21 3 5 2 2 3 3" xfId="32428"/>
    <cellStyle name="Normal 21 3 5 2 2 4" xfId="32429"/>
    <cellStyle name="Normal 21 3 5 2 2 4 2" xfId="32430"/>
    <cellStyle name="Normal 21 3 5 2 2 5" xfId="32431"/>
    <cellStyle name="Normal 21 3 5 2 3" xfId="32432"/>
    <cellStyle name="Normal 21 3 5 2 3 2" xfId="32433"/>
    <cellStyle name="Normal 21 3 5 2 3 2 2" xfId="32434"/>
    <cellStyle name="Normal 21 3 5 2 3 2 2 2" xfId="32435"/>
    <cellStyle name="Normal 21 3 5 2 3 2 3" xfId="32436"/>
    <cellStyle name="Normal 21 3 5 2 3 3" xfId="32437"/>
    <cellStyle name="Normal 21 3 5 2 3 3 2" xfId="32438"/>
    <cellStyle name="Normal 21 3 5 2 3 4" xfId="32439"/>
    <cellStyle name="Normal 21 3 5 2 4" xfId="32440"/>
    <cellStyle name="Normal 21 3 5 2 4 2" xfId="32441"/>
    <cellStyle name="Normal 21 3 5 2 4 2 2" xfId="32442"/>
    <cellStyle name="Normal 21 3 5 2 4 3" xfId="32443"/>
    <cellStyle name="Normal 21 3 5 2 5" xfId="32444"/>
    <cellStyle name="Normal 21 3 5 2 5 2" xfId="32445"/>
    <cellStyle name="Normal 21 3 5 2 6" xfId="32446"/>
    <cellStyle name="Normal 21 3 5 2 7" xfId="32447"/>
    <cellStyle name="Normal 21 3 5 3" xfId="32448"/>
    <cellStyle name="Normal 21 3 5 3 2" xfId="32449"/>
    <cellStyle name="Normal 21 3 5 3 2 2" xfId="32450"/>
    <cellStyle name="Normal 21 3 5 3 2 2 2" xfId="32451"/>
    <cellStyle name="Normal 21 3 5 3 2 2 2 2" xfId="32452"/>
    <cellStyle name="Normal 21 3 5 3 2 2 3" xfId="32453"/>
    <cellStyle name="Normal 21 3 5 3 2 3" xfId="32454"/>
    <cellStyle name="Normal 21 3 5 3 2 3 2" xfId="32455"/>
    <cellStyle name="Normal 21 3 5 3 2 4" xfId="32456"/>
    <cellStyle name="Normal 21 3 5 3 3" xfId="32457"/>
    <cellStyle name="Normal 21 3 5 3 3 2" xfId="32458"/>
    <cellStyle name="Normal 21 3 5 3 3 2 2" xfId="32459"/>
    <cellStyle name="Normal 21 3 5 3 3 3" xfId="32460"/>
    <cellStyle name="Normal 21 3 5 3 4" xfId="32461"/>
    <cellStyle name="Normal 21 3 5 3 4 2" xfId="32462"/>
    <cellStyle name="Normal 21 3 5 3 5" xfId="32463"/>
    <cellStyle name="Normal 21 3 5 4" xfId="32464"/>
    <cellStyle name="Normal 21 3 5 4 2" xfId="32465"/>
    <cellStyle name="Normal 21 3 5 4 2 2" xfId="32466"/>
    <cellStyle name="Normal 21 3 5 4 2 2 2" xfId="32467"/>
    <cellStyle name="Normal 21 3 5 4 2 3" xfId="32468"/>
    <cellStyle name="Normal 21 3 5 4 3" xfId="32469"/>
    <cellStyle name="Normal 21 3 5 4 3 2" xfId="32470"/>
    <cellStyle name="Normal 21 3 5 4 4" xfId="32471"/>
    <cellStyle name="Normal 21 3 5 5" xfId="32472"/>
    <cellStyle name="Normal 21 3 5 5 2" xfId="32473"/>
    <cellStyle name="Normal 21 3 5 5 2 2" xfId="32474"/>
    <cellStyle name="Normal 21 3 5 5 3" xfId="32475"/>
    <cellStyle name="Normal 21 3 5 6" xfId="32476"/>
    <cellStyle name="Normal 21 3 5 6 2" xfId="32477"/>
    <cellStyle name="Normal 21 3 5 7" xfId="32478"/>
    <cellStyle name="Normal 21 3 5 8" xfId="32479"/>
    <cellStyle name="Normal 21 3 6" xfId="32480"/>
    <cellStyle name="Normal 21 3 6 2" xfId="32481"/>
    <cellStyle name="Normal 21 3 6 2 2" xfId="32482"/>
    <cellStyle name="Normal 21 3 6 2 2 2" xfId="32483"/>
    <cellStyle name="Normal 21 3 6 2 2 2 2" xfId="32484"/>
    <cellStyle name="Normal 21 3 6 2 2 2 2 2" xfId="32485"/>
    <cellStyle name="Normal 21 3 6 2 2 2 3" xfId="32486"/>
    <cellStyle name="Normal 21 3 6 2 2 3" xfId="32487"/>
    <cellStyle name="Normal 21 3 6 2 2 3 2" xfId="32488"/>
    <cellStyle name="Normal 21 3 6 2 2 4" xfId="32489"/>
    <cellStyle name="Normal 21 3 6 2 3" xfId="32490"/>
    <cellStyle name="Normal 21 3 6 2 3 2" xfId="32491"/>
    <cellStyle name="Normal 21 3 6 2 3 2 2" xfId="32492"/>
    <cellStyle name="Normal 21 3 6 2 3 3" xfId="32493"/>
    <cellStyle name="Normal 21 3 6 2 4" xfId="32494"/>
    <cellStyle name="Normal 21 3 6 2 4 2" xfId="32495"/>
    <cellStyle name="Normal 21 3 6 2 5" xfId="32496"/>
    <cellStyle name="Normal 21 3 6 3" xfId="32497"/>
    <cellStyle name="Normal 21 3 6 3 2" xfId="32498"/>
    <cellStyle name="Normal 21 3 6 3 2 2" xfId="32499"/>
    <cellStyle name="Normal 21 3 6 3 2 2 2" xfId="32500"/>
    <cellStyle name="Normal 21 3 6 3 2 3" xfId="32501"/>
    <cellStyle name="Normal 21 3 6 3 3" xfId="32502"/>
    <cellStyle name="Normal 21 3 6 3 3 2" xfId="32503"/>
    <cellStyle name="Normal 21 3 6 3 4" xfId="32504"/>
    <cellStyle name="Normal 21 3 6 4" xfId="32505"/>
    <cellStyle name="Normal 21 3 6 4 2" xfId="32506"/>
    <cellStyle name="Normal 21 3 6 4 2 2" xfId="32507"/>
    <cellStyle name="Normal 21 3 6 4 3" xfId="32508"/>
    <cellStyle name="Normal 21 3 6 5" xfId="32509"/>
    <cellStyle name="Normal 21 3 6 5 2" xfId="32510"/>
    <cellStyle name="Normal 21 3 6 6" xfId="32511"/>
    <cellStyle name="Normal 21 3 6 7" xfId="32512"/>
    <cellStyle name="Normal 21 3 7" xfId="32513"/>
    <cellStyle name="Normal 21 3 7 2" xfId="32514"/>
    <cellStyle name="Normal 21 3 7 2 2" xfId="32515"/>
    <cellStyle name="Normal 21 3 7 2 2 2" xfId="32516"/>
    <cellStyle name="Normal 21 3 7 2 2 2 2" xfId="32517"/>
    <cellStyle name="Normal 21 3 7 2 2 3" xfId="32518"/>
    <cellStyle name="Normal 21 3 7 2 3" xfId="32519"/>
    <cellStyle name="Normal 21 3 7 2 3 2" xfId="32520"/>
    <cellStyle name="Normal 21 3 7 2 4" xfId="32521"/>
    <cellStyle name="Normal 21 3 7 3" xfId="32522"/>
    <cellStyle name="Normal 21 3 7 3 2" xfId="32523"/>
    <cellStyle name="Normal 21 3 7 3 2 2" xfId="32524"/>
    <cellStyle name="Normal 21 3 7 3 3" xfId="32525"/>
    <cellStyle name="Normal 21 3 7 4" xfId="32526"/>
    <cellStyle name="Normal 21 3 7 4 2" xfId="32527"/>
    <cellStyle name="Normal 21 3 7 5" xfId="32528"/>
    <cellStyle name="Normal 21 3 8" xfId="32529"/>
    <cellStyle name="Normal 21 3 8 2" xfId="32530"/>
    <cellStyle name="Normal 21 3 8 2 2" xfId="32531"/>
    <cellStyle name="Normal 21 3 8 2 2 2" xfId="32532"/>
    <cellStyle name="Normal 21 3 8 2 3" xfId="32533"/>
    <cellStyle name="Normal 21 3 8 3" xfId="32534"/>
    <cellStyle name="Normal 21 3 8 3 2" xfId="32535"/>
    <cellStyle name="Normal 21 3 8 4" xfId="32536"/>
    <cellStyle name="Normal 21 3 9" xfId="32537"/>
    <cellStyle name="Normal 21 3 9 2" xfId="32538"/>
    <cellStyle name="Normal 21 3 9 2 2" xfId="32539"/>
    <cellStyle name="Normal 21 3 9 3" xfId="32540"/>
    <cellStyle name="Normal 21 4" xfId="32541"/>
    <cellStyle name="Normal 21 4 10" xfId="32542"/>
    <cellStyle name="Normal 21 4 11" xfId="32543"/>
    <cellStyle name="Normal 21 4 12" xfId="32544"/>
    <cellStyle name="Normal 21 4 2" xfId="32545"/>
    <cellStyle name="Normal 21 4 2 10" xfId="32546"/>
    <cellStyle name="Normal 21 4 2 2" xfId="32547"/>
    <cellStyle name="Normal 21 4 2 2 2" xfId="32548"/>
    <cellStyle name="Normal 21 4 2 2 2 2" xfId="32549"/>
    <cellStyle name="Normal 21 4 2 2 2 2 2" xfId="32550"/>
    <cellStyle name="Normal 21 4 2 2 2 2 2 2" xfId="32551"/>
    <cellStyle name="Normal 21 4 2 2 2 2 2 2 2" xfId="32552"/>
    <cellStyle name="Normal 21 4 2 2 2 2 2 2 2 2" xfId="32553"/>
    <cellStyle name="Normal 21 4 2 2 2 2 2 2 2 2 2" xfId="32554"/>
    <cellStyle name="Normal 21 4 2 2 2 2 2 2 2 3" xfId="32555"/>
    <cellStyle name="Normal 21 4 2 2 2 2 2 2 3" xfId="32556"/>
    <cellStyle name="Normal 21 4 2 2 2 2 2 2 3 2" xfId="32557"/>
    <cellStyle name="Normal 21 4 2 2 2 2 2 2 4" xfId="32558"/>
    <cellStyle name="Normal 21 4 2 2 2 2 2 3" xfId="32559"/>
    <cellStyle name="Normal 21 4 2 2 2 2 2 3 2" xfId="32560"/>
    <cellStyle name="Normal 21 4 2 2 2 2 2 3 2 2" xfId="32561"/>
    <cellStyle name="Normal 21 4 2 2 2 2 2 3 3" xfId="32562"/>
    <cellStyle name="Normal 21 4 2 2 2 2 2 4" xfId="32563"/>
    <cellStyle name="Normal 21 4 2 2 2 2 2 4 2" xfId="32564"/>
    <cellStyle name="Normal 21 4 2 2 2 2 2 5" xfId="32565"/>
    <cellStyle name="Normal 21 4 2 2 2 2 3" xfId="32566"/>
    <cellStyle name="Normal 21 4 2 2 2 2 3 2" xfId="32567"/>
    <cellStyle name="Normal 21 4 2 2 2 2 3 2 2" xfId="32568"/>
    <cellStyle name="Normal 21 4 2 2 2 2 3 2 2 2" xfId="32569"/>
    <cellStyle name="Normal 21 4 2 2 2 2 3 2 3" xfId="32570"/>
    <cellStyle name="Normal 21 4 2 2 2 2 3 3" xfId="32571"/>
    <cellStyle name="Normal 21 4 2 2 2 2 3 3 2" xfId="32572"/>
    <cellStyle name="Normal 21 4 2 2 2 2 3 4" xfId="32573"/>
    <cellStyle name="Normal 21 4 2 2 2 2 4" xfId="32574"/>
    <cellStyle name="Normal 21 4 2 2 2 2 4 2" xfId="32575"/>
    <cellStyle name="Normal 21 4 2 2 2 2 4 2 2" xfId="32576"/>
    <cellStyle name="Normal 21 4 2 2 2 2 4 3" xfId="32577"/>
    <cellStyle name="Normal 21 4 2 2 2 2 5" xfId="32578"/>
    <cellStyle name="Normal 21 4 2 2 2 2 5 2" xfId="32579"/>
    <cellStyle name="Normal 21 4 2 2 2 2 6" xfId="32580"/>
    <cellStyle name="Normal 21 4 2 2 2 2 7" xfId="32581"/>
    <cellStyle name="Normal 21 4 2 2 2 3" xfId="32582"/>
    <cellStyle name="Normal 21 4 2 2 2 3 2" xfId="32583"/>
    <cellStyle name="Normal 21 4 2 2 2 3 2 2" xfId="32584"/>
    <cellStyle name="Normal 21 4 2 2 2 3 2 2 2" xfId="32585"/>
    <cellStyle name="Normal 21 4 2 2 2 3 2 2 2 2" xfId="32586"/>
    <cellStyle name="Normal 21 4 2 2 2 3 2 2 3" xfId="32587"/>
    <cellStyle name="Normal 21 4 2 2 2 3 2 3" xfId="32588"/>
    <cellStyle name="Normal 21 4 2 2 2 3 2 3 2" xfId="32589"/>
    <cellStyle name="Normal 21 4 2 2 2 3 2 4" xfId="32590"/>
    <cellStyle name="Normal 21 4 2 2 2 3 3" xfId="32591"/>
    <cellStyle name="Normal 21 4 2 2 2 3 3 2" xfId="32592"/>
    <cellStyle name="Normal 21 4 2 2 2 3 3 2 2" xfId="32593"/>
    <cellStyle name="Normal 21 4 2 2 2 3 3 3" xfId="32594"/>
    <cellStyle name="Normal 21 4 2 2 2 3 4" xfId="32595"/>
    <cellStyle name="Normal 21 4 2 2 2 3 4 2" xfId="32596"/>
    <cellStyle name="Normal 21 4 2 2 2 3 5" xfId="32597"/>
    <cellStyle name="Normal 21 4 2 2 2 4" xfId="32598"/>
    <cellStyle name="Normal 21 4 2 2 2 4 2" xfId="32599"/>
    <cellStyle name="Normal 21 4 2 2 2 4 2 2" xfId="32600"/>
    <cellStyle name="Normal 21 4 2 2 2 4 2 2 2" xfId="32601"/>
    <cellStyle name="Normal 21 4 2 2 2 4 2 3" xfId="32602"/>
    <cellStyle name="Normal 21 4 2 2 2 4 3" xfId="32603"/>
    <cellStyle name="Normal 21 4 2 2 2 4 3 2" xfId="32604"/>
    <cellStyle name="Normal 21 4 2 2 2 4 4" xfId="32605"/>
    <cellStyle name="Normal 21 4 2 2 2 5" xfId="32606"/>
    <cellStyle name="Normal 21 4 2 2 2 5 2" xfId="32607"/>
    <cellStyle name="Normal 21 4 2 2 2 5 2 2" xfId="32608"/>
    <cellStyle name="Normal 21 4 2 2 2 5 3" xfId="32609"/>
    <cellStyle name="Normal 21 4 2 2 2 6" xfId="32610"/>
    <cellStyle name="Normal 21 4 2 2 2 6 2" xfId="32611"/>
    <cellStyle name="Normal 21 4 2 2 2 7" xfId="32612"/>
    <cellStyle name="Normal 21 4 2 2 2 8" xfId="32613"/>
    <cellStyle name="Normal 21 4 2 2 3" xfId="32614"/>
    <cellStyle name="Normal 21 4 2 2 3 2" xfId="32615"/>
    <cellStyle name="Normal 21 4 2 2 3 2 2" xfId="32616"/>
    <cellStyle name="Normal 21 4 2 2 3 2 2 2" xfId="32617"/>
    <cellStyle name="Normal 21 4 2 2 3 2 2 2 2" xfId="32618"/>
    <cellStyle name="Normal 21 4 2 2 3 2 2 2 2 2" xfId="32619"/>
    <cellStyle name="Normal 21 4 2 2 3 2 2 2 3" xfId="32620"/>
    <cellStyle name="Normal 21 4 2 2 3 2 2 3" xfId="32621"/>
    <cellStyle name="Normal 21 4 2 2 3 2 2 3 2" xfId="32622"/>
    <cellStyle name="Normal 21 4 2 2 3 2 2 4" xfId="32623"/>
    <cellStyle name="Normal 21 4 2 2 3 2 3" xfId="32624"/>
    <cellStyle name="Normal 21 4 2 2 3 2 3 2" xfId="32625"/>
    <cellStyle name="Normal 21 4 2 2 3 2 3 2 2" xfId="32626"/>
    <cellStyle name="Normal 21 4 2 2 3 2 3 3" xfId="32627"/>
    <cellStyle name="Normal 21 4 2 2 3 2 4" xfId="32628"/>
    <cellStyle name="Normal 21 4 2 2 3 2 4 2" xfId="32629"/>
    <cellStyle name="Normal 21 4 2 2 3 2 5" xfId="32630"/>
    <cellStyle name="Normal 21 4 2 2 3 3" xfId="32631"/>
    <cellStyle name="Normal 21 4 2 2 3 3 2" xfId="32632"/>
    <cellStyle name="Normal 21 4 2 2 3 3 2 2" xfId="32633"/>
    <cellStyle name="Normal 21 4 2 2 3 3 2 2 2" xfId="32634"/>
    <cellStyle name="Normal 21 4 2 2 3 3 2 3" xfId="32635"/>
    <cellStyle name="Normal 21 4 2 2 3 3 3" xfId="32636"/>
    <cellStyle name="Normal 21 4 2 2 3 3 3 2" xfId="32637"/>
    <cellStyle name="Normal 21 4 2 2 3 3 4" xfId="32638"/>
    <cellStyle name="Normal 21 4 2 2 3 4" xfId="32639"/>
    <cellStyle name="Normal 21 4 2 2 3 4 2" xfId="32640"/>
    <cellStyle name="Normal 21 4 2 2 3 4 2 2" xfId="32641"/>
    <cellStyle name="Normal 21 4 2 2 3 4 3" xfId="32642"/>
    <cellStyle name="Normal 21 4 2 2 3 5" xfId="32643"/>
    <cellStyle name="Normal 21 4 2 2 3 5 2" xfId="32644"/>
    <cellStyle name="Normal 21 4 2 2 3 6" xfId="32645"/>
    <cellStyle name="Normal 21 4 2 2 3 7" xfId="32646"/>
    <cellStyle name="Normal 21 4 2 2 4" xfId="32647"/>
    <cellStyle name="Normal 21 4 2 2 4 2" xfId="32648"/>
    <cellStyle name="Normal 21 4 2 2 4 2 2" xfId="32649"/>
    <cellStyle name="Normal 21 4 2 2 4 2 2 2" xfId="32650"/>
    <cellStyle name="Normal 21 4 2 2 4 2 2 2 2" xfId="32651"/>
    <cellStyle name="Normal 21 4 2 2 4 2 2 3" xfId="32652"/>
    <cellStyle name="Normal 21 4 2 2 4 2 3" xfId="32653"/>
    <cellStyle name="Normal 21 4 2 2 4 2 3 2" xfId="32654"/>
    <cellStyle name="Normal 21 4 2 2 4 2 4" xfId="32655"/>
    <cellStyle name="Normal 21 4 2 2 4 3" xfId="32656"/>
    <cellStyle name="Normal 21 4 2 2 4 3 2" xfId="32657"/>
    <cellStyle name="Normal 21 4 2 2 4 3 2 2" xfId="32658"/>
    <cellStyle name="Normal 21 4 2 2 4 3 3" xfId="32659"/>
    <cellStyle name="Normal 21 4 2 2 4 4" xfId="32660"/>
    <cellStyle name="Normal 21 4 2 2 4 4 2" xfId="32661"/>
    <cellStyle name="Normal 21 4 2 2 4 5" xfId="32662"/>
    <cellStyle name="Normal 21 4 2 2 5" xfId="32663"/>
    <cellStyle name="Normal 21 4 2 2 5 2" xfId="32664"/>
    <cellStyle name="Normal 21 4 2 2 5 2 2" xfId="32665"/>
    <cellStyle name="Normal 21 4 2 2 5 2 2 2" xfId="32666"/>
    <cellStyle name="Normal 21 4 2 2 5 2 3" xfId="32667"/>
    <cellStyle name="Normal 21 4 2 2 5 3" xfId="32668"/>
    <cellStyle name="Normal 21 4 2 2 5 3 2" xfId="32669"/>
    <cellStyle name="Normal 21 4 2 2 5 4" xfId="32670"/>
    <cellStyle name="Normal 21 4 2 2 6" xfId="32671"/>
    <cellStyle name="Normal 21 4 2 2 6 2" xfId="32672"/>
    <cellStyle name="Normal 21 4 2 2 6 2 2" xfId="32673"/>
    <cellStyle name="Normal 21 4 2 2 6 3" xfId="32674"/>
    <cellStyle name="Normal 21 4 2 2 7" xfId="32675"/>
    <cellStyle name="Normal 21 4 2 2 7 2" xfId="32676"/>
    <cellStyle name="Normal 21 4 2 2 8" xfId="32677"/>
    <cellStyle name="Normal 21 4 2 2 9" xfId="32678"/>
    <cellStyle name="Normal 21 4 2 3" xfId="32679"/>
    <cellStyle name="Normal 21 4 2 3 2" xfId="32680"/>
    <cellStyle name="Normal 21 4 2 3 2 2" xfId="32681"/>
    <cellStyle name="Normal 21 4 2 3 2 2 2" xfId="32682"/>
    <cellStyle name="Normal 21 4 2 3 2 2 2 2" xfId="32683"/>
    <cellStyle name="Normal 21 4 2 3 2 2 2 2 2" xfId="32684"/>
    <cellStyle name="Normal 21 4 2 3 2 2 2 2 2 2" xfId="32685"/>
    <cellStyle name="Normal 21 4 2 3 2 2 2 2 3" xfId="32686"/>
    <cellStyle name="Normal 21 4 2 3 2 2 2 3" xfId="32687"/>
    <cellStyle name="Normal 21 4 2 3 2 2 2 3 2" xfId="32688"/>
    <cellStyle name="Normal 21 4 2 3 2 2 2 4" xfId="32689"/>
    <cellStyle name="Normal 21 4 2 3 2 2 3" xfId="32690"/>
    <cellStyle name="Normal 21 4 2 3 2 2 3 2" xfId="32691"/>
    <cellStyle name="Normal 21 4 2 3 2 2 3 2 2" xfId="32692"/>
    <cellStyle name="Normal 21 4 2 3 2 2 3 3" xfId="32693"/>
    <cellStyle name="Normal 21 4 2 3 2 2 4" xfId="32694"/>
    <cellStyle name="Normal 21 4 2 3 2 2 4 2" xfId="32695"/>
    <cellStyle name="Normal 21 4 2 3 2 2 5" xfId="32696"/>
    <cellStyle name="Normal 21 4 2 3 2 3" xfId="32697"/>
    <cellStyle name="Normal 21 4 2 3 2 3 2" xfId="32698"/>
    <cellStyle name="Normal 21 4 2 3 2 3 2 2" xfId="32699"/>
    <cellStyle name="Normal 21 4 2 3 2 3 2 2 2" xfId="32700"/>
    <cellStyle name="Normal 21 4 2 3 2 3 2 3" xfId="32701"/>
    <cellStyle name="Normal 21 4 2 3 2 3 3" xfId="32702"/>
    <cellStyle name="Normal 21 4 2 3 2 3 3 2" xfId="32703"/>
    <cellStyle name="Normal 21 4 2 3 2 3 4" xfId="32704"/>
    <cellStyle name="Normal 21 4 2 3 2 4" xfId="32705"/>
    <cellStyle name="Normal 21 4 2 3 2 4 2" xfId="32706"/>
    <cellStyle name="Normal 21 4 2 3 2 4 2 2" xfId="32707"/>
    <cellStyle name="Normal 21 4 2 3 2 4 3" xfId="32708"/>
    <cellStyle name="Normal 21 4 2 3 2 5" xfId="32709"/>
    <cellStyle name="Normal 21 4 2 3 2 5 2" xfId="32710"/>
    <cellStyle name="Normal 21 4 2 3 2 6" xfId="32711"/>
    <cellStyle name="Normal 21 4 2 3 2 7" xfId="32712"/>
    <cellStyle name="Normal 21 4 2 3 3" xfId="32713"/>
    <cellStyle name="Normal 21 4 2 3 3 2" xfId="32714"/>
    <cellStyle name="Normal 21 4 2 3 3 2 2" xfId="32715"/>
    <cellStyle name="Normal 21 4 2 3 3 2 2 2" xfId="32716"/>
    <cellStyle name="Normal 21 4 2 3 3 2 2 2 2" xfId="32717"/>
    <cellStyle name="Normal 21 4 2 3 3 2 2 3" xfId="32718"/>
    <cellStyle name="Normal 21 4 2 3 3 2 3" xfId="32719"/>
    <cellStyle name="Normal 21 4 2 3 3 2 3 2" xfId="32720"/>
    <cellStyle name="Normal 21 4 2 3 3 2 4" xfId="32721"/>
    <cellStyle name="Normal 21 4 2 3 3 3" xfId="32722"/>
    <cellStyle name="Normal 21 4 2 3 3 3 2" xfId="32723"/>
    <cellStyle name="Normal 21 4 2 3 3 3 2 2" xfId="32724"/>
    <cellStyle name="Normal 21 4 2 3 3 3 3" xfId="32725"/>
    <cellStyle name="Normal 21 4 2 3 3 4" xfId="32726"/>
    <cellStyle name="Normal 21 4 2 3 3 4 2" xfId="32727"/>
    <cellStyle name="Normal 21 4 2 3 3 5" xfId="32728"/>
    <cellStyle name="Normal 21 4 2 3 4" xfId="32729"/>
    <cellStyle name="Normal 21 4 2 3 4 2" xfId="32730"/>
    <cellStyle name="Normal 21 4 2 3 4 2 2" xfId="32731"/>
    <cellStyle name="Normal 21 4 2 3 4 2 2 2" xfId="32732"/>
    <cellStyle name="Normal 21 4 2 3 4 2 3" xfId="32733"/>
    <cellStyle name="Normal 21 4 2 3 4 3" xfId="32734"/>
    <cellStyle name="Normal 21 4 2 3 4 3 2" xfId="32735"/>
    <cellStyle name="Normal 21 4 2 3 4 4" xfId="32736"/>
    <cellStyle name="Normal 21 4 2 3 5" xfId="32737"/>
    <cellStyle name="Normal 21 4 2 3 5 2" xfId="32738"/>
    <cellStyle name="Normal 21 4 2 3 5 2 2" xfId="32739"/>
    <cellStyle name="Normal 21 4 2 3 5 3" xfId="32740"/>
    <cellStyle name="Normal 21 4 2 3 6" xfId="32741"/>
    <cellStyle name="Normal 21 4 2 3 6 2" xfId="32742"/>
    <cellStyle name="Normal 21 4 2 3 7" xfId="32743"/>
    <cellStyle name="Normal 21 4 2 3 8" xfId="32744"/>
    <cellStyle name="Normal 21 4 2 4" xfId="32745"/>
    <cellStyle name="Normal 21 4 2 4 2" xfId="32746"/>
    <cellStyle name="Normal 21 4 2 4 2 2" xfId="32747"/>
    <cellStyle name="Normal 21 4 2 4 2 2 2" xfId="32748"/>
    <cellStyle name="Normal 21 4 2 4 2 2 2 2" xfId="32749"/>
    <cellStyle name="Normal 21 4 2 4 2 2 2 2 2" xfId="32750"/>
    <cellStyle name="Normal 21 4 2 4 2 2 2 3" xfId="32751"/>
    <cellStyle name="Normal 21 4 2 4 2 2 3" xfId="32752"/>
    <cellStyle name="Normal 21 4 2 4 2 2 3 2" xfId="32753"/>
    <cellStyle name="Normal 21 4 2 4 2 2 4" xfId="32754"/>
    <cellStyle name="Normal 21 4 2 4 2 3" xfId="32755"/>
    <cellStyle name="Normal 21 4 2 4 2 3 2" xfId="32756"/>
    <cellStyle name="Normal 21 4 2 4 2 3 2 2" xfId="32757"/>
    <cellStyle name="Normal 21 4 2 4 2 3 3" xfId="32758"/>
    <cellStyle name="Normal 21 4 2 4 2 4" xfId="32759"/>
    <cellStyle name="Normal 21 4 2 4 2 4 2" xfId="32760"/>
    <cellStyle name="Normal 21 4 2 4 2 5" xfId="32761"/>
    <cellStyle name="Normal 21 4 2 4 3" xfId="32762"/>
    <cellStyle name="Normal 21 4 2 4 3 2" xfId="32763"/>
    <cellStyle name="Normal 21 4 2 4 3 2 2" xfId="32764"/>
    <cellStyle name="Normal 21 4 2 4 3 2 2 2" xfId="32765"/>
    <cellStyle name="Normal 21 4 2 4 3 2 3" xfId="32766"/>
    <cellStyle name="Normal 21 4 2 4 3 3" xfId="32767"/>
    <cellStyle name="Normal 21 4 2 4 3 3 2" xfId="32768"/>
    <cellStyle name="Normal 21 4 2 4 3 4" xfId="32769"/>
    <cellStyle name="Normal 21 4 2 4 4" xfId="32770"/>
    <cellStyle name="Normal 21 4 2 4 4 2" xfId="32771"/>
    <cellStyle name="Normal 21 4 2 4 4 2 2" xfId="32772"/>
    <cellStyle name="Normal 21 4 2 4 4 3" xfId="32773"/>
    <cellStyle name="Normal 21 4 2 4 5" xfId="32774"/>
    <cellStyle name="Normal 21 4 2 4 5 2" xfId="32775"/>
    <cellStyle name="Normal 21 4 2 4 6" xfId="32776"/>
    <cellStyle name="Normal 21 4 2 4 7" xfId="32777"/>
    <cellStyle name="Normal 21 4 2 5" xfId="32778"/>
    <cellStyle name="Normal 21 4 2 5 2" xfId="32779"/>
    <cellStyle name="Normal 21 4 2 5 2 2" xfId="32780"/>
    <cellStyle name="Normal 21 4 2 5 2 2 2" xfId="32781"/>
    <cellStyle name="Normal 21 4 2 5 2 2 2 2" xfId="32782"/>
    <cellStyle name="Normal 21 4 2 5 2 2 3" xfId="32783"/>
    <cellStyle name="Normal 21 4 2 5 2 3" xfId="32784"/>
    <cellStyle name="Normal 21 4 2 5 2 3 2" xfId="32785"/>
    <cellStyle name="Normal 21 4 2 5 2 4" xfId="32786"/>
    <cellStyle name="Normal 21 4 2 5 3" xfId="32787"/>
    <cellStyle name="Normal 21 4 2 5 3 2" xfId="32788"/>
    <cellStyle name="Normal 21 4 2 5 3 2 2" xfId="32789"/>
    <cellStyle name="Normal 21 4 2 5 3 3" xfId="32790"/>
    <cellStyle name="Normal 21 4 2 5 4" xfId="32791"/>
    <cellStyle name="Normal 21 4 2 5 4 2" xfId="32792"/>
    <cellStyle name="Normal 21 4 2 5 5" xfId="32793"/>
    <cellStyle name="Normal 21 4 2 6" xfId="32794"/>
    <cellStyle name="Normal 21 4 2 6 2" xfId="32795"/>
    <cellStyle name="Normal 21 4 2 6 2 2" xfId="32796"/>
    <cellStyle name="Normal 21 4 2 6 2 2 2" xfId="32797"/>
    <cellStyle name="Normal 21 4 2 6 2 3" xfId="32798"/>
    <cellStyle name="Normal 21 4 2 6 3" xfId="32799"/>
    <cellStyle name="Normal 21 4 2 6 3 2" xfId="32800"/>
    <cellStyle name="Normal 21 4 2 6 4" xfId="32801"/>
    <cellStyle name="Normal 21 4 2 7" xfId="32802"/>
    <cellStyle name="Normal 21 4 2 7 2" xfId="32803"/>
    <cellStyle name="Normal 21 4 2 7 2 2" xfId="32804"/>
    <cellStyle name="Normal 21 4 2 7 3" xfId="32805"/>
    <cellStyle name="Normal 21 4 2 8" xfId="32806"/>
    <cellStyle name="Normal 21 4 2 8 2" xfId="32807"/>
    <cellStyle name="Normal 21 4 2 9" xfId="32808"/>
    <cellStyle name="Normal 21 4 3" xfId="32809"/>
    <cellStyle name="Normal 21 4 3 2" xfId="32810"/>
    <cellStyle name="Normal 21 4 3 2 2" xfId="32811"/>
    <cellStyle name="Normal 21 4 3 2 2 2" xfId="32812"/>
    <cellStyle name="Normal 21 4 3 2 2 2 2" xfId="32813"/>
    <cellStyle name="Normal 21 4 3 2 2 2 2 2" xfId="32814"/>
    <cellStyle name="Normal 21 4 3 2 2 2 2 2 2" xfId="32815"/>
    <cellStyle name="Normal 21 4 3 2 2 2 2 2 2 2" xfId="32816"/>
    <cellStyle name="Normal 21 4 3 2 2 2 2 2 3" xfId="32817"/>
    <cellStyle name="Normal 21 4 3 2 2 2 2 3" xfId="32818"/>
    <cellStyle name="Normal 21 4 3 2 2 2 2 3 2" xfId="32819"/>
    <cellStyle name="Normal 21 4 3 2 2 2 2 4" xfId="32820"/>
    <cellStyle name="Normal 21 4 3 2 2 2 3" xfId="32821"/>
    <cellStyle name="Normal 21 4 3 2 2 2 3 2" xfId="32822"/>
    <cellStyle name="Normal 21 4 3 2 2 2 3 2 2" xfId="32823"/>
    <cellStyle name="Normal 21 4 3 2 2 2 3 3" xfId="32824"/>
    <cellStyle name="Normal 21 4 3 2 2 2 4" xfId="32825"/>
    <cellStyle name="Normal 21 4 3 2 2 2 4 2" xfId="32826"/>
    <cellStyle name="Normal 21 4 3 2 2 2 5" xfId="32827"/>
    <cellStyle name="Normal 21 4 3 2 2 3" xfId="32828"/>
    <cellStyle name="Normal 21 4 3 2 2 3 2" xfId="32829"/>
    <cellStyle name="Normal 21 4 3 2 2 3 2 2" xfId="32830"/>
    <cellStyle name="Normal 21 4 3 2 2 3 2 2 2" xfId="32831"/>
    <cellStyle name="Normal 21 4 3 2 2 3 2 3" xfId="32832"/>
    <cellStyle name="Normal 21 4 3 2 2 3 3" xfId="32833"/>
    <cellStyle name="Normal 21 4 3 2 2 3 3 2" xfId="32834"/>
    <cellStyle name="Normal 21 4 3 2 2 3 4" xfId="32835"/>
    <cellStyle name="Normal 21 4 3 2 2 4" xfId="32836"/>
    <cellStyle name="Normal 21 4 3 2 2 4 2" xfId="32837"/>
    <cellStyle name="Normal 21 4 3 2 2 4 2 2" xfId="32838"/>
    <cellStyle name="Normal 21 4 3 2 2 4 3" xfId="32839"/>
    <cellStyle name="Normal 21 4 3 2 2 5" xfId="32840"/>
    <cellStyle name="Normal 21 4 3 2 2 5 2" xfId="32841"/>
    <cellStyle name="Normal 21 4 3 2 2 6" xfId="32842"/>
    <cellStyle name="Normal 21 4 3 2 2 7" xfId="32843"/>
    <cellStyle name="Normal 21 4 3 2 3" xfId="32844"/>
    <cellStyle name="Normal 21 4 3 2 3 2" xfId="32845"/>
    <cellStyle name="Normal 21 4 3 2 3 2 2" xfId="32846"/>
    <cellStyle name="Normal 21 4 3 2 3 2 2 2" xfId="32847"/>
    <cellStyle name="Normal 21 4 3 2 3 2 2 2 2" xfId="32848"/>
    <cellStyle name="Normal 21 4 3 2 3 2 2 3" xfId="32849"/>
    <cellStyle name="Normal 21 4 3 2 3 2 3" xfId="32850"/>
    <cellStyle name="Normal 21 4 3 2 3 2 3 2" xfId="32851"/>
    <cellStyle name="Normal 21 4 3 2 3 2 4" xfId="32852"/>
    <cellStyle name="Normal 21 4 3 2 3 3" xfId="32853"/>
    <cellStyle name="Normal 21 4 3 2 3 3 2" xfId="32854"/>
    <cellStyle name="Normal 21 4 3 2 3 3 2 2" xfId="32855"/>
    <cellStyle name="Normal 21 4 3 2 3 3 3" xfId="32856"/>
    <cellStyle name="Normal 21 4 3 2 3 4" xfId="32857"/>
    <cellStyle name="Normal 21 4 3 2 3 4 2" xfId="32858"/>
    <cellStyle name="Normal 21 4 3 2 3 5" xfId="32859"/>
    <cellStyle name="Normal 21 4 3 2 4" xfId="32860"/>
    <cellStyle name="Normal 21 4 3 2 4 2" xfId="32861"/>
    <cellStyle name="Normal 21 4 3 2 4 2 2" xfId="32862"/>
    <cellStyle name="Normal 21 4 3 2 4 2 2 2" xfId="32863"/>
    <cellStyle name="Normal 21 4 3 2 4 2 3" xfId="32864"/>
    <cellStyle name="Normal 21 4 3 2 4 3" xfId="32865"/>
    <cellStyle name="Normal 21 4 3 2 4 3 2" xfId="32866"/>
    <cellStyle name="Normal 21 4 3 2 4 4" xfId="32867"/>
    <cellStyle name="Normal 21 4 3 2 5" xfId="32868"/>
    <cellStyle name="Normal 21 4 3 2 5 2" xfId="32869"/>
    <cellStyle name="Normal 21 4 3 2 5 2 2" xfId="32870"/>
    <cellStyle name="Normal 21 4 3 2 5 3" xfId="32871"/>
    <cellStyle name="Normal 21 4 3 2 6" xfId="32872"/>
    <cellStyle name="Normal 21 4 3 2 6 2" xfId="32873"/>
    <cellStyle name="Normal 21 4 3 2 7" xfId="32874"/>
    <cellStyle name="Normal 21 4 3 2 8" xfId="32875"/>
    <cellStyle name="Normal 21 4 3 3" xfId="32876"/>
    <cellStyle name="Normal 21 4 3 3 2" xfId="32877"/>
    <cellStyle name="Normal 21 4 3 3 2 2" xfId="32878"/>
    <cellStyle name="Normal 21 4 3 3 2 2 2" xfId="32879"/>
    <cellStyle name="Normal 21 4 3 3 2 2 2 2" xfId="32880"/>
    <cellStyle name="Normal 21 4 3 3 2 2 2 2 2" xfId="32881"/>
    <cellStyle name="Normal 21 4 3 3 2 2 2 3" xfId="32882"/>
    <cellStyle name="Normal 21 4 3 3 2 2 3" xfId="32883"/>
    <cellStyle name="Normal 21 4 3 3 2 2 3 2" xfId="32884"/>
    <cellStyle name="Normal 21 4 3 3 2 2 4" xfId="32885"/>
    <cellStyle name="Normal 21 4 3 3 2 3" xfId="32886"/>
    <cellStyle name="Normal 21 4 3 3 2 3 2" xfId="32887"/>
    <cellStyle name="Normal 21 4 3 3 2 3 2 2" xfId="32888"/>
    <cellStyle name="Normal 21 4 3 3 2 3 3" xfId="32889"/>
    <cellStyle name="Normal 21 4 3 3 2 4" xfId="32890"/>
    <cellStyle name="Normal 21 4 3 3 2 4 2" xfId="32891"/>
    <cellStyle name="Normal 21 4 3 3 2 5" xfId="32892"/>
    <cellStyle name="Normal 21 4 3 3 3" xfId="32893"/>
    <cellStyle name="Normal 21 4 3 3 3 2" xfId="32894"/>
    <cellStyle name="Normal 21 4 3 3 3 2 2" xfId="32895"/>
    <cellStyle name="Normal 21 4 3 3 3 2 2 2" xfId="32896"/>
    <cellStyle name="Normal 21 4 3 3 3 2 3" xfId="32897"/>
    <cellStyle name="Normal 21 4 3 3 3 3" xfId="32898"/>
    <cellStyle name="Normal 21 4 3 3 3 3 2" xfId="32899"/>
    <cellStyle name="Normal 21 4 3 3 3 4" xfId="32900"/>
    <cellStyle name="Normal 21 4 3 3 4" xfId="32901"/>
    <cellStyle name="Normal 21 4 3 3 4 2" xfId="32902"/>
    <cellStyle name="Normal 21 4 3 3 4 2 2" xfId="32903"/>
    <cellStyle name="Normal 21 4 3 3 4 3" xfId="32904"/>
    <cellStyle name="Normal 21 4 3 3 5" xfId="32905"/>
    <cellStyle name="Normal 21 4 3 3 5 2" xfId="32906"/>
    <cellStyle name="Normal 21 4 3 3 6" xfId="32907"/>
    <cellStyle name="Normal 21 4 3 3 7" xfId="32908"/>
    <cellStyle name="Normal 21 4 3 4" xfId="32909"/>
    <cellStyle name="Normal 21 4 3 4 2" xfId="32910"/>
    <cellStyle name="Normal 21 4 3 4 2 2" xfId="32911"/>
    <cellStyle name="Normal 21 4 3 4 2 2 2" xfId="32912"/>
    <cellStyle name="Normal 21 4 3 4 2 2 2 2" xfId="32913"/>
    <cellStyle name="Normal 21 4 3 4 2 2 3" xfId="32914"/>
    <cellStyle name="Normal 21 4 3 4 2 3" xfId="32915"/>
    <cellStyle name="Normal 21 4 3 4 2 3 2" xfId="32916"/>
    <cellStyle name="Normal 21 4 3 4 2 4" xfId="32917"/>
    <cellStyle name="Normal 21 4 3 4 3" xfId="32918"/>
    <cellStyle name="Normal 21 4 3 4 3 2" xfId="32919"/>
    <cellStyle name="Normal 21 4 3 4 3 2 2" xfId="32920"/>
    <cellStyle name="Normal 21 4 3 4 3 3" xfId="32921"/>
    <cellStyle name="Normal 21 4 3 4 4" xfId="32922"/>
    <cellStyle name="Normal 21 4 3 4 4 2" xfId="32923"/>
    <cellStyle name="Normal 21 4 3 4 5" xfId="32924"/>
    <cellStyle name="Normal 21 4 3 5" xfId="32925"/>
    <cellStyle name="Normal 21 4 3 5 2" xfId="32926"/>
    <cellStyle name="Normal 21 4 3 5 2 2" xfId="32927"/>
    <cellStyle name="Normal 21 4 3 5 2 2 2" xfId="32928"/>
    <cellStyle name="Normal 21 4 3 5 2 3" xfId="32929"/>
    <cellStyle name="Normal 21 4 3 5 3" xfId="32930"/>
    <cellStyle name="Normal 21 4 3 5 3 2" xfId="32931"/>
    <cellStyle name="Normal 21 4 3 5 4" xfId="32932"/>
    <cellStyle name="Normal 21 4 3 6" xfId="32933"/>
    <cellStyle name="Normal 21 4 3 6 2" xfId="32934"/>
    <cellStyle name="Normal 21 4 3 6 2 2" xfId="32935"/>
    <cellStyle name="Normal 21 4 3 6 3" xfId="32936"/>
    <cellStyle name="Normal 21 4 3 7" xfId="32937"/>
    <cellStyle name="Normal 21 4 3 7 2" xfId="32938"/>
    <cellStyle name="Normal 21 4 3 8" xfId="32939"/>
    <cellStyle name="Normal 21 4 3 9" xfId="32940"/>
    <cellStyle name="Normal 21 4 4" xfId="32941"/>
    <cellStyle name="Normal 21 4 4 2" xfId="32942"/>
    <cellStyle name="Normal 21 4 4 2 2" xfId="32943"/>
    <cellStyle name="Normal 21 4 4 2 2 2" xfId="32944"/>
    <cellStyle name="Normal 21 4 4 2 2 2 2" xfId="32945"/>
    <cellStyle name="Normal 21 4 4 2 2 2 2 2" xfId="32946"/>
    <cellStyle name="Normal 21 4 4 2 2 2 2 2 2" xfId="32947"/>
    <cellStyle name="Normal 21 4 4 2 2 2 2 3" xfId="32948"/>
    <cellStyle name="Normal 21 4 4 2 2 2 3" xfId="32949"/>
    <cellStyle name="Normal 21 4 4 2 2 2 3 2" xfId="32950"/>
    <cellStyle name="Normal 21 4 4 2 2 2 4" xfId="32951"/>
    <cellStyle name="Normal 21 4 4 2 2 3" xfId="32952"/>
    <cellStyle name="Normal 21 4 4 2 2 3 2" xfId="32953"/>
    <cellStyle name="Normal 21 4 4 2 2 3 2 2" xfId="32954"/>
    <cellStyle name="Normal 21 4 4 2 2 3 3" xfId="32955"/>
    <cellStyle name="Normal 21 4 4 2 2 4" xfId="32956"/>
    <cellStyle name="Normal 21 4 4 2 2 4 2" xfId="32957"/>
    <cellStyle name="Normal 21 4 4 2 2 5" xfId="32958"/>
    <cellStyle name="Normal 21 4 4 2 3" xfId="32959"/>
    <cellStyle name="Normal 21 4 4 2 3 2" xfId="32960"/>
    <cellStyle name="Normal 21 4 4 2 3 2 2" xfId="32961"/>
    <cellStyle name="Normal 21 4 4 2 3 2 2 2" xfId="32962"/>
    <cellStyle name="Normal 21 4 4 2 3 2 3" xfId="32963"/>
    <cellStyle name="Normal 21 4 4 2 3 3" xfId="32964"/>
    <cellStyle name="Normal 21 4 4 2 3 3 2" xfId="32965"/>
    <cellStyle name="Normal 21 4 4 2 3 4" xfId="32966"/>
    <cellStyle name="Normal 21 4 4 2 4" xfId="32967"/>
    <cellStyle name="Normal 21 4 4 2 4 2" xfId="32968"/>
    <cellStyle name="Normal 21 4 4 2 4 2 2" xfId="32969"/>
    <cellStyle name="Normal 21 4 4 2 4 3" xfId="32970"/>
    <cellStyle name="Normal 21 4 4 2 5" xfId="32971"/>
    <cellStyle name="Normal 21 4 4 2 5 2" xfId="32972"/>
    <cellStyle name="Normal 21 4 4 2 6" xfId="32973"/>
    <cellStyle name="Normal 21 4 4 2 7" xfId="32974"/>
    <cellStyle name="Normal 21 4 4 3" xfId="32975"/>
    <cellStyle name="Normal 21 4 4 3 2" xfId="32976"/>
    <cellStyle name="Normal 21 4 4 3 2 2" xfId="32977"/>
    <cellStyle name="Normal 21 4 4 3 2 2 2" xfId="32978"/>
    <cellStyle name="Normal 21 4 4 3 2 2 2 2" xfId="32979"/>
    <cellStyle name="Normal 21 4 4 3 2 2 3" xfId="32980"/>
    <cellStyle name="Normal 21 4 4 3 2 3" xfId="32981"/>
    <cellStyle name="Normal 21 4 4 3 2 3 2" xfId="32982"/>
    <cellStyle name="Normal 21 4 4 3 2 4" xfId="32983"/>
    <cellStyle name="Normal 21 4 4 3 3" xfId="32984"/>
    <cellStyle name="Normal 21 4 4 3 3 2" xfId="32985"/>
    <cellStyle name="Normal 21 4 4 3 3 2 2" xfId="32986"/>
    <cellStyle name="Normal 21 4 4 3 3 3" xfId="32987"/>
    <cellStyle name="Normal 21 4 4 3 4" xfId="32988"/>
    <cellStyle name="Normal 21 4 4 3 4 2" xfId="32989"/>
    <cellStyle name="Normal 21 4 4 3 5" xfId="32990"/>
    <cellStyle name="Normal 21 4 4 4" xfId="32991"/>
    <cellStyle name="Normal 21 4 4 4 2" xfId="32992"/>
    <cellStyle name="Normal 21 4 4 4 2 2" xfId="32993"/>
    <cellStyle name="Normal 21 4 4 4 2 2 2" xfId="32994"/>
    <cellStyle name="Normal 21 4 4 4 2 3" xfId="32995"/>
    <cellStyle name="Normal 21 4 4 4 3" xfId="32996"/>
    <cellStyle name="Normal 21 4 4 4 3 2" xfId="32997"/>
    <cellStyle name="Normal 21 4 4 4 4" xfId="32998"/>
    <cellStyle name="Normal 21 4 4 5" xfId="32999"/>
    <cellStyle name="Normal 21 4 4 5 2" xfId="33000"/>
    <cellStyle name="Normal 21 4 4 5 2 2" xfId="33001"/>
    <cellStyle name="Normal 21 4 4 5 3" xfId="33002"/>
    <cellStyle name="Normal 21 4 4 6" xfId="33003"/>
    <cellStyle name="Normal 21 4 4 6 2" xfId="33004"/>
    <cellStyle name="Normal 21 4 4 7" xfId="33005"/>
    <cellStyle name="Normal 21 4 4 8" xfId="33006"/>
    <cellStyle name="Normal 21 4 5" xfId="33007"/>
    <cellStyle name="Normal 21 4 5 2" xfId="33008"/>
    <cellStyle name="Normal 21 4 5 2 2" xfId="33009"/>
    <cellStyle name="Normal 21 4 5 2 2 2" xfId="33010"/>
    <cellStyle name="Normal 21 4 5 2 2 2 2" xfId="33011"/>
    <cellStyle name="Normal 21 4 5 2 2 2 2 2" xfId="33012"/>
    <cellStyle name="Normal 21 4 5 2 2 2 3" xfId="33013"/>
    <cellStyle name="Normal 21 4 5 2 2 3" xfId="33014"/>
    <cellStyle name="Normal 21 4 5 2 2 3 2" xfId="33015"/>
    <cellStyle name="Normal 21 4 5 2 2 4" xfId="33016"/>
    <cellStyle name="Normal 21 4 5 2 3" xfId="33017"/>
    <cellStyle name="Normal 21 4 5 2 3 2" xfId="33018"/>
    <cellStyle name="Normal 21 4 5 2 3 2 2" xfId="33019"/>
    <cellStyle name="Normal 21 4 5 2 3 3" xfId="33020"/>
    <cellStyle name="Normal 21 4 5 2 4" xfId="33021"/>
    <cellStyle name="Normal 21 4 5 2 4 2" xfId="33022"/>
    <cellStyle name="Normal 21 4 5 2 5" xfId="33023"/>
    <cellStyle name="Normal 21 4 5 3" xfId="33024"/>
    <cellStyle name="Normal 21 4 5 3 2" xfId="33025"/>
    <cellStyle name="Normal 21 4 5 3 2 2" xfId="33026"/>
    <cellStyle name="Normal 21 4 5 3 2 2 2" xfId="33027"/>
    <cellStyle name="Normal 21 4 5 3 2 3" xfId="33028"/>
    <cellStyle name="Normal 21 4 5 3 3" xfId="33029"/>
    <cellStyle name="Normal 21 4 5 3 3 2" xfId="33030"/>
    <cellStyle name="Normal 21 4 5 3 4" xfId="33031"/>
    <cellStyle name="Normal 21 4 5 4" xfId="33032"/>
    <cellStyle name="Normal 21 4 5 4 2" xfId="33033"/>
    <cellStyle name="Normal 21 4 5 4 2 2" xfId="33034"/>
    <cellStyle name="Normal 21 4 5 4 3" xfId="33035"/>
    <cellStyle name="Normal 21 4 5 5" xfId="33036"/>
    <cellStyle name="Normal 21 4 5 5 2" xfId="33037"/>
    <cellStyle name="Normal 21 4 5 6" xfId="33038"/>
    <cellStyle name="Normal 21 4 5 7" xfId="33039"/>
    <cellStyle name="Normal 21 4 6" xfId="33040"/>
    <cellStyle name="Normal 21 4 6 2" xfId="33041"/>
    <cellStyle name="Normal 21 4 6 2 2" xfId="33042"/>
    <cellStyle name="Normal 21 4 6 2 2 2" xfId="33043"/>
    <cellStyle name="Normal 21 4 6 2 2 2 2" xfId="33044"/>
    <cellStyle name="Normal 21 4 6 2 2 3" xfId="33045"/>
    <cellStyle name="Normal 21 4 6 2 3" xfId="33046"/>
    <cellStyle name="Normal 21 4 6 2 3 2" xfId="33047"/>
    <cellStyle name="Normal 21 4 6 2 4" xfId="33048"/>
    <cellStyle name="Normal 21 4 6 3" xfId="33049"/>
    <cellStyle name="Normal 21 4 6 3 2" xfId="33050"/>
    <cellStyle name="Normal 21 4 6 3 2 2" xfId="33051"/>
    <cellStyle name="Normal 21 4 6 3 3" xfId="33052"/>
    <cellStyle name="Normal 21 4 6 4" xfId="33053"/>
    <cellStyle name="Normal 21 4 6 4 2" xfId="33054"/>
    <cellStyle name="Normal 21 4 6 5" xfId="33055"/>
    <cellStyle name="Normal 21 4 7" xfId="33056"/>
    <cellStyle name="Normal 21 4 7 2" xfId="33057"/>
    <cellStyle name="Normal 21 4 7 2 2" xfId="33058"/>
    <cellStyle name="Normal 21 4 7 2 2 2" xfId="33059"/>
    <cellStyle name="Normal 21 4 7 2 3" xfId="33060"/>
    <cellStyle name="Normal 21 4 7 3" xfId="33061"/>
    <cellStyle name="Normal 21 4 7 3 2" xfId="33062"/>
    <cellStyle name="Normal 21 4 7 4" xfId="33063"/>
    <cellStyle name="Normal 21 4 8" xfId="33064"/>
    <cellStyle name="Normal 21 4 8 2" xfId="33065"/>
    <cellStyle name="Normal 21 4 8 2 2" xfId="33066"/>
    <cellStyle name="Normal 21 4 8 3" xfId="33067"/>
    <cellStyle name="Normal 21 4 9" xfId="33068"/>
    <cellStyle name="Normal 21 4 9 2" xfId="33069"/>
    <cellStyle name="Normal 21 5" xfId="33070"/>
    <cellStyle name="Normal 21 6" xfId="33071"/>
    <cellStyle name="Normal 21 6 10" xfId="33072"/>
    <cellStyle name="Normal 21 6 2" xfId="33073"/>
    <cellStyle name="Normal 21 6 2 2" xfId="33074"/>
    <cellStyle name="Normal 21 6 2 2 2" xfId="33075"/>
    <cellStyle name="Normal 21 6 2 2 2 2" xfId="33076"/>
    <cellStyle name="Normal 21 6 2 2 2 2 2" xfId="33077"/>
    <cellStyle name="Normal 21 6 2 2 2 2 2 2" xfId="33078"/>
    <cellStyle name="Normal 21 6 2 2 2 2 2 2 2" xfId="33079"/>
    <cellStyle name="Normal 21 6 2 2 2 2 2 2 2 2" xfId="33080"/>
    <cellStyle name="Normal 21 6 2 2 2 2 2 2 3" xfId="33081"/>
    <cellStyle name="Normal 21 6 2 2 2 2 2 3" xfId="33082"/>
    <cellStyle name="Normal 21 6 2 2 2 2 2 3 2" xfId="33083"/>
    <cellStyle name="Normal 21 6 2 2 2 2 2 4" xfId="33084"/>
    <cellStyle name="Normal 21 6 2 2 2 2 3" xfId="33085"/>
    <cellStyle name="Normal 21 6 2 2 2 2 3 2" xfId="33086"/>
    <cellStyle name="Normal 21 6 2 2 2 2 3 2 2" xfId="33087"/>
    <cellStyle name="Normal 21 6 2 2 2 2 3 3" xfId="33088"/>
    <cellStyle name="Normal 21 6 2 2 2 2 4" xfId="33089"/>
    <cellStyle name="Normal 21 6 2 2 2 2 4 2" xfId="33090"/>
    <cellStyle name="Normal 21 6 2 2 2 2 5" xfId="33091"/>
    <cellStyle name="Normal 21 6 2 2 2 3" xfId="33092"/>
    <cellStyle name="Normal 21 6 2 2 2 3 2" xfId="33093"/>
    <cellStyle name="Normal 21 6 2 2 2 3 2 2" xfId="33094"/>
    <cellStyle name="Normal 21 6 2 2 2 3 2 2 2" xfId="33095"/>
    <cellStyle name="Normal 21 6 2 2 2 3 2 3" xfId="33096"/>
    <cellStyle name="Normal 21 6 2 2 2 3 3" xfId="33097"/>
    <cellStyle name="Normal 21 6 2 2 2 3 3 2" xfId="33098"/>
    <cellStyle name="Normal 21 6 2 2 2 3 4" xfId="33099"/>
    <cellStyle name="Normal 21 6 2 2 2 4" xfId="33100"/>
    <cellStyle name="Normal 21 6 2 2 2 4 2" xfId="33101"/>
    <cellStyle name="Normal 21 6 2 2 2 4 2 2" xfId="33102"/>
    <cellStyle name="Normal 21 6 2 2 2 4 3" xfId="33103"/>
    <cellStyle name="Normal 21 6 2 2 2 5" xfId="33104"/>
    <cellStyle name="Normal 21 6 2 2 2 5 2" xfId="33105"/>
    <cellStyle name="Normal 21 6 2 2 2 6" xfId="33106"/>
    <cellStyle name="Normal 21 6 2 2 2 7" xfId="33107"/>
    <cellStyle name="Normal 21 6 2 2 3" xfId="33108"/>
    <cellStyle name="Normal 21 6 2 2 3 2" xfId="33109"/>
    <cellStyle name="Normal 21 6 2 2 3 2 2" xfId="33110"/>
    <cellStyle name="Normal 21 6 2 2 3 2 2 2" xfId="33111"/>
    <cellStyle name="Normal 21 6 2 2 3 2 2 2 2" xfId="33112"/>
    <cellStyle name="Normal 21 6 2 2 3 2 2 3" xfId="33113"/>
    <cellStyle name="Normal 21 6 2 2 3 2 3" xfId="33114"/>
    <cellStyle name="Normal 21 6 2 2 3 2 3 2" xfId="33115"/>
    <cellStyle name="Normal 21 6 2 2 3 2 4" xfId="33116"/>
    <cellStyle name="Normal 21 6 2 2 3 3" xfId="33117"/>
    <cellStyle name="Normal 21 6 2 2 3 3 2" xfId="33118"/>
    <cellStyle name="Normal 21 6 2 2 3 3 2 2" xfId="33119"/>
    <cellStyle name="Normal 21 6 2 2 3 3 3" xfId="33120"/>
    <cellStyle name="Normal 21 6 2 2 3 4" xfId="33121"/>
    <cellStyle name="Normal 21 6 2 2 3 4 2" xfId="33122"/>
    <cellStyle name="Normal 21 6 2 2 3 5" xfId="33123"/>
    <cellStyle name="Normal 21 6 2 2 4" xfId="33124"/>
    <cellStyle name="Normal 21 6 2 2 4 2" xfId="33125"/>
    <cellStyle name="Normal 21 6 2 2 4 2 2" xfId="33126"/>
    <cellStyle name="Normal 21 6 2 2 4 2 2 2" xfId="33127"/>
    <cellStyle name="Normal 21 6 2 2 4 2 3" xfId="33128"/>
    <cellStyle name="Normal 21 6 2 2 4 3" xfId="33129"/>
    <cellStyle name="Normal 21 6 2 2 4 3 2" xfId="33130"/>
    <cellStyle name="Normal 21 6 2 2 4 4" xfId="33131"/>
    <cellStyle name="Normal 21 6 2 2 5" xfId="33132"/>
    <cellStyle name="Normal 21 6 2 2 5 2" xfId="33133"/>
    <cellStyle name="Normal 21 6 2 2 5 2 2" xfId="33134"/>
    <cellStyle name="Normal 21 6 2 2 5 3" xfId="33135"/>
    <cellStyle name="Normal 21 6 2 2 6" xfId="33136"/>
    <cellStyle name="Normal 21 6 2 2 6 2" xfId="33137"/>
    <cellStyle name="Normal 21 6 2 2 7" xfId="33138"/>
    <cellStyle name="Normal 21 6 2 2 8" xfId="33139"/>
    <cellStyle name="Normal 21 6 2 3" xfId="33140"/>
    <cellStyle name="Normal 21 6 2 3 2" xfId="33141"/>
    <cellStyle name="Normal 21 6 2 3 2 2" xfId="33142"/>
    <cellStyle name="Normal 21 6 2 3 2 2 2" xfId="33143"/>
    <cellStyle name="Normal 21 6 2 3 2 2 2 2" xfId="33144"/>
    <cellStyle name="Normal 21 6 2 3 2 2 2 2 2" xfId="33145"/>
    <cellStyle name="Normal 21 6 2 3 2 2 2 3" xfId="33146"/>
    <cellStyle name="Normal 21 6 2 3 2 2 3" xfId="33147"/>
    <cellStyle name="Normal 21 6 2 3 2 2 3 2" xfId="33148"/>
    <cellStyle name="Normal 21 6 2 3 2 2 4" xfId="33149"/>
    <cellStyle name="Normal 21 6 2 3 2 3" xfId="33150"/>
    <cellStyle name="Normal 21 6 2 3 2 3 2" xfId="33151"/>
    <cellStyle name="Normal 21 6 2 3 2 3 2 2" xfId="33152"/>
    <cellStyle name="Normal 21 6 2 3 2 3 3" xfId="33153"/>
    <cellStyle name="Normal 21 6 2 3 2 4" xfId="33154"/>
    <cellStyle name="Normal 21 6 2 3 2 4 2" xfId="33155"/>
    <cellStyle name="Normal 21 6 2 3 2 5" xfId="33156"/>
    <cellStyle name="Normal 21 6 2 3 3" xfId="33157"/>
    <cellStyle name="Normal 21 6 2 3 3 2" xfId="33158"/>
    <cellStyle name="Normal 21 6 2 3 3 2 2" xfId="33159"/>
    <cellStyle name="Normal 21 6 2 3 3 2 2 2" xfId="33160"/>
    <cellStyle name="Normal 21 6 2 3 3 2 3" xfId="33161"/>
    <cellStyle name="Normal 21 6 2 3 3 3" xfId="33162"/>
    <cellStyle name="Normal 21 6 2 3 3 3 2" xfId="33163"/>
    <cellStyle name="Normal 21 6 2 3 3 4" xfId="33164"/>
    <cellStyle name="Normal 21 6 2 3 4" xfId="33165"/>
    <cellStyle name="Normal 21 6 2 3 4 2" xfId="33166"/>
    <cellStyle name="Normal 21 6 2 3 4 2 2" xfId="33167"/>
    <cellStyle name="Normal 21 6 2 3 4 3" xfId="33168"/>
    <cellStyle name="Normal 21 6 2 3 5" xfId="33169"/>
    <cellStyle name="Normal 21 6 2 3 5 2" xfId="33170"/>
    <cellStyle name="Normal 21 6 2 3 6" xfId="33171"/>
    <cellStyle name="Normal 21 6 2 3 7" xfId="33172"/>
    <cellStyle name="Normal 21 6 2 4" xfId="33173"/>
    <cellStyle name="Normal 21 6 2 4 2" xfId="33174"/>
    <cellStyle name="Normal 21 6 2 4 2 2" xfId="33175"/>
    <cellStyle name="Normal 21 6 2 4 2 2 2" xfId="33176"/>
    <cellStyle name="Normal 21 6 2 4 2 2 2 2" xfId="33177"/>
    <cellStyle name="Normal 21 6 2 4 2 2 3" xfId="33178"/>
    <cellStyle name="Normal 21 6 2 4 2 3" xfId="33179"/>
    <cellStyle name="Normal 21 6 2 4 2 3 2" xfId="33180"/>
    <cellStyle name="Normal 21 6 2 4 2 4" xfId="33181"/>
    <cellStyle name="Normal 21 6 2 4 3" xfId="33182"/>
    <cellStyle name="Normal 21 6 2 4 3 2" xfId="33183"/>
    <cellStyle name="Normal 21 6 2 4 3 2 2" xfId="33184"/>
    <cellStyle name="Normal 21 6 2 4 3 3" xfId="33185"/>
    <cellStyle name="Normal 21 6 2 4 4" xfId="33186"/>
    <cellStyle name="Normal 21 6 2 4 4 2" xfId="33187"/>
    <cellStyle name="Normal 21 6 2 4 5" xfId="33188"/>
    <cellStyle name="Normal 21 6 2 5" xfId="33189"/>
    <cellStyle name="Normal 21 6 2 5 2" xfId="33190"/>
    <cellStyle name="Normal 21 6 2 5 2 2" xfId="33191"/>
    <cellStyle name="Normal 21 6 2 5 2 2 2" xfId="33192"/>
    <cellStyle name="Normal 21 6 2 5 2 3" xfId="33193"/>
    <cellStyle name="Normal 21 6 2 5 3" xfId="33194"/>
    <cellStyle name="Normal 21 6 2 5 3 2" xfId="33195"/>
    <cellStyle name="Normal 21 6 2 5 4" xfId="33196"/>
    <cellStyle name="Normal 21 6 2 6" xfId="33197"/>
    <cellStyle name="Normal 21 6 2 6 2" xfId="33198"/>
    <cellStyle name="Normal 21 6 2 6 2 2" xfId="33199"/>
    <cellStyle name="Normal 21 6 2 6 3" xfId="33200"/>
    <cellStyle name="Normal 21 6 2 7" xfId="33201"/>
    <cellStyle name="Normal 21 6 2 7 2" xfId="33202"/>
    <cellStyle name="Normal 21 6 2 8" xfId="33203"/>
    <cellStyle name="Normal 21 6 2 9" xfId="33204"/>
    <cellStyle name="Normal 21 6 3" xfId="33205"/>
    <cellStyle name="Normal 21 6 3 2" xfId="33206"/>
    <cellStyle name="Normal 21 6 3 2 2" xfId="33207"/>
    <cellStyle name="Normal 21 6 3 2 2 2" xfId="33208"/>
    <cellStyle name="Normal 21 6 3 2 2 2 2" xfId="33209"/>
    <cellStyle name="Normal 21 6 3 2 2 2 2 2" xfId="33210"/>
    <cellStyle name="Normal 21 6 3 2 2 2 2 2 2" xfId="33211"/>
    <cellStyle name="Normal 21 6 3 2 2 2 2 3" xfId="33212"/>
    <cellStyle name="Normal 21 6 3 2 2 2 3" xfId="33213"/>
    <cellStyle name="Normal 21 6 3 2 2 2 3 2" xfId="33214"/>
    <cellStyle name="Normal 21 6 3 2 2 2 4" xfId="33215"/>
    <cellStyle name="Normal 21 6 3 2 2 3" xfId="33216"/>
    <cellStyle name="Normal 21 6 3 2 2 3 2" xfId="33217"/>
    <cellStyle name="Normal 21 6 3 2 2 3 2 2" xfId="33218"/>
    <cellStyle name="Normal 21 6 3 2 2 3 3" xfId="33219"/>
    <cellStyle name="Normal 21 6 3 2 2 4" xfId="33220"/>
    <cellStyle name="Normal 21 6 3 2 2 4 2" xfId="33221"/>
    <cellStyle name="Normal 21 6 3 2 2 5" xfId="33222"/>
    <cellStyle name="Normal 21 6 3 2 3" xfId="33223"/>
    <cellStyle name="Normal 21 6 3 2 3 2" xfId="33224"/>
    <cellStyle name="Normal 21 6 3 2 3 2 2" xfId="33225"/>
    <cellStyle name="Normal 21 6 3 2 3 2 2 2" xfId="33226"/>
    <cellStyle name="Normal 21 6 3 2 3 2 3" xfId="33227"/>
    <cellStyle name="Normal 21 6 3 2 3 3" xfId="33228"/>
    <cellStyle name="Normal 21 6 3 2 3 3 2" xfId="33229"/>
    <cellStyle name="Normal 21 6 3 2 3 4" xfId="33230"/>
    <cellStyle name="Normal 21 6 3 2 4" xfId="33231"/>
    <cellStyle name="Normal 21 6 3 2 4 2" xfId="33232"/>
    <cellStyle name="Normal 21 6 3 2 4 2 2" xfId="33233"/>
    <cellStyle name="Normal 21 6 3 2 4 3" xfId="33234"/>
    <cellStyle name="Normal 21 6 3 2 5" xfId="33235"/>
    <cellStyle name="Normal 21 6 3 2 5 2" xfId="33236"/>
    <cellStyle name="Normal 21 6 3 2 6" xfId="33237"/>
    <cellStyle name="Normal 21 6 3 2 7" xfId="33238"/>
    <cellStyle name="Normal 21 6 3 3" xfId="33239"/>
    <cellStyle name="Normal 21 6 3 3 2" xfId="33240"/>
    <cellStyle name="Normal 21 6 3 3 2 2" xfId="33241"/>
    <cellStyle name="Normal 21 6 3 3 2 2 2" xfId="33242"/>
    <cellStyle name="Normal 21 6 3 3 2 2 2 2" xfId="33243"/>
    <cellStyle name="Normal 21 6 3 3 2 2 3" xfId="33244"/>
    <cellStyle name="Normal 21 6 3 3 2 3" xfId="33245"/>
    <cellStyle name="Normal 21 6 3 3 2 3 2" xfId="33246"/>
    <cellStyle name="Normal 21 6 3 3 2 4" xfId="33247"/>
    <cellStyle name="Normal 21 6 3 3 3" xfId="33248"/>
    <cellStyle name="Normal 21 6 3 3 3 2" xfId="33249"/>
    <cellStyle name="Normal 21 6 3 3 3 2 2" xfId="33250"/>
    <cellStyle name="Normal 21 6 3 3 3 3" xfId="33251"/>
    <cellStyle name="Normal 21 6 3 3 4" xfId="33252"/>
    <cellStyle name="Normal 21 6 3 3 4 2" xfId="33253"/>
    <cellStyle name="Normal 21 6 3 3 5" xfId="33254"/>
    <cellStyle name="Normal 21 6 3 4" xfId="33255"/>
    <cellStyle name="Normal 21 6 3 4 2" xfId="33256"/>
    <cellStyle name="Normal 21 6 3 4 2 2" xfId="33257"/>
    <cellStyle name="Normal 21 6 3 4 2 2 2" xfId="33258"/>
    <cellStyle name="Normal 21 6 3 4 2 3" xfId="33259"/>
    <cellStyle name="Normal 21 6 3 4 3" xfId="33260"/>
    <cellStyle name="Normal 21 6 3 4 3 2" xfId="33261"/>
    <cellStyle name="Normal 21 6 3 4 4" xfId="33262"/>
    <cellStyle name="Normal 21 6 3 5" xfId="33263"/>
    <cellStyle name="Normal 21 6 3 5 2" xfId="33264"/>
    <cellStyle name="Normal 21 6 3 5 2 2" xfId="33265"/>
    <cellStyle name="Normal 21 6 3 5 3" xfId="33266"/>
    <cellStyle name="Normal 21 6 3 6" xfId="33267"/>
    <cellStyle name="Normal 21 6 3 6 2" xfId="33268"/>
    <cellStyle name="Normal 21 6 3 7" xfId="33269"/>
    <cellStyle name="Normal 21 6 3 8" xfId="33270"/>
    <cellStyle name="Normal 21 6 4" xfId="33271"/>
    <cellStyle name="Normal 21 6 4 2" xfId="33272"/>
    <cellStyle name="Normal 21 6 4 2 2" xfId="33273"/>
    <cellStyle name="Normal 21 6 4 2 2 2" xfId="33274"/>
    <cellStyle name="Normal 21 6 4 2 2 2 2" xfId="33275"/>
    <cellStyle name="Normal 21 6 4 2 2 2 2 2" xfId="33276"/>
    <cellStyle name="Normal 21 6 4 2 2 2 3" xfId="33277"/>
    <cellStyle name="Normal 21 6 4 2 2 3" xfId="33278"/>
    <cellStyle name="Normal 21 6 4 2 2 3 2" xfId="33279"/>
    <cellStyle name="Normal 21 6 4 2 2 4" xfId="33280"/>
    <cellStyle name="Normal 21 6 4 2 3" xfId="33281"/>
    <cellStyle name="Normal 21 6 4 2 3 2" xfId="33282"/>
    <cellStyle name="Normal 21 6 4 2 3 2 2" xfId="33283"/>
    <cellStyle name="Normal 21 6 4 2 3 3" xfId="33284"/>
    <cellStyle name="Normal 21 6 4 2 4" xfId="33285"/>
    <cellStyle name="Normal 21 6 4 2 4 2" xfId="33286"/>
    <cellStyle name="Normal 21 6 4 2 5" xfId="33287"/>
    <cellStyle name="Normal 21 6 4 3" xfId="33288"/>
    <cellStyle name="Normal 21 6 4 3 2" xfId="33289"/>
    <cellStyle name="Normal 21 6 4 3 2 2" xfId="33290"/>
    <cellStyle name="Normal 21 6 4 3 2 2 2" xfId="33291"/>
    <cellStyle name="Normal 21 6 4 3 2 3" xfId="33292"/>
    <cellStyle name="Normal 21 6 4 3 3" xfId="33293"/>
    <cellStyle name="Normal 21 6 4 3 3 2" xfId="33294"/>
    <cellStyle name="Normal 21 6 4 3 4" xfId="33295"/>
    <cellStyle name="Normal 21 6 4 4" xfId="33296"/>
    <cellStyle name="Normal 21 6 4 4 2" xfId="33297"/>
    <cellStyle name="Normal 21 6 4 4 2 2" xfId="33298"/>
    <cellStyle name="Normal 21 6 4 4 3" xfId="33299"/>
    <cellStyle name="Normal 21 6 4 5" xfId="33300"/>
    <cellStyle name="Normal 21 6 4 5 2" xfId="33301"/>
    <cellStyle name="Normal 21 6 4 6" xfId="33302"/>
    <cellStyle name="Normal 21 6 4 7" xfId="33303"/>
    <cellStyle name="Normal 21 6 5" xfId="33304"/>
    <cellStyle name="Normal 21 6 5 2" xfId="33305"/>
    <cellStyle name="Normal 21 6 5 2 2" xfId="33306"/>
    <cellStyle name="Normal 21 6 5 2 2 2" xfId="33307"/>
    <cellStyle name="Normal 21 6 5 2 2 2 2" xfId="33308"/>
    <cellStyle name="Normal 21 6 5 2 2 3" xfId="33309"/>
    <cellStyle name="Normal 21 6 5 2 3" xfId="33310"/>
    <cellStyle name="Normal 21 6 5 2 3 2" xfId="33311"/>
    <cellStyle name="Normal 21 6 5 2 4" xfId="33312"/>
    <cellStyle name="Normal 21 6 5 3" xfId="33313"/>
    <cellStyle name="Normal 21 6 5 3 2" xfId="33314"/>
    <cellStyle name="Normal 21 6 5 3 2 2" xfId="33315"/>
    <cellStyle name="Normal 21 6 5 3 3" xfId="33316"/>
    <cellStyle name="Normal 21 6 5 4" xfId="33317"/>
    <cellStyle name="Normal 21 6 5 4 2" xfId="33318"/>
    <cellStyle name="Normal 21 6 5 5" xfId="33319"/>
    <cellStyle name="Normal 21 6 6" xfId="33320"/>
    <cellStyle name="Normal 21 6 6 2" xfId="33321"/>
    <cellStyle name="Normal 21 6 6 2 2" xfId="33322"/>
    <cellStyle name="Normal 21 6 6 2 2 2" xfId="33323"/>
    <cellStyle name="Normal 21 6 6 2 3" xfId="33324"/>
    <cellStyle name="Normal 21 6 6 3" xfId="33325"/>
    <cellStyle name="Normal 21 6 6 3 2" xfId="33326"/>
    <cellStyle name="Normal 21 6 6 4" xfId="33327"/>
    <cellStyle name="Normal 21 6 7" xfId="33328"/>
    <cellStyle name="Normal 21 6 7 2" xfId="33329"/>
    <cellStyle name="Normal 21 6 7 2 2" xfId="33330"/>
    <cellStyle name="Normal 21 6 7 3" xfId="33331"/>
    <cellStyle name="Normal 21 6 8" xfId="33332"/>
    <cellStyle name="Normal 21 6 8 2" xfId="33333"/>
    <cellStyle name="Normal 21 6 9" xfId="33334"/>
    <cellStyle name="Normal 21 7" xfId="33335"/>
    <cellStyle name="Normal 21 7 2" xfId="33336"/>
    <cellStyle name="Normal 21 7 2 2" xfId="33337"/>
    <cellStyle name="Normal 21 7 2 2 2" xfId="33338"/>
    <cellStyle name="Normal 21 7 2 2 2 2" xfId="33339"/>
    <cellStyle name="Normal 21 7 2 2 2 2 2" xfId="33340"/>
    <cellStyle name="Normal 21 7 2 2 2 2 2 2" xfId="33341"/>
    <cellStyle name="Normal 21 7 2 2 2 2 2 2 2" xfId="33342"/>
    <cellStyle name="Normal 21 7 2 2 2 2 2 3" xfId="33343"/>
    <cellStyle name="Normal 21 7 2 2 2 2 3" xfId="33344"/>
    <cellStyle name="Normal 21 7 2 2 2 2 3 2" xfId="33345"/>
    <cellStyle name="Normal 21 7 2 2 2 2 4" xfId="33346"/>
    <cellStyle name="Normal 21 7 2 2 2 3" xfId="33347"/>
    <cellStyle name="Normal 21 7 2 2 2 3 2" xfId="33348"/>
    <cellStyle name="Normal 21 7 2 2 2 3 2 2" xfId="33349"/>
    <cellStyle name="Normal 21 7 2 2 2 3 3" xfId="33350"/>
    <cellStyle name="Normal 21 7 2 2 2 4" xfId="33351"/>
    <cellStyle name="Normal 21 7 2 2 2 4 2" xfId="33352"/>
    <cellStyle name="Normal 21 7 2 2 2 5" xfId="33353"/>
    <cellStyle name="Normal 21 7 2 2 3" xfId="33354"/>
    <cellStyle name="Normal 21 7 2 2 3 2" xfId="33355"/>
    <cellStyle name="Normal 21 7 2 2 3 2 2" xfId="33356"/>
    <cellStyle name="Normal 21 7 2 2 3 2 2 2" xfId="33357"/>
    <cellStyle name="Normal 21 7 2 2 3 2 3" xfId="33358"/>
    <cellStyle name="Normal 21 7 2 2 3 3" xfId="33359"/>
    <cellStyle name="Normal 21 7 2 2 3 3 2" xfId="33360"/>
    <cellStyle name="Normal 21 7 2 2 3 4" xfId="33361"/>
    <cellStyle name="Normal 21 7 2 2 4" xfId="33362"/>
    <cellStyle name="Normal 21 7 2 2 4 2" xfId="33363"/>
    <cellStyle name="Normal 21 7 2 2 4 2 2" xfId="33364"/>
    <cellStyle name="Normal 21 7 2 2 4 3" xfId="33365"/>
    <cellStyle name="Normal 21 7 2 2 5" xfId="33366"/>
    <cellStyle name="Normal 21 7 2 2 5 2" xfId="33367"/>
    <cellStyle name="Normal 21 7 2 2 6" xfId="33368"/>
    <cellStyle name="Normal 21 7 2 2 7" xfId="33369"/>
    <cellStyle name="Normal 21 7 2 3" xfId="33370"/>
    <cellStyle name="Normal 21 7 2 3 2" xfId="33371"/>
    <cellStyle name="Normal 21 7 2 3 2 2" xfId="33372"/>
    <cellStyle name="Normal 21 7 2 3 2 2 2" xfId="33373"/>
    <cellStyle name="Normal 21 7 2 3 2 2 2 2" xfId="33374"/>
    <cellStyle name="Normal 21 7 2 3 2 2 3" xfId="33375"/>
    <cellStyle name="Normal 21 7 2 3 2 3" xfId="33376"/>
    <cellStyle name="Normal 21 7 2 3 2 3 2" xfId="33377"/>
    <cellStyle name="Normal 21 7 2 3 2 4" xfId="33378"/>
    <cellStyle name="Normal 21 7 2 3 3" xfId="33379"/>
    <cellStyle name="Normal 21 7 2 3 3 2" xfId="33380"/>
    <cellStyle name="Normal 21 7 2 3 3 2 2" xfId="33381"/>
    <cellStyle name="Normal 21 7 2 3 3 3" xfId="33382"/>
    <cellStyle name="Normal 21 7 2 3 4" xfId="33383"/>
    <cellStyle name="Normal 21 7 2 3 4 2" xfId="33384"/>
    <cellStyle name="Normal 21 7 2 3 5" xfId="33385"/>
    <cellStyle name="Normal 21 7 2 4" xfId="33386"/>
    <cellStyle name="Normal 21 7 2 4 2" xfId="33387"/>
    <cellStyle name="Normal 21 7 2 4 2 2" xfId="33388"/>
    <cellStyle name="Normal 21 7 2 4 2 2 2" xfId="33389"/>
    <cellStyle name="Normal 21 7 2 4 2 3" xfId="33390"/>
    <cellStyle name="Normal 21 7 2 4 3" xfId="33391"/>
    <cellStyle name="Normal 21 7 2 4 3 2" xfId="33392"/>
    <cellStyle name="Normal 21 7 2 4 4" xfId="33393"/>
    <cellStyle name="Normal 21 7 2 5" xfId="33394"/>
    <cellStyle name="Normal 21 7 2 5 2" xfId="33395"/>
    <cellStyle name="Normal 21 7 2 5 2 2" xfId="33396"/>
    <cellStyle name="Normal 21 7 2 5 3" xfId="33397"/>
    <cellStyle name="Normal 21 7 2 6" xfId="33398"/>
    <cellStyle name="Normal 21 7 2 6 2" xfId="33399"/>
    <cellStyle name="Normal 21 7 2 7" xfId="33400"/>
    <cellStyle name="Normal 21 7 2 8" xfId="33401"/>
    <cellStyle name="Normal 21 7 3" xfId="33402"/>
    <cellStyle name="Normal 21 7 3 2" xfId="33403"/>
    <cellStyle name="Normal 21 7 3 2 2" xfId="33404"/>
    <cellStyle name="Normal 21 7 3 2 2 2" xfId="33405"/>
    <cellStyle name="Normal 21 7 3 2 2 2 2" xfId="33406"/>
    <cellStyle name="Normal 21 7 3 2 2 2 2 2" xfId="33407"/>
    <cellStyle name="Normal 21 7 3 2 2 2 3" xfId="33408"/>
    <cellStyle name="Normal 21 7 3 2 2 3" xfId="33409"/>
    <cellStyle name="Normal 21 7 3 2 2 3 2" xfId="33410"/>
    <cellStyle name="Normal 21 7 3 2 2 4" xfId="33411"/>
    <cellStyle name="Normal 21 7 3 2 3" xfId="33412"/>
    <cellStyle name="Normal 21 7 3 2 3 2" xfId="33413"/>
    <cellStyle name="Normal 21 7 3 2 3 2 2" xfId="33414"/>
    <cellStyle name="Normal 21 7 3 2 3 3" xfId="33415"/>
    <cellStyle name="Normal 21 7 3 2 4" xfId="33416"/>
    <cellStyle name="Normal 21 7 3 2 4 2" xfId="33417"/>
    <cellStyle name="Normal 21 7 3 2 5" xfId="33418"/>
    <cellStyle name="Normal 21 7 3 3" xfId="33419"/>
    <cellStyle name="Normal 21 7 3 3 2" xfId="33420"/>
    <cellStyle name="Normal 21 7 3 3 2 2" xfId="33421"/>
    <cellStyle name="Normal 21 7 3 3 2 2 2" xfId="33422"/>
    <cellStyle name="Normal 21 7 3 3 2 3" xfId="33423"/>
    <cellStyle name="Normal 21 7 3 3 3" xfId="33424"/>
    <cellStyle name="Normal 21 7 3 3 3 2" xfId="33425"/>
    <cellStyle name="Normal 21 7 3 3 4" xfId="33426"/>
    <cellStyle name="Normal 21 7 3 4" xfId="33427"/>
    <cellStyle name="Normal 21 7 3 4 2" xfId="33428"/>
    <cellStyle name="Normal 21 7 3 4 2 2" xfId="33429"/>
    <cellStyle name="Normal 21 7 3 4 3" xfId="33430"/>
    <cellStyle name="Normal 21 7 3 5" xfId="33431"/>
    <cellStyle name="Normal 21 7 3 5 2" xfId="33432"/>
    <cellStyle name="Normal 21 7 3 6" xfId="33433"/>
    <cellStyle name="Normal 21 7 3 7" xfId="33434"/>
    <cellStyle name="Normal 21 7 4" xfId="33435"/>
    <cellStyle name="Normal 21 7 4 2" xfId="33436"/>
    <cellStyle name="Normal 21 7 4 2 2" xfId="33437"/>
    <cellStyle name="Normal 21 7 4 2 2 2" xfId="33438"/>
    <cellStyle name="Normal 21 7 4 2 2 2 2" xfId="33439"/>
    <cellStyle name="Normal 21 7 4 2 2 3" xfId="33440"/>
    <cellStyle name="Normal 21 7 4 2 3" xfId="33441"/>
    <cellStyle name="Normal 21 7 4 2 3 2" xfId="33442"/>
    <cellStyle name="Normal 21 7 4 2 4" xfId="33443"/>
    <cellStyle name="Normal 21 7 4 3" xfId="33444"/>
    <cellStyle name="Normal 21 7 4 3 2" xfId="33445"/>
    <cellStyle name="Normal 21 7 4 3 2 2" xfId="33446"/>
    <cellStyle name="Normal 21 7 4 3 3" xfId="33447"/>
    <cellStyle name="Normal 21 7 4 4" xfId="33448"/>
    <cellStyle name="Normal 21 7 4 4 2" xfId="33449"/>
    <cellStyle name="Normal 21 7 4 5" xfId="33450"/>
    <cellStyle name="Normal 21 7 5" xfId="33451"/>
    <cellStyle name="Normal 21 7 5 2" xfId="33452"/>
    <cellStyle name="Normal 21 7 5 2 2" xfId="33453"/>
    <cellStyle name="Normal 21 7 5 2 2 2" xfId="33454"/>
    <cellStyle name="Normal 21 7 5 2 3" xfId="33455"/>
    <cellStyle name="Normal 21 7 5 3" xfId="33456"/>
    <cellStyle name="Normal 21 7 5 3 2" xfId="33457"/>
    <cellStyle name="Normal 21 7 5 4" xfId="33458"/>
    <cellStyle name="Normal 21 7 6" xfId="33459"/>
    <cellStyle name="Normal 21 7 6 2" xfId="33460"/>
    <cellStyle name="Normal 21 7 6 2 2" xfId="33461"/>
    <cellStyle name="Normal 21 7 6 3" xfId="33462"/>
    <cellStyle name="Normal 21 7 7" xfId="33463"/>
    <cellStyle name="Normal 21 7 7 2" xfId="33464"/>
    <cellStyle name="Normal 21 7 8" xfId="33465"/>
    <cellStyle name="Normal 21 7 9" xfId="33466"/>
    <cellStyle name="Normal 21 8" xfId="33467"/>
    <cellStyle name="Normal 21 8 2" xfId="33468"/>
    <cellStyle name="Normal 21 8 2 2" xfId="33469"/>
    <cellStyle name="Normal 21 8 2 2 2" xfId="33470"/>
    <cellStyle name="Normal 21 8 2 2 2 2" xfId="33471"/>
    <cellStyle name="Normal 21 8 2 2 2 2 2" xfId="33472"/>
    <cellStyle name="Normal 21 8 2 2 2 2 2 2" xfId="33473"/>
    <cellStyle name="Normal 21 8 2 2 2 2 3" xfId="33474"/>
    <cellStyle name="Normal 21 8 2 2 2 3" xfId="33475"/>
    <cellStyle name="Normal 21 8 2 2 2 3 2" xfId="33476"/>
    <cellStyle name="Normal 21 8 2 2 2 4" xfId="33477"/>
    <cellStyle name="Normal 21 8 2 2 3" xfId="33478"/>
    <cellStyle name="Normal 21 8 2 2 3 2" xfId="33479"/>
    <cellStyle name="Normal 21 8 2 2 3 2 2" xfId="33480"/>
    <cellStyle name="Normal 21 8 2 2 3 3" xfId="33481"/>
    <cellStyle name="Normal 21 8 2 2 4" xfId="33482"/>
    <cellStyle name="Normal 21 8 2 2 4 2" xfId="33483"/>
    <cellStyle name="Normal 21 8 2 2 5" xfId="33484"/>
    <cellStyle name="Normal 21 8 2 3" xfId="33485"/>
    <cellStyle name="Normal 21 8 2 3 2" xfId="33486"/>
    <cellStyle name="Normal 21 8 2 3 2 2" xfId="33487"/>
    <cellStyle name="Normal 21 8 2 3 2 2 2" xfId="33488"/>
    <cellStyle name="Normal 21 8 2 3 2 3" xfId="33489"/>
    <cellStyle name="Normal 21 8 2 3 3" xfId="33490"/>
    <cellStyle name="Normal 21 8 2 3 3 2" xfId="33491"/>
    <cellStyle name="Normal 21 8 2 3 4" xfId="33492"/>
    <cellStyle name="Normal 21 8 2 4" xfId="33493"/>
    <cellStyle name="Normal 21 8 2 4 2" xfId="33494"/>
    <cellStyle name="Normal 21 8 2 4 2 2" xfId="33495"/>
    <cellStyle name="Normal 21 8 2 4 3" xfId="33496"/>
    <cellStyle name="Normal 21 8 2 5" xfId="33497"/>
    <cellStyle name="Normal 21 8 2 5 2" xfId="33498"/>
    <cellStyle name="Normal 21 8 2 6" xfId="33499"/>
    <cellStyle name="Normal 21 8 2 7" xfId="33500"/>
    <cellStyle name="Normal 21 8 3" xfId="33501"/>
    <cellStyle name="Normal 21 8 3 2" xfId="33502"/>
    <cellStyle name="Normal 21 8 3 2 2" xfId="33503"/>
    <cellStyle name="Normal 21 8 3 2 2 2" xfId="33504"/>
    <cellStyle name="Normal 21 8 3 2 2 2 2" xfId="33505"/>
    <cellStyle name="Normal 21 8 3 2 2 3" xfId="33506"/>
    <cellStyle name="Normal 21 8 3 2 3" xfId="33507"/>
    <cellStyle name="Normal 21 8 3 2 3 2" xfId="33508"/>
    <cellStyle name="Normal 21 8 3 2 4" xfId="33509"/>
    <cellStyle name="Normal 21 8 3 3" xfId="33510"/>
    <cellStyle name="Normal 21 8 3 3 2" xfId="33511"/>
    <cellStyle name="Normal 21 8 3 3 2 2" xfId="33512"/>
    <cellStyle name="Normal 21 8 3 3 3" xfId="33513"/>
    <cellStyle name="Normal 21 8 3 4" xfId="33514"/>
    <cellStyle name="Normal 21 8 3 4 2" xfId="33515"/>
    <cellStyle name="Normal 21 8 3 5" xfId="33516"/>
    <cellStyle name="Normal 21 8 4" xfId="33517"/>
    <cellStyle name="Normal 21 8 4 2" xfId="33518"/>
    <cellStyle name="Normal 21 8 4 2 2" xfId="33519"/>
    <cellStyle name="Normal 21 8 4 2 2 2" xfId="33520"/>
    <cellStyle name="Normal 21 8 4 2 3" xfId="33521"/>
    <cellStyle name="Normal 21 8 4 3" xfId="33522"/>
    <cellStyle name="Normal 21 8 4 3 2" xfId="33523"/>
    <cellStyle name="Normal 21 8 4 4" xfId="33524"/>
    <cellStyle name="Normal 21 8 5" xfId="33525"/>
    <cellStyle name="Normal 21 8 5 2" xfId="33526"/>
    <cellStyle name="Normal 21 8 5 2 2" xfId="33527"/>
    <cellStyle name="Normal 21 8 5 3" xfId="33528"/>
    <cellStyle name="Normal 21 8 6" xfId="33529"/>
    <cellStyle name="Normal 21 8 6 2" xfId="33530"/>
    <cellStyle name="Normal 21 8 7" xfId="33531"/>
    <cellStyle name="Normal 21 8 8" xfId="33532"/>
    <cellStyle name="Normal 21 9" xfId="33533"/>
    <cellStyle name="Normal 21 9 2" xfId="33534"/>
    <cellStyle name="Normal 21 9 2 2" xfId="33535"/>
    <cellStyle name="Normal 21 9 2 2 2" xfId="33536"/>
    <cellStyle name="Normal 21 9 2 2 2 2" xfId="33537"/>
    <cellStyle name="Normal 21 9 2 2 2 2 2" xfId="33538"/>
    <cellStyle name="Normal 21 9 2 2 2 3" xfId="33539"/>
    <cellStyle name="Normal 21 9 2 2 3" xfId="33540"/>
    <cellStyle name="Normal 21 9 2 2 3 2" xfId="33541"/>
    <cellStyle name="Normal 21 9 2 2 4" xfId="33542"/>
    <cellStyle name="Normal 21 9 2 3" xfId="33543"/>
    <cellStyle name="Normal 21 9 2 3 2" xfId="33544"/>
    <cellStyle name="Normal 21 9 2 3 2 2" xfId="33545"/>
    <cellStyle name="Normal 21 9 2 3 3" xfId="33546"/>
    <cellStyle name="Normal 21 9 2 4" xfId="33547"/>
    <cellStyle name="Normal 21 9 2 4 2" xfId="33548"/>
    <cellStyle name="Normal 21 9 2 5" xfId="33549"/>
    <cellStyle name="Normal 21 9 3" xfId="33550"/>
    <cellStyle name="Normal 21 9 3 2" xfId="33551"/>
    <cellStyle name="Normal 21 9 3 2 2" xfId="33552"/>
    <cellStyle name="Normal 21 9 3 2 2 2" xfId="33553"/>
    <cellStyle name="Normal 21 9 3 2 3" xfId="33554"/>
    <cellStyle name="Normal 21 9 3 3" xfId="33555"/>
    <cellStyle name="Normal 21 9 3 3 2" xfId="33556"/>
    <cellStyle name="Normal 21 9 3 4" xfId="33557"/>
    <cellStyle name="Normal 21 9 4" xfId="33558"/>
    <cellStyle name="Normal 21 9 4 2" xfId="33559"/>
    <cellStyle name="Normal 21 9 4 2 2" xfId="33560"/>
    <cellStyle name="Normal 21 9 4 3" xfId="33561"/>
    <cellStyle name="Normal 21 9 5" xfId="33562"/>
    <cellStyle name="Normal 21 9 5 2" xfId="33563"/>
    <cellStyle name="Normal 21 9 6" xfId="33564"/>
    <cellStyle name="Normal 21 9 7" xfId="33565"/>
    <cellStyle name="Normal 210" xfId="33566"/>
    <cellStyle name="Normal 210 2" xfId="33567"/>
    <cellStyle name="Normal 210 2 2" xfId="33568"/>
    <cellStyle name="Normal 210 3" xfId="33569"/>
    <cellStyle name="Normal 211" xfId="33570"/>
    <cellStyle name="Normal 211 2" xfId="33571"/>
    <cellStyle name="Normal 211 2 2" xfId="33572"/>
    <cellStyle name="Normal 211 3" xfId="33573"/>
    <cellStyle name="Normal 212" xfId="33574"/>
    <cellStyle name="Normal 212 2" xfId="33575"/>
    <cellStyle name="Normal 212 2 2" xfId="33576"/>
    <cellStyle name="Normal 212 3" xfId="33577"/>
    <cellStyle name="Normal 213" xfId="33578"/>
    <cellStyle name="Normal 213 2" xfId="33579"/>
    <cellStyle name="Normal 213 2 2" xfId="33580"/>
    <cellStyle name="Normal 213 3" xfId="33581"/>
    <cellStyle name="Normal 214" xfId="33582"/>
    <cellStyle name="Normal 214 2" xfId="33583"/>
    <cellStyle name="Normal 214 2 2" xfId="33584"/>
    <cellStyle name="Normal 214 3" xfId="33585"/>
    <cellStyle name="Normal 215" xfId="33586"/>
    <cellStyle name="Normal 215 2" xfId="33587"/>
    <cellStyle name="Normal 215 2 2" xfId="33588"/>
    <cellStyle name="Normal 215 3" xfId="33589"/>
    <cellStyle name="Normal 216" xfId="33590"/>
    <cellStyle name="Normal 216 2" xfId="33591"/>
    <cellStyle name="Normal 216 2 2" xfId="33592"/>
    <cellStyle name="Normal 216 3" xfId="33593"/>
    <cellStyle name="Normal 217" xfId="33594"/>
    <cellStyle name="Normal 217 2" xfId="33595"/>
    <cellStyle name="Normal 217 2 2" xfId="33596"/>
    <cellStyle name="Normal 217 3" xfId="33597"/>
    <cellStyle name="Normal 218" xfId="33598"/>
    <cellStyle name="Normal 218 2" xfId="33599"/>
    <cellStyle name="Normal 218 2 2" xfId="33600"/>
    <cellStyle name="Normal 218 3" xfId="33601"/>
    <cellStyle name="Normal 219" xfId="33602"/>
    <cellStyle name="Normal 219 2" xfId="33603"/>
    <cellStyle name="Normal 219 2 2" xfId="33604"/>
    <cellStyle name="Normal 219 3" xfId="33605"/>
    <cellStyle name="Normal 22" xfId="33606"/>
    <cellStyle name="Normal 22 10" xfId="33607"/>
    <cellStyle name="Normal 22 10 2" xfId="33608"/>
    <cellStyle name="Normal 22 10 2 2" xfId="33609"/>
    <cellStyle name="Normal 22 10 2 2 2" xfId="33610"/>
    <cellStyle name="Normal 22 10 2 2 2 2" xfId="33611"/>
    <cellStyle name="Normal 22 10 2 2 3" xfId="33612"/>
    <cellStyle name="Normal 22 10 2 3" xfId="33613"/>
    <cellStyle name="Normal 22 10 2 3 2" xfId="33614"/>
    <cellStyle name="Normal 22 10 2 4" xfId="33615"/>
    <cellStyle name="Normal 22 10 3" xfId="33616"/>
    <cellStyle name="Normal 22 10 3 2" xfId="33617"/>
    <cellStyle name="Normal 22 10 3 2 2" xfId="33618"/>
    <cellStyle name="Normal 22 10 3 3" xfId="33619"/>
    <cellStyle name="Normal 22 10 4" xfId="33620"/>
    <cellStyle name="Normal 22 10 4 2" xfId="33621"/>
    <cellStyle name="Normal 22 10 5" xfId="33622"/>
    <cellStyle name="Normal 22 11" xfId="33623"/>
    <cellStyle name="Normal 22 11 2" xfId="33624"/>
    <cellStyle name="Normal 22 11 2 2" xfId="33625"/>
    <cellStyle name="Normal 22 11 2 2 2" xfId="33626"/>
    <cellStyle name="Normal 22 11 2 3" xfId="33627"/>
    <cellStyle name="Normal 22 11 3" xfId="33628"/>
    <cellStyle name="Normal 22 11 3 2" xfId="33629"/>
    <cellStyle name="Normal 22 11 4" xfId="33630"/>
    <cellStyle name="Normal 22 12" xfId="33631"/>
    <cellStyle name="Normal 22 12 2" xfId="33632"/>
    <cellStyle name="Normal 22 12 2 2" xfId="33633"/>
    <cellStyle name="Normal 22 12 3" xfId="33634"/>
    <cellStyle name="Normal 22 13" xfId="33635"/>
    <cellStyle name="Normal 22 13 2" xfId="33636"/>
    <cellStyle name="Normal 22 14" xfId="33637"/>
    <cellStyle name="Normal 22 15" xfId="33638"/>
    <cellStyle name="Normal 22 16" xfId="33639"/>
    <cellStyle name="Normal 22 2" xfId="33640"/>
    <cellStyle name="Normal 22 2 2" xfId="33641"/>
    <cellStyle name="Normal 22 2 3" xfId="33642"/>
    <cellStyle name="Normal 22 3" xfId="33643"/>
    <cellStyle name="Normal 22 3 10" xfId="33644"/>
    <cellStyle name="Normal 22 3 10 2" xfId="33645"/>
    <cellStyle name="Normal 22 3 11" xfId="33646"/>
    <cellStyle name="Normal 22 3 12" xfId="33647"/>
    <cellStyle name="Normal 22 3 13" xfId="33648"/>
    <cellStyle name="Normal 22 3 2" xfId="33649"/>
    <cellStyle name="Normal 22 3 2 10" xfId="33650"/>
    <cellStyle name="Normal 22 3 2 11" xfId="33651"/>
    <cellStyle name="Normal 22 3 2 12" xfId="33652"/>
    <cellStyle name="Normal 22 3 2 2" xfId="33653"/>
    <cellStyle name="Normal 22 3 2 2 10" xfId="33654"/>
    <cellStyle name="Normal 22 3 2 2 2" xfId="33655"/>
    <cellStyle name="Normal 22 3 2 2 2 2" xfId="33656"/>
    <cellStyle name="Normal 22 3 2 2 2 2 2" xfId="33657"/>
    <cellStyle name="Normal 22 3 2 2 2 2 2 2" xfId="33658"/>
    <cellStyle name="Normal 22 3 2 2 2 2 2 2 2" xfId="33659"/>
    <cellStyle name="Normal 22 3 2 2 2 2 2 2 2 2" xfId="33660"/>
    <cellStyle name="Normal 22 3 2 2 2 2 2 2 2 2 2" xfId="33661"/>
    <cellStyle name="Normal 22 3 2 2 2 2 2 2 2 2 2 2" xfId="33662"/>
    <cellStyle name="Normal 22 3 2 2 2 2 2 2 2 2 3" xfId="33663"/>
    <cellStyle name="Normal 22 3 2 2 2 2 2 2 2 3" xfId="33664"/>
    <cellStyle name="Normal 22 3 2 2 2 2 2 2 2 3 2" xfId="33665"/>
    <cellStyle name="Normal 22 3 2 2 2 2 2 2 2 4" xfId="33666"/>
    <cellStyle name="Normal 22 3 2 2 2 2 2 2 3" xfId="33667"/>
    <cellStyle name="Normal 22 3 2 2 2 2 2 2 3 2" xfId="33668"/>
    <cellStyle name="Normal 22 3 2 2 2 2 2 2 3 2 2" xfId="33669"/>
    <cellStyle name="Normal 22 3 2 2 2 2 2 2 3 3" xfId="33670"/>
    <cellStyle name="Normal 22 3 2 2 2 2 2 2 4" xfId="33671"/>
    <cellStyle name="Normal 22 3 2 2 2 2 2 2 4 2" xfId="33672"/>
    <cellStyle name="Normal 22 3 2 2 2 2 2 2 5" xfId="33673"/>
    <cellStyle name="Normal 22 3 2 2 2 2 2 3" xfId="33674"/>
    <cellStyle name="Normal 22 3 2 2 2 2 2 3 2" xfId="33675"/>
    <cellStyle name="Normal 22 3 2 2 2 2 2 3 2 2" xfId="33676"/>
    <cellStyle name="Normal 22 3 2 2 2 2 2 3 2 2 2" xfId="33677"/>
    <cellStyle name="Normal 22 3 2 2 2 2 2 3 2 3" xfId="33678"/>
    <cellStyle name="Normal 22 3 2 2 2 2 2 3 3" xfId="33679"/>
    <cellStyle name="Normal 22 3 2 2 2 2 2 3 3 2" xfId="33680"/>
    <cellStyle name="Normal 22 3 2 2 2 2 2 3 4" xfId="33681"/>
    <cellStyle name="Normal 22 3 2 2 2 2 2 4" xfId="33682"/>
    <cellStyle name="Normal 22 3 2 2 2 2 2 4 2" xfId="33683"/>
    <cellStyle name="Normal 22 3 2 2 2 2 2 4 2 2" xfId="33684"/>
    <cellStyle name="Normal 22 3 2 2 2 2 2 4 3" xfId="33685"/>
    <cellStyle name="Normal 22 3 2 2 2 2 2 5" xfId="33686"/>
    <cellStyle name="Normal 22 3 2 2 2 2 2 5 2" xfId="33687"/>
    <cellStyle name="Normal 22 3 2 2 2 2 2 6" xfId="33688"/>
    <cellStyle name="Normal 22 3 2 2 2 2 2 7" xfId="33689"/>
    <cellStyle name="Normal 22 3 2 2 2 2 3" xfId="33690"/>
    <cellStyle name="Normal 22 3 2 2 2 2 3 2" xfId="33691"/>
    <cellStyle name="Normal 22 3 2 2 2 2 3 2 2" xfId="33692"/>
    <cellStyle name="Normal 22 3 2 2 2 2 3 2 2 2" xfId="33693"/>
    <cellStyle name="Normal 22 3 2 2 2 2 3 2 2 2 2" xfId="33694"/>
    <cellStyle name="Normal 22 3 2 2 2 2 3 2 2 3" xfId="33695"/>
    <cellStyle name="Normal 22 3 2 2 2 2 3 2 3" xfId="33696"/>
    <cellStyle name="Normal 22 3 2 2 2 2 3 2 3 2" xfId="33697"/>
    <cellStyle name="Normal 22 3 2 2 2 2 3 2 4" xfId="33698"/>
    <cellStyle name="Normal 22 3 2 2 2 2 3 3" xfId="33699"/>
    <cellStyle name="Normal 22 3 2 2 2 2 3 3 2" xfId="33700"/>
    <cellStyle name="Normal 22 3 2 2 2 2 3 3 2 2" xfId="33701"/>
    <cellStyle name="Normal 22 3 2 2 2 2 3 3 3" xfId="33702"/>
    <cellStyle name="Normal 22 3 2 2 2 2 3 4" xfId="33703"/>
    <cellStyle name="Normal 22 3 2 2 2 2 3 4 2" xfId="33704"/>
    <cellStyle name="Normal 22 3 2 2 2 2 3 5" xfId="33705"/>
    <cellStyle name="Normal 22 3 2 2 2 2 4" xfId="33706"/>
    <cellStyle name="Normal 22 3 2 2 2 2 4 2" xfId="33707"/>
    <cellStyle name="Normal 22 3 2 2 2 2 4 2 2" xfId="33708"/>
    <cellStyle name="Normal 22 3 2 2 2 2 4 2 2 2" xfId="33709"/>
    <cellStyle name="Normal 22 3 2 2 2 2 4 2 3" xfId="33710"/>
    <cellStyle name="Normal 22 3 2 2 2 2 4 3" xfId="33711"/>
    <cellStyle name="Normal 22 3 2 2 2 2 4 3 2" xfId="33712"/>
    <cellStyle name="Normal 22 3 2 2 2 2 4 4" xfId="33713"/>
    <cellStyle name="Normal 22 3 2 2 2 2 5" xfId="33714"/>
    <cellStyle name="Normal 22 3 2 2 2 2 5 2" xfId="33715"/>
    <cellStyle name="Normal 22 3 2 2 2 2 5 2 2" xfId="33716"/>
    <cellStyle name="Normal 22 3 2 2 2 2 5 3" xfId="33717"/>
    <cellStyle name="Normal 22 3 2 2 2 2 6" xfId="33718"/>
    <cellStyle name="Normal 22 3 2 2 2 2 6 2" xfId="33719"/>
    <cellStyle name="Normal 22 3 2 2 2 2 7" xfId="33720"/>
    <cellStyle name="Normal 22 3 2 2 2 2 8" xfId="33721"/>
    <cellStyle name="Normal 22 3 2 2 2 3" xfId="33722"/>
    <cellStyle name="Normal 22 3 2 2 2 3 2" xfId="33723"/>
    <cellStyle name="Normal 22 3 2 2 2 3 2 2" xfId="33724"/>
    <cellStyle name="Normal 22 3 2 2 2 3 2 2 2" xfId="33725"/>
    <cellStyle name="Normal 22 3 2 2 2 3 2 2 2 2" xfId="33726"/>
    <cellStyle name="Normal 22 3 2 2 2 3 2 2 2 2 2" xfId="33727"/>
    <cellStyle name="Normal 22 3 2 2 2 3 2 2 2 3" xfId="33728"/>
    <cellStyle name="Normal 22 3 2 2 2 3 2 2 3" xfId="33729"/>
    <cellStyle name="Normal 22 3 2 2 2 3 2 2 3 2" xfId="33730"/>
    <cellStyle name="Normal 22 3 2 2 2 3 2 2 4" xfId="33731"/>
    <cellStyle name="Normal 22 3 2 2 2 3 2 3" xfId="33732"/>
    <cellStyle name="Normal 22 3 2 2 2 3 2 3 2" xfId="33733"/>
    <cellStyle name="Normal 22 3 2 2 2 3 2 3 2 2" xfId="33734"/>
    <cellStyle name="Normal 22 3 2 2 2 3 2 3 3" xfId="33735"/>
    <cellStyle name="Normal 22 3 2 2 2 3 2 4" xfId="33736"/>
    <cellStyle name="Normal 22 3 2 2 2 3 2 4 2" xfId="33737"/>
    <cellStyle name="Normal 22 3 2 2 2 3 2 5" xfId="33738"/>
    <cellStyle name="Normal 22 3 2 2 2 3 3" xfId="33739"/>
    <cellStyle name="Normal 22 3 2 2 2 3 3 2" xfId="33740"/>
    <cellStyle name="Normal 22 3 2 2 2 3 3 2 2" xfId="33741"/>
    <cellStyle name="Normal 22 3 2 2 2 3 3 2 2 2" xfId="33742"/>
    <cellStyle name="Normal 22 3 2 2 2 3 3 2 3" xfId="33743"/>
    <cellStyle name="Normal 22 3 2 2 2 3 3 3" xfId="33744"/>
    <cellStyle name="Normal 22 3 2 2 2 3 3 3 2" xfId="33745"/>
    <cellStyle name="Normal 22 3 2 2 2 3 3 4" xfId="33746"/>
    <cellStyle name="Normal 22 3 2 2 2 3 4" xfId="33747"/>
    <cellStyle name="Normal 22 3 2 2 2 3 4 2" xfId="33748"/>
    <cellStyle name="Normal 22 3 2 2 2 3 4 2 2" xfId="33749"/>
    <cellStyle name="Normal 22 3 2 2 2 3 4 3" xfId="33750"/>
    <cellStyle name="Normal 22 3 2 2 2 3 5" xfId="33751"/>
    <cellStyle name="Normal 22 3 2 2 2 3 5 2" xfId="33752"/>
    <cellStyle name="Normal 22 3 2 2 2 3 6" xfId="33753"/>
    <cellStyle name="Normal 22 3 2 2 2 3 7" xfId="33754"/>
    <cellStyle name="Normal 22 3 2 2 2 4" xfId="33755"/>
    <cellStyle name="Normal 22 3 2 2 2 4 2" xfId="33756"/>
    <cellStyle name="Normal 22 3 2 2 2 4 2 2" xfId="33757"/>
    <cellStyle name="Normal 22 3 2 2 2 4 2 2 2" xfId="33758"/>
    <cellStyle name="Normal 22 3 2 2 2 4 2 2 2 2" xfId="33759"/>
    <cellStyle name="Normal 22 3 2 2 2 4 2 2 3" xfId="33760"/>
    <cellStyle name="Normal 22 3 2 2 2 4 2 3" xfId="33761"/>
    <cellStyle name="Normal 22 3 2 2 2 4 2 3 2" xfId="33762"/>
    <cellStyle name="Normal 22 3 2 2 2 4 2 4" xfId="33763"/>
    <cellStyle name="Normal 22 3 2 2 2 4 3" xfId="33764"/>
    <cellStyle name="Normal 22 3 2 2 2 4 3 2" xfId="33765"/>
    <cellStyle name="Normal 22 3 2 2 2 4 3 2 2" xfId="33766"/>
    <cellStyle name="Normal 22 3 2 2 2 4 3 3" xfId="33767"/>
    <cellStyle name="Normal 22 3 2 2 2 4 4" xfId="33768"/>
    <cellStyle name="Normal 22 3 2 2 2 4 4 2" xfId="33769"/>
    <cellStyle name="Normal 22 3 2 2 2 4 5" xfId="33770"/>
    <cellStyle name="Normal 22 3 2 2 2 5" xfId="33771"/>
    <cellStyle name="Normal 22 3 2 2 2 5 2" xfId="33772"/>
    <cellStyle name="Normal 22 3 2 2 2 5 2 2" xfId="33773"/>
    <cellStyle name="Normal 22 3 2 2 2 5 2 2 2" xfId="33774"/>
    <cellStyle name="Normal 22 3 2 2 2 5 2 3" xfId="33775"/>
    <cellStyle name="Normal 22 3 2 2 2 5 3" xfId="33776"/>
    <cellStyle name="Normal 22 3 2 2 2 5 3 2" xfId="33777"/>
    <cellStyle name="Normal 22 3 2 2 2 5 4" xfId="33778"/>
    <cellStyle name="Normal 22 3 2 2 2 6" xfId="33779"/>
    <cellStyle name="Normal 22 3 2 2 2 6 2" xfId="33780"/>
    <cellStyle name="Normal 22 3 2 2 2 6 2 2" xfId="33781"/>
    <cellStyle name="Normal 22 3 2 2 2 6 3" xfId="33782"/>
    <cellStyle name="Normal 22 3 2 2 2 7" xfId="33783"/>
    <cellStyle name="Normal 22 3 2 2 2 7 2" xfId="33784"/>
    <cellStyle name="Normal 22 3 2 2 2 8" xfId="33785"/>
    <cellStyle name="Normal 22 3 2 2 2 9" xfId="33786"/>
    <cellStyle name="Normal 22 3 2 2 3" xfId="33787"/>
    <cellStyle name="Normal 22 3 2 2 3 2" xfId="33788"/>
    <cellStyle name="Normal 22 3 2 2 3 2 2" xfId="33789"/>
    <cellStyle name="Normal 22 3 2 2 3 2 2 2" xfId="33790"/>
    <cellStyle name="Normal 22 3 2 2 3 2 2 2 2" xfId="33791"/>
    <cellStyle name="Normal 22 3 2 2 3 2 2 2 2 2" xfId="33792"/>
    <cellStyle name="Normal 22 3 2 2 3 2 2 2 2 2 2" xfId="33793"/>
    <cellStyle name="Normal 22 3 2 2 3 2 2 2 2 3" xfId="33794"/>
    <cellStyle name="Normal 22 3 2 2 3 2 2 2 3" xfId="33795"/>
    <cellStyle name="Normal 22 3 2 2 3 2 2 2 3 2" xfId="33796"/>
    <cellStyle name="Normal 22 3 2 2 3 2 2 2 4" xfId="33797"/>
    <cellStyle name="Normal 22 3 2 2 3 2 2 3" xfId="33798"/>
    <cellStyle name="Normal 22 3 2 2 3 2 2 3 2" xfId="33799"/>
    <cellStyle name="Normal 22 3 2 2 3 2 2 3 2 2" xfId="33800"/>
    <cellStyle name="Normal 22 3 2 2 3 2 2 3 3" xfId="33801"/>
    <cellStyle name="Normal 22 3 2 2 3 2 2 4" xfId="33802"/>
    <cellStyle name="Normal 22 3 2 2 3 2 2 4 2" xfId="33803"/>
    <cellStyle name="Normal 22 3 2 2 3 2 2 5" xfId="33804"/>
    <cellStyle name="Normal 22 3 2 2 3 2 3" xfId="33805"/>
    <cellStyle name="Normal 22 3 2 2 3 2 3 2" xfId="33806"/>
    <cellStyle name="Normal 22 3 2 2 3 2 3 2 2" xfId="33807"/>
    <cellStyle name="Normal 22 3 2 2 3 2 3 2 2 2" xfId="33808"/>
    <cellStyle name="Normal 22 3 2 2 3 2 3 2 3" xfId="33809"/>
    <cellStyle name="Normal 22 3 2 2 3 2 3 3" xfId="33810"/>
    <cellStyle name="Normal 22 3 2 2 3 2 3 3 2" xfId="33811"/>
    <cellStyle name="Normal 22 3 2 2 3 2 3 4" xfId="33812"/>
    <cellStyle name="Normal 22 3 2 2 3 2 4" xfId="33813"/>
    <cellStyle name="Normal 22 3 2 2 3 2 4 2" xfId="33814"/>
    <cellStyle name="Normal 22 3 2 2 3 2 4 2 2" xfId="33815"/>
    <cellStyle name="Normal 22 3 2 2 3 2 4 3" xfId="33816"/>
    <cellStyle name="Normal 22 3 2 2 3 2 5" xfId="33817"/>
    <cellStyle name="Normal 22 3 2 2 3 2 5 2" xfId="33818"/>
    <cellStyle name="Normal 22 3 2 2 3 2 6" xfId="33819"/>
    <cellStyle name="Normal 22 3 2 2 3 2 7" xfId="33820"/>
    <cellStyle name="Normal 22 3 2 2 3 3" xfId="33821"/>
    <cellStyle name="Normal 22 3 2 2 3 3 2" xfId="33822"/>
    <cellStyle name="Normal 22 3 2 2 3 3 2 2" xfId="33823"/>
    <cellStyle name="Normal 22 3 2 2 3 3 2 2 2" xfId="33824"/>
    <cellStyle name="Normal 22 3 2 2 3 3 2 2 2 2" xfId="33825"/>
    <cellStyle name="Normal 22 3 2 2 3 3 2 2 3" xfId="33826"/>
    <cellStyle name="Normal 22 3 2 2 3 3 2 3" xfId="33827"/>
    <cellStyle name="Normal 22 3 2 2 3 3 2 3 2" xfId="33828"/>
    <cellStyle name="Normal 22 3 2 2 3 3 2 4" xfId="33829"/>
    <cellStyle name="Normal 22 3 2 2 3 3 3" xfId="33830"/>
    <cellStyle name="Normal 22 3 2 2 3 3 3 2" xfId="33831"/>
    <cellStyle name="Normal 22 3 2 2 3 3 3 2 2" xfId="33832"/>
    <cellStyle name="Normal 22 3 2 2 3 3 3 3" xfId="33833"/>
    <cellStyle name="Normal 22 3 2 2 3 3 4" xfId="33834"/>
    <cellStyle name="Normal 22 3 2 2 3 3 4 2" xfId="33835"/>
    <cellStyle name="Normal 22 3 2 2 3 3 5" xfId="33836"/>
    <cellStyle name="Normal 22 3 2 2 3 4" xfId="33837"/>
    <cellStyle name="Normal 22 3 2 2 3 4 2" xfId="33838"/>
    <cellStyle name="Normal 22 3 2 2 3 4 2 2" xfId="33839"/>
    <cellStyle name="Normal 22 3 2 2 3 4 2 2 2" xfId="33840"/>
    <cellStyle name="Normal 22 3 2 2 3 4 2 3" xfId="33841"/>
    <cellStyle name="Normal 22 3 2 2 3 4 3" xfId="33842"/>
    <cellStyle name="Normal 22 3 2 2 3 4 3 2" xfId="33843"/>
    <cellStyle name="Normal 22 3 2 2 3 4 4" xfId="33844"/>
    <cellStyle name="Normal 22 3 2 2 3 5" xfId="33845"/>
    <cellStyle name="Normal 22 3 2 2 3 5 2" xfId="33846"/>
    <cellStyle name="Normal 22 3 2 2 3 5 2 2" xfId="33847"/>
    <cellStyle name="Normal 22 3 2 2 3 5 3" xfId="33848"/>
    <cellStyle name="Normal 22 3 2 2 3 6" xfId="33849"/>
    <cellStyle name="Normal 22 3 2 2 3 6 2" xfId="33850"/>
    <cellStyle name="Normal 22 3 2 2 3 7" xfId="33851"/>
    <cellStyle name="Normal 22 3 2 2 3 8" xfId="33852"/>
    <cellStyle name="Normal 22 3 2 2 4" xfId="33853"/>
    <cellStyle name="Normal 22 3 2 2 4 2" xfId="33854"/>
    <cellStyle name="Normal 22 3 2 2 4 2 2" xfId="33855"/>
    <cellStyle name="Normal 22 3 2 2 4 2 2 2" xfId="33856"/>
    <cellStyle name="Normal 22 3 2 2 4 2 2 2 2" xfId="33857"/>
    <cellStyle name="Normal 22 3 2 2 4 2 2 2 2 2" xfId="33858"/>
    <cellStyle name="Normal 22 3 2 2 4 2 2 2 3" xfId="33859"/>
    <cellStyle name="Normal 22 3 2 2 4 2 2 3" xfId="33860"/>
    <cellStyle name="Normal 22 3 2 2 4 2 2 3 2" xfId="33861"/>
    <cellStyle name="Normal 22 3 2 2 4 2 2 4" xfId="33862"/>
    <cellStyle name="Normal 22 3 2 2 4 2 3" xfId="33863"/>
    <cellStyle name="Normal 22 3 2 2 4 2 3 2" xfId="33864"/>
    <cellStyle name="Normal 22 3 2 2 4 2 3 2 2" xfId="33865"/>
    <cellStyle name="Normal 22 3 2 2 4 2 3 3" xfId="33866"/>
    <cellStyle name="Normal 22 3 2 2 4 2 4" xfId="33867"/>
    <cellStyle name="Normal 22 3 2 2 4 2 4 2" xfId="33868"/>
    <cellStyle name="Normal 22 3 2 2 4 2 5" xfId="33869"/>
    <cellStyle name="Normal 22 3 2 2 4 3" xfId="33870"/>
    <cellStyle name="Normal 22 3 2 2 4 3 2" xfId="33871"/>
    <cellStyle name="Normal 22 3 2 2 4 3 2 2" xfId="33872"/>
    <cellStyle name="Normal 22 3 2 2 4 3 2 2 2" xfId="33873"/>
    <cellStyle name="Normal 22 3 2 2 4 3 2 3" xfId="33874"/>
    <cellStyle name="Normal 22 3 2 2 4 3 3" xfId="33875"/>
    <cellStyle name="Normal 22 3 2 2 4 3 3 2" xfId="33876"/>
    <cellStyle name="Normal 22 3 2 2 4 3 4" xfId="33877"/>
    <cellStyle name="Normal 22 3 2 2 4 4" xfId="33878"/>
    <cellStyle name="Normal 22 3 2 2 4 4 2" xfId="33879"/>
    <cellStyle name="Normal 22 3 2 2 4 4 2 2" xfId="33880"/>
    <cellStyle name="Normal 22 3 2 2 4 4 3" xfId="33881"/>
    <cellStyle name="Normal 22 3 2 2 4 5" xfId="33882"/>
    <cellStyle name="Normal 22 3 2 2 4 5 2" xfId="33883"/>
    <cellStyle name="Normal 22 3 2 2 4 6" xfId="33884"/>
    <cellStyle name="Normal 22 3 2 2 4 7" xfId="33885"/>
    <cellStyle name="Normal 22 3 2 2 5" xfId="33886"/>
    <cellStyle name="Normal 22 3 2 2 5 2" xfId="33887"/>
    <cellStyle name="Normal 22 3 2 2 5 2 2" xfId="33888"/>
    <cellStyle name="Normal 22 3 2 2 5 2 2 2" xfId="33889"/>
    <cellStyle name="Normal 22 3 2 2 5 2 2 2 2" xfId="33890"/>
    <cellStyle name="Normal 22 3 2 2 5 2 2 3" xfId="33891"/>
    <cellStyle name="Normal 22 3 2 2 5 2 3" xfId="33892"/>
    <cellStyle name="Normal 22 3 2 2 5 2 3 2" xfId="33893"/>
    <cellStyle name="Normal 22 3 2 2 5 2 4" xfId="33894"/>
    <cellStyle name="Normal 22 3 2 2 5 3" xfId="33895"/>
    <cellStyle name="Normal 22 3 2 2 5 3 2" xfId="33896"/>
    <cellStyle name="Normal 22 3 2 2 5 3 2 2" xfId="33897"/>
    <cellStyle name="Normal 22 3 2 2 5 3 3" xfId="33898"/>
    <cellStyle name="Normal 22 3 2 2 5 4" xfId="33899"/>
    <cellStyle name="Normal 22 3 2 2 5 4 2" xfId="33900"/>
    <cellStyle name="Normal 22 3 2 2 5 5" xfId="33901"/>
    <cellStyle name="Normal 22 3 2 2 6" xfId="33902"/>
    <cellStyle name="Normal 22 3 2 2 6 2" xfId="33903"/>
    <cellStyle name="Normal 22 3 2 2 6 2 2" xfId="33904"/>
    <cellStyle name="Normal 22 3 2 2 6 2 2 2" xfId="33905"/>
    <cellStyle name="Normal 22 3 2 2 6 2 3" xfId="33906"/>
    <cellStyle name="Normal 22 3 2 2 6 3" xfId="33907"/>
    <cellStyle name="Normal 22 3 2 2 6 3 2" xfId="33908"/>
    <cellStyle name="Normal 22 3 2 2 6 4" xfId="33909"/>
    <cellStyle name="Normal 22 3 2 2 7" xfId="33910"/>
    <cellStyle name="Normal 22 3 2 2 7 2" xfId="33911"/>
    <cellStyle name="Normal 22 3 2 2 7 2 2" xfId="33912"/>
    <cellStyle name="Normal 22 3 2 2 7 3" xfId="33913"/>
    <cellStyle name="Normal 22 3 2 2 8" xfId="33914"/>
    <cellStyle name="Normal 22 3 2 2 8 2" xfId="33915"/>
    <cellStyle name="Normal 22 3 2 2 9" xfId="33916"/>
    <cellStyle name="Normal 22 3 2 3" xfId="33917"/>
    <cellStyle name="Normal 22 3 2 3 2" xfId="33918"/>
    <cellStyle name="Normal 22 3 2 3 2 2" xfId="33919"/>
    <cellStyle name="Normal 22 3 2 3 2 2 2" xfId="33920"/>
    <cellStyle name="Normal 22 3 2 3 2 2 2 2" xfId="33921"/>
    <cellStyle name="Normal 22 3 2 3 2 2 2 2 2" xfId="33922"/>
    <cellStyle name="Normal 22 3 2 3 2 2 2 2 2 2" xfId="33923"/>
    <cellStyle name="Normal 22 3 2 3 2 2 2 2 2 2 2" xfId="33924"/>
    <cellStyle name="Normal 22 3 2 3 2 2 2 2 2 3" xfId="33925"/>
    <cellStyle name="Normal 22 3 2 3 2 2 2 2 3" xfId="33926"/>
    <cellStyle name="Normal 22 3 2 3 2 2 2 2 3 2" xfId="33927"/>
    <cellStyle name="Normal 22 3 2 3 2 2 2 2 4" xfId="33928"/>
    <cellStyle name="Normal 22 3 2 3 2 2 2 3" xfId="33929"/>
    <cellStyle name="Normal 22 3 2 3 2 2 2 3 2" xfId="33930"/>
    <cellStyle name="Normal 22 3 2 3 2 2 2 3 2 2" xfId="33931"/>
    <cellStyle name="Normal 22 3 2 3 2 2 2 3 3" xfId="33932"/>
    <cellStyle name="Normal 22 3 2 3 2 2 2 4" xfId="33933"/>
    <cellStyle name="Normal 22 3 2 3 2 2 2 4 2" xfId="33934"/>
    <cellStyle name="Normal 22 3 2 3 2 2 2 5" xfId="33935"/>
    <cellStyle name="Normal 22 3 2 3 2 2 3" xfId="33936"/>
    <cellStyle name="Normal 22 3 2 3 2 2 3 2" xfId="33937"/>
    <cellStyle name="Normal 22 3 2 3 2 2 3 2 2" xfId="33938"/>
    <cellStyle name="Normal 22 3 2 3 2 2 3 2 2 2" xfId="33939"/>
    <cellStyle name="Normal 22 3 2 3 2 2 3 2 3" xfId="33940"/>
    <cellStyle name="Normal 22 3 2 3 2 2 3 3" xfId="33941"/>
    <cellStyle name="Normal 22 3 2 3 2 2 3 3 2" xfId="33942"/>
    <cellStyle name="Normal 22 3 2 3 2 2 3 4" xfId="33943"/>
    <cellStyle name="Normal 22 3 2 3 2 2 4" xfId="33944"/>
    <cellStyle name="Normal 22 3 2 3 2 2 4 2" xfId="33945"/>
    <cellStyle name="Normal 22 3 2 3 2 2 4 2 2" xfId="33946"/>
    <cellStyle name="Normal 22 3 2 3 2 2 4 3" xfId="33947"/>
    <cellStyle name="Normal 22 3 2 3 2 2 5" xfId="33948"/>
    <cellStyle name="Normal 22 3 2 3 2 2 5 2" xfId="33949"/>
    <cellStyle name="Normal 22 3 2 3 2 2 6" xfId="33950"/>
    <cellStyle name="Normal 22 3 2 3 2 2 7" xfId="33951"/>
    <cellStyle name="Normal 22 3 2 3 2 3" xfId="33952"/>
    <cellStyle name="Normal 22 3 2 3 2 3 2" xfId="33953"/>
    <cellStyle name="Normal 22 3 2 3 2 3 2 2" xfId="33954"/>
    <cellStyle name="Normal 22 3 2 3 2 3 2 2 2" xfId="33955"/>
    <cellStyle name="Normal 22 3 2 3 2 3 2 2 2 2" xfId="33956"/>
    <cellStyle name="Normal 22 3 2 3 2 3 2 2 3" xfId="33957"/>
    <cellStyle name="Normal 22 3 2 3 2 3 2 3" xfId="33958"/>
    <cellStyle name="Normal 22 3 2 3 2 3 2 3 2" xfId="33959"/>
    <cellStyle name="Normal 22 3 2 3 2 3 2 4" xfId="33960"/>
    <cellStyle name="Normal 22 3 2 3 2 3 3" xfId="33961"/>
    <cellStyle name="Normal 22 3 2 3 2 3 3 2" xfId="33962"/>
    <cellStyle name="Normal 22 3 2 3 2 3 3 2 2" xfId="33963"/>
    <cellStyle name="Normal 22 3 2 3 2 3 3 3" xfId="33964"/>
    <cellStyle name="Normal 22 3 2 3 2 3 4" xfId="33965"/>
    <cellStyle name="Normal 22 3 2 3 2 3 4 2" xfId="33966"/>
    <cellStyle name="Normal 22 3 2 3 2 3 5" xfId="33967"/>
    <cellStyle name="Normal 22 3 2 3 2 4" xfId="33968"/>
    <cellStyle name="Normal 22 3 2 3 2 4 2" xfId="33969"/>
    <cellStyle name="Normal 22 3 2 3 2 4 2 2" xfId="33970"/>
    <cellStyle name="Normal 22 3 2 3 2 4 2 2 2" xfId="33971"/>
    <cellStyle name="Normal 22 3 2 3 2 4 2 3" xfId="33972"/>
    <cellStyle name="Normal 22 3 2 3 2 4 3" xfId="33973"/>
    <cellStyle name="Normal 22 3 2 3 2 4 3 2" xfId="33974"/>
    <cellStyle name="Normal 22 3 2 3 2 4 4" xfId="33975"/>
    <cellStyle name="Normal 22 3 2 3 2 5" xfId="33976"/>
    <cellStyle name="Normal 22 3 2 3 2 5 2" xfId="33977"/>
    <cellStyle name="Normal 22 3 2 3 2 5 2 2" xfId="33978"/>
    <cellStyle name="Normal 22 3 2 3 2 5 3" xfId="33979"/>
    <cellStyle name="Normal 22 3 2 3 2 6" xfId="33980"/>
    <cellStyle name="Normal 22 3 2 3 2 6 2" xfId="33981"/>
    <cellStyle name="Normal 22 3 2 3 2 7" xfId="33982"/>
    <cellStyle name="Normal 22 3 2 3 2 8" xfId="33983"/>
    <cellStyle name="Normal 22 3 2 3 3" xfId="33984"/>
    <cellStyle name="Normal 22 3 2 3 3 2" xfId="33985"/>
    <cellStyle name="Normal 22 3 2 3 3 2 2" xfId="33986"/>
    <cellStyle name="Normal 22 3 2 3 3 2 2 2" xfId="33987"/>
    <cellStyle name="Normal 22 3 2 3 3 2 2 2 2" xfId="33988"/>
    <cellStyle name="Normal 22 3 2 3 3 2 2 2 2 2" xfId="33989"/>
    <cellStyle name="Normal 22 3 2 3 3 2 2 2 3" xfId="33990"/>
    <cellStyle name="Normal 22 3 2 3 3 2 2 3" xfId="33991"/>
    <cellStyle name="Normal 22 3 2 3 3 2 2 3 2" xfId="33992"/>
    <cellStyle name="Normal 22 3 2 3 3 2 2 4" xfId="33993"/>
    <cellStyle name="Normal 22 3 2 3 3 2 3" xfId="33994"/>
    <cellStyle name="Normal 22 3 2 3 3 2 3 2" xfId="33995"/>
    <cellStyle name="Normal 22 3 2 3 3 2 3 2 2" xfId="33996"/>
    <cellStyle name="Normal 22 3 2 3 3 2 3 3" xfId="33997"/>
    <cellStyle name="Normal 22 3 2 3 3 2 4" xfId="33998"/>
    <cellStyle name="Normal 22 3 2 3 3 2 4 2" xfId="33999"/>
    <cellStyle name="Normal 22 3 2 3 3 2 5" xfId="34000"/>
    <cellStyle name="Normal 22 3 2 3 3 3" xfId="34001"/>
    <cellStyle name="Normal 22 3 2 3 3 3 2" xfId="34002"/>
    <cellStyle name="Normal 22 3 2 3 3 3 2 2" xfId="34003"/>
    <cellStyle name="Normal 22 3 2 3 3 3 2 2 2" xfId="34004"/>
    <cellStyle name="Normal 22 3 2 3 3 3 2 3" xfId="34005"/>
    <cellStyle name="Normal 22 3 2 3 3 3 3" xfId="34006"/>
    <cellStyle name="Normal 22 3 2 3 3 3 3 2" xfId="34007"/>
    <cellStyle name="Normal 22 3 2 3 3 3 4" xfId="34008"/>
    <cellStyle name="Normal 22 3 2 3 3 4" xfId="34009"/>
    <cellStyle name="Normal 22 3 2 3 3 4 2" xfId="34010"/>
    <cellStyle name="Normal 22 3 2 3 3 4 2 2" xfId="34011"/>
    <cellStyle name="Normal 22 3 2 3 3 4 3" xfId="34012"/>
    <cellStyle name="Normal 22 3 2 3 3 5" xfId="34013"/>
    <cellStyle name="Normal 22 3 2 3 3 5 2" xfId="34014"/>
    <cellStyle name="Normal 22 3 2 3 3 6" xfId="34015"/>
    <cellStyle name="Normal 22 3 2 3 3 7" xfId="34016"/>
    <cellStyle name="Normal 22 3 2 3 4" xfId="34017"/>
    <cellStyle name="Normal 22 3 2 3 4 2" xfId="34018"/>
    <cellStyle name="Normal 22 3 2 3 4 2 2" xfId="34019"/>
    <cellStyle name="Normal 22 3 2 3 4 2 2 2" xfId="34020"/>
    <cellStyle name="Normal 22 3 2 3 4 2 2 2 2" xfId="34021"/>
    <cellStyle name="Normal 22 3 2 3 4 2 2 3" xfId="34022"/>
    <cellStyle name="Normal 22 3 2 3 4 2 3" xfId="34023"/>
    <cellStyle name="Normal 22 3 2 3 4 2 3 2" xfId="34024"/>
    <cellStyle name="Normal 22 3 2 3 4 2 4" xfId="34025"/>
    <cellStyle name="Normal 22 3 2 3 4 3" xfId="34026"/>
    <cellStyle name="Normal 22 3 2 3 4 3 2" xfId="34027"/>
    <cellStyle name="Normal 22 3 2 3 4 3 2 2" xfId="34028"/>
    <cellStyle name="Normal 22 3 2 3 4 3 3" xfId="34029"/>
    <cellStyle name="Normal 22 3 2 3 4 4" xfId="34030"/>
    <cellStyle name="Normal 22 3 2 3 4 4 2" xfId="34031"/>
    <cellStyle name="Normal 22 3 2 3 4 5" xfId="34032"/>
    <cellStyle name="Normal 22 3 2 3 5" xfId="34033"/>
    <cellStyle name="Normal 22 3 2 3 5 2" xfId="34034"/>
    <cellStyle name="Normal 22 3 2 3 5 2 2" xfId="34035"/>
    <cellStyle name="Normal 22 3 2 3 5 2 2 2" xfId="34036"/>
    <cellStyle name="Normal 22 3 2 3 5 2 3" xfId="34037"/>
    <cellStyle name="Normal 22 3 2 3 5 3" xfId="34038"/>
    <cellStyle name="Normal 22 3 2 3 5 3 2" xfId="34039"/>
    <cellStyle name="Normal 22 3 2 3 5 4" xfId="34040"/>
    <cellStyle name="Normal 22 3 2 3 6" xfId="34041"/>
    <cellStyle name="Normal 22 3 2 3 6 2" xfId="34042"/>
    <cellStyle name="Normal 22 3 2 3 6 2 2" xfId="34043"/>
    <cellStyle name="Normal 22 3 2 3 6 3" xfId="34044"/>
    <cellStyle name="Normal 22 3 2 3 7" xfId="34045"/>
    <cellStyle name="Normal 22 3 2 3 7 2" xfId="34046"/>
    <cellStyle name="Normal 22 3 2 3 8" xfId="34047"/>
    <cellStyle name="Normal 22 3 2 3 9" xfId="34048"/>
    <cellStyle name="Normal 22 3 2 4" xfId="34049"/>
    <cellStyle name="Normal 22 3 2 4 2" xfId="34050"/>
    <cellStyle name="Normal 22 3 2 4 2 2" xfId="34051"/>
    <cellStyle name="Normal 22 3 2 4 2 2 2" xfId="34052"/>
    <cellStyle name="Normal 22 3 2 4 2 2 2 2" xfId="34053"/>
    <cellStyle name="Normal 22 3 2 4 2 2 2 2 2" xfId="34054"/>
    <cellStyle name="Normal 22 3 2 4 2 2 2 2 2 2" xfId="34055"/>
    <cellStyle name="Normal 22 3 2 4 2 2 2 2 3" xfId="34056"/>
    <cellStyle name="Normal 22 3 2 4 2 2 2 3" xfId="34057"/>
    <cellStyle name="Normal 22 3 2 4 2 2 2 3 2" xfId="34058"/>
    <cellStyle name="Normal 22 3 2 4 2 2 2 4" xfId="34059"/>
    <cellStyle name="Normal 22 3 2 4 2 2 3" xfId="34060"/>
    <cellStyle name="Normal 22 3 2 4 2 2 3 2" xfId="34061"/>
    <cellStyle name="Normal 22 3 2 4 2 2 3 2 2" xfId="34062"/>
    <cellStyle name="Normal 22 3 2 4 2 2 3 3" xfId="34063"/>
    <cellStyle name="Normal 22 3 2 4 2 2 4" xfId="34064"/>
    <cellStyle name="Normal 22 3 2 4 2 2 4 2" xfId="34065"/>
    <cellStyle name="Normal 22 3 2 4 2 2 5" xfId="34066"/>
    <cellStyle name="Normal 22 3 2 4 2 3" xfId="34067"/>
    <cellStyle name="Normal 22 3 2 4 2 3 2" xfId="34068"/>
    <cellStyle name="Normal 22 3 2 4 2 3 2 2" xfId="34069"/>
    <cellStyle name="Normal 22 3 2 4 2 3 2 2 2" xfId="34070"/>
    <cellStyle name="Normal 22 3 2 4 2 3 2 3" xfId="34071"/>
    <cellStyle name="Normal 22 3 2 4 2 3 3" xfId="34072"/>
    <cellStyle name="Normal 22 3 2 4 2 3 3 2" xfId="34073"/>
    <cellStyle name="Normal 22 3 2 4 2 3 4" xfId="34074"/>
    <cellStyle name="Normal 22 3 2 4 2 4" xfId="34075"/>
    <cellStyle name="Normal 22 3 2 4 2 4 2" xfId="34076"/>
    <cellStyle name="Normal 22 3 2 4 2 4 2 2" xfId="34077"/>
    <cellStyle name="Normal 22 3 2 4 2 4 3" xfId="34078"/>
    <cellStyle name="Normal 22 3 2 4 2 5" xfId="34079"/>
    <cellStyle name="Normal 22 3 2 4 2 5 2" xfId="34080"/>
    <cellStyle name="Normal 22 3 2 4 2 6" xfId="34081"/>
    <cellStyle name="Normal 22 3 2 4 2 7" xfId="34082"/>
    <cellStyle name="Normal 22 3 2 4 3" xfId="34083"/>
    <cellStyle name="Normal 22 3 2 4 3 2" xfId="34084"/>
    <cellStyle name="Normal 22 3 2 4 3 2 2" xfId="34085"/>
    <cellStyle name="Normal 22 3 2 4 3 2 2 2" xfId="34086"/>
    <cellStyle name="Normal 22 3 2 4 3 2 2 2 2" xfId="34087"/>
    <cellStyle name="Normal 22 3 2 4 3 2 2 3" xfId="34088"/>
    <cellStyle name="Normal 22 3 2 4 3 2 3" xfId="34089"/>
    <cellStyle name="Normal 22 3 2 4 3 2 3 2" xfId="34090"/>
    <cellStyle name="Normal 22 3 2 4 3 2 4" xfId="34091"/>
    <cellStyle name="Normal 22 3 2 4 3 3" xfId="34092"/>
    <cellStyle name="Normal 22 3 2 4 3 3 2" xfId="34093"/>
    <cellStyle name="Normal 22 3 2 4 3 3 2 2" xfId="34094"/>
    <cellStyle name="Normal 22 3 2 4 3 3 3" xfId="34095"/>
    <cellStyle name="Normal 22 3 2 4 3 4" xfId="34096"/>
    <cellStyle name="Normal 22 3 2 4 3 4 2" xfId="34097"/>
    <cellStyle name="Normal 22 3 2 4 3 5" xfId="34098"/>
    <cellStyle name="Normal 22 3 2 4 4" xfId="34099"/>
    <cellStyle name="Normal 22 3 2 4 4 2" xfId="34100"/>
    <cellStyle name="Normal 22 3 2 4 4 2 2" xfId="34101"/>
    <cellStyle name="Normal 22 3 2 4 4 2 2 2" xfId="34102"/>
    <cellStyle name="Normal 22 3 2 4 4 2 3" xfId="34103"/>
    <cellStyle name="Normal 22 3 2 4 4 3" xfId="34104"/>
    <cellStyle name="Normal 22 3 2 4 4 3 2" xfId="34105"/>
    <cellStyle name="Normal 22 3 2 4 4 4" xfId="34106"/>
    <cellStyle name="Normal 22 3 2 4 5" xfId="34107"/>
    <cellStyle name="Normal 22 3 2 4 5 2" xfId="34108"/>
    <cellStyle name="Normal 22 3 2 4 5 2 2" xfId="34109"/>
    <cellStyle name="Normal 22 3 2 4 5 3" xfId="34110"/>
    <cellStyle name="Normal 22 3 2 4 6" xfId="34111"/>
    <cellStyle name="Normal 22 3 2 4 6 2" xfId="34112"/>
    <cellStyle name="Normal 22 3 2 4 7" xfId="34113"/>
    <cellStyle name="Normal 22 3 2 4 8" xfId="34114"/>
    <cellStyle name="Normal 22 3 2 5" xfId="34115"/>
    <cellStyle name="Normal 22 3 2 5 2" xfId="34116"/>
    <cellStyle name="Normal 22 3 2 5 2 2" xfId="34117"/>
    <cellStyle name="Normal 22 3 2 5 2 2 2" xfId="34118"/>
    <cellStyle name="Normal 22 3 2 5 2 2 2 2" xfId="34119"/>
    <cellStyle name="Normal 22 3 2 5 2 2 2 2 2" xfId="34120"/>
    <cellStyle name="Normal 22 3 2 5 2 2 2 3" xfId="34121"/>
    <cellStyle name="Normal 22 3 2 5 2 2 3" xfId="34122"/>
    <cellStyle name="Normal 22 3 2 5 2 2 3 2" xfId="34123"/>
    <cellStyle name="Normal 22 3 2 5 2 2 4" xfId="34124"/>
    <cellStyle name="Normal 22 3 2 5 2 3" xfId="34125"/>
    <cellStyle name="Normal 22 3 2 5 2 3 2" xfId="34126"/>
    <cellStyle name="Normal 22 3 2 5 2 3 2 2" xfId="34127"/>
    <cellStyle name="Normal 22 3 2 5 2 3 3" xfId="34128"/>
    <cellStyle name="Normal 22 3 2 5 2 4" xfId="34129"/>
    <cellStyle name="Normal 22 3 2 5 2 4 2" xfId="34130"/>
    <cellStyle name="Normal 22 3 2 5 2 5" xfId="34131"/>
    <cellStyle name="Normal 22 3 2 5 3" xfId="34132"/>
    <cellStyle name="Normal 22 3 2 5 3 2" xfId="34133"/>
    <cellStyle name="Normal 22 3 2 5 3 2 2" xfId="34134"/>
    <cellStyle name="Normal 22 3 2 5 3 2 2 2" xfId="34135"/>
    <cellStyle name="Normal 22 3 2 5 3 2 3" xfId="34136"/>
    <cellStyle name="Normal 22 3 2 5 3 3" xfId="34137"/>
    <cellStyle name="Normal 22 3 2 5 3 3 2" xfId="34138"/>
    <cellStyle name="Normal 22 3 2 5 3 4" xfId="34139"/>
    <cellStyle name="Normal 22 3 2 5 4" xfId="34140"/>
    <cellStyle name="Normal 22 3 2 5 4 2" xfId="34141"/>
    <cellStyle name="Normal 22 3 2 5 4 2 2" xfId="34142"/>
    <cellStyle name="Normal 22 3 2 5 4 3" xfId="34143"/>
    <cellStyle name="Normal 22 3 2 5 5" xfId="34144"/>
    <cellStyle name="Normal 22 3 2 5 5 2" xfId="34145"/>
    <cellStyle name="Normal 22 3 2 5 6" xfId="34146"/>
    <cellStyle name="Normal 22 3 2 5 7" xfId="34147"/>
    <cellStyle name="Normal 22 3 2 6" xfId="34148"/>
    <cellStyle name="Normal 22 3 2 6 2" xfId="34149"/>
    <cellStyle name="Normal 22 3 2 6 2 2" xfId="34150"/>
    <cellStyle name="Normal 22 3 2 6 2 2 2" xfId="34151"/>
    <cellStyle name="Normal 22 3 2 6 2 2 2 2" xfId="34152"/>
    <cellStyle name="Normal 22 3 2 6 2 2 3" xfId="34153"/>
    <cellStyle name="Normal 22 3 2 6 2 3" xfId="34154"/>
    <cellStyle name="Normal 22 3 2 6 2 3 2" xfId="34155"/>
    <cellStyle name="Normal 22 3 2 6 2 4" xfId="34156"/>
    <cellStyle name="Normal 22 3 2 6 3" xfId="34157"/>
    <cellStyle name="Normal 22 3 2 6 3 2" xfId="34158"/>
    <cellStyle name="Normal 22 3 2 6 3 2 2" xfId="34159"/>
    <cellStyle name="Normal 22 3 2 6 3 3" xfId="34160"/>
    <cellStyle name="Normal 22 3 2 6 4" xfId="34161"/>
    <cellStyle name="Normal 22 3 2 6 4 2" xfId="34162"/>
    <cellStyle name="Normal 22 3 2 6 5" xfId="34163"/>
    <cellStyle name="Normal 22 3 2 7" xfId="34164"/>
    <cellStyle name="Normal 22 3 2 7 2" xfId="34165"/>
    <cellStyle name="Normal 22 3 2 7 2 2" xfId="34166"/>
    <cellStyle name="Normal 22 3 2 7 2 2 2" xfId="34167"/>
    <cellStyle name="Normal 22 3 2 7 2 3" xfId="34168"/>
    <cellStyle name="Normal 22 3 2 7 3" xfId="34169"/>
    <cellStyle name="Normal 22 3 2 7 3 2" xfId="34170"/>
    <cellStyle name="Normal 22 3 2 7 4" xfId="34171"/>
    <cellStyle name="Normal 22 3 2 8" xfId="34172"/>
    <cellStyle name="Normal 22 3 2 8 2" xfId="34173"/>
    <cellStyle name="Normal 22 3 2 8 2 2" xfId="34174"/>
    <cellStyle name="Normal 22 3 2 8 3" xfId="34175"/>
    <cellStyle name="Normal 22 3 2 9" xfId="34176"/>
    <cellStyle name="Normal 22 3 2 9 2" xfId="34177"/>
    <cellStyle name="Normal 22 3 3" xfId="34178"/>
    <cellStyle name="Normal 22 3 3 10" xfId="34179"/>
    <cellStyle name="Normal 22 3 3 2" xfId="34180"/>
    <cellStyle name="Normal 22 3 3 2 2" xfId="34181"/>
    <cellStyle name="Normal 22 3 3 2 2 2" xfId="34182"/>
    <cellStyle name="Normal 22 3 3 2 2 2 2" xfId="34183"/>
    <cellStyle name="Normal 22 3 3 2 2 2 2 2" xfId="34184"/>
    <cellStyle name="Normal 22 3 3 2 2 2 2 2 2" xfId="34185"/>
    <cellStyle name="Normal 22 3 3 2 2 2 2 2 2 2" xfId="34186"/>
    <cellStyle name="Normal 22 3 3 2 2 2 2 2 2 2 2" xfId="34187"/>
    <cellStyle name="Normal 22 3 3 2 2 2 2 2 2 3" xfId="34188"/>
    <cellStyle name="Normal 22 3 3 2 2 2 2 2 3" xfId="34189"/>
    <cellStyle name="Normal 22 3 3 2 2 2 2 2 3 2" xfId="34190"/>
    <cellStyle name="Normal 22 3 3 2 2 2 2 2 4" xfId="34191"/>
    <cellStyle name="Normal 22 3 3 2 2 2 2 3" xfId="34192"/>
    <cellStyle name="Normal 22 3 3 2 2 2 2 3 2" xfId="34193"/>
    <cellStyle name="Normal 22 3 3 2 2 2 2 3 2 2" xfId="34194"/>
    <cellStyle name="Normal 22 3 3 2 2 2 2 3 3" xfId="34195"/>
    <cellStyle name="Normal 22 3 3 2 2 2 2 4" xfId="34196"/>
    <cellStyle name="Normal 22 3 3 2 2 2 2 4 2" xfId="34197"/>
    <cellStyle name="Normal 22 3 3 2 2 2 2 5" xfId="34198"/>
    <cellStyle name="Normal 22 3 3 2 2 2 3" xfId="34199"/>
    <cellStyle name="Normal 22 3 3 2 2 2 3 2" xfId="34200"/>
    <cellStyle name="Normal 22 3 3 2 2 2 3 2 2" xfId="34201"/>
    <cellStyle name="Normal 22 3 3 2 2 2 3 2 2 2" xfId="34202"/>
    <cellStyle name="Normal 22 3 3 2 2 2 3 2 3" xfId="34203"/>
    <cellStyle name="Normal 22 3 3 2 2 2 3 3" xfId="34204"/>
    <cellStyle name="Normal 22 3 3 2 2 2 3 3 2" xfId="34205"/>
    <cellStyle name="Normal 22 3 3 2 2 2 3 4" xfId="34206"/>
    <cellStyle name="Normal 22 3 3 2 2 2 4" xfId="34207"/>
    <cellStyle name="Normal 22 3 3 2 2 2 4 2" xfId="34208"/>
    <cellStyle name="Normal 22 3 3 2 2 2 4 2 2" xfId="34209"/>
    <cellStyle name="Normal 22 3 3 2 2 2 4 3" xfId="34210"/>
    <cellStyle name="Normal 22 3 3 2 2 2 5" xfId="34211"/>
    <cellStyle name="Normal 22 3 3 2 2 2 5 2" xfId="34212"/>
    <cellStyle name="Normal 22 3 3 2 2 2 6" xfId="34213"/>
    <cellStyle name="Normal 22 3 3 2 2 2 7" xfId="34214"/>
    <cellStyle name="Normal 22 3 3 2 2 3" xfId="34215"/>
    <cellStyle name="Normal 22 3 3 2 2 3 2" xfId="34216"/>
    <cellStyle name="Normal 22 3 3 2 2 3 2 2" xfId="34217"/>
    <cellStyle name="Normal 22 3 3 2 2 3 2 2 2" xfId="34218"/>
    <cellStyle name="Normal 22 3 3 2 2 3 2 2 2 2" xfId="34219"/>
    <cellStyle name="Normal 22 3 3 2 2 3 2 2 3" xfId="34220"/>
    <cellStyle name="Normal 22 3 3 2 2 3 2 3" xfId="34221"/>
    <cellStyle name="Normal 22 3 3 2 2 3 2 3 2" xfId="34222"/>
    <cellStyle name="Normal 22 3 3 2 2 3 2 4" xfId="34223"/>
    <cellStyle name="Normal 22 3 3 2 2 3 3" xfId="34224"/>
    <cellStyle name="Normal 22 3 3 2 2 3 3 2" xfId="34225"/>
    <cellStyle name="Normal 22 3 3 2 2 3 3 2 2" xfId="34226"/>
    <cellStyle name="Normal 22 3 3 2 2 3 3 3" xfId="34227"/>
    <cellStyle name="Normal 22 3 3 2 2 3 4" xfId="34228"/>
    <cellStyle name="Normal 22 3 3 2 2 3 4 2" xfId="34229"/>
    <cellStyle name="Normal 22 3 3 2 2 3 5" xfId="34230"/>
    <cellStyle name="Normal 22 3 3 2 2 4" xfId="34231"/>
    <cellStyle name="Normal 22 3 3 2 2 4 2" xfId="34232"/>
    <cellStyle name="Normal 22 3 3 2 2 4 2 2" xfId="34233"/>
    <cellStyle name="Normal 22 3 3 2 2 4 2 2 2" xfId="34234"/>
    <cellStyle name="Normal 22 3 3 2 2 4 2 3" xfId="34235"/>
    <cellStyle name="Normal 22 3 3 2 2 4 3" xfId="34236"/>
    <cellStyle name="Normal 22 3 3 2 2 4 3 2" xfId="34237"/>
    <cellStyle name="Normal 22 3 3 2 2 4 4" xfId="34238"/>
    <cellStyle name="Normal 22 3 3 2 2 5" xfId="34239"/>
    <cellStyle name="Normal 22 3 3 2 2 5 2" xfId="34240"/>
    <cellStyle name="Normal 22 3 3 2 2 5 2 2" xfId="34241"/>
    <cellStyle name="Normal 22 3 3 2 2 5 3" xfId="34242"/>
    <cellStyle name="Normal 22 3 3 2 2 6" xfId="34243"/>
    <cellStyle name="Normal 22 3 3 2 2 6 2" xfId="34244"/>
    <cellStyle name="Normal 22 3 3 2 2 7" xfId="34245"/>
    <cellStyle name="Normal 22 3 3 2 2 8" xfId="34246"/>
    <cellStyle name="Normal 22 3 3 2 3" xfId="34247"/>
    <cellStyle name="Normal 22 3 3 2 3 2" xfId="34248"/>
    <cellStyle name="Normal 22 3 3 2 3 2 2" xfId="34249"/>
    <cellStyle name="Normal 22 3 3 2 3 2 2 2" xfId="34250"/>
    <cellStyle name="Normal 22 3 3 2 3 2 2 2 2" xfId="34251"/>
    <cellStyle name="Normal 22 3 3 2 3 2 2 2 2 2" xfId="34252"/>
    <cellStyle name="Normal 22 3 3 2 3 2 2 2 3" xfId="34253"/>
    <cellStyle name="Normal 22 3 3 2 3 2 2 3" xfId="34254"/>
    <cellStyle name="Normal 22 3 3 2 3 2 2 3 2" xfId="34255"/>
    <cellStyle name="Normal 22 3 3 2 3 2 2 4" xfId="34256"/>
    <cellStyle name="Normal 22 3 3 2 3 2 3" xfId="34257"/>
    <cellStyle name="Normal 22 3 3 2 3 2 3 2" xfId="34258"/>
    <cellStyle name="Normal 22 3 3 2 3 2 3 2 2" xfId="34259"/>
    <cellStyle name="Normal 22 3 3 2 3 2 3 3" xfId="34260"/>
    <cellStyle name="Normal 22 3 3 2 3 2 4" xfId="34261"/>
    <cellStyle name="Normal 22 3 3 2 3 2 4 2" xfId="34262"/>
    <cellStyle name="Normal 22 3 3 2 3 2 5" xfId="34263"/>
    <cellStyle name="Normal 22 3 3 2 3 3" xfId="34264"/>
    <cellStyle name="Normal 22 3 3 2 3 3 2" xfId="34265"/>
    <cellStyle name="Normal 22 3 3 2 3 3 2 2" xfId="34266"/>
    <cellStyle name="Normal 22 3 3 2 3 3 2 2 2" xfId="34267"/>
    <cellStyle name="Normal 22 3 3 2 3 3 2 3" xfId="34268"/>
    <cellStyle name="Normal 22 3 3 2 3 3 3" xfId="34269"/>
    <cellStyle name="Normal 22 3 3 2 3 3 3 2" xfId="34270"/>
    <cellStyle name="Normal 22 3 3 2 3 3 4" xfId="34271"/>
    <cellStyle name="Normal 22 3 3 2 3 4" xfId="34272"/>
    <cellStyle name="Normal 22 3 3 2 3 4 2" xfId="34273"/>
    <cellStyle name="Normal 22 3 3 2 3 4 2 2" xfId="34274"/>
    <cellStyle name="Normal 22 3 3 2 3 4 3" xfId="34275"/>
    <cellStyle name="Normal 22 3 3 2 3 5" xfId="34276"/>
    <cellStyle name="Normal 22 3 3 2 3 5 2" xfId="34277"/>
    <cellStyle name="Normal 22 3 3 2 3 6" xfId="34278"/>
    <cellStyle name="Normal 22 3 3 2 3 7" xfId="34279"/>
    <cellStyle name="Normal 22 3 3 2 4" xfId="34280"/>
    <cellStyle name="Normal 22 3 3 2 4 2" xfId="34281"/>
    <cellStyle name="Normal 22 3 3 2 4 2 2" xfId="34282"/>
    <cellStyle name="Normal 22 3 3 2 4 2 2 2" xfId="34283"/>
    <cellStyle name="Normal 22 3 3 2 4 2 2 2 2" xfId="34284"/>
    <cellStyle name="Normal 22 3 3 2 4 2 2 3" xfId="34285"/>
    <cellStyle name="Normal 22 3 3 2 4 2 3" xfId="34286"/>
    <cellStyle name="Normal 22 3 3 2 4 2 3 2" xfId="34287"/>
    <cellStyle name="Normal 22 3 3 2 4 2 4" xfId="34288"/>
    <cellStyle name="Normal 22 3 3 2 4 3" xfId="34289"/>
    <cellStyle name="Normal 22 3 3 2 4 3 2" xfId="34290"/>
    <cellStyle name="Normal 22 3 3 2 4 3 2 2" xfId="34291"/>
    <cellStyle name="Normal 22 3 3 2 4 3 3" xfId="34292"/>
    <cellStyle name="Normal 22 3 3 2 4 4" xfId="34293"/>
    <cellStyle name="Normal 22 3 3 2 4 4 2" xfId="34294"/>
    <cellStyle name="Normal 22 3 3 2 4 5" xfId="34295"/>
    <cellStyle name="Normal 22 3 3 2 5" xfId="34296"/>
    <cellStyle name="Normal 22 3 3 2 5 2" xfId="34297"/>
    <cellStyle name="Normal 22 3 3 2 5 2 2" xfId="34298"/>
    <cellStyle name="Normal 22 3 3 2 5 2 2 2" xfId="34299"/>
    <cellStyle name="Normal 22 3 3 2 5 2 3" xfId="34300"/>
    <cellStyle name="Normal 22 3 3 2 5 3" xfId="34301"/>
    <cellStyle name="Normal 22 3 3 2 5 3 2" xfId="34302"/>
    <cellStyle name="Normal 22 3 3 2 5 4" xfId="34303"/>
    <cellStyle name="Normal 22 3 3 2 6" xfId="34304"/>
    <cellStyle name="Normal 22 3 3 2 6 2" xfId="34305"/>
    <cellStyle name="Normal 22 3 3 2 6 2 2" xfId="34306"/>
    <cellStyle name="Normal 22 3 3 2 6 3" xfId="34307"/>
    <cellStyle name="Normal 22 3 3 2 7" xfId="34308"/>
    <cellStyle name="Normal 22 3 3 2 7 2" xfId="34309"/>
    <cellStyle name="Normal 22 3 3 2 8" xfId="34310"/>
    <cellStyle name="Normal 22 3 3 2 9" xfId="34311"/>
    <cellStyle name="Normal 22 3 3 3" xfId="34312"/>
    <cellStyle name="Normal 22 3 3 3 2" xfId="34313"/>
    <cellStyle name="Normal 22 3 3 3 2 2" xfId="34314"/>
    <cellStyle name="Normal 22 3 3 3 2 2 2" xfId="34315"/>
    <cellStyle name="Normal 22 3 3 3 2 2 2 2" xfId="34316"/>
    <cellStyle name="Normal 22 3 3 3 2 2 2 2 2" xfId="34317"/>
    <cellStyle name="Normal 22 3 3 3 2 2 2 2 2 2" xfId="34318"/>
    <cellStyle name="Normal 22 3 3 3 2 2 2 2 3" xfId="34319"/>
    <cellStyle name="Normal 22 3 3 3 2 2 2 3" xfId="34320"/>
    <cellStyle name="Normal 22 3 3 3 2 2 2 3 2" xfId="34321"/>
    <cellStyle name="Normal 22 3 3 3 2 2 2 4" xfId="34322"/>
    <cellStyle name="Normal 22 3 3 3 2 2 3" xfId="34323"/>
    <cellStyle name="Normal 22 3 3 3 2 2 3 2" xfId="34324"/>
    <cellStyle name="Normal 22 3 3 3 2 2 3 2 2" xfId="34325"/>
    <cellStyle name="Normal 22 3 3 3 2 2 3 3" xfId="34326"/>
    <cellStyle name="Normal 22 3 3 3 2 2 4" xfId="34327"/>
    <cellStyle name="Normal 22 3 3 3 2 2 4 2" xfId="34328"/>
    <cellStyle name="Normal 22 3 3 3 2 2 5" xfId="34329"/>
    <cellStyle name="Normal 22 3 3 3 2 3" xfId="34330"/>
    <cellStyle name="Normal 22 3 3 3 2 3 2" xfId="34331"/>
    <cellStyle name="Normal 22 3 3 3 2 3 2 2" xfId="34332"/>
    <cellStyle name="Normal 22 3 3 3 2 3 2 2 2" xfId="34333"/>
    <cellStyle name="Normal 22 3 3 3 2 3 2 3" xfId="34334"/>
    <cellStyle name="Normal 22 3 3 3 2 3 3" xfId="34335"/>
    <cellStyle name="Normal 22 3 3 3 2 3 3 2" xfId="34336"/>
    <cellStyle name="Normal 22 3 3 3 2 3 4" xfId="34337"/>
    <cellStyle name="Normal 22 3 3 3 2 4" xfId="34338"/>
    <cellStyle name="Normal 22 3 3 3 2 4 2" xfId="34339"/>
    <cellStyle name="Normal 22 3 3 3 2 4 2 2" xfId="34340"/>
    <cellStyle name="Normal 22 3 3 3 2 4 3" xfId="34341"/>
    <cellStyle name="Normal 22 3 3 3 2 5" xfId="34342"/>
    <cellStyle name="Normal 22 3 3 3 2 5 2" xfId="34343"/>
    <cellStyle name="Normal 22 3 3 3 2 6" xfId="34344"/>
    <cellStyle name="Normal 22 3 3 3 2 7" xfId="34345"/>
    <cellStyle name="Normal 22 3 3 3 3" xfId="34346"/>
    <cellStyle name="Normal 22 3 3 3 3 2" xfId="34347"/>
    <cellStyle name="Normal 22 3 3 3 3 2 2" xfId="34348"/>
    <cellStyle name="Normal 22 3 3 3 3 2 2 2" xfId="34349"/>
    <cellStyle name="Normal 22 3 3 3 3 2 2 2 2" xfId="34350"/>
    <cellStyle name="Normal 22 3 3 3 3 2 2 3" xfId="34351"/>
    <cellStyle name="Normal 22 3 3 3 3 2 3" xfId="34352"/>
    <cellStyle name="Normal 22 3 3 3 3 2 3 2" xfId="34353"/>
    <cellStyle name="Normal 22 3 3 3 3 2 4" xfId="34354"/>
    <cellStyle name="Normal 22 3 3 3 3 3" xfId="34355"/>
    <cellStyle name="Normal 22 3 3 3 3 3 2" xfId="34356"/>
    <cellStyle name="Normal 22 3 3 3 3 3 2 2" xfId="34357"/>
    <cellStyle name="Normal 22 3 3 3 3 3 3" xfId="34358"/>
    <cellStyle name="Normal 22 3 3 3 3 4" xfId="34359"/>
    <cellStyle name="Normal 22 3 3 3 3 4 2" xfId="34360"/>
    <cellStyle name="Normal 22 3 3 3 3 5" xfId="34361"/>
    <cellStyle name="Normal 22 3 3 3 4" xfId="34362"/>
    <cellStyle name="Normal 22 3 3 3 4 2" xfId="34363"/>
    <cellStyle name="Normal 22 3 3 3 4 2 2" xfId="34364"/>
    <cellStyle name="Normal 22 3 3 3 4 2 2 2" xfId="34365"/>
    <cellStyle name="Normal 22 3 3 3 4 2 3" xfId="34366"/>
    <cellStyle name="Normal 22 3 3 3 4 3" xfId="34367"/>
    <cellStyle name="Normal 22 3 3 3 4 3 2" xfId="34368"/>
    <cellStyle name="Normal 22 3 3 3 4 4" xfId="34369"/>
    <cellStyle name="Normal 22 3 3 3 5" xfId="34370"/>
    <cellStyle name="Normal 22 3 3 3 5 2" xfId="34371"/>
    <cellStyle name="Normal 22 3 3 3 5 2 2" xfId="34372"/>
    <cellStyle name="Normal 22 3 3 3 5 3" xfId="34373"/>
    <cellStyle name="Normal 22 3 3 3 6" xfId="34374"/>
    <cellStyle name="Normal 22 3 3 3 6 2" xfId="34375"/>
    <cellStyle name="Normal 22 3 3 3 7" xfId="34376"/>
    <cellStyle name="Normal 22 3 3 3 8" xfId="34377"/>
    <cellStyle name="Normal 22 3 3 4" xfId="34378"/>
    <cellStyle name="Normal 22 3 3 4 2" xfId="34379"/>
    <cellStyle name="Normal 22 3 3 4 2 2" xfId="34380"/>
    <cellStyle name="Normal 22 3 3 4 2 2 2" xfId="34381"/>
    <cellStyle name="Normal 22 3 3 4 2 2 2 2" xfId="34382"/>
    <cellStyle name="Normal 22 3 3 4 2 2 2 2 2" xfId="34383"/>
    <cellStyle name="Normal 22 3 3 4 2 2 2 3" xfId="34384"/>
    <cellStyle name="Normal 22 3 3 4 2 2 3" xfId="34385"/>
    <cellStyle name="Normal 22 3 3 4 2 2 3 2" xfId="34386"/>
    <cellStyle name="Normal 22 3 3 4 2 2 4" xfId="34387"/>
    <cellStyle name="Normal 22 3 3 4 2 3" xfId="34388"/>
    <cellStyle name="Normal 22 3 3 4 2 3 2" xfId="34389"/>
    <cellStyle name="Normal 22 3 3 4 2 3 2 2" xfId="34390"/>
    <cellStyle name="Normal 22 3 3 4 2 3 3" xfId="34391"/>
    <cellStyle name="Normal 22 3 3 4 2 4" xfId="34392"/>
    <cellStyle name="Normal 22 3 3 4 2 4 2" xfId="34393"/>
    <cellStyle name="Normal 22 3 3 4 2 5" xfId="34394"/>
    <cellStyle name="Normal 22 3 3 4 3" xfId="34395"/>
    <cellStyle name="Normal 22 3 3 4 3 2" xfId="34396"/>
    <cellStyle name="Normal 22 3 3 4 3 2 2" xfId="34397"/>
    <cellStyle name="Normal 22 3 3 4 3 2 2 2" xfId="34398"/>
    <cellStyle name="Normal 22 3 3 4 3 2 3" xfId="34399"/>
    <cellStyle name="Normal 22 3 3 4 3 3" xfId="34400"/>
    <cellStyle name="Normal 22 3 3 4 3 3 2" xfId="34401"/>
    <cellStyle name="Normal 22 3 3 4 3 4" xfId="34402"/>
    <cellStyle name="Normal 22 3 3 4 4" xfId="34403"/>
    <cellStyle name="Normal 22 3 3 4 4 2" xfId="34404"/>
    <cellStyle name="Normal 22 3 3 4 4 2 2" xfId="34405"/>
    <cellStyle name="Normal 22 3 3 4 4 3" xfId="34406"/>
    <cellStyle name="Normal 22 3 3 4 5" xfId="34407"/>
    <cellStyle name="Normal 22 3 3 4 5 2" xfId="34408"/>
    <cellStyle name="Normal 22 3 3 4 6" xfId="34409"/>
    <cellStyle name="Normal 22 3 3 4 7" xfId="34410"/>
    <cellStyle name="Normal 22 3 3 5" xfId="34411"/>
    <cellStyle name="Normal 22 3 3 5 2" xfId="34412"/>
    <cellStyle name="Normal 22 3 3 5 2 2" xfId="34413"/>
    <cellStyle name="Normal 22 3 3 5 2 2 2" xfId="34414"/>
    <cellStyle name="Normal 22 3 3 5 2 2 2 2" xfId="34415"/>
    <cellStyle name="Normal 22 3 3 5 2 2 3" xfId="34416"/>
    <cellStyle name="Normal 22 3 3 5 2 3" xfId="34417"/>
    <cellStyle name="Normal 22 3 3 5 2 3 2" xfId="34418"/>
    <cellStyle name="Normal 22 3 3 5 2 4" xfId="34419"/>
    <cellStyle name="Normal 22 3 3 5 3" xfId="34420"/>
    <cellStyle name="Normal 22 3 3 5 3 2" xfId="34421"/>
    <cellStyle name="Normal 22 3 3 5 3 2 2" xfId="34422"/>
    <cellStyle name="Normal 22 3 3 5 3 3" xfId="34423"/>
    <cellStyle name="Normal 22 3 3 5 4" xfId="34424"/>
    <cellStyle name="Normal 22 3 3 5 4 2" xfId="34425"/>
    <cellStyle name="Normal 22 3 3 5 5" xfId="34426"/>
    <cellStyle name="Normal 22 3 3 6" xfId="34427"/>
    <cellStyle name="Normal 22 3 3 6 2" xfId="34428"/>
    <cellStyle name="Normal 22 3 3 6 2 2" xfId="34429"/>
    <cellStyle name="Normal 22 3 3 6 2 2 2" xfId="34430"/>
    <cellStyle name="Normal 22 3 3 6 2 3" xfId="34431"/>
    <cellStyle name="Normal 22 3 3 6 3" xfId="34432"/>
    <cellStyle name="Normal 22 3 3 6 3 2" xfId="34433"/>
    <cellStyle name="Normal 22 3 3 6 4" xfId="34434"/>
    <cellStyle name="Normal 22 3 3 7" xfId="34435"/>
    <cellStyle name="Normal 22 3 3 7 2" xfId="34436"/>
    <cellStyle name="Normal 22 3 3 7 2 2" xfId="34437"/>
    <cellStyle name="Normal 22 3 3 7 3" xfId="34438"/>
    <cellStyle name="Normal 22 3 3 8" xfId="34439"/>
    <cellStyle name="Normal 22 3 3 8 2" xfId="34440"/>
    <cellStyle name="Normal 22 3 3 9" xfId="34441"/>
    <cellStyle name="Normal 22 3 4" xfId="34442"/>
    <cellStyle name="Normal 22 3 4 2" xfId="34443"/>
    <cellStyle name="Normal 22 3 4 2 2" xfId="34444"/>
    <cellStyle name="Normal 22 3 4 2 2 2" xfId="34445"/>
    <cellStyle name="Normal 22 3 4 2 2 2 2" xfId="34446"/>
    <cellStyle name="Normal 22 3 4 2 2 2 2 2" xfId="34447"/>
    <cellStyle name="Normal 22 3 4 2 2 2 2 2 2" xfId="34448"/>
    <cellStyle name="Normal 22 3 4 2 2 2 2 2 2 2" xfId="34449"/>
    <cellStyle name="Normal 22 3 4 2 2 2 2 2 3" xfId="34450"/>
    <cellStyle name="Normal 22 3 4 2 2 2 2 3" xfId="34451"/>
    <cellStyle name="Normal 22 3 4 2 2 2 2 3 2" xfId="34452"/>
    <cellStyle name="Normal 22 3 4 2 2 2 2 4" xfId="34453"/>
    <cellStyle name="Normal 22 3 4 2 2 2 3" xfId="34454"/>
    <cellStyle name="Normal 22 3 4 2 2 2 3 2" xfId="34455"/>
    <cellStyle name="Normal 22 3 4 2 2 2 3 2 2" xfId="34456"/>
    <cellStyle name="Normal 22 3 4 2 2 2 3 3" xfId="34457"/>
    <cellStyle name="Normal 22 3 4 2 2 2 4" xfId="34458"/>
    <cellStyle name="Normal 22 3 4 2 2 2 4 2" xfId="34459"/>
    <cellStyle name="Normal 22 3 4 2 2 2 5" xfId="34460"/>
    <cellStyle name="Normal 22 3 4 2 2 3" xfId="34461"/>
    <cellStyle name="Normal 22 3 4 2 2 3 2" xfId="34462"/>
    <cellStyle name="Normal 22 3 4 2 2 3 2 2" xfId="34463"/>
    <cellStyle name="Normal 22 3 4 2 2 3 2 2 2" xfId="34464"/>
    <cellStyle name="Normal 22 3 4 2 2 3 2 3" xfId="34465"/>
    <cellStyle name="Normal 22 3 4 2 2 3 3" xfId="34466"/>
    <cellStyle name="Normal 22 3 4 2 2 3 3 2" xfId="34467"/>
    <cellStyle name="Normal 22 3 4 2 2 3 4" xfId="34468"/>
    <cellStyle name="Normal 22 3 4 2 2 4" xfId="34469"/>
    <cellStyle name="Normal 22 3 4 2 2 4 2" xfId="34470"/>
    <cellStyle name="Normal 22 3 4 2 2 4 2 2" xfId="34471"/>
    <cellStyle name="Normal 22 3 4 2 2 4 3" xfId="34472"/>
    <cellStyle name="Normal 22 3 4 2 2 5" xfId="34473"/>
    <cellStyle name="Normal 22 3 4 2 2 5 2" xfId="34474"/>
    <cellStyle name="Normal 22 3 4 2 2 6" xfId="34475"/>
    <cellStyle name="Normal 22 3 4 2 2 7" xfId="34476"/>
    <cellStyle name="Normal 22 3 4 2 3" xfId="34477"/>
    <cellStyle name="Normal 22 3 4 2 3 2" xfId="34478"/>
    <cellStyle name="Normal 22 3 4 2 3 2 2" xfId="34479"/>
    <cellStyle name="Normal 22 3 4 2 3 2 2 2" xfId="34480"/>
    <cellStyle name="Normal 22 3 4 2 3 2 2 2 2" xfId="34481"/>
    <cellStyle name="Normal 22 3 4 2 3 2 2 3" xfId="34482"/>
    <cellStyle name="Normal 22 3 4 2 3 2 3" xfId="34483"/>
    <cellStyle name="Normal 22 3 4 2 3 2 3 2" xfId="34484"/>
    <cellStyle name="Normal 22 3 4 2 3 2 4" xfId="34485"/>
    <cellStyle name="Normal 22 3 4 2 3 3" xfId="34486"/>
    <cellStyle name="Normal 22 3 4 2 3 3 2" xfId="34487"/>
    <cellStyle name="Normal 22 3 4 2 3 3 2 2" xfId="34488"/>
    <cellStyle name="Normal 22 3 4 2 3 3 3" xfId="34489"/>
    <cellStyle name="Normal 22 3 4 2 3 4" xfId="34490"/>
    <cellStyle name="Normal 22 3 4 2 3 4 2" xfId="34491"/>
    <cellStyle name="Normal 22 3 4 2 3 5" xfId="34492"/>
    <cellStyle name="Normal 22 3 4 2 4" xfId="34493"/>
    <cellStyle name="Normal 22 3 4 2 4 2" xfId="34494"/>
    <cellStyle name="Normal 22 3 4 2 4 2 2" xfId="34495"/>
    <cellStyle name="Normal 22 3 4 2 4 2 2 2" xfId="34496"/>
    <cellStyle name="Normal 22 3 4 2 4 2 3" xfId="34497"/>
    <cellStyle name="Normal 22 3 4 2 4 3" xfId="34498"/>
    <cellStyle name="Normal 22 3 4 2 4 3 2" xfId="34499"/>
    <cellStyle name="Normal 22 3 4 2 4 4" xfId="34500"/>
    <cellStyle name="Normal 22 3 4 2 5" xfId="34501"/>
    <cellStyle name="Normal 22 3 4 2 5 2" xfId="34502"/>
    <cellStyle name="Normal 22 3 4 2 5 2 2" xfId="34503"/>
    <cellStyle name="Normal 22 3 4 2 5 3" xfId="34504"/>
    <cellStyle name="Normal 22 3 4 2 6" xfId="34505"/>
    <cellStyle name="Normal 22 3 4 2 6 2" xfId="34506"/>
    <cellStyle name="Normal 22 3 4 2 7" xfId="34507"/>
    <cellStyle name="Normal 22 3 4 2 8" xfId="34508"/>
    <cellStyle name="Normal 22 3 4 3" xfId="34509"/>
    <cellStyle name="Normal 22 3 4 3 2" xfId="34510"/>
    <cellStyle name="Normal 22 3 4 3 2 2" xfId="34511"/>
    <cellStyle name="Normal 22 3 4 3 2 2 2" xfId="34512"/>
    <cellStyle name="Normal 22 3 4 3 2 2 2 2" xfId="34513"/>
    <cellStyle name="Normal 22 3 4 3 2 2 2 2 2" xfId="34514"/>
    <cellStyle name="Normal 22 3 4 3 2 2 2 3" xfId="34515"/>
    <cellStyle name="Normal 22 3 4 3 2 2 3" xfId="34516"/>
    <cellStyle name="Normal 22 3 4 3 2 2 3 2" xfId="34517"/>
    <cellStyle name="Normal 22 3 4 3 2 2 4" xfId="34518"/>
    <cellStyle name="Normal 22 3 4 3 2 3" xfId="34519"/>
    <cellStyle name="Normal 22 3 4 3 2 3 2" xfId="34520"/>
    <cellStyle name="Normal 22 3 4 3 2 3 2 2" xfId="34521"/>
    <cellStyle name="Normal 22 3 4 3 2 3 3" xfId="34522"/>
    <cellStyle name="Normal 22 3 4 3 2 4" xfId="34523"/>
    <cellStyle name="Normal 22 3 4 3 2 4 2" xfId="34524"/>
    <cellStyle name="Normal 22 3 4 3 2 5" xfId="34525"/>
    <cellStyle name="Normal 22 3 4 3 3" xfId="34526"/>
    <cellStyle name="Normal 22 3 4 3 3 2" xfId="34527"/>
    <cellStyle name="Normal 22 3 4 3 3 2 2" xfId="34528"/>
    <cellStyle name="Normal 22 3 4 3 3 2 2 2" xfId="34529"/>
    <cellStyle name="Normal 22 3 4 3 3 2 3" xfId="34530"/>
    <cellStyle name="Normal 22 3 4 3 3 3" xfId="34531"/>
    <cellStyle name="Normal 22 3 4 3 3 3 2" xfId="34532"/>
    <cellStyle name="Normal 22 3 4 3 3 4" xfId="34533"/>
    <cellStyle name="Normal 22 3 4 3 4" xfId="34534"/>
    <cellStyle name="Normal 22 3 4 3 4 2" xfId="34535"/>
    <cellStyle name="Normal 22 3 4 3 4 2 2" xfId="34536"/>
    <cellStyle name="Normal 22 3 4 3 4 3" xfId="34537"/>
    <cellStyle name="Normal 22 3 4 3 5" xfId="34538"/>
    <cellStyle name="Normal 22 3 4 3 5 2" xfId="34539"/>
    <cellStyle name="Normal 22 3 4 3 6" xfId="34540"/>
    <cellStyle name="Normal 22 3 4 3 7" xfId="34541"/>
    <cellStyle name="Normal 22 3 4 4" xfId="34542"/>
    <cellStyle name="Normal 22 3 4 4 2" xfId="34543"/>
    <cellStyle name="Normal 22 3 4 4 2 2" xfId="34544"/>
    <cellStyle name="Normal 22 3 4 4 2 2 2" xfId="34545"/>
    <cellStyle name="Normal 22 3 4 4 2 2 2 2" xfId="34546"/>
    <cellStyle name="Normal 22 3 4 4 2 2 3" xfId="34547"/>
    <cellStyle name="Normal 22 3 4 4 2 3" xfId="34548"/>
    <cellStyle name="Normal 22 3 4 4 2 3 2" xfId="34549"/>
    <cellStyle name="Normal 22 3 4 4 2 4" xfId="34550"/>
    <cellStyle name="Normal 22 3 4 4 3" xfId="34551"/>
    <cellStyle name="Normal 22 3 4 4 3 2" xfId="34552"/>
    <cellStyle name="Normal 22 3 4 4 3 2 2" xfId="34553"/>
    <cellStyle name="Normal 22 3 4 4 3 3" xfId="34554"/>
    <cellStyle name="Normal 22 3 4 4 4" xfId="34555"/>
    <cellStyle name="Normal 22 3 4 4 4 2" xfId="34556"/>
    <cellStyle name="Normal 22 3 4 4 5" xfId="34557"/>
    <cellStyle name="Normal 22 3 4 5" xfId="34558"/>
    <cellStyle name="Normal 22 3 4 5 2" xfId="34559"/>
    <cellStyle name="Normal 22 3 4 5 2 2" xfId="34560"/>
    <cellStyle name="Normal 22 3 4 5 2 2 2" xfId="34561"/>
    <cellStyle name="Normal 22 3 4 5 2 3" xfId="34562"/>
    <cellStyle name="Normal 22 3 4 5 3" xfId="34563"/>
    <cellStyle name="Normal 22 3 4 5 3 2" xfId="34564"/>
    <cellStyle name="Normal 22 3 4 5 4" xfId="34565"/>
    <cellStyle name="Normal 22 3 4 6" xfId="34566"/>
    <cellStyle name="Normal 22 3 4 6 2" xfId="34567"/>
    <cellStyle name="Normal 22 3 4 6 2 2" xfId="34568"/>
    <cellStyle name="Normal 22 3 4 6 3" xfId="34569"/>
    <cellStyle name="Normal 22 3 4 7" xfId="34570"/>
    <cellStyle name="Normal 22 3 4 7 2" xfId="34571"/>
    <cellStyle name="Normal 22 3 4 8" xfId="34572"/>
    <cellStyle name="Normal 22 3 4 9" xfId="34573"/>
    <cellStyle name="Normal 22 3 5" xfId="34574"/>
    <cellStyle name="Normal 22 3 5 2" xfId="34575"/>
    <cellStyle name="Normal 22 3 5 2 2" xfId="34576"/>
    <cellStyle name="Normal 22 3 5 2 2 2" xfId="34577"/>
    <cellStyle name="Normal 22 3 5 2 2 2 2" xfId="34578"/>
    <cellStyle name="Normal 22 3 5 2 2 2 2 2" xfId="34579"/>
    <cellStyle name="Normal 22 3 5 2 2 2 2 2 2" xfId="34580"/>
    <cellStyle name="Normal 22 3 5 2 2 2 2 3" xfId="34581"/>
    <cellStyle name="Normal 22 3 5 2 2 2 3" xfId="34582"/>
    <cellStyle name="Normal 22 3 5 2 2 2 3 2" xfId="34583"/>
    <cellStyle name="Normal 22 3 5 2 2 2 4" xfId="34584"/>
    <cellStyle name="Normal 22 3 5 2 2 3" xfId="34585"/>
    <cellStyle name="Normal 22 3 5 2 2 3 2" xfId="34586"/>
    <cellStyle name="Normal 22 3 5 2 2 3 2 2" xfId="34587"/>
    <cellStyle name="Normal 22 3 5 2 2 3 3" xfId="34588"/>
    <cellStyle name="Normal 22 3 5 2 2 4" xfId="34589"/>
    <cellStyle name="Normal 22 3 5 2 2 4 2" xfId="34590"/>
    <cellStyle name="Normal 22 3 5 2 2 5" xfId="34591"/>
    <cellStyle name="Normal 22 3 5 2 3" xfId="34592"/>
    <cellStyle name="Normal 22 3 5 2 3 2" xfId="34593"/>
    <cellStyle name="Normal 22 3 5 2 3 2 2" xfId="34594"/>
    <cellStyle name="Normal 22 3 5 2 3 2 2 2" xfId="34595"/>
    <cellStyle name="Normal 22 3 5 2 3 2 3" xfId="34596"/>
    <cellStyle name="Normal 22 3 5 2 3 3" xfId="34597"/>
    <cellStyle name="Normal 22 3 5 2 3 3 2" xfId="34598"/>
    <cellStyle name="Normal 22 3 5 2 3 4" xfId="34599"/>
    <cellStyle name="Normal 22 3 5 2 4" xfId="34600"/>
    <cellStyle name="Normal 22 3 5 2 4 2" xfId="34601"/>
    <cellStyle name="Normal 22 3 5 2 4 2 2" xfId="34602"/>
    <cellStyle name="Normal 22 3 5 2 4 3" xfId="34603"/>
    <cellStyle name="Normal 22 3 5 2 5" xfId="34604"/>
    <cellStyle name="Normal 22 3 5 2 5 2" xfId="34605"/>
    <cellStyle name="Normal 22 3 5 2 6" xfId="34606"/>
    <cellStyle name="Normal 22 3 5 2 7" xfId="34607"/>
    <cellStyle name="Normal 22 3 5 3" xfId="34608"/>
    <cellStyle name="Normal 22 3 5 3 2" xfId="34609"/>
    <cellStyle name="Normal 22 3 5 3 2 2" xfId="34610"/>
    <cellStyle name="Normal 22 3 5 3 2 2 2" xfId="34611"/>
    <cellStyle name="Normal 22 3 5 3 2 2 2 2" xfId="34612"/>
    <cellStyle name="Normal 22 3 5 3 2 2 3" xfId="34613"/>
    <cellStyle name="Normal 22 3 5 3 2 3" xfId="34614"/>
    <cellStyle name="Normal 22 3 5 3 2 3 2" xfId="34615"/>
    <cellStyle name="Normal 22 3 5 3 2 4" xfId="34616"/>
    <cellStyle name="Normal 22 3 5 3 3" xfId="34617"/>
    <cellStyle name="Normal 22 3 5 3 3 2" xfId="34618"/>
    <cellStyle name="Normal 22 3 5 3 3 2 2" xfId="34619"/>
    <cellStyle name="Normal 22 3 5 3 3 3" xfId="34620"/>
    <cellStyle name="Normal 22 3 5 3 4" xfId="34621"/>
    <cellStyle name="Normal 22 3 5 3 4 2" xfId="34622"/>
    <cellStyle name="Normal 22 3 5 3 5" xfId="34623"/>
    <cellStyle name="Normal 22 3 5 4" xfId="34624"/>
    <cellStyle name="Normal 22 3 5 4 2" xfId="34625"/>
    <cellStyle name="Normal 22 3 5 4 2 2" xfId="34626"/>
    <cellStyle name="Normal 22 3 5 4 2 2 2" xfId="34627"/>
    <cellStyle name="Normal 22 3 5 4 2 3" xfId="34628"/>
    <cellStyle name="Normal 22 3 5 4 3" xfId="34629"/>
    <cellStyle name="Normal 22 3 5 4 3 2" xfId="34630"/>
    <cellStyle name="Normal 22 3 5 4 4" xfId="34631"/>
    <cellStyle name="Normal 22 3 5 5" xfId="34632"/>
    <cellStyle name="Normal 22 3 5 5 2" xfId="34633"/>
    <cellStyle name="Normal 22 3 5 5 2 2" xfId="34634"/>
    <cellStyle name="Normal 22 3 5 5 3" xfId="34635"/>
    <cellStyle name="Normal 22 3 5 6" xfId="34636"/>
    <cellStyle name="Normal 22 3 5 6 2" xfId="34637"/>
    <cellStyle name="Normal 22 3 5 7" xfId="34638"/>
    <cellStyle name="Normal 22 3 5 8" xfId="34639"/>
    <cellStyle name="Normal 22 3 6" xfId="34640"/>
    <cellStyle name="Normal 22 3 6 2" xfId="34641"/>
    <cellStyle name="Normal 22 3 6 2 2" xfId="34642"/>
    <cellStyle name="Normal 22 3 6 2 2 2" xfId="34643"/>
    <cellStyle name="Normal 22 3 6 2 2 2 2" xfId="34644"/>
    <cellStyle name="Normal 22 3 6 2 2 2 2 2" xfId="34645"/>
    <cellStyle name="Normal 22 3 6 2 2 2 3" xfId="34646"/>
    <cellStyle name="Normal 22 3 6 2 2 3" xfId="34647"/>
    <cellStyle name="Normal 22 3 6 2 2 3 2" xfId="34648"/>
    <cellStyle name="Normal 22 3 6 2 2 4" xfId="34649"/>
    <cellStyle name="Normal 22 3 6 2 3" xfId="34650"/>
    <cellStyle name="Normal 22 3 6 2 3 2" xfId="34651"/>
    <cellStyle name="Normal 22 3 6 2 3 2 2" xfId="34652"/>
    <cellStyle name="Normal 22 3 6 2 3 3" xfId="34653"/>
    <cellStyle name="Normal 22 3 6 2 4" xfId="34654"/>
    <cellStyle name="Normal 22 3 6 2 4 2" xfId="34655"/>
    <cellStyle name="Normal 22 3 6 2 5" xfId="34656"/>
    <cellStyle name="Normal 22 3 6 3" xfId="34657"/>
    <cellStyle name="Normal 22 3 6 3 2" xfId="34658"/>
    <cellStyle name="Normal 22 3 6 3 2 2" xfId="34659"/>
    <cellStyle name="Normal 22 3 6 3 2 2 2" xfId="34660"/>
    <cellStyle name="Normal 22 3 6 3 2 3" xfId="34661"/>
    <cellStyle name="Normal 22 3 6 3 3" xfId="34662"/>
    <cellStyle name="Normal 22 3 6 3 3 2" xfId="34663"/>
    <cellStyle name="Normal 22 3 6 3 4" xfId="34664"/>
    <cellStyle name="Normal 22 3 6 4" xfId="34665"/>
    <cellStyle name="Normal 22 3 6 4 2" xfId="34666"/>
    <cellStyle name="Normal 22 3 6 4 2 2" xfId="34667"/>
    <cellStyle name="Normal 22 3 6 4 3" xfId="34668"/>
    <cellStyle name="Normal 22 3 6 5" xfId="34669"/>
    <cellStyle name="Normal 22 3 6 5 2" xfId="34670"/>
    <cellStyle name="Normal 22 3 6 6" xfId="34671"/>
    <cellStyle name="Normal 22 3 6 7" xfId="34672"/>
    <cellStyle name="Normal 22 3 7" xfId="34673"/>
    <cellStyle name="Normal 22 3 7 2" xfId="34674"/>
    <cellStyle name="Normal 22 3 7 2 2" xfId="34675"/>
    <cellStyle name="Normal 22 3 7 2 2 2" xfId="34676"/>
    <cellStyle name="Normal 22 3 7 2 2 2 2" xfId="34677"/>
    <cellStyle name="Normal 22 3 7 2 2 3" xfId="34678"/>
    <cellStyle name="Normal 22 3 7 2 3" xfId="34679"/>
    <cellStyle name="Normal 22 3 7 2 3 2" xfId="34680"/>
    <cellStyle name="Normal 22 3 7 2 4" xfId="34681"/>
    <cellStyle name="Normal 22 3 7 3" xfId="34682"/>
    <cellStyle name="Normal 22 3 7 3 2" xfId="34683"/>
    <cellStyle name="Normal 22 3 7 3 2 2" xfId="34684"/>
    <cellStyle name="Normal 22 3 7 3 3" xfId="34685"/>
    <cellStyle name="Normal 22 3 7 4" xfId="34686"/>
    <cellStyle name="Normal 22 3 7 4 2" xfId="34687"/>
    <cellStyle name="Normal 22 3 7 5" xfId="34688"/>
    <cellStyle name="Normal 22 3 8" xfId="34689"/>
    <cellStyle name="Normal 22 3 8 2" xfId="34690"/>
    <cellStyle name="Normal 22 3 8 2 2" xfId="34691"/>
    <cellStyle name="Normal 22 3 8 2 2 2" xfId="34692"/>
    <cellStyle name="Normal 22 3 8 2 3" xfId="34693"/>
    <cellStyle name="Normal 22 3 8 3" xfId="34694"/>
    <cellStyle name="Normal 22 3 8 3 2" xfId="34695"/>
    <cellStyle name="Normal 22 3 8 4" xfId="34696"/>
    <cellStyle name="Normal 22 3 9" xfId="34697"/>
    <cellStyle name="Normal 22 3 9 2" xfId="34698"/>
    <cellStyle name="Normal 22 3 9 2 2" xfId="34699"/>
    <cellStyle name="Normal 22 3 9 3" xfId="34700"/>
    <cellStyle name="Normal 22 4" xfId="34701"/>
    <cellStyle name="Normal 22 4 10" xfId="34702"/>
    <cellStyle name="Normal 22 4 11" xfId="34703"/>
    <cellStyle name="Normal 22 4 12" xfId="34704"/>
    <cellStyle name="Normal 22 4 2" xfId="34705"/>
    <cellStyle name="Normal 22 4 2 10" xfId="34706"/>
    <cellStyle name="Normal 22 4 2 2" xfId="34707"/>
    <cellStyle name="Normal 22 4 2 2 2" xfId="34708"/>
    <cellStyle name="Normal 22 4 2 2 2 2" xfId="34709"/>
    <cellStyle name="Normal 22 4 2 2 2 2 2" xfId="34710"/>
    <cellStyle name="Normal 22 4 2 2 2 2 2 2" xfId="34711"/>
    <cellStyle name="Normal 22 4 2 2 2 2 2 2 2" xfId="34712"/>
    <cellStyle name="Normal 22 4 2 2 2 2 2 2 2 2" xfId="34713"/>
    <cellStyle name="Normal 22 4 2 2 2 2 2 2 2 2 2" xfId="34714"/>
    <cellStyle name="Normal 22 4 2 2 2 2 2 2 2 3" xfId="34715"/>
    <cellStyle name="Normal 22 4 2 2 2 2 2 2 3" xfId="34716"/>
    <cellStyle name="Normal 22 4 2 2 2 2 2 2 3 2" xfId="34717"/>
    <cellStyle name="Normal 22 4 2 2 2 2 2 2 4" xfId="34718"/>
    <cellStyle name="Normal 22 4 2 2 2 2 2 3" xfId="34719"/>
    <cellStyle name="Normal 22 4 2 2 2 2 2 3 2" xfId="34720"/>
    <cellStyle name="Normal 22 4 2 2 2 2 2 3 2 2" xfId="34721"/>
    <cellStyle name="Normal 22 4 2 2 2 2 2 3 3" xfId="34722"/>
    <cellStyle name="Normal 22 4 2 2 2 2 2 4" xfId="34723"/>
    <cellStyle name="Normal 22 4 2 2 2 2 2 4 2" xfId="34724"/>
    <cellStyle name="Normal 22 4 2 2 2 2 2 5" xfId="34725"/>
    <cellStyle name="Normal 22 4 2 2 2 2 3" xfId="34726"/>
    <cellStyle name="Normal 22 4 2 2 2 2 3 2" xfId="34727"/>
    <cellStyle name="Normal 22 4 2 2 2 2 3 2 2" xfId="34728"/>
    <cellStyle name="Normal 22 4 2 2 2 2 3 2 2 2" xfId="34729"/>
    <cellStyle name="Normal 22 4 2 2 2 2 3 2 3" xfId="34730"/>
    <cellStyle name="Normal 22 4 2 2 2 2 3 3" xfId="34731"/>
    <cellStyle name="Normal 22 4 2 2 2 2 3 3 2" xfId="34732"/>
    <cellStyle name="Normal 22 4 2 2 2 2 3 4" xfId="34733"/>
    <cellStyle name="Normal 22 4 2 2 2 2 4" xfId="34734"/>
    <cellStyle name="Normal 22 4 2 2 2 2 4 2" xfId="34735"/>
    <cellStyle name="Normal 22 4 2 2 2 2 4 2 2" xfId="34736"/>
    <cellStyle name="Normal 22 4 2 2 2 2 4 3" xfId="34737"/>
    <cellStyle name="Normal 22 4 2 2 2 2 5" xfId="34738"/>
    <cellStyle name="Normal 22 4 2 2 2 2 5 2" xfId="34739"/>
    <cellStyle name="Normal 22 4 2 2 2 2 6" xfId="34740"/>
    <cellStyle name="Normal 22 4 2 2 2 2 7" xfId="34741"/>
    <cellStyle name="Normal 22 4 2 2 2 3" xfId="34742"/>
    <cellStyle name="Normal 22 4 2 2 2 3 2" xfId="34743"/>
    <cellStyle name="Normal 22 4 2 2 2 3 2 2" xfId="34744"/>
    <cellStyle name="Normal 22 4 2 2 2 3 2 2 2" xfId="34745"/>
    <cellStyle name="Normal 22 4 2 2 2 3 2 2 2 2" xfId="34746"/>
    <cellStyle name="Normal 22 4 2 2 2 3 2 2 3" xfId="34747"/>
    <cellStyle name="Normal 22 4 2 2 2 3 2 3" xfId="34748"/>
    <cellStyle name="Normal 22 4 2 2 2 3 2 3 2" xfId="34749"/>
    <cellStyle name="Normal 22 4 2 2 2 3 2 4" xfId="34750"/>
    <cellStyle name="Normal 22 4 2 2 2 3 3" xfId="34751"/>
    <cellStyle name="Normal 22 4 2 2 2 3 3 2" xfId="34752"/>
    <cellStyle name="Normal 22 4 2 2 2 3 3 2 2" xfId="34753"/>
    <cellStyle name="Normal 22 4 2 2 2 3 3 3" xfId="34754"/>
    <cellStyle name="Normal 22 4 2 2 2 3 4" xfId="34755"/>
    <cellStyle name="Normal 22 4 2 2 2 3 4 2" xfId="34756"/>
    <cellStyle name="Normal 22 4 2 2 2 3 5" xfId="34757"/>
    <cellStyle name="Normal 22 4 2 2 2 4" xfId="34758"/>
    <cellStyle name="Normal 22 4 2 2 2 4 2" xfId="34759"/>
    <cellStyle name="Normal 22 4 2 2 2 4 2 2" xfId="34760"/>
    <cellStyle name="Normal 22 4 2 2 2 4 2 2 2" xfId="34761"/>
    <cellStyle name="Normal 22 4 2 2 2 4 2 3" xfId="34762"/>
    <cellStyle name="Normal 22 4 2 2 2 4 3" xfId="34763"/>
    <cellStyle name="Normal 22 4 2 2 2 4 3 2" xfId="34764"/>
    <cellStyle name="Normal 22 4 2 2 2 4 4" xfId="34765"/>
    <cellStyle name="Normal 22 4 2 2 2 5" xfId="34766"/>
    <cellStyle name="Normal 22 4 2 2 2 5 2" xfId="34767"/>
    <cellStyle name="Normal 22 4 2 2 2 5 2 2" xfId="34768"/>
    <cellStyle name="Normal 22 4 2 2 2 5 3" xfId="34769"/>
    <cellStyle name="Normal 22 4 2 2 2 6" xfId="34770"/>
    <cellStyle name="Normal 22 4 2 2 2 6 2" xfId="34771"/>
    <cellStyle name="Normal 22 4 2 2 2 7" xfId="34772"/>
    <cellStyle name="Normal 22 4 2 2 2 8" xfId="34773"/>
    <cellStyle name="Normal 22 4 2 2 3" xfId="34774"/>
    <cellStyle name="Normal 22 4 2 2 3 2" xfId="34775"/>
    <cellStyle name="Normal 22 4 2 2 3 2 2" xfId="34776"/>
    <cellStyle name="Normal 22 4 2 2 3 2 2 2" xfId="34777"/>
    <cellStyle name="Normal 22 4 2 2 3 2 2 2 2" xfId="34778"/>
    <cellStyle name="Normal 22 4 2 2 3 2 2 2 2 2" xfId="34779"/>
    <cellStyle name="Normal 22 4 2 2 3 2 2 2 3" xfId="34780"/>
    <cellStyle name="Normal 22 4 2 2 3 2 2 3" xfId="34781"/>
    <cellStyle name="Normal 22 4 2 2 3 2 2 3 2" xfId="34782"/>
    <cellStyle name="Normal 22 4 2 2 3 2 2 4" xfId="34783"/>
    <cellStyle name="Normal 22 4 2 2 3 2 3" xfId="34784"/>
    <cellStyle name="Normal 22 4 2 2 3 2 3 2" xfId="34785"/>
    <cellStyle name="Normal 22 4 2 2 3 2 3 2 2" xfId="34786"/>
    <cellStyle name="Normal 22 4 2 2 3 2 3 3" xfId="34787"/>
    <cellStyle name="Normal 22 4 2 2 3 2 4" xfId="34788"/>
    <cellStyle name="Normal 22 4 2 2 3 2 4 2" xfId="34789"/>
    <cellStyle name="Normal 22 4 2 2 3 2 5" xfId="34790"/>
    <cellStyle name="Normal 22 4 2 2 3 3" xfId="34791"/>
    <cellStyle name="Normal 22 4 2 2 3 3 2" xfId="34792"/>
    <cellStyle name="Normal 22 4 2 2 3 3 2 2" xfId="34793"/>
    <cellStyle name="Normal 22 4 2 2 3 3 2 2 2" xfId="34794"/>
    <cellStyle name="Normal 22 4 2 2 3 3 2 3" xfId="34795"/>
    <cellStyle name="Normal 22 4 2 2 3 3 3" xfId="34796"/>
    <cellStyle name="Normal 22 4 2 2 3 3 3 2" xfId="34797"/>
    <cellStyle name="Normal 22 4 2 2 3 3 4" xfId="34798"/>
    <cellStyle name="Normal 22 4 2 2 3 4" xfId="34799"/>
    <cellStyle name="Normal 22 4 2 2 3 4 2" xfId="34800"/>
    <cellStyle name="Normal 22 4 2 2 3 4 2 2" xfId="34801"/>
    <cellStyle name="Normal 22 4 2 2 3 4 3" xfId="34802"/>
    <cellStyle name="Normal 22 4 2 2 3 5" xfId="34803"/>
    <cellStyle name="Normal 22 4 2 2 3 5 2" xfId="34804"/>
    <cellStyle name="Normal 22 4 2 2 3 6" xfId="34805"/>
    <cellStyle name="Normal 22 4 2 2 3 7" xfId="34806"/>
    <cellStyle name="Normal 22 4 2 2 4" xfId="34807"/>
    <cellStyle name="Normal 22 4 2 2 4 2" xfId="34808"/>
    <cellStyle name="Normal 22 4 2 2 4 2 2" xfId="34809"/>
    <cellStyle name="Normal 22 4 2 2 4 2 2 2" xfId="34810"/>
    <cellStyle name="Normal 22 4 2 2 4 2 2 2 2" xfId="34811"/>
    <cellStyle name="Normal 22 4 2 2 4 2 2 3" xfId="34812"/>
    <cellStyle name="Normal 22 4 2 2 4 2 3" xfId="34813"/>
    <cellStyle name="Normal 22 4 2 2 4 2 3 2" xfId="34814"/>
    <cellStyle name="Normal 22 4 2 2 4 2 4" xfId="34815"/>
    <cellStyle name="Normal 22 4 2 2 4 3" xfId="34816"/>
    <cellStyle name="Normal 22 4 2 2 4 3 2" xfId="34817"/>
    <cellStyle name="Normal 22 4 2 2 4 3 2 2" xfId="34818"/>
    <cellStyle name="Normal 22 4 2 2 4 3 3" xfId="34819"/>
    <cellStyle name="Normal 22 4 2 2 4 4" xfId="34820"/>
    <cellStyle name="Normal 22 4 2 2 4 4 2" xfId="34821"/>
    <cellStyle name="Normal 22 4 2 2 4 5" xfId="34822"/>
    <cellStyle name="Normal 22 4 2 2 5" xfId="34823"/>
    <cellStyle name="Normal 22 4 2 2 5 2" xfId="34824"/>
    <cellStyle name="Normal 22 4 2 2 5 2 2" xfId="34825"/>
    <cellStyle name="Normal 22 4 2 2 5 2 2 2" xfId="34826"/>
    <cellStyle name="Normal 22 4 2 2 5 2 3" xfId="34827"/>
    <cellStyle name="Normal 22 4 2 2 5 3" xfId="34828"/>
    <cellStyle name="Normal 22 4 2 2 5 3 2" xfId="34829"/>
    <cellStyle name="Normal 22 4 2 2 5 4" xfId="34830"/>
    <cellStyle name="Normal 22 4 2 2 6" xfId="34831"/>
    <cellStyle name="Normal 22 4 2 2 6 2" xfId="34832"/>
    <cellStyle name="Normal 22 4 2 2 6 2 2" xfId="34833"/>
    <cellStyle name="Normal 22 4 2 2 6 3" xfId="34834"/>
    <cellStyle name="Normal 22 4 2 2 7" xfId="34835"/>
    <cellStyle name="Normal 22 4 2 2 7 2" xfId="34836"/>
    <cellStyle name="Normal 22 4 2 2 8" xfId="34837"/>
    <cellStyle name="Normal 22 4 2 2 9" xfId="34838"/>
    <cellStyle name="Normal 22 4 2 3" xfId="34839"/>
    <cellStyle name="Normal 22 4 2 3 2" xfId="34840"/>
    <cellStyle name="Normal 22 4 2 3 2 2" xfId="34841"/>
    <cellStyle name="Normal 22 4 2 3 2 2 2" xfId="34842"/>
    <cellStyle name="Normal 22 4 2 3 2 2 2 2" xfId="34843"/>
    <cellStyle name="Normal 22 4 2 3 2 2 2 2 2" xfId="34844"/>
    <cellStyle name="Normal 22 4 2 3 2 2 2 2 2 2" xfId="34845"/>
    <cellStyle name="Normal 22 4 2 3 2 2 2 2 3" xfId="34846"/>
    <cellStyle name="Normal 22 4 2 3 2 2 2 3" xfId="34847"/>
    <cellStyle name="Normal 22 4 2 3 2 2 2 3 2" xfId="34848"/>
    <cellStyle name="Normal 22 4 2 3 2 2 2 4" xfId="34849"/>
    <cellStyle name="Normal 22 4 2 3 2 2 3" xfId="34850"/>
    <cellStyle name="Normal 22 4 2 3 2 2 3 2" xfId="34851"/>
    <cellStyle name="Normal 22 4 2 3 2 2 3 2 2" xfId="34852"/>
    <cellStyle name="Normal 22 4 2 3 2 2 3 3" xfId="34853"/>
    <cellStyle name="Normal 22 4 2 3 2 2 4" xfId="34854"/>
    <cellStyle name="Normal 22 4 2 3 2 2 4 2" xfId="34855"/>
    <cellStyle name="Normal 22 4 2 3 2 2 5" xfId="34856"/>
    <cellStyle name="Normal 22 4 2 3 2 3" xfId="34857"/>
    <cellStyle name="Normal 22 4 2 3 2 3 2" xfId="34858"/>
    <cellStyle name="Normal 22 4 2 3 2 3 2 2" xfId="34859"/>
    <cellStyle name="Normal 22 4 2 3 2 3 2 2 2" xfId="34860"/>
    <cellStyle name="Normal 22 4 2 3 2 3 2 3" xfId="34861"/>
    <cellStyle name="Normal 22 4 2 3 2 3 3" xfId="34862"/>
    <cellStyle name="Normal 22 4 2 3 2 3 3 2" xfId="34863"/>
    <cellStyle name="Normal 22 4 2 3 2 3 4" xfId="34864"/>
    <cellStyle name="Normal 22 4 2 3 2 4" xfId="34865"/>
    <cellStyle name="Normal 22 4 2 3 2 4 2" xfId="34866"/>
    <cellStyle name="Normal 22 4 2 3 2 4 2 2" xfId="34867"/>
    <cellStyle name="Normal 22 4 2 3 2 4 3" xfId="34868"/>
    <cellStyle name="Normal 22 4 2 3 2 5" xfId="34869"/>
    <cellStyle name="Normal 22 4 2 3 2 5 2" xfId="34870"/>
    <cellStyle name="Normal 22 4 2 3 2 6" xfId="34871"/>
    <cellStyle name="Normal 22 4 2 3 2 7" xfId="34872"/>
    <cellStyle name="Normal 22 4 2 3 3" xfId="34873"/>
    <cellStyle name="Normal 22 4 2 3 3 2" xfId="34874"/>
    <cellStyle name="Normal 22 4 2 3 3 2 2" xfId="34875"/>
    <cellStyle name="Normal 22 4 2 3 3 2 2 2" xfId="34876"/>
    <cellStyle name="Normal 22 4 2 3 3 2 2 2 2" xfId="34877"/>
    <cellStyle name="Normal 22 4 2 3 3 2 2 3" xfId="34878"/>
    <cellStyle name="Normal 22 4 2 3 3 2 3" xfId="34879"/>
    <cellStyle name="Normal 22 4 2 3 3 2 3 2" xfId="34880"/>
    <cellStyle name="Normal 22 4 2 3 3 2 4" xfId="34881"/>
    <cellStyle name="Normal 22 4 2 3 3 3" xfId="34882"/>
    <cellStyle name="Normal 22 4 2 3 3 3 2" xfId="34883"/>
    <cellStyle name="Normal 22 4 2 3 3 3 2 2" xfId="34884"/>
    <cellStyle name="Normal 22 4 2 3 3 3 3" xfId="34885"/>
    <cellStyle name="Normal 22 4 2 3 3 4" xfId="34886"/>
    <cellStyle name="Normal 22 4 2 3 3 4 2" xfId="34887"/>
    <cellStyle name="Normal 22 4 2 3 3 5" xfId="34888"/>
    <cellStyle name="Normal 22 4 2 3 4" xfId="34889"/>
    <cellStyle name="Normal 22 4 2 3 4 2" xfId="34890"/>
    <cellStyle name="Normal 22 4 2 3 4 2 2" xfId="34891"/>
    <cellStyle name="Normal 22 4 2 3 4 2 2 2" xfId="34892"/>
    <cellStyle name="Normal 22 4 2 3 4 2 3" xfId="34893"/>
    <cellStyle name="Normal 22 4 2 3 4 3" xfId="34894"/>
    <cellStyle name="Normal 22 4 2 3 4 3 2" xfId="34895"/>
    <cellStyle name="Normal 22 4 2 3 4 4" xfId="34896"/>
    <cellStyle name="Normal 22 4 2 3 5" xfId="34897"/>
    <cellStyle name="Normal 22 4 2 3 5 2" xfId="34898"/>
    <cellStyle name="Normal 22 4 2 3 5 2 2" xfId="34899"/>
    <cellStyle name="Normal 22 4 2 3 5 3" xfId="34900"/>
    <cellStyle name="Normal 22 4 2 3 6" xfId="34901"/>
    <cellStyle name="Normal 22 4 2 3 6 2" xfId="34902"/>
    <cellStyle name="Normal 22 4 2 3 7" xfId="34903"/>
    <cellStyle name="Normal 22 4 2 3 8" xfId="34904"/>
    <cellStyle name="Normal 22 4 2 4" xfId="34905"/>
    <cellStyle name="Normal 22 4 2 4 2" xfId="34906"/>
    <cellStyle name="Normal 22 4 2 4 2 2" xfId="34907"/>
    <cellStyle name="Normal 22 4 2 4 2 2 2" xfId="34908"/>
    <cellStyle name="Normal 22 4 2 4 2 2 2 2" xfId="34909"/>
    <cellStyle name="Normal 22 4 2 4 2 2 2 2 2" xfId="34910"/>
    <cellStyle name="Normal 22 4 2 4 2 2 2 3" xfId="34911"/>
    <cellStyle name="Normal 22 4 2 4 2 2 3" xfId="34912"/>
    <cellStyle name="Normal 22 4 2 4 2 2 3 2" xfId="34913"/>
    <cellStyle name="Normal 22 4 2 4 2 2 4" xfId="34914"/>
    <cellStyle name="Normal 22 4 2 4 2 3" xfId="34915"/>
    <cellStyle name="Normal 22 4 2 4 2 3 2" xfId="34916"/>
    <cellStyle name="Normal 22 4 2 4 2 3 2 2" xfId="34917"/>
    <cellStyle name="Normal 22 4 2 4 2 3 3" xfId="34918"/>
    <cellStyle name="Normal 22 4 2 4 2 4" xfId="34919"/>
    <cellStyle name="Normal 22 4 2 4 2 4 2" xfId="34920"/>
    <cellStyle name="Normal 22 4 2 4 2 5" xfId="34921"/>
    <cellStyle name="Normal 22 4 2 4 3" xfId="34922"/>
    <cellStyle name="Normal 22 4 2 4 3 2" xfId="34923"/>
    <cellStyle name="Normal 22 4 2 4 3 2 2" xfId="34924"/>
    <cellStyle name="Normal 22 4 2 4 3 2 2 2" xfId="34925"/>
    <cellStyle name="Normal 22 4 2 4 3 2 3" xfId="34926"/>
    <cellStyle name="Normal 22 4 2 4 3 3" xfId="34927"/>
    <cellStyle name="Normal 22 4 2 4 3 3 2" xfId="34928"/>
    <cellStyle name="Normal 22 4 2 4 3 4" xfId="34929"/>
    <cellStyle name="Normal 22 4 2 4 4" xfId="34930"/>
    <cellStyle name="Normal 22 4 2 4 4 2" xfId="34931"/>
    <cellStyle name="Normal 22 4 2 4 4 2 2" xfId="34932"/>
    <cellStyle name="Normal 22 4 2 4 4 3" xfId="34933"/>
    <cellStyle name="Normal 22 4 2 4 5" xfId="34934"/>
    <cellStyle name="Normal 22 4 2 4 5 2" xfId="34935"/>
    <cellStyle name="Normal 22 4 2 4 6" xfId="34936"/>
    <cellStyle name="Normal 22 4 2 4 7" xfId="34937"/>
    <cellStyle name="Normal 22 4 2 5" xfId="34938"/>
    <cellStyle name="Normal 22 4 2 5 2" xfId="34939"/>
    <cellStyle name="Normal 22 4 2 5 2 2" xfId="34940"/>
    <cellStyle name="Normal 22 4 2 5 2 2 2" xfId="34941"/>
    <cellStyle name="Normal 22 4 2 5 2 2 2 2" xfId="34942"/>
    <cellStyle name="Normal 22 4 2 5 2 2 3" xfId="34943"/>
    <cellStyle name="Normal 22 4 2 5 2 3" xfId="34944"/>
    <cellStyle name="Normal 22 4 2 5 2 3 2" xfId="34945"/>
    <cellStyle name="Normal 22 4 2 5 2 4" xfId="34946"/>
    <cellStyle name="Normal 22 4 2 5 3" xfId="34947"/>
    <cellStyle name="Normal 22 4 2 5 3 2" xfId="34948"/>
    <cellStyle name="Normal 22 4 2 5 3 2 2" xfId="34949"/>
    <cellStyle name="Normal 22 4 2 5 3 3" xfId="34950"/>
    <cellStyle name="Normal 22 4 2 5 4" xfId="34951"/>
    <cellStyle name="Normal 22 4 2 5 4 2" xfId="34952"/>
    <cellStyle name="Normal 22 4 2 5 5" xfId="34953"/>
    <cellStyle name="Normal 22 4 2 6" xfId="34954"/>
    <cellStyle name="Normal 22 4 2 6 2" xfId="34955"/>
    <cellStyle name="Normal 22 4 2 6 2 2" xfId="34956"/>
    <cellStyle name="Normal 22 4 2 6 2 2 2" xfId="34957"/>
    <cellStyle name="Normal 22 4 2 6 2 3" xfId="34958"/>
    <cellStyle name="Normal 22 4 2 6 3" xfId="34959"/>
    <cellStyle name="Normal 22 4 2 6 3 2" xfId="34960"/>
    <cellStyle name="Normal 22 4 2 6 4" xfId="34961"/>
    <cellStyle name="Normal 22 4 2 7" xfId="34962"/>
    <cellStyle name="Normal 22 4 2 7 2" xfId="34963"/>
    <cellStyle name="Normal 22 4 2 7 2 2" xfId="34964"/>
    <cellStyle name="Normal 22 4 2 7 3" xfId="34965"/>
    <cellStyle name="Normal 22 4 2 8" xfId="34966"/>
    <cellStyle name="Normal 22 4 2 8 2" xfId="34967"/>
    <cellStyle name="Normal 22 4 2 9" xfId="34968"/>
    <cellStyle name="Normal 22 4 3" xfId="34969"/>
    <cellStyle name="Normal 22 4 3 2" xfId="34970"/>
    <cellStyle name="Normal 22 4 3 2 2" xfId="34971"/>
    <cellStyle name="Normal 22 4 3 2 2 2" xfId="34972"/>
    <cellStyle name="Normal 22 4 3 2 2 2 2" xfId="34973"/>
    <cellStyle name="Normal 22 4 3 2 2 2 2 2" xfId="34974"/>
    <cellStyle name="Normal 22 4 3 2 2 2 2 2 2" xfId="34975"/>
    <cellStyle name="Normal 22 4 3 2 2 2 2 2 2 2" xfId="34976"/>
    <cellStyle name="Normal 22 4 3 2 2 2 2 2 3" xfId="34977"/>
    <cellStyle name="Normal 22 4 3 2 2 2 2 3" xfId="34978"/>
    <cellStyle name="Normal 22 4 3 2 2 2 2 3 2" xfId="34979"/>
    <cellStyle name="Normal 22 4 3 2 2 2 2 4" xfId="34980"/>
    <cellStyle name="Normal 22 4 3 2 2 2 3" xfId="34981"/>
    <cellStyle name="Normal 22 4 3 2 2 2 3 2" xfId="34982"/>
    <cellStyle name="Normal 22 4 3 2 2 2 3 2 2" xfId="34983"/>
    <cellStyle name="Normal 22 4 3 2 2 2 3 3" xfId="34984"/>
    <cellStyle name="Normal 22 4 3 2 2 2 4" xfId="34985"/>
    <cellStyle name="Normal 22 4 3 2 2 2 4 2" xfId="34986"/>
    <cellStyle name="Normal 22 4 3 2 2 2 5" xfId="34987"/>
    <cellStyle name="Normal 22 4 3 2 2 3" xfId="34988"/>
    <cellStyle name="Normal 22 4 3 2 2 3 2" xfId="34989"/>
    <cellStyle name="Normal 22 4 3 2 2 3 2 2" xfId="34990"/>
    <cellStyle name="Normal 22 4 3 2 2 3 2 2 2" xfId="34991"/>
    <cellStyle name="Normal 22 4 3 2 2 3 2 3" xfId="34992"/>
    <cellStyle name="Normal 22 4 3 2 2 3 3" xfId="34993"/>
    <cellStyle name="Normal 22 4 3 2 2 3 3 2" xfId="34994"/>
    <cellStyle name="Normal 22 4 3 2 2 3 4" xfId="34995"/>
    <cellStyle name="Normal 22 4 3 2 2 4" xfId="34996"/>
    <cellStyle name="Normal 22 4 3 2 2 4 2" xfId="34997"/>
    <cellStyle name="Normal 22 4 3 2 2 4 2 2" xfId="34998"/>
    <cellStyle name="Normal 22 4 3 2 2 4 3" xfId="34999"/>
    <cellStyle name="Normal 22 4 3 2 2 5" xfId="35000"/>
    <cellStyle name="Normal 22 4 3 2 2 5 2" xfId="35001"/>
    <cellStyle name="Normal 22 4 3 2 2 6" xfId="35002"/>
    <cellStyle name="Normal 22 4 3 2 2 7" xfId="35003"/>
    <cellStyle name="Normal 22 4 3 2 3" xfId="35004"/>
    <cellStyle name="Normal 22 4 3 2 3 2" xfId="35005"/>
    <cellStyle name="Normal 22 4 3 2 3 2 2" xfId="35006"/>
    <cellStyle name="Normal 22 4 3 2 3 2 2 2" xfId="35007"/>
    <cellStyle name="Normal 22 4 3 2 3 2 2 2 2" xfId="35008"/>
    <cellStyle name="Normal 22 4 3 2 3 2 2 3" xfId="35009"/>
    <cellStyle name="Normal 22 4 3 2 3 2 3" xfId="35010"/>
    <cellStyle name="Normal 22 4 3 2 3 2 3 2" xfId="35011"/>
    <cellStyle name="Normal 22 4 3 2 3 2 4" xfId="35012"/>
    <cellStyle name="Normal 22 4 3 2 3 3" xfId="35013"/>
    <cellStyle name="Normal 22 4 3 2 3 3 2" xfId="35014"/>
    <cellStyle name="Normal 22 4 3 2 3 3 2 2" xfId="35015"/>
    <cellStyle name="Normal 22 4 3 2 3 3 3" xfId="35016"/>
    <cellStyle name="Normal 22 4 3 2 3 4" xfId="35017"/>
    <cellStyle name="Normal 22 4 3 2 3 4 2" xfId="35018"/>
    <cellStyle name="Normal 22 4 3 2 3 5" xfId="35019"/>
    <cellStyle name="Normal 22 4 3 2 4" xfId="35020"/>
    <cellStyle name="Normal 22 4 3 2 4 2" xfId="35021"/>
    <cellStyle name="Normal 22 4 3 2 4 2 2" xfId="35022"/>
    <cellStyle name="Normal 22 4 3 2 4 2 2 2" xfId="35023"/>
    <cellStyle name="Normal 22 4 3 2 4 2 3" xfId="35024"/>
    <cellStyle name="Normal 22 4 3 2 4 3" xfId="35025"/>
    <cellStyle name="Normal 22 4 3 2 4 3 2" xfId="35026"/>
    <cellStyle name="Normal 22 4 3 2 4 4" xfId="35027"/>
    <cellStyle name="Normal 22 4 3 2 5" xfId="35028"/>
    <cellStyle name="Normal 22 4 3 2 5 2" xfId="35029"/>
    <cellStyle name="Normal 22 4 3 2 5 2 2" xfId="35030"/>
    <cellStyle name="Normal 22 4 3 2 5 3" xfId="35031"/>
    <cellStyle name="Normal 22 4 3 2 6" xfId="35032"/>
    <cellStyle name="Normal 22 4 3 2 6 2" xfId="35033"/>
    <cellStyle name="Normal 22 4 3 2 7" xfId="35034"/>
    <cellStyle name="Normal 22 4 3 2 8" xfId="35035"/>
    <cellStyle name="Normal 22 4 3 3" xfId="35036"/>
    <cellStyle name="Normal 22 4 3 3 2" xfId="35037"/>
    <cellStyle name="Normal 22 4 3 3 2 2" xfId="35038"/>
    <cellStyle name="Normal 22 4 3 3 2 2 2" xfId="35039"/>
    <cellStyle name="Normal 22 4 3 3 2 2 2 2" xfId="35040"/>
    <cellStyle name="Normal 22 4 3 3 2 2 2 2 2" xfId="35041"/>
    <cellStyle name="Normal 22 4 3 3 2 2 2 3" xfId="35042"/>
    <cellStyle name="Normal 22 4 3 3 2 2 3" xfId="35043"/>
    <cellStyle name="Normal 22 4 3 3 2 2 3 2" xfId="35044"/>
    <cellStyle name="Normal 22 4 3 3 2 2 4" xfId="35045"/>
    <cellStyle name="Normal 22 4 3 3 2 3" xfId="35046"/>
    <cellStyle name="Normal 22 4 3 3 2 3 2" xfId="35047"/>
    <cellStyle name="Normal 22 4 3 3 2 3 2 2" xfId="35048"/>
    <cellStyle name="Normal 22 4 3 3 2 3 3" xfId="35049"/>
    <cellStyle name="Normal 22 4 3 3 2 4" xfId="35050"/>
    <cellStyle name="Normal 22 4 3 3 2 4 2" xfId="35051"/>
    <cellStyle name="Normal 22 4 3 3 2 5" xfId="35052"/>
    <cellStyle name="Normal 22 4 3 3 3" xfId="35053"/>
    <cellStyle name="Normal 22 4 3 3 3 2" xfId="35054"/>
    <cellStyle name="Normal 22 4 3 3 3 2 2" xfId="35055"/>
    <cellStyle name="Normal 22 4 3 3 3 2 2 2" xfId="35056"/>
    <cellStyle name="Normal 22 4 3 3 3 2 3" xfId="35057"/>
    <cellStyle name="Normal 22 4 3 3 3 3" xfId="35058"/>
    <cellStyle name="Normal 22 4 3 3 3 3 2" xfId="35059"/>
    <cellStyle name="Normal 22 4 3 3 3 4" xfId="35060"/>
    <cellStyle name="Normal 22 4 3 3 4" xfId="35061"/>
    <cellStyle name="Normal 22 4 3 3 4 2" xfId="35062"/>
    <cellStyle name="Normal 22 4 3 3 4 2 2" xfId="35063"/>
    <cellStyle name="Normal 22 4 3 3 4 3" xfId="35064"/>
    <cellStyle name="Normal 22 4 3 3 5" xfId="35065"/>
    <cellStyle name="Normal 22 4 3 3 5 2" xfId="35066"/>
    <cellStyle name="Normal 22 4 3 3 6" xfId="35067"/>
    <cellStyle name="Normal 22 4 3 3 7" xfId="35068"/>
    <cellStyle name="Normal 22 4 3 4" xfId="35069"/>
    <cellStyle name="Normal 22 4 3 4 2" xfId="35070"/>
    <cellStyle name="Normal 22 4 3 4 2 2" xfId="35071"/>
    <cellStyle name="Normal 22 4 3 4 2 2 2" xfId="35072"/>
    <cellStyle name="Normal 22 4 3 4 2 2 2 2" xfId="35073"/>
    <cellStyle name="Normal 22 4 3 4 2 2 3" xfId="35074"/>
    <cellStyle name="Normal 22 4 3 4 2 3" xfId="35075"/>
    <cellStyle name="Normal 22 4 3 4 2 3 2" xfId="35076"/>
    <cellStyle name="Normal 22 4 3 4 2 4" xfId="35077"/>
    <cellStyle name="Normal 22 4 3 4 3" xfId="35078"/>
    <cellStyle name="Normal 22 4 3 4 3 2" xfId="35079"/>
    <cellStyle name="Normal 22 4 3 4 3 2 2" xfId="35080"/>
    <cellStyle name="Normal 22 4 3 4 3 3" xfId="35081"/>
    <cellStyle name="Normal 22 4 3 4 4" xfId="35082"/>
    <cellStyle name="Normal 22 4 3 4 4 2" xfId="35083"/>
    <cellStyle name="Normal 22 4 3 4 5" xfId="35084"/>
    <cellStyle name="Normal 22 4 3 5" xfId="35085"/>
    <cellStyle name="Normal 22 4 3 5 2" xfId="35086"/>
    <cellStyle name="Normal 22 4 3 5 2 2" xfId="35087"/>
    <cellStyle name="Normal 22 4 3 5 2 2 2" xfId="35088"/>
    <cellStyle name="Normal 22 4 3 5 2 3" xfId="35089"/>
    <cellStyle name="Normal 22 4 3 5 3" xfId="35090"/>
    <cellStyle name="Normal 22 4 3 5 3 2" xfId="35091"/>
    <cellStyle name="Normal 22 4 3 5 4" xfId="35092"/>
    <cellStyle name="Normal 22 4 3 6" xfId="35093"/>
    <cellStyle name="Normal 22 4 3 6 2" xfId="35094"/>
    <cellStyle name="Normal 22 4 3 6 2 2" xfId="35095"/>
    <cellStyle name="Normal 22 4 3 6 3" xfId="35096"/>
    <cellStyle name="Normal 22 4 3 7" xfId="35097"/>
    <cellStyle name="Normal 22 4 3 7 2" xfId="35098"/>
    <cellStyle name="Normal 22 4 3 8" xfId="35099"/>
    <cellStyle name="Normal 22 4 3 9" xfId="35100"/>
    <cellStyle name="Normal 22 4 4" xfId="35101"/>
    <cellStyle name="Normal 22 4 4 2" xfId="35102"/>
    <cellStyle name="Normal 22 4 4 2 2" xfId="35103"/>
    <cellStyle name="Normal 22 4 4 2 2 2" xfId="35104"/>
    <cellStyle name="Normal 22 4 4 2 2 2 2" xfId="35105"/>
    <cellStyle name="Normal 22 4 4 2 2 2 2 2" xfId="35106"/>
    <cellStyle name="Normal 22 4 4 2 2 2 2 2 2" xfId="35107"/>
    <cellStyle name="Normal 22 4 4 2 2 2 2 3" xfId="35108"/>
    <cellStyle name="Normal 22 4 4 2 2 2 3" xfId="35109"/>
    <cellStyle name="Normal 22 4 4 2 2 2 3 2" xfId="35110"/>
    <cellStyle name="Normal 22 4 4 2 2 2 4" xfId="35111"/>
    <cellStyle name="Normal 22 4 4 2 2 3" xfId="35112"/>
    <cellStyle name="Normal 22 4 4 2 2 3 2" xfId="35113"/>
    <cellStyle name="Normal 22 4 4 2 2 3 2 2" xfId="35114"/>
    <cellStyle name="Normal 22 4 4 2 2 3 3" xfId="35115"/>
    <cellStyle name="Normal 22 4 4 2 2 4" xfId="35116"/>
    <cellStyle name="Normal 22 4 4 2 2 4 2" xfId="35117"/>
    <cellStyle name="Normal 22 4 4 2 2 5" xfId="35118"/>
    <cellStyle name="Normal 22 4 4 2 3" xfId="35119"/>
    <cellStyle name="Normal 22 4 4 2 3 2" xfId="35120"/>
    <cellStyle name="Normal 22 4 4 2 3 2 2" xfId="35121"/>
    <cellStyle name="Normal 22 4 4 2 3 2 2 2" xfId="35122"/>
    <cellStyle name="Normal 22 4 4 2 3 2 3" xfId="35123"/>
    <cellStyle name="Normal 22 4 4 2 3 3" xfId="35124"/>
    <cellStyle name="Normal 22 4 4 2 3 3 2" xfId="35125"/>
    <cellStyle name="Normal 22 4 4 2 3 4" xfId="35126"/>
    <cellStyle name="Normal 22 4 4 2 4" xfId="35127"/>
    <cellStyle name="Normal 22 4 4 2 4 2" xfId="35128"/>
    <cellStyle name="Normal 22 4 4 2 4 2 2" xfId="35129"/>
    <cellStyle name="Normal 22 4 4 2 4 3" xfId="35130"/>
    <cellStyle name="Normal 22 4 4 2 5" xfId="35131"/>
    <cellStyle name="Normal 22 4 4 2 5 2" xfId="35132"/>
    <cellStyle name="Normal 22 4 4 2 6" xfId="35133"/>
    <cellStyle name="Normal 22 4 4 2 7" xfId="35134"/>
    <cellStyle name="Normal 22 4 4 3" xfId="35135"/>
    <cellStyle name="Normal 22 4 4 3 2" xfId="35136"/>
    <cellStyle name="Normal 22 4 4 3 2 2" xfId="35137"/>
    <cellStyle name="Normal 22 4 4 3 2 2 2" xfId="35138"/>
    <cellStyle name="Normal 22 4 4 3 2 2 2 2" xfId="35139"/>
    <cellStyle name="Normal 22 4 4 3 2 2 3" xfId="35140"/>
    <cellStyle name="Normal 22 4 4 3 2 3" xfId="35141"/>
    <cellStyle name="Normal 22 4 4 3 2 3 2" xfId="35142"/>
    <cellStyle name="Normal 22 4 4 3 2 4" xfId="35143"/>
    <cellStyle name="Normal 22 4 4 3 3" xfId="35144"/>
    <cellStyle name="Normal 22 4 4 3 3 2" xfId="35145"/>
    <cellStyle name="Normal 22 4 4 3 3 2 2" xfId="35146"/>
    <cellStyle name="Normal 22 4 4 3 3 3" xfId="35147"/>
    <cellStyle name="Normal 22 4 4 3 4" xfId="35148"/>
    <cellStyle name="Normal 22 4 4 3 4 2" xfId="35149"/>
    <cellStyle name="Normal 22 4 4 3 5" xfId="35150"/>
    <cellStyle name="Normal 22 4 4 4" xfId="35151"/>
    <cellStyle name="Normal 22 4 4 4 2" xfId="35152"/>
    <cellStyle name="Normal 22 4 4 4 2 2" xfId="35153"/>
    <cellStyle name="Normal 22 4 4 4 2 2 2" xfId="35154"/>
    <cellStyle name="Normal 22 4 4 4 2 3" xfId="35155"/>
    <cellStyle name="Normal 22 4 4 4 3" xfId="35156"/>
    <cellStyle name="Normal 22 4 4 4 3 2" xfId="35157"/>
    <cellStyle name="Normal 22 4 4 4 4" xfId="35158"/>
    <cellStyle name="Normal 22 4 4 5" xfId="35159"/>
    <cellStyle name="Normal 22 4 4 5 2" xfId="35160"/>
    <cellStyle name="Normal 22 4 4 5 2 2" xfId="35161"/>
    <cellStyle name="Normal 22 4 4 5 3" xfId="35162"/>
    <cellStyle name="Normal 22 4 4 6" xfId="35163"/>
    <cellStyle name="Normal 22 4 4 6 2" xfId="35164"/>
    <cellStyle name="Normal 22 4 4 7" xfId="35165"/>
    <cellStyle name="Normal 22 4 4 8" xfId="35166"/>
    <cellStyle name="Normal 22 4 5" xfId="35167"/>
    <cellStyle name="Normal 22 4 5 2" xfId="35168"/>
    <cellStyle name="Normal 22 4 5 2 2" xfId="35169"/>
    <cellStyle name="Normal 22 4 5 2 2 2" xfId="35170"/>
    <cellStyle name="Normal 22 4 5 2 2 2 2" xfId="35171"/>
    <cellStyle name="Normal 22 4 5 2 2 2 2 2" xfId="35172"/>
    <cellStyle name="Normal 22 4 5 2 2 2 3" xfId="35173"/>
    <cellStyle name="Normal 22 4 5 2 2 3" xfId="35174"/>
    <cellStyle name="Normal 22 4 5 2 2 3 2" xfId="35175"/>
    <cellStyle name="Normal 22 4 5 2 2 4" xfId="35176"/>
    <cellStyle name="Normal 22 4 5 2 3" xfId="35177"/>
    <cellStyle name="Normal 22 4 5 2 3 2" xfId="35178"/>
    <cellStyle name="Normal 22 4 5 2 3 2 2" xfId="35179"/>
    <cellStyle name="Normal 22 4 5 2 3 3" xfId="35180"/>
    <cellStyle name="Normal 22 4 5 2 4" xfId="35181"/>
    <cellStyle name="Normal 22 4 5 2 4 2" xfId="35182"/>
    <cellStyle name="Normal 22 4 5 2 5" xfId="35183"/>
    <cellStyle name="Normal 22 4 5 3" xfId="35184"/>
    <cellStyle name="Normal 22 4 5 3 2" xfId="35185"/>
    <cellStyle name="Normal 22 4 5 3 2 2" xfId="35186"/>
    <cellStyle name="Normal 22 4 5 3 2 2 2" xfId="35187"/>
    <cellStyle name="Normal 22 4 5 3 2 3" xfId="35188"/>
    <cellStyle name="Normal 22 4 5 3 3" xfId="35189"/>
    <cellStyle name="Normal 22 4 5 3 3 2" xfId="35190"/>
    <cellStyle name="Normal 22 4 5 3 4" xfId="35191"/>
    <cellStyle name="Normal 22 4 5 4" xfId="35192"/>
    <cellStyle name="Normal 22 4 5 4 2" xfId="35193"/>
    <cellStyle name="Normal 22 4 5 4 2 2" xfId="35194"/>
    <cellStyle name="Normal 22 4 5 4 3" xfId="35195"/>
    <cellStyle name="Normal 22 4 5 5" xfId="35196"/>
    <cellStyle name="Normal 22 4 5 5 2" xfId="35197"/>
    <cellStyle name="Normal 22 4 5 6" xfId="35198"/>
    <cellStyle name="Normal 22 4 5 7" xfId="35199"/>
    <cellStyle name="Normal 22 4 6" xfId="35200"/>
    <cellStyle name="Normal 22 4 6 2" xfId="35201"/>
    <cellStyle name="Normal 22 4 6 2 2" xfId="35202"/>
    <cellStyle name="Normal 22 4 6 2 2 2" xfId="35203"/>
    <cellStyle name="Normal 22 4 6 2 2 2 2" xfId="35204"/>
    <cellStyle name="Normal 22 4 6 2 2 3" xfId="35205"/>
    <cellStyle name="Normal 22 4 6 2 3" xfId="35206"/>
    <cellStyle name="Normal 22 4 6 2 3 2" xfId="35207"/>
    <cellStyle name="Normal 22 4 6 2 4" xfId="35208"/>
    <cellStyle name="Normal 22 4 6 3" xfId="35209"/>
    <cellStyle name="Normal 22 4 6 3 2" xfId="35210"/>
    <cellStyle name="Normal 22 4 6 3 2 2" xfId="35211"/>
    <cellStyle name="Normal 22 4 6 3 3" xfId="35212"/>
    <cellStyle name="Normal 22 4 6 4" xfId="35213"/>
    <cellStyle name="Normal 22 4 6 4 2" xfId="35214"/>
    <cellStyle name="Normal 22 4 6 5" xfId="35215"/>
    <cellStyle name="Normal 22 4 7" xfId="35216"/>
    <cellStyle name="Normal 22 4 7 2" xfId="35217"/>
    <cellStyle name="Normal 22 4 7 2 2" xfId="35218"/>
    <cellStyle name="Normal 22 4 7 2 2 2" xfId="35219"/>
    <cellStyle name="Normal 22 4 7 2 3" xfId="35220"/>
    <cellStyle name="Normal 22 4 7 3" xfId="35221"/>
    <cellStyle name="Normal 22 4 7 3 2" xfId="35222"/>
    <cellStyle name="Normal 22 4 7 4" xfId="35223"/>
    <cellStyle name="Normal 22 4 8" xfId="35224"/>
    <cellStyle name="Normal 22 4 8 2" xfId="35225"/>
    <cellStyle name="Normal 22 4 8 2 2" xfId="35226"/>
    <cellStyle name="Normal 22 4 8 3" xfId="35227"/>
    <cellStyle name="Normal 22 4 9" xfId="35228"/>
    <cellStyle name="Normal 22 4 9 2" xfId="35229"/>
    <cellStyle name="Normal 22 5" xfId="35230"/>
    <cellStyle name="Normal 22 6" xfId="35231"/>
    <cellStyle name="Normal 22 6 10" xfId="35232"/>
    <cellStyle name="Normal 22 6 2" xfId="35233"/>
    <cellStyle name="Normal 22 6 2 2" xfId="35234"/>
    <cellStyle name="Normal 22 6 2 2 2" xfId="35235"/>
    <cellStyle name="Normal 22 6 2 2 2 2" xfId="35236"/>
    <cellStyle name="Normal 22 6 2 2 2 2 2" xfId="35237"/>
    <cellStyle name="Normal 22 6 2 2 2 2 2 2" xfId="35238"/>
    <cellStyle name="Normal 22 6 2 2 2 2 2 2 2" xfId="35239"/>
    <cellStyle name="Normal 22 6 2 2 2 2 2 2 2 2" xfId="35240"/>
    <cellStyle name="Normal 22 6 2 2 2 2 2 2 3" xfId="35241"/>
    <cellStyle name="Normal 22 6 2 2 2 2 2 3" xfId="35242"/>
    <cellStyle name="Normal 22 6 2 2 2 2 2 3 2" xfId="35243"/>
    <cellStyle name="Normal 22 6 2 2 2 2 2 4" xfId="35244"/>
    <cellStyle name="Normal 22 6 2 2 2 2 3" xfId="35245"/>
    <cellStyle name="Normal 22 6 2 2 2 2 3 2" xfId="35246"/>
    <cellStyle name="Normal 22 6 2 2 2 2 3 2 2" xfId="35247"/>
    <cellStyle name="Normal 22 6 2 2 2 2 3 3" xfId="35248"/>
    <cellStyle name="Normal 22 6 2 2 2 2 4" xfId="35249"/>
    <cellStyle name="Normal 22 6 2 2 2 2 4 2" xfId="35250"/>
    <cellStyle name="Normal 22 6 2 2 2 2 5" xfId="35251"/>
    <cellStyle name="Normal 22 6 2 2 2 3" xfId="35252"/>
    <cellStyle name="Normal 22 6 2 2 2 3 2" xfId="35253"/>
    <cellStyle name="Normal 22 6 2 2 2 3 2 2" xfId="35254"/>
    <cellStyle name="Normal 22 6 2 2 2 3 2 2 2" xfId="35255"/>
    <cellStyle name="Normal 22 6 2 2 2 3 2 3" xfId="35256"/>
    <cellStyle name="Normal 22 6 2 2 2 3 3" xfId="35257"/>
    <cellStyle name="Normal 22 6 2 2 2 3 3 2" xfId="35258"/>
    <cellStyle name="Normal 22 6 2 2 2 3 4" xfId="35259"/>
    <cellStyle name="Normal 22 6 2 2 2 4" xfId="35260"/>
    <cellStyle name="Normal 22 6 2 2 2 4 2" xfId="35261"/>
    <cellStyle name="Normal 22 6 2 2 2 4 2 2" xfId="35262"/>
    <cellStyle name="Normal 22 6 2 2 2 4 3" xfId="35263"/>
    <cellStyle name="Normal 22 6 2 2 2 5" xfId="35264"/>
    <cellStyle name="Normal 22 6 2 2 2 5 2" xfId="35265"/>
    <cellStyle name="Normal 22 6 2 2 2 6" xfId="35266"/>
    <cellStyle name="Normal 22 6 2 2 2 7" xfId="35267"/>
    <cellStyle name="Normal 22 6 2 2 3" xfId="35268"/>
    <cellStyle name="Normal 22 6 2 2 3 2" xfId="35269"/>
    <cellStyle name="Normal 22 6 2 2 3 2 2" xfId="35270"/>
    <cellStyle name="Normal 22 6 2 2 3 2 2 2" xfId="35271"/>
    <cellStyle name="Normal 22 6 2 2 3 2 2 2 2" xfId="35272"/>
    <cellStyle name="Normal 22 6 2 2 3 2 2 3" xfId="35273"/>
    <cellStyle name="Normal 22 6 2 2 3 2 3" xfId="35274"/>
    <cellStyle name="Normal 22 6 2 2 3 2 3 2" xfId="35275"/>
    <cellStyle name="Normal 22 6 2 2 3 2 4" xfId="35276"/>
    <cellStyle name="Normal 22 6 2 2 3 3" xfId="35277"/>
    <cellStyle name="Normal 22 6 2 2 3 3 2" xfId="35278"/>
    <cellStyle name="Normal 22 6 2 2 3 3 2 2" xfId="35279"/>
    <cellStyle name="Normal 22 6 2 2 3 3 3" xfId="35280"/>
    <cellStyle name="Normal 22 6 2 2 3 4" xfId="35281"/>
    <cellStyle name="Normal 22 6 2 2 3 4 2" xfId="35282"/>
    <cellStyle name="Normal 22 6 2 2 3 5" xfId="35283"/>
    <cellStyle name="Normal 22 6 2 2 4" xfId="35284"/>
    <cellStyle name="Normal 22 6 2 2 4 2" xfId="35285"/>
    <cellStyle name="Normal 22 6 2 2 4 2 2" xfId="35286"/>
    <cellStyle name="Normal 22 6 2 2 4 2 2 2" xfId="35287"/>
    <cellStyle name="Normal 22 6 2 2 4 2 3" xfId="35288"/>
    <cellStyle name="Normal 22 6 2 2 4 3" xfId="35289"/>
    <cellStyle name="Normal 22 6 2 2 4 3 2" xfId="35290"/>
    <cellStyle name="Normal 22 6 2 2 4 4" xfId="35291"/>
    <cellStyle name="Normal 22 6 2 2 5" xfId="35292"/>
    <cellStyle name="Normal 22 6 2 2 5 2" xfId="35293"/>
    <cellStyle name="Normal 22 6 2 2 5 2 2" xfId="35294"/>
    <cellStyle name="Normal 22 6 2 2 5 3" xfId="35295"/>
    <cellStyle name="Normal 22 6 2 2 6" xfId="35296"/>
    <cellStyle name="Normal 22 6 2 2 6 2" xfId="35297"/>
    <cellStyle name="Normal 22 6 2 2 7" xfId="35298"/>
    <cellStyle name="Normal 22 6 2 2 8" xfId="35299"/>
    <cellStyle name="Normal 22 6 2 3" xfId="35300"/>
    <cellStyle name="Normal 22 6 2 3 2" xfId="35301"/>
    <cellStyle name="Normal 22 6 2 3 2 2" xfId="35302"/>
    <cellStyle name="Normal 22 6 2 3 2 2 2" xfId="35303"/>
    <cellStyle name="Normal 22 6 2 3 2 2 2 2" xfId="35304"/>
    <cellStyle name="Normal 22 6 2 3 2 2 2 2 2" xfId="35305"/>
    <cellStyle name="Normal 22 6 2 3 2 2 2 3" xfId="35306"/>
    <cellStyle name="Normal 22 6 2 3 2 2 3" xfId="35307"/>
    <cellStyle name="Normal 22 6 2 3 2 2 3 2" xfId="35308"/>
    <cellStyle name="Normal 22 6 2 3 2 2 4" xfId="35309"/>
    <cellStyle name="Normal 22 6 2 3 2 3" xfId="35310"/>
    <cellStyle name="Normal 22 6 2 3 2 3 2" xfId="35311"/>
    <cellStyle name="Normal 22 6 2 3 2 3 2 2" xfId="35312"/>
    <cellStyle name="Normal 22 6 2 3 2 3 3" xfId="35313"/>
    <cellStyle name="Normal 22 6 2 3 2 4" xfId="35314"/>
    <cellStyle name="Normal 22 6 2 3 2 4 2" xfId="35315"/>
    <cellStyle name="Normal 22 6 2 3 2 5" xfId="35316"/>
    <cellStyle name="Normal 22 6 2 3 3" xfId="35317"/>
    <cellStyle name="Normal 22 6 2 3 3 2" xfId="35318"/>
    <cellStyle name="Normal 22 6 2 3 3 2 2" xfId="35319"/>
    <cellStyle name="Normal 22 6 2 3 3 2 2 2" xfId="35320"/>
    <cellStyle name="Normal 22 6 2 3 3 2 3" xfId="35321"/>
    <cellStyle name="Normal 22 6 2 3 3 3" xfId="35322"/>
    <cellStyle name="Normal 22 6 2 3 3 3 2" xfId="35323"/>
    <cellStyle name="Normal 22 6 2 3 3 4" xfId="35324"/>
    <cellStyle name="Normal 22 6 2 3 4" xfId="35325"/>
    <cellStyle name="Normal 22 6 2 3 4 2" xfId="35326"/>
    <cellStyle name="Normal 22 6 2 3 4 2 2" xfId="35327"/>
    <cellStyle name="Normal 22 6 2 3 4 3" xfId="35328"/>
    <cellStyle name="Normal 22 6 2 3 5" xfId="35329"/>
    <cellStyle name="Normal 22 6 2 3 5 2" xfId="35330"/>
    <cellStyle name="Normal 22 6 2 3 6" xfId="35331"/>
    <cellStyle name="Normal 22 6 2 3 7" xfId="35332"/>
    <cellStyle name="Normal 22 6 2 4" xfId="35333"/>
    <cellStyle name="Normal 22 6 2 4 2" xfId="35334"/>
    <cellStyle name="Normal 22 6 2 4 2 2" xfId="35335"/>
    <cellStyle name="Normal 22 6 2 4 2 2 2" xfId="35336"/>
    <cellStyle name="Normal 22 6 2 4 2 2 2 2" xfId="35337"/>
    <cellStyle name="Normal 22 6 2 4 2 2 3" xfId="35338"/>
    <cellStyle name="Normal 22 6 2 4 2 3" xfId="35339"/>
    <cellStyle name="Normal 22 6 2 4 2 3 2" xfId="35340"/>
    <cellStyle name="Normal 22 6 2 4 2 4" xfId="35341"/>
    <cellStyle name="Normal 22 6 2 4 3" xfId="35342"/>
    <cellStyle name="Normal 22 6 2 4 3 2" xfId="35343"/>
    <cellStyle name="Normal 22 6 2 4 3 2 2" xfId="35344"/>
    <cellStyle name="Normal 22 6 2 4 3 3" xfId="35345"/>
    <cellStyle name="Normal 22 6 2 4 4" xfId="35346"/>
    <cellStyle name="Normal 22 6 2 4 4 2" xfId="35347"/>
    <cellStyle name="Normal 22 6 2 4 5" xfId="35348"/>
    <cellStyle name="Normal 22 6 2 5" xfId="35349"/>
    <cellStyle name="Normal 22 6 2 5 2" xfId="35350"/>
    <cellStyle name="Normal 22 6 2 5 2 2" xfId="35351"/>
    <cellStyle name="Normal 22 6 2 5 2 2 2" xfId="35352"/>
    <cellStyle name="Normal 22 6 2 5 2 3" xfId="35353"/>
    <cellStyle name="Normal 22 6 2 5 3" xfId="35354"/>
    <cellStyle name="Normal 22 6 2 5 3 2" xfId="35355"/>
    <cellStyle name="Normal 22 6 2 5 4" xfId="35356"/>
    <cellStyle name="Normal 22 6 2 6" xfId="35357"/>
    <cellStyle name="Normal 22 6 2 6 2" xfId="35358"/>
    <cellStyle name="Normal 22 6 2 6 2 2" xfId="35359"/>
    <cellStyle name="Normal 22 6 2 6 3" xfId="35360"/>
    <cellStyle name="Normal 22 6 2 7" xfId="35361"/>
    <cellStyle name="Normal 22 6 2 7 2" xfId="35362"/>
    <cellStyle name="Normal 22 6 2 8" xfId="35363"/>
    <cellStyle name="Normal 22 6 2 9" xfId="35364"/>
    <cellStyle name="Normal 22 6 3" xfId="35365"/>
    <cellStyle name="Normal 22 6 3 2" xfId="35366"/>
    <cellStyle name="Normal 22 6 3 2 2" xfId="35367"/>
    <cellStyle name="Normal 22 6 3 2 2 2" xfId="35368"/>
    <cellStyle name="Normal 22 6 3 2 2 2 2" xfId="35369"/>
    <cellStyle name="Normal 22 6 3 2 2 2 2 2" xfId="35370"/>
    <cellStyle name="Normal 22 6 3 2 2 2 2 2 2" xfId="35371"/>
    <cellStyle name="Normal 22 6 3 2 2 2 2 3" xfId="35372"/>
    <cellStyle name="Normal 22 6 3 2 2 2 3" xfId="35373"/>
    <cellStyle name="Normal 22 6 3 2 2 2 3 2" xfId="35374"/>
    <cellStyle name="Normal 22 6 3 2 2 2 4" xfId="35375"/>
    <cellStyle name="Normal 22 6 3 2 2 3" xfId="35376"/>
    <cellStyle name="Normal 22 6 3 2 2 3 2" xfId="35377"/>
    <cellStyle name="Normal 22 6 3 2 2 3 2 2" xfId="35378"/>
    <cellStyle name="Normal 22 6 3 2 2 3 3" xfId="35379"/>
    <cellStyle name="Normal 22 6 3 2 2 4" xfId="35380"/>
    <cellStyle name="Normal 22 6 3 2 2 4 2" xfId="35381"/>
    <cellStyle name="Normal 22 6 3 2 2 5" xfId="35382"/>
    <cellStyle name="Normal 22 6 3 2 3" xfId="35383"/>
    <cellStyle name="Normal 22 6 3 2 3 2" xfId="35384"/>
    <cellStyle name="Normal 22 6 3 2 3 2 2" xfId="35385"/>
    <cellStyle name="Normal 22 6 3 2 3 2 2 2" xfId="35386"/>
    <cellStyle name="Normal 22 6 3 2 3 2 3" xfId="35387"/>
    <cellStyle name="Normal 22 6 3 2 3 3" xfId="35388"/>
    <cellStyle name="Normal 22 6 3 2 3 3 2" xfId="35389"/>
    <cellStyle name="Normal 22 6 3 2 3 4" xfId="35390"/>
    <cellStyle name="Normal 22 6 3 2 4" xfId="35391"/>
    <cellStyle name="Normal 22 6 3 2 4 2" xfId="35392"/>
    <cellStyle name="Normal 22 6 3 2 4 2 2" xfId="35393"/>
    <cellStyle name="Normal 22 6 3 2 4 3" xfId="35394"/>
    <cellStyle name="Normal 22 6 3 2 5" xfId="35395"/>
    <cellStyle name="Normal 22 6 3 2 5 2" xfId="35396"/>
    <cellStyle name="Normal 22 6 3 2 6" xfId="35397"/>
    <cellStyle name="Normal 22 6 3 2 7" xfId="35398"/>
    <cellStyle name="Normal 22 6 3 3" xfId="35399"/>
    <cellStyle name="Normal 22 6 3 3 2" xfId="35400"/>
    <cellStyle name="Normal 22 6 3 3 2 2" xfId="35401"/>
    <cellStyle name="Normal 22 6 3 3 2 2 2" xfId="35402"/>
    <cellStyle name="Normal 22 6 3 3 2 2 2 2" xfId="35403"/>
    <cellStyle name="Normal 22 6 3 3 2 2 3" xfId="35404"/>
    <cellStyle name="Normal 22 6 3 3 2 3" xfId="35405"/>
    <cellStyle name="Normal 22 6 3 3 2 3 2" xfId="35406"/>
    <cellStyle name="Normal 22 6 3 3 2 4" xfId="35407"/>
    <cellStyle name="Normal 22 6 3 3 3" xfId="35408"/>
    <cellStyle name="Normal 22 6 3 3 3 2" xfId="35409"/>
    <cellStyle name="Normal 22 6 3 3 3 2 2" xfId="35410"/>
    <cellStyle name="Normal 22 6 3 3 3 3" xfId="35411"/>
    <cellStyle name="Normal 22 6 3 3 4" xfId="35412"/>
    <cellStyle name="Normal 22 6 3 3 4 2" xfId="35413"/>
    <cellStyle name="Normal 22 6 3 3 5" xfId="35414"/>
    <cellStyle name="Normal 22 6 3 4" xfId="35415"/>
    <cellStyle name="Normal 22 6 3 4 2" xfId="35416"/>
    <cellStyle name="Normal 22 6 3 4 2 2" xfId="35417"/>
    <cellStyle name="Normal 22 6 3 4 2 2 2" xfId="35418"/>
    <cellStyle name="Normal 22 6 3 4 2 3" xfId="35419"/>
    <cellStyle name="Normal 22 6 3 4 3" xfId="35420"/>
    <cellStyle name="Normal 22 6 3 4 3 2" xfId="35421"/>
    <cellStyle name="Normal 22 6 3 4 4" xfId="35422"/>
    <cellStyle name="Normal 22 6 3 5" xfId="35423"/>
    <cellStyle name="Normal 22 6 3 5 2" xfId="35424"/>
    <cellStyle name="Normal 22 6 3 5 2 2" xfId="35425"/>
    <cellStyle name="Normal 22 6 3 5 3" xfId="35426"/>
    <cellStyle name="Normal 22 6 3 6" xfId="35427"/>
    <cellStyle name="Normal 22 6 3 6 2" xfId="35428"/>
    <cellStyle name="Normal 22 6 3 7" xfId="35429"/>
    <cellStyle name="Normal 22 6 3 8" xfId="35430"/>
    <cellStyle name="Normal 22 6 4" xfId="35431"/>
    <cellStyle name="Normal 22 6 4 2" xfId="35432"/>
    <cellStyle name="Normal 22 6 4 2 2" xfId="35433"/>
    <cellStyle name="Normal 22 6 4 2 2 2" xfId="35434"/>
    <cellStyle name="Normal 22 6 4 2 2 2 2" xfId="35435"/>
    <cellStyle name="Normal 22 6 4 2 2 2 2 2" xfId="35436"/>
    <cellStyle name="Normal 22 6 4 2 2 2 3" xfId="35437"/>
    <cellStyle name="Normal 22 6 4 2 2 3" xfId="35438"/>
    <cellStyle name="Normal 22 6 4 2 2 3 2" xfId="35439"/>
    <cellStyle name="Normal 22 6 4 2 2 4" xfId="35440"/>
    <cellStyle name="Normal 22 6 4 2 3" xfId="35441"/>
    <cellStyle name="Normal 22 6 4 2 3 2" xfId="35442"/>
    <cellStyle name="Normal 22 6 4 2 3 2 2" xfId="35443"/>
    <cellStyle name="Normal 22 6 4 2 3 3" xfId="35444"/>
    <cellStyle name="Normal 22 6 4 2 4" xfId="35445"/>
    <cellStyle name="Normal 22 6 4 2 4 2" xfId="35446"/>
    <cellStyle name="Normal 22 6 4 2 5" xfId="35447"/>
    <cellStyle name="Normal 22 6 4 3" xfId="35448"/>
    <cellStyle name="Normal 22 6 4 3 2" xfId="35449"/>
    <cellStyle name="Normal 22 6 4 3 2 2" xfId="35450"/>
    <cellStyle name="Normal 22 6 4 3 2 2 2" xfId="35451"/>
    <cellStyle name="Normal 22 6 4 3 2 3" xfId="35452"/>
    <cellStyle name="Normal 22 6 4 3 3" xfId="35453"/>
    <cellStyle name="Normal 22 6 4 3 3 2" xfId="35454"/>
    <cellStyle name="Normal 22 6 4 3 4" xfId="35455"/>
    <cellStyle name="Normal 22 6 4 4" xfId="35456"/>
    <cellStyle name="Normal 22 6 4 4 2" xfId="35457"/>
    <cellStyle name="Normal 22 6 4 4 2 2" xfId="35458"/>
    <cellStyle name="Normal 22 6 4 4 3" xfId="35459"/>
    <cellStyle name="Normal 22 6 4 5" xfId="35460"/>
    <cellStyle name="Normal 22 6 4 5 2" xfId="35461"/>
    <cellStyle name="Normal 22 6 4 6" xfId="35462"/>
    <cellStyle name="Normal 22 6 4 7" xfId="35463"/>
    <cellStyle name="Normal 22 6 5" xfId="35464"/>
    <cellStyle name="Normal 22 6 5 2" xfId="35465"/>
    <cellStyle name="Normal 22 6 5 2 2" xfId="35466"/>
    <cellStyle name="Normal 22 6 5 2 2 2" xfId="35467"/>
    <cellStyle name="Normal 22 6 5 2 2 2 2" xfId="35468"/>
    <cellStyle name="Normal 22 6 5 2 2 3" xfId="35469"/>
    <cellStyle name="Normal 22 6 5 2 3" xfId="35470"/>
    <cellStyle name="Normal 22 6 5 2 3 2" xfId="35471"/>
    <cellStyle name="Normal 22 6 5 2 4" xfId="35472"/>
    <cellStyle name="Normal 22 6 5 3" xfId="35473"/>
    <cellStyle name="Normal 22 6 5 3 2" xfId="35474"/>
    <cellStyle name="Normal 22 6 5 3 2 2" xfId="35475"/>
    <cellStyle name="Normal 22 6 5 3 3" xfId="35476"/>
    <cellStyle name="Normal 22 6 5 4" xfId="35477"/>
    <cellStyle name="Normal 22 6 5 4 2" xfId="35478"/>
    <cellStyle name="Normal 22 6 5 5" xfId="35479"/>
    <cellStyle name="Normal 22 6 6" xfId="35480"/>
    <cellStyle name="Normal 22 6 6 2" xfId="35481"/>
    <cellStyle name="Normal 22 6 6 2 2" xfId="35482"/>
    <cellStyle name="Normal 22 6 6 2 2 2" xfId="35483"/>
    <cellStyle name="Normal 22 6 6 2 3" xfId="35484"/>
    <cellStyle name="Normal 22 6 6 3" xfId="35485"/>
    <cellStyle name="Normal 22 6 6 3 2" xfId="35486"/>
    <cellStyle name="Normal 22 6 6 4" xfId="35487"/>
    <cellStyle name="Normal 22 6 7" xfId="35488"/>
    <cellStyle name="Normal 22 6 7 2" xfId="35489"/>
    <cellStyle name="Normal 22 6 7 2 2" xfId="35490"/>
    <cellStyle name="Normal 22 6 7 3" xfId="35491"/>
    <cellStyle name="Normal 22 6 8" xfId="35492"/>
    <cellStyle name="Normal 22 6 8 2" xfId="35493"/>
    <cellStyle name="Normal 22 6 9" xfId="35494"/>
    <cellStyle name="Normal 22 7" xfId="35495"/>
    <cellStyle name="Normal 22 7 2" xfId="35496"/>
    <cellStyle name="Normal 22 7 2 2" xfId="35497"/>
    <cellStyle name="Normal 22 7 2 2 2" xfId="35498"/>
    <cellStyle name="Normal 22 7 2 2 2 2" xfId="35499"/>
    <cellStyle name="Normal 22 7 2 2 2 2 2" xfId="35500"/>
    <cellStyle name="Normal 22 7 2 2 2 2 2 2" xfId="35501"/>
    <cellStyle name="Normal 22 7 2 2 2 2 2 2 2" xfId="35502"/>
    <cellStyle name="Normal 22 7 2 2 2 2 2 3" xfId="35503"/>
    <cellStyle name="Normal 22 7 2 2 2 2 3" xfId="35504"/>
    <cellStyle name="Normal 22 7 2 2 2 2 3 2" xfId="35505"/>
    <cellStyle name="Normal 22 7 2 2 2 2 4" xfId="35506"/>
    <cellStyle name="Normal 22 7 2 2 2 3" xfId="35507"/>
    <cellStyle name="Normal 22 7 2 2 2 3 2" xfId="35508"/>
    <cellStyle name="Normal 22 7 2 2 2 3 2 2" xfId="35509"/>
    <cellStyle name="Normal 22 7 2 2 2 3 3" xfId="35510"/>
    <cellStyle name="Normal 22 7 2 2 2 4" xfId="35511"/>
    <cellStyle name="Normal 22 7 2 2 2 4 2" xfId="35512"/>
    <cellStyle name="Normal 22 7 2 2 2 5" xfId="35513"/>
    <cellStyle name="Normal 22 7 2 2 3" xfId="35514"/>
    <cellStyle name="Normal 22 7 2 2 3 2" xfId="35515"/>
    <cellStyle name="Normal 22 7 2 2 3 2 2" xfId="35516"/>
    <cellStyle name="Normal 22 7 2 2 3 2 2 2" xfId="35517"/>
    <cellStyle name="Normal 22 7 2 2 3 2 3" xfId="35518"/>
    <cellStyle name="Normal 22 7 2 2 3 3" xfId="35519"/>
    <cellStyle name="Normal 22 7 2 2 3 3 2" xfId="35520"/>
    <cellStyle name="Normal 22 7 2 2 3 4" xfId="35521"/>
    <cellStyle name="Normal 22 7 2 2 4" xfId="35522"/>
    <cellStyle name="Normal 22 7 2 2 4 2" xfId="35523"/>
    <cellStyle name="Normal 22 7 2 2 4 2 2" xfId="35524"/>
    <cellStyle name="Normal 22 7 2 2 4 3" xfId="35525"/>
    <cellStyle name="Normal 22 7 2 2 5" xfId="35526"/>
    <cellStyle name="Normal 22 7 2 2 5 2" xfId="35527"/>
    <cellStyle name="Normal 22 7 2 2 6" xfId="35528"/>
    <cellStyle name="Normal 22 7 2 2 7" xfId="35529"/>
    <cellStyle name="Normal 22 7 2 3" xfId="35530"/>
    <cellStyle name="Normal 22 7 2 3 2" xfId="35531"/>
    <cellStyle name="Normal 22 7 2 3 2 2" xfId="35532"/>
    <cellStyle name="Normal 22 7 2 3 2 2 2" xfId="35533"/>
    <cellStyle name="Normal 22 7 2 3 2 2 2 2" xfId="35534"/>
    <cellStyle name="Normal 22 7 2 3 2 2 3" xfId="35535"/>
    <cellStyle name="Normal 22 7 2 3 2 3" xfId="35536"/>
    <cellStyle name="Normal 22 7 2 3 2 3 2" xfId="35537"/>
    <cellStyle name="Normal 22 7 2 3 2 4" xfId="35538"/>
    <cellStyle name="Normal 22 7 2 3 3" xfId="35539"/>
    <cellStyle name="Normal 22 7 2 3 3 2" xfId="35540"/>
    <cellStyle name="Normal 22 7 2 3 3 2 2" xfId="35541"/>
    <cellStyle name="Normal 22 7 2 3 3 3" xfId="35542"/>
    <cellStyle name="Normal 22 7 2 3 4" xfId="35543"/>
    <cellStyle name="Normal 22 7 2 3 4 2" xfId="35544"/>
    <cellStyle name="Normal 22 7 2 3 5" xfId="35545"/>
    <cellStyle name="Normal 22 7 2 4" xfId="35546"/>
    <cellStyle name="Normal 22 7 2 4 2" xfId="35547"/>
    <cellStyle name="Normal 22 7 2 4 2 2" xfId="35548"/>
    <cellStyle name="Normal 22 7 2 4 2 2 2" xfId="35549"/>
    <cellStyle name="Normal 22 7 2 4 2 3" xfId="35550"/>
    <cellStyle name="Normal 22 7 2 4 3" xfId="35551"/>
    <cellStyle name="Normal 22 7 2 4 3 2" xfId="35552"/>
    <cellStyle name="Normal 22 7 2 4 4" xfId="35553"/>
    <cellStyle name="Normal 22 7 2 5" xfId="35554"/>
    <cellStyle name="Normal 22 7 2 5 2" xfId="35555"/>
    <cellStyle name="Normal 22 7 2 5 2 2" xfId="35556"/>
    <cellStyle name="Normal 22 7 2 5 3" xfId="35557"/>
    <cellStyle name="Normal 22 7 2 6" xfId="35558"/>
    <cellStyle name="Normal 22 7 2 6 2" xfId="35559"/>
    <cellStyle name="Normal 22 7 2 7" xfId="35560"/>
    <cellStyle name="Normal 22 7 2 8" xfId="35561"/>
    <cellStyle name="Normal 22 7 3" xfId="35562"/>
    <cellStyle name="Normal 22 7 3 2" xfId="35563"/>
    <cellStyle name="Normal 22 7 3 2 2" xfId="35564"/>
    <cellStyle name="Normal 22 7 3 2 2 2" xfId="35565"/>
    <cellStyle name="Normal 22 7 3 2 2 2 2" xfId="35566"/>
    <cellStyle name="Normal 22 7 3 2 2 2 2 2" xfId="35567"/>
    <cellStyle name="Normal 22 7 3 2 2 2 3" xfId="35568"/>
    <cellStyle name="Normal 22 7 3 2 2 3" xfId="35569"/>
    <cellStyle name="Normal 22 7 3 2 2 3 2" xfId="35570"/>
    <cellStyle name="Normal 22 7 3 2 2 4" xfId="35571"/>
    <cellStyle name="Normal 22 7 3 2 3" xfId="35572"/>
    <cellStyle name="Normal 22 7 3 2 3 2" xfId="35573"/>
    <cellStyle name="Normal 22 7 3 2 3 2 2" xfId="35574"/>
    <cellStyle name="Normal 22 7 3 2 3 3" xfId="35575"/>
    <cellStyle name="Normal 22 7 3 2 4" xfId="35576"/>
    <cellStyle name="Normal 22 7 3 2 4 2" xfId="35577"/>
    <cellStyle name="Normal 22 7 3 2 5" xfId="35578"/>
    <cellStyle name="Normal 22 7 3 3" xfId="35579"/>
    <cellStyle name="Normal 22 7 3 3 2" xfId="35580"/>
    <cellStyle name="Normal 22 7 3 3 2 2" xfId="35581"/>
    <cellStyle name="Normal 22 7 3 3 2 2 2" xfId="35582"/>
    <cellStyle name="Normal 22 7 3 3 2 3" xfId="35583"/>
    <cellStyle name="Normal 22 7 3 3 3" xfId="35584"/>
    <cellStyle name="Normal 22 7 3 3 3 2" xfId="35585"/>
    <cellStyle name="Normal 22 7 3 3 4" xfId="35586"/>
    <cellStyle name="Normal 22 7 3 4" xfId="35587"/>
    <cellStyle name="Normal 22 7 3 4 2" xfId="35588"/>
    <cellStyle name="Normal 22 7 3 4 2 2" xfId="35589"/>
    <cellStyle name="Normal 22 7 3 4 3" xfId="35590"/>
    <cellStyle name="Normal 22 7 3 5" xfId="35591"/>
    <cellStyle name="Normal 22 7 3 5 2" xfId="35592"/>
    <cellStyle name="Normal 22 7 3 6" xfId="35593"/>
    <cellStyle name="Normal 22 7 3 7" xfId="35594"/>
    <cellStyle name="Normal 22 7 4" xfId="35595"/>
    <cellStyle name="Normal 22 7 4 2" xfId="35596"/>
    <cellStyle name="Normal 22 7 4 2 2" xfId="35597"/>
    <cellStyle name="Normal 22 7 4 2 2 2" xfId="35598"/>
    <cellStyle name="Normal 22 7 4 2 2 2 2" xfId="35599"/>
    <cellStyle name="Normal 22 7 4 2 2 3" xfId="35600"/>
    <cellStyle name="Normal 22 7 4 2 3" xfId="35601"/>
    <cellStyle name="Normal 22 7 4 2 3 2" xfId="35602"/>
    <cellStyle name="Normal 22 7 4 2 4" xfId="35603"/>
    <cellStyle name="Normal 22 7 4 3" xfId="35604"/>
    <cellStyle name="Normal 22 7 4 3 2" xfId="35605"/>
    <cellStyle name="Normal 22 7 4 3 2 2" xfId="35606"/>
    <cellStyle name="Normal 22 7 4 3 3" xfId="35607"/>
    <cellStyle name="Normal 22 7 4 4" xfId="35608"/>
    <cellStyle name="Normal 22 7 4 4 2" xfId="35609"/>
    <cellStyle name="Normal 22 7 4 5" xfId="35610"/>
    <cellStyle name="Normal 22 7 5" xfId="35611"/>
    <cellStyle name="Normal 22 7 5 2" xfId="35612"/>
    <cellStyle name="Normal 22 7 5 2 2" xfId="35613"/>
    <cellStyle name="Normal 22 7 5 2 2 2" xfId="35614"/>
    <cellStyle name="Normal 22 7 5 2 3" xfId="35615"/>
    <cellStyle name="Normal 22 7 5 3" xfId="35616"/>
    <cellStyle name="Normal 22 7 5 3 2" xfId="35617"/>
    <cellStyle name="Normal 22 7 5 4" xfId="35618"/>
    <cellStyle name="Normal 22 7 6" xfId="35619"/>
    <cellStyle name="Normal 22 7 6 2" xfId="35620"/>
    <cellStyle name="Normal 22 7 6 2 2" xfId="35621"/>
    <cellStyle name="Normal 22 7 6 3" xfId="35622"/>
    <cellStyle name="Normal 22 7 7" xfId="35623"/>
    <cellStyle name="Normal 22 7 7 2" xfId="35624"/>
    <cellStyle name="Normal 22 7 8" xfId="35625"/>
    <cellStyle name="Normal 22 7 9" xfId="35626"/>
    <cellStyle name="Normal 22 8" xfId="35627"/>
    <cellStyle name="Normal 22 8 2" xfId="35628"/>
    <cellStyle name="Normal 22 8 2 2" xfId="35629"/>
    <cellStyle name="Normal 22 8 2 2 2" xfId="35630"/>
    <cellStyle name="Normal 22 8 2 2 2 2" xfId="35631"/>
    <cellStyle name="Normal 22 8 2 2 2 2 2" xfId="35632"/>
    <cellStyle name="Normal 22 8 2 2 2 2 2 2" xfId="35633"/>
    <cellStyle name="Normal 22 8 2 2 2 2 3" xfId="35634"/>
    <cellStyle name="Normal 22 8 2 2 2 3" xfId="35635"/>
    <cellStyle name="Normal 22 8 2 2 2 3 2" xfId="35636"/>
    <cellStyle name="Normal 22 8 2 2 2 4" xfId="35637"/>
    <cellStyle name="Normal 22 8 2 2 3" xfId="35638"/>
    <cellStyle name="Normal 22 8 2 2 3 2" xfId="35639"/>
    <cellStyle name="Normal 22 8 2 2 3 2 2" xfId="35640"/>
    <cellStyle name="Normal 22 8 2 2 3 3" xfId="35641"/>
    <cellStyle name="Normal 22 8 2 2 4" xfId="35642"/>
    <cellStyle name="Normal 22 8 2 2 4 2" xfId="35643"/>
    <cellStyle name="Normal 22 8 2 2 5" xfId="35644"/>
    <cellStyle name="Normal 22 8 2 3" xfId="35645"/>
    <cellStyle name="Normal 22 8 2 3 2" xfId="35646"/>
    <cellStyle name="Normal 22 8 2 3 2 2" xfId="35647"/>
    <cellStyle name="Normal 22 8 2 3 2 2 2" xfId="35648"/>
    <cellStyle name="Normal 22 8 2 3 2 3" xfId="35649"/>
    <cellStyle name="Normal 22 8 2 3 3" xfId="35650"/>
    <cellStyle name="Normal 22 8 2 3 3 2" xfId="35651"/>
    <cellStyle name="Normal 22 8 2 3 4" xfId="35652"/>
    <cellStyle name="Normal 22 8 2 4" xfId="35653"/>
    <cellStyle name="Normal 22 8 2 4 2" xfId="35654"/>
    <cellStyle name="Normal 22 8 2 4 2 2" xfId="35655"/>
    <cellStyle name="Normal 22 8 2 4 3" xfId="35656"/>
    <cellStyle name="Normal 22 8 2 5" xfId="35657"/>
    <cellStyle name="Normal 22 8 2 5 2" xfId="35658"/>
    <cellStyle name="Normal 22 8 2 6" xfId="35659"/>
    <cellStyle name="Normal 22 8 2 7" xfId="35660"/>
    <cellStyle name="Normal 22 8 3" xfId="35661"/>
    <cellStyle name="Normal 22 8 3 2" xfId="35662"/>
    <cellStyle name="Normal 22 8 3 2 2" xfId="35663"/>
    <cellStyle name="Normal 22 8 3 2 2 2" xfId="35664"/>
    <cellStyle name="Normal 22 8 3 2 2 2 2" xfId="35665"/>
    <cellStyle name="Normal 22 8 3 2 2 3" xfId="35666"/>
    <cellStyle name="Normal 22 8 3 2 3" xfId="35667"/>
    <cellStyle name="Normal 22 8 3 2 3 2" xfId="35668"/>
    <cellStyle name="Normal 22 8 3 2 4" xfId="35669"/>
    <cellStyle name="Normal 22 8 3 3" xfId="35670"/>
    <cellStyle name="Normal 22 8 3 3 2" xfId="35671"/>
    <cellStyle name="Normal 22 8 3 3 2 2" xfId="35672"/>
    <cellStyle name="Normal 22 8 3 3 3" xfId="35673"/>
    <cellStyle name="Normal 22 8 3 4" xfId="35674"/>
    <cellStyle name="Normal 22 8 3 4 2" xfId="35675"/>
    <cellStyle name="Normal 22 8 3 5" xfId="35676"/>
    <cellStyle name="Normal 22 8 4" xfId="35677"/>
    <cellStyle name="Normal 22 8 4 2" xfId="35678"/>
    <cellStyle name="Normal 22 8 4 2 2" xfId="35679"/>
    <cellStyle name="Normal 22 8 4 2 2 2" xfId="35680"/>
    <cellStyle name="Normal 22 8 4 2 3" xfId="35681"/>
    <cellStyle name="Normal 22 8 4 3" xfId="35682"/>
    <cellStyle name="Normal 22 8 4 3 2" xfId="35683"/>
    <cellStyle name="Normal 22 8 4 4" xfId="35684"/>
    <cellStyle name="Normal 22 8 5" xfId="35685"/>
    <cellStyle name="Normal 22 8 5 2" xfId="35686"/>
    <cellStyle name="Normal 22 8 5 2 2" xfId="35687"/>
    <cellStyle name="Normal 22 8 5 3" xfId="35688"/>
    <cellStyle name="Normal 22 8 6" xfId="35689"/>
    <cellStyle name="Normal 22 8 6 2" xfId="35690"/>
    <cellStyle name="Normal 22 8 7" xfId="35691"/>
    <cellStyle name="Normal 22 8 8" xfId="35692"/>
    <cellStyle name="Normal 22 9" xfId="35693"/>
    <cellStyle name="Normal 22 9 2" xfId="35694"/>
    <cellStyle name="Normal 22 9 2 2" xfId="35695"/>
    <cellStyle name="Normal 22 9 2 2 2" xfId="35696"/>
    <cellStyle name="Normal 22 9 2 2 2 2" xfId="35697"/>
    <cellStyle name="Normal 22 9 2 2 2 2 2" xfId="35698"/>
    <cellStyle name="Normal 22 9 2 2 2 3" xfId="35699"/>
    <cellStyle name="Normal 22 9 2 2 3" xfId="35700"/>
    <cellStyle name="Normal 22 9 2 2 3 2" xfId="35701"/>
    <cellStyle name="Normal 22 9 2 2 4" xfId="35702"/>
    <cellStyle name="Normal 22 9 2 3" xfId="35703"/>
    <cellStyle name="Normal 22 9 2 3 2" xfId="35704"/>
    <cellStyle name="Normal 22 9 2 3 2 2" xfId="35705"/>
    <cellStyle name="Normal 22 9 2 3 3" xfId="35706"/>
    <cellStyle name="Normal 22 9 2 4" xfId="35707"/>
    <cellStyle name="Normal 22 9 2 4 2" xfId="35708"/>
    <cellStyle name="Normal 22 9 2 5" xfId="35709"/>
    <cellStyle name="Normal 22 9 3" xfId="35710"/>
    <cellStyle name="Normal 22 9 3 2" xfId="35711"/>
    <cellStyle name="Normal 22 9 3 2 2" xfId="35712"/>
    <cellStyle name="Normal 22 9 3 2 2 2" xfId="35713"/>
    <cellStyle name="Normal 22 9 3 2 3" xfId="35714"/>
    <cellStyle name="Normal 22 9 3 3" xfId="35715"/>
    <cellStyle name="Normal 22 9 3 3 2" xfId="35716"/>
    <cellStyle name="Normal 22 9 3 4" xfId="35717"/>
    <cellStyle name="Normal 22 9 4" xfId="35718"/>
    <cellStyle name="Normal 22 9 4 2" xfId="35719"/>
    <cellStyle name="Normal 22 9 4 2 2" xfId="35720"/>
    <cellStyle name="Normal 22 9 4 3" xfId="35721"/>
    <cellStyle name="Normal 22 9 5" xfId="35722"/>
    <cellStyle name="Normal 22 9 5 2" xfId="35723"/>
    <cellStyle name="Normal 22 9 6" xfId="35724"/>
    <cellStyle name="Normal 22 9 7" xfId="35725"/>
    <cellStyle name="Normal 220" xfId="35726"/>
    <cellStyle name="Normal 220 2" xfId="35727"/>
    <cellStyle name="Normal 220 2 2" xfId="35728"/>
    <cellStyle name="Normal 220 3" xfId="35729"/>
    <cellStyle name="Normal 221" xfId="35730"/>
    <cellStyle name="Normal 221 2" xfId="35731"/>
    <cellStyle name="Normal 221 2 2" xfId="35732"/>
    <cellStyle name="Normal 221 3" xfId="35733"/>
    <cellStyle name="Normal 222" xfId="35734"/>
    <cellStyle name="Normal 222 2" xfId="35735"/>
    <cellStyle name="Normal 222 2 2" xfId="35736"/>
    <cellStyle name="Normal 222 3" xfId="35737"/>
    <cellStyle name="Normal 223" xfId="35738"/>
    <cellStyle name="Normal 223 2" xfId="35739"/>
    <cellStyle name="Normal 223 2 2" xfId="35740"/>
    <cellStyle name="Normal 223 3" xfId="35741"/>
    <cellStyle name="Normal 224" xfId="35742"/>
    <cellStyle name="Normal 224 2" xfId="35743"/>
    <cellStyle name="Normal 224 2 2" xfId="35744"/>
    <cellStyle name="Normal 224 3" xfId="35745"/>
    <cellStyle name="Normal 225" xfId="35746"/>
    <cellStyle name="Normal 225 2" xfId="35747"/>
    <cellStyle name="Normal 225 2 2" xfId="35748"/>
    <cellStyle name="Normal 225 3" xfId="35749"/>
    <cellStyle name="Normal 226" xfId="35750"/>
    <cellStyle name="Normal 226 2" xfId="35751"/>
    <cellStyle name="Normal 226 2 2" xfId="35752"/>
    <cellStyle name="Normal 226 3" xfId="35753"/>
    <cellStyle name="Normal 227" xfId="35754"/>
    <cellStyle name="Normal 227 2" xfId="35755"/>
    <cellStyle name="Normal 227 2 2" xfId="35756"/>
    <cellStyle name="Normal 227 3" xfId="35757"/>
    <cellStyle name="Normal 228" xfId="35758"/>
    <cellStyle name="Normal 228 2" xfId="35759"/>
    <cellStyle name="Normal 228 2 2" xfId="35760"/>
    <cellStyle name="Normal 228 3" xfId="35761"/>
    <cellStyle name="Normal 229" xfId="35762"/>
    <cellStyle name="Normal 229 2" xfId="35763"/>
    <cellStyle name="Normal 229 2 2" xfId="35764"/>
    <cellStyle name="Normal 229 3" xfId="35765"/>
    <cellStyle name="Normal 23" xfId="35766"/>
    <cellStyle name="Normal 23 10" xfId="35767"/>
    <cellStyle name="Normal 23 11" xfId="35768"/>
    <cellStyle name="Normal 23 2" xfId="35769"/>
    <cellStyle name="Normal 23 2 2" xfId="35770"/>
    <cellStyle name="Normal 23 3" xfId="35771"/>
    <cellStyle name="Normal 23 4" xfId="35772"/>
    <cellStyle name="Normal 23 5" xfId="35773"/>
    <cellStyle name="Normal 23 6" xfId="35774"/>
    <cellStyle name="Normal 23 7" xfId="35775"/>
    <cellStyle name="Normal 23 8" xfId="35776"/>
    <cellStyle name="Normal 23 9" xfId="35777"/>
    <cellStyle name="Normal 230" xfId="35778"/>
    <cellStyle name="Normal 230 2" xfId="35779"/>
    <cellStyle name="Normal 230 2 2" xfId="35780"/>
    <cellStyle name="Normal 230 3" xfId="35781"/>
    <cellStyle name="Normal 231" xfId="35782"/>
    <cellStyle name="Normal 231 2" xfId="35783"/>
    <cellStyle name="Normal 231 2 2" xfId="35784"/>
    <cellStyle name="Normal 231 3" xfId="35785"/>
    <cellStyle name="Normal 232" xfId="35786"/>
    <cellStyle name="Normal 232 2" xfId="35787"/>
    <cellStyle name="Normal 232 2 2" xfId="35788"/>
    <cellStyle name="Normal 232 3" xfId="35789"/>
    <cellStyle name="Normal 233" xfId="35790"/>
    <cellStyle name="Normal 233 2" xfId="35791"/>
    <cellStyle name="Normal 233 2 2" xfId="35792"/>
    <cellStyle name="Normal 233 3" xfId="35793"/>
    <cellStyle name="Normal 234" xfId="35794"/>
    <cellStyle name="Normal 234 2" xfId="35795"/>
    <cellStyle name="Normal 234 2 2" xfId="35796"/>
    <cellStyle name="Normal 234 3" xfId="35797"/>
    <cellStyle name="Normal 235" xfId="35798"/>
    <cellStyle name="Normal 235 2" xfId="35799"/>
    <cellStyle name="Normal 235 2 2" xfId="35800"/>
    <cellStyle name="Normal 235 3" xfId="35801"/>
    <cellStyle name="Normal 236" xfId="35802"/>
    <cellStyle name="Normal 236 2" xfId="35803"/>
    <cellStyle name="Normal 236 2 2" xfId="35804"/>
    <cellStyle name="Normal 236 3" xfId="35805"/>
    <cellStyle name="Normal 237" xfId="35806"/>
    <cellStyle name="Normal 237 2" xfId="35807"/>
    <cellStyle name="Normal 237 2 2" xfId="35808"/>
    <cellStyle name="Normal 237 3" xfId="35809"/>
    <cellStyle name="Normal 238" xfId="35810"/>
    <cellStyle name="Normal 238 2" xfId="35811"/>
    <cellStyle name="Normal 238 2 2" xfId="35812"/>
    <cellStyle name="Normal 238 3" xfId="35813"/>
    <cellStyle name="Normal 239" xfId="35814"/>
    <cellStyle name="Normal 239 2" xfId="35815"/>
    <cellStyle name="Normal 239 2 2" xfId="35816"/>
    <cellStyle name="Normal 239 3" xfId="35817"/>
    <cellStyle name="Normal 24" xfId="35818"/>
    <cellStyle name="Normal 24 2" xfId="35819"/>
    <cellStyle name="Normal 24 2 2" xfId="35820"/>
    <cellStyle name="Normal 24 3" xfId="35821"/>
    <cellStyle name="Normal 24 4" xfId="35822"/>
    <cellStyle name="Normal 24 5" xfId="35823"/>
    <cellStyle name="Normal 24 6" xfId="35824"/>
    <cellStyle name="Normal 24 7" xfId="35825"/>
    <cellStyle name="Normal 24 8" xfId="35826"/>
    <cellStyle name="Normal 24 9" xfId="35827"/>
    <cellStyle name="Normal 240" xfId="35828"/>
    <cellStyle name="Normal 240 2" xfId="35829"/>
    <cellStyle name="Normal 240 2 2" xfId="35830"/>
    <cellStyle name="Normal 240 3" xfId="35831"/>
    <cellStyle name="Normal 241" xfId="35832"/>
    <cellStyle name="Normal 241 2" xfId="35833"/>
    <cellStyle name="Normal 241 2 2" xfId="35834"/>
    <cellStyle name="Normal 241 3" xfId="35835"/>
    <cellStyle name="Normal 242" xfId="35836"/>
    <cellStyle name="Normal 242 2" xfId="35837"/>
    <cellStyle name="Normal 242 2 2" xfId="35838"/>
    <cellStyle name="Normal 242 3" xfId="35839"/>
    <cellStyle name="Normal 243" xfId="35840"/>
    <cellStyle name="Normal 243 2" xfId="35841"/>
    <cellStyle name="Normal 243 2 2" xfId="35842"/>
    <cellStyle name="Normal 243 3" xfId="35843"/>
    <cellStyle name="Normal 244" xfId="35844"/>
    <cellStyle name="Normal 244 2" xfId="35845"/>
    <cellStyle name="Normal 244 2 2" xfId="35846"/>
    <cellStyle name="Normal 244 3" xfId="35847"/>
    <cellStyle name="Normal 245" xfId="35848"/>
    <cellStyle name="Normal 245 2" xfId="35849"/>
    <cellStyle name="Normal 245 2 2" xfId="35850"/>
    <cellStyle name="Normal 245 3" xfId="35851"/>
    <cellStyle name="Normal 246" xfId="35852"/>
    <cellStyle name="Normal 246 2" xfId="35853"/>
    <cellStyle name="Normal 246 2 2" xfId="35854"/>
    <cellStyle name="Normal 246 3" xfId="35855"/>
    <cellStyle name="Normal 247" xfId="35856"/>
    <cellStyle name="Normal 247 2" xfId="35857"/>
    <cellStyle name="Normal 247 2 2" xfId="35858"/>
    <cellStyle name="Normal 247 3" xfId="35859"/>
    <cellStyle name="Normal 248" xfId="35860"/>
    <cellStyle name="Normal 248 2" xfId="35861"/>
    <cellStyle name="Normal 248 2 2" xfId="35862"/>
    <cellStyle name="Normal 248 3" xfId="35863"/>
    <cellStyle name="Normal 249" xfId="35864"/>
    <cellStyle name="Normal 249 2" xfId="35865"/>
    <cellStyle name="Normal 249 2 2" xfId="35866"/>
    <cellStyle name="Normal 249 3" xfId="35867"/>
    <cellStyle name="Normal 25" xfId="35868"/>
    <cellStyle name="Normal 25 2" xfId="35869"/>
    <cellStyle name="Normal 25 2 2" xfId="35870"/>
    <cellStyle name="Normal 25 3" xfId="35871"/>
    <cellStyle name="Normal 25 4" xfId="35872"/>
    <cellStyle name="Normal 25 5" xfId="35873"/>
    <cellStyle name="Normal 25 6" xfId="35874"/>
    <cellStyle name="Normal 25 7" xfId="35875"/>
    <cellStyle name="Normal 250" xfId="35876"/>
    <cellStyle name="Normal 250 2" xfId="35877"/>
    <cellStyle name="Normal 250 2 2" xfId="35878"/>
    <cellStyle name="Normal 250 3" xfId="35879"/>
    <cellStyle name="Normal 251" xfId="35880"/>
    <cellStyle name="Normal 251 2" xfId="35881"/>
    <cellStyle name="Normal 251 2 2" xfId="35882"/>
    <cellStyle name="Normal 251 3" xfId="35883"/>
    <cellStyle name="Normal 252" xfId="35884"/>
    <cellStyle name="Normal 252 2" xfId="35885"/>
    <cellStyle name="Normal 252 2 2" xfId="35886"/>
    <cellStyle name="Normal 252 3" xfId="35887"/>
    <cellStyle name="Normal 253" xfId="35888"/>
    <cellStyle name="Normal 253 2" xfId="35889"/>
    <cellStyle name="Normal 253 2 2" xfId="35890"/>
    <cellStyle name="Normal 253 3" xfId="35891"/>
    <cellStyle name="Normal 254" xfId="35892"/>
    <cellStyle name="Normal 254 2" xfId="35893"/>
    <cellStyle name="Normal 254 2 2" xfId="35894"/>
    <cellStyle name="Normal 254 3" xfId="35895"/>
    <cellStyle name="Normal 255" xfId="35896"/>
    <cellStyle name="Normal 255 2" xfId="35897"/>
    <cellStyle name="Normal 255 2 2" xfId="35898"/>
    <cellStyle name="Normal 255 3" xfId="35899"/>
    <cellStyle name="Normal 256" xfId="35900"/>
    <cellStyle name="Normal 256 2" xfId="35901"/>
    <cellStyle name="Normal 256 2 2" xfId="35902"/>
    <cellStyle name="Normal 256 3" xfId="35903"/>
    <cellStyle name="Normal 257" xfId="35904"/>
    <cellStyle name="Normal 257 2" xfId="35905"/>
    <cellStyle name="Normal 257 2 2" xfId="35906"/>
    <cellStyle name="Normal 257 3" xfId="35907"/>
    <cellStyle name="Normal 258" xfId="35908"/>
    <cellStyle name="Normal 258 2" xfId="35909"/>
    <cellStyle name="Normal 258 2 2" xfId="35910"/>
    <cellStyle name="Normal 258 3" xfId="35911"/>
    <cellStyle name="Normal 259" xfId="35912"/>
    <cellStyle name="Normal 259 2" xfId="35913"/>
    <cellStyle name="Normal 259 2 2" xfId="35914"/>
    <cellStyle name="Normal 259 3" xfId="35915"/>
    <cellStyle name="Normal 26" xfId="35916"/>
    <cellStyle name="Normal 26 2" xfId="35917"/>
    <cellStyle name="Normal 26 2 2" xfId="35918"/>
    <cellStyle name="Normal 26 3" xfId="35919"/>
    <cellStyle name="Normal 26 4" xfId="35920"/>
    <cellStyle name="Normal 26 5" xfId="35921"/>
    <cellStyle name="Normal 260" xfId="35922"/>
    <cellStyle name="Normal 260 2" xfId="35923"/>
    <cellStyle name="Normal 260 2 2" xfId="35924"/>
    <cellStyle name="Normal 260 3" xfId="35925"/>
    <cellStyle name="Normal 261" xfId="35926"/>
    <cellStyle name="Normal 261 2" xfId="35927"/>
    <cellStyle name="Normal 261 2 2" xfId="35928"/>
    <cellStyle name="Normal 261 3" xfId="35929"/>
    <cellStyle name="Normal 262" xfId="35930"/>
    <cellStyle name="Normal 262 2" xfId="35931"/>
    <cellStyle name="Normal 262 2 2" xfId="35932"/>
    <cellStyle name="Normal 262 3" xfId="35933"/>
    <cellStyle name="Normal 263" xfId="35934"/>
    <cellStyle name="Normal 263 2" xfId="35935"/>
    <cellStyle name="Normal 263 2 2" xfId="35936"/>
    <cellStyle name="Normal 263 3" xfId="35937"/>
    <cellStyle name="Normal 264" xfId="35938"/>
    <cellStyle name="Normal 264 2" xfId="35939"/>
    <cellStyle name="Normal 264 2 2" xfId="35940"/>
    <cellStyle name="Normal 264 3" xfId="35941"/>
    <cellStyle name="Normal 265" xfId="35942"/>
    <cellStyle name="Normal 265 2" xfId="35943"/>
    <cellStyle name="Normal 265 2 2" xfId="35944"/>
    <cellStyle name="Normal 265 3" xfId="35945"/>
    <cellStyle name="Normal 266" xfId="35946"/>
    <cellStyle name="Normal 266 2" xfId="35947"/>
    <cellStyle name="Normal 266 2 2" xfId="35948"/>
    <cellStyle name="Normal 266 3" xfId="35949"/>
    <cellStyle name="Normal 267" xfId="35950"/>
    <cellStyle name="Normal 267 2" xfId="35951"/>
    <cellStyle name="Normal 267 2 2" xfId="35952"/>
    <cellStyle name="Normal 267 3" xfId="35953"/>
    <cellStyle name="Normal 268" xfId="35954"/>
    <cellStyle name="Normal 268 2" xfId="35955"/>
    <cellStyle name="Normal 268 2 2" xfId="35956"/>
    <cellStyle name="Normal 268 3" xfId="35957"/>
    <cellStyle name="Normal 269" xfId="35958"/>
    <cellStyle name="Normal 269 2" xfId="35959"/>
    <cellStyle name="Normal 269 2 2" xfId="35960"/>
    <cellStyle name="Normal 269 3" xfId="35961"/>
    <cellStyle name="Normal 27" xfId="35962"/>
    <cellStyle name="Normal 27 10" xfId="35963"/>
    <cellStyle name="Normal 27 10 2" xfId="35964"/>
    <cellStyle name="Normal 27 10 2 2" xfId="35965"/>
    <cellStyle name="Normal 27 10 2 2 2" xfId="35966"/>
    <cellStyle name="Normal 27 10 2 2 2 2" xfId="35967"/>
    <cellStyle name="Normal 27 10 2 2 3" xfId="35968"/>
    <cellStyle name="Normal 27 10 2 3" xfId="35969"/>
    <cellStyle name="Normal 27 10 2 3 2" xfId="35970"/>
    <cellStyle name="Normal 27 10 2 4" xfId="35971"/>
    <cellStyle name="Normal 27 10 3" xfId="35972"/>
    <cellStyle name="Normal 27 10 3 2" xfId="35973"/>
    <cellStyle name="Normal 27 10 3 2 2" xfId="35974"/>
    <cellStyle name="Normal 27 10 3 3" xfId="35975"/>
    <cellStyle name="Normal 27 10 4" xfId="35976"/>
    <cellStyle name="Normal 27 10 4 2" xfId="35977"/>
    <cellStyle name="Normal 27 10 5" xfId="35978"/>
    <cellStyle name="Normal 27 11" xfId="35979"/>
    <cellStyle name="Normal 27 11 2" xfId="35980"/>
    <cellStyle name="Normal 27 11 2 2" xfId="35981"/>
    <cellStyle name="Normal 27 11 2 2 2" xfId="35982"/>
    <cellStyle name="Normal 27 11 2 3" xfId="35983"/>
    <cellStyle name="Normal 27 11 3" xfId="35984"/>
    <cellStyle name="Normal 27 11 3 2" xfId="35985"/>
    <cellStyle name="Normal 27 11 4" xfId="35986"/>
    <cellStyle name="Normal 27 12" xfId="35987"/>
    <cellStyle name="Normal 27 12 2" xfId="35988"/>
    <cellStyle name="Normal 27 12 2 2" xfId="35989"/>
    <cellStyle name="Normal 27 12 3" xfId="35990"/>
    <cellStyle name="Normal 27 13" xfId="35991"/>
    <cellStyle name="Normal 27 13 2" xfId="35992"/>
    <cellStyle name="Normal 27 14" xfId="35993"/>
    <cellStyle name="Normal 27 15" xfId="35994"/>
    <cellStyle name="Normal 27 16" xfId="35995"/>
    <cellStyle name="Normal 27 2" xfId="35996"/>
    <cellStyle name="Normal 27 2 10" xfId="35997"/>
    <cellStyle name="Normal 27 2 10 2" xfId="35998"/>
    <cellStyle name="Normal 27 2 11" xfId="35999"/>
    <cellStyle name="Normal 27 2 12" xfId="36000"/>
    <cellStyle name="Normal 27 2 13" xfId="36001"/>
    <cellStyle name="Normal 27 2 2" xfId="36002"/>
    <cellStyle name="Normal 27 2 2 10" xfId="36003"/>
    <cellStyle name="Normal 27 2 2 11" xfId="36004"/>
    <cellStyle name="Normal 27 2 2 12" xfId="36005"/>
    <cellStyle name="Normal 27 2 2 2" xfId="36006"/>
    <cellStyle name="Normal 27 2 2 2 10" xfId="36007"/>
    <cellStyle name="Normal 27 2 2 2 2" xfId="36008"/>
    <cellStyle name="Normal 27 2 2 2 2 2" xfId="36009"/>
    <cellStyle name="Normal 27 2 2 2 2 2 2" xfId="36010"/>
    <cellStyle name="Normal 27 2 2 2 2 2 2 2" xfId="36011"/>
    <cellStyle name="Normal 27 2 2 2 2 2 2 2 2" xfId="36012"/>
    <cellStyle name="Normal 27 2 2 2 2 2 2 2 2 2" xfId="36013"/>
    <cellStyle name="Normal 27 2 2 2 2 2 2 2 2 2 2" xfId="36014"/>
    <cellStyle name="Normal 27 2 2 2 2 2 2 2 2 2 2 2" xfId="36015"/>
    <cellStyle name="Normal 27 2 2 2 2 2 2 2 2 2 3" xfId="36016"/>
    <cellStyle name="Normal 27 2 2 2 2 2 2 2 2 3" xfId="36017"/>
    <cellStyle name="Normal 27 2 2 2 2 2 2 2 2 3 2" xfId="36018"/>
    <cellStyle name="Normal 27 2 2 2 2 2 2 2 2 4" xfId="36019"/>
    <cellStyle name="Normal 27 2 2 2 2 2 2 2 3" xfId="36020"/>
    <cellStyle name="Normal 27 2 2 2 2 2 2 2 3 2" xfId="36021"/>
    <cellStyle name="Normal 27 2 2 2 2 2 2 2 3 2 2" xfId="36022"/>
    <cellStyle name="Normal 27 2 2 2 2 2 2 2 3 3" xfId="36023"/>
    <cellStyle name="Normal 27 2 2 2 2 2 2 2 4" xfId="36024"/>
    <cellStyle name="Normal 27 2 2 2 2 2 2 2 4 2" xfId="36025"/>
    <cellStyle name="Normal 27 2 2 2 2 2 2 2 5" xfId="36026"/>
    <cellStyle name="Normal 27 2 2 2 2 2 2 3" xfId="36027"/>
    <cellStyle name="Normal 27 2 2 2 2 2 2 3 2" xfId="36028"/>
    <cellStyle name="Normal 27 2 2 2 2 2 2 3 2 2" xfId="36029"/>
    <cellStyle name="Normal 27 2 2 2 2 2 2 3 2 2 2" xfId="36030"/>
    <cellStyle name="Normal 27 2 2 2 2 2 2 3 2 3" xfId="36031"/>
    <cellStyle name="Normal 27 2 2 2 2 2 2 3 3" xfId="36032"/>
    <cellStyle name="Normal 27 2 2 2 2 2 2 3 3 2" xfId="36033"/>
    <cellStyle name="Normal 27 2 2 2 2 2 2 3 4" xfId="36034"/>
    <cellStyle name="Normal 27 2 2 2 2 2 2 4" xfId="36035"/>
    <cellStyle name="Normal 27 2 2 2 2 2 2 4 2" xfId="36036"/>
    <cellStyle name="Normal 27 2 2 2 2 2 2 4 2 2" xfId="36037"/>
    <cellStyle name="Normal 27 2 2 2 2 2 2 4 3" xfId="36038"/>
    <cellStyle name="Normal 27 2 2 2 2 2 2 5" xfId="36039"/>
    <cellStyle name="Normal 27 2 2 2 2 2 2 5 2" xfId="36040"/>
    <cellStyle name="Normal 27 2 2 2 2 2 2 6" xfId="36041"/>
    <cellStyle name="Normal 27 2 2 2 2 2 2 7" xfId="36042"/>
    <cellStyle name="Normal 27 2 2 2 2 2 3" xfId="36043"/>
    <cellStyle name="Normal 27 2 2 2 2 2 3 2" xfId="36044"/>
    <cellStyle name="Normal 27 2 2 2 2 2 3 2 2" xfId="36045"/>
    <cellStyle name="Normal 27 2 2 2 2 2 3 2 2 2" xfId="36046"/>
    <cellStyle name="Normal 27 2 2 2 2 2 3 2 2 2 2" xfId="36047"/>
    <cellStyle name="Normal 27 2 2 2 2 2 3 2 2 3" xfId="36048"/>
    <cellStyle name="Normal 27 2 2 2 2 2 3 2 3" xfId="36049"/>
    <cellStyle name="Normal 27 2 2 2 2 2 3 2 3 2" xfId="36050"/>
    <cellStyle name="Normal 27 2 2 2 2 2 3 2 4" xfId="36051"/>
    <cellStyle name="Normal 27 2 2 2 2 2 3 3" xfId="36052"/>
    <cellStyle name="Normal 27 2 2 2 2 2 3 3 2" xfId="36053"/>
    <cellStyle name="Normal 27 2 2 2 2 2 3 3 2 2" xfId="36054"/>
    <cellStyle name="Normal 27 2 2 2 2 2 3 3 3" xfId="36055"/>
    <cellStyle name="Normal 27 2 2 2 2 2 3 4" xfId="36056"/>
    <cellStyle name="Normal 27 2 2 2 2 2 3 4 2" xfId="36057"/>
    <cellStyle name="Normal 27 2 2 2 2 2 3 5" xfId="36058"/>
    <cellStyle name="Normal 27 2 2 2 2 2 4" xfId="36059"/>
    <cellStyle name="Normal 27 2 2 2 2 2 4 2" xfId="36060"/>
    <cellStyle name="Normal 27 2 2 2 2 2 4 2 2" xfId="36061"/>
    <cellStyle name="Normal 27 2 2 2 2 2 4 2 2 2" xfId="36062"/>
    <cellStyle name="Normal 27 2 2 2 2 2 4 2 3" xfId="36063"/>
    <cellStyle name="Normal 27 2 2 2 2 2 4 3" xfId="36064"/>
    <cellStyle name="Normal 27 2 2 2 2 2 4 3 2" xfId="36065"/>
    <cellStyle name="Normal 27 2 2 2 2 2 4 4" xfId="36066"/>
    <cellStyle name="Normal 27 2 2 2 2 2 5" xfId="36067"/>
    <cellStyle name="Normal 27 2 2 2 2 2 5 2" xfId="36068"/>
    <cellStyle name="Normal 27 2 2 2 2 2 5 2 2" xfId="36069"/>
    <cellStyle name="Normal 27 2 2 2 2 2 5 3" xfId="36070"/>
    <cellStyle name="Normal 27 2 2 2 2 2 6" xfId="36071"/>
    <cellStyle name="Normal 27 2 2 2 2 2 6 2" xfId="36072"/>
    <cellStyle name="Normal 27 2 2 2 2 2 7" xfId="36073"/>
    <cellStyle name="Normal 27 2 2 2 2 2 8" xfId="36074"/>
    <cellStyle name="Normal 27 2 2 2 2 3" xfId="36075"/>
    <cellStyle name="Normal 27 2 2 2 2 3 2" xfId="36076"/>
    <cellStyle name="Normal 27 2 2 2 2 3 2 2" xfId="36077"/>
    <cellStyle name="Normal 27 2 2 2 2 3 2 2 2" xfId="36078"/>
    <cellStyle name="Normal 27 2 2 2 2 3 2 2 2 2" xfId="36079"/>
    <cellStyle name="Normal 27 2 2 2 2 3 2 2 2 2 2" xfId="36080"/>
    <cellStyle name="Normal 27 2 2 2 2 3 2 2 2 3" xfId="36081"/>
    <cellStyle name="Normal 27 2 2 2 2 3 2 2 3" xfId="36082"/>
    <cellStyle name="Normal 27 2 2 2 2 3 2 2 3 2" xfId="36083"/>
    <cellStyle name="Normal 27 2 2 2 2 3 2 2 4" xfId="36084"/>
    <cellStyle name="Normal 27 2 2 2 2 3 2 3" xfId="36085"/>
    <cellStyle name="Normal 27 2 2 2 2 3 2 3 2" xfId="36086"/>
    <cellStyle name="Normal 27 2 2 2 2 3 2 3 2 2" xfId="36087"/>
    <cellStyle name="Normal 27 2 2 2 2 3 2 3 3" xfId="36088"/>
    <cellStyle name="Normal 27 2 2 2 2 3 2 4" xfId="36089"/>
    <cellStyle name="Normal 27 2 2 2 2 3 2 4 2" xfId="36090"/>
    <cellStyle name="Normal 27 2 2 2 2 3 2 5" xfId="36091"/>
    <cellStyle name="Normal 27 2 2 2 2 3 3" xfId="36092"/>
    <cellStyle name="Normal 27 2 2 2 2 3 3 2" xfId="36093"/>
    <cellStyle name="Normal 27 2 2 2 2 3 3 2 2" xfId="36094"/>
    <cellStyle name="Normal 27 2 2 2 2 3 3 2 2 2" xfId="36095"/>
    <cellStyle name="Normal 27 2 2 2 2 3 3 2 3" xfId="36096"/>
    <cellStyle name="Normal 27 2 2 2 2 3 3 3" xfId="36097"/>
    <cellStyle name="Normal 27 2 2 2 2 3 3 3 2" xfId="36098"/>
    <cellStyle name="Normal 27 2 2 2 2 3 3 4" xfId="36099"/>
    <cellStyle name="Normal 27 2 2 2 2 3 4" xfId="36100"/>
    <cellStyle name="Normal 27 2 2 2 2 3 4 2" xfId="36101"/>
    <cellStyle name="Normal 27 2 2 2 2 3 4 2 2" xfId="36102"/>
    <cellStyle name="Normal 27 2 2 2 2 3 4 3" xfId="36103"/>
    <cellStyle name="Normal 27 2 2 2 2 3 5" xfId="36104"/>
    <cellStyle name="Normal 27 2 2 2 2 3 5 2" xfId="36105"/>
    <cellStyle name="Normal 27 2 2 2 2 3 6" xfId="36106"/>
    <cellStyle name="Normal 27 2 2 2 2 3 7" xfId="36107"/>
    <cellStyle name="Normal 27 2 2 2 2 4" xfId="36108"/>
    <cellStyle name="Normal 27 2 2 2 2 4 2" xfId="36109"/>
    <cellStyle name="Normal 27 2 2 2 2 4 2 2" xfId="36110"/>
    <cellStyle name="Normal 27 2 2 2 2 4 2 2 2" xfId="36111"/>
    <cellStyle name="Normal 27 2 2 2 2 4 2 2 2 2" xfId="36112"/>
    <cellStyle name="Normal 27 2 2 2 2 4 2 2 3" xfId="36113"/>
    <cellStyle name="Normal 27 2 2 2 2 4 2 3" xfId="36114"/>
    <cellStyle name="Normal 27 2 2 2 2 4 2 3 2" xfId="36115"/>
    <cellStyle name="Normal 27 2 2 2 2 4 2 4" xfId="36116"/>
    <cellStyle name="Normal 27 2 2 2 2 4 3" xfId="36117"/>
    <cellStyle name="Normal 27 2 2 2 2 4 3 2" xfId="36118"/>
    <cellStyle name="Normal 27 2 2 2 2 4 3 2 2" xfId="36119"/>
    <cellStyle name="Normal 27 2 2 2 2 4 3 3" xfId="36120"/>
    <cellStyle name="Normal 27 2 2 2 2 4 4" xfId="36121"/>
    <cellStyle name="Normal 27 2 2 2 2 4 4 2" xfId="36122"/>
    <cellStyle name="Normal 27 2 2 2 2 4 5" xfId="36123"/>
    <cellStyle name="Normal 27 2 2 2 2 5" xfId="36124"/>
    <cellStyle name="Normal 27 2 2 2 2 5 2" xfId="36125"/>
    <cellStyle name="Normal 27 2 2 2 2 5 2 2" xfId="36126"/>
    <cellStyle name="Normal 27 2 2 2 2 5 2 2 2" xfId="36127"/>
    <cellStyle name="Normal 27 2 2 2 2 5 2 3" xfId="36128"/>
    <cellStyle name="Normal 27 2 2 2 2 5 3" xfId="36129"/>
    <cellStyle name="Normal 27 2 2 2 2 5 3 2" xfId="36130"/>
    <cellStyle name="Normal 27 2 2 2 2 5 4" xfId="36131"/>
    <cellStyle name="Normal 27 2 2 2 2 6" xfId="36132"/>
    <cellStyle name="Normal 27 2 2 2 2 6 2" xfId="36133"/>
    <cellStyle name="Normal 27 2 2 2 2 6 2 2" xfId="36134"/>
    <cellStyle name="Normal 27 2 2 2 2 6 3" xfId="36135"/>
    <cellStyle name="Normal 27 2 2 2 2 7" xfId="36136"/>
    <cellStyle name="Normal 27 2 2 2 2 7 2" xfId="36137"/>
    <cellStyle name="Normal 27 2 2 2 2 8" xfId="36138"/>
    <cellStyle name="Normal 27 2 2 2 2 9" xfId="36139"/>
    <cellStyle name="Normal 27 2 2 2 3" xfId="36140"/>
    <cellStyle name="Normal 27 2 2 2 3 2" xfId="36141"/>
    <cellStyle name="Normal 27 2 2 2 3 2 2" xfId="36142"/>
    <cellStyle name="Normal 27 2 2 2 3 2 2 2" xfId="36143"/>
    <cellStyle name="Normal 27 2 2 2 3 2 2 2 2" xfId="36144"/>
    <cellStyle name="Normal 27 2 2 2 3 2 2 2 2 2" xfId="36145"/>
    <cellStyle name="Normal 27 2 2 2 3 2 2 2 2 2 2" xfId="36146"/>
    <cellStyle name="Normal 27 2 2 2 3 2 2 2 2 3" xfId="36147"/>
    <cellStyle name="Normal 27 2 2 2 3 2 2 2 3" xfId="36148"/>
    <cellStyle name="Normal 27 2 2 2 3 2 2 2 3 2" xfId="36149"/>
    <cellStyle name="Normal 27 2 2 2 3 2 2 2 4" xfId="36150"/>
    <cellStyle name="Normal 27 2 2 2 3 2 2 3" xfId="36151"/>
    <cellStyle name="Normal 27 2 2 2 3 2 2 3 2" xfId="36152"/>
    <cellStyle name="Normal 27 2 2 2 3 2 2 3 2 2" xfId="36153"/>
    <cellStyle name="Normal 27 2 2 2 3 2 2 3 3" xfId="36154"/>
    <cellStyle name="Normal 27 2 2 2 3 2 2 4" xfId="36155"/>
    <cellStyle name="Normal 27 2 2 2 3 2 2 4 2" xfId="36156"/>
    <cellStyle name="Normal 27 2 2 2 3 2 2 5" xfId="36157"/>
    <cellStyle name="Normal 27 2 2 2 3 2 3" xfId="36158"/>
    <cellStyle name="Normal 27 2 2 2 3 2 3 2" xfId="36159"/>
    <cellStyle name="Normal 27 2 2 2 3 2 3 2 2" xfId="36160"/>
    <cellStyle name="Normal 27 2 2 2 3 2 3 2 2 2" xfId="36161"/>
    <cellStyle name="Normal 27 2 2 2 3 2 3 2 3" xfId="36162"/>
    <cellStyle name="Normal 27 2 2 2 3 2 3 3" xfId="36163"/>
    <cellStyle name="Normal 27 2 2 2 3 2 3 3 2" xfId="36164"/>
    <cellStyle name="Normal 27 2 2 2 3 2 3 4" xfId="36165"/>
    <cellStyle name="Normal 27 2 2 2 3 2 4" xfId="36166"/>
    <cellStyle name="Normal 27 2 2 2 3 2 4 2" xfId="36167"/>
    <cellStyle name="Normal 27 2 2 2 3 2 4 2 2" xfId="36168"/>
    <cellStyle name="Normal 27 2 2 2 3 2 4 3" xfId="36169"/>
    <cellStyle name="Normal 27 2 2 2 3 2 5" xfId="36170"/>
    <cellStyle name="Normal 27 2 2 2 3 2 5 2" xfId="36171"/>
    <cellStyle name="Normal 27 2 2 2 3 2 6" xfId="36172"/>
    <cellStyle name="Normal 27 2 2 2 3 2 7" xfId="36173"/>
    <cellStyle name="Normal 27 2 2 2 3 3" xfId="36174"/>
    <cellStyle name="Normal 27 2 2 2 3 3 2" xfId="36175"/>
    <cellStyle name="Normal 27 2 2 2 3 3 2 2" xfId="36176"/>
    <cellStyle name="Normal 27 2 2 2 3 3 2 2 2" xfId="36177"/>
    <cellStyle name="Normal 27 2 2 2 3 3 2 2 2 2" xfId="36178"/>
    <cellStyle name="Normal 27 2 2 2 3 3 2 2 3" xfId="36179"/>
    <cellStyle name="Normal 27 2 2 2 3 3 2 3" xfId="36180"/>
    <cellStyle name="Normal 27 2 2 2 3 3 2 3 2" xfId="36181"/>
    <cellStyle name="Normal 27 2 2 2 3 3 2 4" xfId="36182"/>
    <cellStyle name="Normal 27 2 2 2 3 3 3" xfId="36183"/>
    <cellStyle name="Normal 27 2 2 2 3 3 3 2" xfId="36184"/>
    <cellStyle name="Normal 27 2 2 2 3 3 3 2 2" xfId="36185"/>
    <cellStyle name="Normal 27 2 2 2 3 3 3 3" xfId="36186"/>
    <cellStyle name="Normal 27 2 2 2 3 3 4" xfId="36187"/>
    <cellStyle name="Normal 27 2 2 2 3 3 4 2" xfId="36188"/>
    <cellStyle name="Normal 27 2 2 2 3 3 5" xfId="36189"/>
    <cellStyle name="Normal 27 2 2 2 3 4" xfId="36190"/>
    <cellStyle name="Normal 27 2 2 2 3 4 2" xfId="36191"/>
    <cellStyle name="Normal 27 2 2 2 3 4 2 2" xfId="36192"/>
    <cellStyle name="Normal 27 2 2 2 3 4 2 2 2" xfId="36193"/>
    <cellStyle name="Normal 27 2 2 2 3 4 2 3" xfId="36194"/>
    <cellStyle name="Normal 27 2 2 2 3 4 3" xfId="36195"/>
    <cellStyle name="Normal 27 2 2 2 3 4 3 2" xfId="36196"/>
    <cellStyle name="Normal 27 2 2 2 3 4 4" xfId="36197"/>
    <cellStyle name="Normal 27 2 2 2 3 5" xfId="36198"/>
    <cellStyle name="Normal 27 2 2 2 3 5 2" xfId="36199"/>
    <cellStyle name="Normal 27 2 2 2 3 5 2 2" xfId="36200"/>
    <cellStyle name="Normal 27 2 2 2 3 5 3" xfId="36201"/>
    <cellStyle name="Normal 27 2 2 2 3 6" xfId="36202"/>
    <cellStyle name="Normal 27 2 2 2 3 6 2" xfId="36203"/>
    <cellStyle name="Normal 27 2 2 2 3 7" xfId="36204"/>
    <cellStyle name="Normal 27 2 2 2 3 8" xfId="36205"/>
    <cellStyle name="Normal 27 2 2 2 4" xfId="36206"/>
    <cellStyle name="Normal 27 2 2 2 4 2" xfId="36207"/>
    <cellStyle name="Normal 27 2 2 2 4 2 2" xfId="36208"/>
    <cellStyle name="Normal 27 2 2 2 4 2 2 2" xfId="36209"/>
    <cellStyle name="Normal 27 2 2 2 4 2 2 2 2" xfId="36210"/>
    <cellStyle name="Normal 27 2 2 2 4 2 2 2 2 2" xfId="36211"/>
    <cellStyle name="Normal 27 2 2 2 4 2 2 2 3" xfId="36212"/>
    <cellStyle name="Normal 27 2 2 2 4 2 2 3" xfId="36213"/>
    <cellStyle name="Normal 27 2 2 2 4 2 2 3 2" xfId="36214"/>
    <cellStyle name="Normal 27 2 2 2 4 2 2 4" xfId="36215"/>
    <cellStyle name="Normal 27 2 2 2 4 2 3" xfId="36216"/>
    <cellStyle name="Normal 27 2 2 2 4 2 3 2" xfId="36217"/>
    <cellStyle name="Normal 27 2 2 2 4 2 3 2 2" xfId="36218"/>
    <cellStyle name="Normal 27 2 2 2 4 2 3 3" xfId="36219"/>
    <cellStyle name="Normal 27 2 2 2 4 2 4" xfId="36220"/>
    <cellStyle name="Normal 27 2 2 2 4 2 4 2" xfId="36221"/>
    <cellStyle name="Normal 27 2 2 2 4 2 5" xfId="36222"/>
    <cellStyle name="Normal 27 2 2 2 4 3" xfId="36223"/>
    <cellStyle name="Normal 27 2 2 2 4 3 2" xfId="36224"/>
    <cellStyle name="Normal 27 2 2 2 4 3 2 2" xfId="36225"/>
    <cellStyle name="Normal 27 2 2 2 4 3 2 2 2" xfId="36226"/>
    <cellStyle name="Normal 27 2 2 2 4 3 2 3" xfId="36227"/>
    <cellStyle name="Normal 27 2 2 2 4 3 3" xfId="36228"/>
    <cellStyle name="Normal 27 2 2 2 4 3 3 2" xfId="36229"/>
    <cellStyle name="Normal 27 2 2 2 4 3 4" xfId="36230"/>
    <cellStyle name="Normal 27 2 2 2 4 4" xfId="36231"/>
    <cellStyle name="Normal 27 2 2 2 4 4 2" xfId="36232"/>
    <cellStyle name="Normal 27 2 2 2 4 4 2 2" xfId="36233"/>
    <cellStyle name="Normal 27 2 2 2 4 4 3" xfId="36234"/>
    <cellStyle name="Normal 27 2 2 2 4 5" xfId="36235"/>
    <cellStyle name="Normal 27 2 2 2 4 5 2" xfId="36236"/>
    <cellStyle name="Normal 27 2 2 2 4 6" xfId="36237"/>
    <cellStyle name="Normal 27 2 2 2 4 7" xfId="36238"/>
    <cellStyle name="Normal 27 2 2 2 5" xfId="36239"/>
    <cellStyle name="Normal 27 2 2 2 5 2" xfId="36240"/>
    <cellStyle name="Normal 27 2 2 2 5 2 2" xfId="36241"/>
    <cellStyle name="Normal 27 2 2 2 5 2 2 2" xfId="36242"/>
    <cellStyle name="Normal 27 2 2 2 5 2 2 2 2" xfId="36243"/>
    <cellStyle name="Normal 27 2 2 2 5 2 2 3" xfId="36244"/>
    <cellStyle name="Normal 27 2 2 2 5 2 3" xfId="36245"/>
    <cellStyle name="Normal 27 2 2 2 5 2 3 2" xfId="36246"/>
    <cellStyle name="Normal 27 2 2 2 5 2 4" xfId="36247"/>
    <cellStyle name="Normal 27 2 2 2 5 3" xfId="36248"/>
    <cellStyle name="Normal 27 2 2 2 5 3 2" xfId="36249"/>
    <cellStyle name="Normal 27 2 2 2 5 3 2 2" xfId="36250"/>
    <cellStyle name="Normal 27 2 2 2 5 3 3" xfId="36251"/>
    <cellStyle name="Normal 27 2 2 2 5 4" xfId="36252"/>
    <cellStyle name="Normal 27 2 2 2 5 4 2" xfId="36253"/>
    <cellStyle name="Normal 27 2 2 2 5 5" xfId="36254"/>
    <cellStyle name="Normal 27 2 2 2 6" xfId="36255"/>
    <cellStyle name="Normal 27 2 2 2 6 2" xfId="36256"/>
    <cellStyle name="Normal 27 2 2 2 6 2 2" xfId="36257"/>
    <cellStyle name="Normal 27 2 2 2 6 2 2 2" xfId="36258"/>
    <cellStyle name="Normal 27 2 2 2 6 2 3" xfId="36259"/>
    <cellStyle name="Normal 27 2 2 2 6 3" xfId="36260"/>
    <cellStyle name="Normal 27 2 2 2 6 3 2" xfId="36261"/>
    <cellStyle name="Normal 27 2 2 2 6 4" xfId="36262"/>
    <cellStyle name="Normal 27 2 2 2 7" xfId="36263"/>
    <cellStyle name="Normal 27 2 2 2 7 2" xfId="36264"/>
    <cellStyle name="Normal 27 2 2 2 7 2 2" xfId="36265"/>
    <cellStyle name="Normal 27 2 2 2 7 3" xfId="36266"/>
    <cellStyle name="Normal 27 2 2 2 8" xfId="36267"/>
    <cellStyle name="Normal 27 2 2 2 8 2" xfId="36268"/>
    <cellStyle name="Normal 27 2 2 2 9" xfId="36269"/>
    <cellStyle name="Normal 27 2 2 3" xfId="36270"/>
    <cellStyle name="Normal 27 2 2 3 2" xfId="36271"/>
    <cellStyle name="Normal 27 2 2 3 2 2" xfId="36272"/>
    <cellStyle name="Normal 27 2 2 3 2 2 2" xfId="36273"/>
    <cellStyle name="Normal 27 2 2 3 2 2 2 2" xfId="36274"/>
    <cellStyle name="Normal 27 2 2 3 2 2 2 2 2" xfId="36275"/>
    <cellStyle name="Normal 27 2 2 3 2 2 2 2 2 2" xfId="36276"/>
    <cellStyle name="Normal 27 2 2 3 2 2 2 2 2 2 2" xfId="36277"/>
    <cellStyle name="Normal 27 2 2 3 2 2 2 2 2 3" xfId="36278"/>
    <cellStyle name="Normal 27 2 2 3 2 2 2 2 3" xfId="36279"/>
    <cellStyle name="Normal 27 2 2 3 2 2 2 2 3 2" xfId="36280"/>
    <cellStyle name="Normal 27 2 2 3 2 2 2 2 4" xfId="36281"/>
    <cellStyle name="Normal 27 2 2 3 2 2 2 3" xfId="36282"/>
    <cellStyle name="Normal 27 2 2 3 2 2 2 3 2" xfId="36283"/>
    <cellStyle name="Normal 27 2 2 3 2 2 2 3 2 2" xfId="36284"/>
    <cellStyle name="Normal 27 2 2 3 2 2 2 3 3" xfId="36285"/>
    <cellStyle name="Normal 27 2 2 3 2 2 2 4" xfId="36286"/>
    <cellStyle name="Normal 27 2 2 3 2 2 2 4 2" xfId="36287"/>
    <cellStyle name="Normal 27 2 2 3 2 2 2 5" xfId="36288"/>
    <cellStyle name="Normal 27 2 2 3 2 2 3" xfId="36289"/>
    <cellStyle name="Normal 27 2 2 3 2 2 3 2" xfId="36290"/>
    <cellStyle name="Normal 27 2 2 3 2 2 3 2 2" xfId="36291"/>
    <cellStyle name="Normal 27 2 2 3 2 2 3 2 2 2" xfId="36292"/>
    <cellStyle name="Normal 27 2 2 3 2 2 3 2 3" xfId="36293"/>
    <cellStyle name="Normal 27 2 2 3 2 2 3 3" xfId="36294"/>
    <cellStyle name="Normal 27 2 2 3 2 2 3 3 2" xfId="36295"/>
    <cellStyle name="Normal 27 2 2 3 2 2 3 4" xfId="36296"/>
    <cellStyle name="Normal 27 2 2 3 2 2 4" xfId="36297"/>
    <cellStyle name="Normal 27 2 2 3 2 2 4 2" xfId="36298"/>
    <cellStyle name="Normal 27 2 2 3 2 2 4 2 2" xfId="36299"/>
    <cellStyle name="Normal 27 2 2 3 2 2 4 3" xfId="36300"/>
    <cellStyle name="Normal 27 2 2 3 2 2 5" xfId="36301"/>
    <cellStyle name="Normal 27 2 2 3 2 2 5 2" xfId="36302"/>
    <cellStyle name="Normal 27 2 2 3 2 2 6" xfId="36303"/>
    <cellStyle name="Normal 27 2 2 3 2 2 7" xfId="36304"/>
    <cellStyle name="Normal 27 2 2 3 2 3" xfId="36305"/>
    <cellStyle name="Normal 27 2 2 3 2 3 2" xfId="36306"/>
    <cellStyle name="Normal 27 2 2 3 2 3 2 2" xfId="36307"/>
    <cellStyle name="Normal 27 2 2 3 2 3 2 2 2" xfId="36308"/>
    <cellStyle name="Normal 27 2 2 3 2 3 2 2 2 2" xfId="36309"/>
    <cellStyle name="Normal 27 2 2 3 2 3 2 2 3" xfId="36310"/>
    <cellStyle name="Normal 27 2 2 3 2 3 2 3" xfId="36311"/>
    <cellStyle name="Normal 27 2 2 3 2 3 2 3 2" xfId="36312"/>
    <cellStyle name="Normal 27 2 2 3 2 3 2 4" xfId="36313"/>
    <cellStyle name="Normal 27 2 2 3 2 3 3" xfId="36314"/>
    <cellStyle name="Normal 27 2 2 3 2 3 3 2" xfId="36315"/>
    <cellStyle name="Normal 27 2 2 3 2 3 3 2 2" xfId="36316"/>
    <cellStyle name="Normal 27 2 2 3 2 3 3 3" xfId="36317"/>
    <cellStyle name="Normal 27 2 2 3 2 3 4" xfId="36318"/>
    <cellStyle name="Normal 27 2 2 3 2 3 4 2" xfId="36319"/>
    <cellStyle name="Normal 27 2 2 3 2 3 5" xfId="36320"/>
    <cellStyle name="Normal 27 2 2 3 2 4" xfId="36321"/>
    <cellStyle name="Normal 27 2 2 3 2 4 2" xfId="36322"/>
    <cellStyle name="Normal 27 2 2 3 2 4 2 2" xfId="36323"/>
    <cellStyle name="Normal 27 2 2 3 2 4 2 2 2" xfId="36324"/>
    <cellStyle name="Normal 27 2 2 3 2 4 2 3" xfId="36325"/>
    <cellStyle name="Normal 27 2 2 3 2 4 3" xfId="36326"/>
    <cellStyle name="Normal 27 2 2 3 2 4 3 2" xfId="36327"/>
    <cellStyle name="Normal 27 2 2 3 2 4 4" xfId="36328"/>
    <cellStyle name="Normal 27 2 2 3 2 5" xfId="36329"/>
    <cellStyle name="Normal 27 2 2 3 2 5 2" xfId="36330"/>
    <cellStyle name="Normal 27 2 2 3 2 5 2 2" xfId="36331"/>
    <cellStyle name="Normal 27 2 2 3 2 5 3" xfId="36332"/>
    <cellStyle name="Normal 27 2 2 3 2 6" xfId="36333"/>
    <cellStyle name="Normal 27 2 2 3 2 6 2" xfId="36334"/>
    <cellStyle name="Normal 27 2 2 3 2 7" xfId="36335"/>
    <cellStyle name="Normal 27 2 2 3 2 8" xfId="36336"/>
    <cellStyle name="Normal 27 2 2 3 3" xfId="36337"/>
    <cellStyle name="Normal 27 2 2 3 3 2" xfId="36338"/>
    <cellStyle name="Normal 27 2 2 3 3 2 2" xfId="36339"/>
    <cellStyle name="Normal 27 2 2 3 3 2 2 2" xfId="36340"/>
    <cellStyle name="Normal 27 2 2 3 3 2 2 2 2" xfId="36341"/>
    <cellStyle name="Normal 27 2 2 3 3 2 2 2 2 2" xfId="36342"/>
    <cellStyle name="Normal 27 2 2 3 3 2 2 2 3" xfId="36343"/>
    <cellStyle name="Normal 27 2 2 3 3 2 2 3" xfId="36344"/>
    <cellStyle name="Normal 27 2 2 3 3 2 2 3 2" xfId="36345"/>
    <cellStyle name="Normal 27 2 2 3 3 2 2 4" xfId="36346"/>
    <cellStyle name="Normal 27 2 2 3 3 2 3" xfId="36347"/>
    <cellStyle name="Normal 27 2 2 3 3 2 3 2" xfId="36348"/>
    <cellStyle name="Normal 27 2 2 3 3 2 3 2 2" xfId="36349"/>
    <cellStyle name="Normal 27 2 2 3 3 2 3 3" xfId="36350"/>
    <cellStyle name="Normal 27 2 2 3 3 2 4" xfId="36351"/>
    <cellStyle name="Normal 27 2 2 3 3 2 4 2" xfId="36352"/>
    <cellStyle name="Normal 27 2 2 3 3 2 5" xfId="36353"/>
    <cellStyle name="Normal 27 2 2 3 3 3" xfId="36354"/>
    <cellStyle name="Normal 27 2 2 3 3 3 2" xfId="36355"/>
    <cellStyle name="Normal 27 2 2 3 3 3 2 2" xfId="36356"/>
    <cellStyle name="Normal 27 2 2 3 3 3 2 2 2" xfId="36357"/>
    <cellStyle name="Normal 27 2 2 3 3 3 2 3" xfId="36358"/>
    <cellStyle name="Normal 27 2 2 3 3 3 3" xfId="36359"/>
    <cellStyle name="Normal 27 2 2 3 3 3 3 2" xfId="36360"/>
    <cellStyle name="Normal 27 2 2 3 3 3 4" xfId="36361"/>
    <cellStyle name="Normal 27 2 2 3 3 4" xfId="36362"/>
    <cellStyle name="Normal 27 2 2 3 3 4 2" xfId="36363"/>
    <cellStyle name="Normal 27 2 2 3 3 4 2 2" xfId="36364"/>
    <cellStyle name="Normal 27 2 2 3 3 4 3" xfId="36365"/>
    <cellStyle name="Normal 27 2 2 3 3 5" xfId="36366"/>
    <cellStyle name="Normal 27 2 2 3 3 5 2" xfId="36367"/>
    <cellStyle name="Normal 27 2 2 3 3 6" xfId="36368"/>
    <cellStyle name="Normal 27 2 2 3 3 7" xfId="36369"/>
    <cellStyle name="Normal 27 2 2 3 4" xfId="36370"/>
    <cellStyle name="Normal 27 2 2 3 4 2" xfId="36371"/>
    <cellStyle name="Normal 27 2 2 3 4 2 2" xfId="36372"/>
    <cellStyle name="Normal 27 2 2 3 4 2 2 2" xfId="36373"/>
    <cellStyle name="Normal 27 2 2 3 4 2 2 2 2" xfId="36374"/>
    <cellStyle name="Normal 27 2 2 3 4 2 2 3" xfId="36375"/>
    <cellStyle name="Normal 27 2 2 3 4 2 3" xfId="36376"/>
    <cellStyle name="Normal 27 2 2 3 4 2 3 2" xfId="36377"/>
    <cellStyle name="Normal 27 2 2 3 4 2 4" xfId="36378"/>
    <cellStyle name="Normal 27 2 2 3 4 3" xfId="36379"/>
    <cellStyle name="Normal 27 2 2 3 4 3 2" xfId="36380"/>
    <cellStyle name="Normal 27 2 2 3 4 3 2 2" xfId="36381"/>
    <cellStyle name="Normal 27 2 2 3 4 3 3" xfId="36382"/>
    <cellStyle name="Normal 27 2 2 3 4 4" xfId="36383"/>
    <cellStyle name="Normal 27 2 2 3 4 4 2" xfId="36384"/>
    <cellStyle name="Normal 27 2 2 3 4 5" xfId="36385"/>
    <cellStyle name="Normal 27 2 2 3 5" xfId="36386"/>
    <cellStyle name="Normal 27 2 2 3 5 2" xfId="36387"/>
    <cellStyle name="Normal 27 2 2 3 5 2 2" xfId="36388"/>
    <cellStyle name="Normal 27 2 2 3 5 2 2 2" xfId="36389"/>
    <cellStyle name="Normal 27 2 2 3 5 2 3" xfId="36390"/>
    <cellStyle name="Normal 27 2 2 3 5 3" xfId="36391"/>
    <cellStyle name="Normal 27 2 2 3 5 3 2" xfId="36392"/>
    <cellStyle name="Normal 27 2 2 3 5 4" xfId="36393"/>
    <cellStyle name="Normal 27 2 2 3 6" xfId="36394"/>
    <cellStyle name="Normal 27 2 2 3 6 2" xfId="36395"/>
    <cellStyle name="Normal 27 2 2 3 6 2 2" xfId="36396"/>
    <cellStyle name="Normal 27 2 2 3 6 3" xfId="36397"/>
    <cellStyle name="Normal 27 2 2 3 7" xfId="36398"/>
    <cellStyle name="Normal 27 2 2 3 7 2" xfId="36399"/>
    <cellStyle name="Normal 27 2 2 3 8" xfId="36400"/>
    <cellStyle name="Normal 27 2 2 3 9" xfId="36401"/>
    <cellStyle name="Normal 27 2 2 4" xfId="36402"/>
    <cellStyle name="Normal 27 2 2 4 2" xfId="36403"/>
    <cellStyle name="Normal 27 2 2 4 2 2" xfId="36404"/>
    <cellStyle name="Normal 27 2 2 4 2 2 2" xfId="36405"/>
    <cellStyle name="Normal 27 2 2 4 2 2 2 2" xfId="36406"/>
    <cellStyle name="Normal 27 2 2 4 2 2 2 2 2" xfId="36407"/>
    <cellStyle name="Normal 27 2 2 4 2 2 2 2 2 2" xfId="36408"/>
    <cellStyle name="Normal 27 2 2 4 2 2 2 2 3" xfId="36409"/>
    <cellStyle name="Normal 27 2 2 4 2 2 2 3" xfId="36410"/>
    <cellStyle name="Normal 27 2 2 4 2 2 2 3 2" xfId="36411"/>
    <cellStyle name="Normal 27 2 2 4 2 2 2 4" xfId="36412"/>
    <cellStyle name="Normal 27 2 2 4 2 2 3" xfId="36413"/>
    <cellStyle name="Normal 27 2 2 4 2 2 3 2" xfId="36414"/>
    <cellStyle name="Normal 27 2 2 4 2 2 3 2 2" xfId="36415"/>
    <cellStyle name="Normal 27 2 2 4 2 2 3 3" xfId="36416"/>
    <cellStyle name="Normal 27 2 2 4 2 2 4" xfId="36417"/>
    <cellStyle name="Normal 27 2 2 4 2 2 4 2" xfId="36418"/>
    <cellStyle name="Normal 27 2 2 4 2 2 5" xfId="36419"/>
    <cellStyle name="Normal 27 2 2 4 2 3" xfId="36420"/>
    <cellStyle name="Normal 27 2 2 4 2 3 2" xfId="36421"/>
    <cellStyle name="Normal 27 2 2 4 2 3 2 2" xfId="36422"/>
    <cellStyle name="Normal 27 2 2 4 2 3 2 2 2" xfId="36423"/>
    <cellStyle name="Normal 27 2 2 4 2 3 2 3" xfId="36424"/>
    <cellStyle name="Normal 27 2 2 4 2 3 3" xfId="36425"/>
    <cellStyle name="Normal 27 2 2 4 2 3 3 2" xfId="36426"/>
    <cellStyle name="Normal 27 2 2 4 2 3 4" xfId="36427"/>
    <cellStyle name="Normal 27 2 2 4 2 4" xfId="36428"/>
    <cellStyle name="Normal 27 2 2 4 2 4 2" xfId="36429"/>
    <cellStyle name="Normal 27 2 2 4 2 4 2 2" xfId="36430"/>
    <cellStyle name="Normal 27 2 2 4 2 4 3" xfId="36431"/>
    <cellStyle name="Normal 27 2 2 4 2 5" xfId="36432"/>
    <cellStyle name="Normal 27 2 2 4 2 5 2" xfId="36433"/>
    <cellStyle name="Normal 27 2 2 4 2 6" xfId="36434"/>
    <cellStyle name="Normal 27 2 2 4 2 7" xfId="36435"/>
    <cellStyle name="Normal 27 2 2 4 3" xfId="36436"/>
    <cellStyle name="Normal 27 2 2 4 3 2" xfId="36437"/>
    <cellStyle name="Normal 27 2 2 4 3 2 2" xfId="36438"/>
    <cellStyle name="Normal 27 2 2 4 3 2 2 2" xfId="36439"/>
    <cellStyle name="Normal 27 2 2 4 3 2 2 2 2" xfId="36440"/>
    <cellStyle name="Normal 27 2 2 4 3 2 2 3" xfId="36441"/>
    <cellStyle name="Normal 27 2 2 4 3 2 3" xfId="36442"/>
    <cellStyle name="Normal 27 2 2 4 3 2 3 2" xfId="36443"/>
    <cellStyle name="Normal 27 2 2 4 3 2 4" xfId="36444"/>
    <cellStyle name="Normal 27 2 2 4 3 3" xfId="36445"/>
    <cellStyle name="Normal 27 2 2 4 3 3 2" xfId="36446"/>
    <cellStyle name="Normal 27 2 2 4 3 3 2 2" xfId="36447"/>
    <cellStyle name="Normal 27 2 2 4 3 3 3" xfId="36448"/>
    <cellStyle name="Normal 27 2 2 4 3 4" xfId="36449"/>
    <cellStyle name="Normal 27 2 2 4 3 4 2" xfId="36450"/>
    <cellStyle name="Normal 27 2 2 4 3 5" xfId="36451"/>
    <cellStyle name="Normal 27 2 2 4 4" xfId="36452"/>
    <cellStyle name="Normal 27 2 2 4 4 2" xfId="36453"/>
    <cellStyle name="Normal 27 2 2 4 4 2 2" xfId="36454"/>
    <cellStyle name="Normal 27 2 2 4 4 2 2 2" xfId="36455"/>
    <cellStyle name="Normal 27 2 2 4 4 2 3" xfId="36456"/>
    <cellStyle name="Normal 27 2 2 4 4 3" xfId="36457"/>
    <cellStyle name="Normal 27 2 2 4 4 3 2" xfId="36458"/>
    <cellStyle name="Normal 27 2 2 4 4 4" xfId="36459"/>
    <cellStyle name="Normal 27 2 2 4 5" xfId="36460"/>
    <cellStyle name="Normal 27 2 2 4 5 2" xfId="36461"/>
    <cellStyle name="Normal 27 2 2 4 5 2 2" xfId="36462"/>
    <cellStyle name="Normal 27 2 2 4 5 3" xfId="36463"/>
    <cellStyle name="Normal 27 2 2 4 6" xfId="36464"/>
    <cellStyle name="Normal 27 2 2 4 6 2" xfId="36465"/>
    <cellStyle name="Normal 27 2 2 4 7" xfId="36466"/>
    <cellStyle name="Normal 27 2 2 4 8" xfId="36467"/>
    <cellStyle name="Normal 27 2 2 5" xfId="36468"/>
    <cellStyle name="Normal 27 2 2 5 2" xfId="36469"/>
    <cellStyle name="Normal 27 2 2 5 2 2" xfId="36470"/>
    <cellStyle name="Normal 27 2 2 5 2 2 2" xfId="36471"/>
    <cellStyle name="Normal 27 2 2 5 2 2 2 2" xfId="36472"/>
    <cellStyle name="Normal 27 2 2 5 2 2 2 2 2" xfId="36473"/>
    <cellStyle name="Normal 27 2 2 5 2 2 2 3" xfId="36474"/>
    <cellStyle name="Normal 27 2 2 5 2 2 3" xfId="36475"/>
    <cellStyle name="Normal 27 2 2 5 2 2 3 2" xfId="36476"/>
    <cellStyle name="Normal 27 2 2 5 2 2 4" xfId="36477"/>
    <cellStyle name="Normal 27 2 2 5 2 3" xfId="36478"/>
    <cellStyle name="Normal 27 2 2 5 2 3 2" xfId="36479"/>
    <cellStyle name="Normal 27 2 2 5 2 3 2 2" xfId="36480"/>
    <cellStyle name="Normal 27 2 2 5 2 3 3" xfId="36481"/>
    <cellStyle name="Normal 27 2 2 5 2 4" xfId="36482"/>
    <cellStyle name="Normal 27 2 2 5 2 4 2" xfId="36483"/>
    <cellStyle name="Normal 27 2 2 5 2 5" xfId="36484"/>
    <cellStyle name="Normal 27 2 2 5 3" xfId="36485"/>
    <cellStyle name="Normal 27 2 2 5 3 2" xfId="36486"/>
    <cellStyle name="Normal 27 2 2 5 3 2 2" xfId="36487"/>
    <cellStyle name="Normal 27 2 2 5 3 2 2 2" xfId="36488"/>
    <cellStyle name="Normal 27 2 2 5 3 2 3" xfId="36489"/>
    <cellStyle name="Normal 27 2 2 5 3 3" xfId="36490"/>
    <cellStyle name="Normal 27 2 2 5 3 3 2" xfId="36491"/>
    <cellStyle name="Normal 27 2 2 5 3 4" xfId="36492"/>
    <cellStyle name="Normal 27 2 2 5 4" xfId="36493"/>
    <cellStyle name="Normal 27 2 2 5 4 2" xfId="36494"/>
    <cellStyle name="Normal 27 2 2 5 4 2 2" xfId="36495"/>
    <cellStyle name="Normal 27 2 2 5 4 3" xfId="36496"/>
    <cellStyle name="Normal 27 2 2 5 5" xfId="36497"/>
    <cellStyle name="Normal 27 2 2 5 5 2" xfId="36498"/>
    <cellStyle name="Normal 27 2 2 5 6" xfId="36499"/>
    <cellStyle name="Normal 27 2 2 5 7" xfId="36500"/>
    <cellStyle name="Normal 27 2 2 6" xfId="36501"/>
    <cellStyle name="Normal 27 2 2 6 2" xfId="36502"/>
    <cellStyle name="Normal 27 2 2 6 2 2" xfId="36503"/>
    <cellStyle name="Normal 27 2 2 6 2 2 2" xfId="36504"/>
    <cellStyle name="Normal 27 2 2 6 2 2 2 2" xfId="36505"/>
    <cellStyle name="Normal 27 2 2 6 2 2 3" xfId="36506"/>
    <cellStyle name="Normal 27 2 2 6 2 3" xfId="36507"/>
    <cellStyle name="Normal 27 2 2 6 2 3 2" xfId="36508"/>
    <cellStyle name="Normal 27 2 2 6 2 4" xfId="36509"/>
    <cellStyle name="Normal 27 2 2 6 3" xfId="36510"/>
    <cellStyle name="Normal 27 2 2 6 3 2" xfId="36511"/>
    <cellStyle name="Normal 27 2 2 6 3 2 2" xfId="36512"/>
    <cellStyle name="Normal 27 2 2 6 3 3" xfId="36513"/>
    <cellStyle name="Normal 27 2 2 6 4" xfId="36514"/>
    <cellStyle name="Normal 27 2 2 6 4 2" xfId="36515"/>
    <cellStyle name="Normal 27 2 2 6 5" xfId="36516"/>
    <cellStyle name="Normal 27 2 2 7" xfId="36517"/>
    <cellStyle name="Normal 27 2 2 7 2" xfId="36518"/>
    <cellStyle name="Normal 27 2 2 7 2 2" xfId="36519"/>
    <cellStyle name="Normal 27 2 2 7 2 2 2" xfId="36520"/>
    <cellStyle name="Normal 27 2 2 7 2 3" xfId="36521"/>
    <cellStyle name="Normal 27 2 2 7 3" xfId="36522"/>
    <cellStyle name="Normal 27 2 2 7 3 2" xfId="36523"/>
    <cellStyle name="Normal 27 2 2 7 4" xfId="36524"/>
    <cellStyle name="Normal 27 2 2 8" xfId="36525"/>
    <cellStyle name="Normal 27 2 2 8 2" xfId="36526"/>
    <cellStyle name="Normal 27 2 2 8 2 2" xfId="36527"/>
    <cellStyle name="Normal 27 2 2 8 3" xfId="36528"/>
    <cellStyle name="Normal 27 2 2 9" xfId="36529"/>
    <cellStyle name="Normal 27 2 2 9 2" xfId="36530"/>
    <cellStyle name="Normal 27 2 3" xfId="36531"/>
    <cellStyle name="Normal 27 2 3 10" xfId="36532"/>
    <cellStyle name="Normal 27 2 3 2" xfId="36533"/>
    <cellStyle name="Normal 27 2 3 2 2" xfId="36534"/>
    <cellStyle name="Normal 27 2 3 2 2 2" xfId="36535"/>
    <cellStyle name="Normal 27 2 3 2 2 2 2" xfId="36536"/>
    <cellStyle name="Normal 27 2 3 2 2 2 2 2" xfId="36537"/>
    <cellStyle name="Normal 27 2 3 2 2 2 2 2 2" xfId="36538"/>
    <cellStyle name="Normal 27 2 3 2 2 2 2 2 2 2" xfId="36539"/>
    <cellStyle name="Normal 27 2 3 2 2 2 2 2 2 2 2" xfId="36540"/>
    <cellStyle name="Normal 27 2 3 2 2 2 2 2 2 3" xfId="36541"/>
    <cellStyle name="Normal 27 2 3 2 2 2 2 2 3" xfId="36542"/>
    <cellStyle name="Normal 27 2 3 2 2 2 2 2 3 2" xfId="36543"/>
    <cellStyle name="Normal 27 2 3 2 2 2 2 2 4" xfId="36544"/>
    <cellStyle name="Normal 27 2 3 2 2 2 2 3" xfId="36545"/>
    <cellStyle name="Normal 27 2 3 2 2 2 2 3 2" xfId="36546"/>
    <cellStyle name="Normal 27 2 3 2 2 2 2 3 2 2" xfId="36547"/>
    <cellStyle name="Normal 27 2 3 2 2 2 2 3 3" xfId="36548"/>
    <cellStyle name="Normal 27 2 3 2 2 2 2 4" xfId="36549"/>
    <cellStyle name="Normal 27 2 3 2 2 2 2 4 2" xfId="36550"/>
    <cellStyle name="Normal 27 2 3 2 2 2 2 5" xfId="36551"/>
    <cellStyle name="Normal 27 2 3 2 2 2 3" xfId="36552"/>
    <cellStyle name="Normal 27 2 3 2 2 2 3 2" xfId="36553"/>
    <cellStyle name="Normal 27 2 3 2 2 2 3 2 2" xfId="36554"/>
    <cellStyle name="Normal 27 2 3 2 2 2 3 2 2 2" xfId="36555"/>
    <cellStyle name="Normal 27 2 3 2 2 2 3 2 3" xfId="36556"/>
    <cellStyle name="Normal 27 2 3 2 2 2 3 3" xfId="36557"/>
    <cellStyle name="Normal 27 2 3 2 2 2 3 3 2" xfId="36558"/>
    <cellStyle name="Normal 27 2 3 2 2 2 3 4" xfId="36559"/>
    <cellStyle name="Normal 27 2 3 2 2 2 4" xfId="36560"/>
    <cellStyle name="Normal 27 2 3 2 2 2 4 2" xfId="36561"/>
    <cellStyle name="Normal 27 2 3 2 2 2 4 2 2" xfId="36562"/>
    <cellStyle name="Normal 27 2 3 2 2 2 4 3" xfId="36563"/>
    <cellStyle name="Normal 27 2 3 2 2 2 5" xfId="36564"/>
    <cellStyle name="Normal 27 2 3 2 2 2 5 2" xfId="36565"/>
    <cellStyle name="Normal 27 2 3 2 2 2 6" xfId="36566"/>
    <cellStyle name="Normal 27 2 3 2 2 2 7" xfId="36567"/>
    <cellStyle name="Normal 27 2 3 2 2 3" xfId="36568"/>
    <cellStyle name="Normal 27 2 3 2 2 3 2" xfId="36569"/>
    <cellStyle name="Normal 27 2 3 2 2 3 2 2" xfId="36570"/>
    <cellStyle name="Normal 27 2 3 2 2 3 2 2 2" xfId="36571"/>
    <cellStyle name="Normal 27 2 3 2 2 3 2 2 2 2" xfId="36572"/>
    <cellStyle name="Normal 27 2 3 2 2 3 2 2 3" xfId="36573"/>
    <cellStyle name="Normal 27 2 3 2 2 3 2 3" xfId="36574"/>
    <cellStyle name="Normal 27 2 3 2 2 3 2 3 2" xfId="36575"/>
    <cellStyle name="Normal 27 2 3 2 2 3 2 4" xfId="36576"/>
    <cellStyle name="Normal 27 2 3 2 2 3 3" xfId="36577"/>
    <cellStyle name="Normal 27 2 3 2 2 3 3 2" xfId="36578"/>
    <cellStyle name="Normal 27 2 3 2 2 3 3 2 2" xfId="36579"/>
    <cellStyle name="Normal 27 2 3 2 2 3 3 3" xfId="36580"/>
    <cellStyle name="Normal 27 2 3 2 2 3 4" xfId="36581"/>
    <cellStyle name="Normal 27 2 3 2 2 3 4 2" xfId="36582"/>
    <cellStyle name="Normal 27 2 3 2 2 3 5" xfId="36583"/>
    <cellStyle name="Normal 27 2 3 2 2 4" xfId="36584"/>
    <cellStyle name="Normal 27 2 3 2 2 4 2" xfId="36585"/>
    <cellStyle name="Normal 27 2 3 2 2 4 2 2" xfId="36586"/>
    <cellStyle name="Normal 27 2 3 2 2 4 2 2 2" xfId="36587"/>
    <cellStyle name="Normal 27 2 3 2 2 4 2 3" xfId="36588"/>
    <cellStyle name="Normal 27 2 3 2 2 4 3" xfId="36589"/>
    <cellStyle name="Normal 27 2 3 2 2 4 3 2" xfId="36590"/>
    <cellStyle name="Normal 27 2 3 2 2 4 4" xfId="36591"/>
    <cellStyle name="Normal 27 2 3 2 2 5" xfId="36592"/>
    <cellStyle name="Normal 27 2 3 2 2 5 2" xfId="36593"/>
    <cellStyle name="Normal 27 2 3 2 2 5 2 2" xfId="36594"/>
    <cellStyle name="Normal 27 2 3 2 2 5 3" xfId="36595"/>
    <cellStyle name="Normal 27 2 3 2 2 6" xfId="36596"/>
    <cellStyle name="Normal 27 2 3 2 2 6 2" xfId="36597"/>
    <cellStyle name="Normal 27 2 3 2 2 7" xfId="36598"/>
    <cellStyle name="Normal 27 2 3 2 2 8" xfId="36599"/>
    <cellStyle name="Normal 27 2 3 2 3" xfId="36600"/>
    <cellStyle name="Normal 27 2 3 2 3 2" xfId="36601"/>
    <cellStyle name="Normal 27 2 3 2 3 2 2" xfId="36602"/>
    <cellStyle name="Normal 27 2 3 2 3 2 2 2" xfId="36603"/>
    <cellStyle name="Normal 27 2 3 2 3 2 2 2 2" xfId="36604"/>
    <cellStyle name="Normal 27 2 3 2 3 2 2 2 2 2" xfId="36605"/>
    <cellStyle name="Normal 27 2 3 2 3 2 2 2 3" xfId="36606"/>
    <cellStyle name="Normal 27 2 3 2 3 2 2 3" xfId="36607"/>
    <cellStyle name="Normal 27 2 3 2 3 2 2 3 2" xfId="36608"/>
    <cellStyle name="Normal 27 2 3 2 3 2 2 4" xfId="36609"/>
    <cellStyle name="Normal 27 2 3 2 3 2 3" xfId="36610"/>
    <cellStyle name="Normal 27 2 3 2 3 2 3 2" xfId="36611"/>
    <cellStyle name="Normal 27 2 3 2 3 2 3 2 2" xfId="36612"/>
    <cellStyle name="Normal 27 2 3 2 3 2 3 3" xfId="36613"/>
    <cellStyle name="Normal 27 2 3 2 3 2 4" xfId="36614"/>
    <cellStyle name="Normal 27 2 3 2 3 2 4 2" xfId="36615"/>
    <cellStyle name="Normal 27 2 3 2 3 2 5" xfId="36616"/>
    <cellStyle name="Normal 27 2 3 2 3 3" xfId="36617"/>
    <cellStyle name="Normal 27 2 3 2 3 3 2" xfId="36618"/>
    <cellStyle name="Normal 27 2 3 2 3 3 2 2" xfId="36619"/>
    <cellStyle name="Normal 27 2 3 2 3 3 2 2 2" xfId="36620"/>
    <cellStyle name="Normal 27 2 3 2 3 3 2 3" xfId="36621"/>
    <cellStyle name="Normal 27 2 3 2 3 3 3" xfId="36622"/>
    <cellStyle name="Normal 27 2 3 2 3 3 3 2" xfId="36623"/>
    <cellStyle name="Normal 27 2 3 2 3 3 4" xfId="36624"/>
    <cellStyle name="Normal 27 2 3 2 3 4" xfId="36625"/>
    <cellStyle name="Normal 27 2 3 2 3 4 2" xfId="36626"/>
    <cellStyle name="Normal 27 2 3 2 3 4 2 2" xfId="36627"/>
    <cellStyle name="Normal 27 2 3 2 3 4 3" xfId="36628"/>
    <cellStyle name="Normal 27 2 3 2 3 5" xfId="36629"/>
    <cellStyle name="Normal 27 2 3 2 3 5 2" xfId="36630"/>
    <cellStyle name="Normal 27 2 3 2 3 6" xfId="36631"/>
    <cellStyle name="Normal 27 2 3 2 3 7" xfId="36632"/>
    <cellStyle name="Normal 27 2 3 2 4" xfId="36633"/>
    <cellStyle name="Normal 27 2 3 2 4 2" xfId="36634"/>
    <cellStyle name="Normal 27 2 3 2 4 2 2" xfId="36635"/>
    <cellStyle name="Normal 27 2 3 2 4 2 2 2" xfId="36636"/>
    <cellStyle name="Normal 27 2 3 2 4 2 2 2 2" xfId="36637"/>
    <cellStyle name="Normal 27 2 3 2 4 2 2 3" xfId="36638"/>
    <cellStyle name="Normal 27 2 3 2 4 2 3" xfId="36639"/>
    <cellStyle name="Normal 27 2 3 2 4 2 3 2" xfId="36640"/>
    <cellStyle name="Normal 27 2 3 2 4 2 4" xfId="36641"/>
    <cellStyle name="Normal 27 2 3 2 4 3" xfId="36642"/>
    <cellStyle name="Normal 27 2 3 2 4 3 2" xfId="36643"/>
    <cellStyle name="Normal 27 2 3 2 4 3 2 2" xfId="36644"/>
    <cellStyle name="Normal 27 2 3 2 4 3 3" xfId="36645"/>
    <cellStyle name="Normal 27 2 3 2 4 4" xfId="36646"/>
    <cellStyle name="Normal 27 2 3 2 4 4 2" xfId="36647"/>
    <cellStyle name="Normal 27 2 3 2 4 5" xfId="36648"/>
    <cellStyle name="Normal 27 2 3 2 5" xfId="36649"/>
    <cellStyle name="Normal 27 2 3 2 5 2" xfId="36650"/>
    <cellStyle name="Normal 27 2 3 2 5 2 2" xfId="36651"/>
    <cellStyle name="Normal 27 2 3 2 5 2 2 2" xfId="36652"/>
    <cellStyle name="Normal 27 2 3 2 5 2 3" xfId="36653"/>
    <cellStyle name="Normal 27 2 3 2 5 3" xfId="36654"/>
    <cellStyle name="Normal 27 2 3 2 5 3 2" xfId="36655"/>
    <cellStyle name="Normal 27 2 3 2 5 4" xfId="36656"/>
    <cellStyle name="Normal 27 2 3 2 6" xfId="36657"/>
    <cellStyle name="Normal 27 2 3 2 6 2" xfId="36658"/>
    <cellStyle name="Normal 27 2 3 2 6 2 2" xfId="36659"/>
    <cellStyle name="Normal 27 2 3 2 6 3" xfId="36660"/>
    <cellStyle name="Normal 27 2 3 2 7" xfId="36661"/>
    <cellStyle name="Normal 27 2 3 2 7 2" xfId="36662"/>
    <cellStyle name="Normal 27 2 3 2 8" xfId="36663"/>
    <cellStyle name="Normal 27 2 3 2 9" xfId="36664"/>
    <cellStyle name="Normal 27 2 3 3" xfId="36665"/>
    <cellStyle name="Normal 27 2 3 3 2" xfId="36666"/>
    <cellStyle name="Normal 27 2 3 3 2 2" xfId="36667"/>
    <cellStyle name="Normal 27 2 3 3 2 2 2" xfId="36668"/>
    <cellStyle name="Normal 27 2 3 3 2 2 2 2" xfId="36669"/>
    <cellStyle name="Normal 27 2 3 3 2 2 2 2 2" xfId="36670"/>
    <cellStyle name="Normal 27 2 3 3 2 2 2 2 2 2" xfId="36671"/>
    <cellStyle name="Normal 27 2 3 3 2 2 2 2 3" xfId="36672"/>
    <cellStyle name="Normal 27 2 3 3 2 2 2 3" xfId="36673"/>
    <cellStyle name="Normal 27 2 3 3 2 2 2 3 2" xfId="36674"/>
    <cellStyle name="Normal 27 2 3 3 2 2 2 4" xfId="36675"/>
    <cellStyle name="Normal 27 2 3 3 2 2 3" xfId="36676"/>
    <cellStyle name="Normal 27 2 3 3 2 2 3 2" xfId="36677"/>
    <cellStyle name="Normal 27 2 3 3 2 2 3 2 2" xfId="36678"/>
    <cellStyle name="Normal 27 2 3 3 2 2 3 3" xfId="36679"/>
    <cellStyle name="Normal 27 2 3 3 2 2 4" xfId="36680"/>
    <cellStyle name="Normal 27 2 3 3 2 2 4 2" xfId="36681"/>
    <cellStyle name="Normal 27 2 3 3 2 2 5" xfId="36682"/>
    <cellStyle name="Normal 27 2 3 3 2 3" xfId="36683"/>
    <cellStyle name="Normal 27 2 3 3 2 3 2" xfId="36684"/>
    <cellStyle name="Normal 27 2 3 3 2 3 2 2" xfId="36685"/>
    <cellStyle name="Normal 27 2 3 3 2 3 2 2 2" xfId="36686"/>
    <cellStyle name="Normal 27 2 3 3 2 3 2 3" xfId="36687"/>
    <cellStyle name="Normal 27 2 3 3 2 3 3" xfId="36688"/>
    <cellStyle name="Normal 27 2 3 3 2 3 3 2" xfId="36689"/>
    <cellStyle name="Normal 27 2 3 3 2 3 4" xfId="36690"/>
    <cellStyle name="Normal 27 2 3 3 2 4" xfId="36691"/>
    <cellStyle name="Normal 27 2 3 3 2 4 2" xfId="36692"/>
    <cellStyle name="Normal 27 2 3 3 2 4 2 2" xfId="36693"/>
    <cellStyle name="Normal 27 2 3 3 2 4 3" xfId="36694"/>
    <cellStyle name="Normal 27 2 3 3 2 5" xfId="36695"/>
    <cellStyle name="Normal 27 2 3 3 2 5 2" xfId="36696"/>
    <cellStyle name="Normal 27 2 3 3 2 6" xfId="36697"/>
    <cellStyle name="Normal 27 2 3 3 2 7" xfId="36698"/>
    <cellStyle name="Normal 27 2 3 3 3" xfId="36699"/>
    <cellStyle name="Normal 27 2 3 3 3 2" xfId="36700"/>
    <cellStyle name="Normal 27 2 3 3 3 2 2" xfId="36701"/>
    <cellStyle name="Normal 27 2 3 3 3 2 2 2" xfId="36702"/>
    <cellStyle name="Normal 27 2 3 3 3 2 2 2 2" xfId="36703"/>
    <cellStyle name="Normal 27 2 3 3 3 2 2 3" xfId="36704"/>
    <cellStyle name="Normal 27 2 3 3 3 2 3" xfId="36705"/>
    <cellStyle name="Normal 27 2 3 3 3 2 3 2" xfId="36706"/>
    <cellStyle name="Normal 27 2 3 3 3 2 4" xfId="36707"/>
    <cellStyle name="Normal 27 2 3 3 3 3" xfId="36708"/>
    <cellStyle name="Normal 27 2 3 3 3 3 2" xfId="36709"/>
    <cellStyle name="Normal 27 2 3 3 3 3 2 2" xfId="36710"/>
    <cellStyle name="Normal 27 2 3 3 3 3 3" xfId="36711"/>
    <cellStyle name="Normal 27 2 3 3 3 4" xfId="36712"/>
    <cellStyle name="Normal 27 2 3 3 3 4 2" xfId="36713"/>
    <cellStyle name="Normal 27 2 3 3 3 5" xfId="36714"/>
    <cellStyle name="Normal 27 2 3 3 4" xfId="36715"/>
    <cellStyle name="Normal 27 2 3 3 4 2" xfId="36716"/>
    <cellStyle name="Normal 27 2 3 3 4 2 2" xfId="36717"/>
    <cellStyle name="Normal 27 2 3 3 4 2 2 2" xfId="36718"/>
    <cellStyle name="Normal 27 2 3 3 4 2 3" xfId="36719"/>
    <cellStyle name="Normal 27 2 3 3 4 3" xfId="36720"/>
    <cellStyle name="Normal 27 2 3 3 4 3 2" xfId="36721"/>
    <cellStyle name="Normal 27 2 3 3 4 4" xfId="36722"/>
    <cellStyle name="Normal 27 2 3 3 5" xfId="36723"/>
    <cellStyle name="Normal 27 2 3 3 5 2" xfId="36724"/>
    <cellStyle name="Normal 27 2 3 3 5 2 2" xfId="36725"/>
    <cellStyle name="Normal 27 2 3 3 5 3" xfId="36726"/>
    <cellStyle name="Normal 27 2 3 3 6" xfId="36727"/>
    <cellStyle name="Normal 27 2 3 3 6 2" xfId="36728"/>
    <cellStyle name="Normal 27 2 3 3 7" xfId="36729"/>
    <cellStyle name="Normal 27 2 3 3 8" xfId="36730"/>
    <cellStyle name="Normal 27 2 3 4" xfId="36731"/>
    <cellStyle name="Normal 27 2 3 4 2" xfId="36732"/>
    <cellStyle name="Normal 27 2 3 4 2 2" xfId="36733"/>
    <cellStyle name="Normal 27 2 3 4 2 2 2" xfId="36734"/>
    <cellStyle name="Normal 27 2 3 4 2 2 2 2" xfId="36735"/>
    <cellStyle name="Normal 27 2 3 4 2 2 2 2 2" xfId="36736"/>
    <cellStyle name="Normal 27 2 3 4 2 2 2 3" xfId="36737"/>
    <cellStyle name="Normal 27 2 3 4 2 2 3" xfId="36738"/>
    <cellStyle name="Normal 27 2 3 4 2 2 3 2" xfId="36739"/>
    <cellStyle name="Normal 27 2 3 4 2 2 4" xfId="36740"/>
    <cellStyle name="Normal 27 2 3 4 2 3" xfId="36741"/>
    <cellStyle name="Normal 27 2 3 4 2 3 2" xfId="36742"/>
    <cellStyle name="Normal 27 2 3 4 2 3 2 2" xfId="36743"/>
    <cellStyle name="Normal 27 2 3 4 2 3 3" xfId="36744"/>
    <cellStyle name="Normal 27 2 3 4 2 4" xfId="36745"/>
    <cellStyle name="Normal 27 2 3 4 2 4 2" xfId="36746"/>
    <cellStyle name="Normal 27 2 3 4 2 5" xfId="36747"/>
    <cellStyle name="Normal 27 2 3 4 3" xfId="36748"/>
    <cellStyle name="Normal 27 2 3 4 3 2" xfId="36749"/>
    <cellStyle name="Normal 27 2 3 4 3 2 2" xfId="36750"/>
    <cellStyle name="Normal 27 2 3 4 3 2 2 2" xfId="36751"/>
    <cellStyle name="Normal 27 2 3 4 3 2 3" xfId="36752"/>
    <cellStyle name="Normal 27 2 3 4 3 3" xfId="36753"/>
    <cellStyle name="Normal 27 2 3 4 3 3 2" xfId="36754"/>
    <cellStyle name="Normal 27 2 3 4 3 4" xfId="36755"/>
    <cellStyle name="Normal 27 2 3 4 4" xfId="36756"/>
    <cellStyle name="Normal 27 2 3 4 4 2" xfId="36757"/>
    <cellStyle name="Normal 27 2 3 4 4 2 2" xfId="36758"/>
    <cellStyle name="Normal 27 2 3 4 4 3" xfId="36759"/>
    <cellStyle name="Normal 27 2 3 4 5" xfId="36760"/>
    <cellStyle name="Normal 27 2 3 4 5 2" xfId="36761"/>
    <cellStyle name="Normal 27 2 3 4 6" xfId="36762"/>
    <cellStyle name="Normal 27 2 3 4 7" xfId="36763"/>
    <cellStyle name="Normal 27 2 3 5" xfId="36764"/>
    <cellStyle name="Normal 27 2 3 5 2" xfId="36765"/>
    <cellStyle name="Normal 27 2 3 5 2 2" xfId="36766"/>
    <cellStyle name="Normal 27 2 3 5 2 2 2" xfId="36767"/>
    <cellStyle name="Normal 27 2 3 5 2 2 2 2" xfId="36768"/>
    <cellStyle name="Normal 27 2 3 5 2 2 3" xfId="36769"/>
    <cellStyle name="Normal 27 2 3 5 2 3" xfId="36770"/>
    <cellStyle name="Normal 27 2 3 5 2 3 2" xfId="36771"/>
    <cellStyle name="Normal 27 2 3 5 2 4" xfId="36772"/>
    <cellStyle name="Normal 27 2 3 5 3" xfId="36773"/>
    <cellStyle name="Normal 27 2 3 5 3 2" xfId="36774"/>
    <cellStyle name="Normal 27 2 3 5 3 2 2" xfId="36775"/>
    <cellStyle name="Normal 27 2 3 5 3 3" xfId="36776"/>
    <cellStyle name="Normal 27 2 3 5 4" xfId="36777"/>
    <cellStyle name="Normal 27 2 3 5 4 2" xfId="36778"/>
    <cellStyle name="Normal 27 2 3 5 5" xfId="36779"/>
    <cellStyle name="Normal 27 2 3 6" xfId="36780"/>
    <cellStyle name="Normal 27 2 3 6 2" xfId="36781"/>
    <cellStyle name="Normal 27 2 3 6 2 2" xfId="36782"/>
    <cellStyle name="Normal 27 2 3 6 2 2 2" xfId="36783"/>
    <cellStyle name="Normal 27 2 3 6 2 3" xfId="36784"/>
    <cellStyle name="Normal 27 2 3 6 3" xfId="36785"/>
    <cellStyle name="Normal 27 2 3 6 3 2" xfId="36786"/>
    <cellStyle name="Normal 27 2 3 6 4" xfId="36787"/>
    <cellStyle name="Normal 27 2 3 7" xfId="36788"/>
    <cellStyle name="Normal 27 2 3 7 2" xfId="36789"/>
    <cellStyle name="Normal 27 2 3 7 2 2" xfId="36790"/>
    <cellStyle name="Normal 27 2 3 7 3" xfId="36791"/>
    <cellStyle name="Normal 27 2 3 8" xfId="36792"/>
    <cellStyle name="Normal 27 2 3 8 2" xfId="36793"/>
    <cellStyle name="Normal 27 2 3 9" xfId="36794"/>
    <cellStyle name="Normal 27 2 4" xfId="36795"/>
    <cellStyle name="Normal 27 2 4 2" xfId="36796"/>
    <cellStyle name="Normal 27 2 4 2 2" xfId="36797"/>
    <cellStyle name="Normal 27 2 4 2 2 2" xfId="36798"/>
    <cellStyle name="Normal 27 2 4 2 2 2 2" xfId="36799"/>
    <cellStyle name="Normal 27 2 4 2 2 2 2 2" xfId="36800"/>
    <cellStyle name="Normal 27 2 4 2 2 2 2 2 2" xfId="36801"/>
    <cellStyle name="Normal 27 2 4 2 2 2 2 2 2 2" xfId="36802"/>
    <cellStyle name="Normal 27 2 4 2 2 2 2 2 3" xfId="36803"/>
    <cellStyle name="Normal 27 2 4 2 2 2 2 3" xfId="36804"/>
    <cellStyle name="Normal 27 2 4 2 2 2 2 3 2" xfId="36805"/>
    <cellStyle name="Normal 27 2 4 2 2 2 2 4" xfId="36806"/>
    <cellStyle name="Normal 27 2 4 2 2 2 3" xfId="36807"/>
    <cellStyle name="Normal 27 2 4 2 2 2 3 2" xfId="36808"/>
    <cellStyle name="Normal 27 2 4 2 2 2 3 2 2" xfId="36809"/>
    <cellStyle name="Normal 27 2 4 2 2 2 3 3" xfId="36810"/>
    <cellStyle name="Normal 27 2 4 2 2 2 4" xfId="36811"/>
    <cellStyle name="Normal 27 2 4 2 2 2 4 2" xfId="36812"/>
    <cellStyle name="Normal 27 2 4 2 2 2 5" xfId="36813"/>
    <cellStyle name="Normal 27 2 4 2 2 3" xfId="36814"/>
    <cellStyle name="Normal 27 2 4 2 2 3 2" xfId="36815"/>
    <cellStyle name="Normal 27 2 4 2 2 3 2 2" xfId="36816"/>
    <cellStyle name="Normal 27 2 4 2 2 3 2 2 2" xfId="36817"/>
    <cellStyle name="Normal 27 2 4 2 2 3 2 3" xfId="36818"/>
    <cellStyle name="Normal 27 2 4 2 2 3 3" xfId="36819"/>
    <cellStyle name="Normal 27 2 4 2 2 3 3 2" xfId="36820"/>
    <cellStyle name="Normal 27 2 4 2 2 3 4" xfId="36821"/>
    <cellStyle name="Normal 27 2 4 2 2 4" xfId="36822"/>
    <cellStyle name="Normal 27 2 4 2 2 4 2" xfId="36823"/>
    <cellStyle name="Normal 27 2 4 2 2 4 2 2" xfId="36824"/>
    <cellStyle name="Normal 27 2 4 2 2 4 3" xfId="36825"/>
    <cellStyle name="Normal 27 2 4 2 2 5" xfId="36826"/>
    <cellStyle name="Normal 27 2 4 2 2 5 2" xfId="36827"/>
    <cellStyle name="Normal 27 2 4 2 2 6" xfId="36828"/>
    <cellStyle name="Normal 27 2 4 2 2 7" xfId="36829"/>
    <cellStyle name="Normal 27 2 4 2 3" xfId="36830"/>
    <cellStyle name="Normal 27 2 4 2 3 2" xfId="36831"/>
    <cellStyle name="Normal 27 2 4 2 3 2 2" xfId="36832"/>
    <cellStyle name="Normal 27 2 4 2 3 2 2 2" xfId="36833"/>
    <cellStyle name="Normal 27 2 4 2 3 2 2 2 2" xfId="36834"/>
    <cellStyle name="Normal 27 2 4 2 3 2 2 3" xfId="36835"/>
    <cellStyle name="Normal 27 2 4 2 3 2 3" xfId="36836"/>
    <cellStyle name="Normal 27 2 4 2 3 2 3 2" xfId="36837"/>
    <cellStyle name="Normal 27 2 4 2 3 2 4" xfId="36838"/>
    <cellStyle name="Normal 27 2 4 2 3 3" xfId="36839"/>
    <cellStyle name="Normal 27 2 4 2 3 3 2" xfId="36840"/>
    <cellStyle name="Normal 27 2 4 2 3 3 2 2" xfId="36841"/>
    <cellStyle name="Normal 27 2 4 2 3 3 3" xfId="36842"/>
    <cellStyle name="Normal 27 2 4 2 3 4" xfId="36843"/>
    <cellStyle name="Normal 27 2 4 2 3 4 2" xfId="36844"/>
    <cellStyle name="Normal 27 2 4 2 3 5" xfId="36845"/>
    <cellStyle name="Normal 27 2 4 2 4" xfId="36846"/>
    <cellStyle name="Normal 27 2 4 2 4 2" xfId="36847"/>
    <cellStyle name="Normal 27 2 4 2 4 2 2" xfId="36848"/>
    <cellStyle name="Normal 27 2 4 2 4 2 2 2" xfId="36849"/>
    <cellStyle name="Normal 27 2 4 2 4 2 3" xfId="36850"/>
    <cellStyle name="Normal 27 2 4 2 4 3" xfId="36851"/>
    <cellStyle name="Normal 27 2 4 2 4 3 2" xfId="36852"/>
    <cellStyle name="Normal 27 2 4 2 4 4" xfId="36853"/>
    <cellStyle name="Normal 27 2 4 2 5" xfId="36854"/>
    <cellStyle name="Normal 27 2 4 2 5 2" xfId="36855"/>
    <cellStyle name="Normal 27 2 4 2 5 2 2" xfId="36856"/>
    <cellStyle name="Normal 27 2 4 2 5 3" xfId="36857"/>
    <cellStyle name="Normal 27 2 4 2 6" xfId="36858"/>
    <cellStyle name="Normal 27 2 4 2 6 2" xfId="36859"/>
    <cellStyle name="Normal 27 2 4 2 7" xfId="36860"/>
    <cellStyle name="Normal 27 2 4 2 8" xfId="36861"/>
    <cellStyle name="Normal 27 2 4 3" xfId="36862"/>
    <cellStyle name="Normal 27 2 4 3 2" xfId="36863"/>
    <cellStyle name="Normal 27 2 4 3 2 2" xfId="36864"/>
    <cellStyle name="Normal 27 2 4 3 2 2 2" xfId="36865"/>
    <cellStyle name="Normal 27 2 4 3 2 2 2 2" xfId="36866"/>
    <cellStyle name="Normal 27 2 4 3 2 2 2 2 2" xfId="36867"/>
    <cellStyle name="Normal 27 2 4 3 2 2 2 3" xfId="36868"/>
    <cellStyle name="Normal 27 2 4 3 2 2 3" xfId="36869"/>
    <cellStyle name="Normal 27 2 4 3 2 2 3 2" xfId="36870"/>
    <cellStyle name="Normal 27 2 4 3 2 2 4" xfId="36871"/>
    <cellStyle name="Normal 27 2 4 3 2 3" xfId="36872"/>
    <cellStyle name="Normal 27 2 4 3 2 3 2" xfId="36873"/>
    <cellStyle name="Normal 27 2 4 3 2 3 2 2" xfId="36874"/>
    <cellStyle name="Normal 27 2 4 3 2 3 3" xfId="36875"/>
    <cellStyle name="Normal 27 2 4 3 2 4" xfId="36876"/>
    <cellStyle name="Normal 27 2 4 3 2 4 2" xfId="36877"/>
    <cellStyle name="Normal 27 2 4 3 2 5" xfId="36878"/>
    <cellStyle name="Normal 27 2 4 3 3" xfId="36879"/>
    <cellStyle name="Normal 27 2 4 3 3 2" xfId="36880"/>
    <cellStyle name="Normal 27 2 4 3 3 2 2" xfId="36881"/>
    <cellStyle name="Normal 27 2 4 3 3 2 2 2" xfId="36882"/>
    <cellStyle name="Normal 27 2 4 3 3 2 3" xfId="36883"/>
    <cellStyle name="Normal 27 2 4 3 3 3" xfId="36884"/>
    <cellStyle name="Normal 27 2 4 3 3 3 2" xfId="36885"/>
    <cellStyle name="Normal 27 2 4 3 3 4" xfId="36886"/>
    <cellStyle name="Normal 27 2 4 3 4" xfId="36887"/>
    <cellStyle name="Normal 27 2 4 3 4 2" xfId="36888"/>
    <cellStyle name="Normal 27 2 4 3 4 2 2" xfId="36889"/>
    <cellStyle name="Normal 27 2 4 3 4 3" xfId="36890"/>
    <cellStyle name="Normal 27 2 4 3 5" xfId="36891"/>
    <cellStyle name="Normal 27 2 4 3 5 2" xfId="36892"/>
    <cellStyle name="Normal 27 2 4 3 6" xfId="36893"/>
    <cellStyle name="Normal 27 2 4 3 7" xfId="36894"/>
    <cellStyle name="Normal 27 2 4 4" xfId="36895"/>
    <cellStyle name="Normal 27 2 4 4 2" xfId="36896"/>
    <cellStyle name="Normal 27 2 4 4 2 2" xfId="36897"/>
    <cellStyle name="Normal 27 2 4 4 2 2 2" xfId="36898"/>
    <cellStyle name="Normal 27 2 4 4 2 2 2 2" xfId="36899"/>
    <cellStyle name="Normal 27 2 4 4 2 2 3" xfId="36900"/>
    <cellStyle name="Normal 27 2 4 4 2 3" xfId="36901"/>
    <cellStyle name="Normal 27 2 4 4 2 3 2" xfId="36902"/>
    <cellStyle name="Normal 27 2 4 4 2 4" xfId="36903"/>
    <cellStyle name="Normal 27 2 4 4 3" xfId="36904"/>
    <cellStyle name="Normal 27 2 4 4 3 2" xfId="36905"/>
    <cellStyle name="Normal 27 2 4 4 3 2 2" xfId="36906"/>
    <cellStyle name="Normal 27 2 4 4 3 3" xfId="36907"/>
    <cellStyle name="Normal 27 2 4 4 4" xfId="36908"/>
    <cellStyle name="Normal 27 2 4 4 4 2" xfId="36909"/>
    <cellStyle name="Normal 27 2 4 4 5" xfId="36910"/>
    <cellStyle name="Normal 27 2 4 5" xfId="36911"/>
    <cellStyle name="Normal 27 2 4 5 2" xfId="36912"/>
    <cellStyle name="Normal 27 2 4 5 2 2" xfId="36913"/>
    <cellStyle name="Normal 27 2 4 5 2 2 2" xfId="36914"/>
    <cellStyle name="Normal 27 2 4 5 2 3" xfId="36915"/>
    <cellStyle name="Normal 27 2 4 5 3" xfId="36916"/>
    <cellStyle name="Normal 27 2 4 5 3 2" xfId="36917"/>
    <cellStyle name="Normal 27 2 4 5 4" xfId="36918"/>
    <cellStyle name="Normal 27 2 4 6" xfId="36919"/>
    <cellStyle name="Normal 27 2 4 6 2" xfId="36920"/>
    <cellStyle name="Normal 27 2 4 6 2 2" xfId="36921"/>
    <cellStyle name="Normal 27 2 4 6 3" xfId="36922"/>
    <cellStyle name="Normal 27 2 4 7" xfId="36923"/>
    <cellStyle name="Normal 27 2 4 7 2" xfId="36924"/>
    <cellStyle name="Normal 27 2 4 8" xfId="36925"/>
    <cellStyle name="Normal 27 2 4 9" xfId="36926"/>
    <cellStyle name="Normal 27 2 5" xfId="36927"/>
    <cellStyle name="Normal 27 2 5 2" xfId="36928"/>
    <cellStyle name="Normal 27 2 5 2 2" xfId="36929"/>
    <cellStyle name="Normal 27 2 5 2 2 2" xfId="36930"/>
    <cellStyle name="Normal 27 2 5 2 2 2 2" xfId="36931"/>
    <cellStyle name="Normal 27 2 5 2 2 2 2 2" xfId="36932"/>
    <cellStyle name="Normal 27 2 5 2 2 2 2 2 2" xfId="36933"/>
    <cellStyle name="Normal 27 2 5 2 2 2 2 3" xfId="36934"/>
    <cellStyle name="Normal 27 2 5 2 2 2 3" xfId="36935"/>
    <cellStyle name="Normal 27 2 5 2 2 2 3 2" xfId="36936"/>
    <cellStyle name="Normal 27 2 5 2 2 2 4" xfId="36937"/>
    <cellStyle name="Normal 27 2 5 2 2 3" xfId="36938"/>
    <cellStyle name="Normal 27 2 5 2 2 3 2" xfId="36939"/>
    <cellStyle name="Normal 27 2 5 2 2 3 2 2" xfId="36940"/>
    <cellStyle name="Normal 27 2 5 2 2 3 3" xfId="36941"/>
    <cellStyle name="Normal 27 2 5 2 2 4" xfId="36942"/>
    <cellStyle name="Normal 27 2 5 2 2 4 2" xfId="36943"/>
    <cellStyle name="Normal 27 2 5 2 2 5" xfId="36944"/>
    <cellStyle name="Normal 27 2 5 2 3" xfId="36945"/>
    <cellStyle name="Normal 27 2 5 2 3 2" xfId="36946"/>
    <cellStyle name="Normal 27 2 5 2 3 2 2" xfId="36947"/>
    <cellStyle name="Normal 27 2 5 2 3 2 2 2" xfId="36948"/>
    <cellStyle name="Normal 27 2 5 2 3 2 3" xfId="36949"/>
    <cellStyle name="Normal 27 2 5 2 3 3" xfId="36950"/>
    <cellStyle name="Normal 27 2 5 2 3 3 2" xfId="36951"/>
    <cellStyle name="Normal 27 2 5 2 3 4" xfId="36952"/>
    <cellStyle name="Normal 27 2 5 2 4" xfId="36953"/>
    <cellStyle name="Normal 27 2 5 2 4 2" xfId="36954"/>
    <cellStyle name="Normal 27 2 5 2 4 2 2" xfId="36955"/>
    <cellStyle name="Normal 27 2 5 2 4 3" xfId="36956"/>
    <cellStyle name="Normal 27 2 5 2 5" xfId="36957"/>
    <cellStyle name="Normal 27 2 5 2 5 2" xfId="36958"/>
    <cellStyle name="Normal 27 2 5 2 6" xfId="36959"/>
    <cellStyle name="Normal 27 2 5 2 7" xfId="36960"/>
    <cellStyle name="Normal 27 2 5 3" xfId="36961"/>
    <cellStyle name="Normal 27 2 5 3 2" xfId="36962"/>
    <cellStyle name="Normal 27 2 5 3 2 2" xfId="36963"/>
    <cellStyle name="Normal 27 2 5 3 2 2 2" xfId="36964"/>
    <cellStyle name="Normal 27 2 5 3 2 2 2 2" xfId="36965"/>
    <cellStyle name="Normal 27 2 5 3 2 2 3" xfId="36966"/>
    <cellStyle name="Normal 27 2 5 3 2 3" xfId="36967"/>
    <cellStyle name="Normal 27 2 5 3 2 3 2" xfId="36968"/>
    <cellStyle name="Normal 27 2 5 3 2 4" xfId="36969"/>
    <cellStyle name="Normal 27 2 5 3 3" xfId="36970"/>
    <cellStyle name="Normal 27 2 5 3 3 2" xfId="36971"/>
    <cellStyle name="Normal 27 2 5 3 3 2 2" xfId="36972"/>
    <cellStyle name="Normal 27 2 5 3 3 3" xfId="36973"/>
    <cellStyle name="Normal 27 2 5 3 4" xfId="36974"/>
    <cellStyle name="Normal 27 2 5 3 4 2" xfId="36975"/>
    <cellStyle name="Normal 27 2 5 3 5" xfId="36976"/>
    <cellStyle name="Normal 27 2 5 4" xfId="36977"/>
    <cellStyle name="Normal 27 2 5 4 2" xfId="36978"/>
    <cellStyle name="Normal 27 2 5 4 2 2" xfId="36979"/>
    <cellStyle name="Normal 27 2 5 4 2 2 2" xfId="36980"/>
    <cellStyle name="Normal 27 2 5 4 2 3" xfId="36981"/>
    <cellStyle name="Normal 27 2 5 4 3" xfId="36982"/>
    <cellStyle name="Normal 27 2 5 4 3 2" xfId="36983"/>
    <cellStyle name="Normal 27 2 5 4 4" xfId="36984"/>
    <cellStyle name="Normal 27 2 5 5" xfId="36985"/>
    <cellStyle name="Normal 27 2 5 5 2" xfId="36986"/>
    <cellStyle name="Normal 27 2 5 5 2 2" xfId="36987"/>
    <cellStyle name="Normal 27 2 5 5 3" xfId="36988"/>
    <cellStyle name="Normal 27 2 5 6" xfId="36989"/>
    <cellStyle name="Normal 27 2 5 6 2" xfId="36990"/>
    <cellStyle name="Normal 27 2 5 7" xfId="36991"/>
    <cellStyle name="Normal 27 2 5 8" xfId="36992"/>
    <cellStyle name="Normal 27 2 6" xfId="36993"/>
    <cellStyle name="Normal 27 2 6 2" xfId="36994"/>
    <cellStyle name="Normal 27 2 6 2 2" xfId="36995"/>
    <cellStyle name="Normal 27 2 6 2 2 2" xfId="36996"/>
    <cellStyle name="Normal 27 2 6 2 2 2 2" xfId="36997"/>
    <cellStyle name="Normal 27 2 6 2 2 2 2 2" xfId="36998"/>
    <cellStyle name="Normal 27 2 6 2 2 2 3" xfId="36999"/>
    <cellStyle name="Normal 27 2 6 2 2 3" xfId="37000"/>
    <cellStyle name="Normal 27 2 6 2 2 3 2" xfId="37001"/>
    <cellStyle name="Normal 27 2 6 2 2 4" xfId="37002"/>
    <cellStyle name="Normal 27 2 6 2 3" xfId="37003"/>
    <cellStyle name="Normal 27 2 6 2 3 2" xfId="37004"/>
    <cellStyle name="Normal 27 2 6 2 3 2 2" xfId="37005"/>
    <cellStyle name="Normal 27 2 6 2 3 3" xfId="37006"/>
    <cellStyle name="Normal 27 2 6 2 4" xfId="37007"/>
    <cellStyle name="Normal 27 2 6 2 4 2" xfId="37008"/>
    <cellStyle name="Normal 27 2 6 2 5" xfId="37009"/>
    <cellStyle name="Normal 27 2 6 3" xfId="37010"/>
    <cellStyle name="Normal 27 2 6 3 2" xfId="37011"/>
    <cellStyle name="Normal 27 2 6 3 2 2" xfId="37012"/>
    <cellStyle name="Normal 27 2 6 3 2 2 2" xfId="37013"/>
    <cellStyle name="Normal 27 2 6 3 2 3" xfId="37014"/>
    <cellStyle name="Normal 27 2 6 3 3" xfId="37015"/>
    <cellStyle name="Normal 27 2 6 3 3 2" xfId="37016"/>
    <cellStyle name="Normal 27 2 6 3 4" xfId="37017"/>
    <cellStyle name="Normal 27 2 6 4" xfId="37018"/>
    <cellStyle name="Normal 27 2 6 4 2" xfId="37019"/>
    <cellStyle name="Normal 27 2 6 4 2 2" xfId="37020"/>
    <cellStyle name="Normal 27 2 6 4 3" xfId="37021"/>
    <cellStyle name="Normal 27 2 6 5" xfId="37022"/>
    <cellStyle name="Normal 27 2 6 5 2" xfId="37023"/>
    <cellStyle name="Normal 27 2 6 6" xfId="37024"/>
    <cellStyle name="Normal 27 2 6 7" xfId="37025"/>
    <cellStyle name="Normal 27 2 7" xfId="37026"/>
    <cellStyle name="Normal 27 2 7 2" xfId="37027"/>
    <cellStyle name="Normal 27 2 7 2 2" xfId="37028"/>
    <cellStyle name="Normal 27 2 7 2 2 2" xfId="37029"/>
    <cellStyle name="Normal 27 2 7 2 2 2 2" xfId="37030"/>
    <cellStyle name="Normal 27 2 7 2 2 3" xfId="37031"/>
    <cellStyle name="Normal 27 2 7 2 3" xfId="37032"/>
    <cellStyle name="Normal 27 2 7 2 3 2" xfId="37033"/>
    <cellStyle name="Normal 27 2 7 2 4" xfId="37034"/>
    <cellStyle name="Normal 27 2 7 3" xfId="37035"/>
    <cellStyle name="Normal 27 2 7 3 2" xfId="37036"/>
    <cellStyle name="Normal 27 2 7 3 2 2" xfId="37037"/>
    <cellStyle name="Normal 27 2 7 3 3" xfId="37038"/>
    <cellStyle name="Normal 27 2 7 4" xfId="37039"/>
    <cellStyle name="Normal 27 2 7 4 2" xfId="37040"/>
    <cellStyle name="Normal 27 2 7 5" xfId="37041"/>
    <cellStyle name="Normal 27 2 8" xfId="37042"/>
    <cellStyle name="Normal 27 2 8 2" xfId="37043"/>
    <cellStyle name="Normal 27 2 8 2 2" xfId="37044"/>
    <cellStyle name="Normal 27 2 8 2 2 2" xfId="37045"/>
    <cellStyle name="Normal 27 2 8 2 3" xfId="37046"/>
    <cellStyle name="Normal 27 2 8 3" xfId="37047"/>
    <cellStyle name="Normal 27 2 8 3 2" xfId="37048"/>
    <cellStyle name="Normal 27 2 8 4" xfId="37049"/>
    <cellStyle name="Normal 27 2 9" xfId="37050"/>
    <cellStyle name="Normal 27 2 9 2" xfId="37051"/>
    <cellStyle name="Normal 27 2 9 2 2" xfId="37052"/>
    <cellStyle name="Normal 27 2 9 3" xfId="37053"/>
    <cellStyle name="Normal 27 3" xfId="37054"/>
    <cellStyle name="Normal 27 3 2" xfId="37055"/>
    <cellStyle name="Normal 27 4" xfId="37056"/>
    <cellStyle name="Normal 27 4 10" xfId="37057"/>
    <cellStyle name="Normal 27 4 11" xfId="37058"/>
    <cellStyle name="Normal 27 4 2" xfId="37059"/>
    <cellStyle name="Normal 27 4 2 10" xfId="37060"/>
    <cellStyle name="Normal 27 4 2 2" xfId="37061"/>
    <cellStyle name="Normal 27 4 2 2 2" xfId="37062"/>
    <cellStyle name="Normal 27 4 2 2 2 2" xfId="37063"/>
    <cellStyle name="Normal 27 4 2 2 2 2 2" xfId="37064"/>
    <cellStyle name="Normal 27 4 2 2 2 2 2 2" xfId="37065"/>
    <cellStyle name="Normal 27 4 2 2 2 2 2 2 2" xfId="37066"/>
    <cellStyle name="Normal 27 4 2 2 2 2 2 2 2 2" xfId="37067"/>
    <cellStyle name="Normal 27 4 2 2 2 2 2 2 2 2 2" xfId="37068"/>
    <cellStyle name="Normal 27 4 2 2 2 2 2 2 2 3" xfId="37069"/>
    <cellStyle name="Normal 27 4 2 2 2 2 2 2 3" xfId="37070"/>
    <cellStyle name="Normal 27 4 2 2 2 2 2 2 3 2" xfId="37071"/>
    <cellStyle name="Normal 27 4 2 2 2 2 2 2 4" xfId="37072"/>
    <cellStyle name="Normal 27 4 2 2 2 2 2 3" xfId="37073"/>
    <cellStyle name="Normal 27 4 2 2 2 2 2 3 2" xfId="37074"/>
    <cellStyle name="Normal 27 4 2 2 2 2 2 3 2 2" xfId="37075"/>
    <cellStyle name="Normal 27 4 2 2 2 2 2 3 3" xfId="37076"/>
    <cellStyle name="Normal 27 4 2 2 2 2 2 4" xfId="37077"/>
    <cellStyle name="Normal 27 4 2 2 2 2 2 4 2" xfId="37078"/>
    <cellStyle name="Normal 27 4 2 2 2 2 2 5" xfId="37079"/>
    <cellStyle name="Normal 27 4 2 2 2 2 3" xfId="37080"/>
    <cellStyle name="Normal 27 4 2 2 2 2 3 2" xfId="37081"/>
    <cellStyle name="Normal 27 4 2 2 2 2 3 2 2" xfId="37082"/>
    <cellStyle name="Normal 27 4 2 2 2 2 3 2 2 2" xfId="37083"/>
    <cellStyle name="Normal 27 4 2 2 2 2 3 2 3" xfId="37084"/>
    <cellStyle name="Normal 27 4 2 2 2 2 3 3" xfId="37085"/>
    <cellStyle name="Normal 27 4 2 2 2 2 3 3 2" xfId="37086"/>
    <cellStyle name="Normal 27 4 2 2 2 2 3 4" xfId="37087"/>
    <cellStyle name="Normal 27 4 2 2 2 2 4" xfId="37088"/>
    <cellStyle name="Normal 27 4 2 2 2 2 4 2" xfId="37089"/>
    <cellStyle name="Normal 27 4 2 2 2 2 4 2 2" xfId="37090"/>
    <cellStyle name="Normal 27 4 2 2 2 2 4 3" xfId="37091"/>
    <cellStyle name="Normal 27 4 2 2 2 2 5" xfId="37092"/>
    <cellStyle name="Normal 27 4 2 2 2 2 5 2" xfId="37093"/>
    <cellStyle name="Normal 27 4 2 2 2 2 6" xfId="37094"/>
    <cellStyle name="Normal 27 4 2 2 2 2 7" xfId="37095"/>
    <cellStyle name="Normal 27 4 2 2 2 3" xfId="37096"/>
    <cellStyle name="Normal 27 4 2 2 2 3 2" xfId="37097"/>
    <cellStyle name="Normal 27 4 2 2 2 3 2 2" xfId="37098"/>
    <cellStyle name="Normal 27 4 2 2 2 3 2 2 2" xfId="37099"/>
    <cellStyle name="Normal 27 4 2 2 2 3 2 2 2 2" xfId="37100"/>
    <cellStyle name="Normal 27 4 2 2 2 3 2 2 3" xfId="37101"/>
    <cellStyle name="Normal 27 4 2 2 2 3 2 3" xfId="37102"/>
    <cellStyle name="Normal 27 4 2 2 2 3 2 3 2" xfId="37103"/>
    <cellStyle name="Normal 27 4 2 2 2 3 2 4" xfId="37104"/>
    <cellStyle name="Normal 27 4 2 2 2 3 3" xfId="37105"/>
    <cellStyle name="Normal 27 4 2 2 2 3 3 2" xfId="37106"/>
    <cellStyle name="Normal 27 4 2 2 2 3 3 2 2" xfId="37107"/>
    <cellStyle name="Normal 27 4 2 2 2 3 3 3" xfId="37108"/>
    <cellStyle name="Normal 27 4 2 2 2 3 4" xfId="37109"/>
    <cellStyle name="Normal 27 4 2 2 2 3 4 2" xfId="37110"/>
    <cellStyle name="Normal 27 4 2 2 2 3 5" xfId="37111"/>
    <cellStyle name="Normal 27 4 2 2 2 4" xfId="37112"/>
    <cellStyle name="Normal 27 4 2 2 2 4 2" xfId="37113"/>
    <cellStyle name="Normal 27 4 2 2 2 4 2 2" xfId="37114"/>
    <cellStyle name="Normal 27 4 2 2 2 4 2 2 2" xfId="37115"/>
    <cellStyle name="Normal 27 4 2 2 2 4 2 3" xfId="37116"/>
    <cellStyle name="Normal 27 4 2 2 2 4 3" xfId="37117"/>
    <cellStyle name="Normal 27 4 2 2 2 4 3 2" xfId="37118"/>
    <cellStyle name="Normal 27 4 2 2 2 4 4" xfId="37119"/>
    <cellStyle name="Normal 27 4 2 2 2 5" xfId="37120"/>
    <cellStyle name="Normal 27 4 2 2 2 5 2" xfId="37121"/>
    <cellStyle name="Normal 27 4 2 2 2 5 2 2" xfId="37122"/>
    <cellStyle name="Normal 27 4 2 2 2 5 3" xfId="37123"/>
    <cellStyle name="Normal 27 4 2 2 2 6" xfId="37124"/>
    <cellStyle name="Normal 27 4 2 2 2 6 2" xfId="37125"/>
    <cellStyle name="Normal 27 4 2 2 2 7" xfId="37126"/>
    <cellStyle name="Normal 27 4 2 2 2 8" xfId="37127"/>
    <cellStyle name="Normal 27 4 2 2 3" xfId="37128"/>
    <cellStyle name="Normal 27 4 2 2 3 2" xfId="37129"/>
    <cellStyle name="Normal 27 4 2 2 3 2 2" xfId="37130"/>
    <cellStyle name="Normal 27 4 2 2 3 2 2 2" xfId="37131"/>
    <cellStyle name="Normal 27 4 2 2 3 2 2 2 2" xfId="37132"/>
    <cellStyle name="Normal 27 4 2 2 3 2 2 2 2 2" xfId="37133"/>
    <cellStyle name="Normal 27 4 2 2 3 2 2 2 3" xfId="37134"/>
    <cellStyle name="Normal 27 4 2 2 3 2 2 3" xfId="37135"/>
    <cellStyle name="Normal 27 4 2 2 3 2 2 3 2" xfId="37136"/>
    <cellStyle name="Normal 27 4 2 2 3 2 2 4" xfId="37137"/>
    <cellStyle name="Normal 27 4 2 2 3 2 3" xfId="37138"/>
    <cellStyle name="Normal 27 4 2 2 3 2 3 2" xfId="37139"/>
    <cellStyle name="Normal 27 4 2 2 3 2 3 2 2" xfId="37140"/>
    <cellStyle name="Normal 27 4 2 2 3 2 3 3" xfId="37141"/>
    <cellStyle name="Normal 27 4 2 2 3 2 4" xfId="37142"/>
    <cellStyle name="Normal 27 4 2 2 3 2 4 2" xfId="37143"/>
    <cellStyle name="Normal 27 4 2 2 3 2 5" xfId="37144"/>
    <cellStyle name="Normal 27 4 2 2 3 3" xfId="37145"/>
    <cellStyle name="Normal 27 4 2 2 3 3 2" xfId="37146"/>
    <cellStyle name="Normal 27 4 2 2 3 3 2 2" xfId="37147"/>
    <cellStyle name="Normal 27 4 2 2 3 3 2 2 2" xfId="37148"/>
    <cellStyle name="Normal 27 4 2 2 3 3 2 3" xfId="37149"/>
    <cellStyle name="Normal 27 4 2 2 3 3 3" xfId="37150"/>
    <cellStyle name="Normal 27 4 2 2 3 3 3 2" xfId="37151"/>
    <cellStyle name="Normal 27 4 2 2 3 3 4" xfId="37152"/>
    <cellStyle name="Normal 27 4 2 2 3 4" xfId="37153"/>
    <cellStyle name="Normal 27 4 2 2 3 4 2" xfId="37154"/>
    <cellStyle name="Normal 27 4 2 2 3 4 2 2" xfId="37155"/>
    <cellStyle name="Normal 27 4 2 2 3 4 3" xfId="37156"/>
    <cellStyle name="Normal 27 4 2 2 3 5" xfId="37157"/>
    <cellStyle name="Normal 27 4 2 2 3 5 2" xfId="37158"/>
    <cellStyle name="Normal 27 4 2 2 3 6" xfId="37159"/>
    <cellStyle name="Normal 27 4 2 2 3 7" xfId="37160"/>
    <cellStyle name="Normal 27 4 2 2 4" xfId="37161"/>
    <cellStyle name="Normal 27 4 2 2 4 2" xfId="37162"/>
    <cellStyle name="Normal 27 4 2 2 4 2 2" xfId="37163"/>
    <cellStyle name="Normal 27 4 2 2 4 2 2 2" xfId="37164"/>
    <cellStyle name="Normal 27 4 2 2 4 2 2 2 2" xfId="37165"/>
    <cellStyle name="Normal 27 4 2 2 4 2 2 3" xfId="37166"/>
    <cellStyle name="Normal 27 4 2 2 4 2 3" xfId="37167"/>
    <cellStyle name="Normal 27 4 2 2 4 2 3 2" xfId="37168"/>
    <cellStyle name="Normal 27 4 2 2 4 2 4" xfId="37169"/>
    <cellStyle name="Normal 27 4 2 2 4 3" xfId="37170"/>
    <cellStyle name="Normal 27 4 2 2 4 3 2" xfId="37171"/>
    <cellStyle name="Normal 27 4 2 2 4 3 2 2" xfId="37172"/>
    <cellStyle name="Normal 27 4 2 2 4 3 3" xfId="37173"/>
    <cellStyle name="Normal 27 4 2 2 4 4" xfId="37174"/>
    <cellStyle name="Normal 27 4 2 2 4 4 2" xfId="37175"/>
    <cellStyle name="Normal 27 4 2 2 4 5" xfId="37176"/>
    <cellStyle name="Normal 27 4 2 2 5" xfId="37177"/>
    <cellStyle name="Normal 27 4 2 2 5 2" xfId="37178"/>
    <cellStyle name="Normal 27 4 2 2 5 2 2" xfId="37179"/>
    <cellStyle name="Normal 27 4 2 2 5 2 2 2" xfId="37180"/>
    <cellStyle name="Normal 27 4 2 2 5 2 3" xfId="37181"/>
    <cellStyle name="Normal 27 4 2 2 5 3" xfId="37182"/>
    <cellStyle name="Normal 27 4 2 2 5 3 2" xfId="37183"/>
    <cellStyle name="Normal 27 4 2 2 5 4" xfId="37184"/>
    <cellStyle name="Normal 27 4 2 2 6" xfId="37185"/>
    <cellStyle name="Normal 27 4 2 2 6 2" xfId="37186"/>
    <cellStyle name="Normal 27 4 2 2 6 2 2" xfId="37187"/>
    <cellStyle name="Normal 27 4 2 2 6 3" xfId="37188"/>
    <cellStyle name="Normal 27 4 2 2 7" xfId="37189"/>
    <cellStyle name="Normal 27 4 2 2 7 2" xfId="37190"/>
    <cellStyle name="Normal 27 4 2 2 8" xfId="37191"/>
    <cellStyle name="Normal 27 4 2 2 9" xfId="37192"/>
    <cellStyle name="Normal 27 4 2 3" xfId="37193"/>
    <cellStyle name="Normal 27 4 2 3 2" xfId="37194"/>
    <cellStyle name="Normal 27 4 2 3 2 2" xfId="37195"/>
    <cellStyle name="Normal 27 4 2 3 2 2 2" xfId="37196"/>
    <cellStyle name="Normal 27 4 2 3 2 2 2 2" xfId="37197"/>
    <cellStyle name="Normal 27 4 2 3 2 2 2 2 2" xfId="37198"/>
    <cellStyle name="Normal 27 4 2 3 2 2 2 2 2 2" xfId="37199"/>
    <cellStyle name="Normal 27 4 2 3 2 2 2 2 3" xfId="37200"/>
    <cellStyle name="Normal 27 4 2 3 2 2 2 3" xfId="37201"/>
    <cellStyle name="Normal 27 4 2 3 2 2 2 3 2" xfId="37202"/>
    <cellStyle name="Normal 27 4 2 3 2 2 2 4" xfId="37203"/>
    <cellStyle name="Normal 27 4 2 3 2 2 3" xfId="37204"/>
    <cellStyle name="Normal 27 4 2 3 2 2 3 2" xfId="37205"/>
    <cellStyle name="Normal 27 4 2 3 2 2 3 2 2" xfId="37206"/>
    <cellStyle name="Normal 27 4 2 3 2 2 3 3" xfId="37207"/>
    <cellStyle name="Normal 27 4 2 3 2 2 4" xfId="37208"/>
    <cellStyle name="Normal 27 4 2 3 2 2 4 2" xfId="37209"/>
    <cellStyle name="Normal 27 4 2 3 2 2 5" xfId="37210"/>
    <cellStyle name="Normal 27 4 2 3 2 3" xfId="37211"/>
    <cellStyle name="Normal 27 4 2 3 2 3 2" xfId="37212"/>
    <cellStyle name="Normal 27 4 2 3 2 3 2 2" xfId="37213"/>
    <cellStyle name="Normal 27 4 2 3 2 3 2 2 2" xfId="37214"/>
    <cellStyle name="Normal 27 4 2 3 2 3 2 3" xfId="37215"/>
    <cellStyle name="Normal 27 4 2 3 2 3 3" xfId="37216"/>
    <cellStyle name="Normal 27 4 2 3 2 3 3 2" xfId="37217"/>
    <cellStyle name="Normal 27 4 2 3 2 3 4" xfId="37218"/>
    <cellStyle name="Normal 27 4 2 3 2 4" xfId="37219"/>
    <cellStyle name="Normal 27 4 2 3 2 4 2" xfId="37220"/>
    <cellStyle name="Normal 27 4 2 3 2 4 2 2" xfId="37221"/>
    <cellStyle name="Normal 27 4 2 3 2 4 3" xfId="37222"/>
    <cellStyle name="Normal 27 4 2 3 2 5" xfId="37223"/>
    <cellStyle name="Normal 27 4 2 3 2 5 2" xfId="37224"/>
    <cellStyle name="Normal 27 4 2 3 2 6" xfId="37225"/>
    <cellStyle name="Normal 27 4 2 3 2 7" xfId="37226"/>
    <cellStyle name="Normal 27 4 2 3 3" xfId="37227"/>
    <cellStyle name="Normal 27 4 2 3 3 2" xfId="37228"/>
    <cellStyle name="Normal 27 4 2 3 3 2 2" xfId="37229"/>
    <cellStyle name="Normal 27 4 2 3 3 2 2 2" xfId="37230"/>
    <cellStyle name="Normal 27 4 2 3 3 2 2 2 2" xfId="37231"/>
    <cellStyle name="Normal 27 4 2 3 3 2 2 3" xfId="37232"/>
    <cellStyle name="Normal 27 4 2 3 3 2 3" xfId="37233"/>
    <cellStyle name="Normal 27 4 2 3 3 2 3 2" xfId="37234"/>
    <cellStyle name="Normal 27 4 2 3 3 2 4" xfId="37235"/>
    <cellStyle name="Normal 27 4 2 3 3 3" xfId="37236"/>
    <cellStyle name="Normal 27 4 2 3 3 3 2" xfId="37237"/>
    <cellStyle name="Normal 27 4 2 3 3 3 2 2" xfId="37238"/>
    <cellStyle name="Normal 27 4 2 3 3 3 3" xfId="37239"/>
    <cellStyle name="Normal 27 4 2 3 3 4" xfId="37240"/>
    <cellStyle name="Normal 27 4 2 3 3 4 2" xfId="37241"/>
    <cellStyle name="Normal 27 4 2 3 3 5" xfId="37242"/>
    <cellStyle name="Normal 27 4 2 3 4" xfId="37243"/>
    <cellStyle name="Normal 27 4 2 3 4 2" xfId="37244"/>
    <cellStyle name="Normal 27 4 2 3 4 2 2" xfId="37245"/>
    <cellStyle name="Normal 27 4 2 3 4 2 2 2" xfId="37246"/>
    <cellStyle name="Normal 27 4 2 3 4 2 3" xfId="37247"/>
    <cellStyle name="Normal 27 4 2 3 4 3" xfId="37248"/>
    <cellStyle name="Normal 27 4 2 3 4 3 2" xfId="37249"/>
    <cellStyle name="Normal 27 4 2 3 4 4" xfId="37250"/>
    <cellStyle name="Normal 27 4 2 3 5" xfId="37251"/>
    <cellStyle name="Normal 27 4 2 3 5 2" xfId="37252"/>
    <cellStyle name="Normal 27 4 2 3 5 2 2" xfId="37253"/>
    <cellStyle name="Normal 27 4 2 3 5 3" xfId="37254"/>
    <cellStyle name="Normal 27 4 2 3 6" xfId="37255"/>
    <cellStyle name="Normal 27 4 2 3 6 2" xfId="37256"/>
    <cellStyle name="Normal 27 4 2 3 7" xfId="37257"/>
    <cellStyle name="Normal 27 4 2 3 8" xfId="37258"/>
    <cellStyle name="Normal 27 4 2 4" xfId="37259"/>
    <cellStyle name="Normal 27 4 2 4 2" xfId="37260"/>
    <cellStyle name="Normal 27 4 2 4 2 2" xfId="37261"/>
    <cellStyle name="Normal 27 4 2 4 2 2 2" xfId="37262"/>
    <cellStyle name="Normal 27 4 2 4 2 2 2 2" xfId="37263"/>
    <cellStyle name="Normal 27 4 2 4 2 2 2 2 2" xfId="37264"/>
    <cellStyle name="Normal 27 4 2 4 2 2 2 3" xfId="37265"/>
    <cellStyle name="Normal 27 4 2 4 2 2 3" xfId="37266"/>
    <cellStyle name="Normal 27 4 2 4 2 2 3 2" xfId="37267"/>
    <cellStyle name="Normal 27 4 2 4 2 2 4" xfId="37268"/>
    <cellStyle name="Normal 27 4 2 4 2 3" xfId="37269"/>
    <cellStyle name="Normal 27 4 2 4 2 3 2" xfId="37270"/>
    <cellStyle name="Normal 27 4 2 4 2 3 2 2" xfId="37271"/>
    <cellStyle name="Normal 27 4 2 4 2 3 3" xfId="37272"/>
    <cellStyle name="Normal 27 4 2 4 2 4" xfId="37273"/>
    <cellStyle name="Normal 27 4 2 4 2 4 2" xfId="37274"/>
    <cellStyle name="Normal 27 4 2 4 2 5" xfId="37275"/>
    <cellStyle name="Normal 27 4 2 4 3" xfId="37276"/>
    <cellStyle name="Normal 27 4 2 4 3 2" xfId="37277"/>
    <cellStyle name="Normal 27 4 2 4 3 2 2" xfId="37278"/>
    <cellStyle name="Normal 27 4 2 4 3 2 2 2" xfId="37279"/>
    <cellStyle name="Normal 27 4 2 4 3 2 3" xfId="37280"/>
    <cellStyle name="Normal 27 4 2 4 3 3" xfId="37281"/>
    <cellStyle name="Normal 27 4 2 4 3 3 2" xfId="37282"/>
    <cellStyle name="Normal 27 4 2 4 3 4" xfId="37283"/>
    <cellStyle name="Normal 27 4 2 4 4" xfId="37284"/>
    <cellStyle name="Normal 27 4 2 4 4 2" xfId="37285"/>
    <cellStyle name="Normal 27 4 2 4 4 2 2" xfId="37286"/>
    <cellStyle name="Normal 27 4 2 4 4 3" xfId="37287"/>
    <cellStyle name="Normal 27 4 2 4 5" xfId="37288"/>
    <cellStyle name="Normal 27 4 2 4 5 2" xfId="37289"/>
    <cellStyle name="Normal 27 4 2 4 6" xfId="37290"/>
    <cellStyle name="Normal 27 4 2 4 7" xfId="37291"/>
    <cellStyle name="Normal 27 4 2 5" xfId="37292"/>
    <cellStyle name="Normal 27 4 2 5 2" xfId="37293"/>
    <cellStyle name="Normal 27 4 2 5 2 2" xfId="37294"/>
    <cellStyle name="Normal 27 4 2 5 2 2 2" xfId="37295"/>
    <cellStyle name="Normal 27 4 2 5 2 2 2 2" xfId="37296"/>
    <cellStyle name="Normal 27 4 2 5 2 2 3" xfId="37297"/>
    <cellStyle name="Normal 27 4 2 5 2 3" xfId="37298"/>
    <cellStyle name="Normal 27 4 2 5 2 3 2" xfId="37299"/>
    <cellStyle name="Normal 27 4 2 5 2 4" xfId="37300"/>
    <cellStyle name="Normal 27 4 2 5 3" xfId="37301"/>
    <cellStyle name="Normal 27 4 2 5 3 2" xfId="37302"/>
    <cellStyle name="Normal 27 4 2 5 3 2 2" xfId="37303"/>
    <cellStyle name="Normal 27 4 2 5 3 3" xfId="37304"/>
    <cellStyle name="Normal 27 4 2 5 4" xfId="37305"/>
    <cellStyle name="Normal 27 4 2 5 4 2" xfId="37306"/>
    <cellStyle name="Normal 27 4 2 5 5" xfId="37307"/>
    <cellStyle name="Normal 27 4 2 6" xfId="37308"/>
    <cellStyle name="Normal 27 4 2 6 2" xfId="37309"/>
    <cellStyle name="Normal 27 4 2 6 2 2" xfId="37310"/>
    <cellStyle name="Normal 27 4 2 6 2 2 2" xfId="37311"/>
    <cellStyle name="Normal 27 4 2 6 2 3" xfId="37312"/>
    <cellStyle name="Normal 27 4 2 6 3" xfId="37313"/>
    <cellStyle name="Normal 27 4 2 6 3 2" xfId="37314"/>
    <cellStyle name="Normal 27 4 2 6 4" xfId="37315"/>
    <cellStyle name="Normal 27 4 2 7" xfId="37316"/>
    <cellStyle name="Normal 27 4 2 7 2" xfId="37317"/>
    <cellStyle name="Normal 27 4 2 7 2 2" xfId="37318"/>
    <cellStyle name="Normal 27 4 2 7 3" xfId="37319"/>
    <cellStyle name="Normal 27 4 2 8" xfId="37320"/>
    <cellStyle name="Normal 27 4 2 8 2" xfId="37321"/>
    <cellStyle name="Normal 27 4 2 9" xfId="37322"/>
    <cellStyle name="Normal 27 4 3" xfId="37323"/>
    <cellStyle name="Normal 27 4 3 2" xfId="37324"/>
    <cellStyle name="Normal 27 4 3 2 2" xfId="37325"/>
    <cellStyle name="Normal 27 4 3 2 2 2" xfId="37326"/>
    <cellStyle name="Normal 27 4 3 2 2 2 2" xfId="37327"/>
    <cellStyle name="Normal 27 4 3 2 2 2 2 2" xfId="37328"/>
    <cellStyle name="Normal 27 4 3 2 2 2 2 2 2" xfId="37329"/>
    <cellStyle name="Normal 27 4 3 2 2 2 2 2 2 2" xfId="37330"/>
    <cellStyle name="Normal 27 4 3 2 2 2 2 2 3" xfId="37331"/>
    <cellStyle name="Normal 27 4 3 2 2 2 2 3" xfId="37332"/>
    <cellStyle name="Normal 27 4 3 2 2 2 2 3 2" xfId="37333"/>
    <cellStyle name="Normal 27 4 3 2 2 2 2 4" xfId="37334"/>
    <cellStyle name="Normal 27 4 3 2 2 2 3" xfId="37335"/>
    <cellStyle name="Normal 27 4 3 2 2 2 3 2" xfId="37336"/>
    <cellStyle name="Normal 27 4 3 2 2 2 3 2 2" xfId="37337"/>
    <cellStyle name="Normal 27 4 3 2 2 2 3 3" xfId="37338"/>
    <cellStyle name="Normal 27 4 3 2 2 2 4" xfId="37339"/>
    <cellStyle name="Normal 27 4 3 2 2 2 4 2" xfId="37340"/>
    <cellStyle name="Normal 27 4 3 2 2 2 5" xfId="37341"/>
    <cellStyle name="Normal 27 4 3 2 2 3" xfId="37342"/>
    <cellStyle name="Normal 27 4 3 2 2 3 2" xfId="37343"/>
    <cellStyle name="Normal 27 4 3 2 2 3 2 2" xfId="37344"/>
    <cellStyle name="Normal 27 4 3 2 2 3 2 2 2" xfId="37345"/>
    <cellStyle name="Normal 27 4 3 2 2 3 2 3" xfId="37346"/>
    <cellStyle name="Normal 27 4 3 2 2 3 3" xfId="37347"/>
    <cellStyle name="Normal 27 4 3 2 2 3 3 2" xfId="37348"/>
    <cellStyle name="Normal 27 4 3 2 2 3 4" xfId="37349"/>
    <cellStyle name="Normal 27 4 3 2 2 4" xfId="37350"/>
    <cellStyle name="Normal 27 4 3 2 2 4 2" xfId="37351"/>
    <cellStyle name="Normal 27 4 3 2 2 4 2 2" xfId="37352"/>
    <cellStyle name="Normal 27 4 3 2 2 4 3" xfId="37353"/>
    <cellStyle name="Normal 27 4 3 2 2 5" xfId="37354"/>
    <cellStyle name="Normal 27 4 3 2 2 5 2" xfId="37355"/>
    <cellStyle name="Normal 27 4 3 2 2 6" xfId="37356"/>
    <cellStyle name="Normal 27 4 3 2 2 7" xfId="37357"/>
    <cellStyle name="Normal 27 4 3 2 3" xfId="37358"/>
    <cellStyle name="Normal 27 4 3 2 3 2" xfId="37359"/>
    <cellStyle name="Normal 27 4 3 2 3 2 2" xfId="37360"/>
    <cellStyle name="Normal 27 4 3 2 3 2 2 2" xfId="37361"/>
    <cellStyle name="Normal 27 4 3 2 3 2 2 2 2" xfId="37362"/>
    <cellStyle name="Normal 27 4 3 2 3 2 2 3" xfId="37363"/>
    <cellStyle name="Normal 27 4 3 2 3 2 3" xfId="37364"/>
    <cellStyle name="Normal 27 4 3 2 3 2 3 2" xfId="37365"/>
    <cellStyle name="Normal 27 4 3 2 3 2 4" xfId="37366"/>
    <cellStyle name="Normal 27 4 3 2 3 3" xfId="37367"/>
    <cellStyle name="Normal 27 4 3 2 3 3 2" xfId="37368"/>
    <cellStyle name="Normal 27 4 3 2 3 3 2 2" xfId="37369"/>
    <cellStyle name="Normal 27 4 3 2 3 3 3" xfId="37370"/>
    <cellStyle name="Normal 27 4 3 2 3 4" xfId="37371"/>
    <cellStyle name="Normal 27 4 3 2 3 4 2" xfId="37372"/>
    <cellStyle name="Normal 27 4 3 2 3 5" xfId="37373"/>
    <cellStyle name="Normal 27 4 3 2 4" xfId="37374"/>
    <cellStyle name="Normal 27 4 3 2 4 2" xfId="37375"/>
    <cellStyle name="Normal 27 4 3 2 4 2 2" xfId="37376"/>
    <cellStyle name="Normal 27 4 3 2 4 2 2 2" xfId="37377"/>
    <cellStyle name="Normal 27 4 3 2 4 2 3" xfId="37378"/>
    <cellStyle name="Normal 27 4 3 2 4 3" xfId="37379"/>
    <cellStyle name="Normal 27 4 3 2 4 3 2" xfId="37380"/>
    <cellStyle name="Normal 27 4 3 2 4 4" xfId="37381"/>
    <cellStyle name="Normal 27 4 3 2 5" xfId="37382"/>
    <cellStyle name="Normal 27 4 3 2 5 2" xfId="37383"/>
    <cellStyle name="Normal 27 4 3 2 5 2 2" xfId="37384"/>
    <cellStyle name="Normal 27 4 3 2 5 3" xfId="37385"/>
    <cellStyle name="Normal 27 4 3 2 6" xfId="37386"/>
    <cellStyle name="Normal 27 4 3 2 6 2" xfId="37387"/>
    <cellStyle name="Normal 27 4 3 2 7" xfId="37388"/>
    <cellStyle name="Normal 27 4 3 2 8" xfId="37389"/>
    <cellStyle name="Normal 27 4 3 3" xfId="37390"/>
    <cellStyle name="Normal 27 4 3 3 2" xfId="37391"/>
    <cellStyle name="Normal 27 4 3 3 2 2" xfId="37392"/>
    <cellStyle name="Normal 27 4 3 3 2 2 2" xfId="37393"/>
    <cellStyle name="Normal 27 4 3 3 2 2 2 2" xfId="37394"/>
    <cellStyle name="Normal 27 4 3 3 2 2 2 2 2" xfId="37395"/>
    <cellStyle name="Normal 27 4 3 3 2 2 2 3" xfId="37396"/>
    <cellStyle name="Normal 27 4 3 3 2 2 3" xfId="37397"/>
    <cellStyle name="Normal 27 4 3 3 2 2 3 2" xfId="37398"/>
    <cellStyle name="Normal 27 4 3 3 2 2 4" xfId="37399"/>
    <cellStyle name="Normal 27 4 3 3 2 3" xfId="37400"/>
    <cellStyle name="Normal 27 4 3 3 2 3 2" xfId="37401"/>
    <cellStyle name="Normal 27 4 3 3 2 3 2 2" xfId="37402"/>
    <cellStyle name="Normal 27 4 3 3 2 3 3" xfId="37403"/>
    <cellStyle name="Normal 27 4 3 3 2 4" xfId="37404"/>
    <cellStyle name="Normal 27 4 3 3 2 4 2" xfId="37405"/>
    <cellStyle name="Normal 27 4 3 3 2 5" xfId="37406"/>
    <cellStyle name="Normal 27 4 3 3 3" xfId="37407"/>
    <cellStyle name="Normal 27 4 3 3 3 2" xfId="37408"/>
    <cellStyle name="Normal 27 4 3 3 3 2 2" xfId="37409"/>
    <cellStyle name="Normal 27 4 3 3 3 2 2 2" xfId="37410"/>
    <cellStyle name="Normal 27 4 3 3 3 2 3" xfId="37411"/>
    <cellStyle name="Normal 27 4 3 3 3 3" xfId="37412"/>
    <cellStyle name="Normal 27 4 3 3 3 3 2" xfId="37413"/>
    <cellStyle name="Normal 27 4 3 3 3 4" xfId="37414"/>
    <cellStyle name="Normal 27 4 3 3 4" xfId="37415"/>
    <cellStyle name="Normal 27 4 3 3 4 2" xfId="37416"/>
    <cellStyle name="Normal 27 4 3 3 4 2 2" xfId="37417"/>
    <cellStyle name="Normal 27 4 3 3 4 3" xfId="37418"/>
    <cellStyle name="Normal 27 4 3 3 5" xfId="37419"/>
    <cellStyle name="Normal 27 4 3 3 5 2" xfId="37420"/>
    <cellStyle name="Normal 27 4 3 3 6" xfId="37421"/>
    <cellStyle name="Normal 27 4 3 3 7" xfId="37422"/>
    <cellStyle name="Normal 27 4 3 4" xfId="37423"/>
    <cellStyle name="Normal 27 4 3 4 2" xfId="37424"/>
    <cellStyle name="Normal 27 4 3 4 2 2" xfId="37425"/>
    <cellStyle name="Normal 27 4 3 4 2 2 2" xfId="37426"/>
    <cellStyle name="Normal 27 4 3 4 2 2 2 2" xfId="37427"/>
    <cellStyle name="Normal 27 4 3 4 2 2 3" xfId="37428"/>
    <cellStyle name="Normal 27 4 3 4 2 3" xfId="37429"/>
    <cellStyle name="Normal 27 4 3 4 2 3 2" xfId="37430"/>
    <cellStyle name="Normal 27 4 3 4 2 4" xfId="37431"/>
    <cellStyle name="Normal 27 4 3 4 3" xfId="37432"/>
    <cellStyle name="Normal 27 4 3 4 3 2" xfId="37433"/>
    <cellStyle name="Normal 27 4 3 4 3 2 2" xfId="37434"/>
    <cellStyle name="Normal 27 4 3 4 3 3" xfId="37435"/>
    <cellStyle name="Normal 27 4 3 4 4" xfId="37436"/>
    <cellStyle name="Normal 27 4 3 4 4 2" xfId="37437"/>
    <cellStyle name="Normal 27 4 3 4 5" xfId="37438"/>
    <cellStyle name="Normal 27 4 3 5" xfId="37439"/>
    <cellStyle name="Normal 27 4 3 5 2" xfId="37440"/>
    <cellStyle name="Normal 27 4 3 5 2 2" xfId="37441"/>
    <cellStyle name="Normal 27 4 3 5 2 2 2" xfId="37442"/>
    <cellStyle name="Normal 27 4 3 5 2 3" xfId="37443"/>
    <cellStyle name="Normal 27 4 3 5 3" xfId="37444"/>
    <cellStyle name="Normal 27 4 3 5 3 2" xfId="37445"/>
    <cellStyle name="Normal 27 4 3 5 4" xfId="37446"/>
    <cellStyle name="Normal 27 4 3 6" xfId="37447"/>
    <cellStyle name="Normal 27 4 3 6 2" xfId="37448"/>
    <cellStyle name="Normal 27 4 3 6 2 2" xfId="37449"/>
    <cellStyle name="Normal 27 4 3 6 3" xfId="37450"/>
    <cellStyle name="Normal 27 4 3 7" xfId="37451"/>
    <cellStyle name="Normal 27 4 3 7 2" xfId="37452"/>
    <cellStyle name="Normal 27 4 3 8" xfId="37453"/>
    <cellStyle name="Normal 27 4 3 9" xfId="37454"/>
    <cellStyle name="Normal 27 4 4" xfId="37455"/>
    <cellStyle name="Normal 27 4 4 2" xfId="37456"/>
    <cellStyle name="Normal 27 4 4 2 2" xfId="37457"/>
    <cellStyle name="Normal 27 4 4 2 2 2" xfId="37458"/>
    <cellStyle name="Normal 27 4 4 2 2 2 2" xfId="37459"/>
    <cellStyle name="Normal 27 4 4 2 2 2 2 2" xfId="37460"/>
    <cellStyle name="Normal 27 4 4 2 2 2 2 2 2" xfId="37461"/>
    <cellStyle name="Normal 27 4 4 2 2 2 2 3" xfId="37462"/>
    <cellStyle name="Normal 27 4 4 2 2 2 3" xfId="37463"/>
    <cellStyle name="Normal 27 4 4 2 2 2 3 2" xfId="37464"/>
    <cellStyle name="Normal 27 4 4 2 2 2 4" xfId="37465"/>
    <cellStyle name="Normal 27 4 4 2 2 3" xfId="37466"/>
    <cellStyle name="Normal 27 4 4 2 2 3 2" xfId="37467"/>
    <cellStyle name="Normal 27 4 4 2 2 3 2 2" xfId="37468"/>
    <cellStyle name="Normal 27 4 4 2 2 3 3" xfId="37469"/>
    <cellStyle name="Normal 27 4 4 2 2 4" xfId="37470"/>
    <cellStyle name="Normal 27 4 4 2 2 4 2" xfId="37471"/>
    <cellStyle name="Normal 27 4 4 2 2 5" xfId="37472"/>
    <cellStyle name="Normal 27 4 4 2 3" xfId="37473"/>
    <cellStyle name="Normal 27 4 4 2 3 2" xfId="37474"/>
    <cellStyle name="Normal 27 4 4 2 3 2 2" xfId="37475"/>
    <cellStyle name="Normal 27 4 4 2 3 2 2 2" xfId="37476"/>
    <cellStyle name="Normal 27 4 4 2 3 2 3" xfId="37477"/>
    <cellStyle name="Normal 27 4 4 2 3 3" xfId="37478"/>
    <cellStyle name="Normal 27 4 4 2 3 3 2" xfId="37479"/>
    <cellStyle name="Normal 27 4 4 2 3 4" xfId="37480"/>
    <cellStyle name="Normal 27 4 4 2 4" xfId="37481"/>
    <cellStyle name="Normal 27 4 4 2 4 2" xfId="37482"/>
    <cellStyle name="Normal 27 4 4 2 4 2 2" xfId="37483"/>
    <cellStyle name="Normal 27 4 4 2 4 3" xfId="37484"/>
    <cellStyle name="Normal 27 4 4 2 5" xfId="37485"/>
    <cellStyle name="Normal 27 4 4 2 5 2" xfId="37486"/>
    <cellStyle name="Normal 27 4 4 2 6" xfId="37487"/>
    <cellStyle name="Normal 27 4 4 2 7" xfId="37488"/>
    <cellStyle name="Normal 27 4 4 3" xfId="37489"/>
    <cellStyle name="Normal 27 4 4 3 2" xfId="37490"/>
    <cellStyle name="Normal 27 4 4 3 2 2" xfId="37491"/>
    <cellStyle name="Normal 27 4 4 3 2 2 2" xfId="37492"/>
    <cellStyle name="Normal 27 4 4 3 2 2 2 2" xfId="37493"/>
    <cellStyle name="Normal 27 4 4 3 2 2 3" xfId="37494"/>
    <cellStyle name="Normal 27 4 4 3 2 3" xfId="37495"/>
    <cellStyle name="Normal 27 4 4 3 2 3 2" xfId="37496"/>
    <cellStyle name="Normal 27 4 4 3 2 4" xfId="37497"/>
    <cellStyle name="Normal 27 4 4 3 3" xfId="37498"/>
    <cellStyle name="Normal 27 4 4 3 3 2" xfId="37499"/>
    <cellStyle name="Normal 27 4 4 3 3 2 2" xfId="37500"/>
    <cellStyle name="Normal 27 4 4 3 3 3" xfId="37501"/>
    <cellStyle name="Normal 27 4 4 3 4" xfId="37502"/>
    <cellStyle name="Normal 27 4 4 3 4 2" xfId="37503"/>
    <cellStyle name="Normal 27 4 4 3 5" xfId="37504"/>
    <cellStyle name="Normal 27 4 4 4" xfId="37505"/>
    <cellStyle name="Normal 27 4 4 4 2" xfId="37506"/>
    <cellStyle name="Normal 27 4 4 4 2 2" xfId="37507"/>
    <cellStyle name="Normal 27 4 4 4 2 2 2" xfId="37508"/>
    <cellStyle name="Normal 27 4 4 4 2 3" xfId="37509"/>
    <cellStyle name="Normal 27 4 4 4 3" xfId="37510"/>
    <cellStyle name="Normal 27 4 4 4 3 2" xfId="37511"/>
    <cellStyle name="Normal 27 4 4 4 4" xfId="37512"/>
    <cellStyle name="Normal 27 4 4 5" xfId="37513"/>
    <cellStyle name="Normal 27 4 4 5 2" xfId="37514"/>
    <cellStyle name="Normal 27 4 4 5 2 2" xfId="37515"/>
    <cellStyle name="Normal 27 4 4 5 3" xfId="37516"/>
    <cellStyle name="Normal 27 4 4 6" xfId="37517"/>
    <cellStyle name="Normal 27 4 4 6 2" xfId="37518"/>
    <cellStyle name="Normal 27 4 4 7" xfId="37519"/>
    <cellStyle name="Normal 27 4 4 8" xfId="37520"/>
    <cellStyle name="Normal 27 4 5" xfId="37521"/>
    <cellStyle name="Normal 27 4 5 2" xfId="37522"/>
    <cellStyle name="Normal 27 4 5 2 2" xfId="37523"/>
    <cellStyle name="Normal 27 4 5 2 2 2" xfId="37524"/>
    <cellStyle name="Normal 27 4 5 2 2 2 2" xfId="37525"/>
    <cellStyle name="Normal 27 4 5 2 2 2 2 2" xfId="37526"/>
    <cellStyle name="Normal 27 4 5 2 2 2 3" xfId="37527"/>
    <cellStyle name="Normal 27 4 5 2 2 3" xfId="37528"/>
    <cellStyle name="Normal 27 4 5 2 2 3 2" xfId="37529"/>
    <cellStyle name="Normal 27 4 5 2 2 4" xfId="37530"/>
    <cellStyle name="Normal 27 4 5 2 3" xfId="37531"/>
    <cellStyle name="Normal 27 4 5 2 3 2" xfId="37532"/>
    <cellStyle name="Normal 27 4 5 2 3 2 2" xfId="37533"/>
    <cellStyle name="Normal 27 4 5 2 3 3" xfId="37534"/>
    <cellStyle name="Normal 27 4 5 2 4" xfId="37535"/>
    <cellStyle name="Normal 27 4 5 2 4 2" xfId="37536"/>
    <cellStyle name="Normal 27 4 5 2 5" xfId="37537"/>
    <cellStyle name="Normal 27 4 5 3" xfId="37538"/>
    <cellStyle name="Normal 27 4 5 3 2" xfId="37539"/>
    <cellStyle name="Normal 27 4 5 3 2 2" xfId="37540"/>
    <cellStyle name="Normal 27 4 5 3 2 2 2" xfId="37541"/>
    <cellStyle name="Normal 27 4 5 3 2 3" xfId="37542"/>
    <cellStyle name="Normal 27 4 5 3 3" xfId="37543"/>
    <cellStyle name="Normal 27 4 5 3 3 2" xfId="37544"/>
    <cellStyle name="Normal 27 4 5 3 4" xfId="37545"/>
    <cellStyle name="Normal 27 4 5 4" xfId="37546"/>
    <cellStyle name="Normal 27 4 5 4 2" xfId="37547"/>
    <cellStyle name="Normal 27 4 5 4 2 2" xfId="37548"/>
    <cellStyle name="Normal 27 4 5 4 3" xfId="37549"/>
    <cellStyle name="Normal 27 4 5 5" xfId="37550"/>
    <cellStyle name="Normal 27 4 5 5 2" xfId="37551"/>
    <cellStyle name="Normal 27 4 5 6" xfId="37552"/>
    <cellStyle name="Normal 27 4 5 7" xfId="37553"/>
    <cellStyle name="Normal 27 4 6" xfId="37554"/>
    <cellStyle name="Normal 27 4 6 2" xfId="37555"/>
    <cellStyle name="Normal 27 4 6 2 2" xfId="37556"/>
    <cellStyle name="Normal 27 4 6 2 2 2" xfId="37557"/>
    <cellStyle name="Normal 27 4 6 2 2 2 2" xfId="37558"/>
    <cellStyle name="Normal 27 4 6 2 2 3" xfId="37559"/>
    <cellStyle name="Normal 27 4 6 2 3" xfId="37560"/>
    <cellStyle name="Normal 27 4 6 2 3 2" xfId="37561"/>
    <cellStyle name="Normal 27 4 6 2 4" xfId="37562"/>
    <cellStyle name="Normal 27 4 6 3" xfId="37563"/>
    <cellStyle name="Normal 27 4 6 3 2" xfId="37564"/>
    <cellStyle name="Normal 27 4 6 3 2 2" xfId="37565"/>
    <cellStyle name="Normal 27 4 6 3 3" xfId="37566"/>
    <cellStyle name="Normal 27 4 6 4" xfId="37567"/>
    <cellStyle name="Normal 27 4 6 4 2" xfId="37568"/>
    <cellStyle name="Normal 27 4 6 5" xfId="37569"/>
    <cellStyle name="Normal 27 4 7" xfId="37570"/>
    <cellStyle name="Normal 27 4 7 2" xfId="37571"/>
    <cellStyle name="Normal 27 4 7 2 2" xfId="37572"/>
    <cellStyle name="Normal 27 4 7 2 2 2" xfId="37573"/>
    <cellStyle name="Normal 27 4 7 2 3" xfId="37574"/>
    <cellStyle name="Normal 27 4 7 3" xfId="37575"/>
    <cellStyle name="Normal 27 4 7 3 2" xfId="37576"/>
    <cellStyle name="Normal 27 4 7 4" xfId="37577"/>
    <cellStyle name="Normal 27 4 8" xfId="37578"/>
    <cellStyle name="Normal 27 4 8 2" xfId="37579"/>
    <cellStyle name="Normal 27 4 8 2 2" xfId="37580"/>
    <cellStyle name="Normal 27 4 8 3" xfId="37581"/>
    <cellStyle name="Normal 27 4 9" xfId="37582"/>
    <cellStyle name="Normal 27 4 9 2" xfId="37583"/>
    <cellStyle name="Normal 27 5" xfId="37584"/>
    <cellStyle name="Normal 27 6" xfId="37585"/>
    <cellStyle name="Normal 27 6 10" xfId="37586"/>
    <cellStyle name="Normal 27 6 2" xfId="37587"/>
    <cellStyle name="Normal 27 6 2 2" xfId="37588"/>
    <cellStyle name="Normal 27 6 2 2 2" xfId="37589"/>
    <cellStyle name="Normal 27 6 2 2 2 2" xfId="37590"/>
    <cellStyle name="Normal 27 6 2 2 2 2 2" xfId="37591"/>
    <cellStyle name="Normal 27 6 2 2 2 2 2 2" xfId="37592"/>
    <cellStyle name="Normal 27 6 2 2 2 2 2 2 2" xfId="37593"/>
    <cellStyle name="Normal 27 6 2 2 2 2 2 2 2 2" xfId="37594"/>
    <cellStyle name="Normal 27 6 2 2 2 2 2 2 3" xfId="37595"/>
    <cellStyle name="Normal 27 6 2 2 2 2 2 3" xfId="37596"/>
    <cellStyle name="Normal 27 6 2 2 2 2 2 3 2" xfId="37597"/>
    <cellStyle name="Normal 27 6 2 2 2 2 2 4" xfId="37598"/>
    <cellStyle name="Normal 27 6 2 2 2 2 3" xfId="37599"/>
    <cellStyle name="Normal 27 6 2 2 2 2 3 2" xfId="37600"/>
    <cellStyle name="Normal 27 6 2 2 2 2 3 2 2" xfId="37601"/>
    <cellStyle name="Normal 27 6 2 2 2 2 3 3" xfId="37602"/>
    <cellStyle name="Normal 27 6 2 2 2 2 4" xfId="37603"/>
    <cellStyle name="Normal 27 6 2 2 2 2 4 2" xfId="37604"/>
    <cellStyle name="Normal 27 6 2 2 2 2 5" xfId="37605"/>
    <cellStyle name="Normal 27 6 2 2 2 3" xfId="37606"/>
    <cellStyle name="Normal 27 6 2 2 2 3 2" xfId="37607"/>
    <cellStyle name="Normal 27 6 2 2 2 3 2 2" xfId="37608"/>
    <cellStyle name="Normal 27 6 2 2 2 3 2 2 2" xfId="37609"/>
    <cellStyle name="Normal 27 6 2 2 2 3 2 3" xfId="37610"/>
    <cellStyle name="Normal 27 6 2 2 2 3 3" xfId="37611"/>
    <cellStyle name="Normal 27 6 2 2 2 3 3 2" xfId="37612"/>
    <cellStyle name="Normal 27 6 2 2 2 3 4" xfId="37613"/>
    <cellStyle name="Normal 27 6 2 2 2 4" xfId="37614"/>
    <cellStyle name="Normal 27 6 2 2 2 4 2" xfId="37615"/>
    <cellStyle name="Normal 27 6 2 2 2 4 2 2" xfId="37616"/>
    <cellStyle name="Normal 27 6 2 2 2 4 3" xfId="37617"/>
    <cellStyle name="Normal 27 6 2 2 2 5" xfId="37618"/>
    <cellStyle name="Normal 27 6 2 2 2 5 2" xfId="37619"/>
    <cellStyle name="Normal 27 6 2 2 2 6" xfId="37620"/>
    <cellStyle name="Normal 27 6 2 2 2 7" xfId="37621"/>
    <cellStyle name="Normal 27 6 2 2 3" xfId="37622"/>
    <cellStyle name="Normal 27 6 2 2 3 2" xfId="37623"/>
    <cellStyle name="Normal 27 6 2 2 3 2 2" xfId="37624"/>
    <cellStyle name="Normal 27 6 2 2 3 2 2 2" xfId="37625"/>
    <cellStyle name="Normal 27 6 2 2 3 2 2 2 2" xfId="37626"/>
    <cellStyle name="Normal 27 6 2 2 3 2 2 3" xfId="37627"/>
    <cellStyle name="Normal 27 6 2 2 3 2 3" xfId="37628"/>
    <cellStyle name="Normal 27 6 2 2 3 2 3 2" xfId="37629"/>
    <cellStyle name="Normal 27 6 2 2 3 2 4" xfId="37630"/>
    <cellStyle name="Normal 27 6 2 2 3 3" xfId="37631"/>
    <cellStyle name="Normal 27 6 2 2 3 3 2" xfId="37632"/>
    <cellStyle name="Normal 27 6 2 2 3 3 2 2" xfId="37633"/>
    <cellStyle name="Normal 27 6 2 2 3 3 3" xfId="37634"/>
    <cellStyle name="Normal 27 6 2 2 3 4" xfId="37635"/>
    <cellStyle name="Normal 27 6 2 2 3 4 2" xfId="37636"/>
    <cellStyle name="Normal 27 6 2 2 3 5" xfId="37637"/>
    <cellStyle name="Normal 27 6 2 2 4" xfId="37638"/>
    <cellStyle name="Normal 27 6 2 2 4 2" xfId="37639"/>
    <cellStyle name="Normal 27 6 2 2 4 2 2" xfId="37640"/>
    <cellStyle name="Normal 27 6 2 2 4 2 2 2" xfId="37641"/>
    <cellStyle name="Normal 27 6 2 2 4 2 3" xfId="37642"/>
    <cellStyle name="Normal 27 6 2 2 4 3" xfId="37643"/>
    <cellStyle name="Normal 27 6 2 2 4 3 2" xfId="37644"/>
    <cellStyle name="Normal 27 6 2 2 4 4" xfId="37645"/>
    <cellStyle name="Normal 27 6 2 2 5" xfId="37646"/>
    <cellStyle name="Normal 27 6 2 2 5 2" xfId="37647"/>
    <cellStyle name="Normal 27 6 2 2 5 2 2" xfId="37648"/>
    <cellStyle name="Normal 27 6 2 2 5 3" xfId="37649"/>
    <cellStyle name="Normal 27 6 2 2 6" xfId="37650"/>
    <cellStyle name="Normal 27 6 2 2 6 2" xfId="37651"/>
    <cellStyle name="Normal 27 6 2 2 7" xfId="37652"/>
    <cellStyle name="Normal 27 6 2 2 8" xfId="37653"/>
    <cellStyle name="Normal 27 6 2 3" xfId="37654"/>
    <cellStyle name="Normal 27 6 2 3 2" xfId="37655"/>
    <cellStyle name="Normal 27 6 2 3 2 2" xfId="37656"/>
    <cellStyle name="Normal 27 6 2 3 2 2 2" xfId="37657"/>
    <cellStyle name="Normal 27 6 2 3 2 2 2 2" xfId="37658"/>
    <cellStyle name="Normal 27 6 2 3 2 2 2 2 2" xfId="37659"/>
    <cellStyle name="Normal 27 6 2 3 2 2 2 3" xfId="37660"/>
    <cellStyle name="Normal 27 6 2 3 2 2 3" xfId="37661"/>
    <cellStyle name="Normal 27 6 2 3 2 2 3 2" xfId="37662"/>
    <cellStyle name="Normal 27 6 2 3 2 2 4" xfId="37663"/>
    <cellStyle name="Normal 27 6 2 3 2 3" xfId="37664"/>
    <cellStyle name="Normal 27 6 2 3 2 3 2" xfId="37665"/>
    <cellStyle name="Normal 27 6 2 3 2 3 2 2" xfId="37666"/>
    <cellStyle name="Normal 27 6 2 3 2 3 3" xfId="37667"/>
    <cellStyle name="Normal 27 6 2 3 2 4" xfId="37668"/>
    <cellStyle name="Normal 27 6 2 3 2 4 2" xfId="37669"/>
    <cellStyle name="Normal 27 6 2 3 2 5" xfId="37670"/>
    <cellStyle name="Normal 27 6 2 3 3" xfId="37671"/>
    <cellStyle name="Normal 27 6 2 3 3 2" xfId="37672"/>
    <cellStyle name="Normal 27 6 2 3 3 2 2" xfId="37673"/>
    <cellStyle name="Normal 27 6 2 3 3 2 2 2" xfId="37674"/>
    <cellStyle name="Normal 27 6 2 3 3 2 3" xfId="37675"/>
    <cellStyle name="Normal 27 6 2 3 3 3" xfId="37676"/>
    <cellStyle name="Normal 27 6 2 3 3 3 2" xfId="37677"/>
    <cellStyle name="Normal 27 6 2 3 3 4" xfId="37678"/>
    <cellStyle name="Normal 27 6 2 3 4" xfId="37679"/>
    <cellStyle name="Normal 27 6 2 3 4 2" xfId="37680"/>
    <cellStyle name="Normal 27 6 2 3 4 2 2" xfId="37681"/>
    <cellStyle name="Normal 27 6 2 3 4 3" xfId="37682"/>
    <cellStyle name="Normal 27 6 2 3 5" xfId="37683"/>
    <cellStyle name="Normal 27 6 2 3 5 2" xfId="37684"/>
    <cellStyle name="Normal 27 6 2 3 6" xfId="37685"/>
    <cellStyle name="Normal 27 6 2 3 7" xfId="37686"/>
    <cellStyle name="Normal 27 6 2 4" xfId="37687"/>
    <cellStyle name="Normal 27 6 2 4 2" xfId="37688"/>
    <cellStyle name="Normal 27 6 2 4 2 2" xfId="37689"/>
    <cellStyle name="Normal 27 6 2 4 2 2 2" xfId="37690"/>
    <cellStyle name="Normal 27 6 2 4 2 2 2 2" xfId="37691"/>
    <cellStyle name="Normal 27 6 2 4 2 2 3" xfId="37692"/>
    <cellStyle name="Normal 27 6 2 4 2 3" xfId="37693"/>
    <cellStyle name="Normal 27 6 2 4 2 3 2" xfId="37694"/>
    <cellStyle name="Normal 27 6 2 4 2 4" xfId="37695"/>
    <cellStyle name="Normal 27 6 2 4 3" xfId="37696"/>
    <cellStyle name="Normal 27 6 2 4 3 2" xfId="37697"/>
    <cellStyle name="Normal 27 6 2 4 3 2 2" xfId="37698"/>
    <cellStyle name="Normal 27 6 2 4 3 3" xfId="37699"/>
    <cellStyle name="Normal 27 6 2 4 4" xfId="37700"/>
    <cellStyle name="Normal 27 6 2 4 4 2" xfId="37701"/>
    <cellStyle name="Normal 27 6 2 4 5" xfId="37702"/>
    <cellStyle name="Normal 27 6 2 5" xfId="37703"/>
    <cellStyle name="Normal 27 6 2 5 2" xfId="37704"/>
    <cellStyle name="Normal 27 6 2 5 2 2" xfId="37705"/>
    <cellStyle name="Normal 27 6 2 5 2 2 2" xfId="37706"/>
    <cellStyle name="Normal 27 6 2 5 2 3" xfId="37707"/>
    <cellStyle name="Normal 27 6 2 5 3" xfId="37708"/>
    <cellStyle name="Normal 27 6 2 5 3 2" xfId="37709"/>
    <cellStyle name="Normal 27 6 2 5 4" xfId="37710"/>
    <cellStyle name="Normal 27 6 2 6" xfId="37711"/>
    <cellStyle name="Normal 27 6 2 6 2" xfId="37712"/>
    <cellStyle name="Normal 27 6 2 6 2 2" xfId="37713"/>
    <cellStyle name="Normal 27 6 2 6 3" xfId="37714"/>
    <cellStyle name="Normal 27 6 2 7" xfId="37715"/>
    <cellStyle name="Normal 27 6 2 7 2" xfId="37716"/>
    <cellStyle name="Normal 27 6 2 8" xfId="37717"/>
    <cellStyle name="Normal 27 6 2 9" xfId="37718"/>
    <cellStyle name="Normal 27 6 3" xfId="37719"/>
    <cellStyle name="Normal 27 6 3 2" xfId="37720"/>
    <cellStyle name="Normal 27 6 3 2 2" xfId="37721"/>
    <cellStyle name="Normal 27 6 3 2 2 2" xfId="37722"/>
    <cellStyle name="Normal 27 6 3 2 2 2 2" xfId="37723"/>
    <cellStyle name="Normal 27 6 3 2 2 2 2 2" xfId="37724"/>
    <cellStyle name="Normal 27 6 3 2 2 2 2 2 2" xfId="37725"/>
    <cellStyle name="Normal 27 6 3 2 2 2 2 3" xfId="37726"/>
    <cellStyle name="Normal 27 6 3 2 2 2 3" xfId="37727"/>
    <cellStyle name="Normal 27 6 3 2 2 2 3 2" xfId="37728"/>
    <cellStyle name="Normal 27 6 3 2 2 2 4" xfId="37729"/>
    <cellStyle name="Normal 27 6 3 2 2 3" xfId="37730"/>
    <cellStyle name="Normal 27 6 3 2 2 3 2" xfId="37731"/>
    <cellStyle name="Normal 27 6 3 2 2 3 2 2" xfId="37732"/>
    <cellStyle name="Normal 27 6 3 2 2 3 3" xfId="37733"/>
    <cellStyle name="Normal 27 6 3 2 2 4" xfId="37734"/>
    <cellStyle name="Normal 27 6 3 2 2 4 2" xfId="37735"/>
    <cellStyle name="Normal 27 6 3 2 2 5" xfId="37736"/>
    <cellStyle name="Normal 27 6 3 2 3" xfId="37737"/>
    <cellStyle name="Normal 27 6 3 2 3 2" xfId="37738"/>
    <cellStyle name="Normal 27 6 3 2 3 2 2" xfId="37739"/>
    <cellStyle name="Normal 27 6 3 2 3 2 2 2" xfId="37740"/>
    <cellStyle name="Normal 27 6 3 2 3 2 3" xfId="37741"/>
    <cellStyle name="Normal 27 6 3 2 3 3" xfId="37742"/>
    <cellStyle name="Normal 27 6 3 2 3 3 2" xfId="37743"/>
    <cellStyle name="Normal 27 6 3 2 3 4" xfId="37744"/>
    <cellStyle name="Normal 27 6 3 2 4" xfId="37745"/>
    <cellStyle name="Normal 27 6 3 2 4 2" xfId="37746"/>
    <cellStyle name="Normal 27 6 3 2 4 2 2" xfId="37747"/>
    <cellStyle name="Normal 27 6 3 2 4 3" xfId="37748"/>
    <cellStyle name="Normal 27 6 3 2 5" xfId="37749"/>
    <cellStyle name="Normal 27 6 3 2 5 2" xfId="37750"/>
    <cellStyle name="Normal 27 6 3 2 6" xfId="37751"/>
    <cellStyle name="Normal 27 6 3 2 7" xfId="37752"/>
    <cellStyle name="Normal 27 6 3 3" xfId="37753"/>
    <cellStyle name="Normal 27 6 3 3 2" xfId="37754"/>
    <cellStyle name="Normal 27 6 3 3 2 2" xfId="37755"/>
    <cellStyle name="Normal 27 6 3 3 2 2 2" xfId="37756"/>
    <cellStyle name="Normal 27 6 3 3 2 2 2 2" xfId="37757"/>
    <cellStyle name="Normal 27 6 3 3 2 2 3" xfId="37758"/>
    <cellStyle name="Normal 27 6 3 3 2 3" xfId="37759"/>
    <cellStyle name="Normal 27 6 3 3 2 3 2" xfId="37760"/>
    <cellStyle name="Normal 27 6 3 3 2 4" xfId="37761"/>
    <cellStyle name="Normal 27 6 3 3 3" xfId="37762"/>
    <cellStyle name="Normal 27 6 3 3 3 2" xfId="37763"/>
    <cellStyle name="Normal 27 6 3 3 3 2 2" xfId="37764"/>
    <cellStyle name="Normal 27 6 3 3 3 3" xfId="37765"/>
    <cellStyle name="Normal 27 6 3 3 4" xfId="37766"/>
    <cellStyle name="Normal 27 6 3 3 4 2" xfId="37767"/>
    <cellStyle name="Normal 27 6 3 3 5" xfId="37768"/>
    <cellStyle name="Normal 27 6 3 4" xfId="37769"/>
    <cellStyle name="Normal 27 6 3 4 2" xfId="37770"/>
    <cellStyle name="Normal 27 6 3 4 2 2" xfId="37771"/>
    <cellStyle name="Normal 27 6 3 4 2 2 2" xfId="37772"/>
    <cellStyle name="Normal 27 6 3 4 2 3" xfId="37773"/>
    <cellStyle name="Normal 27 6 3 4 3" xfId="37774"/>
    <cellStyle name="Normal 27 6 3 4 3 2" xfId="37775"/>
    <cellStyle name="Normal 27 6 3 4 4" xfId="37776"/>
    <cellStyle name="Normal 27 6 3 5" xfId="37777"/>
    <cellStyle name="Normal 27 6 3 5 2" xfId="37778"/>
    <cellStyle name="Normal 27 6 3 5 2 2" xfId="37779"/>
    <cellStyle name="Normal 27 6 3 5 3" xfId="37780"/>
    <cellStyle name="Normal 27 6 3 6" xfId="37781"/>
    <cellStyle name="Normal 27 6 3 6 2" xfId="37782"/>
    <cellStyle name="Normal 27 6 3 7" xfId="37783"/>
    <cellStyle name="Normal 27 6 3 8" xfId="37784"/>
    <cellStyle name="Normal 27 6 4" xfId="37785"/>
    <cellStyle name="Normal 27 6 4 2" xfId="37786"/>
    <cellStyle name="Normal 27 6 4 2 2" xfId="37787"/>
    <cellStyle name="Normal 27 6 4 2 2 2" xfId="37788"/>
    <cellStyle name="Normal 27 6 4 2 2 2 2" xfId="37789"/>
    <cellStyle name="Normal 27 6 4 2 2 2 2 2" xfId="37790"/>
    <cellStyle name="Normal 27 6 4 2 2 2 3" xfId="37791"/>
    <cellStyle name="Normal 27 6 4 2 2 3" xfId="37792"/>
    <cellStyle name="Normal 27 6 4 2 2 3 2" xfId="37793"/>
    <cellStyle name="Normal 27 6 4 2 2 4" xfId="37794"/>
    <cellStyle name="Normal 27 6 4 2 3" xfId="37795"/>
    <cellStyle name="Normal 27 6 4 2 3 2" xfId="37796"/>
    <cellStyle name="Normal 27 6 4 2 3 2 2" xfId="37797"/>
    <cellStyle name="Normal 27 6 4 2 3 3" xfId="37798"/>
    <cellStyle name="Normal 27 6 4 2 4" xfId="37799"/>
    <cellStyle name="Normal 27 6 4 2 4 2" xfId="37800"/>
    <cellStyle name="Normal 27 6 4 2 5" xfId="37801"/>
    <cellStyle name="Normal 27 6 4 3" xfId="37802"/>
    <cellStyle name="Normal 27 6 4 3 2" xfId="37803"/>
    <cellStyle name="Normal 27 6 4 3 2 2" xfId="37804"/>
    <cellStyle name="Normal 27 6 4 3 2 2 2" xfId="37805"/>
    <cellStyle name="Normal 27 6 4 3 2 3" xfId="37806"/>
    <cellStyle name="Normal 27 6 4 3 3" xfId="37807"/>
    <cellStyle name="Normal 27 6 4 3 3 2" xfId="37808"/>
    <cellStyle name="Normal 27 6 4 3 4" xfId="37809"/>
    <cellStyle name="Normal 27 6 4 4" xfId="37810"/>
    <cellStyle name="Normal 27 6 4 4 2" xfId="37811"/>
    <cellStyle name="Normal 27 6 4 4 2 2" xfId="37812"/>
    <cellStyle name="Normal 27 6 4 4 3" xfId="37813"/>
    <cellStyle name="Normal 27 6 4 5" xfId="37814"/>
    <cellStyle name="Normal 27 6 4 5 2" xfId="37815"/>
    <cellStyle name="Normal 27 6 4 6" xfId="37816"/>
    <cellStyle name="Normal 27 6 4 7" xfId="37817"/>
    <cellStyle name="Normal 27 6 5" xfId="37818"/>
    <cellStyle name="Normal 27 6 5 2" xfId="37819"/>
    <cellStyle name="Normal 27 6 5 2 2" xfId="37820"/>
    <cellStyle name="Normal 27 6 5 2 2 2" xfId="37821"/>
    <cellStyle name="Normal 27 6 5 2 2 2 2" xfId="37822"/>
    <cellStyle name="Normal 27 6 5 2 2 3" xfId="37823"/>
    <cellStyle name="Normal 27 6 5 2 3" xfId="37824"/>
    <cellStyle name="Normal 27 6 5 2 3 2" xfId="37825"/>
    <cellStyle name="Normal 27 6 5 2 4" xfId="37826"/>
    <cellStyle name="Normal 27 6 5 3" xfId="37827"/>
    <cellStyle name="Normal 27 6 5 3 2" xfId="37828"/>
    <cellStyle name="Normal 27 6 5 3 2 2" xfId="37829"/>
    <cellStyle name="Normal 27 6 5 3 3" xfId="37830"/>
    <cellStyle name="Normal 27 6 5 4" xfId="37831"/>
    <cellStyle name="Normal 27 6 5 4 2" xfId="37832"/>
    <cellStyle name="Normal 27 6 5 5" xfId="37833"/>
    <cellStyle name="Normal 27 6 6" xfId="37834"/>
    <cellStyle name="Normal 27 6 6 2" xfId="37835"/>
    <cellStyle name="Normal 27 6 6 2 2" xfId="37836"/>
    <cellStyle name="Normal 27 6 6 2 2 2" xfId="37837"/>
    <cellStyle name="Normal 27 6 6 2 3" xfId="37838"/>
    <cellStyle name="Normal 27 6 6 3" xfId="37839"/>
    <cellStyle name="Normal 27 6 6 3 2" xfId="37840"/>
    <cellStyle name="Normal 27 6 6 4" xfId="37841"/>
    <cellStyle name="Normal 27 6 7" xfId="37842"/>
    <cellStyle name="Normal 27 6 7 2" xfId="37843"/>
    <cellStyle name="Normal 27 6 7 2 2" xfId="37844"/>
    <cellStyle name="Normal 27 6 7 3" xfId="37845"/>
    <cellStyle name="Normal 27 6 8" xfId="37846"/>
    <cellStyle name="Normal 27 6 8 2" xfId="37847"/>
    <cellStyle name="Normal 27 6 9" xfId="37848"/>
    <cellStyle name="Normal 27 7" xfId="37849"/>
    <cellStyle name="Normal 27 7 2" xfId="37850"/>
    <cellStyle name="Normal 27 7 2 2" xfId="37851"/>
    <cellStyle name="Normal 27 7 2 2 2" xfId="37852"/>
    <cellStyle name="Normal 27 7 2 2 2 2" xfId="37853"/>
    <cellStyle name="Normal 27 7 2 2 2 2 2" xfId="37854"/>
    <cellStyle name="Normal 27 7 2 2 2 2 2 2" xfId="37855"/>
    <cellStyle name="Normal 27 7 2 2 2 2 2 2 2" xfId="37856"/>
    <cellStyle name="Normal 27 7 2 2 2 2 2 3" xfId="37857"/>
    <cellStyle name="Normal 27 7 2 2 2 2 3" xfId="37858"/>
    <cellStyle name="Normal 27 7 2 2 2 2 3 2" xfId="37859"/>
    <cellStyle name="Normal 27 7 2 2 2 2 4" xfId="37860"/>
    <cellStyle name="Normal 27 7 2 2 2 3" xfId="37861"/>
    <cellStyle name="Normal 27 7 2 2 2 3 2" xfId="37862"/>
    <cellStyle name="Normal 27 7 2 2 2 3 2 2" xfId="37863"/>
    <cellStyle name="Normal 27 7 2 2 2 3 3" xfId="37864"/>
    <cellStyle name="Normal 27 7 2 2 2 4" xfId="37865"/>
    <cellStyle name="Normal 27 7 2 2 2 4 2" xfId="37866"/>
    <cellStyle name="Normal 27 7 2 2 2 5" xfId="37867"/>
    <cellStyle name="Normal 27 7 2 2 3" xfId="37868"/>
    <cellStyle name="Normal 27 7 2 2 3 2" xfId="37869"/>
    <cellStyle name="Normal 27 7 2 2 3 2 2" xfId="37870"/>
    <cellStyle name="Normal 27 7 2 2 3 2 2 2" xfId="37871"/>
    <cellStyle name="Normal 27 7 2 2 3 2 3" xfId="37872"/>
    <cellStyle name="Normal 27 7 2 2 3 3" xfId="37873"/>
    <cellStyle name="Normal 27 7 2 2 3 3 2" xfId="37874"/>
    <cellStyle name="Normal 27 7 2 2 3 4" xfId="37875"/>
    <cellStyle name="Normal 27 7 2 2 4" xfId="37876"/>
    <cellStyle name="Normal 27 7 2 2 4 2" xfId="37877"/>
    <cellStyle name="Normal 27 7 2 2 4 2 2" xfId="37878"/>
    <cellStyle name="Normal 27 7 2 2 4 3" xfId="37879"/>
    <cellStyle name="Normal 27 7 2 2 5" xfId="37880"/>
    <cellStyle name="Normal 27 7 2 2 5 2" xfId="37881"/>
    <cellStyle name="Normal 27 7 2 2 6" xfId="37882"/>
    <cellStyle name="Normal 27 7 2 2 7" xfId="37883"/>
    <cellStyle name="Normal 27 7 2 3" xfId="37884"/>
    <cellStyle name="Normal 27 7 2 3 2" xfId="37885"/>
    <cellStyle name="Normal 27 7 2 3 2 2" xfId="37886"/>
    <cellStyle name="Normal 27 7 2 3 2 2 2" xfId="37887"/>
    <cellStyle name="Normal 27 7 2 3 2 2 2 2" xfId="37888"/>
    <cellStyle name="Normal 27 7 2 3 2 2 3" xfId="37889"/>
    <cellStyle name="Normal 27 7 2 3 2 3" xfId="37890"/>
    <cellStyle name="Normal 27 7 2 3 2 3 2" xfId="37891"/>
    <cellStyle name="Normal 27 7 2 3 2 4" xfId="37892"/>
    <cellStyle name="Normal 27 7 2 3 3" xfId="37893"/>
    <cellStyle name="Normal 27 7 2 3 3 2" xfId="37894"/>
    <cellStyle name="Normal 27 7 2 3 3 2 2" xfId="37895"/>
    <cellStyle name="Normal 27 7 2 3 3 3" xfId="37896"/>
    <cellStyle name="Normal 27 7 2 3 4" xfId="37897"/>
    <cellStyle name="Normal 27 7 2 3 4 2" xfId="37898"/>
    <cellStyle name="Normal 27 7 2 3 5" xfId="37899"/>
    <cellStyle name="Normal 27 7 2 4" xfId="37900"/>
    <cellStyle name="Normal 27 7 2 4 2" xfId="37901"/>
    <cellStyle name="Normal 27 7 2 4 2 2" xfId="37902"/>
    <cellStyle name="Normal 27 7 2 4 2 2 2" xfId="37903"/>
    <cellStyle name="Normal 27 7 2 4 2 3" xfId="37904"/>
    <cellStyle name="Normal 27 7 2 4 3" xfId="37905"/>
    <cellStyle name="Normal 27 7 2 4 3 2" xfId="37906"/>
    <cellStyle name="Normal 27 7 2 4 4" xfId="37907"/>
    <cellStyle name="Normal 27 7 2 5" xfId="37908"/>
    <cellStyle name="Normal 27 7 2 5 2" xfId="37909"/>
    <cellStyle name="Normal 27 7 2 5 2 2" xfId="37910"/>
    <cellStyle name="Normal 27 7 2 5 3" xfId="37911"/>
    <cellStyle name="Normal 27 7 2 6" xfId="37912"/>
    <cellStyle name="Normal 27 7 2 6 2" xfId="37913"/>
    <cellStyle name="Normal 27 7 2 7" xfId="37914"/>
    <cellStyle name="Normal 27 7 2 8" xfId="37915"/>
    <cellStyle name="Normal 27 7 3" xfId="37916"/>
    <cellStyle name="Normal 27 7 3 2" xfId="37917"/>
    <cellStyle name="Normal 27 7 3 2 2" xfId="37918"/>
    <cellStyle name="Normal 27 7 3 2 2 2" xfId="37919"/>
    <cellStyle name="Normal 27 7 3 2 2 2 2" xfId="37920"/>
    <cellStyle name="Normal 27 7 3 2 2 2 2 2" xfId="37921"/>
    <cellStyle name="Normal 27 7 3 2 2 2 3" xfId="37922"/>
    <cellStyle name="Normal 27 7 3 2 2 3" xfId="37923"/>
    <cellStyle name="Normal 27 7 3 2 2 3 2" xfId="37924"/>
    <cellStyle name="Normal 27 7 3 2 2 4" xfId="37925"/>
    <cellStyle name="Normal 27 7 3 2 3" xfId="37926"/>
    <cellStyle name="Normal 27 7 3 2 3 2" xfId="37927"/>
    <cellStyle name="Normal 27 7 3 2 3 2 2" xfId="37928"/>
    <cellStyle name="Normal 27 7 3 2 3 3" xfId="37929"/>
    <cellStyle name="Normal 27 7 3 2 4" xfId="37930"/>
    <cellStyle name="Normal 27 7 3 2 4 2" xfId="37931"/>
    <cellStyle name="Normal 27 7 3 2 5" xfId="37932"/>
    <cellStyle name="Normal 27 7 3 3" xfId="37933"/>
    <cellStyle name="Normal 27 7 3 3 2" xfId="37934"/>
    <cellStyle name="Normal 27 7 3 3 2 2" xfId="37935"/>
    <cellStyle name="Normal 27 7 3 3 2 2 2" xfId="37936"/>
    <cellStyle name="Normal 27 7 3 3 2 3" xfId="37937"/>
    <cellStyle name="Normal 27 7 3 3 3" xfId="37938"/>
    <cellStyle name="Normal 27 7 3 3 3 2" xfId="37939"/>
    <cellStyle name="Normal 27 7 3 3 4" xfId="37940"/>
    <cellStyle name="Normal 27 7 3 4" xfId="37941"/>
    <cellStyle name="Normal 27 7 3 4 2" xfId="37942"/>
    <cellStyle name="Normal 27 7 3 4 2 2" xfId="37943"/>
    <cellStyle name="Normal 27 7 3 4 3" xfId="37944"/>
    <cellStyle name="Normal 27 7 3 5" xfId="37945"/>
    <cellStyle name="Normal 27 7 3 5 2" xfId="37946"/>
    <cellStyle name="Normal 27 7 3 6" xfId="37947"/>
    <cellStyle name="Normal 27 7 3 7" xfId="37948"/>
    <cellStyle name="Normal 27 7 4" xfId="37949"/>
    <cellStyle name="Normal 27 7 4 2" xfId="37950"/>
    <cellStyle name="Normal 27 7 4 2 2" xfId="37951"/>
    <cellStyle name="Normal 27 7 4 2 2 2" xfId="37952"/>
    <cellStyle name="Normal 27 7 4 2 2 2 2" xfId="37953"/>
    <cellStyle name="Normal 27 7 4 2 2 3" xfId="37954"/>
    <cellStyle name="Normal 27 7 4 2 3" xfId="37955"/>
    <cellStyle name="Normal 27 7 4 2 3 2" xfId="37956"/>
    <cellStyle name="Normal 27 7 4 2 4" xfId="37957"/>
    <cellStyle name="Normal 27 7 4 3" xfId="37958"/>
    <cellStyle name="Normal 27 7 4 3 2" xfId="37959"/>
    <cellStyle name="Normal 27 7 4 3 2 2" xfId="37960"/>
    <cellStyle name="Normal 27 7 4 3 3" xfId="37961"/>
    <cellStyle name="Normal 27 7 4 4" xfId="37962"/>
    <cellStyle name="Normal 27 7 4 4 2" xfId="37963"/>
    <cellStyle name="Normal 27 7 4 5" xfId="37964"/>
    <cellStyle name="Normal 27 7 5" xfId="37965"/>
    <cellStyle name="Normal 27 7 5 2" xfId="37966"/>
    <cellStyle name="Normal 27 7 5 2 2" xfId="37967"/>
    <cellStyle name="Normal 27 7 5 2 2 2" xfId="37968"/>
    <cellStyle name="Normal 27 7 5 2 3" xfId="37969"/>
    <cellStyle name="Normal 27 7 5 3" xfId="37970"/>
    <cellStyle name="Normal 27 7 5 3 2" xfId="37971"/>
    <cellStyle name="Normal 27 7 5 4" xfId="37972"/>
    <cellStyle name="Normal 27 7 6" xfId="37973"/>
    <cellStyle name="Normal 27 7 6 2" xfId="37974"/>
    <cellStyle name="Normal 27 7 6 2 2" xfId="37975"/>
    <cellStyle name="Normal 27 7 6 3" xfId="37976"/>
    <cellStyle name="Normal 27 7 7" xfId="37977"/>
    <cellStyle name="Normal 27 7 7 2" xfId="37978"/>
    <cellStyle name="Normal 27 7 8" xfId="37979"/>
    <cellStyle name="Normal 27 7 9" xfId="37980"/>
    <cellStyle name="Normal 27 8" xfId="37981"/>
    <cellStyle name="Normal 27 8 2" xfId="37982"/>
    <cellStyle name="Normal 27 8 2 2" xfId="37983"/>
    <cellStyle name="Normal 27 8 2 2 2" xfId="37984"/>
    <cellStyle name="Normal 27 8 2 2 2 2" xfId="37985"/>
    <cellStyle name="Normal 27 8 2 2 2 2 2" xfId="37986"/>
    <cellStyle name="Normal 27 8 2 2 2 2 2 2" xfId="37987"/>
    <cellStyle name="Normal 27 8 2 2 2 2 3" xfId="37988"/>
    <cellStyle name="Normal 27 8 2 2 2 3" xfId="37989"/>
    <cellStyle name="Normal 27 8 2 2 2 3 2" xfId="37990"/>
    <cellStyle name="Normal 27 8 2 2 2 4" xfId="37991"/>
    <cellStyle name="Normal 27 8 2 2 3" xfId="37992"/>
    <cellStyle name="Normal 27 8 2 2 3 2" xfId="37993"/>
    <cellStyle name="Normal 27 8 2 2 3 2 2" xfId="37994"/>
    <cellStyle name="Normal 27 8 2 2 3 3" xfId="37995"/>
    <cellStyle name="Normal 27 8 2 2 4" xfId="37996"/>
    <cellStyle name="Normal 27 8 2 2 4 2" xfId="37997"/>
    <cellStyle name="Normal 27 8 2 2 5" xfId="37998"/>
    <cellStyle name="Normal 27 8 2 3" xfId="37999"/>
    <cellStyle name="Normal 27 8 2 3 2" xfId="38000"/>
    <cellStyle name="Normal 27 8 2 3 2 2" xfId="38001"/>
    <cellStyle name="Normal 27 8 2 3 2 2 2" xfId="38002"/>
    <cellStyle name="Normal 27 8 2 3 2 3" xfId="38003"/>
    <cellStyle name="Normal 27 8 2 3 3" xfId="38004"/>
    <cellStyle name="Normal 27 8 2 3 3 2" xfId="38005"/>
    <cellStyle name="Normal 27 8 2 3 4" xfId="38006"/>
    <cellStyle name="Normal 27 8 2 4" xfId="38007"/>
    <cellStyle name="Normal 27 8 2 4 2" xfId="38008"/>
    <cellStyle name="Normal 27 8 2 4 2 2" xfId="38009"/>
    <cellStyle name="Normal 27 8 2 4 3" xfId="38010"/>
    <cellStyle name="Normal 27 8 2 5" xfId="38011"/>
    <cellStyle name="Normal 27 8 2 5 2" xfId="38012"/>
    <cellStyle name="Normal 27 8 2 6" xfId="38013"/>
    <cellStyle name="Normal 27 8 2 7" xfId="38014"/>
    <cellStyle name="Normal 27 8 3" xfId="38015"/>
    <cellStyle name="Normal 27 8 3 2" xfId="38016"/>
    <cellStyle name="Normal 27 8 3 2 2" xfId="38017"/>
    <cellStyle name="Normal 27 8 3 2 2 2" xfId="38018"/>
    <cellStyle name="Normal 27 8 3 2 2 2 2" xfId="38019"/>
    <cellStyle name="Normal 27 8 3 2 2 3" xfId="38020"/>
    <cellStyle name="Normal 27 8 3 2 3" xfId="38021"/>
    <cellStyle name="Normal 27 8 3 2 3 2" xfId="38022"/>
    <cellStyle name="Normal 27 8 3 2 4" xfId="38023"/>
    <cellStyle name="Normal 27 8 3 3" xfId="38024"/>
    <cellStyle name="Normal 27 8 3 3 2" xfId="38025"/>
    <cellStyle name="Normal 27 8 3 3 2 2" xfId="38026"/>
    <cellStyle name="Normal 27 8 3 3 3" xfId="38027"/>
    <cellStyle name="Normal 27 8 3 4" xfId="38028"/>
    <cellStyle name="Normal 27 8 3 4 2" xfId="38029"/>
    <cellStyle name="Normal 27 8 3 5" xfId="38030"/>
    <cellStyle name="Normal 27 8 4" xfId="38031"/>
    <cellStyle name="Normal 27 8 4 2" xfId="38032"/>
    <cellStyle name="Normal 27 8 4 2 2" xfId="38033"/>
    <cellStyle name="Normal 27 8 4 2 2 2" xfId="38034"/>
    <cellStyle name="Normal 27 8 4 2 3" xfId="38035"/>
    <cellStyle name="Normal 27 8 4 3" xfId="38036"/>
    <cellStyle name="Normal 27 8 4 3 2" xfId="38037"/>
    <cellStyle name="Normal 27 8 4 4" xfId="38038"/>
    <cellStyle name="Normal 27 8 5" xfId="38039"/>
    <cellStyle name="Normal 27 8 5 2" xfId="38040"/>
    <cellStyle name="Normal 27 8 5 2 2" xfId="38041"/>
    <cellStyle name="Normal 27 8 5 3" xfId="38042"/>
    <cellStyle name="Normal 27 8 6" xfId="38043"/>
    <cellStyle name="Normal 27 8 6 2" xfId="38044"/>
    <cellStyle name="Normal 27 8 7" xfId="38045"/>
    <cellStyle name="Normal 27 8 8" xfId="38046"/>
    <cellStyle name="Normal 27 9" xfId="38047"/>
    <cellStyle name="Normal 27 9 2" xfId="38048"/>
    <cellStyle name="Normal 27 9 2 2" xfId="38049"/>
    <cellStyle name="Normal 27 9 2 2 2" xfId="38050"/>
    <cellStyle name="Normal 27 9 2 2 2 2" xfId="38051"/>
    <cellStyle name="Normal 27 9 2 2 2 2 2" xfId="38052"/>
    <cellStyle name="Normal 27 9 2 2 2 3" xfId="38053"/>
    <cellStyle name="Normal 27 9 2 2 3" xfId="38054"/>
    <cellStyle name="Normal 27 9 2 2 3 2" xfId="38055"/>
    <cellStyle name="Normal 27 9 2 2 4" xfId="38056"/>
    <cellStyle name="Normal 27 9 2 3" xfId="38057"/>
    <cellStyle name="Normal 27 9 2 3 2" xfId="38058"/>
    <cellStyle name="Normal 27 9 2 3 2 2" xfId="38059"/>
    <cellStyle name="Normal 27 9 2 3 3" xfId="38060"/>
    <cellStyle name="Normal 27 9 2 4" xfId="38061"/>
    <cellStyle name="Normal 27 9 2 4 2" xfId="38062"/>
    <cellStyle name="Normal 27 9 2 5" xfId="38063"/>
    <cellStyle name="Normal 27 9 3" xfId="38064"/>
    <cellStyle name="Normal 27 9 3 2" xfId="38065"/>
    <cellStyle name="Normal 27 9 3 2 2" xfId="38066"/>
    <cellStyle name="Normal 27 9 3 2 2 2" xfId="38067"/>
    <cellStyle name="Normal 27 9 3 2 3" xfId="38068"/>
    <cellStyle name="Normal 27 9 3 3" xfId="38069"/>
    <cellStyle name="Normal 27 9 3 3 2" xfId="38070"/>
    <cellStyle name="Normal 27 9 3 4" xfId="38071"/>
    <cellStyle name="Normal 27 9 4" xfId="38072"/>
    <cellStyle name="Normal 27 9 4 2" xfId="38073"/>
    <cellStyle name="Normal 27 9 4 2 2" xfId="38074"/>
    <cellStyle name="Normal 27 9 4 3" xfId="38075"/>
    <cellStyle name="Normal 27 9 5" xfId="38076"/>
    <cellStyle name="Normal 27 9 5 2" xfId="38077"/>
    <cellStyle name="Normal 27 9 6" xfId="38078"/>
    <cellStyle name="Normal 27 9 7" xfId="38079"/>
    <cellStyle name="Normal 270" xfId="38080"/>
    <cellStyle name="Normal 270 2" xfId="38081"/>
    <cellStyle name="Normal 270 2 2" xfId="38082"/>
    <cellStyle name="Normal 270 3" xfId="38083"/>
    <cellStyle name="Normal 271" xfId="38084"/>
    <cellStyle name="Normal 271 2" xfId="38085"/>
    <cellStyle name="Normal 271 2 2" xfId="38086"/>
    <cellStyle name="Normal 271 3" xfId="38087"/>
    <cellStyle name="Normal 272" xfId="38088"/>
    <cellStyle name="Normal 272 2" xfId="38089"/>
    <cellStyle name="Normal 272 2 2" xfId="38090"/>
    <cellStyle name="Normal 272 3" xfId="38091"/>
    <cellStyle name="Normal 273" xfId="38092"/>
    <cellStyle name="Normal 273 2" xfId="38093"/>
    <cellStyle name="Normal 273 2 2" xfId="38094"/>
    <cellStyle name="Normal 273 3" xfId="38095"/>
    <cellStyle name="Normal 274" xfId="38096"/>
    <cellStyle name="Normal 274 2" xfId="38097"/>
    <cellStyle name="Normal 274 2 2" xfId="38098"/>
    <cellStyle name="Normal 274 3" xfId="38099"/>
    <cellStyle name="Normal 275" xfId="38100"/>
    <cellStyle name="Normal 275 2" xfId="38101"/>
    <cellStyle name="Normal 275 2 2" xfId="38102"/>
    <cellStyle name="Normal 275 3" xfId="38103"/>
    <cellStyle name="Normal 276" xfId="38104"/>
    <cellStyle name="Normal 276 2" xfId="38105"/>
    <cellStyle name="Normal 276 2 2" xfId="38106"/>
    <cellStyle name="Normal 276 3" xfId="38107"/>
    <cellStyle name="Normal 277" xfId="38108"/>
    <cellStyle name="Normal 277 2" xfId="38109"/>
    <cellStyle name="Normal 277 2 2" xfId="38110"/>
    <cellStyle name="Normal 277 3" xfId="38111"/>
    <cellStyle name="Normal 278" xfId="38112"/>
    <cellStyle name="Normal 278 2" xfId="38113"/>
    <cellStyle name="Normal 278 2 2" xfId="38114"/>
    <cellStyle name="Normal 278 3" xfId="38115"/>
    <cellStyle name="Normal 279" xfId="38116"/>
    <cellStyle name="Normal 279 2" xfId="38117"/>
    <cellStyle name="Normal 279 2 2" xfId="38118"/>
    <cellStyle name="Normal 279 3" xfId="38119"/>
    <cellStyle name="Normal 28" xfId="38120"/>
    <cellStyle name="Normal 28 2" xfId="38121"/>
    <cellStyle name="Normal 280" xfId="38122"/>
    <cellStyle name="Normal 280 2" xfId="38123"/>
    <cellStyle name="Normal 280 2 2" xfId="38124"/>
    <cellStyle name="Normal 280 3" xfId="38125"/>
    <cellStyle name="Normal 281" xfId="38126"/>
    <cellStyle name="Normal 281 2" xfId="38127"/>
    <cellStyle name="Normal 281 2 2" xfId="38128"/>
    <cellStyle name="Normal 281 3" xfId="38129"/>
    <cellStyle name="Normal 282" xfId="38130"/>
    <cellStyle name="Normal 282 2" xfId="38131"/>
    <cellStyle name="Normal 282 2 2" xfId="38132"/>
    <cellStyle name="Normal 282 3" xfId="38133"/>
    <cellStyle name="Normal 283" xfId="38134"/>
    <cellStyle name="Normal 283 2" xfId="38135"/>
    <cellStyle name="Normal 283 2 2" xfId="38136"/>
    <cellStyle name="Normal 283 3" xfId="38137"/>
    <cellStyle name="Normal 284" xfId="38138"/>
    <cellStyle name="Normal 284 2" xfId="38139"/>
    <cellStyle name="Normal 284 2 2" xfId="38140"/>
    <cellStyle name="Normal 284 3" xfId="38141"/>
    <cellStyle name="Normal 285" xfId="38142"/>
    <cellStyle name="Normal 285 2" xfId="38143"/>
    <cellStyle name="Normal 285 2 2" xfId="38144"/>
    <cellStyle name="Normal 285 3" xfId="38145"/>
    <cellStyle name="Normal 286" xfId="38146"/>
    <cellStyle name="Normal 286 2" xfId="38147"/>
    <cellStyle name="Normal 286 2 2" xfId="38148"/>
    <cellStyle name="Normal 286 3" xfId="38149"/>
    <cellStyle name="Normal 287" xfId="38150"/>
    <cellStyle name="Normal 287 2" xfId="38151"/>
    <cellStyle name="Normal 287 2 2" xfId="38152"/>
    <cellStyle name="Normal 287 3" xfId="38153"/>
    <cellStyle name="Normal 288" xfId="38154"/>
    <cellStyle name="Normal 288 2" xfId="38155"/>
    <cellStyle name="Normal 288 2 2" xfId="38156"/>
    <cellStyle name="Normal 288 3" xfId="38157"/>
    <cellStyle name="Normal 289" xfId="38158"/>
    <cellStyle name="Normal 289 2" xfId="38159"/>
    <cellStyle name="Normal 289 2 2" xfId="38160"/>
    <cellStyle name="Normal 289 3" xfId="38161"/>
    <cellStyle name="Normal 29" xfId="38162"/>
    <cellStyle name="Normal 29 2" xfId="38163"/>
    <cellStyle name="Normal 290" xfId="38164"/>
    <cellStyle name="Normal 290 2" xfId="38165"/>
    <cellStyle name="Normal 290 2 2" xfId="38166"/>
    <cellStyle name="Normal 290 3" xfId="38167"/>
    <cellStyle name="Normal 291" xfId="38168"/>
    <cellStyle name="Normal 291 2" xfId="38169"/>
    <cellStyle name="Normal 291 2 2" xfId="38170"/>
    <cellStyle name="Normal 291 3" xfId="38171"/>
    <cellStyle name="Normal 292" xfId="38172"/>
    <cellStyle name="Normal 292 2" xfId="38173"/>
    <cellStyle name="Normal 292 2 2" xfId="38174"/>
    <cellStyle name="Normal 292 3" xfId="38175"/>
    <cellStyle name="Normal 293" xfId="38176"/>
    <cellStyle name="Normal 293 2" xfId="38177"/>
    <cellStyle name="Normal 293 2 2" xfId="38178"/>
    <cellStyle name="Normal 293 3" xfId="38179"/>
    <cellStyle name="Normal 294" xfId="38180"/>
    <cellStyle name="Normal 294 2" xfId="38181"/>
    <cellStyle name="Normal 294 2 2" xfId="38182"/>
    <cellStyle name="Normal 294 3" xfId="38183"/>
    <cellStyle name="Normal 295" xfId="38184"/>
    <cellStyle name="Normal 295 2" xfId="38185"/>
    <cellStyle name="Normal 295 2 2" xfId="38186"/>
    <cellStyle name="Normal 295 3" xfId="38187"/>
    <cellStyle name="Normal 296" xfId="38188"/>
    <cellStyle name="Normal 296 2" xfId="38189"/>
    <cellStyle name="Normal 296 2 2" xfId="38190"/>
    <cellStyle name="Normal 296 3" xfId="38191"/>
    <cellStyle name="Normal 297" xfId="38192"/>
    <cellStyle name="Normal 297 2" xfId="38193"/>
    <cellStyle name="Normal 297 2 2" xfId="38194"/>
    <cellStyle name="Normal 297 3" xfId="38195"/>
    <cellStyle name="Normal 298" xfId="38196"/>
    <cellStyle name="Normal 298 2" xfId="38197"/>
    <cellStyle name="Normal 298 2 2" xfId="38198"/>
    <cellStyle name="Normal 298 3" xfId="38199"/>
    <cellStyle name="Normal 299" xfId="38200"/>
    <cellStyle name="Normal 299 2" xfId="38201"/>
    <cellStyle name="Normal 299 2 2" xfId="38202"/>
    <cellStyle name="Normal 299 3" xfId="38203"/>
    <cellStyle name="Normal 3" xfId="2"/>
    <cellStyle name="Normal 3 10" xfId="38204"/>
    <cellStyle name="Normal 3 10 2" xfId="38205"/>
    <cellStyle name="Normal 3 10 2 2" xfId="38206"/>
    <cellStyle name="Normal 3 10 3" xfId="38207"/>
    <cellStyle name="Normal 3 10 3 2" xfId="38208"/>
    <cellStyle name="Normal 3 10 4" xfId="38209"/>
    <cellStyle name="Normal 3 11" xfId="38210"/>
    <cellStyle name="Normal 3 11 2" xfId="38211"/>
    <cellStyle name="Normal 3 11 2 2" xfId="38212"/>
    <cellStyle name="Normal 3 11 3" xfId="38213"/>
    <cellStyle name="Normal 3 11 3 2" xfId="38214"/>
    <cellStyle name="Normal 3 11 4" xfId="38215"/>
    <cellStyle name="Normal 3 12" xfId="38216"/>
    <cellStyle name="Normal 3 12 2" xfId="38217"/>
    <cellStyle name="Normal 3 12 2 2" xfId="38218"/>
    <cellStyle name="Normal 3 12 3" xfId="38219"/>
    <cellStyle name="Normal 3 13" xfId="38220"/>
    <cellStyle name="Normal 3 13 2" xfId="38221"/>
    <cellStyle name="Normal 3 13 2 2" xfId="38222"/>
    <cellStyle name="Normal 3 13 2 3" xfId="38223"/>
    <cellStyle name="Normal 3 13 3" xfId="38224"/>
    <cellStyle name="Normal 3 13 4" xfId="38225"/>
    <cellStyle name="Normal 3 14" xfId="38226"/>
    <cellStyle name="Normal 3 14 2" xfId="38227"/>
    <cellStyle name="Normal 3 14 2 2" xfId="38228"/>
    <cellStyle name="Normal 3 14 3" xfId="38229"/>
    <cellStyle name="Normal 3 15" xfId="38230"/>
    <cellStyle name="Normal 3 15 2" xfId="38231"/>
    <cellStyle name="Normal 3 15 2 2" xfId="38232"/>
    <cellStyle name="Normal 3 15 3" xfId="38233"/>
    <cellStyle name="Normal 3 15 4" xfId="38234"/>
    <cellStyle name="Normal 3 16" xfId="38235"/>
    <cellStyle name="Normal 3 16 2" xfId="38236"/>
    <cellStyle name="Normal 3 16 2 2" xfId="38237"/>
    <cellStyle name="Normal 3 16 3" xfId="38238"/>
    <cellStyle name="Normal 3 17" xfId="38239"/>
    <cellStyle name="Normal 3 17 2" xfId="38240"/>
    <cellStyle name="Normal 3 17 2 2" xfId="38241"/>
    <cellStyle name="Normal 3 17 3" xfId="38242"/>
    <cellStyle name="Normal 3 17 4" xfId="54423"/>
    <cellStyle name="Normal 3 18" xfId="38243"/>
    <cellStyle name="Normal 3 18 2" xfId="38244"/>
    <cellStyle name="Normal 3 18 2 2" xfId="38245"/>
    <cellStyle name="Normal 3 18 3" xfId="38246"/>
    <cellStyle name="Normal 3 19" xfId="38247"/>
    <cellStyle name="Normal 3 19 2" xfId="38248"/>
    <cellStyle name="Normal 3 19 2 2" xfId="38249"/>
    <cellStyle name="Normal 3 19 3" xfId="38250"/>
    <cellStyle name="Normal 3 2" xfId="38251"/>
    <cellStyle name="Normal 3 2 10" xfId="38252"/>
    <cellStyle name="Normal 3 2 10 2" xfId="38253"/>
    <cellStyle name="Normal 3 2 10 2 2" xfId="38254"/>
    <cellStyle name="Normal 3 2 10 3" xfId="38255"/>
    <cellStyle name="Normal 3 2 10 4" xfId="38256"/>
    <cellStyle name="Normal 3 2 11" xfId="38257"/>
    <cellStyle name="Normal 3 2 11 2" xfId="38258"/>
    <cellStyle name="Normal 3 2 11 3" xfId="38259"/>
    <cellStyle name="Normal 3 2 12" xfId="38260"/>
    <cellStyle name="Normal 3 2 12 2" xfId="38261"/>
    <cellStyle name="Normal 3 2 12 3" xfId="38262"/>
    <cellStyle name="Normal 3 2 13" xfId="38263"/>
    <cellStyle name="Normal 3 2 13 2" xfId="38264"/>
    <cellStyle name="Normal 3 2 14" xfId="38265"/>
    <cellStyle name="Normal 3 2 14 2" xfId="38266"/>
    <cellStyle name="Normal 3 2 15" xfId="38267"/>
    <cellStyle name="Normal 3 2 16" xfId="38268"/>
    <cellStyle name="Normal 3 2 17" xfId="38269"/>
    <cellStyle name="Normal 3 2 18" xfId="38270"/>
    <cellStyle name="Normal 3 2 19" xfId="38271"/>
    <cellStyle name="Normal 3 2 2" xfId="38272"/>
    <cellStyle name="Normal 3 2 2 10" xfId="38273"/>
    <cellStyle name="Normal 3 2 2 10 2" xfId="38274"/>
    <cellStyle name="Normal 3 2 2 10 2 2" xfId="38275"/>
    <cellStyle name="Normal 3 2 2 10 3" xfId="38276"/>
    <cellStyle name="Normal 3 2 2 11" xfId="38277"/>
    <cellStyle name="Normal 3 2 2 11 2" xfId="38278"/>
    <cellStyle name="Normal 3 2 2 11 2 2" xfId="38279"/>
    <cellStyle name="Normal 3 2 2 11 3" xfId="38280"/>
    <cellStyle name="Normal 3 2 2 12" xfId="38281"/>
    <cellStyle name="Normal 3 2 2 12 2" xfId="38282"/>
    <cellStyle name="Normal 3 2 2 12 2 2" xfId="38283"/>
    <cellStyle name="Normal 3 2 2 12 3" xfId="38284"/>
    <cellStyle name="Normal 3 2 2 13" xfId="38285"/>
    <cellStyle name="Normal 3 2 2 13 2" xfId="38286"/>
    <cellStyle name="Normal 3 2 2 13 2 2" xfId="38287"/>
    <cellStyle name="Normal 3 2 2 13 3" xfId="38288"/>
    <cellStyle name="Normal 3 2 2 14" xfId="38289"/>
    <cellStyle name="Normal 3 2 2 14 2" xfId="38290"/>
    <cellStyle name="Normal 3 2 2 14 2 2" xfId="38291"/>
    <cellStyle name="Normal 3 2 2 14 3" xfId="38292"/>
    <cellStyle name="Normal 3 2 2 15" xfId="38293"/>
    <cellStyle name="Normal 3 2 2 15 2" xfId="38294"/>
    <cellStyle name="Normal 3 2 2 15 2 2" xfId="38295"/>
    <cellStyle name="Normal 3 2 2 15 3" xfId="38296"/>
    <cellStyle name="Normal 3 2 2 16" xfId="38297"/>
    <cellStyle name="Normal 3 2 2 16 2" xfId="38298"/>
    <cellStyle name="Normal 3 2 2 16 2 2" xfId="38299"/>
    <cellStyle name="Normal 3 2 2 16 3" xfId="38300"/>
    <cellStyle name="Normal 3 2 2 17" xfId="38301"/>
    <cellStyle name="Normal 3 2 2 17 2" xfId="38302"/>
    <cellStyle name="Normal 3 2 2 17 2 2" xfId="38303"/>
    <cellStyle name="Normal 3 2 2 17 3" xfId="38304"/>
    <cellStyle name="Normal 3 2 2 18" xfId="38305"/>
    <cellStyle name="Normal 3 2 2 18 2" xfId="38306"/>
    <cellStyle name="Normal 3 2 2 18 2 2" xfId="38307"/>
    <cellStyle name="Normal 3 2 2 18 3" xfId="38308"/>
    <cellStyle name="Normal 3 2 2 19" xfId="38309"/>
    <cellStyle name="Normal 3 2 2 19 2" xfId="38310"/>
    <cellStyle name="Normal 3 2 2 19 2 2" xfId="38311"/>
    <cellStyle name="Normal 3 2 2 19 3" xfId="38312"/>
    <cellStyle name="Normal 3 2 2 2" xfId="38313"/>
    <cellStyle name="Normal 3 2 2 2 10" xfId="38314"/>
    <cellStyle name="Normal 3 2 2 2 11" xfId="38315"/>
    <cellStyle name="Normal 3 2 2 2 12" xfId="38316"/>
    <cellStyle name="Normal 3 2 2 2 13" xfId="38317"/>
    <cellStyle name="Normal 3 2 2 2 14" xfId="38318"/>
    <cellStyle name="Normal 3 2 2 2 15" xfId="38319"/>
    <cellStyle name="Normal 3 2 2 2 16" xfId="38320"/>
    <cellStyle name="Normal 3 2 2 2 17" xfId="38321"/>
    <cellStyle name="Normal 3 2 2 2 18" xfId="38322"/>
    <cellStyle name="Normal 3 2 2 2 19" xfId="38323"/>
    <cellStyle name="Normal 3 2 2 2 2" xfId="38324"/>
    <cellStyle name="Normal 3 2 2 2 2 10" xfId="38325"/>
    <cellStyle name="Normal 3 2 2 2 2 10 2" xfId="38326"/>
    <cellStyle name="Normal 3 2 2 2 2 10 2 2" xfId="38327"/>
    <cellStyle name="Normal 3 2 2 2 2 10 3" xfId="38328"/>
    <cellStyle name="Normal 3 2 2 2 2 11" xfId="38329"/>
    <cellStyle name="Normal 3 2 2 2 2 11 2" xfId="38330"/>
    <cellStyle name="Normal 3 2 2 2 2 11 2 2" xfId="38331"/>
    <cellStyle name="Normal 3 2 2 2 2 11 3" xfId="38332"/>
    <cellStyle name="Normal 3 2 2 2 2 12" xfId="38333"/>
    <cellStyle name="Normal 3 2 2 2 2 12 2" xfId="38334"/>
    <cellStyle name="Normal 3 2 2 2 2 12 2 2" xfId="38335"/>
    <cellStyle name="Normal 3 2 2 2 2 12 3" xfId="38336"/>
    <cellStyle name="Normal 3 2 2 2 2 13" xfId="38337"/>
    <cellStyle name="Normal 3 2 2 2 2 13 2" xfId="38338"/>
    <cellStyle name="Normal 3 2 2 2 2 13 2 2" xfId="38339"/>
    <cellStyle name="Normal 3 2 2 2 2 13 3" xfId="38340"/>
    <cellStyle name="Normal 3 2 2 2 2 14" xfId="38341"/>
    <cellStyle name="Normal 3 2 2 2 2 14 2" xfId="38342"/>
    <cellStyle name="Normal 3 2 2 2 2 14 2 2" xfId="38343"/>
    <cellStyle name="Normal 3 2 2 2 2 14 3" xfId="38344"/>
    <cellStyle name="Normal 3 2 2 2 2 15" xfId="38345"/>
    <cellStyle name="Normal 3 2 2 2 2 15 2" xfId="38346"/>
    <cellStyle name="Normal 3 2 2 2 2 15 2 2" xfId="38347"/>
    <cellStyle name="Normal 3 2 2 2 2 15 3" xfId="38348"/>
    <cellStyle name="Normal 3 2 2 2 2 16" xfId="38349"/>
    <cellStyle name="Normal 3 2 2 2 2 16 2" xfId="38350"/>
    <cellStyle name="Normal 3 2 2 2 2 16 2 2" xfId="38351"/>
    <cellStyle name="Normal 3 2 2 2 2 16 3" xfId="38352"/>
    <cellStyle name="Normal 3 2 2 2 2 17" xfId="38353"/>
    <cellStyle name="Normal 3 2 2 2 2 17 2" xfId="38354"/>
    <cellStyle name="Normal 3 2 2 2 2 17 2 2" xfId="38355"/>
    <cellStyle name="Normal 3 2 2 2 2 17 3" xfId="38356"/>
    <cellStyle name="Normal 3 2 2 2 2 18" xfId="38357"/>
    <cellStyle name="Normal 3 2 2 2 2 18 2" xfId="38358"/>
    <cellStyle name="Normal 3 2 2 2 2 18 2 2" xfId="38359"/>
    <cellStyle name="Normal 3 2 2 2 2 18 3" xfId="38360"/>
    <cellStyle name="Normal 3 2 2 2 2 19" xfId="38361"/>
    <cellStyle name="Normal 3 2 2 2 2 19 2" xfId="38362"/>
    <cellStyle name="Normal 3 2 2 2 2 19 2 2" xfId="38363"/>
    <cellStyle name="Normal 3 2 2 2 2 19 3" xfId="38364"/>
    <cellStyle name="Normal 3 2 2 2 2 2" xfId="38365"/>
    <cellStyle name="Normal 3 2 2 2 2 2 10" xfId="38366"/>
    <cellStyle name="Normal 3 2 2 2 2 2 11" xfId="38367"/>
    <cellStyle name="Normal 3 2 2 2 2 2 12" xfId="38368"/>
    <cellStyle name="Normal 3 2 2 2 2 2 13" xfId="38369"/>
    <cellStyle name="Normal 3 2 2 2 2 2 14" xfId="38370"/>
    <cellStyle name="Normal 3 2 2 2 2 2 15" xfId="38371"/>
    <cellStyle name="Normal 3 2 2 2 2 2 16" xfId="38372"/>
    <cellStyle name="Normal 3 2 2 2 2 2 17" xfId="38373"/>
    <cellStyle name="Normal 3 2 2 2 2 2 18" xfId="38374"/>
    <cellStyle name="Normal 3 2 2 2 2 2 19" xfId="38375"/>
    <cellStyle name="Normal 3 2 2 2 2 2 2" xfId="38376"/>
    <cellStyle name="Normal 3 2 2 2 2 2 2 10" xfId="38377"/>
    <cellStyle name="Normal 3 2 2 2 2 2 2 10 2" xfId="38378"/>
    <cellStyle name="Normal 3 2 2 2 2 2 2 10 2 2" xfId="38379"/>
    <cellStyle name="Normal 3 2 2 2 2 2 2 10 3" xfId="38380"/>
    <cellStyle name="Normal 3 2 2 2 2 2 2 11" xfId="38381"/>
    <cellStyle name="Normal 3 2 2 2 2 2 2 11 2" xfId="38382"/>
    <cellStyle name="Normal 3 2 2 2 2 2 2 11 2 2" xfId="38383"/>
    <cellStyle name="Normal 3 2 2 2 2 2 2 11 3" xfId="38384"/>
    <cellStyle name="Normal 3 2 2 2 2 2 2 12" xfId="38385"/>
    <cellStyle name="Normal 3 2 2 2 2 2 2 12 2" xfId="38386"/>
    <cellStyle name="Normal 3 2 2 2 2 2 2 12 2 2" xfId="38387"/>
    <cellStyle name="Normal 3 2 2 2 2 2 2 12 3" xfId="38388"/>
    <cellStyle name="Normal 3 2 2 2 2 2 2 13" xfId="38389"/>
    <cellStyle name="Normal 3 2 2 2 2 2 2 13 2" xfId="38390"/>
    <cellStyle name="Normal 3 2 2 2 2 2 2 13 2 2" xfId="38391"/>
    <cellStyle name="Normal 3 2 2 2 2 2 2 13 3" xfId="38392"/>
    <cellStyle name="Normal 3 2 2 2 2 2 2 14" xfId="38393"/>
    <cellStyle name="Normal 3 2 2 2 2 2 2 14 2" xfId="38394"/>
    <cellStyle name="Normal 3 2 2 2 2 2 2 14 2 2" xfId="38395"/>
    <cellStyle name="Normal 3 2 2 2 2 2 2 14 3" xfId="38396"/>
    <cellStyle name="Normal 3 2 2 2 2 2 2 15" xfId="38397"/>
    <cellStyle name="Normal 3 2 2 2 2 2 2 15 2" xfId="38398"/>
    <cellStyle name="Normal 3 2 2 2 2 2 2 15 2 2" xfId="38399"/>
    <cellStyle name="Normal 3 2 2 2 2 2 2 15 3" xfId="38400"/>
    <cellStyle name="Normal 3 2 2 2 2 2 2 16" xfId="38401"/>
    <cellStyle name="Normal 3 2 2 2 2 2 2 16 2" xfId="38402"/>
    <cellStyle name="Normal 3 2 2 2 2 2 2 16 2 2" xfId="38403"/>
    <cellStyle name="Normal 3 2 2 2 2 2 2 16 3" xfId="38404"/>
    <cellStyle name="Normal 3 2 2 2 2 2 2 17" xfId="38405"/>
    <cellStyle name="Normal 3 2 2 2 2 2 2 17 2" xfId="38406"/>
    <cellStyle name="Normal 3 2 2 2 2 2 2 17 2 2" xfId="38407"/>
    <cellStyle name="Normal 3 2 2 2 2 2 2 17 3" xfId="38408"/>
    <cellStyle name="Normal 3 2 2 2 2 2 2 18" xfId="38409"/>
    <cellStyle name="Normal 3 2 2 2 2 2 2 18 2" xfId="38410"/>
    <cellStyle name="Normal 3 2 2 2 2 2 2 18 2 2" xfId="38411"/>
    <cellStyle name="Normal 3 2 2 2 2 2 2 18 3" xfId="38412"/>
    <cellStyle name="Normal 3 2 2 2 2 2 2 19" xfId="38413"/>
    <cellStyle name="Normal 3 2 2 2 2 2 2 19 2" xfId="38414"/>
    <cellStyle name="Normal 3 2 2 2 2 2 2 19 2 2" xfId="38415"/>
    <cellStyle name="Normal 3 2 2 2 2 2 2 19 3" xfId="38416"/>
    <cellStyle name="Normal 3 2 2 2 2 2 2 2" xfId="38417"/>
    <cellStyle name="Normal 3 2 2 2 2 2 2 2 2" xfId="38418"/>
    <cellStyle name="Normal 3 2 2 2 2 2 2 2 2 2" xfId="38419"/>
    <cellStyle name="Normal 3 2 2 2 2 2 2 2 2 2 2" xfId="38420"/>
    <cellStyle name="Normal 3 2 2 2 2 2 2 2 2 2 2 2" xfId="38421"/>
    <cellStyle name="Normal 3 2 2 2 2 2 2 2 2 2 2 2 2" xfId="38422"/>
    <cellStyle name="Normal 3 2 2 2 2 2 2 2 2 2 2 3" xfId="38423"/>
    <cellStyle name="Normal 3 2 2 2 2 2 2 2 2 2 3" xfId="38424"/>
    <cellStyle name="Normal 3 2 2 2 2 2 2 2 2 2 3 2" xfId="38425"/>
    <cellStyle name="Normal 3 2 2 2 2 2 2 2 2 2 3 2 2" xfId="38426"/>
    <cellStyle name="Normal 3 2 2 2 2 2 2 2 2 2 3 3" xfId="38427"/>
    <cellStyle name="Normal 3 2 2 2 2 2 2 2 2 2 4" xfId="38428"/>
    <cellStyle name="Normal 3 2 2 2 2 2 2 2 2 2 4 2" xfId="38429"/>
    <cellStyle name="Normal 3 2 2 2 2 2 2 2 2 2 5" xfId="38430"/>
    <cellStyle name="Normal 3 2 2 2 2 2 2 2 2 3" xfId="38431"/>
    <cellStyle name="Normal 3 2 2 2 2 2 2 2 2 3 2" xfId="38432"/>
    <cellStyle name="Normal 3 2 2 2 2 2 2 2 2 3 2 2" xfId="38433"/>
    <cellStyle name="Normal 3 2 2 2 2 2 2 2 2 3 3" xfId="38434"/>
    <cellStyle name="Normal 3 2 2 2 2 2 2 2 2 4" xfId="38435"/>
    <cellStyle name="Normal 3 2 2 2 2 2 2 2 2 4 2" xfId="38436"/>
    <cellStyle name="Normal 3 2 2 2 2 2 2 2 2 4 2 2" xfId="38437"/>
    <cellStyle name="Normal 3 2 2 2 2 2 2 2 2 4 3" xfId="38438"/>
    <cellStyle name="Normal 3 2 2 2 2 2 2 2 2 5" xfId="38439"/>
    <cellStyle name="Normal 3 2 2 2 2 2 2 2 2 5 2" xfId="38440"/>
    <cellStyle name="Normal 3 2 2 2 2 2 2 2 2 6" xfId="38441"/>
    <cellStyle name="Normal 3 2 2 2 2 2 2 2 3" xfId="38442"/>
    <cellStyle name="Normal 3 2 2 2 2 2 2 2 3 2" xfId="38443"/>
    <cellStyle name="Normal 3 2 2 2 2 2 2 2 3 2 2" xfId="38444"/>
    <cellStyle name="Normal 3 2 2 2 2 2 2 2 3 2 2 2" xfId="38445"/>
    <cellStyle name="Normal 3 2 2 2 2 2 2 2 3 2 3" xfId="38446"/>
    <cellStyle name="Normal 3 2 2 2 2 2 2 2 3 3" xfId="38447"/>
    <cellStyle name="Normal 3 2 2 2 2 2 2 2 3 3 2" xfId="38448"/>
    <cellStyle name="Normal 3 2 2 2 2 2 2 2 3 3 2 2" xfId="38449"/>
    <cellStyle name="Normal 3 2 2 2 2 2 2 2 3 3 3" xfId="38450"/>
    <cellStyle name="Normal 3 2 2 2 2 2 2 2 3 4" xfId="38451"/>
    <cellStyle name="Normal 3 2 2 2 2 2 2 2 3 4 2" xfId="38452"/>
    <cellStyle name="Normal 3 2 2 2 2 2 2 2 3 5" xfId="38453"/>
    <cellStyle name="Normal 3 2 2 2 2 2 2 2 4" xfId="38454"/>
    <cellStyle name="Normal 3 2 2 2 2 2 2 2 4 2" xfId="38455"/>
    <cellStyle name="Normal 3 2 2 2 2 2 2 2 4 2 2" xfId="38456"/>
    <cellStyle name="Normal 3 2 2 2 2 2 2 2 4 3" xfId="38457"/>
    <cellStyle name="Normal 3 2 2 2 2 2 2 2 5" xfId="38458"/>
    <cellStyle name="Normal 3 2 2 2 2 2 2 2 5 2" xfId="38459"/>
    <cellStyle name="Normal 3 2 2 2 2 2 2 2 5 2 2" xfId="38460"/>
    <cellStyle name="Normal 3 2 2 2 2 2 2 2 5 3" xfId="38461"/>
    <cellStyle name="Normal 3 2 2 2 2 2 2 2 6" xfId="38462"/>
    <cellStyle name="Normal 3 2 2 2 2 2 2 2 6 2" xfId="38463"/>
    <cellStyle name="Normal 3 2 2 2 2 2 2 2 7" xfId="38464"/>
    <cellStyle name="Normal 3 2 2 2 2 2 2 20" xfId="38465"/>
    <cellStyle name="Normal 3 2 2 2 2 2 2 20 2" xfId="38466"/>
    <cellStyle name="Normal 3 2 2 2 2 2 2 20 2 2" xfId="38467"/>
    <cellStyle name="Normal 3 2 2 2 2 2 2 20 3" xfId="38468"/>
    <cellStyle name="Normal 3 2 2 2 2 2 2 21" xfId="38469"/>
    <cellStyle name="Normal 3 2 2 2 2 2 2 21 2" xfId="38470"/>
    <cellStyle name="Normal 3 2 2 2 2 2 2 21 2 2" xfId="38471"/>
    <cellStyle name="Normal 3 2 2 2 2 2 2 21 3" xfId="38472"/>
    <cellStyle name="Normal 3 2 2 2 2 2 2 22" xfId="38473"/>
    <cellStyle name="Normal 3 2 2 2 2 2 2 22 2" xfId="38474"/>
    <cellStyle name="Normal 3 2 2 2 2 2 2 22 2 2" xfId="38475"/>
    <cellStyle name="Normal 3 2 2 2 2 2 2 22 3" xfId="38476"/>
    <cellStyle name="Normal 3 2 2 2 2 2 2 23" xfId="38477"/>
    <cellStyle name="Normal 3 2 2 2 2 2 2 23 2" xfId="38478"/>
    <cellStyle name="Normal 3 2 2 2 2 2 2 23 2 2" xfId="38479"/>
    <cellStyle name="Normal 3 2 2 2 2 2 2 23 3" xfId="38480"/>
    <cellStyle name="Normal 3 2 2 2 2 2 2 24" xfId="38481"/>
    <cellStyle name="Normal 3 2 2 2 2 2 2 24 2" xfId="38482"/>
    <cellStyle name="Normal 3 2 2 2 2 2 2 24 2 2" xfId="38483"/>
    <cellStyle name="Normal 3 2 2 2 2 2 2 24 3" xfId="38484"/>
    <cellStyle name="Normal 3 2 2 2 2 2 2 25" xfId="38485"/>
    <cellStyle name="Normal 3 2 2 2 2 2 2 25 2" xfId="38486"/>
    <cellStyle name="Normal 3 2 2 2 2 2 2 25 2 2" xfId="38487"/>
    <cellStyle name="Normal 3 2 2 2 2 2 2 25 3" xfId="38488"/>
    <cellStyle name="Normal 3 2 2 2 2 2 2 26" xfId="38489"/>
    <cellStyle name="Normal 3 2 2 2 2 2 2 26 2" xfId="38490"/>
    <cellStyle name="Normal 3 2 2 2 2 2 2 26 2 2" xfId="38491"/>
    <cellStyle name="Normal 3 2 2 2 2 2 2 26 3" xfId="38492"/>
    <cellStyle name="Normal 3 2 2 2 2 2 2 27" xfId="38493"/>
    <cellStyle name="Normal 3 2 2 2 2 2 2 27 2" xfId="38494"/>
    <cellStyle name="Normal 3 2 2 2 2 2 2 27 2 2" xfId="38495"/>
    <cellStyle name="Normal 3 2 2 2 2 2 2 27 3" xfId="38496"/>
    <cellStyle name="Normal 3 2 2 2 2 2 2 28" xfId="38497"/>
    <cellStyle name="Normal 3 2 2 2 2 2 2 28 2" xfId="38498"/>
    <cellStyle name="Normal 3 2 2 2 2 2 2 28 2 2" xfId="38499"/>
    <cellStyle name="Normal 3 2 2 2 2 2 2 28 3" xfId="38500"/>
    <cellStyle name="Normal 3 2 2 2 2 2 2 29" xfId="38501"/>
    <cellStyle name="Normal 3 2 2 2 2 2 2 29 2" xfId="38502"/>
    <cellStyle name="Normal 3 2 2 2 2 2 2 29 2 2" xfId="38503"/>
    <cellStyle name="Normal 3 2 2 2 2 2 2 29 3" xfId="38504"/>
    <cellStyle name="Normal 3 2 2 2 2 2 2 3" xfId="38505"/>
    <cellStyle name="Normal 3 2 2 2 2 2 2 3 2" xfId="38506"/>
    <cellStyle name="Normal 3 2 2 2 2 2 2 3 2 2" xfId="38507"/>
    <cellStyle name="Normal 3 2 2 2 2 2 2 3 2 2 2" xfId="38508"/>
    <cellStyle name="Normal 3 2 2 2 2 2 2 3 2 2 2 2" xfId="38509"/>
    <cellStyle name="Normal 3 2 2 2 2 2 2 3 2 2 3" xfId="38510"/>
    <cellStyle name="Normal 3 2 2 2 2 2 2 3 2 3" xfId="38511"/>
    <cellStyle name="Normal 3 2 2 2 2 2 2 3 2 3 2" xfId="38512"/>
    <cellStyle name="Normal 3 2 2 2 2 2 2 3 2 3 2 2" xfId="38513"/>
    <cellStyle name="Normal 3 2 2 2 2 2 2 3 2 3 3" xfId="38514"/>
    <cellStyle name="Normal 3 2 2 2 2 2 2 3 2 4" xfId="38515"/>
    <cellStyle name="Normal 3 2 2 2 2 2 2 3 2 4 2" xfId="38516"/>
    <cellStyle name="Normal 3 2 2 2 2 2 2 3 2 5" xfId="38517"/>
    <cellStyle name="Normal 3 2 2 2 2 2 2 3 3" xfId="38518"/>
    <cellStyle name="Normal 3 2 2 2 2 2 2 3 3 2" xfId="38519"/>
    <cellStyle name="Normal 3 2 2 2 2 2 2 3 3 2 2" xfId="38520"/>
    <cellStyle name="Normal 3 2 2 2 2 2 2 3 3 3" xfId="38521"/>
    <cellStyle name="Normal 3 2 2 2 2 2 2 3 4" xfId="38522"/>
    <cellStyle name="Normal 3 2 2 2 2 2 2 3 4 2" xfId="38523"/>
    <cellStyle name="Normal 3 2 2 2 2 2 2 3 4 2 2" xfId="38524"/>
    <cellStyle name="Normal 3 2 2 2 2 2 2 3 4 3" xfId="38525"/>
    <cellStyle name="Normal 3 2 2 2 2 2 2 3 5" xfId="38526"/>
    <cellStyle name="Normal 3 2 2 2 2 2 2 3 5 2" xfId="38527"/>
    <cellStyle name="Normal 3 2 2 2 2 2 2 3 6" xfId="38528"/>
    <cellStyle name="Normal 3 2 2 2 2 2 2 30" xfId="38529"/>
    <cellStyle name="Normal 3 2 2 2 2 2 2 30 2" xfId="38530"/>
    <cellStyle name="Normal 3 2 2 2 2 2 2 30 2 2" xfId="38531"/>
    <cellStyle name="Normal 3 2 2 2 2 2 2 30 3" xfId="38532"/>
    <cellStyle name="Normal 3 2 2 2 2 2 2 31" xfId="38533"/>
    <cellStyle name="Normal 3 2 2 2 2 2 2 31 2" xfId="38534"/>
    <cellStyle name="Normal 3 2 2 2 2 2 2 31 2 2" xfId="38535"/>
    <cellStyle name="Normal 3 2 2 2 2 2 2 31 3" xfId="38536"/>
    <cellStyle name="Normal 3 2 2 2 2 2 2 32" xfId="38537"/>
    <cellStyle name="Normal 3 2 2 2 2 2 2 32 2" xfId="38538"/>
    <cellStyle name="Normal 3 2 2 2 2 2 2 32 2 2" xfId="38539"/>
    <cellStyle name="Normal 3 2 2 2 2 2 2 32 3" xfId="38540"/>
    <cellStyle name="Normal 3 2 2 2 2 2 2 33" xfId="38541"/>
    <cellStyle name="Normal 3 2 2 2 2 2 2 33 2" xfId="38542"/>
    <cellStyle name="Normal 3 2 2 2 2 2 2 33 2 2" xfId="38543"/>
    <cellStyle name="Normal 3 2 2 2 2 2 2 33 3" xfId="38544"/>
    <cellStyle name="Normal 3 2 2 2 2 2 2 34" xfId="38545"/>
    <cellStyle name="Normal 3 2 2 2 2 2 2 34 2" xfId="38546"/>
    <cellStyle name="Normal 3 2 2 2 2 2 2 34 2 2" xfId="38547"/>
    <cellStyle name="Normal 3 2 2 2 2 2 2 34 3" xfId="38548"/>
    <cellStyle name="Normal 3 2 2 2 2 2 2 35" xfId="38549"/>
    <cellStyle name="Normal 3 2 2 2 2 2 2 35 2" xfId="38550"/>
    <cellStyle name="Normal 3 2 2 2 2 2 2 35 2 2" xfId="38551"/>
    <cellStyle name="Normal 3 2 2 2 2 2 2 35 3" xfId="38552"/>
    <cellStyle name="Normal 3 2 2 2 2 2 2 36" xfId="38553"/>
    <cellStyle name="Normal 3 2 2 2 2 2 2 36 2" xfId="38554"/>
    <cellStyle name="Normal 3 2 2 2 2 2 2 36 2 2" xfId="38555"/>
    <cellStyle name="Normal 3 2 2 2 2 2 2 36 3" xfId="38556"/>
    <cellStyle name="Normal 3 2 2 2 2 2 2 37" xfId="38557"/>
    <cellStyle name="Normal 3 2 2 2 2 2 2 37 2" xfId="38558"/>
    <cellStyle name="Normal 3 2 2 2 2 2 2 37 2 2" xfId="38559"/>
    <cellStyle name="Normal 3 2 2 2 2 2 2 37 3" xfId="38560"/>
    <cellStyle name="Normal 3 2 2 2 2 2 2 38" xfId="38561"/>
    <cellStyle name="Normal 3 2 2 2 2 2 2 38 2" xfId="38562"/>
    <cellStyle name="Normal 3 2 2 2 2 2 2 38 2 2" xfId="38563"/>
    <cellStyle name="Normal 3 2 2 2 2 2 2 38 3" xfId="38564"/>
    <cellStyle name="Normal 3 2 2 2 2 2 2 39" xfId="38565"/>
    <cellStyle name="Normal 3 2 2 2 2 2 2 39 2" xfId="38566"/>
    <cellStyle name="Normal 3 2 2 2 2 2 2 39 2 2" xfId="38567"/>
    <cellStyle name="Normal 3 2 2 2 2 2 2 39 3" xfId="38568"/>
    <cellStyle name="Normal 3 2 2 2 2 2 2 4" xfId="38569"/>
    <cellStyle name="Normal 3 2 2 2 2 2 2 4 2" xfId="38570"/>
    <cellStyle name="Normal 3 2 2 2 2 2 2 4 2 2" xfId="38571"/>
    <cellStyle name="Normal 3 2 2 2 2 2 2 4 2 2 2" xfId="38572"/>
    <cellStyle name="Normal 3 2 2 2 2 2 2 4 2 3" xfId="38573"/>
    <cellStyle name="Normal 3 2 2 2 2 2 2 4 3" xfId="38574"/>
    <cellStyle name="Normal 3 2 2 2 2 2 2 4 3 2" xfId="38575"/>
    <cellStyle name="Normal 3 2 2 2 2 2 2 4 3 2 2" xfId="38576"/>
    <cellStyle name="Normal 3 2 2 2 2 2 2 4 3 3" xfId="38577"/>
    <cellStyle name="Normal 3 2 2 2 2 2 2 4 4" xfId="38578"/>
    <cellStyle name="Normal 3 2 2 2 2 2 2 4 4 2" xfId="38579"/>
    <cellStyle name="Normal 3 2 2 2 2 2 2 4 5" xfId="38580"/>
    <cellStyle name="Normal 3 2 2 2 2 2 2 40" xfId="38581"/>
    <cellStyle name="Normal 3 2 2 2 2 2 2 40 2" xfId="38582"/>
    <cellStyle name="Normal 3 2 2 2 2 2 2 40 2 2" xfId="38583"/>
    <cellStyle name="Normal 3 2 2 2 2 2 2 40 3" xfId="38584"/>
    <cellStyle name="Normal 3 2 2 2 2 2 2 41" xfId="38585"/>
    <cellStyle name="Normal 3 2 2 2 2 2 2 41 2" xfId="38586"/>
    <cellStyle name="Normal 3 2 2 2 2 2 2 41 2 2" xfId="38587"/>
    <cellStyle name="Normal 3 2 2 2 2 2 2 41 3" xfId="38588"/>
    <cellStyle name="Normal 3 2 2 2 2 2 2 42" xfId="38589"/>
    <cellStyle name="Normal 3 2 2 2 2 2 2 42 2" xfId="38590"/>
    <cellStyle name="Normal 3 2 2 2 2 2 2 42 2 2" xfId="38591"/>
    <cellStyle name="Normal 3 2 2 2 2 2 2 42 3" xfId="38592"/>
    <cellStyle name="Normal 3 2 2 2 2 2 2 43" xfId="38593"/>
    <cellStyle name="Normal 3 2 2 2 2 2 2 43 2" xfId="38594"/>
    <cellStyle name="Normal 3 2 2 2 2 2 2 43 2 2" xfId="38595"/>
    <cellStyle name="Normal 3 2 2 2 2 2 2 43 3" xfId="38596"/>
    <cellStyle name="Normal 3 2 2 2 2 2 2 44" xfId="38597"/>
    <cellStyle name="Normal 3 2 2 2 2 2 2 44 2" xfId="38598"/>
    <cellStyle name="Normal 3 2 2 2 2 2 2 44 2 2" xfId="38599"/>
    <cellStyle name="Normal 3 2 2 2 2 2 2 44 3" xfId="38600"/>
    <cellStyle name="Normal 3 2 2 2 2 2 2 45" xfId="38601"/>
    <cellStyle name="Normal 3 2 2 2 2 2 2 45 2" xfId="38602"/>
    <cellStyle name="Normal 3 2 2 2 2 2 2 45 2 2" xfId="38603"/>
    <cellStyle name="Normal 3 2 2 2 2 2 2 45 3" xfId="38604"/>
    <cellStyle name="Normal 3 2 2 2 2 2 2 46" xfId="38605"/>
    <cellStyle name="Normal 3 2 2 2 2 2 2 46 2" xfId="38606"/>
    <cellStyle name="Normal 3 2 2 2 2 2 2 46 2 2" xfId="38607"/>
    <cellStyle name="Normal 3 2 2 2 2 2 2 46 3" xfId="38608"/>
    <cellStyle name="Normal 3 2 2 2 2 2 2 47" xfId="38609"/>
    <cellStyle name="Normal 3 2 2 2 2 2 2 47 2" xfId="38610"/>
    <cellStyle name="Normal 3 2 2 2 2 2 2 47 2 2" xfId="38611"/>
    <cellStyle name="Normal 3 2 2 2 2 2 2 47 3" xfId="38612"/>
    <cellStyle name="Normal 3 2 2 2 2 2 2 48" xfId="38613"/>
    <cellStyle name="Normal 3 2 2 2 2 2 2 48 2" xfId="38614"/>
    <cellStyle name="Normal 3 2 2 2 2 2 2 48 2 2" xfId="38615"/>
    <cellStyle name="Normal 3 2 2 2 2 2 2 48 3" xfId="38616"/>
    <cellStyle name="Normal 3 2 2 2 2 2 2 49" xfId="38617"/>
    <cellStyle name="Normal 3 2 2 2 2 2 2 49 2" xfId="38618"/>
    <cellStyle name="Normal 3 2 2 2 2 2 2 49 2 2" xfId="38619"/>
    <cellStyle name="Normal 3 2 2 2 2 2 2 49 3" xfId="38620"/>
    <cellStyle name="Normal 3 2 2 2 2 2 2 5" xfId="38621"/>
    <cellStyle name="Normal 3 2 2 2 2 2 2 5 2" xfId="38622"/>
    <cellStyle name="Normal 3 2 2 2 2 2 2 5 2 2" xfId="38623"/>
    <cellStyle name="Normal 3 2 2 2 2 2 2 5 3" xfId="38624"/>
    <cellStyle name="Normal 3 2 2 2 2 2 2 50" xfId="38625"/>
    <cellStyle name="Normal 3 2 2 2 2 2 2 50 2" xfId="38626"/>
    <cellStyle name="Normal 3 2 2 2 2 2 2 50 2 2" xfId="38627"/>
    <cellStyle name="Normal 3 2 2 2 2 2 2 50 3" xfId="38628"/>
    <cellStyle name="Normal 3 2 2 2 2 2 2 51" xfId="38629"/>
    <cellStyle name="Normal 3 2 2 2 2 2 2 51 2" xfId="38630"/>
    <cellStyle name="Normal 3 2 2 2 2 2 2 51 2 2" xfId="38631"/>
    <cellStyle name="Normal 3 2 2 2 2 2 2 51 3" xfId="38632"/>
    <cellStyle name="Normal 3 2 2 2 2 2 2 52" xfId="38633"/>
    <cellStyle name="Normal 3 2 2 2 2 2 2 52 2" xfId="38634"/>
    <cellStyle name="Normal 3 2 2 2 2 2 2 52 2 2" xfId="38635"/>
    <cellStyle name="Normal 3 2 2 2 2 2 2 52 3" xfId="38636"/>
    <cellStyle name="Normal 3 2 2 2 2 2 2 53" xfId="38637"/>
    <cellStyle name="Normal 3 2 2 2 2 2 2 53 2" xfId="38638"/>
    <cellStyle name="Normal 3 2 2 2 2 2 2 53 2 2" xfId="38639"/>
    <cellStyle name="Normal 3 2 2 2 2 2 2 53 3" xfId="38640"/>
    <cellStyle name="Normal 3 2 2 2 2 2 2 54" xfId="38641"/>
    <cellStyle name="Normal 3 2 2 2 2 2 2 54 2" xfId="38642"/>
    <cellStyle name="Normal 3 2 2 2 2 2 2 54 2 2" xfId="38643"/>
    <cellStyle name="Normal 3 2 2 2 2 2 2 54 3" xfId="38644"/>
    <cellStyle name="Normal 3 2 2 2 2 2 2 55" xfId="38645"/>
    <cellStyle name="Normal 3 2 2 2 2 2 2 55 2" xfId="38646"/>
    <cellStyle name="Normal 3 2 2 2 2 2 2 55 2 2" xfId="38647"/>
    <cellStyle name="Normal 3 2 2 2 2 2 2 55 3" xfId="38648"/>
    <cellStyle name="Normal 3 2 2 2 2 2 2 56" xfId="38649"/>
    <cellStyle name="Normal 3 2 2 2 2 2 2 56 2" xfId="38650"/>
    <cellStyle name="Normal 3 2 2 2 2 2 2 56 2 2" xfId="38651"/>
    <cellStyle name="Normal 3 2 2 2 2 2 2 56 3" xfId="38652"/>
    <cellStyle name="Normal 3 2 2 2 2 2 2 57" xfId="38653"/>
    <cellStyle name="Normal 3 2 2 2 2 2 2 57 2" xfId="38654"/>
    <cellStyle name="Normal 3 2 2 2 2 2 2 57 2 2" xfId="38655"/>
    <cellStyle name="Normal 3 2 2 2 2 2 2 57 3" xfId="38656"/>
    <cellStyle name="Normal 3 2 2 2 2 2 2 58" xfId="38657"/>
    <cellStyle name="Normal 3 2 2 2 2 2 2 58 2" xfId="38658"/>
    <cellStyle name="Normal 3 2 2 2 2 2 2 58 2 2" xfId="38659"/>
    <cellStyle name="Normal 3 2 2 2 2 2 2 58 3" xfId="38660"/>
    <cellStyle name="Normal 3 2 2 2 2 2 2 59" xfId="38661"/>
    <cellStyle name="Normal 3 2 2 2 2 2 2 59 2" xfId="38662"/>
    <cellStyle name="Normal 3 2 2 2 2 2 2 59 2 2" xfId="38663"/>
    <cellStyle name="Normal 3 2 2 2 2 2 2 59 3" xfId="38664"/>
    <cellStyle name="Normal 3 2 2 2 2 2 2 6" xfId="38665"/>
    <cellStyle name="Normal 3 2 2 2 2 2 2 6 2" xfId="38666"/>
    <cellStyle name="Normal 3 2 2 2 2 2 2 6 2 2" xfId="38667"/>
    <cellStyle name="Normal 3 2 2 2 2 2 2 6 3" xfId="38668"/>
    <cellStyle name="Normal 3 2 2 2 2 2 2 60" xfId="38669"/>
    <cellStyle name="Normal 3 2 2 2 2 2 2 60 2" xfId="38670"/>
    <cellStyle name="Normal 3 2 2 2 2 2 2 60 2 2" xfId="38671"/>
    <cellStyle name="Normal 3 2 2 2 2 2 2 60 3" xfId="38672"/>
    <cellStyle name="Normal 3 2 2 2 2 2 2 61" xfId="38673"/>
    <cellStyle name="Normal 3 2 2 2 2 2 2 61 2" xfId="38674"/>
    <cellStyle name="Normal 3 2 2 2 2 2 2 61 2 2" xfId="38675"/>
    <cellStyle name="Normal 3 2 2 2 2 2 2 61 3" xfId="38676"/>
    <cellStyle name="Normal 3 2 2 2 2 2 2 62" xfId="38677"/>
    <cellStyle name="Normal 3 2 2 2 2 2 2 62 2" xfId="38678"/>
    <cellStyle name="Normal 3 2 2 2 2 2 2 62 2 2" xfId="38679"/>
    <cellStyle name="Normal 3 2 2 2 2 2 2 62 3" xfId="38680"/>
    <cellStyle name="Normal 3 2 2 2 2 2 2 63" xfId="38681"/>
    <cellStyle name="Normal 3 2 2 2 2 2 2 63 2" xfId="38682"/>
    <cellStyle name="Normal 3 2 2 2 2 2 2 63 2 2" xfId="38683"/>
    <cellStyle name="Normal 3 2 2 2 2 2 2 63 3" xfId="38684"/>
    <cellStyle name="Normal 3 2 2 2 2 2 2 64" xfId="38685"/>
    <cellStyle name="Normal 3 2 2 2 2 2 2 64 2" xfId="38686"/>
    <cellStyle name="Normal 3 2 2 2 2 2 2 64 2 2" xfId="38687"/>
    <cellStyle name="Normal 3 2 2 2 2 2 2 64 3" xfId="38688"/>
    <cellStyle name="Normal 3 2 2 2 2 2 2 65" xfId="38689"/>
    <cellStyle name="Normal 3 2 2 2 2 2 2 65 2" xfId="38690"/>
    <cellStyle name="Normal 3 2 2 2 2 2 2 66" xfId="38691"/>
    <cellStyle name="Normal 3 2 2 2 2 2 2 66 2" xfId="38692"/>
    <cellStyle name="Normal 3 2 2 2 2 2 2 67" xfId="38693"/>
    <cellStyle name="Normal 3 2 2 2 2 2 2 67 2" xfId="38694"/>
    <cellStyle name="Normal 3 2 2 2 2 2 2 68" xfId="38695"/>
    <cellStyle name="Normal 3 2 2 2 2 2 2 7" xfId="38696"/>
    <cellStyle name="Normal 3 2 2 2 2 2 2 7 2" xfId="38697"/>
    <cellStyle name="Normal 3 2 2 2 2 2 2 7 2 2" xfId="38698"/>
    <cellStyle name="Normal 3 2 2 2 2 2 2 7 3" xfId="38699"/>
    <cellStyle name="Normal 3 2 2 2 2 2 2 8" xfId="38700"/>
    <cellStyle name="Normal 3 2 2 2 2 2 2 8 2" xfId="38701"/>
    <cellStyle name="Normal 3 2 2 2 2 2 2 8 2 2" xfId="38702"/>
    <cellStyle name="Normal 3 2 2 2 2 2 2 8 3" xfId="38703"/>
    <cellStyle name="Normal 3 2 2 2 2 2 2 9" xfId="38704"/>
    <cellStyle name="Normal 3 2 2 2 2 2 2 9 2" xfId="38705"/>
    <cellStyle name="Normal 3 2 2 2 2 2 2 9 2 2" xfId="38706"/>
    <cellStyle name="Normal 3 2 2 2 2 2 2 9 3" xfId="38707"/>
    <cellStyle name="Normal 3 2 2 2 2 2 20" xfId="38708"/>
    <cellStyle name="Normal 3 2 2 2 2 2 21" xfId="38709"/>
    <cellStyle name="Normal 3 2 2 2 2 2 22" xfId="38710"/>
    <cellStyle name="Normal 3 2 2 2 2 2 23" xfId="38711"/>
    <cellStyle name="Normal 3 2 2 2 2 2 24" xfId="38712"/>
    <cellStyle name="Normal 3 2 2 2 2 2 25" xfId="38713"/>
    <cellStyle name="Normal 3 2 2 2 2 2 26" xfId="38714"/>
    <cellStyle name="Normal 3 2 2 2 2 2 27" xfId="38715"/>
    <cellStyle name="Normal 3 2 2 2 2 2 28" xfId="38716"/>
    <cellStyle name="Normal 3 2 2 2 2 2 29" xfId="38717"/>
    <cellStyle name="Normal 3 2 2 2 2 2 3" xfId="38718"/>
    <cellStyle name="Normal 3 2 2 2 2 2 3 2" xfId="38719"/>
    <cellStyle name="Normal 3 2 2 2 2 2 3 2 2" xfId="38720"/>
    <cellStyle name="Normal 3 2 2 2 2 2 3 2 2 2" xfId="38721"/>
    <cellStyle name="Normal 3 2 2 2 2 2 3 2 2 2 2" xfId="38722"/>
    <cellStyle name="Normal 3 2 2 2 2 2 3 2 2 2 2 2" xfId="38723"/>
    <cellStyle name="Normal 3 2 2 2 2 2 3 2 2 2 2 2 2" xfId="38724"/>
    <cellStyle name="Normal 3 2 2 2 2 2 3 2 2 2 2 3" xfId="38725"/>
    <cellStyle name="Normal 3 2 2 2 2 2 3 2 2 2 3" xfId="38726"/>
    <cellStyle name="Normal 3 2 2 2 2 2 3 2 2 2 3 2" xfId="38727"/>
    <cellStyle name="Normal 3 2 2 2 2 2 3 2 2 2 3 2 2" xfId="38728"/>
    <cellStyle name="Normal 3 2 2 2 2 2 3 2 2 2 3 3" xfId="38729"/>
    <cellStyle name="Normal 3 2 2 2 2 2 3 2 2 2 4" xfId="38730"/>
    <cellStyle name="Normal 3 2 2 2 2 2 3 2 2 2 4 2" xfId="38731"/>
    <cellStyle name="Normal 3 2 2 2 2 2 3 2 2 2 5" xfId="38732"/>
    <cellStyle name="Normal 3 2 2 2 2 2 3 2 2 3" xfId="38733"/>
    <cellStyle name="Normal 3 2 2 2 2 2 3 2 2 3 2" xfId="38734"/>
    <cellStyle name="Normal 3 2 2 2 2 2 3 2 2 3 2 2" xfId="38735"/>
    <cellStyle name="Normal 3 2 2 2 2 2 3 2 2 3 3" xfId="38736"/>
    <cellStyle name="Normal 3 2 2 2 2 2 3 2 2 4" xfId="38737"/>
    <cellStyle name="Normal 3 2 2 2 2 2 3 2 2 4 2" xfId="38738"/>
    <cellStyle name="Normal 3 2 2 2 2 2 3 2 2 4 2 2" xfId="38739"/>
    <cellStyle name="Normal 3 2 2 2 2 2 3 2 2 4 3" xfId="38740"/>
    <cellStyle name="Normal 3 2 2 2 2 2 3 2 2 5" xfId="38741"/>
    <cellStyle name="Normal 3 2 2 2 2 2 3 2 2 5 2" xfId="38742"/>
    <cellStyle name="Normal 3 2 2 2 2 2 3 2 2 6" xfId="38743"/>
    <cellStyle name="Normal 3 2 2 2 2 2 3 2 3" xfId="38744"/>
    <cellStyle name="Normal 3 2 2 2 2 2 3 2 3 2" xfId="38745"/>
    <cellStyle name="Normal 3 2 2 2 2 2 3 2 3 2 2" xfId="38746"/>
    <cellStyle name="Normal 3 2 2 2 2 2 3 2 3 2 2 2" xfId="38747"/>
    <cellStyle name="Normal 3 2 2 2 2 2 3 2 3 2 3" xfId="38748"/>
    <cellStyle name="Normal 3 2 2 2 2 2 3 2 3 3" xfId="38749"/>
    <cellStyle name="Normal 3 2 2 2 2 2 3 2 3 3 2" xfId="38750"/>
    <cellStyle name="Normal 3 2 2 2 2 2 3 2 3 3 2 2" xfId="38751"/>
    <cellStyle name="Normal 3 2 2 2 2 2 3 2 3 3 3" xfId="38752"/>
    <cellStyle name="Normal 3 2 2 2 2 2 3 2 3 4" xfId="38753"/>
    <cellStyle name="Normal 3 2 2 2 2 2 3 2 3 4 2" xfId="38754"/>
    <cellStyle name="Normal 3 2 2 2 2 2 3 2 3 5" xfId="38755"/>
    <cellStyle name="Normal 3 2 2 2 2 2 3 2 4" xfId="38756"/>
    <cellStyle name="Normal 3 2 2 2 2 2 3 2 4 2" xfId="38757"/>
    <cellStyle name="Normal 3 2 2 2 2 2 3 2 4 2 2" xfId="38758"/>
    <cellStyle name="Normal 3 2 2 2 2 2 3 2 4 3" xfId="38759"/>
    <cellStyle name="Normal 3 2 2 2 2 2 3 2 5" xfId="38760"/>
    <cellStyle name="Normal 3 2 2 2 2 2 3 2 5 2" xfId="38761"/>
    <cellStyle name="Normal 3 2 2 2 2 2 3 2 5 2 2" xfId="38762"/>
    <cellStyle name="Normal 3 2 2 2 2 2 3 2 5 3" xfId="38763"/>
    <cellStyle name="Normal 3 2 2 2 2 2 3 2 6" xfId="38764"/>
    <cellStyle name="Normal 3 2 2 2 2 2 3 2 6 2" xfId="38765"/>
    <cellStyle name="Normal 3 2 2 2 2 2 3 2 7" xfId="38766"/>
    <cellStyle name="Normal 3 2 2 2 2 2 3 3" xfId="38767"/>
    <cellStyle name="Normal 3 2 2 2 2 2 3 3 2" xfId="38768"/>
    <cellStyle name="Normal 3 2 2 2 2 2 3 3 2 2" xfId="38769"/>
    <cellStyle name="Normal 3 2 2 2 2 2 3 3 2 2 2" xfId="38770"/>
    <cellStyle name="Normal 3 2 2 2 2 2 3 3 2 2 2 2" xfId="38771"/>
    <cellStyle name="Normal 3 2 2 2 2 2 3 3 2 2 3" xfId="38772"/>
    <cellStyle name="Normal 3 2 2 2 2 2 3 3 2 3" xfId="38773"/>
    <cellStyle name="Normal 3 2 2 2 2 2 3 3 2 3 2" xfId="38774"/>
    <cellStyle name="Normal 3 2 2 2 2 2 3 3 2 3 2 2" xfId="38775"/>
    <cellStyle name="Normal 3 2 2 2 2 2 3 3 2 3 3" xfId="38776"/>
    <cellStyle name="Normal 3 2 2 2 2 2 3 3 2 4" xfId="38777"/>
    <cellStyle name="Normal 3 2 2 2 2 2 3 3 2 4 2" xfId="38778"/>
    <cellStyle name="Normal 3 2 2 2 2 2 3 3 2 5" xfId="38779"/>
    <cellStyle name="Normal 3 2 2 2 2 2 3 3 3" xfId="38780"/>
    <cellStyle name="Normal 3 2 2 2 2 2 3 3 3 2" xfId="38781"/>
    <cellStyle name="Normal 3 2 2 2 2 2 3 3 3 2 2" xfId="38782"/>
    <cellStyle name="Normal 3 2 2 2 2 2 3 3 3 3" xfId="38783"/>
    <cellStyle name="Normal 3 2 2 2 2 2 3 3 4" xfId="38784"/>
    <cellStyle name="Normal 3 2 2 2 2 2 3 3 4 2" xfId="38785"/>
    <cellStyle name="Normal 3 2 2 2 2 2 3 3 4 2 2" xfId="38786"/>
    <cellStyle name="Normal 3 2 2 2 2 2 3 3 4 3" xfId="38787"/>
    <cellStyle name="Normal 3 2 2 2 2 2 3 3 5" xfId="38788"/>
    <cellStyle name="Normal 3 2 2 2 2 2 3 3 5 2" xfId="38789"/>
    <cellStyle name="Normal 3 2 2 2 2 2 3 3 6" xfId="38790"/>
    <cellStyle name="Normal 3 2 2 2 2 2 3 4" xfId="38791"/>
    <cellStyle name="Normal 3 2 2 2 2 2 3 4 2" xfId="38792"/>
    <cellStyle name="Normal 3 2 2 2 2 2 3 4 2 2" xfId="38793"/>
    <cellStyle name="Normal 3 2 2 2 2 2 3 4 2 2 2" xfId="38794"/>
    <cellStyle name="Normal 3 2 2 2 2 2 3 4 2 3" xfId="38795"/>
    <cellStyle name="Normal 3 2 2 2 2 2 3 4 3" xfId="38796"/>
    <cellStyle name="Normal 3 2 2 2 2 2 3 4 3 2" xfId="38797"/>
    <cellStyle name="Normal 3 2 2 2 2 2 3 4 3 2 2" xfId="38798"/>
    <cellStyle name="Normal 3 2 2 2 2 2 3 4 3 3" xfId="38799"/>
    <cellStyle name="Normal 3 2 2 2 2 2 3 4 4" xfId="38800"/>
    <cellStyle name="Normal 3 2 2 2 2 2 3 4 4 2" xfId="38801"/>
    <cellStyle name="Normal 3 2 2 2 2 2 3 4 5" xfId="38802"/>
    <cellStyle name="Normal 3 2 2 2 2 2 3 5" xfId="38803"/>
    <cellStyle name="Normal 3 2 2 2 2 2 3 5 2" xfId="38804"/>
    <cellStyle name="Normal 3 2 2 2 2 2 3 5 2 2" xfId="38805"/>
    <cellStyle name="Normal 3 2 2 2 2 2 3 5 3" xfId="38806"/>
    <cellStyle name="Normal 3 2 2 2 2 2 3 6" xfId="38807"/>
    <cellStyle name="Normal 3 2 2 2 2 2 3 6 2" xfId="38808"/>
    <cellStyle name="Normal 3 2 2 2 2 2 3 6 2 2" xfId="38809"/>
    <cellStyle name="Normal 3 2 2 2 2 2 3 6 3" xfId="38810"/>
    <cellStyle name="Normal 3 2 2 2 2 2 3 7" xfId="38811"/>
    <cellStyle name="Normal 3 2 2 2 2 2 3 7 2" xfId="38812"/>
    <cellStyle name="Normal 3 2 2 2 2 2 3 8" xfId="38813"/>
    <cellStyle name="Normal 3 2 2 2 2 2 30" xfId="38814"/>
    <cellStyle name="Normal 3 2 2 2 2 2 31" xfId="38815"/>
    <cellStyle name="Normal 3 2 2 2 2 2 32" xfId="38816"/>
    <cellStyle name="Normal 3 2 2 2 2 2 33" xfId="38817"/>
    <cellStyle name="Normal 3 2 2 2 2 2 34" xfId="38818"/>
    <cellStyle name="Normal 3 2 2 2 2 2 35" xfId="38819"/>
    <cellStyle name="Normal 3 2 2 2 2 2 36" xfId="38820"/>
    <cellStyle name="Normal 3 2 2 2 2 2 37" xfId="38821"/>
    <cellStyle name="Normal 3 2 2 2 2 2 38" xfId="38822"/>
    <cellStyle name="Normal 3 2 2 2 2 2 39" xfId="38823"/>
    <cellStyle name="Normal 3 2 2 2 2 2 4" xfId="38824"/>
    <cellStyle name="Normal 3 2 2 2 2 2 40" xfId="38825"/>
    <cellStyle name="Normal 3 2 2 2 2 2 41" xfId="38826"/>
    <cellStyle name="Normal 3 2 2 2 2 2 42" xfId="38827"/>
    <cellStyle name="Normal 3 2 2 2 2 2 43" xfId="38828"/>
    <cellStyle name="Normal 3 2 2 2 2 2 44" xfId="38829"/>
    <cellStyle name="Normal 3 2 2 2 2 2 45" xfId="38830"/>
    <cellStyle name="Normal 3 2 2 2 2 2 46" xfId="38831"/>
    <cellStyle name="Normal 3 2 2 2 2 2 47" xfId="38832"/>
    <cellStyle name="Normal 3 2 2 2 2 2 48" xfId="38833"/>
    <cellStyle name="Normal 3 2 2 2 2 2 49" xfId="38834"/>
    <cellStyle name="Normal 3 2 2 2 2 2 5" xfId="38835"/>
    <cellStyle name="Normal 3 2 2 2 2 2 50" xfId="38836"/>
    <cellStyle name="Normal 3 2 2 2 2 2 51" xfId="38837"/>
    <cellStyle name="Normal 3 2 2 2 2 2 52" xfId="38838"/>
    <cellStyle name="Normal 3 2 2 2 2 2 53" xfId="38839"/>
    <cellStyle name="Normal 3 2 2 2 2 2 54" xfId="38840"/>
    <cellStyle name="Normal 3 2 2 2 2 2 55" xfId="38841"/>
    <cellStyle name="Normal 3 2 2 2 2 2 56" xfId="38842"/>
    <cellStyle name="Normal 3 2 2 2 2 2 57" xfId="38843"/>
    <cellStyle name="Normal 3 2 2 2 2 2 58" xfId="38844"/>
    <cellStyle name="Normal 3 2 2 2 2 2 59" xfId="38845"/>
    <cellStyle name="Normal 3 2 2 2 2 2 6" xfId="38846"/>
    <cellStyle name="Normal 3 2 2 2 2 2 60" xfId="38847"/>
    <cellStyle name="Normal 3 2 2 2 2 2 61" xfId="38848"/>
    <cellStyle name="Normal 3 2 2 2 2 2 62" xfId="38849"/>
    <cellStyle name="Normal 3 2 2 2 2 2 63" xfId="38850"/>
    <cellStyle name="Normal 3 2 2 2 2 2 64" xfId="38851"/>
    <cellStyle name="Normal 3 2 2 2 2 2 65" xfId="38852"/>
    <cellStyle name="Normal 3 2 2 2 2 2 66" xfId="38853"/>
    <cellStyle name="Normal 3 2 2 2 2 2 66 2" xfId="38854"/>
    <cellStyle name="Normal 3 2 2 2 2 2 67" xfId="38855"/>
    <cellStyle name="Normal 3 2 2 2 2 2 7" xfId="38856"/>
    <cellStyle name="Normal 3 2 2 2 2 2 8" xfId="38857"/>
    <cellStyle name="Normal 3 2 2 2 2 2 9" xfId="38858"/>
    <cellStyle name="Normal 3 2 2 2 2 20" xfId="38859"/>
    <cellStyle name="Normal 3 2 2 2 2 20 2" xfId="38860"/>
    <cellStyle name="Normal 3 2 2 2 2 20 2 2" xfId="38861"/>
    <cellStyle name="Normal 3 2 2 2 2 20 3" xfId="38862"/>
    <cellStyle name="Normal 3 2 2 2 2 21" xfId="38863"/>
    <cellStyle name="Normal 3 2 2 2 2 21 2" xfId="38864"/>
    <cellStyle name="Normal 3 2 2 2 2 21 2 2" xfId="38865"/>
    <cellStyle name="Normal 3 2 2 2 2 21 3" xfId="38866"/>
    <cellStyle name="Normal 3 2 2 2 2 22" xfId="38867"/>
    <cellStyle name="Normal 3 2 2 2 2 22 2" xfId="38868"/>
    <cellStyle name="Normal 3 2 2 2 2 22 2 2" xfId="38869"/>
    <cellStyle name="Normal 3 2 2 2 2 22 3" xfId="38870"/>
    <cellStyle name="Normal 3 2 2 2 2 23" xfId="38871"/>
    <cellStyle name="Normal 3 2 2 2 2 23 2" xfId="38872"/>
    <cellStyle name="Normal 3 2 2 2 2 23 2 2" xfId="38873"/>
    <cellStyle name="Normal 3 2 2 2 2 23 3" xfId="38874"/>
    <cellStyle name="Normal 3 2 2 2 2 24" xfId="38875"/>
    <cellStyle name="Normal 3 2 2 2 2 24 2" xfId="38876"/>
    <cellStyle name="Normal 3 2 2 2 2 24 2 2" xfId="38877"/>
    <cellStyle name="Normal 3 2 2 2 2 24 3" xfId="38878"/>
    <cellStyle name="Normal 3 2 2 2 2 25" xfId="38879"/>
    <cellStyle name="Normal 3 2 2 2 2 25 2" xfId="38880"/>
    <cellStyle name="Normal 3 2 2 2 2 25 2 2" xfId="38881"/>
    <cellStyle name="Normal 3 2 2 2 2 25 3" xfId="38882"/>
    <cellStyle name="Normal 3 2 2 2 2 26" xfId="38883"/>
    <cellStyle name="Normal 3 2 2 2 2 26 2" xfId="38884"/>
    <cellStyle name="Normal 3 2 2 2 2 26 2 2" xfId="38885"/>
    <cellStyle name="Normal 3 2 2 2 2 26 3" xfId="38886"/>
    <cellStyle name="Normal 3 2 2 2 2 27" xfId="38887"/>
    <cellStyle name="Normal 3 2 2 2 2 27 2" xfId="38888"/>
    <cellStyle name="Normal 3 2 2 2 2 27 2 2" xfId="38889"/>
    <cellStyle name="Normal 3 2 2 2 2 27 3" xfId="38890"/>
    <cellStyle name="Normal 3 2 2 2 2 28" xfId="38891"/>
    <cellStyle name="Normal 3 2 2 2 2 28 2" xfId="38892"/>
    <cellStyle name="Normal 3 2 2 2 2 28 2 2" xfId="38893"/>
    <cellStyle name="Normal 3 2 2 2 2 28 3" xfId="38894"/>
    <cellStyle name="Normal 3 2 2 2 2 29" xfId="38895"/>
    <cellStyle name="Normal 3 2 2 2 2 29 2" xfId="38896"/>
    <cellStyle name="Normal 3 2 2 2 2 29 2 2" xfId="38897"/>
    <cellStyle name="Normal 3 2 2 2 2 29 3" xfId="38898"/>
    <cellStyle name="Normal 3 2 2 2 2 3" xfId="38899"/>
    <cellStyle name="Normal 3 2 2 2 2 30" xfId="38900"/>
    <cellStyle name="Normal 3 2 2 2 2 30 2" xfId="38901"/>
    <cellStyle name="Normal 3 2 2 2 2 30 2 2" xfId="38902"/>
    <cellStyle name="Normal 3 2 2 2 2 30 3" xfId="38903"/>
    <cellStyle name="Normal 3 2 2 2 2 31" xfId="38904"/>
    <cellStyle name="Normal 3 2 2 2 2 31 2" xfId="38905"/>
    <cellStyle name="Normal 3 2 2 2 2 31 2 2" xfId="38906"/>
    <cellStyle name="Normal 3 2 2 2 2 31 3" xfId="38907"/>
    <cellStyle name="Normal 3 2 2 2 2 32" xfId="38908"/>
    <cellStyle name="Normal 3 2 2 2 2 32 2" xfId="38909"/>
    <cellStyle name="Normal 3 2 2 2 2 32 2 2" xfId="38910"/>
    <cellStyle name="Normal 3 2 2 2 2 32 3" xfId="38911"/>
    <cellStyle name="Normal 3 2 2 2 2 33" xfId="38912"/>
    <cellStyle name="Normal 3 2 2 2 2 33 2" xfId="38913"/>
    <cellStyle name="Normal 3 2 2 2 2 33 2 2" xfId="38914"/>
    <cellStyle name="Normal 3 2 2 2 2 33 3" xfId="38915"/>
    <cellStyle name="Normal 3 2 2 2 2 34" xfId="38916"/>
    <cellStyle name="Normal 3 2 2 2 2 34 2" xfId="38917"/>
    <cellStyle name="Normal 3 2 2 2 2 34 2 2" xfId="38918"/>
    <cellStyle name="Normal 3 2 2 2 2 34 3" xfId="38919"/>
    <cellStyle name="Normal 3 2 2 2 2 35" xfId="38920"/>
    <cellStyle name="Normal 3 2 2 2 2 35 2" xfId="38921"/>
    <cellStyle name="Normal 3 2 2 2 2 35 2 2" xfId="38922"/>
    <cellStyle name="Normal 3 2 2 2 2 35 3" xfId="38923"/>
    <cellStyle name="Normal 3 2 2 2 2 36" xfId="38924"/>
    <cellStyle name="Normal 3 2 2 2 2 36 2" xfId="38925"/>
    <cellStyle name="Normal 3 2 2 2 2 36 2 2" xfId="38926"/>
    <cellStyle name="Normal 3 2 2 2 2 36 3" xfId="38927"/>
    <cellStyle name="Normal 3 2 2 2 2 37" xfId="38928"/>
    <cellStyle name="Normal 3 2 2 2 2 37 2" xfId="38929"/>
    <cellStyle name="Normal 3 2 2 2 2 37 2 2" xfId="38930"/>
    <cellStyle name="Normal 3 2 2 2 2 37 3" xfId="38931"/>
    <cellStyle name="Normal 3 2 2 2 2 38" xfId="38932"/>
    <cellStyle name="Normal 3 2 2 2 2 38 2" xfId="38933"/>
    <cellStyle name="Normal 3 2 2 2 2 38 2 2" xfId="38934"/>
    <cellStyle name="Normal 3 2 2 2 2 38 3" xfId="38935"/>
    <cellStyle name="Normal 3 2 2 2 2 39" xfId="38936"/>
    <cellStyle name="Normal 3 2 2 2 2 39 2" xfId="38937"/>
    <cellStyle name="Normal 3 2 2 2 2 39 2 2" xfId="38938"/>
    <cellStyle name="Normal 3 2 2 2 2 39 3" xfId="38939"/>
    <cellStyle name="Normal 3 2 2 2 2 4" xfId="38940"/>
    <cellStyle name="Normal 3 2 2 2 2 4 2" xfId="38941"/>
    <cellStyle name="Normal 3 2 2 2 2 4 2 2" xfId="38942"/>
    <cellStyle name="Normal 3 2 2 2 2 4 2 2 2" xfId="38943"/>
    <cellStyle name="Normal 3 2 2 2 2 4 2 2 2 2" xfId="38944"/>
    <cellStyle name="Normal 3 2 2 2 2 4 2 2 2 2 2" xfId="38945"/>
    <cellStyle name="Normal 3 2 2 2 2 4 2 2 2 3" xfId="38946"/>
    <cellStyle name="Normal 3 2 2 2 2 4 2 2 3" xfId="38947"/>
    <cellStyle name="Normal 3 2 2 2 2 4 2 2 3 2" xfId="38948"/>
    <cellStyle name="Normal 3 2 2 2 2 4 2 2 3 2 2" xfId="38949"/>
    <cellStyle name="Normal 3 2 2 2 2 4 2 2 3 3" xfId="38950"/>
    <cellStyle name="Normal 3 2 2 2 2 4 2 2 4" xfId="38951"/>
    <cellStyle name="Normal 3 2 2 2 2 4 2 2 4 2" xfId="38952"/>
    <cellStyle name="Normal 3 2 2 2 2 4 2 2 5" xfId="38953"/>
    <cellStyle name="Normal 3 2 2 2 2 4 2 3" xfId="38954"/>
    <cellStyle name="Normal 3 2 2 2 2 4 2 3 2" xfId="38955"/>
    <cellStyle name="Normal 3 2 2 2 2 4 2 3 2 2" xfId="38956"/>
    <cellStyle name="Normal 3 2 2 2 2 4 2 3 3" xfId="38957"/>
    <cellStyle name="Normal 3 2 2 2 2 4 2 4" xfId="38958"/>
    <cellStyle name="Normal 3 2 2 2 2 4 2 4 2" xfId="38959"/>
    <cellStyle name="Normal 3 2 2 2 2 4 2 4 2 2" xfId="38960"/>
    <cellStyle name="Normal 3 2 2 2 2 4 2 4 3" xfId="38961"/>
    <cellStyle name="Normal 3 2 2 2 2 4 2 5" xfId="38962"/>
    <cellStyle name="Normal 3 2 2 2 2 4 2 5 2" xfId="38963"/>
    <cellStyle name="Normal 3 2 2 2 2 4 2 6" xfId="38964"/>
    <cellStyle name="Normal 3 2 2 2 2 4 3" xfId="38965"/>
    <cellStyle name="Normal 3 2 2 2 2 4 3 2" xfId="38966"/>
    <cellStyle name="Normal 3 2 2 2 2 4 3 2 2" xfId="38967"/>
    <cellStyle name="Normal 3 2 2 2 2 4 3 2 2 2" xfId="38968"/>
    <cellStyle name="Normal 3 2 2 2 2 4 3 2 3" xfId="38969"/>
    <cellStyle name="Normal 3 2 2 2 2 4 3 3" xfId="38970"/>
    <cellStyle name="Normal 3 2 2 2 2 4 3 3 2" xfId="38971"/>
    <cellStyle name="Normal 3 2 2 2 2 4 3 3 2 2" xfId="38972"/>
    <cellStyle name="Normal 3 2 2 2 2 4 3 3 3" xfId="38973"/>
    <cellStyle name="Normal 3 2 2 2 2 4 3 4" xfId="38974"/>
    <cellStyle name="Normal 3 2 2 2 2 4 3 4 2" xfId="38975"/>
    <cellStyle name="Normal 3 2 2 2 2 4 3 5" xfId="38976"/>
    <cellStyle name="Normal 3 2 2 2 2 4 4" xfId="38977"/>
    <cellStyle name="Normal 3 2 2 2 2 4 4 2" xfId="38978"/>
    <cellStyle name="Normal 3 2 2 2 2 4 4 2 2" xfId="38979"/>
    <cellStyle name="Normal 3 2 2 2 2 4 4 3" xfId="38980"/>
    <cellStyle name="Normal 3 2 2 2 2 4 5" xfId="38981"/>
    <cellStyle name="Normal 3 2 2 2 2 4 5 2" xfId="38982"/>
    <cellStyle name="Normal 3 2 2 2 2 4 5 2 2" xfId="38983"/>
    <cellStyle name="Normal 3 2 2 2 2 4 5 3" xfId="38984"/>
    <cellStyle name="Normal 3 2 2 2 2 4 6" xfId="38985"/>
    <cellStyle name="Normal 3 2 2 2 2 4 6 2" xfId="38986"/>
    <cellStyle name="Normal 3 2 2 2 2 4 7" xfId="38987"/>
    <cellStyle name="Normal 3 2 2 2 2 40" xfId="38988"/>
    <cellStyle name="Normal 3 2 2 2 2 40 2" xfId="38989"/>
    <cellStyle name="Normal 3 2 2 2 2 40 2 2" xfId="38990"/>
    <cellStyle name="Normal 3 2 2 2 2 40 3" xfId="38991"/>
    <cellStyle name="Normal 3 2 2 2 2 41" xfId="38992"/>
    <cellStyle name="Normal 3 2 2 2 2 41 2" xfId="38993"/>
    <cellStyle name="Normal 3 2 2 2 2 41 2 2" xfId="38994"/>
    <cellStyle name="Normal 3 2 2 2 2 41 3" xfId="38995"/>
    <cellStyle name="Normal 3 2 2 2 2 42" xfId="38996"/>
    <cellStyle name="Normal 3 2 2 2 2 42 2" xfId="38997"/>
    <cellStyle name="Normal 3 2 2 2 2 42 2 2" xfId="38998"/>
    <cellStyle name="Normal 3 2 2 2 2 42 3" xfId="38999"/>
    <cellStyle name="Normal 3 2 2 2 2 43" xfId="39000"/>
    <cellStyle name="Normal 3 2 2 2 2 43 2" xfId="39001"/>
    <cellStyle name="Normal 3 2 2 2 2 43 2 2" xfId="39002"/>
    <cellStyle name="Normal 3 2 2 2 2 43 3" xfId="39003"/>
    <cellStyle name="Normal 3 2 2 2 2 44" xfId="39004"/>
    <cellStyle name="Normal 3 2 2 2 2 44 2" xfId="39005"/>
    <cellStyle name="Normal 3 2 2 2 2 44 2 2" xfId="39006"/>
    <cellStyle name="Normal 3 2 2 2 2 44 3" xfId="39007"/>
    <cellStyle name="Normal 3 2 2 2 2 45" xfId="39008"/>
    <cellStyle name="Normal 3 2 2 2 2 45 2" xfId="39009"/>
    <cellStyle name="Normal 3 2 2 2 2 45 2 2" xfId="39010"/>
    <cellStyle name="Normal 3 2 2 2 2 45 3" xfId="39011"/>
    <cellStyle name="Normal 3 2 2 2 2 46" xfId="39012"/>
    <cellStyle name="Normal 3 2 2 2 2 46 2" xfId="39013"/>
    <cellStyle name="Normal 3 2 2 2 2 46 2 2" xfId="39014"/>
    <cellStyle name="Normal 3 2 2 2 2 46 3" xfId="39015"/>
    <cellStyle name="Normal 3 2 2 2 2 47" xfId="39016"/>
    <cellStyle name="Normal 3 2 2 2 2 47 2" xfId="39017"/>
    <cellStyle name="Normal 3 2 2 2 2 47 2 2" xfId="39018"/>
    <cellStyle name="Normal 3 2 2 2 2 47 3" xfId="39019"/>
    <cellStyle name="Normal 3 2 2 2 2 48" xfId="39020"/>
    <cellStyle name="Normal 3 2 2 2 2 48 2" xfId="39021"/>
    <cellStyle name="Normal 3 2 2 2 2 48 2 2" xfId="39022"/>
    <cellStyle name="Normal 3 2 2 2 2 48 3" xfId="39023"/>
    <cellStyle name="Normal 3 2 2 2 2 49" xfId="39024"/>
    <cellStyle name="Normal 3 2 2 2 2 49 2" xfId="39025"/>
    <cellStyle name="Normal 3 2 2 2 2 49 2 2" xfId="39026"/>
    <cellStyle name="Normal 3 2 2 2 2 49 3" xfId="39027"/>
    <cellStyle name="Normal 3 2 2 2 2 5" xfId="39028"/>
    <cellStyle name="Normal 3 2 2 2 2 5 2" xfId="39029"/>
    <cellStyle name="Normal 3 2 2 2 2 5 2 2" xfId="39030"/>
    <cellStyle name="Normal 3 2 2 2 2 5 2 2 2" xfId="39031"/>
    <cellStyle name="Normal 3 2 2 2 2 5 2 2 2 2" xfId="39032"/>
    <cellStyle name="Normal 3 2 2 2 2 5 2 2 3" xfId="39033"/>
    <cellStyle name="Normal 3 2 2 2 2 5 2 3" xfId="39034"/>
    <cellStyle name="Normal 3 2 2 2 2 5 2 3 2" xfId="39035"/>
    <cellStyle name="Normal 3 2 2 2 2 5 2 3 2 2" xfId="39036"/>
    <cellStyle name="Normal 3 2 2 2 2 5 2 3 3" xfId="39037"/>
    <cellStyle name="Normal 3 2 2 2 2 5 2 4" xfId="39038"/>
    <cellStyle name="Normal 3 2 2 2 2 5 2 4 2" xfId="39039"/>
    <cellStyle name="Normal 3 2 2 2 2 5 2 5" xfId="39040"/>
    <cellStyle name="Normal 3 2 2 2 2 5 3" xfId="39041"/>
    <cellStyle name="Normal 3 2 2 2 2 5 3 2" xfId="39042"/>
    <cellStyle name="Normal 3 2 2 2 2 5 3 2 2" xfId="39043"/>
    <cellStyle name="Normal 3 2 2 2 2 5 3 3" xfId="39044"/>
    <cellStyle name="Normal 3 2 2 2 2 5 4" xfId="39045"/>
    <cellStyle name="Normal 3 2 2 2 2 5 4 2" xfId="39046"/>
    <cellStyle name="Normal 3 2 2 2 2 5 4 2 2" xfId="39047"/>
    <cellStyle name="Normal 3 2 2 2 2 5 4 3" xfId="39048"/>
    <cellStyle name="Normal 3 2 2 2 2 5 5" xfId="39049"/>
    <cellStyle name="Normal 3 2 2 2 2 5 5 2" xfId="39050"/>
    <cellStyle name="Normal 3 2 2 2 2 5 6" xfId="39051"/>
    <cellStyle name="Normal 3 2 2 2 2 50" xfId="39052"/>
    <cellStyle name="Normal 3 2 2 2 2 50 2" xfId="39053"/>
    <cellStyle name="Normal 3 2 2 2 2 50 2 2" xfId="39054"/>
    <cellStyle name="Normal 3 2 2 2 2 50 3" xfId="39055"/>
    <cellStyle name="Normal 3 2 2 2 2 51" xfId="39056"/>
    <cellStyle name="Normal 3 2 2 2 2 51 2" xfId="39057"/>
    <cellStyle name="Normal 3 2 2 2 2 51 2 2" xfId="39058"/>
    <cellStyle name="Normal 3 2 2 2 2 51 3" xfId="39059"/>
    <cellStyle name="Normal 3 2 2 2 2 52" xfId="39060"/>
    <cellStyle name="Normal 3 2 2 2 2 52 2" xfId="39061"/>
    <cellStyle name="Normal 3 2 2 2 2 52 2 2" xfId="39062"/>
    <cellStyle name="Normal 3 2 2 2 2 52 3" xfId="39063"/>
    <cellStyle name="Normal 3 2 2 2 2 53" xfId="39064"/>
    <cellStyle name="Normal 3 2 2 2 2 53 2" xfId="39065"/>
    <cellStyle name="Normal 3 2 2 2 2 53 2 2" xfId="39066"/>
    <cellStyle name="Normal 3 2 2 2 2 53 3" xfId="39067"/>
    <cellStyle name="Normal 3 2 2 2 2 54" xfId="39068"/>
    <cellStyle name="Normal 3 2 2 2 2 54 2" xfId="39069"/>
    <cellStyle name="Normal 3 2 2 2 2 54 2 2" xfId="39070"/>
    <cellStyle name="Normal 3 2 2 2 2 54 3" xfId="39071"/>
    <cellStyle name="Normal 3 2 2 2 2 55" xfId="39072"/>
    <cellStyle name="Normal 3 2 2 2 2 55 2" xfId="39073"/>
    <cellStyle name="Normal 3 2 2 2 2 55 2 2" xfId="39074"/>
    <cellStyle name="Normal 3 2 2 2 2 55 3" xfId="39075"/>
    <cellStyle name="Normal 3 2 2 2 2 56" xfId="39076"/>
    <cellStyle name="Normal 3 2 2 2 2 56 2" xfId="39077"/>
    <cellStyle name="Normal 3 2 2 2 2 56 2 2" xfId="39078"/>
    <cellStyle name="Normal 3 2 2 2 2 56 3" xfId="39079"/>
    <cellStyle name="Normal 3 2 2 2 2 57" xfId="39080"/>
    <cellStyle name="Normal 3 2 2 2 2 57 2" xfId="39081"/>
    <cellStyle name="Normal 3 2 2 2 2 57 2 2" xfId="39082"/>
    <cellStyle name="Normal 3 2 2 2 2 57 3" xfId="39083"/>
    <cellStyle name="Normal 3 2 2 2 2 58" xfId="39084"/>
    <cellStyle name="Normal 3 2 2 2 2 58 2" xfId="39085"/>
    <cellStyle name="Normal 3 2 2 2 2 58 2 2" xfId="39086"/>
    <cellStyle name="Normal 3 2 2 2 2 58 3" xfId="39087"/>
    <cellStyle name="Normal 3 2 2 2 2 59" xfId="39088"/>
    <cellStyle name="Normal 3 2 2 2 2 59 2" xfId="39089"/>
    <cellStyle name="Normal 3 2 2 2 2 59 2 2" xfId="39090"/>
    <cellStyle name="Normal 3 2 2 2 2 59 3" xfId="39091"/>
    <cellStyle name="Normal 3 2 2 2 2 6" xfId="39092"/>
    <cellStyle name="Normal 3 2 2 2 2 6 2" xfId="39093"/>
    <cellStyle name="Normal 3 2 2 2 2 6 2 2" xfId="39094"/>
    <cellStyle name="Normal 3 2 2 2 2 6 2 2 2" xfId="39095"/>
    <cellStyle name="Normal 3 2 2 2 2 6 2 3" xfId="39096"/>
    <cellStyle name="Normal 3 2 2 2 2 6 3" xfId="39097"/>
    <cellStyle name="Normal 3 2 2 2 2 6 3 2" xfId="39098"/>
    <cellStyle name="Normal 3 2 2 2 2 6 3 2 2" xfId="39099"/>
    <cellStyle name="Normal 3 2 2 2 2 6 3 3" xfId="39100"/>
    <cellStyle name="Normal 3 2 2 2 2 6 4" xfId="39101"/>
    <cellStyle name="Normal 3 2 2 2 2 6 4 2" xfId="39102"/>
    <cellStyle name="Normal 3 2 2 2 2 6 5" xfId="39103"/>
    <cellStyle name="Normal 3 2 2 2 2 60" xfId="39104"/>
    <cellStyle name="Normal 3 2 2 2 2 60 2" xfId="39105"/>
    <cellStyle name="Normal 3 2 2 2 2 60 2 2" xfId="39106"/>
    <cellStyle name="Normal 3 2 2 2 2 60 3" xfId="39107"/>
    <cellStyle name="Normal 3 2 2 2 2 61" xfId="39108"/>
    <cellStyle name="Normal 3 2 2 2 2 61 2" xfId="39109"/>
    <cellStyle name="Normal 3 2 2 2 2 61 2 2" xfId="39110"/>
    <cellStyle name="Normal 3 2 2 2 2 61 3" xfId="39111"/>
    <cellStyle name="Normal 3 2 2 2 2 62" xfId="39112"/>
    <cellStyle name="Normal 3 2 2 2 2 62 2" xfId="39113"/>
    <cellStyle name="Normal 3 2 2 2 2 62 2 2" xfId="39114"/>
    <cellStyle name="Normal 3 2 2 2 2 62 3" xfId="39115"/>
    <cellStyle name="Normal 3 2 2 2 2 63" xfId="39116"/>
    <cellStyle name="Normal 3 2 2 2 2 63 2" xfId="39117"/>
    <cellStyle name="Normal 3 2 2 2 2 63 2 2" xfId="39118"/>
    <cellStyle name="Normal 3 2 2 2 2 63 3" xfId="39119"/>
    <cellStyle name="Normal 3 2 2 2 2 64" xfId="39120"/>
    <cellStyle name="Normal 3 2 2 2 2 64 2" xfId="39121"/>
    <cellStyle name="Normal 3 2 2 2 2 64 2 2" xfId="39122"/>
    <cellStyle name="Normal 3 2 2 2 2 64 3" xfId="39123"/>
    <cellStyle name="Normal 3 2 2 2 2 65" xfId="39124"/>
    <cellStyle name="Normal 3 2 2 2 2 65 2" xfId="39125"/>
    <cellStyle name="Normal 3 2 2 2 2 65 2 2" xfId="39126"/>
    <cellStyle name="Normal 3 2 2 2 2 65 3" xfId="39127"/>
    <cellStyle name="Normal 3 2 2 2 2 66" xfId="39128"/>
    <cellStyle name="Normal 3 2 2 2 2 66 2" xfId="39129"/>
    <cellStyle name="Normal 3 2 2 2 2 67" xfId="39130"/>
    <cellStyle name="Normal 3 2 2 2 2 67 2" xfId="39131"/>
    <cellStyle name="Normal 3 2 2 2 2 68" xfId="39132"/>
    <cellStyle name="Normal 3 2 2 2 2 68 2" xfId="39133"/>
    <cellStyle name="Normal 3 2 2 2 2 69" xfId="54424"/>
    <cellStyle name="Normal 3 2 2 2 2 7" xfId="39134"/>
    <cellStyle name="Normal 3 2 2 2 2 7 2" xfId="39135"/>
    <cellStyle name="Normal 3 2 2 2 2 7 2 2" xfId="39136"/>
    <cellStyle name="Normal 3 2 2 2 2 7 3" xfId="39137"/>
    <cellStyle name="Normal 3 2 2 2 2 8" xfId="39138"/>
    <cellStyle name="Normal 3 2 2 2 2 8 2" xfId="39139"/>
    <cellStyle name="Normal 3 2 2 2 2 8 2 2" xfId="39140"/>
    <cellStyle name="Normal 3 2 2 2 2 8 3" xfId="39141"/>
    <cellStyle name="Normal 3 2 2 2 2 9" xfId="39142"/>
    <cellStyle name="Normal 3 2 2 2 2 9 2" xfId="39143"/>
    <cellStyle name="Normal 3 2 2 2 2 9 2 2" xfId="39144"/>
    <cellStyle name="Normal 3 2 2 2 2 9 3" xfId="39145"/>
    <cellStyle name="Normal 3 2 2 2 20" xfId="39146"/>
    <cellStyle name="Normal 3 2 2 2 21" xfId="39147"/>
    <cellStyle name="Normal 3 2 2 2 22" xfId="39148"/>
    <cellStyle name="Normal 3 2 2 2 23" xfId="39149"/>
    <cellStyle name="Normal 3 2 2 2 24" xfId="39150"/>
    <cellStyle name="Normal 3 2 2 2 25" xfId="39151"/>
    <cellStyle name="Normal 3 2 2 2 26" xfId="39152"/>
    <cellStyle name="Normal 3 2 2 2 27" xfId="39153"/>
    <cellStyle name="Normal 3 2 2 2 28" xfId="39154"/>
    <cellStyle name="Normal 3 2 2 2 29" xfId="39155"/>
    <cellStyle name="Normal 3 2 2 2 3" xfId="39156"/>
    <cellStyle name="Normal 3 2 2 2 3 2" xfId="39157"/>
    <cellStyle name="Normal 3 2 2 2 3 2 2" xfId="39158"/>
    <cellStyle name="Normal 3 2 2 2 3 2 2 2" xfId="39159"/>
    <cellStyle name="Normal 3 2 2 2 3 2 2 2 2" xfId="39160"/>
    <cellStyle name="Normal 3 2 2 2 3 2 2 2 2 2" xfId="39161"/>
    <cellStyle name="Normal 3 2 2 2 3 2 2 2 2 2 2" xfId="39162"/>
    <cellStyle name="Normal 3 2 2 2 3 2 2 2 2 3" xfId="39163"/>
    <cellStyle name="Normal 3 2 2 2 3 2 2 2 3" xfId="39164"/>
    <cellStyle name="Normal 3 2 2 2 3 2 2 2 3 2" xfId="39165"/>
    <cellStyle name="Normal 3 2 2 2 3 2 2 2 3 2 2" xfId="39166"/>
    <cellStyle name="Normal 3 2 2 2 3 2 2 2 3 3" xfId="39167"/>
    <cellStyle name="Normal 3 2 2 2 3 2 2 2 4" xfId="39168"/>
    <cellStyle name="Normal 3 2 2 2 3 2 2 2 4 2" xfId="39169"/>
    <cellStyle name="Normal 3 2 2 2 3 2 2 2 5" xfId="39170"/>
    <cellStyle name="Normal 3 2 2 2 3 2 2 3" xfId="39171"/>
    <cellStyle name="Normal 3 2 2 2 3 2 2 3 2" xfId="39172"/>
    <cellStyle name="Normal 3 2 2 2 3 2 2 3 2 2" xfId="39173"/>
    <cellStyle name="Normal 3 2 2 2 3 2 2 3 3" xfId="39174"/>
    <cellStyle name="Normal 3 2 2 2 3 2 2 4" xfId="39175"/>
    <cellStyle name="Normal 3 2 2 2 3 2 2 4 2" xfId="39176"/>
    <cellStyle name="Normal 3 2 2 2 3 2 2 4 2 2" xfId="39177"/>
    <cellStyle name="Normal 3 2 2 2 3 2 2 4 3" xfId="39178"/>
    <cellStyle name="Normal 3 2 2 2 3 2 2 5" xfId="39179"/>
    <cellStyle name="Normal 3 2 2 2 3 2 2 5 2" xfId="39180"/>
    <cellStyle name="Normal 3 2 2 2 3 2 2 6" xfId="39181"/>
    <cellStyle name="Normal 3 2 2 2 3 2 3" xfId="39182"/>
    <cellStyle name="Normal 3 2 2 2 3 2 3 2" xfId="39183"/>
    <cellStyle name="Normal 3 2 2 2 3 2 3 2 2" xfId="39184"/>
    <cellStyle name="Normal 3 2 2 2 3 2 3 2 2 2" xfId="39185"/>
    <cellStyle name="Normal 3 2 2 2 3 2 3 2 3" xfId="39186"/>
    <cellStyle name="Normal 3 2 2 2 3 2 3 3" xfId="39187"/>
    <cellStyle name="Normal 3 2 2 2 3 2 3 3 2" xfId="39188"/>
    <cellStyle name="Normal 3 2 2 2 3 2 3 3 2 2" xfId="39189"/>
    <cellStyle name="Normal 3 2 2 2 3 2 3 3 3" xfId="39190"/>
    <cellStyle name="Normal 3 2 2 2 3 2 3 4" xfId="39191"/>
    <cellStyle name="Normal 3 2 2 2 3 2 3 4 2" xfId="39192"/>
    <cellStyle name="Normal 3 2 2 2 3 2 3 5" xfId="39193"/>
    <cellStyle name="Normal 3 2 2 2 3 2 4" xfId="39194"/>
    <cellStyle name="Normal 3 2 2 2 3 2 4 2" xfId="39195"/>
    <cellStyle name="Normal 3 2 2 2 3 2 4 2 2" xfId="39196"/>
    <cellStyle name="Normal 3 2 2 2 3 2 4 3" xfId="39197"/>
    <cellStyle name="Normal 3 2 2 2 3 2 5" xfId="39198"/>
    <cellStyle name="Normal 3 2 2 2 3 2 5 2" xfId="39199"/>
    <cellStyle name="Normal 3 2 2 2 3 2 5 2 2" xfId="39200"/>
    <cellStyle name="Normal 3 2 2 2 3 2 5 3" xfId="39201"/>
    <cellStyle name="Normal 3 2 2 2 3 2 6" xfId="39202"/>
    <cellStyle name="Normal 3 2 2 2 3 2 6 2" xfId="39203"/>
    <cellStyle name="Normal 3 2 2 2 3 2 7" xfId="39204"/>
    <cellStyle name="Normal 3 2 2 2 3 3" xfId="39205"/>
    <cellStyle name="Normal 3 2 2 2 3 3 2" xfId="39206"/>
    <cellStyle name="Normal 3 2 2 2 3 3 2 2" xfId="39207"/>
    <cellStyle name="Normal 3 2 2 2 3 3 2 2 2" xfId="39208"/>
    <cellStyle name="Normal 3 2 2 2 3 3 2 2 2 2" xfId="39209"/>
    <cellStyle name="Normal 3 2 2 2 3 3 2 2 3" xfId="39210"/>
    <cellStyle name="Normal 3 2 2 2 3 3 2 3" xfId="39211"/>
    <cellStyle name="Normal 3 2 2 2 3 3 2 3 2" xfId="39212"/>
    <cellStyle name="Normal 3 2 2 2 3 3 2 3 2 2" xfId="39213"/>
    <cellStyle name="Normal 3 2 2 2 3 3 2 3 3" xfId="39214"/>
    <cellStyle name="Normal 3 2 2 2 3 3 2 4" xfId="39215"/>
    <cellStyle name="Normal 3 2 2 2 3 3 2 4 2" xfId="39216"/>
    <cellStyle name="Normal 3 2 2 2 3 3 2 5" xfId="39217"/>
    <cellStyle name="Normal 3 2 2 2 3 3 3" xfId="39218"/>
    <cellStyle name="Normal 3 2 2 2 3 3 3 2" xfId="39219"/>
    <cellStyle name="Normal 3 2 2 2 3 3 3 2 2" xfId="39220"/>
    <cellStyle name="Normal 3 2 2 2 3 3 3 3" xfId="39221"/>
    <cellStyle name="Normal 3 2 2 2 3 3 4" xfId="39222"/>
    <cellStyle name="Normal 3 2 2 2 3 3 4 2" xfId="39223"/>
    <cellStyle name="Normal 3 2 2 2 3 3 4 2 2" xfId="39224"/>
    <cellStyle name="Normal 3 2 2 2 3 3 4 3" xfId="39225"/>
    <cellStyle name="Normal 3 2 2 2 3 3 5" xfId="39226"/>
    <cellStyle name="Normal 3 2 2 2 3 3 5 2" xfId="39227"/>
    <cellStyle name="Normal 3 2 2 2 3 3 6" xfId="39228"/>
    <cellStyle name="Normal 3 2 2 2 3 4" xfId="39229"/>
    <cellStyle name="Normal 3 2 2 2 3 4 2" xfId="39230"/>
    <cellStyle name="Normal 3 2 2 2 3 4 2 2" xfId="39231"/>
    <cellStyle name="Normal 3 2 2 2 3 4 2 2 2" xfId="39232"/>
    <cellStyle name="Normal 3 2 2 2 3 4 2 3" xfId="39233"/>
    <cellStyle name="Normal 3 2 2 2 3 4 3" xfId="39234"/>
    <cellStyle name="Normal 3 2 2 2 3 4 3 2" xfId="39235"/>
    <cellStyle name="Normal 3 2 2 2 3 4 3 2 2" xfId="39236"/>
    <cellStyle name="Normal 3 2 2 2 3 4 3 3" xfId="39237"/>
    <cellStyle name="Normal 3 2 2 2 3 4 4" xfId="39238"/>
    <cellStyle name="Normal 3 2 2 2 3 4 4 2" xfId="39239"/>
    <cellStyle name="Normal 3 2 2 2 3 4 5" xfId="39240"/>
    <cellStyle name="Normal 3 2 2 2 3 5" xfId="39241"/>
    <cellStyle name="Normal 3 2 2 2 3 5 2" xfId="39242"/>
    <cellStyle name="Normal 3 2 2 2 3 5 2 2" xfId="39243"/>
    <cellStyle name="Normal 3 2 2 2 3 5 3" xfId="39244"/>
    <cellStyle name="Normal 3 2 2 2 3 6" xfId="39245"/>
    <cellStyle name="Normal 3 2 2 2 3 6 2" xfId="39246"/>
    <cellStyle name="Normal 3 2 2 2 3 6 2 2" xfId="39247"/>
    <cellStyle name="Normal 3 2 2 2 3 6 3" xfId="39248"/>
    <cellStyle name="Normal 3 2 2 2 3 7" xfId="39249"/>
    <cellStyle name="Normal 3 2 2 2 3 7 2" xfId="39250"/>
    <cellStyle name="Normal 3 2 2 2 3 8" xfId="39251"/>
    <cellStyle name="Normal 3 2 2 2 30" xfId="39252"/>
    <cellStyle name="Normal 3 2 2 2 31" xfId="39253"/>
    <cellStyle name="Normal 3 2 2 2 32" xfId="39254"/>
    <cellStyle name="Normal 3 2 2 2 33" xfId="39255"/>
    <cellStyle name="Normal 3 2 2 2 34" xfId="39256"/>
    <cellStyle name="Normal 3 2 2 2 35" xfId="39257"/>
    <cellStyle name="Normal 3 2 2 2 36" xfId="39258"/>
    <cellStyle name="Normal 3 2 2 2 37" xfId="39259"/>
    <cellStyle name="Normal 3 2 2 2 38" xfId="39260"/>
    <cellStyle name="Normal 3 2 2 2 39" xfId="39261"/>
    <cellStyle name="Normal 3 2 2 2 4" xfId="39262"/>
    <cellStyle name="Normal 3 2 2 2 4 2" xfId="39263"/>
    <cellStyle name="Normal 3 2 2 2 4 2 2" xfId="39264"/>
    <cellStyle name="Normal 3 2 2 2 4 2 2 2" xfId="39265"/>
    <cellStyle name="Normal 3 2 2 2 4 2 2 2 2" xfId="39266"/>
    <cellStyle name="Normal 3 2 2 2 4 2 2 2 2 2" xfId="39267"/>
    <cellStyle name="Normal 3 2 2 2 4 2 2 2 2 2 2" xfId="39268"/>
    <cellStyle name="Normal 3 2 2 2 4 2 2 2 2 3" xfId="39269"/>
    <cellStyle name="Normal 3 2 2 2 4 2 2 2 3" xfId="39270"/>
    <cellStyle name="Normal 3 2 2 2 4 2 2 2 3 2" xfId="39271"/>
    <cellStyle name="Normal 3 2 2 2 4 2 2 2 3 2 2" xfId="39272"/>
    <cellStyle name="Normal 3 2 2 2 4 2 2 2 3 3" xfId="39273"/>
    <cellStyle name="Normal 3 2 2 2 4 2 2 2 4" xfId="39274"/>
    <cellStyle name="Normal 3 2 2 2 4 2 2 2 4 2" xfId="39275"/>
    <cellStyle name="Normal 3 2 2 2 4 2 2 2 5" xfId="39276"/>
    <cellStyle name="Normal 3 2 2 2 4 2 2 3" xfId="39277"/>
    <cellStyle name="Normal 3 2 2 2 4 2 2 3 2" xfId="39278"/>
    <cellStyle name="Normal 3 2 2 2 4 2 2 3 2 2" xfId="39279"/>
    <cellStyle name="Normal 3 2 2 2 4 2 2 3 3" xfId="39280"/>
    <cellStyle name="Normal 3 2 2 2 4 2 2 4" xfId="39281"/>
    <cellStyle name="Normal 3 2 2 2 4 2 2 4 2" xfId="39282"/>
    <cellStyle name="Normal 3 2 2 2 4 2 2 4 2 2" xfId="39283"/>
    <cellStyle name="Normal 3 2 2 2 4 2 2 4 3" xfId="39284"/>
    <cellStyle name="Normal 3 2 2 2 4 2 2 5" xfId="39285"/>
    <cellStyle name="Normal 3 2 2 2 4 2 2 5 2" xfId="39286"/>
    <cellStyle name="Normal 3 2 2 2 4 2 2 6" xfId="39287"/>
    <cellStyle name="Normal 3 2 2 2 4 2 3" xfId="39288"/>
    <cellStyle name="Normal 3 2 2 2 4 2 3 2" xfId="39289"/>
    <cellStyle name="Normal 3 2 2 2 4 2 3 2 2" xfId="39290"/>
    <cellStyle name="Normal 3 2 2 2 4 2 3 2 2 2" xfId="39291"/>
    <cellStyle name="Normal 3 2 2 2 4 2 3 2 3" xfId="39292"/>
    <cellStyle name="Normal 3 2 2 2 4 2 3 3" xfId="39293"/>
    <cellStyle name="Normal 3 2 2 2 4 2 3 3 2" xfId="39294"/>
    <cellStyle name="Normal 3 2 2 2 4 2 3 3 2 2" xfId="39295"/>
    <cellStyle name="Normal 3 2 2 2 4 2 3 3 3" xfId="39296"/>
    <cellStyle name="Normal 3 2 2 2 4 2 3 4" xfId="39297"/>
    <cellStyle name="Normal 3 2 2 2 4 2 3 4 2" xfId="39298"/>
    <cellStyle name="Normal 3 2 2 2 4 2 3 5" xfId="39299"/>
    <cellStyle name="Normal 3 2 2 2 4 2 4" xfId="39300"/>
    <cellStyle name="Normal 3 2 2 2 4 2 4 2" xfId="39301"/>
    <cellStyle name="Normal 3 2 2 2 4 2 4 2 2" xfId="39302"/>
    <cellStyle name="Normal 3 2 2 2 4 2 4 3" xfId="39303"/>
    <cellStyle name="Normal 3 2 2 2 4 2 5" xfId="39304"/>
    <cellStyle name="Normal 3 2 2 2 4 2 5 2" xfId="39305"/>
    <cellStyle name="Normal 3 2 2 2 4 2 5 2 2" xfId="39306"/>
    <cellStyle name="Normal 3 2 2 2 4 2 5 3" xfId="39307"/>
    <cellStyle name="Normal 3 2 2 2 4 2 6" xfId="39308"/>
    <cellStyle name="Normal 3 2 2 2 4 2 6 2" xfId="39309"/>
    <cellStyle name="Normal 3 2 2 2 4 2 7" xfId="39310"/>
    <cellStyle name="Normal 3 2 2 2 4 3" xfId="39311"/>
    <cellStyle name="Normal 3 2 2 2 4 3 2" xfId="39312"/>
    <cellStyle name="Normal 3 2 2 2 4 3 2 2" xfId="39313"/>
    <cellStyle name="Normal 3 2 2 2 4 3 2 2 2" xfId="39314"/>
    <cellStyle name="Normal 3 2 2 2 4 3 2 2 2 2" xfId="39315"/>
    <cellStyle name="Normal 3 2 2 2 4 3 2 2 3" xfId="39316"/>
    <cellStyle name="Normal 3 2 2 2 4 3 2 3" xfId="39317"/>
    <cellStyle name="Normal 3 2 2 2 4 3 2 3 2" xfId="39318"/>
    <cellStyle name="Normal 3 2 2 2 4 3 2 3 2 2" xfId="39319"/>
    <cellStyle name="Normal 3 2 2 2 4 3 2 3 3" xfId="39320"/>
    <cellStyle name="Normal 3 2 2 2 4 3 2 4" xfId="39321"/>
    <cellStyle name="Normal 3 2 2 2 4 3 2 4 2" xfId="39322"/>
    <cellStyle name="Normal 3 2 2 2 4 3 2 5" xfId="39323"/>
    <cellStyle name="Normal 3 2 2 2 4 3 3" xfId="39324"/>
    <cellStyle name="Normal 3 2 2 2 4 3 3 2" xfId="39325"/>
    <cellStyle name="Normal 3 2 2 2 4 3 3 2 2" xfId="39326"/>
    <cellStyle name="Normal 3 2 2 2 4 3 3 3" xfId="39327"/>
    <cellStyle name="Normal 3 2 2 2 4 3 4" xfId="39328"/>
    <cellStyle name="Normal 3 2 2 2 4 3 4 2" xfId="39329"/>
    <cellStyle name="Normal 3 2 2 2 4 3 4 2 2" xfId="39330"/>
    <cellStyle name="Normal 3 2 2 2 4 3 4 3" xfId="39331"/>
    <cellStyle name="Normal 3 2 2 2 4 3 5" xfId="39332"/>
    <cellStyle name="Normal 3 2 2 2 4 3 5 2" xfId="39333"/>
    <cellStyle name="Normal 3 2 2 2 4 3 6" xfId="39334"/>
    <cellStyle name="Normal 3 2 2 2 4 4" xfId="39335"/>
    <cellStyle name="Normal 3 2 2 2 4 4 2" xfId="39336"/>
    <cellStyle name="Normal 3 2 2 2 4 4 2 2" xfId="39337"/>
    <cellStyle name="Normal 3 2 2 2 4 4 2 2 2" xfId="39338"/>
    <cellStyle name="Normal 3 2 2 2 4 4 2 3" xfId="39339"/>
    <cellStyle name="Normal 3 2 2 2 4 4 3" xfId="39340"/>
    <cellStyle name="Normal 3 2 2 2 4 4 3 2" xfId="39341"/>
    <cellStyle name="Normal 3 2 2 2 4 4 3 2 2" xfId="39342"/>
    <cellStyle name="Normal 3 2 2 2 4 4 3 3" xfId="39343"/>
    <cellStyle name="Normal 3 2 2 2 4 4 4" xfId="39344"/>
    <cellStyle name="Normal 3 2 2 2 4 4 4 2" xfId="39345"/>
    <cellStyle name="Normal 3 2 2 2 4 4 5" xfId="39346"/>
    <cellStyle name="Normal 3 2 2 2 4 5" xfId="39347"/>
    <cellStyle name="Normal 3 2 2 2 4 5 2" xfId="39348"/>
    <cellStyle name="Normal 3 2 2 2 4 5 2 2" xfId="39349"/>
    <cellStyle name="Normal 3 2 2 2 4 5 3" xfId="39350"/>
    <cellStyle name="Normal 3 2 2 2 4 6" xfId="39351"/>
    <cellStyle name="Normal 3 2 2 2 4 6 2" xfId="39352"/>
    <cellStyle name="Normal 3 2 2 2 4 6 2 2" xfId="39353"/>
    <cellStyle name="Normal 3 2 2 2 4 6 3" xfId="39354"/>
    <cellStyle name="Normal 3 2 2 2 4 7" xfId="39355"/>
    <cellStyle name="Normal 3 2 2 2 4 7 2" xfId="39356"/>
    <cellStyle name="Normal 3 2 2 2 4 8" xfId="39357"/>
    <cellStyle name="Normal 3 2 2 2 40" xfId="39358"/>
    <cellStyle name="Normal 3 2 2 2 41" xfId="39359"/>
    <cellStyle name="Normal 3 2 2 2 42" xfId="39360"/>
    <cellStyle name="Normal 3 2 2 2 43" xfId="39361"/>
    <cellStyle name="Normal 3 2 2 2 44" xfId="39362"/>
    <cellStyle name="Normal 3 2 2 2 45" xfId="39363"/>
    <cellStyle name="Normal 3 2 2 2 46" xfId="39364"/>
    <cellStyle name="Normal 3 2 2 2 47" xfId="39365"/>
    <cellStyle name="Normal 3 2 2 2 48" xfId="39366"/>
    <cellStyle name="Normal 3 2 2 2 49" xfId="39367"/>
    <cellStyle name="Normal 3 2 2 2 5" xfId="39368"/>
    <cellStyle name="Normal 3 2 2 2 50" xfId="39369"/>
    <cellStyle name="Normal 3 2 2 2 51" xfId="39370"/>
    <cellStyle name="Normal 3 2 2 2 52" xfId="39371"/>
    <cellStyle name="Normal 3 2 2 2 53" xfId="39372"/>
    <cellStyle name="Normal 3 2 2 2 54" xfId="39373"/>
    <cellStyle name="Normal 3 2 2 2 55" xfId="39374"/>
    <cellStyle name="Normal 3 2 2 2 56" xfId="39375"/>
    <cellStyle name="Normal 3 2 2 2 57" xfId="39376"/>
    <cellStyle name="Normal 3 2 2 2 58" xfId="39377"/>
    <cellStyle name="Normal 3 2 2 2 59" xfId="39378"/>
    <cellStyle name="Normal 3 2 2 2 6" xfId="39379"/>
    <cellStyle name="Normal 3 2 2 2 60" xfId="39380"/>
    <cellStyle name="Normal 3 2 2 2 61" xfId="39381"/>
    <cellStyle name="Normal 3 2 2 2 62" xfId="39382"/>
    <cellStyle name="Normal 3 2 2 2 63" xfId="39383"/>
    <cellStyle name="Normal 3 2 2 2 64" xfId="39384"/>
    <cellStyle name="Normal 3 2 2 2 65" xfId="39385"/>
    <cellStyle name="Normal 3 2 2 2 66" xfId="39386"/>
    <cellStyle name="Normal 3 2 2 2 67" xfId="39387"/>
    <cellStyle name="Normal 3 2 2 2 67 2" xfId="39388"/>
    <cellStyle name="Normal 3 2 2 2 68" xfId="39389"/>
    <cellStyle name="Normal 3 2 2 2 7" xfId="39390"/>
    <cellStyle name="Normal 3 2 2 2 8" xfId="39391"/>
    <cellStyle name="Normal 3 2 2 2 9" xfId="39392"/>
    <cellStyle name="Normal 3 2 2 20" xfId="39393"/>
    <cellStyle name="Normal 3 2 2 20 2" xfId="39394"/>
    <cellStyle name="Normal 3 2 2 20 2 2" xfId="39395"/>
    <cellStyle name="Normal 3 2 2 20 3" xfId="39396"/>
    <cellStyle name="Normal 3 2 2 21" xfId="39397"/>
    <cellStyle name="Normal 3 2 2 21 2" xfId="39398"/>
    <cellStyle name="Normal 3 2 2 21 2 2" xfId="39399"/>
    <cellStyle name="Normal 3 2 2 21 3" xfId="39400"/>
    <cellStyle name="Normal 3 2 2 22" xfId="39401"/>
    <cellStyle name="Normal 3 2 2 22 2" xfId="39402"/>
    <cellStyle name="Normal 3 2 2 22 2 2" xfId="39403"/>
    <cellStyle name="Normal 3 2 2 22 3" xfId="39404"/>
    <cellStyle name="Normal 3 2 2 23" xfId="39405"/>
    <cellStyle name="Normal 3 2 2 23 2" xfId="39406"/>
    <cellStyle name="Normal 3 2 2 23 2 2" xfId="39407"/>
    <cellStyle name="Normal 3 2 2 23 3" xfId="39408"/>
    <cellStyle name="Normal 3 2 2 24" xfId="39409"/>
    <cellStyle name="Normal 3 2 2 24 2" xfId="39410"/>
    <cellStyle name="Normal 3 2 2 24 2 2" xfId="39411"/>
    <cellStyle name="Normal 3 2 2 24 3" xfId="39412"/>
    <cellStyle name="Normal 3 2 2 25" xfId="39413"/>
    <cellStyle name="Normal 3 2 2 25 2" xfId="39414"/>
    <cellStyle name="Normal 3 2 2 25 2 2" xfId="39415"/>
    <cellStyle name="Normal 3 2 2 25 3" xfId="39416"/>
    <cellStyle name="Normal 3 2 2 26" xfId="39417"/>
    <cellStyle name="Normal 3 2 2 26 2" xfId="39418"/>
    <cellStyle name="Normal 3 2 2 26 2 2" xfId="39419"/>
    <cellStyle name="Normal 3 2 2 26 3" xfId="39420"/>
    <cellStyle name="Normal 3 2 2 27" xfId="39421"/>
    <cellStyle name="Normal 3 2 2 27 2" xfId="39422"/>
    <cellStyle name="Normal 3 2 2 27 2 2" xfId="39423"/>
    <cellStyle name="Normal 3 2 2 27 3" xfId="39424"/>
    <cellStyle name="Normal 3 2 2 28" xfId="39425"/>
    <cellStyle name="Normal 3 2 2 28 2" xfId="39426"/>
    <cellStyle name="Normal 3 2 2 28 2 2" xfId="39427"/>
    <cellStyle name="Normal 3 2 2 28 3" xfId="39428"/>
    <cellStyle name="Normal 3 2 2 29" xfId="39429"/>
    <cellStyle name="Normal 3 2 2 29 2" xfId="39430"/>
    <cellStyle name="Normal 3 2 2 29 2 2" xfId="39431"/>
    <cellStyle name="Normal 3 2 2 29 3" xfId="39432"/>
    <cellStyle name="Normal 3 2 2 3" xfId="39433"/>
    <cellStyle name="Normal 3 2 2 3 2" xfId="39434"/>
    <cellStyle name="Normal 3 2 2 3 2 2" xfId="39435"/>
    <cellStyle name="Normal 3 2 2 3 2 2 2" xfId="39436"/>
    <cellStyle name="Normal 3 2 2 3 2 2 2 2" xfId="39437"/>
    <cellStyle name="Normal 3 2 2 3 2 2 2 2 2" xfId="39438"/>
    <cellStyle name="Normal 3 2 2 3 2 2 2 2 2 2" xfId="39439"/>
    <cellStyle name="Normal 3 2 2 3 2 2 2 2 2 2 2" xfId="39440"/>
    <cellStyle name="Normal 3 2 2 3 2 2 2 2 2 3" xfId="39441"/>
    <cellStyle name="Normal 3 2 2 3 2 2 2 2 3" xfId="39442"/>
    <cellStyle name="Normal 3 2 2 3 2 2 2 2 3 2" xfId="39443"/>
    <cellStyle name="Normal 3 2 2 3 2 2 2 2 3 2 2" xfId="39444"/>
    <cellStyle name="Normal 3 2 2 3 2 2 2 2 3 3" xfId="39445"/>
    <cellStyle name="Normal 3 2 2 3 2 2 2 2 4" xfId="39446"/>
    <cellStyle name="Normal 3 2 2 3 2 2 2 2 4 2" xfId="39447"/>
    <cellStyle name="Normal 3 2 2 3 2 2 2 2 5" xfId="39448"/>
    <cellStyle name="Normal 3 2 2 3 2 2 2 3" xfId="39449"/>
    <cellStyle name="Normal 3 2 2 3 2 2 2 3 2" xfId="39450"/>
    <cellStyle name="Normal 3 2 2 3 2 2 2 3 2 2" xfId="39451"/>
    <cellStyle name="Normal 3 2 2 3 2 2 2 3 3" xfId="39452"/>
    <cellStyle name="Normal 3 2 2 3 2 2 2 4" xfId="39453"/>
    <cellStyle name="Normal 3 2 2 3 2 2 2 4 2" xfId="39454"/>
    <cellStyle name="Normal 3 2 2 3 2 2 2 4 2 2" xfId="39455"/>
    <cellStyle name="Normal 3 2 2 3 2 2 2 4 3" xfId="39456"/>
    <cellStyle name="Normal 3 2 2 3 2 2 2 5" xfId="39457"/>
    <cellStyle name="Normal 3 2 2 3 2 2 2 5 2" xfId="39458"/>
    <cellStyle name="Normal 3 2 2 3 2 2 2 6" xfId="39459"/>
    <cellStyle name="Normal 3 2 2 3 2 2 3" xfId="39460"/>
    <cellStyle name="Normal 3 2 2 3 2 2 3 2" xfId="39461"/>
    <cellStyle name="Normal 3 2 2 3 2 2 3 2 2" xfId="39462"/>
    <cellStyle name="Normal 3 2 2 3 2 2 3 2 2 2" xfId="39463"/>
    <cellStyle name="Normal 3 2 2 3 2 2 3 2 3" xfId="39464"/>
    <cellStyle name="Normal 3 2 2 3 2 2 3 3" xfId="39465"/>
    <cellStyle name="Normal 3 2 2 3 2 2 3 3 2" xfId="39466"/>
    <cellStyle name="Normal 3 2 2 3 2 2 3 3 2 2" xfId="39467"/>
    <cellStyle name="Normal 3 2 2 3 2 2 3 3 3" xfId="39468"/>
    <cellStyle name="Normal 3 2 2 3 2 2 3 4" xfId="39469"/>
    <cellStyle name="Normal 3 2 2 3 2 2 3 4 2" xfId="39470"/>
    <cellStyle name="Normal 3 2 2 3 2 2 3 5" xfId="39471"/>
    <cellStyle name="Normal 3 2 2 3 2 2 4" xfId="39472"/>
    <cellStyle name="Normal 3 2 2 3 2 2 4 2" xfId="39473"/>
    <cellStyle name="Normal 3 2 2 3 2 2 4 2 2" xfId="39474"/>
    <cellStyle name="Normal 3 2 2 3 2 2 4 3" xfId="39475"/>
    <cellStyle name="Normal 3 2 2 3 2 2 5" xfId="39476"/>
    <cellStyle name="Normal 3 2 2 3 2 2 5 2" xfId="39477"/>
    <cellStyle name="Normal 3 2 2 3 2 2 5 2 2" xfId="39478"/>
    <cellStyle name="Normal 3 2 2 3 2 2 5 3" xfId="39479"/>
    <cellStyle name="Normal 3 2 2 3 2 2 6" xfId="39480"/>
    <cellStyle name="Normal 3 2 2 3 2 2 6 2" xfId="39481"/>
    <cellStyle name="Normal 3 2 2 3 2 2 7" xfId="39482"/>
    <cellStyle name="Normal 3 2 2 3 2 3" xfId="39483"/>
    <cellStyle name="Normal 3 2 2 3 2 3 2" xfId="39484"/>
    <cellStyle name="Normal 3 2 2 3 2 3 2 2" xfId="39485"/>
    <cellStyle name="Normal 3 2 2 3 2 3 2 2 2" xfId="39486"/>
    <cellStyle name="Normal 3 2 2 3 2 3 2 2 2 2" xfId="39487"/>
    <cellStyle name="Normal 3 2 2 3 2 3 2 2 3" xfId="39488"/>
    <cellStyle name="Normal 3 2 2 3 2 3 2 3" xfId="39489"/>
    <cellStyle name="Normal 3 2 2 3 2 3 2 3 2" xfId="39490"/>
    <cellStyle name="Normal 3 2 2 3 2 3 2 3 2 2" xfId="39491"/>
    <cellStyle name="Normal 3 2 2 3 2 3 2 3 3" xfId="39492"/>
    <cellStyle name="Normal 3 2 2 3 2 3 2 4" xfId="39493"/>
    <cellStyle name="Normal 3 2 2 3 2 3 2 4 2" xfId="39494"/>
    <cellStyle name="Normal 3 2 2 3 2 3 2 5" xfId="39495"/>
    <cellStyle name="Normal 3 2 2 3 2 3 3" xfId="39496"/>
    <cellStyle name="Normal 3 2 2 3 2 3 3 2" xfId="39497"/>
    <cellStyle name="Normal 3 2 2 3 2 3 3 2 2" xfId="39498"/>
    <cellStyle name="Normal 3 2 2 3 2 3 3 3" xfId="39499"/>
    <cellStyle name="Normal 3 2 2 3 2 3 4" xfId="39500"/>
    <cellStyle name="Normal 3 2 2 3 2 3 4 2" xfId="39501"/>
    <cellStyle name="Normal 3 2 2 3 2 3 4 2 2" xfId="39502"/>
    <cellStyle name="Normal 3 2 2 3 2 3 4 3" xfId="39503"/>
    <cellStyle name="Normal 3 2 2 3 2 3 5" xfId="39504"/>
    <cellStyle name="Normal 3 2 2 3 2 3 5 2" xfId="39505"/>
    <cellStyle name="Normal 3 2 2 3 2 3 6" xfId="39506"/>
    <cellStyle name="Normal 3 2 2 3 2 4" xfId="39507"/>
    <cellStyle name="Normal 3 2 2 3 2 4 2" xfId="39508"/>
    <cellStyle name="Normal 3 2 2 3 2 4 2 2" xfId="39509"/>
    <cellStyle name="Normal 3 2 2 3 2 4 2 2 2" xfId="39510"/>
    <cellStyle name="Normal 3 2 2 3 2 4 2 3" xfId="39511"/>
    <cellStyle name="Normal 3 2 2 3 2 4 3" xfId="39512"/>
    <cellStyle name="Normal 3 2 2 3 2 4 3 2" xfId="39513"/>
    <cellStyle name="Normal 3 2 2 3 2 4 3 2 2" xfId="39514"/>
    <cellStyle name="Normal 3 2 2 3 2 4 3 3" xfId="39515"/>
    <cellStyle name="Normal 3 2 2 3 2 4 4" xfId="39516"/>
    <cellStyle name="Normal 3 2 2 3 2 4 4 2" xfId="39517"/>
    <cellStyle name="Normal 3 2 2 3 2 4 5" xfId="39518"/>
    <cellStyle name="Normal 3 2 2 3 2 5" xfId="39519"/>
    <cellStyle name="Normal 3 2 2 3 2 5 2" xfId="39520"/>
    <cellStyle name="Normal 3 2 2 3 2 5 2 2" xfId="39521"/>
    <cellStyle name="Normal 3 2 2 3 2 5 3" xfId="39522"/>
    <cellStyle name="Normal 3 2 2 3 2 6" xfId="39523"/>
    <cellStyle name="Normal 3 2 2 3 2 6 2" xfId="39524"/>
    <cellStyle name="Normal 3 2 2 3 2 6 2 2" xfId="39525"/>
    <cellStyle name="Normal 3 2 2 3 2 6 3" xfId="39526"/>
    <cellStyle name="Normal 3 2 2 3 2 7" xfId="39527"/>
    <cellStyle name="Normal 3 2 2 3 2 7 2" xfId="39528"/>
    <cellStyle name="Normal 3 2 2 3 2 8" xfId="39529"/>
    <cellStyle name="Normal 3 2 2 3 3" xfId="39530"/>
    <cellStyle name="Normal 3 2 2 3 3 2" xfId="39531"/>
    <cellStyle name="Normal 3 2 2 3 3 2 2" xfId="39532"/>
    <cellStyle name="Normal 3 2 2 3 3 2 2 2" xfId="39533"/>
    <cellStyle name="Normal 3 2 2 3 3 2 2 2 2" xfId="39534"/>
    <cellStyle name="Normal 3 2 2 3 3 2 2 2 2 2" xfId="39535"/>
    <cellStyle name="Normal 3 2 2 3 3 2 2 2 2 2 2" xfId="39536"/>
    <cellStyle name="Normal 3 2 2 3 3 2 2 2 2 3" xfId="39537"/>
    <cellStyle name="Normal 3 2 2 3 3 2 2 2 3" xfId="39538"/>
    <cellStyle name="Normal 3 2 2 3 3 2 2 2 3 2" xfId="39539"/>
    <cellStyle name="Normal 3 2 2 3 3 2 2 2 3 2 2" xfId="39540"/>
    <cellStyle name="Normal 3 2 2 3 3 2 2 2 3 3" xfId="39541"/>
    <cellStyle name="Normal 3 2 2 3 3 2 2 2 4" xfId="39542"/>
    <cellStyle name="Normal 3 2 2 3 3 2 2 2 4 2" xfId="39543"/>
    <cellStyle name="Normal 3 2 2 3 3 2 2 2 5" xfId="39544"/>
    <cellStyle name="Normal 3 2 2 3 3 2 2 3" xfId="39545"/>
    <cellStyle name="Normal 3 2 2 3 3 2 2 3 2" xfId="39546"/>
    <cellStyle name="Normal 3 2 2 3 3 2 2 3 2 2" xfId="39547"/>
    <cellStyle name="Normal 3 2 2 3 3 2 2 3 3" xfId="39548"/>
    <cellStyle name="Normal 3 2 2 3 3 2 2 4" xfId="39549"/>
    <cellStyle name="Normal 3 2 2 3 3 2 2 4 2" xfId="39550"/>
    <cellStyle name="Normal 3 2 2 3 3 2 2 4 2 2" xfId="39551"/>
    <cellStyle name="Normal 3 2 2 3 3 2 2 4 3" xfId="39552"/>
    <cellStyle name="Normal 3 2 2 3 3 2 2 5" xfId="39553"/>
    <cellStyle name="Normal 3 2 2 3 3 2 2 5 2" xfId="39554"/>
    <cellStyle name="Normal 3 2 2 3 3 2 2 6" xfId="39555"/>
    <cellStyle name="Normal 3 2 2 3 3 2 3" xfId="39556"/>
    <cellStyle name="Normal 3 2 2 3 3 2 3 2" xfId="39557"/>
    <cellStyle name="Normal 3 2 2 3 3 2 3 2 2" xfId="39558"/>
    <cellStyle name="Normal 3 2 2 3 3 2 3 2 2 2" xfId="39559"/>
    <cellStyle name="Normal 3 2 2 3 3 2 3 2 3" xfId="39560"/>
    <cellStyle name="Normal 3 2 2 3 3 2 3 3" xfId="39561"/>
    <cellStyle name="Normal 3 2 2 3 3 2 3 3 2" xfId="39562"/>
    <cellStyle name="Normal 3 2 2 3 3 2 3 3 2 2" xfId="39563"/>
    <cellStyle name="Normal 3 2 2 3 3 2 3 3 3" xfId="39564"/>
    <cellStyle name="Normal 3 2 2 3 3 2 3 4" xfId="39565"/>
    <cellStyle name="Normal 3 2 2 3 3 2 3 4 2" xfId="39566"/>
    <cellStyle name="Normal 3 2 2 3 3 2 3 5" xfId="39567"/>
    <cellStyle name="Normal 3 2 2 3 3 2 4" xfId="39568"/>
    <cellStyle name="Normal 3 2 2 3 3 2 4 2" xfId="39569"/>
    <cellStyle name="Normal 3 2 2 3 3 2 4 2 2" xfId="39570"/>
    <cellStyle name="Normal 3 2 2 3 3 2 4 3" xfId="39571"/>
    <cellStyle name="Normal 3 2 2 3 3 2 5" xfId="39572"/>
    <cellStyle name="Normal 3 2 2 3 3 2 5 2" xfId="39573"/>
    <cellStyle name="Normal 3 2 2 3 3 2 5 2 2" xfId="39574"/>
    <cellStyle name="Normal 3 2 2 3 3 2 5 3" xfId="39575"/>
    <cellStyle name="Normal 3 2 2 3 3 2 6" xfId="39576"/>
    <cellStyle name="Normal 3 2 2 3 3 2 6 2" xfId="39577"/>
    <cellStyle name="Normal 3 2 2 3 3 2 7" xfId="39578"/>
    <cellStyle name="Normal 3 2 2 3 3 3" xfId="39579"/>
    <cellStyle name="Normal 3 2 2 3 3 3 2" xfId="39580"/>
    <cellStyle name="Normal 3 2 2 3 3 3 2 2" xfId="39581"/>
    <cellStyle name="Normal 3 2 2 3 3 3 2 2 2" xfId="39582"/>
    <cellStyle name="Normal 3 2 2 3 3 3 2 2 2 2" xfId="39583"/>
    <cellStyle name="Normal 3 2 2 3 3 3 2 2 3" xfId="39584"/>
    <cellStyle name="Normal 3 2 2 3 3 3 2 3" xfId="39585"/>
    <cellStyle name="Normal 3 2 2 3 3 3 2 3 2" xfId="39586"/>
    <cellStyle name="Normal 3 2 2 3 3 3 2 3 2 2" xfId="39587"/>
    <cellStyle name="Normal 3 2 2 3 3 3 2 3 3" xfId="39588"/>
    <cellStyle name="Normal 3 2 2 3 3 3 2 4" xfId="39589"/>
    <cellStyle name="Normal 3 2 2 3 3 3 2 4 2" xfId="39590"/>
    <cellStyle name="Normal 3 2 2 3 3 3 2 5" xfId="39591"/>
    <cellStyle name="Normal 3 2 2 3 3 3 3" xfId="39592"/>
    <cellStyle name="Normal 3 2 2 3 3 3 3 2" xfId="39593"/>
    <cellStyle name="Normal 3 2 2 3 3 3 3 2 2" xfId="39594"/>
    <cellStyle name="Normal 3 2 2 3 3 3 3 3" xfId="39595"/>
    <cellStyle name="Normal 3 2 2 3 3 3 4" xfId="39596"/>
    <cellStyle name="Normal 3 2 2 3 3 3 4 2" xfId="39597"/>
    <cellStyle name="Normal 3 2 2 3 3 3 4 2 2" xfId="39598"/>
    <cellStyle name="Normal 3 2 2 3 3 3 4 3" xfId="39599"/>
    <cellStyle name="Normal 3 2 2 3 3 3 5" xfId="39600"/>
    <cellStyle name="Normal 3 2 2 3 3 3 5 2" xfId="39601"/>
    <cellStyle name="Normal 3 2 2 3 3 3 6" xfId="39602"/>
    <cellStyle name="Normal 3 2 2 3 3 4" xfId="39603"/>
    <cellStyle name="Normal 3 2 2 3 3 4 2" xfId="39604"/>
    <cellStyle name="Normal 3 2 2 3 3 4 2 2" xfId="39605"/>
    <cellStyle name="Normal 3 2 2 3 3 4 2 2 2" xfId="39606"/>
    <cellStyle name="Normal 3 2 2 3 3 4 2 3" xfId="39607"/>
    <cellStyle name="Normal 3 2 2 3 3 4 3" xfId="39608"/>
    <cellStyle name="Normal 3 2 2 3 3 4 3 2" xfId="39609"/>
    <cellStyle name="Normal 3 2 2 3 3 4 3 2 2" xfId="39610"/>
    <cellStyle name="Normal 3 2 2 3 3 4 3 3" xfId="39611"/>
    <cellStyle name="Normal 3 2 2 3 3 4 4" xfId="39612"/>
    <cellStyle name="Normal 3 2 2 3 3 4 4 2" xfId="39613"/>
    <cellStyle name="Normal 3 2 2 3 3 4 5" xfId="39614"/>
    <cellStyle name="Normal 3 2 2 3 3 5" xfId="39615"/>
    <cellStyle name="Normal 3 2 2 3 3 5 2" xfId="39616"/>
    <cellStyle name="Normal 3 2 2 3 3 5 2 2" xfId="39617"/>
    <cellStyle name="Normal 3 2 2 3 3 5 3" xfId="39618"/>
    <cellStyle name="Normal 3 2 2 3 3 6" xfId="39619"/>
    <cellStyle name="Normal 3 2 2 3 3 6 2" xfId="39620"/>
    <cellStyle name="Normal 3 2 2 3 3 6 2 2" xfId="39621"/>
    <cellStyle name="Normal 3 2 2 3 3 6 3" xfId="39622"/>
    <cellStyle name="Normal 3 2 2 3 3 7" xfId="39623"/>
    <cellStyle name="Normal 3 2 2 3 3 7 2" xfId="39624"/>
    <cellStyle name="Normal 3 2 2 3 3 8" xfId="39625"/>
    <cellStyle name="Normal 3 2 2 30" xfId="39626"/>
    <cellStyle name="Normal 3 2 2 30 2" xfId="39627"/>
    <cellStyle name="Normal 3 2 2 30 2 2" xfId="39628"/>
    <cellStyle name="Normal 3 2 2 30 3" xfId="39629"/>
    <cellStyle name="Normal 3 2 2 31" xfId="39630"/>
    <cellStyle name="Normal 3 2 2 31 2" xfId="39631"/>
    <cellStyle name="Normal 3 2 2 31 2 2" xfId="39632"/>
    <cellStyle name="Normal 3 2 2 31 3" xfId="39633"/>
    <cellStyle name="Normal 3 2 2 32" xfId="39634"/>
    <cellStyle name="Normal 3 2 2 32 2" xfId="39635"/>
    <cellStyle name="Normal 3 2 2 32 2 2" xfId="39636"/>
    <cellStyle name="Normal 3 2 2 32 3" xfId="39637"/>
    <cellStyle name="Normal 3 2 2 33" xfId="39638"/>
    <cellStyle name="Normal 3 2 2 33 2" xfId="39639"/>
    <cellStyle name="Normal 3 2 2 33 2 2" xfId="39640"/>
    <cellStyle name="Normal 3 2 2 33 3" xfId="39641"/>
    <cellStyle name="Normal 3 2 2 34" xfId="39642"/>
    <cellStyle name="Normal 3 2 2 34 2" xfId="39643"/>
    <cellStyle name="Normal 3 2 2 34 2 2" xfId="39644"/>
    <cellStyle name="Normal 3 2 2 34 3" xfId="39645"/>
    <cellStyle name="Normal 3 2 2 35" xfId="39646"/>
    <cellStyle name="Normal 3 2 2 35 2" xfId="39647"/>
    <cellStyle name="Normal 3 2 2 35 2 2" xfId="39648"/>
    <cellStyle name="Normal 3 2 2 35 3" xfId="39649"/>
    <cellStyle name="Normal 3 2 2 36" xfId="39650"/>
    <cellStyle name="Normal 3 2 2 36 2" xfId="39651"/>
    <cellStyle name="Normal 3 2 2 36 2 2" xfId="39652"/>
    <cellStyle name="Normal 3 2 2 36 3" xfId="39653"/>
    <cellStyle name="Normal 3 2 2 37" xfId="39654"/>
    <cellStyle name="Normal 3 2 2 37 2" xfId="39655"/>
    <cellStyle name="Normal 3 2 2 37 2 2" xfId="39656"/>
    <cellStyle name="Normal 3 2 2 37 3" xfId="39657"/>
    <cellStyle name="Normal 3 2 2 38" xfId="39658"/>
    <cellStyle name="Normal 3 2 2 38 2" xfId="39659"/>
    <cellStyle name="Normal 3 2 2 38 2 2" xfId="39660"/>
    <cellStyle name="Normal 3 2 2 38 3" xfId="39661"/>
    <cellStyle name="Normal 3 2 2 39" xfId="39662"/>
    <cellStyle name="Normal 3 2 2 39 2" xfId="39663"/>
    <cellStyle name="Normal 3 2 2 39 2 2" xfId="39664"/>
    <cellStyle name="Normal 3 2 2 39 3" xfId="39665"/>
    <cellStyle name="Normal 3 2 2 4" xfId="39666"/>
    <cellStyle name="Normal 3 2 2 40" xfId="39667"/>
    <cellStyle name="Normal 3 2 2 40 2" xfId="39668"/>
    <cellStyle name="Normal 3 2 2 40 2 2" xfId="39669"/>
    <cellStyle name="Normal 3 2 2 40 3" xfId="39670"/>
    <cellStyle name="Normal 3 2 2 41" xfId="39671"/>
    <cellStyle name="Normal 3 2 2 41 2" xfId="39672"/>
    <cellStyle name="Normal 3 2 2 41 2 2" xfId="39673"/>
    <cellStyle name="Normal 3 2 2 41 3" xfId="39674"/>
    <cellStyle name="Normal 3 2 2 42" xfId="39675"/>
    <cellStyle name="Normal 3 2 2 42 2" xfId="39676"/>
    <cellStyle name="Normal 3 2 2 42 2 2" xfId="39677"/>
    <cellStyle name="Normal 3 2 2 42 3" xfId="39678"/>
    <cellStyle name="Normal 3 2 2 43" xfId="39679"/>
    <cellStyle name="Normal 3 2 2 43 2" xfId="39680"/>
    <cellStyle name="Normal 3 2 2 43 2 2" xfId="39681"/>
    <cellStyle name="Normal 3 2 2 43 3" xfId="39682"/>
    <cellStyle name="Normal 3 2 2 44" xfId="39683"/>
    <cellStyle name="Normal 3 2 2 44 2" xfId="39684"/>
    <cellStyle name="Normal 3 2 2 44 2 2" xfId="39685"/>
    <cellStyle name="Normal 3 2 2 44 3" xfId="39686"/>
    <cellStyle name="Normal 3 2 2 45" xfId="39687"/>
    <cellStyle name="Normal 3 2 2 45 2" xfId="39688"/>
    <cellStyle name="Normal 3 2 2 45 2 2" xfId="39689"/>
    <cellStyle name="Normal 3 2 2 45 3" xfId="39690"/>
    <cellStyle name="Normal 3 2 2 46" xfId="39691"/>
    <cellStyle name="Normal 3 2 2 46 2" xfId="39692"/>
    <cellStyle name="Normal 3 2 2 46 2 2" xfId="39693"/>
    <cellStyle name="Normal 3 2 2 46 3" xfId="39694"/>
    <cellStyle name="Normal 3 2 2 47" xfId="39695"/>
    <cellStyle name="Normal 3 2 2 47 2" xfId="39696"/>
    <cellStyle name="Normal 3 2 2 47 2 2" xfId="39697"/>
    <cellStyle name="Normal 3 2 2 47 3" xfId="39698"/>
    <cellStyle name="Normal 3 2 2 48" xfId="39699"/>
    <cellStyle name="Normal 3 2 2 48 2" xfId="39700"/>
    <cellStyle name="Normal 3 2 2 48 2 2" xfId="39701"/>
    <cellStyle name="Normal 3 2 2 48 3" xfId="39702"/>
    <cellStyle name="Normal 3 2 2 49" xfId="39703"/>
    <cellStyle name="Normal 3 2 2 49 2" xfId="39704"/>
    <cellStyle name="Normal 3 2 2 49 2 2" xfId="39705"/>
    <cellStyle name="Normal 3 2 2 49 3" xfId="39706"/>
    <cellStyle name="Normal 3 2 2 5" xfId="39707"/>
    <cellStyle name="Normal 3 2 2 5 2" xfId="39708"/>
    <cellStyle name="Normal 3 2 2 5 2 2" xfId="39709"/>
    <cellStyle name="Normal 3 2 2 5 2 2 2" xfId="39710"/>
    <cellStyle name="Normal 3 2 2 5 2 2 2 2" xfId="39711"/>
    <cellStyle name="Normal 3 2 2 5 2 2 2 2 2" xfId="39712"/>
    <cellStyle name="Normal 3 2 2 5 2 2 2 3" xfId="39713"/>
    <cellStyle name="Normal 3 2 2 5 2 2 3" xfId="39714"/>
    <cellStyle name="Normal 3 2 2 5 2 2 3 2" xfId="39715"/>
    <cellStyle name="Normal 3 2 2 5 2 2 3 2 2" xfId="39716"/>
    <cellStyle name="Normal 3 2 2 5 2 2 3 3" xfId="39717"/>
    <cellStyle name="Normal 3 2 2 5 2 2 4" xfId="39718"/>
    <cellStyle name="Normal 3 2 2 5 2 2 4 2" xfId="39719"/>
    <cellStyle name="Normal 3 2 2 5 2 2 5" xfId="39720"/>
    <cellStyle name="Normal 3 2 2 5 2 3" xfId="39721"/>
    <cellStyle name="Normal 3 2 2 5 2 3 2" xfId="39722"/>
    <cellStyle name="Normal 3 2 2 5 2 3 2 2" xfId="39723"/>
    <cellStyle name="Normal 3 2 2 5 2 3 3" xfId="39724"/>
    <cellStyle name="Normal 3 2 2 5 2 4" xfId="39725"/>
    <cellStyle name="Normal 3 2 2 5 2 4 2" xfId="39726"/>
    <cellStyle name="Normal 3 2 2 5 2 4 2 2" xfId="39727"/>
    <cellStyle name="Normal 3 2 2 5 2 4 3" xfId="39728"/>
    <cellStyle name="Normal 3 2 2 5 2 5" xfId="39729"/>
    <cellStyle name="Normal 3 2 2 5 2 5 2" xfId="39730"/>
    <cellStyle name="Normal 3 2 2 5 2 6" xfId="39731"/>
    <cellStyle name="Normal 3 2 2 5 3" xfId="39732"/>
    <cellStyle name="Normal 3 2 2 5 3 2" xfId="39733"/>
    <cellStyle name="Normal 3 2 2 5 3 2 2" xfId="39734"/>
    <cellStyle name="Normal 3 2 2 5 3 2 2 2" xfId="39735"/>
    <cellStyle name="Normal 3 2 2 5 3 2 3" xfId="39736"/>
    <cellStyle name="Normal 3 2 2 5 3 3" xfId="39737"/>
    <cellStyle name="Normal 3 2 2 5 3 3 2" xfId="39738"/>
    <cellStyle name="Normal 3 2 2 5 3 3 2 2" xfId="39739"/>
    <cellStyle name="Normal 3 2 2 5 3 3 3" xfId="39740"/>
    <cellStyle name="Normal 3 2 2 5 3 4" xfId="39741"/>
    <cellStyle name="Normal 3 2 2 5 3 4 2" xfId="39742"/>
    <cellStyle name="Normal 3 2 2 5 3 5" xfId="39743"/>
    <cellStyle name="Normal 3 2 2 5 4" xfId="39744"/>
    <cellStyle name="Normal 3 2 2 5 4 2" xfId="39745"/>
    <cellStyle name="Normal 3 2 2 5 4 2 2" xfId="39746"/>
    <cellStyle name="Normal 3 2 2 5 4 3" xfId="39747"/>
    <cellStyle name="Normal 3 2 2 5 5" xfId="39748"/>
    <cellStyle name="Normal 3 2 2 5 5 2" xfId="39749"/>
    <cellStyle name="Normal 3 2 2 5 5 2 2" xfId="39750"/>
    <cellStyle name="Normal 3 2 2 5 5 3" xfId="39751"/>
    <cellStyle name="Normal 3 2 2 5 6" xfId="39752"/>
    <cellStyle name="Normal 3 2 2 5 6 2" xfId="39753"/>
    <cellStyle name="Normal 3 2 2 5 7" xfId="39754"/>
    <cellStyle name="Normal 3 2 2 50" xfId="39755"/>
    <cellStyle name="Normal 3 2 2 50 2" xfId="39756"/>
    <cellStyle name="Normal 3 2 2 50 2 2" xfId="39757"/>
    <cellStyle name="Normal 3 2 2 50 3" xfId="39758"/>
    <cellStyle name="Normal 3 2 2 51" xfId="39759"/>
    <cellStyle name="Normal 3 2 2 51 2" xfId="39760"/>
    <cellStyle name="Normal 3 2 2 51 2 2" xfId="39761"/>
    <cellStyle name="Normal 3 2 2 51 3" xfId="39762"/>
    <cellStyle name="Normal 3 2 2 52" xfId="39763"/>
    <cellStyle name="Normal 3 2 2 52 2" xfId="39764"/>
    <cellStyle name="Normal 3 2 2 52 2 2" xfId="39765"/>
    <cellStyle name="Normal 3 2 2 52 3" xfId="39766"/>
    <cellStyle name="Normal 3 2 2 53" xfId="39767"/>
    <cellStyle name="Normal 3 2 2 53 2" xfId="39768"/>
    <cellStyle name="Normal 3 2 2 53 2 2" xfId="39769"/>
    <cellStyle name="Normal 3 2 2 53 3" xfId="39770"/>
    <cellStyle name="Normal 3 2 2 54" xfId="39771"/>
    <cellStyle name="Normal 3 2 2 54 2" xfId="39772"/>
    <cellStyle name="Normal 3 2 2 54 2 2" xfId="39773"/>
    <cellStyle name="Normal 3 2 2 54 3" xfId="39774"/>
    <cellStyle name="Normal 3 2 2 55" xfId="39775"/>
    <cellStyle name="Normal 3 2 2 55 2" xfId="39776"/>
    <cellStyle name="Normal 3 2 2 55 2 2" xfId="39777"/>
    <cellStyle name="Normal 3 2 2 55 3" xfId="39778"/>
    <cellStyle name="Normal 3 2 2 56" xfId="39779"/>
    <cellStyle name="Normal 3 2 2 56 2" xfId="39780"/>
    <cellStyle name="Normal 3 2 2 56 2 2" xfId="39781"/>
    <cellStyle name="Normal 3 2 2 56 3" xfId="39782"/>
    <cellStyle name="Normal 3 2 2 57" xfId="39783"/>
    <cellStyle name="Normal 3 2 2 57 2" xfId="39784"/>
    <cellStyle name="Normal 3 2 2 57 2 2" xfId="39785"/>
    <cellStyle name="Normal 3 2 2 57 3" xfId="39786"/>
    <cellStyle name="Normal 3 2 2 58" xfId="39787"/>
    <cellStyle name="Normal 3 2 2 58 2" xfId="39788"/>
    <cellStyle name="Normal 3 2 2 58 2 2" xfId="39789"/>
    <cellStyle name="Normal 3 2 2 58 3" xfId="39790"/>
    <cellStyle name="Normal 3 2 2 59" xfId="39791"/>
    <cellStyle name="Normal 3 2 2 59 2" xfId="39792"/>
    <cellStyle name="Normal 3 2 2 59 2 2" xfId="39793"/>
    <cellStyle name="Normal 3 2 2 59 3" xfId="39794"/>
    <cellStyle name="Normal 3 2 2 6" xfId="39795"/>
    <cellStyle name="Normal 3 2 2 6 2" xfId="39796"/>
    <cellStyle name="Normal 3 2 2 6 2 2" xfId="39797"/>
    <cellStyle name="Normal 3 2 2 6 2 2 2" xfId="39798"/>
    <cellStyle name="Normal 3 2 2 6 2 2 2 2" xfId="39799"/>
    <cellStyle name="Normal 3 2 2 6 2 2 3" xfId="39800"/>
    <cellStyle name="Normal 3 2 2 6 2 3" xfId="39801"/>
    <cellStyle name="Normal 3 2 2 6 2 3 2" xfId="39802"/>
    <cellStyle name="Normal 3 2 2 6 2 3 2 2" xfId="39803"/>
    <cellStyle name="Normal 3 2 2 6 2 3 3" xfId="39804"/>
    <cellStyle name="Normal 3 2 2 6 2 4" xfId="39805"/>
    <cellStyle name="Normal 3 2 2 6 2 4 2" xfId="39806"/>
    <cellStyle name="Normal 3 2 2 6 2 5" xfId="39807"/>
    <cellStyle name="Normal 3 2 2 6 3" xfId="39808"/>
    <cellStyle name="Normal 3 2 2 6 3 2" xfId="39809"/>
    <cellStyle name="Normal 3 2 2 6 3 2 2" xfId="39810"/>
    <cellStyle name="Normal 3 2 2 6 3 3" xfId="39811"/>
    <cellStyle name="Normal 3 2 2 6 4" xfId="39812"/>
    <cellStyle name="Normal 3 2 2 6 4 2" xfId="39813"/>
    <cellStyle name="Normal 3 2 2 6 4 2 2" xfId="39814"/>
    <cellStyle name="Normal 3 2 2 6 4 3" xfId="39815"/>
    <cellStyle name="Normal 3 2 2 6 5" xfId="39816"/>
    <cellStyle name="Normal 3 2 2 6 5 2" xfId="39817"/>
    <cellStyle name="Normal 3 2 2 6 6" xfId="39818"/>
    <cellStyle name="Normal 3 2 2 60" xfId="39819"/>
    <cellStyle name="Normal 3 2 2 60 2" xfId="39820"/>
    <cellStyle name="Normal 3 2 2 60 2 2" xfId="39821"/>
    <cellStyle name="Normal 3 2 2 60 3" xfId="39822"/>
    <cellStyle name="Normal 3 2 2 61" xfId="39823"/>
    <cellStyle name="Normal 3 2 2 61 2" xfId="39824"/>
    <cellStyle name="Normal 3 2 2 61 2 2" xfId="39825"/>
    <cellStyle name="Normal 3 2 2 61 3" xfId="39826"/>
    <cellStyle name="Normal 3 2 2 62" xfId="39827"/>
    <cellStyle name="Normal 3 2 2 62 2" xfId="39828"/>
    <cellStyle name="Normal 3 2 2 62 2 2" xfId="39829"/>
    <cellStyle name="Normal 3 2 2 62 3" xfId="39830"/>
    <cellStyle name="Normal 3 2 2 63" xfId="39831"/>
    <cellStyle name="Normal 3 2 2 63 2" xfId="39832"/>
    <cellStyle name="Normal 3 2 2 63 2 2" xfId="39833"/>
    <cellStyle name="Normal 3 2 2 63 3" xfId="39834"/>
    <cellStyle name="Normal 3 2 2 64" xfId="39835"/>
    <cellStyle name="Normal 3 2 2 64 2" xfId="39836"/>
    <cellStyle name="Normal 3 2 2 64 2 2" xfId="39837"/>
    <cellStyle name="Normal 3 2 2 64 3" xfId="39838"/>
    <cellStyle name="Normal 3 2 2 65" xfId="39839"/>
    <cellStyle name="Normal 3 2 2 65 2" xfId="39840"/>
    <cellStyle name="Normal 3 2 2 65 2 2" xfId="39841"/>
    <cellStyle name="Normal 3 2 2 65 3" xfId="39842"/>
    <cellStyle name="Normal 3 2 2 66" xfId="39843"/>
    <cellStyle name="Normal 3 2 2 66 2" xfId="39844"/>
    <cellStyle name="Normal 3 2 2 66 2 2" xfId="39845"/>
    <cellStyle name="Normal 3 2 2 66 3" xfId="39846"/>
    <cellStyle name="Normal 3 2 2 67" xfId="39847"/>
    <cellStyle name="Normal 3 2 2 67 2" xfId="39848"/>
    <cellStyle name="Normal 3 2 2 68" xfId="39849"/>
    <cellStyle name="Normal 3 2 2 68 2" xfId="39850"/>
    <cellStyle name="Normal 3 2 2 69" xfId="39851"/>
    <cellStyle name="Normal 3 2 2 69 2" xfId="39852"/>
    <cellStyle name="Normal 3 2 2 7" xfId="39853"/>
    <cellStyle name="Normal 3 2 2 7 2" xfId="39854"/>
    <cellStyle name="Normal 3 2 2 7 2 2" xfId="39855"/>
    <cellStyle name="Normal 3 2 2 7 2 2 2" xfId="39856"/>
    <cellStyle name="Normal 3 2 2 7 2 3" xfId="39857"/>
    <cellStyle name="Normal 3 2 2 7 3" xfId="39858"/>
    <cellStyle name="Normal 3 2 2 7 3 2" xfId="39859"/>
    <cellStyle name="Normal 3 2 2 7 3 2 2" xfId="39860"/>
    <cellStyle name="Normal 3 2 2 7 3 3" xfId="39861"/>
    <cellStyle name="Normal 3 2 2 7 4" xfId="39862"/>
    <cellStyle name="Normal 3 2 2 7 4 2" xfId="39863"/>
    <cellStyle name="Normal 3 2 2 7 5" xfId="39864"/>
    <cellStyle name="Normal 3 2 2 70" xfId="53537"/>
    <cellStyle name="Normal 3 2 2 71" xfId="54425"/>
    <cellStyle name="Normal 3 2 2 72" xfId="54426"/>
    <cellStyle name="Normal 3 2 2 8" xfId="39865"/>
    <cellStyle name="Normal 3 2 2 8 2" xfId="39866"/>
    <cellStyle name="Normal 3 2 2 8 2 2" xfId="39867"/>
    <cellStyle name="Normal 3 2 2 8 3" xfId="39868"/>
    <cellStyle name="Normal 3 2 2 9" xfId="39869"/>
    <cellStyle name="Normal 3 2 2 9 2" xfId="39870"/>
    <cellStyle name="Normal 3 2 2 9 2 2" xfId="39871"/>
    <cellStyle name="Normal 3 2 2 9 3" xfId="39872"/>
    <cellStyle name="Normal 3 2 20" xfId="39873"/>
    <cellStyle name="Normal 3 2 21" xfId="39874"/>
    <cellStyle name="Normal 3 2 22" xfId="39875"/>
    <cellStyle name="Normal 3 2 23" xfId="39876"/>
    <cellStyle name="Normal 3 2 24" xfId="39877"/>
    <cellStyle name="Normal 3 2 25" xfId="39878"/>
    <cellStyle name="Normal 3 2 26" xfId="39879"/>
    <cellStyle name="Normal 3 2 27" xfId="39880"/>
    <cellStyle name="Normal 3 2 28" xfId="39881"/>
    <cellStyle name="Normal 3 2 29" xfId="39882"/>
    <cellStyle name="Normal 3 2 3" xfId="39883"/>
    <cellStyle name="Normal 3 2 3 10" xfId="39884"/>
    <cellStyle name="Normal 3 2 3 2" xfId="39885"/>
    <cellStyle name="Normal 3 2 3 2 2" xfId="39886"/>
    <cellStyle name="Normal 3 2 3 2 2 2" xfId="39887"/>
    <cellStyle name="Normal 3 2 3 2 2 2 2" xfId="39888"/>
    <cellStyle name="Normal 3 2 3 2 2 2 2 2" xfId="39889"/>
    <cellStyle name="Normal 3 2 3 2 2 2 2 2 2" xfId="39890"/>
    <cellStyle name="Normal 3 2 3 2 2 2 2 2 2 2" xfId="39891"/>
    <cellStyle name="Normal 3 2 3 2 2 2 2 2 2 2 2" xfId="39892"/>
    <cellStyle name="Normal 3 2 3 2 2 2 2 2 2 3" xfId="39893"/>
    <cellStyle name="Normal 3 2 3 2 2 2 2 2 3" xfId="39894"/>
    <cellStyle name="Normal 3 2 3 2 2 2 2 2 3 2" xfId="39895"/>
    <cellStyle name="Normal 3 2 3 2 2 2 2 2 3 2 2" xfId="39896"/>
    <cellStyle name="Normal 3 2 3 2 2 2 2 2 3 3" xfId="39897"/>
    <cellStyle name="Normal 3 2 3 2 2 2 2 2 4" xfId="39898"/>
    <cellStyle name="Normal 3 2 3 2 2 2 2 2 4 2" xfId="39899"/>
    <cellStyle name="Normal 3 2 3 2 2 2 2 2 5" xfId="39900"/>
    <cellStyle name="Normal 3 2 3 2 2 2 2 3" xfId="39901"/>
    <cellStyle name="Normal 3 2 3 2 2 2 2 3 2" xfId="39902"/>
    <cellStyle name="Normal 3 2 3 2 2 2 2 3 2 2" xfId="39903"/>
    <cellStyle name="Normal 3 2 3 2 2 2 2 3 3" xfId="39904"/>
    <cellStyle name="Normal 3 2 3 2 2 2 2 4" xfId="39905"/>
    <cellStyle name="Normal 3 2 3 2 2 2 2 4 2" xfId="39906"/>
    <cellStyle name="Normal 3 2 3 2 2 2 2 4 2 2" xfId="39907"/>
    <cellStyle name="Normal 3 2 3 2 2 2 2 4 3" xfId="39908"/>
    <cellStyle name="Normal 3 2 3 2 2 2 2 5" xfId="39909"/>
    <cellStyle name="Normal 3 2 3 2 2 2 2 5 2" xfId="39910"/>
    <cellStyle name="Normal 3 2 3 2 2 2 2 6" xfId="39911"/>
    <cellStyle name="Normal 3 2 3 2 2 2 3" xfId="39912"/>
    <cellStyle name="Normal 3 2 3 2 2 2 3 2" xfId="39913"/>
    <cellStyle name="Normal 3 2 3 2 2 2 3 2 2" xfId="39914"/>
    <cellStyle name="Normal 3 2 3 2 2 2 3 2 2 2" xfId="39915"/>
    <cellStyle name="Normal 3 2 3 2 2 2 3 2 3" xfId="39916"/>
    <cellStyle name="Normal 3 2 3 2 2 2 3 3" xfId="39917"/>
    <cellStyle name="Normal 3 2 3 2 2 2 3 3 2" xfId="39918"/>
    <cellStyle name="Normal 3 2 3 2 2 2 3 3 2 2" xfId="39919"/>
    <cellStyle name="Normal 3 2 3 2 2 2 3 3 3" xfId="39920"/>
    <cellStyle name="Normal 3 2 3 2 2 2 3 4" xfId="39921"/>
    <cellStyle name="Normal 3 2 3 2 2 2 3 4 2" xfId="39922"/>
    <cellStyle name="Normal 3 2 3 2 2 2 3 5" xfId="39923"/>
    <cellStyle name="Normal 3 2 3 2 2 2 4" xfId="39924"/>
    <cellStyle name="Normal 3 2 3 2 2 2 4 2" xfId="39925"/>
    <cellStyle name="Normal 3 2 3 2 2 2 4 2 2" xfId="39926"/>
    <cellStyle name="Normal 3 2 3 2 2 2 4 3" xfId="39927"/>
    <cellStyle name="Normal 3 2 3 2 2 2 5" xfId="39928"/>
    <cellStyle name="Normal 3 2 3 2 2 2 5 2" xfId="39929"/>
    <cellStyle name="Normal 3 2 3 2 2 2 5 2 2" xfId="39930"/>
    <cellStyle name="Normal 3 2 3 2 2 2 5 3" xfId="39931"/>
    <cellStyle name="Normal 3 2 3 2 2 2 6" xfId="39932"/>
    <cellStyle name="Normal 3 2 3 2 2 2 6 2" xfId="39933"/>
    <cellStyle name="Normal 3 2 3 2 2 2 7" xfId="39934"/>
    <cellStyle name="Normal 3 2 3 2 2 3" xfId="39935"/>
    <cellStyle name="Normal 3 2 3 2 2 3 2" xfId="39936"/>
    <cellStyle name="Normal 3 2 3 2 2 3 2 2" xfId="39937"/>
    <cellStyle name="Normal 3 2 3 2 2 3 2 2 2" xfId="39938"/>
    <cellStyle name="Normal 3 2 3 2 2 3 2 2 2 2" xfId="39939"/>
    <cellStyle name="Normal 3 2 3 2 2 3 2 2 3" xfId="39940"/>
    <cellStyle name="Normal 3 2 3 2 2 3 2 3" xfId="39941"/>
    <cellStyle name="Normal 3 2 3 2 2 3 2 3 2" xfId="39942"/>
    <cellStyle name="Normal 3 2 3 2 2 3 2 3 2 2" xfId="39943"/>
    <cellStyle name="Normal 3 2 3 2 2 3 2 3 3" xfId="39944"/>
    <cellStyle name="Normal 3 2 3 2 2 3 2 4" xfId="39945"/>
    <cellStyle name="Normal 3 2 3 2 2 3 2 4 2" xfId="39946"/>
    <cellStyle name="Normal 3 2 3 2 2 3 2 5" xfId="39947"/>
    <cellStyle name="Normal 3 2 3 2 2 3 3" xfId="39948"/>
    <cellStyle name="Normal 3 2 3 2 2 3 3 2" xfId="39949"/>
    <cellStyle name="Normal 3 2 3 2 2 3 3 2 2" xfId="39950"/>
    <cellStyle name="Normal 3 2 3 2 2 3 3 3" xfId="39951"/>
    <cellStyle name="Normal 3 2 3 2 2 3 4" xfId="39952"/>
    <cellStyle name="Normal 3 2 3 2 2 3 4 2" xfId="39953"/>
    <cellStyle name="Normal 3 2 3 2 2 3 4 2 2" xfId="39954"/>
    <cellStyle name="Normal 3 2 3 2 2 3 4 3" xfId="39955"/>
    <cellStyle name="Normal 3 2 3 2 2 3 5" xfId="39956"/>
    <cellStyle name="Normal 3 2 3 2 2 3 5 2" xfId="39957"/>
    <cellStyle name="Normal 3 2 3 2 2 3 6" xfId="39958"/>
    <cellStyle name="Normal 3 2 3 2 2 4" xfId="39959"/>
    <cellStyle name="Normal 3 2 3 2 2 4 2" xfId="39960"/>
    <cellStyle name="Normal 3 2 3 2 2 4 2 2" xfId="39961"/>
    <cellStyle name="Normal 3 2 3 2 2 4 2 2 2" xfId="39962"/>
    <cellStyle name="Normal 3 2 3 2 2 4 2 3" xfId="39963"/>
    <cellStyle name="Normal 3 2 3 2 2 4 3" xfId="39964"/>
    <cellStyle name="Normal 3 2 3 2 2 4 3 2" xfId="39965"/>
    <cellStyle name="Normal 3 2 3 2 2 4 3 2 2" xfId="39966"/>
    <cellStyle name="Normal 3 2 3 2 2 4 3 3" xfId="39967"/>
    <cellStyle name="Normal 3 2 3 2 2 4 4" xfId="39968"/>
    <cellStyle name="Normal 3 2 3 2 2 4 4 2" xfId="39969"/>
    <cellStyle name="Normal 3 2 3 2 2 4 5" xfId="39970"/>
    <cellStyle name="Normal 3 2 3 2 2 5" xfId="39971"/>
    <cellStyle name="Normal 3 2 3 2 2 5 2" xfId="39972"/>
    <cellStyle name="Normal 3 2 3 2 2 5 2 2" xfId="39973"/>
    <cellStyle name="Normal 3 2 3 2 2 5 3" xfId="39974"/>
    <cellStyle name="Normal 3 2 3 2 2 6" xfId="39975"/>
    <cellStyle name="Normal 3 2 3 2 2 6 2" xfId="39976"/>
    <cellStyle name="Normal 3 2 3 2 2 6 2 2" xfId="39977"/>
    <cellStyle name="Normal 3 2 3 2 2 6 3" xfId="39978"/>
    <cellStyle name="Normal 3 2 3 2 2 7" xfId="39979"/>
    <cellStyle name="Normal 3 2 3 2 2 7 2" xfId="39980"/>
    <cellStyle name="Normal 3 2 3 2 2 8" xfId="39981"/>
    <cellStyle name="Normal 3 2 3 2 3" xfId="39982"/>
    <cellStyle name="Normal 3 2 3 2 3 2" xfId="39983"/>
    <cellStyle name="Normal 3 2 3 2 3 2 2" xfId="39984"/>
    <cellStyle name="Normal 3 2 3 2 3 2 2 2" xfId="39985"/>
    <cellStyle name="Normal 3 2 3 2 3 2 2 2 2" xfId="39986"/>
    <cellStyle name="Normal 3 2 3 2 3 2 2 2 2 2" xfId="39987"/>
    <cellStyle name="Normal 3 2 3 2 3 2 2 2 2 2 2" xfId="39988"/>
    <cellStyle name="Normal 3 2 3 2 3 2 2 2 2 3" xfId="39989"/>
    <cellStyle name="Normal 3 2 3 2 3 2 2 2 3" xfId="39990"/>
    <cellStyle name="Normal 3 2 3 2 3 2 2 2 3 2" xfId="39991"/>
    <cellStyle name="Normal 3 2 3 2 3 2 2 2 3 2 2" xfId="39992"/>
    <cellStyle name="Normal 3 2 3 2 3 2 2 2 3 3" xfId="39993"/>
    <cellStyle name="Normal 3 2 3 2 3 2 2 2 4" xfId="39994"/>
    <cellStyle name="Normal 3 2 3 2 3 2 2 2 4 2" xfId="39995"/>
    <cellStyle name="Normal 3 2 3 2 3 2 2 2 5" xfId="39996"/>
    <cellStyle name="Normal 3 2 3 2 3 2 2 3" xfId="39997"/>
    <cellStyle name="Normal 3 2 3 2 3 2 2 3 2" xfId="39998"/>
    <cellStyle name="Normal 3 2 3 2 3 2 2 3 2 2" xfId="39999"/>
    <cellStyle name="Normal 3 2 3 2 3 2 2 3 3" xfId="40000"/>
    <cellStyle name="Normal 3 2 3 2 3 2 2 4" xfId="40001"/>
    <cellStyle name="Normal 3 2 3 2 3 2 2 4 2" xfId="40002"/>
    <cellStyle name="Normal 3 2 3 2 3 2 2 4 2 2" xfId="40003"/>
    <cellStyle name="Normal 3 2 3 2 3 2 2 4 3" xfId="40004"/>
    <cellStyle name="Normal 3 2 3 2 3 2 2 5" xfId="40005"/>
    <cellStyle name="Normal 3 2 3 2 3 2 2 5 2" xfId="40006"/>
    <cellStyle name="Normal 3 2 3 2 3 2 2 6" xfId="40007"/>
    <cellStyle name="Normal 3 2 3 2 3 2 3" xfId="40008"/>
    <cellStyle name="Normal 3 2 3 2 3 2 3 2" xfId="40009"/>
    <cellStyle name="Normal 3 2 3 2 3 2 3 2 2" xfId="40010"/>
    <cellStyle name="Normal 3 2 3 2 3 2 3 2 2 2" xfId="40011"/>
    <cellStyle name="Normal 3 2 3 2 3 2 3 2 3" xfId="40012"/>
    <cellStyle name="Normal 3 2 3 2 3 2 3 3" xfId="40013"/>
    <cellStyle name="Normal 3 2 3 2 3 2 3 3 2" xfId="40014"/>
    <cellStyle name="Normal 3 2 3 2 3 2 3 3 2 2" xfId="40015"/>
    <cellStyle name="Normal 3 2 3 2 3 2 3 3 3" xfId="40016"/>
    <cellStyle name="Normal 3 2 3 2 3 2 3 4" xfId="40017"/>
    <cellStyle name="Normal 3 2 3 2 3 2 3 4 2" xfId="40018"/>
    <cellStyle name="Normal 3 2 3 2 3 2 3 5" xfId="40019"/>
    <cellStyle name="Normal 3 2 3 2 3 2 4" xfId="40020"/>
    <cellStyle name="Normal 3 2 3 2 3 2 4 2" xfId="40021"/>
    <cellStyle name="Normal 3 2 3 2 3 2 4 2 2" xfId="40022"/>
    <cellStyle name="Normal 3 2 3 2 3 2 4 3" xfId="40023"/>
    <cellStyle name="Normal 3 2 3 2 3 2 5" xfId="40024"/>
    <cellStyle name="Normal 3 2 3 2 3 2 5 2" xfId="40025"/>
    <cellStyle name="Normal 3 2 3 2 3 2 5 2 2" xfId="40026"/>
    <cellStyle name="Normal 3 2 3 2 3 2 5 3" xfId="40027"/>
    <cellStyle name="Normal 3 2 3 2 3 2 6" xfId="40028"/>
    <cellStyle name="Normal 3 2 3 2 3 2 6 2" xfId="40029"/>
    <cellStyle name="Normal 3 2 3 2 3 2 7" xfId="40030"/>
    <cellStyle name="Normal 3 2 3 2 3 3" xfId="40031"/>
    <cellStyle name="Normal 3 2 3 2 3 3 2" xfId="40032"/>
    <cellStyle name="Normal 3 2 3 2 3 3 2 2" xfId="40033"/>
    <cellStyle name="Normal 3 2 3 2 3 3 2 2 2" xfId="40034"/>
    <cellStyle name="Normal 3 2 3 2 3 3 2 2 2 2" xfId="40035"/>
    <cellStyle name="Normal 3 2 3 2 3 3 2 2 3" xfId="40036"/>
    <cellStyle name="Normal 3 2 3 2 3 3 2 3" xfId="40037"/>
    <cellStyle name="Normal 3 2 3 2 3 3 2 3 2" xfId="40038"/>
    <cellStyle name="Normal 3 2 3 2 3 3 2 3 2 2" xfId="40039"/>
    <cellStyle name="Normal 3 2 3 2 3 3 2 3 3" xfId="40040"/>
    <cellStyle name="Normal 3 2 3 2 3 3 2 4" xfId="40041"/>
    <cellStyle name="Normal 3 2 3 2 3 3 2 4 2" xfId="40042"/>
    <cellStyle name="Normal 3 2 3 2 3 3 2 5" xfId="40043"/>
    <cellStyle name="Normal 3 2 3 2 3 3 3" xfId="40044"/>
    <cellStyle name="Normal 3 2 3 2 3 3 3 2" xfId="40045"/>
    <cellStyle name="Normal 3 2 3 2 3 3 3 2 2" xfId="40046"/>
    <cellStyle name="Normal 3 2 3 2 3 3 3 3" xfId="40047"/>
    <cellStyle name="Normal 3 2 3 2 3 3 4" xfId="40048"/>
    <cellStyle name="Normal 3 2 3 2 3 3 4 2" xfId="40049"/>
    <cellStyle name="Normal 3 2 3 2 3 3 4 2 2" xfId="40050"/>
    <cellStyle name="Normal 3 2 3 2 3 3 4 3" xfId="40051"/>
    <cellStyle name="Normal 3 2 3 2 3 3 5" xfId="40052"/>
    <cellStyle name="Normal 3 2 3 2 3 3 5 2" xfId="40053"/>
    <cellStyle name="Normal 3 2 3 2 3 3 6" xfId="40054"/>
    <cellStyle name="Normal 3 2 3 2 3 4" xfId="40055"/>
    <cellStyle name="Normal 3 2 3 2 3 4 2" xfId="40056"/>
    <cellStyle name="Normal 3 2 3 2 3 4 2 2" xfId="40057"/>
    <cellStyle name="Normal 3 2 3 2 3 4 2 2 2" xfId="40058"/>
    <cellStyle name="Normal 3 2 3 2 3 4 2 3" xfId="40059"/>
    <cellStyle name="Normal 3 2 3 2 3 4 3" xfId="40060"/>
    <cellStyle name="Normal 3 2 3 2 3 4 3 2" xfId="40061"/>
    <cellStyle name="Normal 3 2 3 2 3 4 3 2 2" xfId="40062"/>
    <cellStyle name="Normal 3 2 3 2 3 4 3 3" xfId="40063"/>
    <cellStyle name="Normal 3 2 3 2 3 4 4" xfId="40064"/>
    <cellStyle name="Normal 3 2 3 2 3 4 4 2" xfId="40065"/>
    <cellStyle name="Normal 3 2 3 2 3 4 5" xfId="40066"/>
    <cellStyle name="Normal 3 2 3 2 3 5" xfId="40067"/>
    <cellStyle name="Normal 3 2 3 2 3 5 2" xfId="40068"/>
    <cellStyle name="Normal 3 2 3 2 3 5 2 2" xfId="40069"/>
    <cellStyle name="Normal 3 2 3 2 3 5 3" xfId="40070"/>
    <cellStyle name="Normal 3 2 3 2 3 6" xfId="40071"/>
    <cellStyle name="Normal 3 2 3 2 3 6 2" xfId="40072"/>
    <cellStyle name="Normal 3 2 3 2 3 6 2 2" xfId="40073"/>
    <cellStyle name="Normal 3 2 3 2 3 6 3" xfId="40074"/>
    <cellStyle name="Normal 3 2 3 2 3 7" xfId="40075"/>
    <cellStyle name="Normal 3 2 3 2 3 7 2" xfId="40076"/>
    <cellStyle name="Normal 3 2 3 2 3 8" xfId="40077"/>
    <cellStyle name="Normal 3 2 3 3" xfId="40078"/>
    <cellStyle name="Normal 3 2 3 4" xfId="40079"/>
    <cellStyle name="Normal 3 2 3 4 2" xfId="40080"/>
    <cellStyle name="Normal 3 2 3 4 2 2" xfId="40081"/>
    <cellStyle name="Normal 3 2 3 4 2 2 2" xfId="40082"/>
    <cellStyle name="Normal 3 2 3 4 2 2 2 2" xfId="40083"/>
    <cellStyle name="Normal 3 2 3 4 2 2 2 2 2" xfId="40084"/>
    <cellStyle name="Normal 3 2 3 4 2 2 2 3" xfId="40085"/>
    <cellStyle name="Normal 3 2 3 4 2 2 3" xfId="40086"/>
    <cellStyle name="Normal 3 2 3 4 2 2 3 2" xfId="40087"/>
    <cellStyle name="Normal 3 2 3 4 2 2 3 2 2" xfId="40088"/>
    <cellStyle name="Normal 3 2 3 4 2 2 3 3" xfId="40089"/>
    <cellStyle name="Normal 3 2 3 4 2 2 4" xfId="40090"/>
    <cellStyle name="Normal 3 2 3 4 2 2 4 2" xfId="40091"/>
    <cellStyle name="Normal 3 2 3 4 2 2 5" xfId="40092"/>
    <cellStyle name="Normal 3 2 3 4 2 3" xfId="40093"/>
    <cellStyle name="Normal 3 2 3 4 2 3 2" xfId="40094"/>
    <cellStyle name="Normal 3 2 3 4 2 3 2 2" xfId="40095"/>
    <cellStyle name="Normal 3 2 3 4 2 3 3" xfId="40096"/>
    <cellStyle name="Normal 3 2 3 4 2 4" xfId="40097"/>
    <cellStyle name="Normal 3 2 3 4 2 4 2" xfId="40098"/>
    <cellStyle name="Normal 3 2 3 4 2 4 2 2" xfId="40099"/>
    <cellStyle name="Normal 3 2 3 4 2 4 3" xfId="40100"/>
    <cellStyle name="Normal 3 2 3 4 2 5" xfId="40101"/>
    <cellStyle name="Normal 3 2 3 4 2 5 2" xfId="40102"/>
    <cellStyle name="Normal 3 2 3 4 2 6" xfId="40103"/>
    <cellStyle name="Normal 3 2 3 4 3" xfId="40104"/>
    <cellStyle name="Normal 3 2 3 4 3 2" xfId="40105"/>
    <cellStyle name="Normal 3 2 3 4 3 2 2" xfId="40106"/>
    <cellStyle name="Normal 3 2 3 4 3 2 2 2" xfId="40107"/>
    <cellStyle name="Normal 3 2 3 4 3 2 3" xfId="40108"/>
    <cellStyle name="Normal 3 2 3 4 3 3" xfId="40109"/>
    <cellStyle name="Normal 3 2 3 4 3 3 2" xfId="40110"/>
    <cellStyle name="Normal 3 2 3 4 3 3 2 2" xfId="40111"/>
    <cellStyle name="Normal 3 2 3 4 3 3 3" xfId="40112"/>
    <cellStyle name="Normal 3 2 3 4 3 4" xfId="40113"/>
    <cellStyle name="Normal 3 2 3 4 3 4 2" xfId="40114"/>
    <cellStyle name="Normal 3 2 3 4 3 5" xfId="40115"/>
    <cellStyle name="Normal 3 2 3 4 4" xfId="40116"/>
    <cellStyle name="Normal 3 2 3 4 4 2" xfId="40117"/>
    <cellStyle name="Normal 3 2 3 4 4 2 2" xfId="40118"/>
    <cellStyle name="Normal 3 2 3 4 4 3" xfId="40119"/>
    <cellStyle name="Normal 3 2 3 4 5" xfId="40120"/>
    <cellStyle name="Normal 3 2 3 4 5 2" xfId="40121"/>
    <cellStyle name="Normal 3 2 3 4 5 2 2" xfId="40122"/>
    <cellStyle name="Normal 3 2 3 4 5 3" xfId="40123"/>
    <cellStyle name="Normal 3 2 3 4 6" xfId="40124"/>
    <cellStyle name="Normal 3 2 3 4 6 2" xfId="40125"/>
    <cellStyle name="Normal 3 2 3 4 7" xfId="40126"/>
    <cellStyle name="Normal 3 2 3 5" xfId="40127"/>
    <cellStyle name="Normal 3 2 3 5 2" xfId="40128"/>
    <cellStyle name="Normal 3 2 3 5 2 2" xfId="40129"/>
    <cellStyle name="Normal 3 2 3 5 2 2 2" xfId="40130"/>
    <cellStyle name="Normal 3 2 3 5 2 2 2 2" xfId="40131"/>
    <cellStyle name="Normal 3 2 3 5 2 2 3" xfId="40132"/>
    <cellStyle name="Normal 3 2 3 5 2 3" xfId="40133"/>
    <cellStyle name="Normal 3 2 3 5 2 3 2" xfId="40134"/>
    <cellStyle name="Normal 3 2 3 5 2 3 2 2" xfId="40135"/>
    <cellStyle name="Normal 3 2 3 5 2 3 3" xfId="40136"/>
    <cellStyle name="Normal 3 2 3 5 2 4" xfId="40137"/>
    <cellStyle name="Normal 3 2 3 5 2 4 2" xfId="40138"/>
    <cellStyle name="Normal 3 2 3 5 2 5" xfId="40139"/>
    <cellStyle name="Normal 3 2 3 5 3" xfId="40140"/>
    <cellStyle name="Normal 3 2 3 5 3 2" xfId="40141"/>
    <cellStyle name="Normal 3 2 3 5 3 2 2" xfId="40142"/>
    <cellStyle name="Normal 3 2 3 5 3 3" xfId="40143"/>
    <cellStyle name="Normal 3 2 3 5 4" xfId="40144"/>
    <cellStyle name="Normal 3 2 3 5 4 2" xfId="40145"/>
    <cellStyle name="Normal 3 2 3 5 4 2 2" xfId="40146"/>
    <cellStyle name="Normal 3 2 3 5 4 3" xfId="40147"/>
    <cellStyle name="Normal 3 2 3 5 5" xfId="40148"/>
    <cellStyle name="Normal 3 2 3 5 5 2" xfId="40149"/>
    <cellStyle name="Normal 3 2 3 5 6" xfId="40150"/>
    <cellStyle name="Normal 3 2 3 6" xfId="40151"/>
    <cellStyle name="Normal 3 2 3 6 2" xfId="40152"/>
    <cellStyle name="Normal 3 2 3 6 2 2" xfId="40153"/>
    <cellStyle name="Normal 3 2 3 6 2 2 2" xfId="40154"/>
    <cellStyle name="Normal 3 2 3 6 2 3" xfId="40155"/>
    <cellStyle name="Normal 3 2 3 6 3" xfId="40156"/>
    <cellStyle name="Normal 3 2 3 6 3 2" xfId="40157"/>
    <cellStyle name="Normal 3 2 3 6 3 2 2" xfId="40158"/>
    <cellStyle name="Normal 3 2 3 6 3 3" xfId="40159"/>
    <cellStyle name="Normal 3 2 3 6 4" xfId="40160"/>
    <cellStyle name="Normal 3 2 3 6 4 2" xfId="40161"/>
    <cellStyle name="Normal 3 2 3 6 5" xfId="40162"/>
    <cellStyle name="Normal 3 2 3 7" xfId="40163"/>
    <cellStyle name="Normal 3 2 3 7 2" xfId="40164"/>
    <cellStyle name="Normal 3 2 3 7 2 2" xfId="40165"/>
    <cellStyle name="Normal 3 2 3 7 3" xfId="40166"/>
    <cellStyle name="Normal 3 2 3 8" xfId="40167"/>
    <cellStyle name="Normal 3 2 3 8 2" xfId="40168"/>
    <cellStyle name="Normal 3 2 3 8 2 2" xfId="40169"/>
    <cellStyle name="Normal 3 2 3 8 3" xfId="40170"/>
    <cellStyle name="Normal 3 2 3 9" xfId="40171"/>
    <cellStyle name="Normal 3 2 3 9 2" xfId="40172"/>
    <cellStyle name="Normal 3 2 30" xfId="40173"/>
    <cellStyle name="Normal 3 2 31" xfId="40174"/>
    <cellStyle name="Normal 3 2 32" xfId="40175"/>
    <cellStyle name="Normal 3 2 33" xfId="40176"/>
    <cellStyle name="Normal 3 2 34" xfId="40177"/>
    <cellStyle name="Normal 3 2 35" xfId="40178"/>
    <cellStyle name="Normal 3 2 36" xfId="40179"/>
    <cellStyle name="Normal 3 2 37" xfId="40180"/>
    <cellStyle name="Normal 3 2 38" xfId="40181"/>
    <cellStyle name="Normal 3 2 39" xfId="40182"/>
    <cellStyle name="Normal 3 2 4" xfId="40183"/>
    <cellStyle name="Normal 3 2 4 2" xfId="40184"/>
    <cellStyle name="Normal 3 2 4 2 2" xfId="40185"/>
    <cellStyle name="Normal 3 2 4 2 2 2" xfId="40186"/>
    <cellStyle name="Normal 3 2 4 2 2 2 2" xfId="40187"/>
    <cellStyle name="Normal 3 2 4 2 2 2 2 2" xfId="40188"/>
    <cellStyle name="Normal 3 2 4 2 2 2 2 2 2" xfId="40189"/>
    <cellStyle name="Normal 3 2 4 2 2 2 2 3" xfId="40190"/>
    <cellStyle name="Normal 3 2 4 2 2 2 3" xfId="40191"/>
    <cellStyle name="Normal 3 2 4 2 2 2 3 2" xfId="40192"/>
    <cellStyle name="Normal 3 2 4 2 2 2 3 2 2" xfId="40193"/>
    <cellStyle name="Normal 3 2 4 2 2 2 3 3" xfId="40194"/>
    <cellStyle name="Normal 3 2 4 2 2 2 4" xfId="40195"/>
    <cellStyle name="Normal 3 2 4 2 2 2 4 2" xfId="40196"/>
    <cellStyle name="Normal 3 2 4 2 2 2 5" xfId="40197"/>
    <cellStyle name="Normal 3 2 4 2 2 3" xfId="40198"/>
    <cellStyle name="Normal 3 2 4 2 2 3 2" xfId="40199"/>
    <cellStyle name="Normal 3 2 4 2 2 3 2 2" xfId="40200"/>
    <cellStyle name="Normal 3 2 4 2 2 3 3" xfId="40201"/>
    <cellStyle name="Normal 3 2 4 2 2 4" xfId="40202"/>
    <cellStyle name="Normal 3 2 4 2 2 4 2" xfId="40203"/>
    <cellStyle name="Normal 3 2 4 2 2 4 2 2" xfId="40204"/>
    <cellStyle name="Normal 3 2 4 2 2 4 3" xfId="40205"/>
    <cellStyle name="Normal 3 2 4 2 2 5" xfId="40206"/>
    <cellStyle name="Normal 3 2 4 2 2 5 2" xfId="40207"/>
    <cellStyle name="Normal 3 2 4 2 2 6" xfId="40208"/>
    <cellStyle name="Normal 3 2 4 2 3" xfId="40209"/>
    <cellStyle name="Normal 3 2 4 2 3 2" xfId="40210"/>
    <cellStyle name="Normal 3 2 4 2 3 2 2" xfId="40211"/>
    <cellStyle name="Normal 3 2 4 2 3 2 2 2" xfId="40212"/>
    <cellStyle name="Normal 3 2 4 2 3 2 3" xfId="40213"/>
    <cellStyle name="Normal 3 2 4 2 3 3" xfId="40214"/>
    <cellStyle name="Normal 3 2 4 2 3 3 2" xfId="40215"/>
    <cellStyle name="Normal 3 2 4 2 3 3 2 2" xfId="40216"/>
    <cellStyle name="Normal 3 2 4 2 3 3 3" xfId="40217"/>
    <cellStyle name="Normal 3 2 4 2 3 4" xfId="40218"/>
    <cellStyle name="Normal 3 2 4 2 3 4 2" xfId="40219"/>
    <cellStyle name="Normal 3 2 4 2 3 5" xfId="40220"/>
    <cellStyle name="Normal 3 2 4 2 4" xfId="40221"/>
    <cellStyle name="Normal 3 2 4 2 4 2" xfId="40222"/>
    <cellStyle name="Normal 3 2 4 2 4 2 2" xfId="40223"/>
    <cellStyle name="Normal 3 2 4 2 4 3" xfId="40224"/>
    <cellStyle name="Normal 3 2 4 2 5" xfId="40225"/>
    <cellStyle name="Normal 3 2 4 2 5 2" xfId="40226"/>
    <cellStyle name="Normal 3 2 4 2 5 2 2" xfId="40227"/>
    <cellStyle name="Normal 3 2 4 2 5 3" xfId="40228"/>
    <cellStyle name="Normal 3 2 4 2 6" xfId="40229"/>
    <cellStyle name="Normal 3 2 4 2 6 2" xfId="40230"/>
    <cellStyle name="Normal 3 2 4 2 7" xfId="40231"/>
    <cellStyle name="Normal 3 2 4 3" xfId="40232"/>
    <cellStyle name="Normal 3 2 4 3 2" xfId="40233"/>
    <cellStyle name="Normal 3 2 4 3 2 2" xfId="40234"/>
    <cellStyle name="Normal 3 2 4 3 2 2 2" xfId="40235"/>
    <cellStyle name="Normal 3 2 4 3 2 2 2 2" xfId="40236"/>
    <cellStyle name="Normal 3 2 4 3 2 2 3" xfId="40237"/>
    <cellStyle name="Normal 3 2 4 3 2 3" xfId="40238"/>
    <cellStyle name="Normal 3 2 4 3 2 3 2" xfId="40239"/>
    <cellStyle name="Normal 3 2 4 3 2 3 2 2" xfId="40240"/>
    <cellStyle name="Normal 3 2 4 3 2 3 3" xfId="40241"/>
    <cellStyle name="Normal 3 2 4 3 2 4" xfId="40242"/>
    <cellStyle name="Normal 3 2 4 3 2 4 2" xfId="40243"/>
    <cellStyle name="Normal 3 2 4 3 2 5" xfId="40244"/>
    <cellStyle name="Normal 3 2 4 3 3" xfId="40245"/>
    <cellStyle name="Normal 3 2 4 3 3 2" xfId="40246"/>
    <cellStyle name="Normal 3 2 4 3 3 2 2" xfId="40247"/>
    <cellStyle name="Normal 3 2 4 3 3 3" xfId="40248"/>
    <cellStyle name="Normal 3 2 4 3 4" xfId="40249"/>
    <cellStyle name="Normal 3 2 4 3 4 2" xfId="40250"/>
    <cellStyle name="Normal 3 2 4 3 4 2 2" xfId="40251"/>
    <cellStyle name="Normal 3 2 4 3 4 3" xfId="40252"/>
    <cellStyle name="Normal 3 2 4 3 5" xfId="40253"/>
    <cellStyle name="Normal 3 2 4 3 5 2" xfId="40254"/>
    <cellStyle name="Normal 3 2 4 3 6" xfId="40255"/>
    <cellStyle name="Normal 3 2 4 4" xfId="40256"/>
    <cellStyle name="Normal 3 2 4 4 2" xfId="40257"/>
    <cellStyle name="Normal 3 2 4 4 2 2" xfId="40258"/>
    <cellStyle name="Normal 3 2 4 4 2 2 2" xfId="40259"/>
    <cellStyle name="Normal 3 2 4 4 2 3" xfId="40260"/>
    <cellStyle name="Normal 3 2 4 4 3" xfId="40261"/>
    <cellStyle name="Normal 3 2 4 4 3 2" xfId="40262"/>
    <cellStyle name="Normal 3 2 4 4 3 2 2" xfId="40263"/>
    <cellStyle name="Normal 3 2 4 4 3 3" xfId="40264"/>
    <cellStyle name="Normal 3 2 4 4 4" xfId="40265"/>
    <cellStyle name="Normal 3 2 4 4 4 2" xfId="40266"/>
    <cellStyle name="Normal 3 2 4 4 5" xfId="40267"/>
    <cellStyle name="Normal 3 2 4 5" xfId="40268"/>
    <cellStyle name="Normal 3 2 4 5 2" xfId="40269"/>
    <cellStyle name="Normal 3 2 4 5 2 2" xfId="40270"/>
    <cellStyle name="Normal 3 2 4 5 3" xfId="40271"/>
    <cellStyle name="Normal 3 2 4 6" xfId="40272"/>
    <cellStyle name="Normal 3 2 4 6 2" xfId="40273"/>
    <cellStyle name="Normal 3 2 4 6 2 2" xfId="40274"/>
    <cellStyle name="Normal 3 2 4 6 3" xfId="40275"/>
    <cellStyle name="Normal 3 2 4 7" xfId="40276"/>
    <cellStyle name="Normal 3 2 4 7 2" xfId="40277"/>
    <cellStyle name="Normal 3 2 4 8" xfId="40278"/>
    <cellStyle name="Normal 3 2 40" xfId="40279"/>
    <cellStyle name="Normal 3 2 41" xfId="40280"/>
    <cellStyle name="Normal 3 2 42" xfId="40281"/>
    <cellStyle name="Normal 3 2 43" xfId="40282"/>
    <cellStyle name="Normal 3 2 44" xfId="40283"/>
    <cellStyle name="Normal 3 2 45" xfId="40284"/>
    <cellStyle name="Normal 3 2 46" xfId="40285"/>
    <cellStyle name="Normal 3 2 47" xfId="40286"/>
    <cellStyle name="Normal 3 2 48" xfId="40287"/>
    <cellStyle name="Normal 3 2 49" xfId="40288"/>
    <cellStyle name="Normal 3 2 5" xfId="40289"/>
    <cellStyle name="Normal 3 2 5 2" xfId="40290"/>
    <cellStyle name="Normal 3 2 5 2 2" xfId="40291"/>
    <cellStyle name="Normal 3 2 5 2 2 2" xfId="40292"/>
    <cellStyle name="Normal 3 2 5 2 2 2 2" xfId="40293"/>
    <cellStyle name="Normal 3 2 5 2 2 2 2 2" xfId="40294"/>
    <cellStyle name="Normal 3 2 5 2 2 2 2 2 2" xfId="40295"/>
    <cellStyle name="Normal 3 2 5 2 2 2 2 3" xfId="40296"/>
    <cellStyle name="Normal 3 2 5 2 2 2 3" xfId="40297"/>
    <cellStyle name="Normal 3 2 5 2 2 2 3 2" xfId="40298"/>
    <cellStyle name="Normal 3 2 5 2 2 2 3 2 2" xfId="40299"/>
    <cellStyle name="Normal 3 2 5 2 2 2 3 3" xfId="40300"/>
    <cellStyle name="Normal 3 2 5 2 2 2 4" xfId="40301"/>
    <cellStyle name="Normal 3 2 5 2 2 2 4 2" xfId="40302"/>
    <cellStyle name="Normal 3 2 5 2 2 2 5" xfId="40303"/>
    <cellStyle name="Normal 3 2 5 2 2 3" xfId="40304"/>
    <cellStyle name="Normal 3 2 5 2 2 3 2" xfId="40305"/>
    <cellStyle name="Normal 3 2 5 2 2 3 2 2" xfId="40306"/>
    <cellStyle name="Normal 3 2 5 2 2 3 3" xfId="40307"/>
    <cellStyle name="Normal 3 2 5 2 2 4" xfId="40308"/>
    <cellStyle name="Normal 3 2 5 2 2 4 2" xfId="40309"/>
    <cellStyle name="Normal 3 2 5 2 2 4 2 2" xfId="40310"/>
    <cellStyle name="Normal 3 2 5 2 2 4 3" xfId="40311"/>
    <cellStyle name="Normal 3 2 5 2 2 5" xfId="40312"/>
    <cellStyle name="Normal 3 2 5 2 2 5 2" xfId="40313"/>
    <cellStyle name="Normal 3 2 5 2 2 6" xfId="40314"/>
    <cellStyle name="Normal 3 2 5 2 3" xfId="40315"/>
    <cellStyle name="Normal 3 2 5 2 3 2" xfId="40316"/>
    <cellStyle name="Normal 3 2 5 2 3 2 2" xfId="40317"/>
    <cellStyle name="Normal 3 2 5 2 3 2 2 2" xfId="40318"/>
    <cellStyle name="Normal 3 2 5 2 3 2 3" xfId="40319"/>
    <cellStyle name="Normal 3 2 5 2 3 3" xfId="40320"/>
    <cellStyle name="Normal 3 2 5 2 3 3 2" xfId="40321"/>
    <cellStyle name="Normal 3 2 5 2 3 3 2 2" xfId="40322"/>
    <cellStyle name="Normal 3 2 5 2 3 3 3" xfId="40323"/>
    <cellStyle name="Normal 3 2 5 2 3 4" xfId="40324"/>
    <cellStyle name="Normal 3 2 5 2 3 4 2" xfId="40325"/>
    <cellStyle name="Normal 3 2 5 2 3 5" xfId="40326"/>
    <cellStyle name="Normal 3 2 5 2 4" xfId="40327"/>
    <cellStyle name="Normal 3 2 5 2 4 2" xfId="40328"/>
    <cellStyle name="Normal 3 2 5 2 4 2 2" xfId="40329"/>
    <cellStyle name="Normal 3 2 5 2 4 3" xfId="40330"/>
    <cellStyle name="Normal 3 2 5 2 5" xfId="40331"/>
    <cellStyle name="Normal 3 2 5 2 5 2" xfId="40332"/>
    <cellStyle name="Normal 3 2 5 2 5 2 2" xfId="40333"/>
    <cellStyle name="Normal 3 2 5 2 5 3" xfId="40334"/>
    <cellStyle name="Normal 3 2 5 2 6" xfId="40335"/>
    <cellStyle name="Normal 3 2 5 2 6 2" xfId="40336"/>
    <cellStyle name="Normal 3 2 5 2 7" xfId="40337"/>
    <cellStyle name="Normal 3 2 5 3" xfId="40338"/>
    <cellStyle name="Normal 3 2 5 3 2" xfId="40339"/>
    <cellStyle name="Normal 3 2 5 3 2 2" xfId="40340"/>
    <cellStyle name="Normal 3 2 5 3 2 2 2" xfId="40341"/>
    <cellStyle name="Normal 3 2 5 3 2 2 2 2" xfId="40342"/>
    <cellStyle name="Normal 3 2 5 3 2 2 3" xfId="40343"/>
    <cellStyle name="Normal 3 2 5 3 2 3" xfId="40344"/>
    <cellStyle name="Normal 3 2 5 3 2 3 2" xfId="40345"/>
    <cellStyle name="Normal 3 2 5 3 2 3 2 2" xfId="40346"/>
    <cellStyle name="Normal 3 2 5 3 2 3 3" xfId="40347"/>
    <cellStyle name="Normal 3 2 5 3 2 4" xfId="40348"/>
    <cellStyle name="Normal 3 2 5 3 2 4 2" xfId="40349"/>
    <cellStyle name="Normal 3 2 5 3 2 5" xfId="40350"/>
    <cellStyle name="Normal 3 2 5 3 3" xfId="40351"/>
    <cellStyle name="Normal 3 2 5 3 3 2" xfId="40352"/>
    <cellStyle name="Normal 3 2 5 3 3 2 2" xfId="40353"/>
    <cellStyle name="Normal 3 2 5 3 3 3" xfId="40354"/>
    <cellStyle name="Normal 3 2 5 3 4" xfId="40355"/>
    <cellStyle name="Normal 3 2 5 3 4 2" xfId="40356"/>
    <cellStyle name="Normal 3 2 5 3 4 2 2" xfId="40357"/>
    <cellStyle name="Normal 3 2 5 3 4 3" xfId="40358"/>
    <cellStyle name="Normal 3 2 5 3 5" xfId="40359"/>
    <cellStyle name="Normal 3 2 5 3 5 2" xfId="40360"/>
    <cellStyle name="Normal 3 2 5 3 6" xfId="40361"/>
    <cellStyle name="Normal 3 2 5 4" xfId="40362"/>
    <cellStyle name="Normal 3 2 5 4 2" xfId="40363"/>
    <cellStyle name="Normal 3 2 5 4 2 2" xfId="40364"/>
    <cellStyle name="Normal 3 2 5 4 2 2 2" xfId="40365"/>
    <cellStyle name="Normal 3 2 5 4 2 3" xfId="40366"/>
    <cellStyle name="Normal 3 2 5 4 3" xfId="40367"/>
    <cellStyle name="Normal 3 2 5 4 3 2" xfId="40368"/>
    <cellStyle name="Normal 3 2 5 4 3 2 2" xfId="40369"/>
    <cellStyle name="Normal 3 2 5 4 3 3" xfId="40370"/>
    <cellStyle name="Normal 3 2 5 4 4" xfId="40371"/>
    <cellStyle name="Normal 3 2 5 4 4 2" xfId="40372"/>
    <cellStyle name="Normal 3 2 5 4 5" xfId="40373"/>
    <cellStyle name="Normal 3 2 5 5" xfId="40374"/>
    <cellStyle name="Normal 3 2 5 5 2" xfId="40375"/>
    <cellStyle name="Normal 3 2 5 5 2 2" xfId="40376"/>
    <cellStyle name="Normal 3 2 5 5 3" xfId="40377"/>
    <cellStyle name="Normal 3 2 5 6" xfId="40378"/>
    <cellStyle name="Normal 3 2 5 6 2" xfId="40379"/>
    <cellStyle name="Normal 3 2 5 6 2 2" xfId="40380"/>
    <cellStyle name="Normal 3 2 5 6 3" xfId="40381"/>
    <cellStyle name="Normal 3 2 5 7" xfId="40382"/>
    <cellStyle name="Normal 3 2 5 7 2" xfId="40383"/>
    <cellStyle name="Normal 3 2 5 8" xfId="40384"/>
    <cellStyle name="Normal 3 2 50" xfId="40385"/>
    <cellStyle name="Normal 3 2 51" xfId="40386"/>
    <cellStyle name="Normal 3 2 52" xfId="40387"/>
    <cellStyle name="Normal 3 2 53" xfId="40388"/>
    <cellStyle name="Normal 3 2 54" xfId="40389"/>
    <cellStyle name="Normal 3 2 55" xfId="40390"/>
    <cellStyle name="Normal 3 2 56" xfId="40391"/>
    <cellStyle name="Normal 3 2 57" xfId="40392"/>
    <cellStyle name="Normal 3 2 58" xfId="40393"/>
    <cellStyle name="Normal 3 2 59" xfId="40394"/>
    <cellStyle name="Normal 3 2 6" xfId="40395"/>
    <cellStyle name="Normal 3 2 6 2" xfId="40396"/>
    <cellStyle name="Normal 3 2 6 2 2" xfId="40397"/>
    <cellStyle name="Normal 3 2 6 2 2 2" xfId="40398"/>
    <cellStyle name="Normal 3 2 6 2 2 2 2" xfId="40399"/>
    <cellStyle name="Normal 3 2 6 2 2 2 2 2" xfId="40400"/>
    <cellStyle name="Normal 3 2 6 2 2 2 3" xfId="40401"/>
    <cellStyle name="Normal 3 2 6 2 2 3" xfId="40402"/>
    <cellStyle name="Normal 3 2 6 2 2 3 2" xfId="40403"/>
    <cellStyle name="Normal 3 2 6 2 2 3 2 2" xfId="40404"/>
    <cellStyle name="Normal 3 2 6 2 2 3 3" xfId="40405"/>
    <cellStyle name="Normal 3 2 6 2 2 4" xfId="40406"/>
    <cellStyle name="Normal 3 2 6 2 2 4 2" xfId="40407"/>
    <cellStyle name="Normal 3 2 6 2 2 5" xfId="40408"/>
    <cellStyle name="Normal 3 2 6 2 3" xfId="40409"/>
    <cellStyle name="Normal 3 2 6 2 3 2" xfId="40410"/>
    <cellStyle name="Normal 3 2 6 2 3 2 2" xfId="40411"/>
    <cellStyle name="Normal 3 2 6 2 3 3" xfId="40412"/>
    <cellStyle name="Normal 3 2 6 2 4" xfId="40413"/>
    <cellStyle name="Normal 3 2 6 2 4 2" xfId="40414"/>
    <cellStyle name="Normal 3 2 6 2 4 2 2" xfId="40415"/>
    <cellStyle name="Normal 3 2 6 2 4 3" xfId="40416"/>
    <cellStyle name="Normal 3 2 6 2 5" xfId="40417"/>
    <cellStyle name="Normal 3 2 6 2 5 2" xfId="40418"/>
    <cellStyle name="Normal 3 2 6 2 6" xfId="40419"/>
    <cellStyle name="Normal 3 2 6 3" xfId="40420"/>
    <cellStyle name="Normal 3 2 6 3 2" xfId="40421"/>
    <cellStyle name="Normal 3 2 6 3 2 2" xfId="40422"/>
    <cellStyle name="Normal 3 2 6 3 2 2 2" xfId="40423"/>
    <cellStyle name="Normal 3 2 6 3 2 3" xfId="40424"/>
    <cellStyle name="Normal 3 2 6 3 3" xfId="40425"/>
    <cellStyle name="Normal 3 2 6 3 3 2" xfId="40426"/>
    <cellStyle name="Normal 3 2 6 3 3 2 2" xfId="40427"/>
    <cellStyle name="Normal 3 2 6 3 3 3" xfId="40428"/>
    <cellStyle name="Normal 3 2 6 3 4" xfId="40429"/>
    <cellStyle name="Normal 3 2 6 3 4 2" xfId="40430"/>
    <cellStyle name="Normal 3 2 6 3 5" xfId="40431"/>
    <cellStyle name="Normal 3 2 6 4" xfId="40432"/>
    <cellStyle name="Normal 3 2 6 4 2" xfId="40433"/>
    <cellStyle name="Normal 3 2 6 4 2 2" xfId="40434"/>
    <cellStyle name="Normal 3 2 6 4 3" xfId="40435"/>
    <cellStyle name="Normal 3 2 6 5" xfId="40436"/>
    <cellStyle name="Normal 3 2 6 5 2" xfId="40437"/>
    <cellStyle name="Normal 3 2 6 5 2 2" xfId="40438"/>
    <cellStyle name="Normal 3 2 6 5 3" xfId="40439"/>
    <cellStyle name="Normal 3 2 6 6" xfId="40440"/>
    <cellStyle name="Normal 3 2 6 6 2" xfId="40441"/>
    <cellStyle name="Normal 3 2 6 7" xfId="40442"/>
    <cellStyle name="Normal 3 2 6 8" xfId="40443"/>
    <cellStyle name="Normal 3 2 60" xfId="40444"/>
    <cellStyle name="Normal 3 2 61" xfId="40445"/>
    <cellStyle name="Normal 3 2 62" xfId="40446"/>
    <cellStyle name="Normal 3 2 63" xfId="40447"/>
    <cellStyle name="Normal 3 2 64" xfId="40448"/>
    <cellStyle name="Normal 3 2 65" xfId="40449"/>
    <cellStyle name="Normal 3 2 66" xfId="40450"/>
    <cellStyle name="Normal 3 2 67" xfId="40451"/>
    <cellStyle name="Normal 3 2 68" xfId="40452"/>
    <cellStyle name="Normal 3 2 68 2" xfId="40453"/>
    <cellStyle name="Normal 3 2 69" xfId="40454"/>
    <cellStyle name="Normal 3 2 7" xfId="40455"/>
    <cellStyle name="Normal 3 2 7 2" xfId="40456"/>
    <cellStyle name="Normal 3 2 7 2 2" xfId="40457"/>
    <cellStyle name="Normal 3 2 7 2 2 2" xfId="40458"/>
    <cellStyle name="Normal 3 2 7 2 2 2 2" xfId="40459"/>
    <cellStyle name="Normal 3 2 7 2 2 3" xfId="40460"/>
    <cellStyle name="Normal 3 2 7 2 3" xfId="40461"/>
    <cellStyle name="Normal 3 2 7 2 3 2" xfId="40462"/>
    <cellStyle name="Normal 3 2 7 2 3 2 2" xfId="40463"/>
    <cellStyle name="Normal 3 2 7 2 3 3" xfId="40464"/>
    <cellStyle name="Normal 3 2 7 2 4" xfId="40465"/>
    <cellStyle name="Normal 3 2 7 2 4 2" xfId="40466"/>
    <cellStyle name="Normal 3 2 7 2 5" xfId="40467"/>
    <cellStyle name="Normal 3 2 7 3" xfId="40468"/>
    <cellStyle name="Normal 3 2 7 3 2" xfId="40469"/>
    <cellStyle name="Normal 3 2 7 3 2 2" xfId="40470"/>
    <cellStyle name="Normal 3 2 7 3 3" xfId="40471"/>
    <cellStyle name="Normal 3 2 7 4" xfId="40472"/>
    <cellStyle name="Normal 3 2 7 4 2" xfId="40473"/>
    <cellStyle name="Normal 3 2 7 4 2 2" xfId="40474"/>
    <cellStyle name="Normal 3 2 7 4 3" xfId="40475"/>
    <cellStyle name="Normal 3 2 7 5" xfId="40476"/>
    <cellStyle name="Normal 3 2 7 5 2" xfId="40477"/>
    <cellStyle name="Normal 3 2 7 6" xfId="40478"/>
    <cellStyle name="Normal 3 2 7 7" xfId="40479"/>
    <cellStyle name="Normal 3 2 70" xfId="40480"/>
    <cellStyle name="Normal 3 2 71" xfId="54427"/>
    <cellStyle name="Normal 3 2 72" xfId="54428"/>
    <cellStyle name="Normal 3 2 73" xfId="54429"/>
    <cellStyle name="Normal 3 2 74" xfId="54430"/>
    <cellStyle name="Normal 3 2 75" xfId="54431"/>
    <cellStyle name="Normal 3 2 8" xfId="40481"/>
    <cellStyle name="Normal 3 2 8 2" xfId="40482"/>
    <cellStyle name="Normal 3 2 8 2 2" xfId="40483"/>
    <cellStyle name="Normal 3 2 8 2 2 2" xfId="40484"/>
    <cellStyle name="Normal 3 2 8 2 3" xfId="40485"/>
    <cellStyle name="Normal 3 2 8 3" xfId="40486"/>
    <cellStyle name="Normal 3 2 8 3 2" xfId="40487"/>
    <cellStyle name="Normal 3 2 8 3 2 2" xfId="40488"/>
    <cellStyle name="Normal 3 2 8 3 3" xfId="40489"/>
    <cellStyle name="Normal 3 2 8 4" xfId="40490"/>
    <cellStyle name="Normal 3 2 8 4 2" xfId="40491"/>
    <cellStyle name="Normal 3 2 8 5" xfId="40492"/>
    <cellStyle name="Normal 3 2 8 6" xfId="40493"/>
    <cellStyle name="Normal 3 2 9" xfId="40494"/>
    <cellStyle name="Normal 3 2 9 2" xfId="40495"/>
    <cellStyle name="Normal 3 2 9 2 2" xfId="40496"/>
    <cellStyle name="Normal 3 2 9 3" xfId="40497"/>
    <cellStyle name="Normal 3 2 9 4" xfId="40498"/>
    <cellStyle name="Normal 3 20" xfId="40499"/>
    <cellStyle name="Normal 3 20 2" xfId="40500"/>
    <cellStyle name="Normal 3 20 2 2" xfId="40501"/>
    <cellStyle name="Normal 3 20 3" xfId="40502"/>
    <cellStyle name="Normal 3 21" xfId="40503"/>
    <cellStyle name="Normal 3 21 2" xfId="40504"/>
    <cellStyle name="Normal 3 21 2 2" xfId="40505"/>
    <cellStyle name="Normal 3 21 3" xfId="40506"/>
    <cellStyle name="Normal 3 22" xfId="40507"/>
    <cellStyle name="Normal 3 22 2" xfId="40508"/>
    <cellStyle name="Normal 3 22 2 2" xfId="40509"/>
    <cellStyle name="Normal 3 22 3" xfId="40510"/>
    <cellStyle name="Normal 3 23" xfId="40511"/>
    <cellStyle name="Normal 3 23 2" xfId="40512"/>
    <cellStyle name="Normal 3 23 2 2" xfId="40513"/>
    <cellStyle name="Normal 3 23 3" xfId="40514"/>
    <cellStyle name="Normal 3 24" xfId="40515"/>
    <cellStyle name="Normal 3 24 2" xfId="40516"/>
    <cellStyle name="Normal 3 24 2 2" xfId="40517"/>
    <cellStyle name="Normal 3 24 3" xfId="40518"/>
    <cellStyle name="Normal 3 25" xfId="40519"/>
    <cellStyle name="Normal 3 25 2" xfId="40520"/>
    <cellStyle name="Normal 3 25 2 2" xfId="40521"/>
    <cellStyle name="Normal 3 25 3" xfId="40522"/>
    <cellStyle name="Normal 3 26" xfId="40523"/>
    <cellStyle name="Normal 3 26 2" xfId="40524"/>
    <cellStyle name="Normal 3 26 2 2" xfId="40525"/>
    <cellStyle name="Normal 3 26 3" xfId="40526"/>
    <cellStyle name="Normal 3 27" xfId="40527"/>
    <cellStyle name="Normal 3 27 2" xfId="40528"/>
    <cellStyle name="Normal 3 27 2 2" xfId="40529"/>
    <cellStyle name="Normal 3 27 3" xfId="40530"/>
    <cellStyle name="Normal 3 28" xfId="40531"/>
    <cellStyle name="Normal 3 28 2" xfId="40532"/>
    <cellStyle name="Normal 3 28 2 2" xfId="40533"/>
    <cellStyle name="Normal 3 28 3" xfId="40534"/>
    <cellStyle name="Normal 3 29" xfId="40535"/>
    <cellStyle name="Normal 3 29 2" xfId="40536"/>
    <cellStyle name="Normal 3 29 2 2" xfId="40537"/>
    <cellStyle name="Normal 3 29 3" xfId="40538"/>
    <cellStyle name="Normal 3 3" xfId="40539"/>
    <cellStyle name="Normal 3 3 2" xfId="40540"/>
    <cellStyle name="Normal 3 3 2 2" xfId="40541"/>
    <cellStyle name="Normal 3 3 2 2 2" xfId="40542"/>
    <cellStyle name="Normal 3 3 2 2 2 2" xfId="40543"/>
    <cellStyle name="Normal 3 3 2 2 2 2 2" xfId="40544"/>
    <cellStyle name="Normal 3 3 2 2 2 2 2 2" xfId="40545"/>
    <cellStyle name="Normal 3 3 2 2 2 2 3" xfId="40546"/>
    <cellStyle name="Normal 3 3 2 2 2 3" xfId="40547"/>
    <cellStyle name="Normal 3 3 2 2 2 3 2" xfId="40548"/>
    <cellStyle name="Normal 3 3 2 2 2 3 2 2" xfId="40549"/>
    <cellStyle name="Normal 3 3 2 2 2 3 3" xfId="40550"/>
    <cellStyle name="Normal 3 3 2 2 2 4" xfId="40551"/>
    <cellStyle name="Normal 3 3 2 2 2 4 2" xfId="40552"/>
    <cellStyle name="Normal 3 3 2 2 2 5" xfId="40553"/>
    <cellStyle name="Normal 3 3 2 2 3" xfId="40554"/>
    <cellStyle name="Normal 3 3 2 2 3 2" xfId="40555"/>
    <cellStyle name="Normal 3 3 2 2 3 2 2" xfId="40556"/>
    <cellStyle name="Normal 3 3 2 2 3 3" xfId="40557"/>
    <cellStyle name="Normal 3 3 2 2 4" xfId="40558"/>
    <cellStyle name="Normal 3 3 2 2 4 2" xfId="40559"/>
    <cellStyle name="Normal 3 3 2 2 4 2 2" xfId="40560"/>
    <cellStyle name="Normal 3 3 2 2 4 3" xfId="40561"/>
    <cellStyle name="Normal 3 3 2 2 5" xfId="40562"/>
    <cellStyle name="Normal 3 3 2 2 5 2" xfId="40563"/>
    <cellStyle name="Normal 3 3 2 2 6" xfId="40564"/>
    <cellStyle name="Normal 3 3 2 3" xfId="40565"/>
    <cellStyle name="Normal 3 3 2 3 2" xfId="40566"/>
    <cellStyle name="Normal 3 3 2 3 2 2" xfId="40567"/>
    <cellStyle name="Normal 3 3 2 3 2 2 2" xfId="40568"/>
    <cellStyle name="Normal 3 3 2 3 2 3" xfId="40569"/>
    <cellStyle name="Normal 3 3 2 3 3" xfId="40570"/>
    <cellStyle name="Normal 3 3 2 3 3 2" xfId="40571"/>
    <cellStyle name="Normal 3 3 2 3 3 2 2" xfId="40572"/>
    <cellStyle name="Normal 3 3 2 3 3 3" xfId="40573"/>
    <cellStyle name="Normal 3 3 2 3 4" xfId="40574"/>
    <cellStyle name="Normal 3 3 2 3 4 2" xfId="40575"/>
    <cellStyle name="Normal 3 3 2 3 5" xfId="40576"/>
    <cellStyle name="Normal 3 3 2 4" xfId="40577"/>
    <cellStyle name="Normal 3 3 2 4 2" xfId="40578"/>
    <cellStyle name="Normal 3 3 2 4 2 2" xfId="40579"/>
    <cellStyle name="Normal 3 3 2 4 3" xfId="40580"/>
    <cellStyle name="Normal 3 3 2 5" xfId="40581"/>
    <cellStyle name="Normal 3 3 2 5 2" xfId="40582"/>
    <cellStyle name="Normal 3 3 2 5 2 2" xfId="40583"/>
    <cellStyle name="Normal 3 3 2 5 3" xfId="40584"/>
    <cellStyle name="Normal 3 3 2 6" xfId="40585"/>
    <cellStyle name="Normal 3 3 2 6 2" xfId="40586"/>
    <cellStyle name="Normal 3 3 2 7" xfId="40587"/>
    <cellStyle name="Normal 3 3 2 8" xfId="40588"/>
    <cellStyle name="Normal 3 3 3" xfId="40589"/>
    <cellStyle name="Normal 3 3 3 2" xfId="40590"/>
    <cellStyle name="Normal 3 3 3 2 2" xfId="40591"/>
    <cellStyle name="Normal 3 3 3 2 2 2" xfId="40592"/>
    <cellStyle name="Normal 3 3 3 2 2 2 2" xfId="40593"/>
    <cellStyle name="Normal 3 3 3 2 2 3" xfId="40594"/>
    <cellStyle name="Normal 3 3 3 2 3" xfId="40595"/>
    <cellStyle name="Normal 3 3 3 2 3 2" xfId="40596"/>
    <cellStyle name="Normal 3 3 3 2 3 2 2" xfId="40597"/>
    <cellStyle name="Normal 3 3 3 2 3 3" xfId="40598"/>
    <cellStyle name="Normal 3 3 3 2 4" xfId="40599"/>
    <cellStyle name="Normal 3 3 3 2 4 2" xfId="40600"/>
    <cellStyle name="Normal 3 3 3 2 5" xfId="40601"/>
    <cellStyle name="Normal 3 3 3 3" xfId="40602"/>
    <cellStyle name="Normal 3 3 3 3 2" xfId="40603"/>
    <cellStyle name="Normal 3 3 3 3 2 2" xfId="40604"/>
    <cellStyle name="Normal 3 3 3 3 3" xfId="40605"/>
    <cellStyle name="Normal 3 3 3 4" xfId="40606"/>
    <cellStyle name="Normal 3 3 3 4 2" xfId="40607"/>
    <cellStyle name="Normal 3 3 3 4 2 2" xfId="40608"/>
    <cellStyle name="Normal 3 3 3 4 3" xfId="40609"/>
    <cellStyle name="Normal 3 3 3 5" xfId="40610"/>
    <cellStyle name="Normal 3 3 3 5 2" xfId="40611"/>
    <cellStyle name="Normal 3 3 3 6" xfId="40612"/>
    <cellStyle name="Normal 3 3 4" xfId="40613"/>
    <cellStyle name="Normal 3 3 4 2" xfId="40614"/>
    <cellStyle name="Normal 3 3 4 2 2" xfId="40615"/>
    <cellStyle name="Normal 3 3 4 2 2 2" xfId="40616"/>
    <cellStyle name="Normal 3 3 4 2 3" xfId="40617"/>
    <cellStyle name="Normal 3 3 4 3" xfId="40618"/>
    <cellStyle name="Normal 3 3 4 3 2" xfId="40619"/>
    <cellStyle name="Normal 3 3 4 3 2 2" xfId="40620"/>
    <cellStyle name="Normal 3 3 4 3 3" xfId="40621"/>
    <cellStyle name="Normal 3 3 4 4" xfId="40622"/>
    <cellStyle name="Normal 3 3 4 4 2" xfId="40623"/>
    <cellStyle name="Normal 3 3 4 5" xfId="40624"/>
    <cellStyle name="Normal 3 3 5" xfId="40625"/>
    <cellStyle name="Normal 3 3 5 2" xfId="40626"/>
    <cellStyle name="Normal 3 3 5 2 2" xfId="40627"/>
    <cellStyle name="Normal 3 3 5 3" xfId="40628"/>
    <cellStyle name="Normal 3 3 6" xfId="40629"/>
    <cellStyle name="Normal 3 3 6 2" xfId="40630"/>
    <cellStyle name="Normal 3 3 6 2 2" xfId="40631"/>
    <cellStyle name="Normal 3 3 6 3" xfId="40632"/>
    <cellStyle name="Normal 3 3 6 4" xfId="40633"/>
    <cellStyle name="Normal 3 3 7" xfId="40634"/>
    <cellStyle name="Normal 3 3 7 2" xfId="40635"/>
    <cellStyle name="Normal 3 3 8" xfId="40636"/>
    <cellStyle name="Normal 3 3 9" xfId="54432"/>
    <cellStyle name="Normal 3 30" xfId="40637"/>
    <cellStyle name="Normal 3 30 2" xfId="40638"/>
    <cellStyle name="Normal 3 30 2 2" xfId="40639"/>
    <cellStyle name="Normal 3 30 3" xfId="40640"/>
    <cellStyle name="Normal 3 31" xfId="40641"/>
    <cellStyle name="Normal 3 31 2" xfId="40642"/>
    <cellStyle name="Normal 3 31 2 2" xfId="40643"/>
    <cellStyle name="Normal 3 31 3" xfId="40644"/>
    <cellStyle name="Normal 3 32" xfId="40645"/>
    <cellStyle name="Normal 3 32 2" xfId="40646"/>
    <cellStyle name="Normal 3 32 2 2" xfId="40647"/>
    <cellStyle name="Normal 3 32 3" xfId="40648"/>
    <cellStyle name="Normal 3 33" xfId="40649"/>
    <cellStyle name="Normal 3 33 2" xfId="40650"/>
    <cellStyle name="Normal 3 33 2 2" xfId="40651"/>
    <cellStyle name="Normal 3 33 3" xfId="40652"/>
    <cellStyle name="Normal 3 34" xfId="40653"/>
    <cellStyle name="Normal 3 34 2" xfId="40654"/>
    <cellStyle name="Normal 3 34 2 2" xfId="40655"/>
    <cellStyle name="Normal 3 34 3" xfId="40656"/>
    <cellStyle name="Normal 3 35" xfId="40657"/>
    <cellStyle name="Normal 3 35 2" xfId="40658"/>
    <cellStyle name="Normal 3 35 2 2" xfId="40659"/>
    <cellStyle name="Normal 3 35 3" xfId="40660"/>
    <cellStyle name="Normal 3 36" xfId="40661"/>
    <cellStyle name="Normal 3 36 2" xfId="40662"/>
    <cellStyle name="Normal 3 36 2 2" xfId="40663"/>
    <cellStyle name="Normal 3 36 3" xfId="40664"/>
    <cellStyle name="Normal 3 37" xfId="40665"/>
    <cellStyle name="Normal 3 37 2" xfId="40666"/>
    <cellStyle name="Normal 3 37 2 2" xfId="40667"/>
    <cellStyle name="Normal 3 37 3" xfId="40668"/>
    <cellStyle name="Normal 3 38" xfId="40669"/>
    <cellStyle name="Normal 3 38 2" xfId="40670"/>
    <cellStyle name="Normal 3 38 2 2" xfId="40671"/>
    <cellStyle name="Normal 3 38 3" xfId="40672"/>
    <cellStyle name="Normal 3 39" xfId="40673"/>
    <cellStyle name="Normal 3 39 2" xfId="40674"/>
    <cellStyle name="Normal 3 39 2 2" xfId="40675"/>
    <cellStyle name="Normal 3 39 3" xfId="40676"/>
    <cellStyle name="Normal 3 4" xfId="40677"/>
    <cellStyle name="Normal 3 4 2" xfId="40678"/>
    <cellStyle name="Normal 3 4 2 10" xfId="40679"/>
    <cellStyle name="Normal 3 4 2 2" xfId="40680"/>
    <cellStyle name="Normal 3 4 2 2 2" xfId="40681"/>
    <cellStyle name="Normal 3 4 2 2 2 2" xfId="40682"/>
    <cellStyle name="Normal 3 4 2 2 2 2 2" xfId="40683"/>
    <cellStyle name="Normal 3 4 2 2 2 2 2 2" xfId="40684"/>
    <cellStyle name="Normal 3 4 2 2 2 2 2 2 2" xfId="40685"/>
    <cellStyle name="Normal 3 4 2 2 2 2 2 2 2 2" xfId="40686"/>
    <cellStyle name="Normal 3 4 2 2 2 2 2 2 2 2 2" xfId="40687"/>
    <cellStyle name="Normal 3 4 2 2 2 2 2 2 2 3" xfId="40688"/>
    <cellStyle name="Normal 3 4 2 2 2 2 2 2 3" xfId="40689"/>
    <cellStyle name="Normal 3 4 2 2 2 2 2 2 3 2" xfId="40690"/>
    <cellStyle name="Normal 3 4 2 2 2 2 2 2 3 2 2" xfId="40691"/>
    <cellStyle name="Normal 3 4 2 2 2 2 2 2 3 3" xfId="40692"/>
    <cellStyle name="Normal 3 4 2 2 2 2 2 2 4" xfId="40693"/>
    <cellStyle name="Normal 3 4 2 2 2 2 2 2 4 2" xfId="40694"/>
    <cellStyle name="Normal 3 4 2 2 2 2 2 2 5" xfId="40695"/>
    <cellStyle name="Normal 3 4 2 2 2 2 2 3" xfId="40696"/>
    <cellStyle name="Normal 3 4 2 2 2 2 2 3 2" xfId="40697"/>
    <cellStyle name="Normal 3 4 2 2 2 2 2 3 2 2" xfId="40698"/>
    <cellStyle name="Normal 3 4 2 2 2 2 2 3 3" xfId="40699"/>
    <cellStyle name="Normal 3 4 2 2 2 2 2 4" xfId="40700"/>
    <cellStyle name="Normal 3 4 2 2 2 2 2 4 2" xfId="40701"/>
    <cellStyle name="Normal 3 4 2 2 2 2 2 4 2 2" xfId="40702"/>
    <cellStyle name="Normal 3 4 2 2 2 2 2 4 3" xfId="40703"/>
    <cellStyle name="Normal 3 4 2 2 2 2 2 5" xfId="40704"/>
    <cellStyle name="Normal 3 4 2 2 2 2 2 5 2" xfId="40705"/>
    <cellStyle name="Normal 3 4 2 2 2 2 2 6" xfId="40706"/>
    <cellStyle name="Normal 3 4 2 2 2 2 3" xfId="40707"/>
    <cellStyle name="Normal 3 4 2 2 2 2 3 2" xfId="40708"/>
    <cellStyle name="Normal 3 4 2 2 2 2 3 2 2" xfId="40709"/>
    <cellStyle name="Normal 3 4 2 2 2 2 3 2 2 2" xfId="40710"/>
    <cellStyle name="Normal 3 4 2 2 2 2 3 2 3" xfId="40711"/>
    <cellStyle name="Normal 3 4 2 2 2 2 3 3" xfId="40712"/>
    <cellStyle name="Normal 3 4 2 2 2 2 3 3 2" xfId="40713"/>
    <cellStyle name="Normal 3 4 2 2 2 2 3 3 2 2" xfId="40714"/>
    <cellStyle name="Normal 3 4 2 2 2 2 3 3 3" xfId="40715"/>
    <cellStyle name="Normal 3 4 2 2 2 2 3 4" xfId="40716"/>
    <cellStyle name="Normal 3 4 2 2 2 2 3 4 2" xfId="40717"/>
    <cellStyle name="Normal 3 4 2 2 2 2 3 5" xfId="40718"/>
    <cellStyle name="Normal 3 4 2 2 2 2 4" xfId="40719"/>
    <cellStyle name="Normal 3 4 2 2 2 2 4 2" xfId="40720"/>
    <cellStyle name="Normal 3 4 2 2 2 2 4 2 2" xfId="40721"/>
    <cellStyle name="Normal 3 4 2 2 2 2 4 3" xfId="40722"/>
    <cellStyle name="Normal 3 4 2 2 2 2 5" xfId="40723"/>
    <cellStyle name="Normal 3 4 2 2 2 2 5 2" xfId="40724"/>
    <cellStyle name="Normal 3 4 2 2 2 2 5 2 2" xfId="40725"/>
    <cellStyle name="Normal 3 4 2 2 2 2 5 3" xfId="40726"/>
    <cellStyle name="Normal 3 4 2 2 2 2 6" xfId="40727"/>
    <cellStyle name="Normal 3 4 2 2 2 2 6 2" xfId="40728"/>
    <cellStyle name="Normal 3 4 2 2 2 2 7" xfId="40729"/>
    <cellStyle name="Normal 3 4 2 2 2 3" xfId="40730"/>
    <cellStyle name="Normal 3 4 2 2 2 3 2" xfId="40731"/>
    <cellStyle name="Normal 3 4 2 2 2 3 2 2" xfId="40732"/>
    <cellStyle name="Normal 3 4 2 2 2 3 2 2 2" xfId="40733"/>
    <cellStyle name="Normal 3 4 2 2 2 3 2 2 2 2" xfId="40734"/>
    <cellStyle name="Normal 3 4 2 2 2 3 2 2 3" xfId="40735"/>
    <cellStyle name="Normal 3 4 2 2 2 3 2 3" xfId="40736"/>
    <cellStyle name="Normal 3 4 2 2 2 3 2 3 2" xfId="40737"/>
    <cellStyle name="Normal 3 4 2 2 2 3 2 3 2 2" xfId="40738"/>
    <cellStyle name="Normal 3 4 2 2 2 3 2 3 3" xfId="40739"/>
    <cellStyle name="Normal 3 4 2 2 2 3 2 4" xfId="40740"/>
    <cellStyle name="Normal 3 4 2 2 2 3 2 4 2" xfId="40741"/>
    <cellStyle name="Normal 3 4 2 2 2 3 2 5" xfId="40742"/>
    <cellStyle name="Normal 3 4 2 2 2 3 3" xfId="40743"/>
    <cellStyle name="Normal 3 4 2 2 2 3 3 2" xfId="40744"/>
    <cellStyle name="Normal 3 4 2 2 2 3 3 2 2" xfId="40745"/>
    <cellStyle name="Normal 3 4 2 2 2 3 3 3" xfId="40746"/>
    <cellStyle name="Normal 3 4 2 2 2 3 4" xfId="40747"/>
    <cellStyle name="Normal 3 4 2 2 2 3 4 2" xfId="40748"/>
    <cellStyle name="Normal 3 4 2 2 2 3 4 2 2" xfId="40749"/>
    <cellStyle name="Normal 3 4 2 2 2 3 4 3" xfId="40750"/>
    <cellStyle name="Normal 3 4 2 2 2 3 5" xfId="40751"/>
    <cellStyle name="Normal 3 4 2 2 2 3 5 2" xfId="40752"/>
    <cellStyle name="Normal 3 4 2 2 2 3 6" xfId="40753"/>
    <cellStyle name="Normal 3 4 2 2 2 4" xfId="40754"/>
    <cellStyle name="Normal 3 4 2 2 2 4 2" xfId="40755"/>
    <cellStyle name="Normal 3 4 2 2 2 4 2 2" xfId="40756"/>
    <cellStyle name="Normal 3 4 2 2 2 4 2 2 2" xfId="40757"/>
    <cellStyle name="Normal 3 4 2 2 2 4 2 3" xfId="40758"/>
    <cellStyle name="Normal 3 4 2 2 2 4 3" xfId="40759"/>
    <cellStyle name="Normal 3 4 2 2 2 4 3 2" xfId="40760"/>
    <cellStyle name="Normal 3 4 2 2 2 4 3 2 2" xfId="40761"/>
    <cellStyle name="Normal 3 4 2 2 2 4 3 3" xfId="40762"/>
    <cellStyle name="Normal 3 4 2 2 2 4 4" xfId="40763"/>
    <cellStyle name="Normal 3 4 2 2 2 4 4 2" xfId="40764"/>
    <cellStyle name="Normal 3 4 2 2 2 4 5" xfId="40765"/>
    <cellStyle name="Normal 3 4 2 2 2 5" xfId="40766"/>
    <cellStyle name="Normal 3 4 2 2 2 5 2" xfId="40767"/>
    <cellStyle name="Normal 3 4 2 2 2 5 2 2" xfId="40768"/>
    <cellStyle name="Normal 3 4 2 2 2 5 3" xfId="40769"/>
    <cellStyle name="Normal 3 4 2 2 2 6" xfId="40770"/>
    <cellStyle name="Normal 3 4 2 2 2 6 2" xfId="40771"/>
    <cellStyle name="Normal 3 4 2 2 2 6 2 2" xfId="40772"/>
    <cellStyle name="Normal 3 4 2 2 2 6 3" xfId="40773"/>
    <cellStyle name="Normal 3 4 2 2 2 7" xfId="40774"/>
    <cellStyle name="Normal 3 4 2 2 2 7 2" xfId="40775"/>
    <cellStyle name="Normal 3 4 2 2 2 8" xfId="40776"/>
    <cellStyle name="Normal 3 4 2 2 3" xfId="40777"/>
    <cellStyle name="Normal 3 4 2 2 3 2" xfId="40778"/>
    <cellStyle name="Normal 3 4 2 2 3 2 2" xfId="40779"/>
    <cellStyle name="Normal 3 4 2 2 3 2 2 2" xfId="40780"/>
    <cellStyle name="Normal 3 4 2 2 3 2 2 2 2" xfId="40781"/>
    <cellStyle name="Normal 3 4 2 2 3 2 2 2 2 2" xfId="40782"/>
    <cellStyle name="Normal 3 4 2 2 3 2 2 2 2 2 2" xfId="40783"/>
    <cellStyle name="Normal 3 4 2 2 3 2 2 2 2 3" xfId="40784"/>
    <cellStyle name="Normal 3 4 2 2 3 2 2 2 3" xfId="40785"/>
    <cellStyle name="Normal 3 4 2 2 3 2 2 2 3 2" xfId="40786"/>
    <cellStyle name="Normal 3 4 2 2 3 2 2 2 3 2 2" xfId="40787"/>
    <cellStyle name="Normal 3 4 2 2 3 2 2 2 3 3" xfId="40788"/>
    <cellStyle name="Normal 3 4 2 2 3 2 2 2 4" xfId="40789"/>
    <cellStyle name="Normal 3 4 2 2 3 2 2 2 4 2" xfId="40790"/>
    <cellStyle name="Normal 3 4 2 2 3 2 2 2 5" xfId="40791"/>
    <cellStyle name="Normal 3 4 2 2 3 2 2 3" xfId="40792"/>
    <cellStyle name="Normal 3 4 2 2 3 2 2 3 2" xfId="40793"/>
    <cellStyle name="Normal 3 4 2 2 3 2 2 3 2 2" xfId="40794"/>
    <cellStyle name="Normal 3 4 2 2 3 2 2 3 3" xfId="40795"/>
    <cellStyle name="Normal 3 4 2 2 3 2 2 4" xfId="40796"/>
    <cellStyle name="Normal 3 4 2 2 3 2 2 4 2" xfId="40797"/>
    <cellStyle name="Normal 3 4 2 2 3 2 2 4 2 2" xfId="40798"/>
    <cellStyle name="Normal 3 4 2 2 3 2 2 4 3" xfId="40799"/>
    <cellStyle name="Normal 3 4 2 2 3 2 2 5" xfId="40800"/>
    <cellStyle name="Normal 3 4 2 2 3 2 2 5 2" xfId="40801"/>
    <cellStyle name="Normal 3 4 2 2 3 2 2 6" xfId="40802"/>
    <cellStyle name="Normal 3 4 2 2 3 2 3" xfId="40803"/>
    <cellStyle name="Normal 3 4 2 2 3 2 3 2" xfId="40804"/>
    <cellStyle name="Normal 3 4 2 2 3 2 3 2 2" xfId="40805"/>
    <cellStyle name="Normal 3 4 2 2 3 2 3 2 2 2" xfId="40806"/>
    <cellStyle name="Normal 3 4 2 2 3 2 3 2 3" xfId="40807"/>
    <cellStyle name="Normal 3 4 2 2 3 2 3 3" xfId="40808"/>
    <cellStyle name="Normal 3 4 2 2 3 2 3 3 2" xfId="40809"/>
    <cellStyle name="Normal 3 4 2 2 3 2 3 3 2 2" xfId="40810"/>
    <cellStyle name="Normal 3 4 2 2 3 2 3 3 3" xfId="40811"/>
    <cellStyle name="Normal 3 4 2 2 3 2 3 4" xfId="40812"/>
    <cellStyle name="Normal 3 4 2 2 3 2 3 4 2" xfId="40813"/>
    <cellStyle name="Normal 3 4 2 2 3 2 3 5" xfId="40814"/>
    <cellStyle name="Normal 3 4 2 2 3 2 4" xfId="40815"/>
    <cellStyle name="Normal 3 4 2 2 3 2 4 2" xfId="40816"/>
    <cellStyle name="Normal 3 4 2 2 3 2 4 2 2" xfId="40817"/>
    <cellStyle name="Normal 3 4 2 2 3 2 4 3" xfId="40818"/>
    <cellStyle name="Normal 3 4 2 2 3 2 5" xfId="40819"/>
    <cellStyle name="Normal 3 4 2 2 3 2 5 2" xfId="40820"/>
    <cellStyle name="Normal 3 4 2 2 3 2 5 2 2" xfId="40821"/>
    <cellStyle name="Normal 3 4 2 2 3 2 5 3" xfId="40822"/>
    <cellStyle name="Normal 3 4 2 2 3 2 6" xfId="40823"/>
    <cellStyle name="Normal 3 4 2 2 3 2 6 2" xfId="40824"/>
    <cellStyle name="Normal 3 4 2 2 3 2 7" xfId="40825"/>
    <cellStyle name="Normal 3 4 2 2 3 3" xfId="40826"/>
    <cellStyle name="Normal 3 4 2 2 3 3 2" xfId="40827"/>
    <cellStyle name="Normal 3 4 2 2 3 3 2 2" xfId="40828"/>
    <cellStyle name="Normal 3 4 2 2 3 3 2 2 2" xfId="40829"/>
    <cellStyle name="Normal 3 4 2 2 3 3 2 2 2 2" xfId="40830"/>
    <cellStyle name="Normal 3 4 2 2 3 3 2 2 3" xfId="40831"/>
    <cellStyle name="Normal 3 4 2 2 3 3 2 3" xfId="40832"/>
    <cellStyle name="Normal 3 4 2 2 3 3 2 3 2" xfId="40833"/>
    <cellStyle name="Normal 3 4 2 2 3 3 2 3 2 2" xfId="40834"/>
    <cellStyle name="Normal 3 4 2 2 3 3 2 3 3" xfId="40835"/>
    <cellStyle name="Normal 3 4 2 2 3 3 2 4" xfId="40836"/>
    <cellStyle name="Normal 3 4 2 2 3 3 2 4 2" xfId="40837"/>
    <cellStyle name="Normal 3 4 2 2 3 3 2 5" xfId="40838"/>
    <cellStyle name="Normal 3 4 2 2 3 3 3" xfId="40839"/>
    <cellStyle name="Normal 3 4 2 2 3 3 3 2" xfId="40840"/>
    <cellStyle name="Normal 3 4 2 2 3 3 3 2 2" xfId="40841"/>
    <cellStyle name="Normal 3 4 2 2 3 3 3 3" xfId="40842"/>
    <cellStyle name="Normal 3 4 2 2 3 3 4" xfId="40843"/>
    <cellStyle name="Normal 3 4 2 2 3 3 4 2" xfId="40844"/>
    <cellStyle name="Normal 3 4 2 2 3 3 4 2 2" xfId="40845"/>
    <cellStyle name="Normal 3 4 2 2 3 3 4 3" xfId="40846"/>
    <cellStyle name="Normal 3 4 2 2 3 3 5" xfId="40847"/>
    <cellStyle name="Normal 3 4 2 2 3 3 5 2" xfId="40848"/>
    <cellStyle name="Normal 3 4 2 2 3 3 6" xfId="40849"/>
    <cellStyle name="Normal 3 4 2 2 3 4" xfId="40850"/>
    <cellStyle name="Normal 3 4 2 2 3 4 2" xfId="40851"/>
    <cellStyle name="Normal 3 4 2 2 3 4 2 2" xfId="40852"/>
    <cellStyle name="Normal 3 4 2 2 3 4 2 2 2" xfId="40853"/>
    <cellStyle name="Normal 3 4 2 2 3 4 2 3" xfId="40854"/>
    <cellStyle name="Normal 3 4 2 2 3 4 3" xfId="40855"/>
    <cellStyle name="Normal 3 4 2 2 3 4 3 2" xfId="40856"/>
    <cellStyle name="Normal 3 4 2 2 3 4 3 2 2" xfId="40857"/>
    <cellStyle name="Normal 3 4 2 2 3 4 3 3" xfId="40858"/>
    <cellStyle name="Normal 3 4 2 2 3 4 4" xfId="40859"/>
    <cellStyle name="Normal 3 4 2 2 3 4 4 2" xfId="40860"/>
    <cellStyle name="Normal 3 4 2 2 3 4 5" xfId="40861"/>
    <cellStyle name="Normal 3 4 2 2 3 5" xfId="40862"/>
    <cellStyle name="Normal 3 4 2 2 3 5 2" xfId="40863"/>
    <cellStyle name="Normal 3 4 2 2 3 5 2 2" xfId="40864"/>
    <cellStyle name="Normal 3 4 2 2 3 5 3" xfId="40865"/>
    <cellStyle name="Normal 3 4 2 2 3 6" xfId="40866"/>
    <cellStyle name="Normal 3 4 2 2 3 6 2" xfId="40867"/>
    <cellStyle name="Normal 3 4 2 2 3 6 2 2" xfId="40868"/>
    <cellStyle name="Normal 3 4 2 2 3 6 3" xfId="40869"/>
    <cellStyle name="Normal 3 4 2 2 3 7" xfId="40870"/>
    <cellStyle name="Normal 3 4 2 2 3 7 2" xfId="40871"/>
    <cellStyle name="Normal 3 4 2 2 3 8" xfId="40872"/>
    <cellStyle name="Normal 3 4 2 2 4" xfId="54433"/>
    <cellStyle name="Normal 3 4 2 2 4 2" xfId="54434"/>
    <cellStyle name="Normal 3 4 2 2 4 2 2" xfId="54435"/>
    <cellStyle name="Normal 3 4 2 2 4 3" xfId="54436"/>
    <cellStyle name="Normal 3 4 2 2 5" xfId="54437"/>
    <cellStyle name="Normal 3 4 2 3" xfId="40873"/>
    <cellStyle name="Normal 3 4 2 4" xfId="40874"/>
    <cellStyle name="Normal 3 4 2 4 2" xfId="40875"/>
    <cellStyle name="Normal 3 4 2 4 2 2" xfId="40876"/>
    <cellStyle name="Normal 3 4 2 4 2 2 2" xfId="40877"/>
    <cellStyle name="Normal 3 4 2 4 2 2 2 2" xfId="40878"/>
    <cellStyle name="Normal 3 4 2 4 2 2 2 2 2" xfId="40879"/>
    <cellStyle name="Normal 3 4 2 4 2 2 2 3" xfId="40880"/>
    <cellStyle name="Normal 3 4 2 4 2 2 3" xfId="40881"/>
    <cellStyle name="Normal 3 4 2 4 2 2 3 2" xfId="40882"/>
    <cellStyle name="Normal 3 4 2 4 2 2 3 2 2" xfId="40883"/>
    <cellStyle name="Normal 3 4 2 4 2 2 3 3" xfId="40884"/>
    <cellStyle name="Normal 3 4 2 4 2 2 4" xfId="40885"/>
    <cellStyle name="Normal 3 4 2 4 2 2 4 2" xfId="40886"/>
    <cellStyle name="Normal 3 4 2 4 2 2 5" xfId="40887"/>
    <cellStyle name="Normal 3 4 2 4 2 3" xfId="40888"/>
    <cellStyle name="Normal 3 4 2 4 2 3 2" xfId="40889"/>
    <cellStyle name="Normal 3 4 2 4 2 3 2 2" xfId="40890"/>
    <cellStyle name="Normal 3 4 2 4 2 3 3" xfId="40891"/>
    <cellStyle name="Normal 3 4 2 4 2 4" xfId="40892"/>
    <cellStyle name="Normal 3 4 2 4 2 4 2" xfId="40893"/>
    <cellStyle name="Normal 3 4 2 4 2 4 2 2" xfId="40894"/>
    <cellStyle name="Normal 3 4 2 4 2 4 3" xfId="40895"/>
    <cellStyle name="Normal 3 4 2 4 2 5" xfId="40896"/>
    <cellStyle name="Normal 3 4 2 4 2 5 2" xfId="40897"/>
    <cellStyle name="Normal 3 4 2 4 2 6" xfId="40898"/>
    <cellStyle name="Normal 3 4 2 4 3" xfId="40899"/>
    <cellStyle name="Normal 3 4 2 4 3 2" xfId="40900"/>
    <cellStyle name="Normal 3 4 2 4 3 2 2" xfId="40901"/>
    <cellStyle name="Normal 3 4 2 4 3 2 2 2" xfId="40902"/>
    <cellStyle name="Normal 3 4 2 4 3 2 3" xfId="40903"/>
    <cellStyle name="Normal 3 4 2 4 3 3" xfId="40904"/>
    <cellStyle name="Normal 3 4 2 4 3 3 2" xfId="40905"/>
    <cellStyle name="Normal 3 4 2 4 3 3 2 2" xfId="40906"/>
    <cellStyle name="Normal 3 4 2 4 3 3 3" xfId="40907"/>
    <cellStyle name="Normal 3 4 2 4 3 4" xfId="40908"/>
    <cellStyle name="Normal 3 4 2 4 3 4 2" xfId="40909"/>
    <cellStyle name="Normal 3 4 2 4 3 5" xfId="40910"/>
    <cellStyle name="Normal 3 4 2 4 4" xfId="40911"/>
    <cellStyle name="Normal 3 4 2 4 4 2" xfId="40912"/>
    <cellStyle name="Normal 3 4 2 4 4 2 2" xfId="40913"/>
    <cellStyle name="Normal 3 4 2 4 4 3" xfId="40914"/>
    <cellStyle name="Normal 3 4 2 4 5" xfId="40915"/>
    <cellStyle name="Normal 3 4 2 4 5 2" xfId="40916"/>
    <cellStyle name="Normal 3 4 2 4 5 2 2" xfId="40917"/>
    <cellStyle name="Normal 3 4 2 4 5 3" xfId="40918"/>
    <cellStyle name="Normal 3 4 2 4 6" xfId="40919"/>
    <cellStyle name="Normal 3 4 2 4 6 2" xfId="40920"/>
    <cellStyle name="Normal 3 4 2 4 7" xfId="40921"/>
    <cellStyle name="Normal 3 4 2 5" xfId="40922"/>
    <cellStyle name="Normal 3 4 2 5 2" xfId="40923"/>
    <cellStyle name="Normal 3 4 2 5 2 2" xfId="40924"/>
    <cellStyle name="Normal 3 4 2 5 2 2 2" xfId="40925"/>
    <cellStyle name="Normal 3 4 2 5 2 2 2 2" xfId="40926"/>
    <cellStyle name="Normal 3 4 2 5 2 2 3" xfId="40927"/>
    <cellStyle name="Normal 3 4 2 5 2 3" xfId="40928"/>
    <cellStyle name="Normal 3 4 2 5 2 3 2" xfId="40929"/>
    <cellStyle name="Normal 3 4 2 5 2 3 2 2" xfId="40930"/>
    <cellStyle name="Normal 3 4 2 5 2 3 3" xfId="40931"/>
    <cellStyle name="Normal 3 4 2 5 2 4" xfId="40932"/>
    <cellStyle name="Normal 3 4 2 5 2 4 2" xfId="40933"/>
    <cellStyle name="Normal 3 4 2 5 2 5" xfId="40934"/>
    <cellStyle name="Normal 3 4 2 5 3" xfId="40935"/>
    <cellStyle name="Normal 3 4 2 5 3 2" xfId="40936"/>
    <cellStyle name="Normal 3 4 2 5 3 2 2" xfId="40937"/>
    <cellStyle name="Normal 3 4 2 5 3 3" xfId="40938"/>
    <cellStyle name="Normal 3 4 2 5 4" xfId="40939"/>
    <cellStyle name="Normal 3 4 2 5 4 2" xfId="40940"/>
    <cellStyle name="Normal 3 4 2 5 4 2 2" xfId="40941"/>
    <cellStyle name="Normal 3 4 2 5 4 3" xfId="40942"/>
    <cellStyle name="Normal 3 4 2 5 5" xfId="40943"/>
    <cellStyle name="Normal 3 4 2 5 5 2" xfId="40944"/>
    <cellStyle name="Normal 3 4 2 5 6" xfId="40945"/>
    <cellStyle name="Normal 3 4 2 6" xfId="40946"/>
    <cellStyle name="Normal 3 4 2 6 2" xfId="40947"/>
    <cellStyle name="Normal 3 4 2 6 2 2" xfId="40948"/>
    <cellStyle name="Normal 3 4 2 6 2 2 2" xfId="40949"/>
    <cellStyle name="Normal 3 4 2 6 2 3" xfId="40950"/>
    <cellStyle name="Normal 3 4 2 6 3" xfId="40951"/>
    <cellStyle name="Normal 3 4 2 6 3 2" xfId="40952"/>
    <cellStyle name="Normal 3 4 2 6 3 2 2" xfId="40953"/>
    <cellStyle name="Normal 3 4 2 6 3 3" xfId="40954"/>
    <cellStyle name="Normal 3 4 2 6 4" xfId="40955"/>
    <cellStyle name="Normal 3 4 2 6 4 2" xfId="40956"/>
    <cellStyle name="Normal 3 4 2 6 5" xfId="40957"/>
    <cellStyle name="Normal 3 4 2 7" xfId="40958"/>
    <cellStyle name="Normal 3 4 2 7 2" xfId="40959"/>
    <cellStyle name="Normal 3 4 2 7 2 2" xfId="40960"/>
    <cellStyle name="Normal 3 4 2 7 3" xfId="40961"/>
    <cellStyle name="Normal 3 4 2 8" xfId="40962"/>
    <cellStyle name="Normal 3 4 2 8 2" xfId="40963"/>
    <cellStyle name="Normal 3 4 2 8 2 2" xfId="40964"/>
    <cellStyle name="Normal 3 4 2 8 3" xfId="40965"/>
    <cellStyle name="Normal 3 4 2 9" xfId="40966"/>
    <cellStyle name="Normal 3 4 2 9 2" xfId="40967"/>
    <cellStyle name="Normal 3 4 3" xfId="40968"/>
    <cellStyle name="Normal 3 4 3 2" xfId="40969"/>
    <cellStyle name="Normal 3 4 3 2 2" xfId="40970"/>
    <cellStyle name="Normal 3 4 3 2 2 2" xfId="40971"/>
    <cellStyle name="Normal 3 4 3 2 2 2 2" xfId="40972"/>
    <cellStyle name="Normal 3 4 3 2 2 2 2 2" xfId="40973"/>
    <cellStyle name="Normal 3 4 3 2 2 2 2 2 2" xfId="40974"/>
    <cellStyle name="Normal 3 4 3 2 2 2 2 3" xfId="40975"/>
    <cellStyle name="Normal 3 4 3 2 2 2 3" xfId="40976"/>
    <cellStyle name="Normal 3 4 3 2 2 2 3 2" xfId="40977"/>
    <cellStyle name="Normal 3 4 3 2 2 2 3 2 2" xfId="40978"/>
    <cellStyle name="Normal 3 4 3 2 2 2 3 3" xfId="40979"/>
    <cellStyle name="Normal 3 4 3 2 2 2 4" xfId="40980"/>
    <cellStyle name="Normal 3 4 3 2 2 2 4 2" xfId="40981"/>
    <cellStyle name="Normal 3 4 3 2 2 2 5" xfId="40982"/>
    <cellStyle name="Normal 3 4 3 2 2 3" xfId="40983"/>
    <cellStyle name="Normal 3 4 3 2 2 3 2" xfId="40984"/>
    <cellStyle name="Normal 3 4 3 2 2 3 2 2" xfId="40985"/>
    <cellStyle name="Normal 3 4 3 2 2 3 3" xfId="40986"/>
    <cellStyle name="Normal 3 4 3 2 2 4" xfId="40987"/>
    <cellStyle name="Normal 3 4 3 2 2 4 2" xfId="40988"/>
    <cellStyle name="Normal 3 4 3 2 2 4 2 2" xfId="40989"/>
    <cellStyle name="Normal 3 4 3 2 2 4 3" xfId="40990"/>
    <cellStyle name="Normal 3 4 3 2 2 5" xfId="40991"/>
    <cellStyle name="Normal 3 4 3 2 2 5 2" xfId="40992"/>
    <cellStyle name="Normal 3 4 3 2 2 6" xfId="40993"/>
    <cellStyle name="Normal 3 4 3 2 3" xfId="40994"/>
    <cellStyle name="Normal 3 4 3 2 3 2" xfId="40995"/>
    <cellStyle name="Normal 3 4 3 2 3 2 2" xfId="40996"/>
    <cellStyle name="Normal 3 4 3 2 3 2 2 2" xfId="40997"/>
    <cellStyle name="Normal 3 4 3 2 3 2 3" xfId="40998"/>
    <cellStyle name="Normal 3 4 3 2 3 3" xfId="40999"/>
    <cellStyle name="Normal 3 4 3 2 3 3 2" xfId="41000"/>
    <cellStyle name="Normal 3 4 3 2 3 3 2 2" xfId="41001"/>
    <cellStyle name="Normal 3 4 3 2 3 3 3" xfId="41002"/>
    <cellStyle name="Normal 3 4 3 2 3 4" xfId="41003"/>
    <cellStyle name="Normal 3 4 3 2 3 4 2" xfId="41004"/>
    <cellStyle name="Normal 3 4 3 2 3 5" xfId="41005"/>
    <cellStyle name="Normal 3 4 3 2 4" xfId="41006"/>
    <cellStyle name="Normal 3 4 3 2 4 2" xfId="41007"/>
    <cellStyle name="Normal 3 4 3 2 4 2 2" xfId="41008"/>
    <cellStyle name="Normal 3 4 3 2 4 3" xfId="41009"/>
    <cellStyle name="Normal 3 4 3 2 5" xfId="41010"/>
    <cellStyle name="Normal 3 4 3 2 5 2" xfId="41011"/>
    <cellStyle name="Normal 3 4 3 2 5 2 2" xfId="41012"/>
    <cellStyle name="Normal 3 4 3 2 5 3" xfId="41013"/>
    <cellStyle name="Normal 3 4 3 2 6" xfId="41014"/>
    <cellStyle name="Normal 3 4 3 2 6 2" xfId="41015"/>
    <cellStyle name="Normal 3 4 3 2 7" xfId="41016"/>
    <cellStyle name="Normal 3 4 3 3" xfId="41017"/>
    <cellStyle name="Normal 3 4 3 3 2" xfId="41018"/>
    <cellStyle name="Normal 3 4 3 3 2 2" xfId="41019"/>
    <cellStyle name="Normal 3 4 3 3 2 2 2" xfId="41020"/>
    <cellStyle name="Normal 3 4 3 3 2 2 2 2" xfId="41021"/>
    <cellStyle name="Normal 3 4 3 3 2 2 3" xfId="41022"/>
    <cellStyle name="Normal 3 4 3 3 2 3" xfId="41023"/>
    <cellStyle name="Normal 3 4 3 3 2 3 2" xfId="41024"/>
    <cellStyle name="Normal 3 4 3 3 2 3 2 2" xfId="41025"/>
    <cellStyle name="Normal 3 4 3 3 2 3 3" xfId="41026"/>
    <cellStyle name="Normal 3 4 3 3 2 4" xfId="41027"/>
    <cellStyle name="Normal 3 4 3 3 2 4 2" xfId="41028"/>
    <cellStyle name="Normal 3 4 3 3 2 5" xfId="41029"/>
    <cellStyle name="Normal 3 4 3 3 3" xfId="41030"/>
    <cellStyle name="Normal 3 4 3 3 3 2" xfId="41031"/>
    <cellStyle name="Normal 3 4 3 3 3 2 2" xfId="41032"/>
    <cellStyle name="Normal 3 4 3 3 3 3" xfId="41033"/>
    <cellStyle name="Normal 3 4 3 3 4" xfId="41034"/>
    <cellStyle name="Normal 3 4 3 3 4 2" xfId="41035"/>
    <cellStyle name="Normal 3 4 3 3 4 2 2" xfId="41036"/>
    <cellStyle name="Normal 3 4 3 3 4 3" xfId="41037"/>
    <cellStyle name="Normal 3 4 3 3 5" xfId="41038"/>
    <cellStyle name="Normal 3 4 3 3 5 2" xfId="41039"/>
    <cellStyle name="Normal 3 4 3 3 6" xfId="41040"/>
    <cellStyle name="Normal 3 4 3 4" xfId="41041"/>
    <cellStyle name="Normal 3 4 3 4 2" xfId="41042"/>
    <cellStyle name="Normal 3 4 3 4 2 2" xfId="41043"/>
    <cellStyle name="Normal 3 4 3 4 2 2 2" xfId="41044"/>
    <cellStyle name="Normal 3 4 3 4 2 3" xfId="41045"/>
    <cellStyle name="Normal 3 4 3 4 3" xfId="41046"/>
    <cellStyle name="Normal 3 4 3 4 3 2" xfId="41047"/>
    <cellStyle name="Normal 3 4 3 4 3 2 2" xfId="41048"/>
    <cellStyle name="Normal 3 4 3 4 3 3" xfId="41049"/>
    <cellStyle name="Normal 3 4 3 4 4" xfId="41050"/>
    <cellStyle name="Normal 3 4 3 4 4 2" xfId="41051"/>
    <cellStyle name="Normal 3 4 3 4 5" xfId="41052"/>
    <cellStyle name="Normal 3 4 3 5" xfId="41053"/>
    <cellStyle name="Normal 3 4 3 5 2" xfId="41054"/>
    <cellStyle name="Normal 3 4 3 5 2 2" xfId="41055"/>
    <cellStyle name="Normal 3 4 3 5 3" xfId="41056"/>
    <cellStyle name="Normal 3 4 3 6" xfId="41057"/>
    <cellStyle name="Normal 3 4 3 6 2" xfId="41058"/>
    <cellStyle name="Normal 3 4 3 6 2 2" xfId="41059"/>
    <cellStyle name="Normal 3 4 3 6 3" xfId="41060"/>
    <cellStyle name="Normal 3 4 3 7" xfId="41061"/>
    <cellStyle name="Normal 3 4 3 7 2" xfId="41062"/>
    <cellStyle name="Normal 3 4 3 8" xfId="41063"/>
    <cellStyle name="Normal 3 4 4" xfId="41064"/>
    <cellStyle name="Normal 3 4 4 2" xfId="41065"/>
    <cellStyle name="Normal 3 4 4 2 2" xfId="41066"/>
    <cellStyle name="Normal 3 4 4 2 2 2" xfId="41067"/>
    <cellStyle name="Normal 3 4 4 2 2 2 2" xfId="41068"/>
    <cellStyle name="Normal 3 4 4 2 2 2 2 2" xfId="41069"/>
    <cellStyle name="Normal 3 4 4 2 2 2 2 2 2" xfId="41070"/>
    <cellStyle name="Normal 3 4 4 2 2 2 2 3" xfId="41071"/>
    <cellStyle name="Normal 3 4 4 2 2 2 3" xfId="41072"/>
    <cellStyle name="Normal 3 4 4 2 2 2 3 2" xfId="41073"/>
    <cellStyle name="Normal 3 4 4 2 2 2 3 2 2" xfId="41074"/>
    <cellStyle name="Normal 3 4 4 2 2 2 3 3" xfId="41075"/>
    <cellStyle name="Normal 3 4 4 2 2 2 4" xfId="41076"/>
    <cellStyle name="Normal 3 4 4 2 2 2 4 2" xfId="41077"/>
    <cellStyle name="Normal 3 4 4 2 2 2 5" xfId="41078"/>
    <cellStyle name="Normal 3 4 4 2 2 3" xfId="41079"/>
    <cellStyle name="Normal 3 4 4 2 2 3 2" xfId="41080"/>
    <cellStyle name="Normal 3 4 4 2 2 3 2 2" xfId="41081"/>
    <cellStyle name="Normal 3 4 4 2 2 3 3" xfId="41082"/>
    <cellStyle name="Normal 3 4 4 2 2 4" xfId="41083"/>
    <cellStyle name="Normal 3 4 4 2 2 4 2" xfId="41084"/>
    <cellStyle name="Normal 3 4 4 2 2 4 2 2" xfId="41085"/>
    <cellStyle name="Normal 3 4 4 2 2 4 3" xfId="41086"/>
    <cellStyle name="Normal 3 4 4 2 2 5" xfId="41087"/>
    <cellStyle name="Normal 3 4 4 2 2 5 2" xfId="41088"/>
    <cellStyle name="Normal 3 4 4 2 2 6" xfId="41089"/>
    <cellStyle name="Normal 3 4 4 2 3" xfId="41090"/>
    <cellStyle name="Normal 3 4 4 2 3 2" xfId="41091"/>
    <cellStyle name="Normal 3 4 4 2 3 2 2" xfId="41092"/>
    <cellStyle name="Normal 3 4 4 2 3 2 2 2" xfId="41093"/>
    <cellStyle name="Normal 3 4 4 2 3 2 3" xfId="41094"/>
    <cellStyle name="Normal 3 4 4 2 3 3" xfId="41095"/>
    <cellStyle name="Normal 3 4 4 2 3 3 2" xfId="41096"/>
    <cellStyle name="Normal 3 4 4 2 3 3 2 2" xfId="41097"/>
    <cellStyle name="Normal 3 4 4 2 3 3 3" xfId="41098"/>
    <cellStyle name="Normal 3 4 4 2 3 4" xfId="41099"/>
    <cellStyle name="Normal 3 4 4 2 3 4 2" xfId="41100"/>
    <cellStyle name="Normal 3 4 4 2 3 5" xfId="41101"/>
    <cellStyle name="Normal 3 4 4 2 4" xfId="41102"/>
    <cellStyle name="Normal 3 4 4 2 4 2" xfId="41103"/>
    <cellStyle name="Normal 3 4 4 2 4 2 2" xfId="41104"/>
    <cellStyle name="Normal 3 4 4 2 4 3" xfId="41105"/>
    <cellStyle name="Normal 3 4 4 2 5" xfId="41106"/>
    <cellStyle name="Normal 3 4 4 2 5 2" xfId="41107"/>
    <cellStyle name="Normal 3 4 4 2 5 2 2" xfId="41108"/>
    <cellStyle name="Normal 3 4 4 2 5 3" xfId="41109"/>
    <cellStyle name="Normal 3 4 4 2 6" xfId="41110"/>
    <cellStyle name="Normal 3 4 4 2 6 2" xfId="41111"/>
    <cellStyle name="Normal 3 4 4 2 7" xfId="41112"/>
    <cellStyle name="Normal 3 4 4 3" xfId="41113"/>
    <cellStyle name="Normal 3 4 4 3 2" xfId="41114"/>
    <cellStyle name="Normal 3 4 4 3 2 2" xfId="41115"/>
    <cellStyle name="Normal 3 4 4 3 2 2 2" xfId="41116"/>
    <cellStyle name="Normal 3 4 4 3 2 2 2 2" xfId="41117"/>
    <cellStyle name="Normal 3 4 4 3 2 2 3" xfId="41118"/>
    <cellStyle name="Normal 3 4 4 3 2 3" xfId="41119"/>
    <cellStyle name="Normal 3 4 4 3 2 3 2" xfId="41120"/>
    <cellStyle name="Normal 3 4 4 3 2 3 2 2" xfId="41121"/>
    <cellStyle name="Normal 3 4 4 3 2 3 3" xfId="41122"/>
    <cellStyle name="Normal 3 4 4 3 2 4" xfId="41123"/>
    <cellStyle name="Normal 3 4 4 3 2 4 2" xfId="41124"/>
    <cellStyle name="Normal 3 4 4 3 2 5" xfId="41125"/>
    <cellStyle name="Normal 3 4 4 3 3" xfId="41126"/>
    <cellStyle name="Normal 3 4 4 3 3 2" xfId="41127"/>
    <cellStyle name="Normal 3 4 4 3 3 2 2" xfId="41128"/>
    <cellStyle name="Normal 3 4 4 3 3 3" xfId="41129"/>
    <cellStyle name="Normal 3 4 4 3 4" xfId="41130"/>
    <cellStyle name="Normal 3 4 4 3 4 2" xfId="41131"/>
    <cellStyle name="Normal 3 4 4 3 4 2 2" xfId="41132"/>
    <cellStyle name="Normal 3 4 4 3 4 3" xfId="41133"/>
    <cellStyle name="Normal 3 4 4 3 5" xfId="41134"/>
    <cellStyle name="Normal 3 4 4 3 5 2" xfId="41135"/>
    <cellStyle name="Normal 3 4 4 3 6" xfId="41136"/>
    <cellStyle name="Normal 3 4 4 4" xfId="41137"/>
    <cellStyle name="Normal 3 4 4 4 2" xfId="41138"/>
    <cellStyle name="Normal 3 4 4 4 2 2" xfId="41139"/>
    <cellStyle name="Normal 3 4 4 4 2 2 2" xfId="41140"/>
    <cellStyle name="Normal 3 4 4 4 2 3" xfId="41141"/>
    <cellStyle name="Normal 3 4 4 4 3" xfId="41142"/>
    <cellStyle name="Normal 3 4 4 4 3 2" xfId="41143"/>
    <cellStyle name="Normal 3 4 4 4 3 2 2" xfId="41144"/>
    <cellStyle name="Normal 3 4 4 4 3 3" xfId="41145"/>
    <cellStyle name="Normal 3 4 4 4 4" xfId="41146"/>
    <cellStyle name="Normal 3 4 4 4 4 2" xfId="41147"/>
    <cellStyle name="Normal 3 4 4 4 5" xfId="41148"/>
    <cellStyle name="Normal 3 4 4 5" xfId="41149"/>
    <cellStyle name="Normal 3 4 4 5 2" xfId="41150"/>
    <cellStyle name="Normal 3 4 4 5 2 2" xfId="41151"/>
    <cellStyle name="Normal 3 4 4 5 3" xfId="41152"/>
    <cellStyle name="Normal 3 4 4 6" xfId="41153"/>
    <cellStyle name="Normal 3 4 4 6 2" xfId="41154"/>
    <cellStyle name="Normal 3 4 4 6 2 2" xfId="41155"/>
    <cellStyle name="Normal 3 4 4 6 3" xfId="41156"/>
    <cellStyle name="Normal 3 4 4 7" xfId="41157"/>
    <cellStyle name="Normal 3 4 4 7 2" xfId="41158"/>
    <cellStyle name="Normal 3 4 4 8" xfId="41159"/>
    <cellStyle name="Normal 3 4 5" xfId="54438"/>
    <cellStyle name="Normal 3 4 5 2" xfId="54439"/>
    <cellStyle name="Normal 3 4 5 2 2" xfId="54440"/>
    <cellStyle name="Normal 3 4 5 3" xfId="54441"/>
    <cellStyle name="Normal 3 4 6" xfId="54442"/>
    <cellStyle name="Normal 3 4 6 2" xfId="54443"/>
    <cellStyle name="Normal 3 4 7" xfId="54444"/>
    <cellStyle name="Normal 3 40" xfId="41160"/>
    <cellStyle name="Normal 3 40 2" xfId="41161"/>
    <cellStyle name="Normal 3 40 2 2" xfId="41162"/>
    <cellStyle name="Normal 3 40 3" xfId="41163"/>
    <cellStyle name="Normal 3 41" xfId="41164"/>
    <cellStyle name="Normal 3 41 2" xfId="41165"/>
    <cellStyle name="Normal 3 41 2 2" xfId="41166"/>
    <cellStyle name="Normal 3 41 3" xfId="41167"/>
    <cellStyle name="Normal 3 42" xfId="41168"/>
    <cellStyle name="Normal 3 42 2" xfId="41169"/>
    <cellStyle name="Normal 3 42 2 2" xfId="41170"/>
    <cellStyle name="Normal 3 42 3" xfId="41171"/>
    <cellStyle name="Normal 3 43" xfId="41172"/>
    <cellStyle name="Normal 3 43 2" xfId="41173"/>
    <cellStyle name="Normal 3 43 2 2" xfId="41174"/>
    <cellStyle name="Normal 3 43 3" xfId="41175"/>
    <cellStyle name="Normal 3 44" xfId="41176"/>
    <cellStyle name="Normal 3 44 2" xfId="41177"/>
    <cellStyle name="Normal 3 44 2 2" xfId="41178"/>
    <cellStyle name="Normal 3 44 3" xfId="41179"/>
    <cellStyle name="Normal 3 45" xfId="41180"/>
    <cellStyle name="Normal 3 45 2" xfId="41181"/>
    <cellStyle name="Normal 3 45 2 2" xfId="41182"/>
    <cellStyle name="Normal 3 45 3" xfId="41183"/>
    <cellStyle name="Normal 3 46" xfId="41184"/>
    <cellStyle name="Normal 3 46 2" xfId="41185"/>
    <cellStyle name="Normal 3 46 2 2" xfId="41186"/>
    <cellStyle name="Normal 3 46 3" xfId="41187"/>
    <cellStyle name="Normal 3 47" xfId="41188"/>
    <cellStyle name="Normal 3 47 2" xfId="41189"/>
    <cellStyle name="Normal 3 47 2 2" xfId="41190"/>
    <cellStyle name="Normal 3 47 3" xfId="41191"/>
    <cellStyle name="Normal 3 48" xfId="41192"/>
    <cellStyle name="Normal 3 48 2" xfId="41193"/>
    <cellStyle name="Normal 3 48 2 2" xfId="41194"/>
    <cellStyle name="Normal 3 48 3" xfId="41195"/>
    <cellStyle name="Normal 3 49" xfId="41196"/>
    <cellStyle name="Normal 3 49 2" xfId="41197"/>
    <cellStyle name="Normal 3 49 2 2" xfId="41198"/>
    <cellStyle name="Normal 3 49 3" xfId="41199"/>
    <cellStyle name="Normal 3 5" xfId="41200"/>
    <cellStyle name="Normal 3 5 2" xfId="41201"/>
    <cellStyle name="Normal 3 5 2 2" xfId="41202"/>
    <cellStyle name="Normal 3 5 2 2 2" xfId="41203"/>
    <cellStyle name="Normal 3 5 2 2 2 2" xfId="41204"/>
    <cellStyle name="Normal 3 5 2 2 2 2 2" xfId="41205"/>
    <cellStyle name="Normal 3 5 2 2 2 2 2 2" xfId="41206"/>
    <cellStyle name="Normal 3 5 2 2 2 2 2 2 2" xfId="41207"/>
    <cellStyle name="Normal 3 5 2 2 2 2 2 3" xfId="41208"/>
    <cellStyle name="Normal 3 5 2 2 2 2 3" xfId="41209"/>
    <cellStyle name="Normal 3 5 2 2 2 2 3 2" xfId="41210"/>
    <cellStyle name="Normal 3 5 2 2 2 2 3 2 2" xfId="41211"/>
    <cellStyle name="Normal 3 5 2 2 2 2 3 3" xfId="41212"/>
    <cellStyle name="Normal 3 5 2 2 2 2 4" xfId="41213"/>
    <cellStyle name="Normal 3 5 2 2 2 2 4 2" xfId="41214"/>
    <cellStyle name="Normal 3 5 2 2 2 2 5" xfId="41215"/>
    <cellStyle name="Normal 3 5 2 2 2 3" xfId="41216"/>
    <cellStyle name="Normal 3 5 2 2 2 3 2" xfId="41217"/>
    <cellStyle name="Normal 3 5 2 2 2 3 2 2" xfId="41218"/>
    <cellStyle name="Normal 3 5 2 2 2 3 3" xfId="41219"/>
    <cellStyle name="Normal 3 5 2 2 2 4" xfId="41220"/>
    <cellStyle name="Normal 3 5 2 2 2 4 2" xfId="41221"/>
    <cellStyle name="Normal 3 5 2 2 2 4 2 2" xfId="41222"/>
    <cellStyle name="Normal 3 5 2 2 2 4 3" xfId="41223"/>
    <cellStyle name="Normal 3 5 2 2 2 5" xfId="41224"/>
    <cellStyle name="Normal 3 5 2 2 2 5 2" xfId="41225"/>
    <cellStyle name="Normal 3 5 2 2 2 6" xfId="41226"/>
    <cellStyle name="Normal 3 5 2 2 3" xfId="41227"/>
    <cellStyle name="Normal 3 5 2 2 3 2" xfId="41228"/>
    <cellStyle name="Normal 3 5 2 2 3 2 2" xfId="41229"/>
    <cellStyle name="Normal 3 5 2 2 3 2 2 2" xfId="41230"/>
    <cellStyle name="Normal 3 5 2 2 3 2 3" xfId="41231"/>
    <cellStyle name="Normal 3 5 2 2 3 3" xfId="41232"/>
    <cellStyle name="Normal 3 5 2 2 3 3 2" xfId="41233"/>
    <cellStyle name="Normal 3 5 2 2 3 3 2 2" xfId="41234"/>
    <cellStyle name="Normal 3 5 2 2 3 3 3" xfId="41235"/>
    <cellStyle name="Normal 3 5 2 2 3 4" xfId="41236"/>
    <cellStyle name="Normal 3 5 2 2 3 4 2" xfId="41237"/>
    <cellStyle name="Normal 3 5 2 2 3 5" xfId="41238"/>
    <cellStyle name="Normal 3 5 2 2 4" xfId="41239"/>
    <cellStyle name="Normal 3 5 2 2 4 2" xfId="41240"/>
    <cellStyle name="Normal 3 5 2 2 4 2 2" xfId="41241"/>
    <cellStyle name="Normal 3 5 2 2 4 3" xfId="41242"/>
    <cellStyle name="Normal 3 5 2 2 5" xfId="41243"/>
    <cellStyle name="Normal 3 5 2 2 5 2" xfId="41244"/>
    <cellStyle name="Normal 3 5 2 2 5 2 2" xfId="41245"/>
    <cellStyle name="Normal 3 5 2 2 5 3" xfId="41246"/>
    <cellStyle name="Normal 3 5 2 2 6" xfId="41247"/>
    <cellStyle name="Normal 3 5 2 2 6 2" xfId="41248"/>
    <cellStyle name="Normal 3 5 2 2 7" xfId="41249"/>
    <cellStyle name="Normal 3 5 2 3" xfId="41250"/>
    <cellStyle name="Normal 3 5 2 3 2" xfId="41251"/>
    <cellStyle name="Normal 3 5 2 3 2 2" xfId="41252"/>
    <cellStyle name="Normal 3 5 2 3 2 2 2" xfId="41253"/>
    <cellStyle name="Normal 3 5 2 3 2 2 2 2" xfId="41254"/>
    <cellStyle name="Normal 3 5 2 3 2 2 3" xfId="41255"/>
    <cellStyle name="Normal 3 5 2 3 2 3" xfId="41256"/>
    <cellStyle name="Normal 3 5 2 3 2 3 2" xfId="41257"/>
    <cellStyle name="Normal 3 5 2 3 2 3 2 2" xfId="41258"/>
    <cellStyle name="Normal 3 5 2 3 2 3 3" xfId="41259"/>
    <cellStyle name="Normal 3 5 2 3 2 4" xfId="41260"/>
    <cellStyle name="Normal 3 5 2 3 2 4 2" xfId="41261"/>
    <cellStyle name="Normal 3 5 2 3 2 5" xfId="41262"/>
    <cellStyle name="Normal 3 5 2 3 3" xfId="41263"/>
    <cellStyle name="Normal 3 5 2 3 3 2" xfId="41264"/>
    <cellStyle name="Normal 3 5 2 3 3 2 2" xfId="41265"/>
    <cellStyle name="Normal 3 5 2 3 3 3" xfId="41266"/>
    <cellStyle name="Normal 3 5 2 3 4" xfId="41267"/>
    <cellStyle name="Normal 3 5 2 3 4 2" xfId="41268"/>
    <cellStyle name="Normal 3 5 2 3 4 2 2" xfId="41269"/>
    <cellStyle name="Normal 3 5 2 3 4 3" xfId="41270"/>
    <cellStyle name="Normal 3 5 2 3 5" xfId="41271"/>
    <cellStyle name="Normal 3 5 2 3 5 2" xfId="41272"/>
    <cellStyle name="Normal 3 5 2 3 6" xfId="41273"/>
    <cellStyle name="Normal 3 5 2 4" xfId="41274"/>
    <cellStyle name="Normal 3 5 2 4 2" xfId="41275"/>
    <cellStyle name="Normal 3 5 2 4 2 2" xfId="41276"/>
    <cellStyle name="Normal 3 5 2 4 2 2 2" xfId="41277"/>
    <cellStyle name="Normal 3 5 2 4 2 3" xfId="41278"/>
    <cellStyle name="Normal 3 5 2 4 3" xfId="41279"/>
    <cellStyle name="Normal 3 5 2 4 3 2" xfId="41280"/>
    <cellStyle name="Normal 3 5 2 4 3 2 2" xfId="41281"/>
    <cellStyle name="Normal 3 5 2 4 3 3" xfId="41282"/>
    <cellStyle name="Normal 3 5 2 4 4" xfId="41283"/>
    <cellStyle name="Normal 3 5 2 4 4 2" xfId="41284"/>
    <cellStyle name="Normal 3 5 2 4 5" xfId="41285"/>
    <cellStyle name="Normal 3 5 2 5" xfId="41286"/>
    <cellStyle name="Normal 3 5 2 5 2" xfId="41287"/>
    <cellStyle name="Normal 3 5 2 5 2 2" xfId="41288"/>
    <cellStyle name="Normal 3 5 2 5 3" xfId="41289"/>
    <cellStyle name="Normal 3 5 2 6" xfId="41290"/>
    <cellStyle name="Normal 3 5 2 6 2" xfId="41291"/>
    <cellStyle name="Normal 3 5 2 6 2 2" xfId="41292"/>
    <cellStyle name="Normal 3 5 2 6 3" xfId="41293"/>
    <cellStyle name="Normal 3 5 2 7" xfId="41294"/>
    <cellStyle name="Normal 3 5 2 7 2" xfId="41295"/>
    <cellStyle name="Normal 3 5 2 8" xfId="41296"/>
    <cellStyle name="Normal 3 5 3" xfId="41297"/>
    <cellStyle name="Normal 3 5 3 2" xfId="41298"/>
    <cellStyle name="Normal 3 5 3 2 2" xfId="41299"/>
    <cellStyle name="Normal 3 5 3 2 2 2" xfId="41300"/>
    <cellStyle name="Normal 3 5 3 2 2 2 2" xfId="41301"/>
    <cellStyle name="Normal 3 5 3 2 2 2 2 2" xfId="41302"/>
    <cellStyle name="Normal 3 5 3 2 2 2 2 2 2" xfId="41303"/>
    <cellStyle name="Normal 3 5 3 2 2 2 2 3" xfId="41304"/>
    <cellStyle name="Normal 3 5 3 2 2 2 3" xfId="41305"/>
    <cellStyle name="Normal 3 5 3 2 2 2 3 2" xfId="41306"/>
    <cellStyle name="Normal 3 5 3 2 2 2 3 2 2" xfId="41307"/>
    <cellStyle name="Normal 3 5 3 2 2 2 3 3" xfId="41308"/>
    <cellStyle name="Normal 3 5 3 2 2 2 4" xfId="41309"/>
    <cellStyle name="Normal 3 5 3 2 2 2 4 2" xfId="41310"/>
    <cellStyle name="Normal 3 5 3 2 2 2 5" xfId="41311"/>
    <cellStyle name="Normal 3 5 3 2 2 3" xfId="41312"/>
    <cellStyle name="Normal 3 5 3 2 2 3 2" xfId="41313"/>
    <cellStyle name="Normal 3 5 3 2 2 3 2 2" xfId="41314"/>
    <cellStyle name="Normal 3 5 3 2 2 3 3" xfId="41315"/>
    <cellStyle name="Normal 3 5 3 2 2 4" xfId="41316"/>
    <cellStyle name="Normal 3 5 3 2 2 4 2" xfId="41317"/>
    <cellStyle name="Normal 3 5 3 2 2 4 2 2" xfId="41318"/>
    <cellStyle name="Normal 3 5 3 2 2 4 3" xfId="41319"/>
    <cellStyle name="Normal 3 5 3 2 2 5" xfId="41320"/>
    <cellStyle name="Normal 3 5 3 2 2 5 2" xfId="41321"/>
    <cellStyle name="Normal 3 5 3 2 2 6" xfId="41322"/>
    <cellStyle name="Normal 3 5 3 2 3" xfId="41323"/>
    <cellStyle name="Normal 3 5 3 2 3 2" xfId="41324"/>
    <cellStyle name="Normal 3 5 3 2 3 2 2" xfId="41325"/>
    <cellStyle name="Normal 3 5 3 2 3 2 2 2" xfId="41326"/>
    <cellStyle name="Normal 3 5 3 2 3 2 3" xfId="41327"/>
    <cellStyle name="Normal 3 5 3 2 3 3" xfId="41328"/>
    <cellStyle name="Normal 3 5 3 2 3 3 2" xfId="41329"/>
    <cellStyle name="Normal 3 5 3 2 3 3 2 2" xfId="41330"/>
    <cellStyle name="Normal 3 5 3 2 3 3 3" xfId="41331"/>
    <cellStyle name="Normal 3 5 3 2 3 4" xfId="41332"/>
    <cellStyle name="Normal 3 5 3 2 3 4 2" xfId="41333"/>
    <cellStyle name="Normal 3 5 3 2 3 5" xfId="41334"/>
    <cellStyle name="Normal 3 5 3 2 4" xfId="41335"/>
    <cellStyle name="Normal 3 5 3 2 4 2" xfId="41336"/>
    <cellStyle name="Normal 3 5 3 2 4 2 2" xfId="41337"/>
    <cellStyle name="Normal 3 5 3 2 4 3" xfId="41338"/>
    <cellStyle name="Normal 3 5 3 2 5" xfId="41339"/>
    <cellStyle name="Normal 3 5 3 2 5 2" xfId="41340"/>
    <cellStyle name="Normal 3 5 3 2 5 2 2" xfId="41341"/>
    <cellStyle name="Normal 3 5 3 2 5 3" xfId="41342"/>
    <cellStyle name="Normal 3 5 3 2 6" xfId="41343"/>
    <cellStyle name="Normal 3 5 3 2 6 2" xfId="41344"/>
    <cellStyle name="Normal 3 5 3 2 7" xfId="41345"/>
    <cellStyle name="Normal 3 5 3 3" xfId="41346"/>
    <cellStyle name="Normal 3 5 3 3 2" xfId="41347"/>
    <cellStyle name="Normal 3 5 3 3 2 2" xfId="41348"/>
    <cellStyle name="Normal 3 5 3 3 2 2 2" xfId="41349"/>
    <cellStyle name="Normal 3 5 3 3 2 2 2 2" xfId="41350"/>
    <cellStyle name="Normal 3 5 3 3 2 2 3" xfId="41351"/>
    <cellStyle name="Normal 3 5 3 3 2 3" xfId="41352"/>
    <cellStyle name="Normal 3 5 3 3 2 3 2" xfId="41353"/>
    <cellStyle name="Normal 3 5 3 3 2 3 2 2" xfId="41354"/>
    <cellStyle name="Normal 3 5 3 3 2 3 3" xfId="41355"/>
    <cellStyle name="Normal 3 5 3 3 2 4" xfId="41356"/>
    <cellStyle name="Normal 3 5 3 3 2 4 2" xfId="41357"/>
    <cellStyle name="Normal 3 5 3 3 2 5" xfId="41358"/>
    <cellStyle name="Normal 3 5 3 3 3" xfId="41359"/>
    <cellStyle name="Normal 3 5 3 3 3 2" xfId="41360"/>
    <cellStyle name="Normal 3 5 3 3 3 2 2" xfId="41361"/>
    <cellStyle name="Normal 3 5 3 3 3 3" xfId="41362"/>
    <cellStyle name="Normal 3 5 3 3 4" xfId="41363"/>
    <cellStyle name="Normal 3 5 3 3 4 2" xfId="41364"/>
    <cellStyle name="Normal 3 5 3 3 4 2 2" xfId="41365"/>
    <cellStyle name="Normal 3 5 3 3 4 3" xfId="41366"/>
    <cellStyle name="Normal 3 5 3 3 5" xfId="41367"/>
    <cellStyle name="Normal 3 5 3 3 5 2" xfId="41368"/>
    <cellStyle name="Normal 3 5 3 3 6" xfId="41369"/>
    <cellStyle name="Normal 3 5 3 4" xfId="41370"/>
    <cellStyle name="Normal 3 5 3 4 2" xfId="41371"/>
    <cellStyle name="Normal 3 5 3 4 2 2" xfId="41372"/>
    <cellStyle name="Normal 3 5 3 4 2 2 2" xfId="41373"/>
    <cellStyle name="Normal 3 5 3 4 2 3" xfId="41374"/>
    <cellStyle name="Normal 3 5 3 4 3" xfId="41375"/>
    <cellStyle name="Normal 3 5 3 4 3 2" xfId="41376"/>
    <cellStyle name="Normal 3 5 3 4 3 2 2" xfId="41377"/>
    <cellStyle name="Normal 3 5 3 4 3 3" xfId="41378"/>
    <cellStyle name="Normal 3 5 3 4 4" xfId="41379"/>
    <cellStyle name="Normal 3 5 3 4 4 2" xfId="41380"/>
    <cellStyle name="Normal 3 5 3 4 5" xfId="41381"/>
    <cellStyle name="Normal 3 5 3 5" xfId="41382"/>
    <cellStyle name="Normal 3 5 3 5 2" xfId="41383"/>
    <cellStyle name="Normal 3 5 3 5 2 2" xfId="41384"/>
    <cellStyle name="Normal 3 5 3 5 3" xfId="41385"/>
    <cellStyle name="Normal 3 5 3 6" xfId="41386"/>
    <cellStyle name="Normal 3 5 3 6 2" xfId="41387"/>
    <cellStyle name="Normal 3 5 3 6 2 2" xfId="41388"/>
    <cellStyle name="Normal 3 5 3 6 3" xfId="41389"/>
    <cellStyle name="Normal 3 5 3 7" xfId="41390"/>
    <cellStyle name="Normal 3 5 3 7 2" xfId="41391"/>
    <cellStyle name="Normal 3 5 3 8" xfId="41392"/>
    <cellStyle name="Normal 3 5 4" xfId="41393"/>
    <cellStyle name="Normal 3 5 4 2" xfId="54445"/>
    <cellStyle name="Normal 3 5 4 2 2" xfId="54446"/>
    <cellStyle name="Normal 3 5 4 3" xfId="54447"/>
    <cellStyle name="Normal 3 5 5" xfId="54448"/>
    <cellStyle name="Normal 3 5 5 2" xfId="54449"/>
    <cellStyle name="Normal 3 5 6" xfId="54450"/>
    <cellStyle name="Normal 3 50" xfId="41394"/>
    <cellStyle name="Normal 3 50 2" xfId="41395"/>
    <cellStyle name="Normal 3 50 2 2" xfId="41396"/>
    <cellStyle name="Normal 3 50 3" xfId="41397"/>
    <cellStyle name="Normal 3 51" xfId="41398"/>
    <cellStyle name="Normal 3 51 2" xfId="41399"/>
    <cellStyle name="Normal 3 51 2 2" xfId="41400"/>
    <cellStyle name="Normal 3 51 3" xfId="41401"/>
    <cellStyle name="Normal 3 52" xfId="41402"/>
    <cellStyle name="Normal 3 52 2" xfId="41403"/>
    <cellStyle name="Normal 3 52 2 2" xfId="41404"/>
    <cellStyle name="Normal 3 52 3" xfId="41405"/>
    <cellStyle name="Normal 3 53" xfId="41406"/>
    <cellStyle name="Normal 3 53 2" xfId="41407"/>
    <cellStyle name="Normal 3 53 2 2" xfId="41408"/>
    <cellStyle name="Normal 3 53 3" xfId="41409"/>
    <cellStyle name="Normal 3 54" xfId="41410"/>
    <cellStyle name="Normal 3 54 2" xfId="41411"/>
    <cellStyle name="Normal 3 54 2 2" xfId="41412"/>
    <cellStyle name="Normal 3 54 3" xfId="41413"/>
    <cellStyle name="Normal 3 55" xfId="41414"/>
    <cellStyle name="Normal 3 55 2" xfId="41415"/>
    <cellStyle name="Normal 3 55 2 2" xfId="41416"/>
    <cellStyle name="Normal 3 55 3" xfId="41417"/>
    <cellStyle name="Normal 3 56" xfId="41418"/>
    <cellStyle name="Normal 3 56 2" xfId="41419"/>
    <cellStyle name="Normal 3 56 2 2" xfId="41420"/>
    <cellStyle name="Normal 3 56 3" xfId="41421"/>
    <cellStyle name="Normal 3 57" xfId="41422"/>
    <cellStyle name="Normal 3 57 2" xfId="41423"/>
    <cellStyle name="Normal 3 57 2 2" xfId="41424"/>
    <cellStyle name="Normal 3 57 3" xfId="41425"/>
    <cellStyle name="Normal 3 58" xfId="41426"/>
    <cellStyle name="Normal 3 58 2" xfId="41427"/>
    <cellStyle name="Normal 3 58 2 2" xfId="41428"/>
    <cellStyle name="Normal 3 58 3" xfId="41429"/>
    <cellStyle name="Normal 3 59" xfId="41430"/>
    <cellStyle name="Normal 3 59 2" xfId="41431"/>
    <cellStyle name="Normal 3 59 2 2" xfId="41432"/>
    <cellStyle name="Normal 3 59 3" xfId="41433"/>
    <cellStyle name="Normal 3 6" xfId="41434"/>
    <cellStyle name="Normal 3 6 2" xfId="41435"/>
    <cellStyle name="Normal 3 6 2 2" xfId="54451"/>
    <cellStyle name="Normal 3 6 2 2 2" xfId="54452"/>
    <cellStyle name="Normal 3 6 2 3" xfId="54453"/>
    <cellStyle name="Normal 3 6 3" xfId="54454"/>
    <cellStyle name="Normal 3 60" xfId="41436"/>
    <cellStyle name="Normal 3 60 2" xfId="41437"/>
    <cellStyle name="Normal 3 60 2 2" xfId="41438"/>
    <cellStyle name="Normal 3 60 3" xfId="41439"/>
    <cellStyle name="Normal 3 61" xfId="41440"/>
    <cellStyle name="Normal 3 61 2" xfId="41441"/>
    <cellStyle name="Normal 3 61 2 2" xfId="41442"/>
    <cellStyle name="Normal 3 61 3" xfId="41443"/>
    <cellStyle name="Normal 3 62" xfId="41444"/>
    <cellStyle name="Normal 3 62 2" xfId="41445"/>
    <cellStyle name="Normal 3 62 2 2" xfId="41446"/>
    <cellStyle name="Normal 3 62 3" xfId="41447"/>
    <cellStyle name="Normal 3 63" xfId="41448"/>
    <cellStyle name="Normal 3 63 2" xfId="41449"/>
    <cellStyle name="Normal 3 63 2 2" xfId="41450"/>
    <cellStyle name="Normal 3 63 3" xfId="41451"/>
    <cellStyle name="Normal 3 64" xfId="41452"/>
    <cellStyle name="Normal 3 64 2" xfId="41453"/>
    <cellStyle name="Normal 3 64 2 2" xfId="41454"/>
    <cellStyle name="Normal 3 64 3" xfId="41455"/>
    <cellStyle name="Normal 3 65" xfId="41456"/>
    <cellStyle name="Normal 3 65 2" xfId="41457"/>
    <cellStyle name="Normal 3 65 2 2" xfId="41458"/>
    <cellStyle name="Normal 3 65 3" xfId="41459"/>
    <cellStyle name="Normal 3 66" xfId="41460"/>
    <cellStyle name="Normal 3 66 2" xfId="41461"/>
    <cellStyle name="Normal 3 66 2 2" xfId="41462"/>
    <cellStyle name="Normal 3 66 3" xfId="41463"/>
    <cellStyle name="Normal 3 67" xfId="41464"/>
    <cellStyle name="Normal 3 67 2" xfId="41465"/>
    <cellStyle name="Normal 3 67 2 2" xfId="41466"/>
    <cellStyle name="Normal 3 67 3" xfId="41467"/>
    <cellStyle name="Normal 3 68" xfId="41468"/>
    <cellStyle name="Normal 3 68 2" xfId="41469"/>
    <cellStyle name="Normal 3 68 2 2" xfId="41470"/>
    <cellStyle name="Normal 3 68 3" xfId="41471"/>
    <cellStyle name="Normal 3 69" xfId="41472"/>
    <cellStyle name="Normal 3 69 2" xfId="41473"/>
    <cellStyle name="Normal 3 7" xfId="41474"/>
    <cellStyle name="Normal 3 7 2" xfId="41475"/>
    <cellStyle name="Normal 3 7 2 2" xfId="41476"/>
    <cellStyle name="Normal 3 7 2 2 2" xfId="41477"/>
    <cellStyle name="Normal 3 7 2 2 2 2" xfId="41478"/>
    <cellStyle name="Normal 3 7 2 2 2 2 2" xfId="41479"/>
    <cellStyle name="Normal 3 7 2 2 2 3" xfId="41480"/>
    <cellStyle name="Normal 3 7 2 2 3" xfId="41481"/>
    <cellStyle name="Normal 3 7 2 2 3 2" xfId="41482"/>
    <cellStyle name="Normal 3 7 2 2 3 2 2" xfId="41483"/>
    <cellStyle name="Normal 3 7 2 2 3 3" xfId="41484"/>
    <cellStyle name="Normal 3 7 2 2 4" xfId="41485"/>
    <cellStyle name="Normal 3 7 2 2 4 2" xfId="41486"/>
    <cellStyle name="Normal 3 7 2 2 5" xfId="41487"/>
    <cellStyle name="Normal 3 7 2 3" xfId="41488"/>
    <cellStyle name="Normal 3 7 2 3 2" xfId="41489"/>
    <cellStyle name="Normal 3 7 2 3 2 2" xfId="41490"/>
    <cellStyle name="Normal 3 7 2 3 3" xfId="41491"/>
    <cellStyle name="Normal 3 7 2 4" xfId="41492"/>
    <cellStyle name="Normal 3 7 2 4 2" xfId="41493"/>
    <cellStyle name="Normal 3 7 2 4 2 2" xfId="41494"/>
    <cellStyle name="Normal 3 7 2 4 3" xfId="41495"/>
    <cellStyle name="Normal 3 7 2 5" xfId="41496"/>
    <cellStyle name="Normal 3 7 2 5 2" xfId="41497"/>
    <cellStyle name="Normal 3 7 2 6" xfId="41498"/>
    <cellStyle name="Normal 3 7 3" xfId="41499"/>
    <cellStyle name="Normal 3 7 3 2" xfId="41500"/>
    <cellStyle name="Normal 3 7 3 2 2" xfId="41501"/>
    <cellStyle name="Normal 3 7 3 2 2 2" xfId="41502"/>
    <cellStyle name="Normal 3 7 3 2 3" xfId="41503"/>
    <cellStyle name="Normal 3 7 3 3" xfId="41504"/>
    <cellStyle name="Normal 3 7 3 3 2" xfId="41505"/>
    <cellStyle name="Normal 3 7 3 3 2 2" xfId="41506"/>
    <cellStyle name="Normal 3 7 3 3 3" xfId="41507"/>
    <cellStyle name="Normal 3 7 3 4" xfId="41508"/>
    <cellStyle name="Normal 3 7 3 4 2" xfId="41509"/>
    <cellStyle name="Normal 3 7 3 5" xfId="41510"/>
    <cellStyle name="Normal 3 7 4" xfId="41511"/>
    <cellStyle name="Normal 3 7 4 2" xfId="41512"/>
    <cellStyle name="Normal 3 7 4 2 2" xfId="41513"/>
    <cellStyle name="Normal 3 7 4 3" xfId="41514"/>
    <cellStyle name="Normal 3 7 5" xfId="41515"/>
    <cellStyle name="Normal 3 7 5 2" xfId="41516"/>
    <cellStyle name="Normal 3 7 5 2 2" xfId="41517"/>
    <cellStyle name="Normal 3 7 5 3" xfId="41518"/>
    <cellStyle name="Normal 3 7 6" xfId="41519"/>
    <cellStyle name="Normal 3 7 6 2" xfId="41520"/>
    <cellStyle name="Normal 3 7 7" xfId="41521"/>
    <cellStyle name="Normal 3 70" xfId="41522"/>
    <cellStyle name="Normal 3 70 2" xfId="41523"/>
    <cellStyle name="Normal 3 71" xfId="41524"/>
    <cellStyle name="Normal 3 71 2" xfId="41525"/>
    <cellStyle name="Normal 3 72" xfId="41526"/>
    <cellStyle name="Normal 3 73" xfId="41527"/>
    <cellStyle name="Normal 3 74" xfId="41528"/>
    <cellStyle name="Normal 3 75" xfId="41529"/>
    <cellStyle name="Normal 3 76" xfId="41530"/>
    <cellStyle name="Normal 3 76 2" xfId="41531"/>
    <cellStyle name="Normal 3 77" xfId="41532"/>
    <cellStyle name="Normal 3 78" xfId="41533"/>
    <cellStyle name="Normal 3 79" xfId="41534"/>
    <cellStyle name="Normal 3 8" xfId="41535"/>
    <cellStyle name="Normal 3 8 2" xfId="41536"/>
    <cellStyle name="Normal 3 8 2 2" xfId="41537"/>
    <cellStyle name="Normal 3 8 2 2 2" xfId="41538"/>
    <cellStyle name="Normal 3 8 2 2 2 2" xfId="41539"/>
    <cellStyle name="Normal 3 8 2 2 3" xfId="41540"/>
    <cellStyle name="Normal 3 8 2 3" xfId="41541"/>
    <cellStyle name="Normal 3 8 2 3 2" xfId="41542"/>
    <cellStyle name="Normal 3 8 2 3 2 2" xfId="41543"/>
    <cellStyle name="Normal 3 8 2 3 3" xfId="41544"/>
    <cellStyle name="Normal 3 8 2 4" xfId="41545"/>
    <cellStyle name="Normal 3 8 2 4 2" xfId="41546"/>
    <cellStyle name="Normal 3 8 2 5" xfId="41547"/>
    <cellStyle name="Normal 3 8 3" xfId="41548"/>
    <cellStyle name="Normal 3 8 3 2" xfId="41549"/>
    <cellStyle name="Normal 3 8 3 2 2" xfId="41550"/>
    <cellStyle name="Normal 3 8 3 3" xfId="41551"/>
    <cellStyle name="Normal 3 8 4" xfId="41552"/>
    <cellStyle name="Normal 3 8 4 2" xfId="41553"/>
    <cellStyle name="Normal 3 8 4 2 2" xfId="41554"/>
    <cellStyle name="Normal 3 8 4 3" xfId="41555"/>
    <cellStyle name="Normal 3 8 5" xfId="41556"/>
    <cellStyle name="Normal 3 8 5 2" xfId="41557"/>
    <cellStyle name="Normal 3 8 6" xfId="41558"/>
    <cellStyle name="Normal 3 80" xfId="41559"/>
    <cellStyle name="Normal 3 80 2" xfId="41560"/>
    <cellStyle name="Normal 3 81" xfId="41561"/>
    <cellStyle name="Normal 3 9" xfId="41562"/>
    <cellStyle name="Normal 3 9 2" xfId="41563"/>
    <cellStyle name="Normal 3 9 2 2" xfId="41564"/>
    <cellStyle name="Normal 3 9 2 2 2" xfId="41565"/>
    <cellStyle name="Normal 3 9 2 3" xfId="41566"/>
    <cellStyle name="Normal 3 9 3" xfId="41567"/>
    <cellStyle name="Normal 3 9 3 2" xfId="41568"/>
    <cellStyle name="Normal 3 9 3 2 2" xfId="41569"/>
    <cellStyle name="Normal 3 9 3 3" xfId="41570"/>
    <cellStyle name="Normal 3 9 4" xfId="41571"/>
    <cellStyle name="Normal 3 9 4 2" xfId="41572"/>
    <cellStyle name="Normal 3 9 5" xfId="41573"/>
    <cellStyle name="Normal 3_Bilangan Kes A11 berbanding dengan data bersih JP Negeri_alam sekitar_p190112" xfId="41574"/>
    <cellStyle name="Normal 30" xfId="41575"/>
    <cellStyle name="Normal 30 2" xfId="41576"/>
    <cellStyle name="Normal 300" xfId="41577"/>
    <cellStyle name="Normal 300 2" xfId="41578"/>
    <cellStyle name="Normal 300 2 2" xfId="41579"/>
    <cellStyle name="Normal 300 3" xfId="41580"/>
    <cellStyle name="Normal 301" xfId="41581"/>
    <cellStyle name="Normal 301 2" xfId="41582"/>
    <cellStyle name="Normal 301 2 2" xfId="41583"/>
    <cellStyle name="Normal 301 3" xfId="41584"/>
    <cellStyle name="Normal 302" xfId="41585"/>
    <cellStyle name="Normal 302 2" xfId="41586"/>
    <cellStyle name="Normal 302 2 2" xfId="41587"/>
    <cellStyle name="Normal 302 3" xfId="41588"/>
    <cellStyle name="Normal 303" xfId="41589"/>
    <cellStyle name="Normal 303 2" xfId="41590"/>
    <cellStyle name="Normal 303 2 2" xfId="41591"/>
    <cellStyle name="Normal 303 3" xfId="41592"/>
    <cellStyle name="Normal 304" xfId="41593"/>
    <cellStyle name="Normal 304 2" xfId="41594"/>
    <cellStyle name="Normal 304 2 2" xfId="41595"/>
    <cellStyle name="Normal 304 3" xfId="41596"/>
    <cellStyle name="Normal 305" xfId="41597"/>
    <cellStyle name="Normal 305 2" xfId="41598"/>
    <cellStyle name="Normal 305 2 2" xfId="41599"/>
    <cellStyle name="Normal 305 3" xfId="41600"/>
    <cellStyle name="Normal 306" xfId="41601"/>
    <cellStyle name="Normal 306 2" xfId="41602"/>
    <cellStyle name="Normal 306 2 2" xfId="41603"/>
    <cellStyle name="Normal 306 3" xfId="41604"/>
    <cellStyle name="Normal 307" xfId="41605"/>
    <cellStyle name="Normal 307 2" xfId="41606"/>
    <cellStyle name="Normal 307 2 2" xfId="41607"/>
    <cellStyle name="Normal 307 3" xfId="41608"/>
    <cellStyle name="Normal 308" xfId="41609"/>
    <cellStyle name="Normal 308 2" xfId="41610"/>
    <cellStyle name="Normal 308 2 2" xfId="41611"/>
    <cellStyle name="Normal 308 3" xfId="41612"/>
    <cellStyle name="Normal 309" xfId="41613"/>
    <cellStyle name="Normal 309 2" xfId="41614"/>
    <cellStyle name="Normal 309 2 2" xfId="41615"/>
    <cellStyle name="Normal 309 3" xfId="41616"/>
    <cellStyle name="Normal 31" xfId="41617"/>
    <cellStyle name="Normal 31 2" xfId="41618"/>
    <cellStyle name="Normal 310" xfId="41619"/>
    <cellStyle name="Normal 310 2" xfId="41620"/>
    <cellStyle name="Normal 310 2 2" xfId="41621"/>
    <cellStyle name="Normal 310 3" xfId="41622"/>
    <cellStyle name="Normal 311" xfId="41623"/>
    <cellStyle name="Normal 311 2" xfId="41624"/>
    <cellStyle name="Normal 311 2 2" xfId="41625"/>
    <cellStyle name="Normal 311 3" xfId="41626"/>
    <cellStyle name="Normal 312" xfId="41627"/>
    <cellStyle name="Normal 312 2" xfId="41628"/>
    <cellStyle name="Normal 312 2 2" xfId="41629"/>
    <cellStyle name="Normal 312 3" xfId="41630"/>
    <cellStyle name="Normal 313" xfId="41631"/>
    <cellStyle name="Normal 313 2" xfId="41632"/>
    <cellStyle name="Normal 313 2 2" xfId="41633"/>
    <cellStyle name="Normal 313 3" xfId="41634"/>
    <cellStyle name="Normal 314" xfId="41635"/>
    <cellStyle name="Normal 314 2" xfId="41636"/>
    <cellStyle name="Normal 314 2 2" xfId="41637"/>
    <cellStyle name="Normal 314 3" xfId="41638"/>
    <cellStyle name="Normal 315" xfId="41639"/>
    <cellStyle name="Normal 315 2" xfId="41640"/>
    <cellStyle name="Normal 315 2 2" xfId="41641"/>
    <cellStyle name="Normal 315 3" xfId="41642"/>
    <cellStyle name="Normal 316" xfId="41643"/>
    <cellStyle name="Normal 316 2" xfId="41644"/>
    <cellStyle name="Normal 316 2 2" xfId="41645"/>
    <cellStyle name="Normal 316 3" xfId="41646"/>
    <cellStyle name="Normal 317" xfId="41647"/>
    <cellStyle name="Normal 317 2" xfId="41648"/>
    <cellStyle name="Normal 317 2 2" xfId="41649"/>
    <cellStyle name="Normal 317 3" xfId="41650"/>
    <cellStyle name="Normal 318" xfId="41651"/>
    <cellStyle name="Normal 318 2" xfId="41652"/>
    <cellStyle name="Normal 318 2 2" xfId="41653"/>
    <cellStyle name="Normal 318 3" xfId="41654"/>
    <cellStyle name="Normal 319" xfId="41655"/>
    <cellStyle name="Normal 319 2" xfId="41656"/>
    <cellStyle name="Normal 319 2 2" xfId="41657"/>
    <cellStyle name="Normal 319 3" xfId="41658"/>
    <cellStyle name="Normal 32" xfId="41659"/>
    <cellStyle name="Normal 32 2" xfId="41660"/>
    <cellStyle name="Normal 320" xfId="41661"/>
    <cellStyle name="Normal 320 2" xfId="41662"/>
    <cellStyle name="Normal 320 2 2" xfId="41663"/>
    <cellStyle name="Normal 320 3" xfId="41664"/>
    <cellStyle name="Normal 321" xfId="41665"/>
    <cellStyle name="Normal 321 2" xfId="41666"/>
    <cellStyle name="Normal 321 2 2" xfId="41667"/>
    <cellStyle name="Normal 321 3" xfId="41668"/>
    <cellStyle name="Normal 322" xfId="41669"/>
    <cellStyle name="Normal 322 2" xfId="41670"/>
    <cellStyle name="Normal 322 2 2" xfId="41671"/>
    <cellStyle name="Normal 322 3" xfId="41672"/>
    <cellStyle name="Normal 323" xfId="41673"/>
    <cellStyle name="Normal 323 2" xfId="41674"/>
    <cellStyle name="Normal 323 2 2" xfId="41675"/>
    <cellStyle name="Normal 323 3" xfId="41676"/>
    <cellStyle name="Normal 324" xfId="41677"/>
    <cellStyle name="Normal 324 2" xfId="41678"/>
    <cellStyle name="Normal 324 2 2" xfId="41679"/>
    <cellStyle name="Normal 324 3" xfId="41680"/>
    <cellStyle name="Normal 325" xfId="41681"/>
    <cellStyle name="Normal 325 2" xfId="41682"/>
    <cellStyle name="Normal 325 2 2" xfId="41683"/>
    <cellStyle name="Normal 325 3" xfId="41684"/>
    <cellStyle name="Normal 326" xfId="41685"/>
    <cellStyle name="Normal 326 2" xfId="41686"/>
    <cellStyle name="Normal 326 2 2" xfId="41687"/>
    <cellStyle name="Normal 326 3" xfId="41688"/>
    <cellStyle name="Normal 327" xfId="41689"/>
    <cellStyle name="Normal 327 2" xfId="41690"/>
    <cellStyle name="Normal 327 2 2" xfId="41691"/>
    <cellStyle name="Normal 327 3" xfId="41692"/>
    <cellStyle name="Normal 328" xfId="41693"/>
    <cellStyle name="Normal 328 2" xfId="41694"/>
    <cellStyle name="Normal 328 2 2" xfId="41695"/>
    <cellStyle name="Normal 328 3" xfId="41696"/>
    <cellStyle name="Normal 329" xfId="41697"/>
    <cellStyle name="Normal 329 2" xfId="41698"/>
    <cellStyle name="Normal 329 2 2" xfId="41699"/>
    <cellStyle name="Normal 329 3" xfId="41700"/>
    <cellStyle name="Normal 33" xfId="41701"/>
    <cellStyle name="Normal 33 10" xfId="41702"/>
    <cellStyle name="Normal 33 10 2" xfId="41703"/>
    <cellStyle name="Normal 33 10 2 2" xfId="41704"/>
    <cellStyle name="Normal 33 10 2 2 2" xfId="41705"/>
    <cellStyle name="Normal 33 10 2 2 2 2" xfId="41706"/>
    <cellStyle name="Normal 33 10 2 2 3" xfId="41707"/>
    <cellStyle name="Normal 33 10 2 3" xfId="41708"/>
    <cellStyle name="Normal 33 10 2 3 2" xfId="41709"/>
    <cellStyle name="Normal 33 10 2 4" xfId="41710"/>
    <cellStyle name="Normal 33 10 3" xfId="41711"/>
    <cellStyle name="Normal 33 10 3 2" xfId="41712"/>
    <cellStyle name="Normal 33 10 3 2 2" xfId="41713"/>
    <cellStyle name="Normal 33 10 3 3" xfId="41714"/>
    <cellStyle name="Normal 33 10 4" xfId="41715"/>
    <cellStyle name="Normal 33 10 4 2" xfId="41716"/>
    <cellStyle name="Normal 33 10 5" xfId="41717"/>
    <cellStyle name="Normal 33 11" xfId="41718"/>
    <cellStyle name="Normal 33 11 2" xfId="41719"/>
    <cellStyle name="Normal 33 11 2 2" xfId="41720"/>
    <cellStyle name="Normal 33 11 2 2 2" xfId="41721"/>
    <cellStyle name="Normal 33 11 2 3" xfId="41722"/>
    <cellStyle name="Normal 33 11 3" xfId="41723"/>
    <cellStyle name="Normal 33 11 3 2" xfId="41724"/>
    <cellStyle name="Normal 33 11 4" xfId="41725"/>
    <cellStyle name="Normal 33 12" xfId="41726"/>
    <cellStyle name="Normal 33 12 2" xfId="41727"/>
    <cellStyle name="Normal 33 12 2 2" xfId="41728"/>
    <cellStyle name="Normal 33 12 3" xfId="41729"/>
    <cellStyle name="Normal 33 13" xfId="41730"/>
    <cellStyle name="Normal 33 13 2" xfId="41731"/>
    <cellStyle name="Normal 33 14" xfId="41732"/>
    <cellStyle name="Normal 33 15" xfId="41733"/>
    <cellStyle name="Normal 33 16" xfId="41734"/>
    <cellStyle name="Normal 33 17" xfId="41735"/>
    <cellStyle name="Normal 33 2" xfId="41736"/>
    <cellStyle name="Normal 33 2 10" xfId="41737"/>
    <cellStyle name="Normal 33 2 10 2" xfId="41738"/>
    <cellStyle name="Normal 33 2 10 2 2" xfId="41739"/>
    <cellStyle name="Normal 33 2 10 3" xfId="41740"/>
    <cellStyle name="Normal 33 2 11" xfId="41741"/>
    <cellStyle name="Normal 33 2 11 2" xfId="41742"/>
    <cellStyle name="Normal 33 2 12" xfId="41743"/>
    <cellStyle name="Normal 33 2 13" xfId="41744"/>
    <cellStyle name="Normal 33 2 14" xfId="41745"/>
    <cellStyle name="Normal 33 2 15" xfId="41746"/>
    <cellStyle name="Normal 33 2 2" xfId="41747"/>
    <cellStyle name="Normal 33 2 2 10" xfId="41748"/>
    <cellStyle name="Normal 33 2 2 10 2" xfId="41749"/>
    <cellStyle name="Normal 33 2 2 11" xfId="41750"/>
    <cellStyle name="Normal 33 2 2 12" xfId="41751"/>
    <cellStyle name="Normal 33 2 2 13" xfId="41752"/>
    <cellStyle name="Normal 33 2 2 2" xfId="41753"/>
    <cellStyle name="Normal 33 2 2 2 10" xfId="41754"/>
    <cellStyle name="Normal 33 2 2 2 11" xfId="41755"/>
    <cellStyle name="Normal 33 2 2 2 2" xfId="41756"/>
    <cellStyle name="Normal 33 2 2 2 2 10" xfId="41757"/>
    <cellStyle name="Normal 33 2 2 2 2 2" xfId="41758"/>
    <cellStyle name="Normal 33 2 2 2 2 2 2" xfId="41759"/>
    <cellStyle name="Normal 33 2 2 2 2 2 2 2" xfId="41760"/>
    <cellStyle name="Normal 33 2 2 2 2 2 2 2 2" xfId="41761"/>
    <cellStyle name="Normal 33 2 2 2 2 2 2 2 2 2" xfId="41762"/>
    <cellStyle name="Normal 33 2 2 2 2 2 2 2 2 2 2" xfId="41763"/>
    <cellStyle name="Normal 33 2 2 2 2 2 2 2 2 2 2 2" xfId="41764"/>
    <cellStyle name="Normal 33 2 2 2 2 2 2 2 2 2 2 2 2" xfId="41765"/>
    <cellStyle name="Normal 33 2 2 2 2 2 2 2 2 2 2 3" xfId="41766"/>
    <cellStyle name="Normal 33 2 2 2 2 2 2 2 2 2 3" xfId="41767"/>
    <cellStyle name="Normal 33 2 2 2 2 2 2 2 2 2 3 2" xfId="41768"/>
    <cellStyle name="Normal 33 2 2 2 2 2 2 2 2 2 4" xfId="41769"/>
    <cellStyle name="Normal 33 2 2 2 2 2 2 2 2 3" xfId="41770"/>
    <cellStyle name="Normal 33 2 2 2 2 2 2 2 2 3 2" xfId="41771"/>
    <cellStyle name="Normal 33 2 2 2 2 2 2 2 2 3 2 2" xfId="41772"/>
    <cellStyle name="Normal 33 2 2 2 2 2 2 2 2 3 3" xfId="41773"/>
    <cellStyle name="Normal 33 2 2 2 2 2 2 2 2 4" xfId="41774"/>
    <cellStyle name="Normal 33 2 2 2 2 2 2 2 2 4 2" xfId="41775"/>
    <cellStyle name="Normal 33 2 2 2 2 2 2 2 2 5" xfId="41776"/>
    <cellStyle name="Normal 33 2 2 2 2 2 2 2 3" xfId="41777"/>
    <cellStyle name="Normal 33 2 2 2 2 2 2 2 3 2" xfId="41778"/>
    <cellStyle name="Normal 33 2 2 2 2 2 2 2 3 2 2" xfId="41779"/>
    <cellStyle name="Normal 33 2 2 2 2 2 2 2 3 2 2 2" xfId="41780"/>
    <cellStyle name="Normal 33 2 2 2 2 2 2 2 3 2 3" xfId="41781"/>
    <cellStyle name="Normal 33 2 2 2 2 2 2 2 3 3" xfId="41782"/>
    <cellStyle name="Normal 33 2 2 2 2 2 2 2 3 3 2" xfId="41783"/>
    <cellStyle name="Normal 33 2 2 2 2 2 2 2 3 4" xfId="41784"/>
    <cellStyle name="Normal 33 2 2 2 2 2 2 2 4" xfId="41785"/>
    <cellStyle name="Normal 33 2 2 2 2 2 2 2 4 2" xfId="41786"/>
    <cellStyle name="Normal 33 2 2 2 2 2 2 2 4 2 2" xfId="41787"/>
    <cellStyle name="Normal 33 2 2 2 2 2 2 2 4 3" xfId="41788"/>
    <cellStyle name="Normal 33 2 2 2 2 2 2 2 5" xfId="41789"/>
    <cellStyle name="Normal 33 2 2 2 2 2 2 2 5 2" xfId="41790"/>
    <cellStyle name="Normal 33 2 2 2 2 2 2 2 6" xfId="41791"/>
    <cellStyle name="Normal 33 2 2 2 2 2 2 2 7" xfId="41792"/>
    <cellStyle name="Normal 33 2 2 2 2 2 2 3" xfId="41793"/>
    <cellStyle name="Normal 33 2 2 2 2 2 2 3 2" xfId="41794"/>
    <cellStyle name="Normal 33 2 2 2 2 2 2 3 2 2" xfId="41795"/>
    <cellStyle name="Normal 33 2 2 2 2 2 2 3 2 2 2" xfId="41796"/>
    <cellStyle name="Normal 33 2 2 2 2 2 2 3 2 2 2 2" xfId="41797"/>
    <cellStyle name="Normal 33 2 2 2 2 2 2 3 2 2 3" xfId="41798"/>
    <cellStyle name="Normal 33 2 2 2 2 2 2 3 2 3" xfId="41799"/>
    <cellStyle name="Normal 33 2 2 2 2 2 2 3 2 3 2" xfId="41800"/>
    <cellStyle name="Normal 33 2 2 2 2 2 2 3 2 4" xfId="41801"/>
    <cellStyle name="Normal 33 2 2 2 2 2 2 3 3" xfId="41802"/>
    <cellStyle name="Normal 33 2 2 2 2 2 2 3 3 2" xfId="41803"/>
    <cellStyle name="Normal 33 2 2 2 2 2 2 3 3 2 2" xfId="41804"/>
    <cellStyle name="Normal 33 2 2 2 2 2 2 3 3 3" xfId="41805"/>
    <cellStyle name="Normal 33 2 2 2 2 2 2 3 4" xfId="41806"/>
    <cellStyle name="Normal 33 2 2 2 2 2 2 3 4 2" xfId="41807"/>
    <cellStyle name="Normal 33 2 2 2 2 2 2 3 5" xfId="41808"/>
    <cellStyle name="Normal 33 2 2 2 2 2 2 4" xfId="41809"/>
    <cellStyle name="Normal 33 2 2 2 2 2 2 4 2" xfId="41810"/>
    <cellStyle name="Normal 33 2 2 2 2 2 2 4 2 2" xfId="41811"/>
    <cellStyle name="Normal 33 2 2 2 2 2 2 4 2 2 2" xfId="41812"/>
    <cellStyle name="Normal 33 2 2 2 2 2 2 4 2 3" xfId="41813"/>
    <cellStyle name="Normal 33 2 2 2 2 2 2 4 3" xfId="41814"/>
    <cellStyle name="Normal 33 2 2 2 2 2 2 4 3 2" xfId="41815"/>
    <cellStyle name="Normal 33 2 2 2 2 2 2 4 4" xfId="41816"/>
    <cellStyle name="Normal 33 2 2 2 2 2 2 5" xfId="41817"/>
    <cellStyle name="Normal 33 2 2 2 2 2 2 5 2" xfId="41818"/>
    <cellStyle name="Normal 33 2 2 2 2 2 2 5 2 2" xfId="41819"/>
    <cellStyle name="Normal 33 2 2 2 2 2 2 5 3" xfId="41820"/>
    <cellStyle name="Normal 33 2 2 2 2 2 2 6" xfId="41821"/>
    <cellStyle name="Normal 33 2 2 2 2 2 2 6 2" xfId="41822"/>
    <cellStyle name="Normal 33 2 2 2 2 2 2 7" xfId="41823"/>
    <cellStyle name="Normal 33 2 2 2 2 2 2 8" xfId="41824"/>
    <cellStyle name="Normal 33 2 2 2 2 2 3" xfId="41825"/>
    <cellStyle name="Normal 33 2 2 2 2 2 3 2" xfId="41826"/>
    <cellStyle name="Normal 33 2 2 2 2 2 3 2 2" xfId="41827"/>
    <cellStyle name="Normal 33 2 2 2 2 2 3 2 2 2" xfId="41828"/>
    <cellStyle name="Normal 33 2 2 2 2 2 3 2 2 2 2" xfId="41829"/>
    <cellStyle name="Normal 33 2 2 2 2 2 3 2 2 2 2 2" xfId="41830"/>
    <cellStyle name="Normal 33 2 2 2 2 2 3 2 2 2 3" xfId="41831"/>
    <cellStyle name="Normal 33 2 2 2 2 2 3 2 2 3" xfId="41832"/>
    <cellStyle name="Normal 33 2 2 2 2 2 3 2 2 3 2" xfId="41833"/>
    <cellStyle name="Normal 33 2 2 2 2 2 3 2 2 4" xfId="41834"/>
    <cellStyle name="Normal 33 2 2 2 2 2 3 2 3" xfId="41835"/>
    <cellStyle name="Normal 33 2 2 2 2 2 3 2 3 2" xfId="41836"/>
    <cellStyle name="Normal 33 2 2 2 2 2 3 2 3 2 2" xfId="41837"/>
    <cellStyle name="Normal 33 2 2 2 2 2 3 2 3 3" xfId="41838"/>
    <cellStyle name="Normal 33 2 2 2 2 2 3 2 4" xfId="41839"/>
    <cellStyle name="Normal 33 2 2 2 2 2 3 2 4 2" xfId="41840"/>
    <cellStyle name="Normal 33 2 2 2 2 2 3 2 5" xfId="41841"/>
    <cellStyle name="Normal 33 2 2 2 2 2 3 3" xfId="41842"/>
    <cellStyle name="Normal 33 2 2 2 2 2 3 3 2" xfId="41843"/>
    <cellStyle name="Normal 33 2 2 2 2 2 3 3 2 2" xfId="41844"/>
    <cellStyle name="Normal 33 2 2 2 2 2 3 3 2 2 2" xfId="41845"/>
    <cellStyle name="Normal 33 2 2 2 2 2 3 3 2 3" xfId="41846"/>
    <cellStyle name="Normal 33 2 2 2 2 2 3 3 3" xfId="41847"/>
    <cellStyle name="Normal 33 2 2 2 2 2 3 3 3 2" xfId="41848"/>
    <cellStyle name="Normal 33 2 2 2 2 2 3 3 4" xfId="41849"/>
    <cellStyle name="Normal 33 2 2 2 2 2 3 4" xfId="41850"/>
    <cellStyle name="Normal 33 2 2 2 2 2 3 4 2" xfId="41851"/>
    <cellStyle name="Normal 33 2 2 2 2 2 3 4 2 2" xfId="41852"/>
    <cellStyle name="Normal 33 2 2 2 2 2 3 4 3" xfId="41853"/>
    <cellStyle name="Normal 33 2 2 2 2 2 3 5" xfId="41854"/>
    <cellStyle name="Normal 33 2 2 2 2 2 3 5 2" xfId="41855"/>
    <cellStyle name="Normal 33 2 2 2 2 2 3 6" xfId="41856"/>
    <cellStyle name="Normal 33 2 2 2 2 2 3 7" xfId="41857"/>
    <cellStyle name="Normal 33 2 2 2 2 2 4" xfId="41858"/>
    <cellStyle name="Normal 33 2 2 2 2 2 4 2" xfId="41859"/>
    <cellStyle name="Normal 33 2 2 2 2 2 4 2 2" xfId="41860"/>
    <cellStyle name="Normal 33 2 2 2 2 2 4 2 2 2" xfId="41861"/>
    <cellStyle name="Normal 33 2 2 2 2 2 4 2 2 2 2" xfId="41862"/>
    <cellStyle name="Normal 33 2 2 2 2 2 4 2 2 3" xfId="41863"/>
    <cellStyle name="Normal 33 2 2 2 2 2 4 2 3" xfId="41864"/>
    <cellStyle name="Normal 33 2 2 2 2 2 4 2 3 2" xfId="41865"/>
    <cellStyle name="Normal 33 2 2 2 2 2 4 2 4" xfId="41866"/>
    <cellStyle name="Normal 33 2 2 2 2 2 4 3" xfId="41867"/>
    <cellStyle name="Normal 33 2 2 2 2 2 4 3 2" xfId="41868"/>
    <cellStyle name="Normal 33 2 2 2 2 2 4 3 2 2" xfId="41869"/>
    <cellStyle name="Normal 33 2 2 2 2 2 4 3 3" xfId="41870"/>
    <cellStyle name="Normal 33 2 2 2 2 2 4 4" xfId="41871"/>
    <cellStyle name="Normal 33 2 2 2 2 2 4 4 2" xfId="41872"/>
    <cellStyle name="Normal 33 2 2 2 2 2 4 5" xfId="41873"/>
    <cellStyle name="Normal 33 2 2 2 2 2 5" xfId="41874"/>
    <cellStyle name="Normal 33 2 2 2 2 2 5 2" xfId="41875"/>
    <cellStyle name="Normal 33 2 2 2 2 2 5 2 2" xfId="41876"/>
    <cellStyle name="Normal 33 2 2 2 2 2 5 2 2 2" xfId="41877"/>
    <cellStyle name="Normal 33 2 2 2 2 2 5 2 3" xfId="41878"/>
    <cellStyle name="Normal 33 2 2 2 2 2 5 3" xfId="41879"/>
    <cellStyle name="Normal 33 2 2 2 2 2 5 3 2" xfId="41880"/>
    <cellStyle name="Normal 33 2 2 2 2 2 5 4" xfId="41881"/>
    <cellStyle name="Normal 33 2 2 2 2 2 6" xfId="41882"/>
    <cellStyle name="Normal 33 2 2 2 2 2 6 2" xfId="41883"/>
    <cellStyle name="Normal 33 2 2 2 2 2 6 2 2" xfId="41884"/>
    <cellStyle name="Normal 33 2 2 2 2 2 6 3" xfId="41885"/>
    <cellStyle name="Normal 33 2 2 2 2 2 7" xfId="41886"/>
    <cellStyle name="Normal 33 2 2 2 2 2 7 2" xfId="41887"/>
    <cellStyle name="Normal 33 2 2 2 2 2 8" xfId="41888"/>
    <cellStyle name="Normal 33 2 2 2 2 2 9" xfId="41889"/>
    <cellStyle name="Normal 33 2 2 2 2 3" xfId="41890"/>
    <cellStyle name="Normal 33 2 2 2 2 3 2" xfId="41891"/>
    <cellStyle name="Normal 33 2 2 2 2 3 2 2" xfId="41892"/>
    <cellStyle name="Normal 33 2 2 2 2 3 2 2 2" xfId="41893"/>
    <cellStyle name="Normal 33 2 2 2 2 3 2 2 2 2" xfId="41894"/>
    <cellStyle name="Normal 33 2 2 2 2 3 2 2 2 2 2" xfId="41895"/>
    <cellStyle name="Normal 33 2 2 2 2 3 2 2 2 2 2 2" xfId="41896"/>
    <cellStyle name="Normal 33 2 2 2 2 3 2 2 2 2 3" xfId="41897"/>
    <cellStyle name="Normal 33 2 2 2 2 3 2 2 2 3" xfId="41898"/>
    <cellStyle name="Normal 33 2 2 2 2 3 2 2 2 3 2" xfId="41899"/>
    <cellStyle name="Normal 33 2 2 2 2 3 2 2 2 4" xfId="41900"/>
    <cellStyle name="Normal 33 2 2 2 2 3 2 2 3" xfId="41901"/>
    <cellStyle name="Normal 33 2 2 2 2 3 2 2 3 2" xfId="41902"/>
    <cellStyle name="Normal 33 2 2 2 2 3 2 2 3 2 2" xfId="41903"/>
    <cellStyle name="Normal 33 2 2 2 2 3 2 2 3 3" xfId="41904"/>
    <cellStyle name="Normal 33 2 2 2 2 3 2 2 4" xfId="41905"/>
    <cellStyle name="Normal 33 2 2 2 2 3 2 2 4 2" xfId="41906"/>
    <cellStyle name="Normal 33 2 2 2 2 3 2 2 5" xfId="41907"/>
    <cellStyle name="Normal 33 2 2 2 2 3 2 3" xfId="41908"/>
    <cellStyle name="Normal 33 2 2 2 2 3 2 3 2" xfId="41909"/>
    <cellStyle name="Normal 33 2 2 2 2 3 2 3 2 2" xfId="41910"/>
    <cellStyle name="Normal 33 2 2 2 2 3 2 3 2 2 2" xfId="41911"/>
    <cellStyle name="Normal 33 2 2 2 2 3 2 3 2 3" xfId="41912"/>
    <cellStyle name="Normal 33 2 2 2 2 3 2 3 3" xfId="41913"/>
    <cellStyle name="Normal 33 2 2 2 2 3 2 3 3 2" xfId="41914"/>
    <cellStyle name="Normal 33 2 2 2 2 3 2 3 4" xfId="41915"/>
    <cellStyle name="Normal 33 2 2 2 2 3 2 4" xfId="41916"/>
    <cellStyle name="Normal 33 2 2 2 2 3 2 4 2" xfId="41917"/>
    <cellStyle name="Normal 33 2 2 2 2 3 2 4 2 2" xfId="41918"/>
    <cellStyle name="Normal 33 2 2 2 2 3 2 4 3" xfId="41919"/>
    <cellStyle name="Normal 33 2 2 2 2 3 2 5" xfId="41920"/>
    <cellStyle name="Normal 33 2 2 2 2 3 2 5 2" xfId="41921"/>
    <cellStyle name="Normal 33 2 2 2 2 3 2 6" xfId="41922"/>
    <cellStyle name="Normal 33 2 2 2 2 3 2 7" xfId="41923"/>
    <cellStyle name="Normal 33 2 2 2 2 3 3" xfId="41924"/>
    <cellStyle name="Normal 33 2 2 2 2 3 3 2" xfId="41925"/>
    <cellStyle name="Normal 33 2 2 2 2 3 3 2 2" xfId="41926"/>
    <cellStyle name="Normal 33 2 2 2 2 3 3 2 2 2" xfId="41927"/>
    <cellStyle name="Normal 33 2 2 2 2 3 3 2 2 2 2" xfId="41928"/>
    <cellStyle name="Normal 33 2 2 2 2 3 3 2 2 3" xfId="41929"/>
    <cellStyle name="Normal 33 2 2 2 2 3 3 2 3" xfId="41930"/>
    <cellStyle name="Normal 33 2 2 2 2 3 3 2 3 2" xfId="41931"/>
    <cellStyle name="Normal 33 2 2 2 2 3 3 2 4" xfId="41932"/>
    <cellStyle name="Normal 33 2 2 2 2 3 3 3" xfId="41933"/>
    <cellStyle name="Normal 33 2 2 2 2 3 3 3 2" xfId="41934"/>
    <cellStyle name="Normal 33 2 2 2 2 3 3 3 2 2" xfId="41935"/>
    <cellStyle name="Normal 33 2 2 2 2 3 3 3 3" xfId="41936"/>
    <cellStyle name="Normal 33 2 2 2 2 3 3 4" xfId="41937"/>
    <cellStyle name="Normal 33 2 2 2 2 3 3 4 2" xfId="41938"/>
    <cellStyle name="Normal 33 2 2 2 2 3 3 5" xfId="41939"/>
    <cellStyle name="Normal 33 2 2 2 2 3 4" xfId="41940"/>
    <cellStyle name="Normal 33 2 2 2 2 3 4 2" xfId="41941"/>
    <cellStyle name="Normal 33 2 2 2 2 3 4 2 2" xfId="41942"/>
    <cellStyle name="Normal 33 2 2 2 2 3 4 2 2 2" xfId="41943"/>
    <cellStyle name="Normal 33 2 2 2 2 3 4 2 3" xfId="41944"/>
    <cellStyle name="Normal 33 2 2 2 2 3 4 3" xfId="41945"/>
    <cellStyle name="Normal 33 2 2 2 2 3 4 3 2" xfId="41946"/>
    <cellStyle name="Normal 33 2 2 2 2 3 4 4" xfId="41947"/>
    <cellStyle name="Normal 33 2 2 2 2 3 5" xfId="41948"/>
    <cellStyle name="Normal 33 2 2 2 2 3 5 2" xfId="41949"/>
    <cellStyle name="Normal 33 2 2 2 2 3 5 2 2" xfId="41950"/>
    <cellStyle name="Normal 33 2 2 2 2 3 5 3" xfId="41951"/>
    <cellStyle name="Normal 33 2 2 2 2 3 6" xfId="41952"/>
    <cellStyle name="Normal 33 2 2 2 2 3 6 2" xfId="41953"/>
    <cellStyle name="Normal 33 2 2 2 2 3 7" xfId="41954"/>
    <cellStyle name="Normal 33 2 2 2 2 3 8" xfId="41955"/>
    <cellStyle name="Normal 33 2 2 2 2 4" xfId="41956"/>
    <cellStyle name="Normal 33 2 2 2 2 4 2" xfId="41957"/>
    <cellStyle name="Normal 33 2 2 2 2 4 2 2" xfId="41958"/>
    <cellStyle name="Normal 33 2 2 2 2 4 2 2 2" xfId="41959"/>
    <cellStyle name="Normal 33 2 2 2 2 4 2 2 2 2" xfId="41960"/>
    <cellStyle name="Normal 33 2 2 2 2 4 2 2 2 2 2" xfId="41961"/>
    <cellStyle name="Normal 33 2 2 2 2 4 2 2 2 3" xfId="41962"/>
    <cellStyle name="Normal 33 2 2 2 2 4 2 2 3" xfId="41963"/>
    <cellStyle name="Normal 33 2 2 2 2 4 2 2 3 2" xfId="41964"/>
    <cellStyle name="Normal 33 2 2 2 2 4 2 2 4" xfId="41965"/>
    <cellStyle name="Normal 33 2 2 2 2 4 2 3" xfId="41966"/>
    <cellStyle name="Normal 33 2 2 2 2 4 2 3 2" xfId="41967"/>
    <cellStyle name="Normal 33 2 2 2 2 4 2 3 2 2" xfId="41968"/>
    <cellStyle name="Normal 33 2 2 2 2 4 2 3 3" xfId="41969"/>
    <cellStyle name="Normal 33 2 2 2 2 4 2 4" xfId="41970"/>
    <cellStyle name="Normal 33 2 2 2 2 4 2 4 2" xfId="41971"/>
    <cellStyle name="Normal 33 2 2 2 2 4 2 5" xfId="41972"/>
    <cellStyle name="Normal 33 2 2 2 2 4 3" xfId="41973"/>
    <cellStyle name="Normal 33 2 2 2 2 4 3 2" xfId="41974"/>
    <cellStyle name="Normal 33 2 2 2 2 4 3 2 2" xfId="41975"/>
    <cellStyle name="Normal 33 2 2 2 2 4 3 2 2 2" xfId="41976"/>
    <cellStyle name="Normal 33 2 2 2 2 4 3 2 3" xfId="41977"/>
    <cellStyle name="Normal 33 2 2 2 2 4 3 3" xfId="41978"/>
    <cellStyle name="Normal 33 2 2 2 2 4 3 3 2" xfId="41979"/>
    <cellStyle name="Normal 33 2 2 2 2 4 3 4" xfId="41980"/>
    <cellStyle name="Normal 33 2 2 2 2 4 4" xfId="41981"/>
    <cellStyle name="Normal 33 2 2 2 2 4 4 2" xfId="41982"/>
    <cellStyle name="Normal 33 2 2 2 2 4 4 2 2" xfId="41983"/>
    <cellStyle name="Normal 33 2 2 2 2 4 4 3" xfId="41984"/>
    <cellStyle name="Normal 33 2 2 2 2 4 5" xfId="41985"/>
    <cellStyle name="Normal 33 2 2 2 2 4 5 2" xfId="41986"/>
    <cellStyle name="Normal 33 2 2 2 2 4 6" xfId="41987"/>
    <cellStyle name="Normal 33 2 2 2 2 4 7" xfId="41988"/>
    <cellStyle name="Normal 33 2 2 2 2 5" xfId="41989"/>
    <cellStyle name="Normal 33 2 2 2 2 5 2" xfId="41990"/>
    <cellStyle name="Normal 33 2 2 2 2 5 2 2" xfId="41991"/>
    <cellStyle name="Normal 33 2 2 2 2 5 2 2 2" xfId="41992"/>
    <cellStyle name="Normal 33 2 2 2 2 5 2 2 2 2" xfId="41993"/>
    <cellStyle name="Normal 33 2 2 2 2 5 2 2 3" xfId="41994"/>
    <cellStyle name="Normal 33 2 2 2 2 5 2 3" xfId="41995"/>
    <cellStyle name="Normal 33 2 2 2 2 5 2 3 2" xfId="41996"/>
    <cellStyle name="Normal 33 2 2 2 2 5 2 4" xfId="41997"/>
    <cellStyle name="Normal 33 2 2 2 2 5 3" xfId="41998"/>
    <cellStyle name="Normal 33 2 2 2 2 5 3 2" xfId="41999"/>
    <cellStyle name="Normal 33 2 2 2 2 5 3 2 2" xfId="42000"/>
    <cellStyle name="Normal 33 2 2 2 2 5 3 3" xfId="42001"/>
    <cellStyle name="Normal 33 2 2 2 2 5 4" xfId="42002"/>
    <cellStyle name="Normal 33 2 2 2 2 5 4 2" xfId="42003"/>
    <cellStyle name="Normal 33 2 2 2 2 5 5" xfId="42004"/>
    <cellStyle name="Normal 33 2 2 2 2 6" xfId="42005"/>
    <cellStyle name="Normal 33 2 2 2 2 6 2" xfId="42006"/>
    <cellStyle name="Normal 33 2 2 2 2 6 2 2" xfId="42007"/>
    <cellStyle name="Normal 33 2 2 2 2 6 2 2 2" xfId="42008"/>
    <cellStyle name="Normal 33 2 2 2 2 6 2 3" xfId="42009"/>
    <cellStyle name="Normal 33 2 2 2 2 6 3" xfId="42010"/>
    <cellStyle name="Normal 33 2 2 2 2 6 3 2" xfId="42011"/>
    <cellStyle name="Normal 33 2 2 2 2 6 4" xfId="42012"/>
    <cellStyle name="Normal 33 2 2 2 2 7" xfId="42013"/>
    <cellStyle name="Normal 33 2 2 2 2 7 2" xfId="42014"/>
    <cellStyle name="Normal 33 2 2 2 2 7 2 2" xfId="42015"/>
    <cellStyle name="Normal 33 2 2 2 2 7 3" xfId="42016"/>
    <cellStyle name="Normal 33 2 2 2 2 8" xfId="42017"/>
    <cellStyle name="Normal 33 2 2 2 2 8 2" xfId="42018"/>
    <cellStyle name="Normal 33 2 2 2 2 9" xfId="42019"/>
    <cellStyle name="Normal 33 2 2 2 3" xfId="42020"/>
    <cellStyle name="Normal 33 2 2 2 3 2" xfId="42021"/>
    <cellStyle name="Normal 33 2 2 2 3 2 2" xfId="42022"/>
    <cellStyle name="Normal 33 2 2 2 3 2 2 2" xfId="42023"/>
    <cellStyle name="Normal 33 2 2 2 3 2 2 2 2" xfId="42024"/>
    <cellStyle name="Normal 33 2 2 2 3 2 2 2 2 2" xfId="42025"/>
    <cellStyle name="Normal 33 2 2 2 3 2 2 2 2 2 2" xfId="42026"/>
    <cellStyle name="Normal 33 2 2 2 3 2 2 2 2 2 2 2" xfId="42027"/>
    <cellStyle name="Normal 33 2 2 2 3 2 2 2 2 2 3" xfId="42028"/>
    <cellStyle name="Normal 33 2 2 2 3 2 2 2 2 3" xfId="42029"/>
    <cellStyle name="Normal 33 2 2 2 3 2 2 2 2 3 2" xfId="42030"/>
    <cellStyle name="Normal 33 2 2 2 3 2 2 2 2 4" xfId="42031"/>
    <cellStyle name="Normal 33 2 2 2 3 2 2 2 3" xfId="42032"/>
    <cellStyle name="Normal 33 2 2 2 3 2 2 2 3 2" xfId="42033"/>
    <cellStyle name="Normal 33 2 2 2 3 2 2 2 3 2 2" xfId="42034"/>
    <cellStyle name="Normal 33 2 2 2 3 2 2 2 3 3" xfId="42035"/>
    <cellStyle name="Normal 33 2 2 2 3 2 2 2 4" xfId="42036"/>
    <cellStyle name="Normal 33 2 2 2 3 2 2 2 4 2" xfId="42037"/>
    <cellStyle name="Normal 33 2 2 2 3 2 2 2 5" xfId="42038"/>
    <cellStyle name="Normal 33 2 2 2 3 2 2 3" xfId="42039"/>
    <cellStyle name="Normal 33 2 2 2 3 2 2 3 2" xfId="42040"/>
    <cellStyle name="Normal 33 2 2 2 3 2 2 3 2 2" xfId="42041"/>
    <cellStyle name="Normal 33 2 2 2 3 2 2 3 2 2 2" xfId="42042"/>
    <cellStyle name="Normal 33 2 2 2 3 2 2 3 2 3" xfId="42043"/>
    <cellStyle name="Normal 33 2 2 2 3 2 2 3 3" xfId="42044"/>
    <cellStyle name="Normal 33 2 2 2 3 2 2 3 3 2" xfId="42045"/>
    <cellStyle name="Normal 33 2 2 2 3 2 2 3 4" xfId="42046"/>
    <cellStyle name="Normal 33 2 2 2 3 2 2 4" xfId="42047"/>
    <cellStyle name="Normal 33 2 2 2 3 2 2 4 2" xfId="42048"/>
    <cellStyle name="Normal 33 2 2 2 3 2 2 4 2 2" xfId="42049"/>
    <cellStyle name="Normal 33 2 2 2 3 2 2 4 3" xfId="42050"/>
    <cellStyle name="Normal 33 2 2 2 3 2 2 5" xfId="42051"/>
    <cellStyle name="Normal 33 2 2 2 3 2 2 5 2" xfId="42052"/>
    <cellStyle name="Normal 33 2 2 2 3 2 2 6" xfId="42053"/>
    <cellStyle name="Normal 33 2 2 2 3 2 2 7" xfId="42054"/>
    <cellStyle name="Normal 33 2 2 2 3 2 3" xfId="42055"/>
    <cellStyle name="Normal 33 2 2 2 3 2 3 2" xfId="42056"/>
    <cellStyle name="Normal 33 2 2 2 3 2 3 2 2" xfId="42057"/>
    <cellStyle name="Normal 33 2 2 2 3 2 3 2 2 2" xfId="42058"/>
    <cellStyle name="Normal 33 2 2 2 3 2 3 2 2 2 2" xfId="42059"/>
    <cellStyle name="Normal 33 2 2 2 3 2 3 2 2 3" xfId="42060"/>
    <cellStyle name="Normal 33 2 2 2 3 2 3 2 3" xfId="42061"/>
    <cellStyle name="Normal 33 2 2 2 3 2 3 2 3 2" xfId="42062"/>
    <cellStyle name="Normal 33 2 2 2 3 2 3 2 4" xfId="42063"/>
    <cellStyle name="Normal 33 2 2 2 3 2 3 3" xfId="42064"/>
    <cellStyle name="Normal 33 2 2 2 3 2 3 3 2" xfId="42065"/>
    <cellStyle name="Normal 33 2 2 2 3 2 3 3 2 2" xfId="42066"/>
    <cellStyle name="Normal 33 2 2 2 3 2 3 3 3" xfId="42067"/>
    <cellStyle name="Normal 33 2 2 2 3 2 3 4" xfId="42068"/>
    <cellStyle name="Normal 33 2 2 2 3 2 3 4 2" xfId="42069"/>
    <cellStyle name="Normal 33 2 2 2 3 2 3 5" xfId="42070"/>
    <cellStyle name="Normal 33 2 2 2 3 2 4" xfId="42071"/>
    <cellStyle name="Normal 33 2 2 2 3 2 4 2" xfId="42072"/>
    <cellStyle name="Normal 33 2 2 2 3 2 4 2 2" xfId="42073"/>
    <cellStyle name="Normal 33 2 2 2 3 2 4 2 2 2" xfId="42074"/>
    <cellStyle name="Normal 33 2 2 2 3 2 4 2 3" xfId="42075"/>
    <cellStyle name="Normal 33 2 2 2 3 2 4 3" xfId="42076"/>
    <cellStyle name="Normal 33 2 2 2 3 2 4 3 2" xfId="42077"/>
    <cellStyle name="Normal 33 2 2 2 3 2 4 4" xfId="42078"/>
    <cellStyle name="Normal 33 2 2 2 3 2 5" xfId="42079"/>
    <cellStyle name="Normal 33 2 2 2 3 2 5 2" xfId="42080"/>
    <cellStyle name="Normal 33 2 2 2 3 2 5 2 2" xfId="42081"/>
    <cellStyle name="Normal 33 2 2 2 3 2 5 3" xfId="42082"/>
    <cellStyle name="Normal 33 2 2 2 3 2 6" xfId="42083"/>
    <cellStyle name="Normal 33 2 2 2 3 2 6 2" xfId="42084"/>
    <cellStyle name="Normal 33 2 2 2 3 2 7" xfId="42085"/>
    <cellStyle name="Normal 33 2 2 2 3 2 8" xfId="42086"/>
    <cellStyle name="Normal 33 2 2 2 3 3" xfId="42087"/>
    <cellStyle name="Normal 33 2 2 2 3 3 2" xfId="42088"/>
    <cellStyle name="Normal 33 2 2 2 3 3 2 2" xfId="42089"/>
    <cellStyle name="Normal 33 2 2 2 3 3 2 2 2" xfId="42090"/>
    <cellStyle name="Normal 33 2 2 2 3 3 2 2 2 2" xfId="42091"/>
    <cellStyle name="Normal 33 2 2 2 3 3 2 2 2 2 2" xfId="42092"/>
    <cellStyle name="Normal 33 2 2 2 3 3 2 2 2 3" xfId="42093"/>
    <cellStyle name="Normal 33 2 2 2 3 3 2 2 3" xfId="42094"/>
    <cellStyle name="Normal 33 2 2 2 3 3 2 2 3 2" xfId="42095"/>
    <cellStyle name="Normal 33 2 2 2 3 3 2 2 4" xfId="42096"/>
    <cellStyle name="Normal 33 2 2 2 3 3 2 3" xfId="42097"/>
    <cellStyle name="Normal 33 2 2 2 3 3 2 3 2" xfId="42098"/>
    <cellStyle name="Normal 33 2 2 2 3 3 2 3 2 2" xfId="42099"/>
    <cellStyle name="Normal 33 2 2 2 3 3 2 3 3" xfId="42100"/>
    <cellStyle name="Normal 33 2 2 2 3 3 2 4" xfId="42101"/>
    <cellStyle name="Normal 33 2 2 2 3 3 2 4 2" xfId="42102"/>
    <cellStyle name="Normal 33 2 2 2 3 3 2 5" xfId="42103"/>
    <cellStyle name="Normal 33 2 2 2 3 3 3" xfId="42104"/>
    <cellStyle name="Normal 33 2 2 2 3 3 3 2" xfId="42105"/>
    <cellStyle name="Normal 33 2 2 2 3 3 3 2 2" xfId="42106"/>
    <cellStyle name="Normal 33 2 2 2 3 3 3 2 2 2" xfId="42107"/>
    <cellStyle name="Normal 33 2 2 2 3 3 3 2 3" xfId="42108"/>
    <cellStyle name="Normal 33 2 2 2 3 3 3 3" xfId="42109"/>
    <cellStyle name="Normal 33 2 2 2 3 3 3 3 2" xfId="42110"/>
    <cellStyle name="Normal 33 2 2 2 3 3 3 4" xfId="42111"/>
    <cellStyle name="Normal 33 2 2 2 3 3 4" xfId="42112"/>
    <cellStyle name="Normal 33 2 2 2 3 3 4 2" xfId="42113"/>
    <cellStyle name="Normal 33 2 2 2 3 3 4 2 2" xfId="42114"/>
    <cellStyle name="Normal 33 2 2 2 3 3 4 3" xfId="42115"/>
    <cellStyle name="Normal 33 2 2 2 3 3 5" xfId="42116"/>
    <cellStyle name="Normal 33 2 2 2 3 3 5 2" xfId="42117"/>
    <cellStyle name="Normal 33 2 2 2 3 3 6" xfId="42118"/>
    <cellStyle name="Normal 33 2 2 2 3 3 7" xfId="42119"/>
    <cellStyle name="Normal 33 2 2 2 3 4" xfId="42120"/>
    <cellStyle name="Normal 33 2 2 2 3 4 2" xfId="42121"/>
    <cellStyle name="Normal 33 2 2 2 3 4 2 2" xfId="42122"/>
    <cellStyle name="Normal 33 2 2 2 3 4 2 2 2" xfId="42123"/>
    <cellStyle name="Normal 33 2 2 2 3 4 2 2 2 2" xfId="42124"/>
    <cellStyle name="Normal 33 2 2 2 3 4 2 2 3" xfId="42125"/>
    <cellStyle name="Normal 33 2 2 2 3 4 2 3" xfId="42126"/>
    <cellStyle name="Normal 33 2 2 2 3 4 2 3 2" xfId="42127"/>
    <cellStyle name="Normal 33 2 2 2 3 4 2 4" xfId="42128"/>
    <cellStyle name="Normal 33 2 2 2 3 4 3" xfId="42129"/>
    <cellStyle name="Normal 33 2 2 2 3 4 3 2" xfId="42130"/>
    <cellStyle name="Normal 33 2 2 2 3 4 3 2 2" xfId="42131"/>
    <cellStyle name="Normal 33 2 2 2 3 4 3 3" xfId="42132"/>
    <cellStyle name="Normal 33 2 2 2 3 4 4" xfId="42133"/>
    <cellStyle name="Normal 33 2 2 2 3 4 4 2" xfId="42134"/>
    <cellStyle name="Normal 33 2 2 2 3 4 5" xfId="42135"/>
    <cellStyle name="Normal 33 2 2 2 3 5" xfId="42136"/>
    <cellStyle name="Normal 33 2 2 2 3 5 2" xfId="42137"/>
    <cellStyle name="Normal 33 2 2 2 3 5 2 2" xfId="42138"/>
    <cellStyle name="Normal 33 2 2 2 3 5 2 2 2" xfId="42139"/>
    <cellStyle name="Normal 33 2 2 2 3 5 2 3" xfId="42140"/>
    <cellStyle name="Normal 33 2 2 2 3 5 3" xfId="42141"/>
    <cellStyle name="Normal 33 2 2 2 3 5 3 2" xfId="42142"/>
    <cellStyle name="Normal 33 2 2 2 3 5 4" xfId="42143"/>
    <cellStyle name="Normal 33 2 2 2 3 6" xfId="42144"/>
    <cellStyle name="Normal 33 2 2 2 3 6 2" xfId="42145"/>
    <cellStyle name="Normal 33 2 2 2 3 6 2 2" xfId="42146"/>
    <cellStyle name="Normal 33 2 2 2 3 6 3" xfId="42147"/>
    <cellStyle name="Normal 33 2 2 2 3 7" xfId="42148"/>
    <cellStyle name="Normal 33 2 2 2 3 7 2" xfId="42149"/>
    <cellStyle name="Normal 33 2 2 2 3 8" xfId="42150"/>
    <cellStyle name="Normal 33 2 2 2 3 9" xfId="42151"/>
    <cellStyle name="Normal 33 2 2 2 4" xfId="42152"/>
    <cellStyle name="Normal 33 2 2 2 4 2" xfId="42153"/>
    <cellStyle name="Normal 33 2 2 2 4 2 2" xfId="42154"/>
    <cellStyle name="Normal 33 2 2 2 4 2 2 2" xfId="42155"/>
    <cellStyle name="Normal 33 2 2 2 4 2 2 2 2" xfId="42156"/>
    <cellStyle name="Normal 33 2 2 2 4 2 2 2 2 2" xfId="42157"/>
    <cellStyle name="Normal 33 2 2 2 4 2 2 2 2 2 2" xfId="42158"/>
    <cellStyle name="Normal 33 2 2 2 4 2 2 2 2 3" xfId="42159"/>
    <cellStyle name="Normal 33 2 2 2 4 2 2 2 3" xfId="42160"/>
    <cellStyle name="Normal 33 2 2 2 4 2 2 2 3 2" xfId="42161"/>
    <cellStyle name="Normal 33 2 2 2 4 2 2 2 4" xfId="42162"/>
    <cellStyle name="Normal 33 2 2 2 4 2 2 3" xfId="42163"/>
    <cellStyle name="Normal 33 2 2 2 4 2 2 3 2" xfId="42164"/>
    <cellStyle name="Normal 33 2 2 2 4 2 2 3 2 2" xfId="42165"/>
    <cellStyle name="Normal 33 2 2 2 4 2 2 3 3" xfId="42166"/>
    <cellStyle name="Normal 33 2 2 2 4 2 2 4" xfId="42167"/>
    <cellStyle name="Normal 33 2 2 2 4 2 2 4 2" xfId="42168"/>
    <cellStyle name="Normal 33 2 2 2 4 2 2 5" xfId="42169"/>
    <cellStyle name="Normal 33 2 2 2 4 2 3" xfId="42170"/>
    <cellStyle name="Normal 33 2 2 2 4 2 3 2" xfId="42171"/>
    <cellStyle name="Normal 33 2 2 2 4 2 3 2 2" xfId="42172"/>
    <cellStyle name="Normal 33 2 2 2 4 2 3 2 2 2" xfId="42173"/>
    <cellStyle name="Normal 33 2 2 2 4 2 3 2 3" xfId="42174"/>
    <cellStyle name="Normal 33 2 2 2 4 2 3 3" xfId="42175"/>
    <cellStyle name="Normal 33 2 2 2 4 2 3 3 2" xfId="42176"/>
    <cellStyle name="Normal 33 2 2 2 4 2 3 4" xfId="42177"/>
    <cellStyle name="Normal 33 2 2 2 4 2 4" xfId="42178"/>
    <cellStyle name="Normal 33 2 2 2 4 2 4 2" xfId="42179"/>
    <cellStyle name="Normal 33 2 2 2 4 2 4 2 2" xfId="42180"/>
    <cellStyle name="Normal 33 2 2 2 4 2 4 3" xfId="42181"/>
    <cellStyle name="Normal 33 2 2 2 4 2 5" xfId="42182"/>
    <cellStyle name="Normal 33 2 2 2 4 2 5 2" xfId="42183"/>
    <cellStyle name="Normal 33 2 2 2 4 2 6" xfId="42184"/>
    <cellStyle name="Normal 33 2 2 2 4 2 7" xfId="42185"/>
    <cellStyle name="Normal 33 2 2 2 4 3" xfId="42186"/>
    <cellStyle name="Normal 33 2 2 2 4 3 2" xfId="42187"/>
    <cellStyle name="Normal 33 2 2 2 4 3 2 2" xfId="42188"/>
    <cellStyle name="Normal 33 2 2 2 4 3 2 2 2" xfId="42189"/>
    <cellStyle name="Normal 33 2 2 2 4 3 2 2 2 2" xfId="42190"/>
    <cellStyle name="Normal 33 2 2 2 4 3 2 2 3" xfId="42191"/>
    <cellStyle name="Normal 33 2 2 2 4 3 2 3" xfId="42192"/>
    <cellStyle name="Normal 33 2 2 2 4 3 2 3 2" xfId="42193"/>
    <cellStyle name="Normal 33 2 2 2 4 3 2 4" xfId="42194"/>
    <cellStyle name="Normal 33 2 2 2 4 3 3" xfId="42195"/>
    <cellStyle name="Normal 33 2 2 2 4 3 3 2" xfId="42196"/>
    <cellStyle name="Normal 33 2 2 2 4 3 3 2 2" xfId="42197"/>
    <cellStyle name="Normal 33 2 2 2 4 3 3 3" xfId="42198"/>
    <cellStyle name="Normal 33 2 2 2 4 3 4" xfId="42199"/>
    <cellStyle name="Normal 33 2 2 2 4 3 4 2" xfId="42200"/>
    <cellStyle name="Normal 33 2 2 2 4 3 5" xfId="42201"/>
    <cellStyle name="Normal 33 2 2 2 4 4" xfId="42202"/>
    <cellStyle name="Normal 33 2 2 2 4 4 2" xfId="42203"/>
    <cellStyle name="Normal 33 2 2 2 4 4 2 2" xfId="42204"/>
    <cellStyle name="Normal 33 2 2 2 4 4 2 2 2" xfId="42205"/>
    <cellStyle name="Normal 33 2 2 2 4 4 2 3" xfId="42206"/>
    <cellStyle name="Normal 33 2 2 2 4 4 3" xfId="42207"/>
    <cellStyle name="Normal 33 2 2 2 4 4 3 2" xfId="42208"/>
    <cellStyle name="Normal 33 2 2 2 4 4 4" xfId="42209"/>
    <cellStyle name="Normal 33 2 2 2 4 5" xfId="42210"/>
    <cellStyle name="Normal 33 2 2 2 4 5 2" xfId="42211"/>
    <cellStyle name="Normal 33 2 2 2 4 5 2 2" xfId="42212"/>
    <cellStyle name="Normal 33 2 2 2 4 5 3" xfId="42213"/>
    <cellStyle name="Normal 33 2 2 2 4 6" xfId="42214"/>
    <cellStyle name="Normal 33 2 2 2 4 6 2" xfId="42215"/>
    <cellStyle name="Normal 33 2 2 2 4 7" xfId="42216"/>
    <cellStyle name="Normal 33 2 2 2 4 8" xfId="42217"/>
    <cellStyle name="Normal 33 2 2 2 5" xfId="42218"/>
    <cellStyle name="Normal 33 2 2 2 5 2" xfId="42219"/>
    <cellStyle name="Normal 33 2 2 2 5 2 2" xfId="42220"/>
    <cellStyle name="Normal 33 2 2 2 5 2 2 2" xfId="42221"/>
    <cellStyle name="Normal 33 2 2 2 5 2 2 2 2" xfId="42222"/>
    <cellStyle name="Normal 33 2 2 2 5 2 2 2 2 2" xfId="42223"/>
    <cellStyle name="Normal 33 2 2 2 5 2 2 2 3" xfId="42224"/>
    <cellStyle name="Normal 33 2 2 2 5 2 2 3" xfId="42225"/>
    <cellStyle name="Normal 33 2 2 2 5 2 2 3 2" xfId="42226"/>
    <cellStyle name="Normal 33 2 2 2 5 2 2 4" xfId="42227"/>
    <cellStyle name="Normal 33 2 2 2 5 2 3" xfId="42228"/>
    <cellStyle name="Normal 33 2 2 2 5 2 3 2" xfId="42229"/>
    <cellStyle name="Normal 33 2 2 2 5 2 3 2 2" xfId="42230"/>
    <cellStyle name="Normal 33 2 2 2 5 2 3 3" xfId="42231"/>
    <cellStyle name="Normal 33 2 2 2 5 2 4" xfId="42232"/>
    <cellStyle name="Normal 33 2 2 2 5 2 4 2" xfId="42233"/>
    <cellStyle name="Normal 33 2 2 2 5 2 5" xfId="42234"/>
    <cellStyle name="Normal 33 2 2 2 5 3" xfId="42235"/>
    <cellStyle name="Normal 33 2 2 2 5 3 2" xfId="42236"/>
    <cellStyle name="Normal 33 2 2 2 5 3 2 2" xfId="42237"/>
    <cellStyle name="Normal 33 2 2 2 5 3 2 2 2" xfId="42238"/>
    <cellStyle name="Normal 33 2 2 2 5 3 2 3" xfId="42239"/>
    <cellStyle name="Normal 33 2 2 2 5 3 3" xfId="42240"/>
    <cellStyle name="Normal 33 2 2 2 5 3 3 2" xfId="42241"/>
    <cellStyle name="Normal 33 2 2 2 5 3 4" xfId="42242"/>
    <cellStyle name="Normal 33 2 2 2 5 4" xfId="42243"/>
    <cellStyle name="Normal 33 2 2 2 5 4 2" xfId="42244"/>
    <cellStyle name="Normal 33 2 2 2 5 4 2 2" xfId="42245"/>
    <cellStyle name="Normal 33 2 2 2 5 4 3" xfId="42246"/>
    <cellStyle name="Normal 33 2 2 2 5 5" xfId="42247"/>
    <cellStyle name="Normal 33 2 2 2 5 5 2" xfId="42248"/>
    <cellStyle name="Normal 33 2 2 2 5 6" xfId="42249"/>
    <cellStyle name="Normal 33 2 2 2 5 7" xfId="42250"/>
    <cellStyle name="Normal 33 2 2 2 6" xfId="42251"/>
    <cellStyle name="Normal 33 2 2 2 6 2" xfId="42252"/>
    <cellStyle name="Normal 33 2 2 2 6 2 2" xfId="42253"/>
    <cellStyle name="Normal 33 2 2 2 6 2 2 2" xfId="42254"/>
    <cellStyle name="Normal 33 2 2 2 6 2 2 2 2" xfId="42255"/>
    <cellStyle name="Normal 33 2 2 2 6 2 2 3" xfId="42256"/>
    <cellStyle name="Normal 33 2 2 2 6 2 3" xfId="42257"/>
    <cellStyle name="Normal 33 2 2 2 6 2 3 2" xfId="42258"/>
    <cellStyle name="Normal 33 2 2 2 6 2 4" xfId="42259"/>
    <cellStyle name="Normal 33 2 2 2 6 3" xfId="42260"/>
    <cellStyle name="Normal 33 2 2 2 6 3 2" xfId="42261"/>
    <cellStyle name="Normal 33 2 2 2 6 3 2 2" xfId="42262"/>
    <cellStyle name="Normal 33 2 2 2 6 3 3" xfId="42263"/>
    <cellStyle name="Normal 33 2 2 2 6 4" xfId="42264"/>
    <cellStyle name="Normal 33 2 2 2 6 4 2" xfId="42265"/>
    <cellStyle name="Normal 33 2 2 2 6 5" xfId="42266"/>
    <cellStyle name="Normal 33 2 2 2 7" xfId="42267"/>
    <cellStyle name="Normal 33 2 2 2 7 2" xfId="42268"/>
    <cellStyle name="Normal 33 2 2 2 7 2 2" xfId="42269"/>
    <cellStyle name="Normal 33 2 2 2 7 2 2 2" xfId="42270"/>
    <cellStyle name="Normal 33 2 2 2 7 2 3" xfId="42271"/>
    <cellStyle name="Normal 33 2 2 2 7 3" xfId="42272"/>
    <cellStyle name="Normal 33 2 2 2 7 3 2" xfId="42273"/>
    <cellStyle name="Normal 33 2 2 2 7 4" xfId="42274"/>
    <cellStyle name="Normal 33 2 2 2 8" xfId="42275"/>
    <cellStyle name="Normal 33 2 2 2 8 2" xfId="42276"/>
    <cellStyle name="Normal 33 2 2 2 8 2 2" xfId="42277"/>
    <cellStyle name="Normal 33 2 2 2 8 3" xfId="42278"/>
    <cellStyle name="Normal 33 2 2 2 9" xfId="42279"/>
    <cellStyle name="Normal 33 2 2 2 9 2" xfId="42280"/>
    <cellStyle name="Normal 33 2 2 3" xfId="42281"/>
    <cellStyle name="Normal 33 2 2 3 10" xfId="42282"/>
    <cellStyle name="Normal 33 2 2 3 2" xfId="42283"/>
    <cellStyle name="Normal 33 2 2 3 2 2" xfId="42284"/>
    <cellStyle name="Normal 33 2 2 3 2 2 2" xfId="42285"/>
    <cellStyle name="Normal 33 2 2 3 2 2 2 2" xfId="42286"/>
    <cellStyle name="Normal 33 2 2 3 2 2 2 2 2" xfId="42287"/>
    <cellStyle name="Normal 33 2 2 3 2 2 2 2 2 2" xfId="42288"/>
    <cellStyle name="Normal 33 2 2 3 2 2 2 2 2 2 2" xfId="42289"/>
    <cellStyle name="Normal 33 2 2 3 2 2 2 2 2 2 2 2" xfId="42290"/>
    <cellStyle name="Normal 33 2 2 3 2 2 2 2 2 2 3" xfId="42291"/>
    <cellStyle name="Normal 33 2 2 3 2 2 2 2 2 3" xfId="42292"/>
    <cellStyle name="Normal 33 2 2 3 2 2 2 2 2 3 2" xfId="42293"/>
    <cellStyle name="Normal 33 2 2 3 2 2 2 2 2 4" xfId="42294"/>
    <cellStyle name="Normal 33 2 2 3 2 2 2 2 3" xfId="42295"/>
    <cellStyle name="Normal 33 2 2 3 2 2 2 2 3 2" xfId="42296"/>
    <cellStyle name="Normal 33 2 2 3 2 2 2 2 3 2 2" xfId="42297"/>
    <cellStyle name="Normal 33 2 2 3 2 2 2 2 3 3" xfId="42298"/>
    <cellStyle name="Normal 33 2 2 3 2 2 2 2 4" xfId="42299"/>
    <cellStyle name="Normal 33 2 2 3 2 2 2 2 4 2" xfId="42300"/>
    <cellStyle name="Normal 33 2 2 3 2 2 2 2 5" xfId="42301"/>
    <cellStyle name="Normal 33 2 2 3 2 2 2 3" xfId="42302"/>
    <cellStyle name="Normal 33 2 2 3 2 2 2 3 2" xfId="42303"/>
    <cellStyle name="Normal 33 2 2 3 2 2 2 3 2 2" xfId="42304"/>
    <cellStyle name="Normal 33 2 2 3 2 2 2 3 2 2 2" xfId="42305"/>
    <cellStyle name="Normal 33 2 2 3 2 2 2 3 2 3" xfId="42306"/>
    <cellStyle name="Normal 33 2 2 3 2 2 2 3 3" xfId="42307"/>
    <cellStyle name="Normal 33 2 2 3 2 2 2 3 3 2" xfId="42308"/>
    <cellStyle name="Normal 33 2 2 3 2 2 2 3 4" xfId="42309"/>
    <cellStyle name="Normal 33 2 2 3 2 2 2 4" xfId="42310"/>
    <cellStyle name="Normal 33 2 2 3 2 2 2 4 2" xfId="42311"/>
    <cellStyle name="Normal 33 2 2 3 2 2 2 4 2 2" xfId="42312"/>
    <cellStyle name="Normal 33 2 2 3 2 2 2 4 3" xfId="42313"/>
    <cellStyle name="Normal 33 2 2 3 2 2 2 5" xfId="42314"/>
    <cellStyle name="Normal 33 2 2 3 2 2 2 5 2" xfId="42315"/>
    <cellStyle name="Normal 33 2 2 3 2 2 2 6" xfId="42316"/>
    <cellStyle name="Normal 33 2 2 3 2 2 2 7" xfId="42317"/>
    <cellStyle name="Normal 33 2 2 3 2 2 3" xfId="42318"/>
    <cellStyle name="Normal 33 2 2 3 2 2 3 2" xfId="42319"/>
    <cellStyle name="Normal 33 2 2 3 2 2 3 2 2" xfId="42320"/>
    <cellStyle name="Normal 33 2 2 3 2 2 3 2 2 2" xfId="42321"/>
    <cellStyle name="Normal 33 2 2 3 2 2 3 2 2 2 2" xfId="42322"/>
    <cellStyle name="Normal 33 2 2 3 2 2 3 2 2 3" xfId="42323"/>
    <cellStyle name="Normal 33 2 2 3 2 2 3 2 3" xfId="42324"/>
    <cellStyle name="Normal 33 2 2 3 2 2 3 2 3 2" xfId="42325"/>
    <cellStyle name="Normal 33 2 2 3 2 2 3 2 4" xfId="42326"/>
    <cellStyle name="Normal 33 2 2 3 2 2 3 3" xfId="42327"/>
    <cellStyle name="Normal 33 2 2 3 2 2 3 3 2" xfId="42328"/>
    <cellStyle name="Normal 33 2 2 3 2 2 3 3 2 2" xfId="42329"/>
    <cellStyle name="Normal 33 2 2 3 2 2 3 3 3" xfId="42330"/>
    <cellStyle name="Normal 33 2 2 3 2 2 3 4" xfId="42331"/>
    <cellStyle name="Normal 33 2 2 3 2 2 3 4 2" xfId="42332"/>
    <cellStyle name="Normal 33 2 2 3 2 2 3 5" xfId="42333"/>
    <cellStyle name="Normal 33 2 2 3 2 2 4" xfId="42334"/>
    <cellStyle name="Normal 33 2 2 3 2 2 4 2" xfId="42335"/>
    <cellStyle name="Normal 33 2 2 3 2 2 4 2 2" xfId="42336"/>
    <cellStyle name="Normal 33 2 2 3 2 2 4 2 2 2" xfId="42337"/>
    <cellStyle name="Normal 33 2 2 3 2 2 4 2 3" xfId="42338"/>
    <cellStyle name="Normal 33 2 2 3 2 2 4 3" xfId="42339"/>
    <cellStyle name="Normal 33 2 2 3 2 2 4 3 2" xfId="42340"/>
    <cellStyle name="Normal 33 2 2 3 2 2 4 4" xfId="42341"/>
    <cellStyle name="Normal 33 2 2 3 2 2 5" xfId="42342"/>
    <cellStyle name="Normal 33 2 2 3 2 2 5 2" xfId="42343"/>
    <cellStyle name="Normal 33 2 2 3 2 2 5 2 2" xfId="42344"/>
    <cellStyle name="Normal 33 2 2 3 2 2 5 3" xfId="42345"/>
    <cellStyle name="Normal 33 2 2 3 2 2 6" xfId="42346"/>
    <cellStyle name="Normal 33 2 2 3 2 2 6 2" xfId="42347"/>
    <cellStyle name="Normal 33 2 2 3 2 2 7" xfId="42348"/>
    <cellStyle name="Normal 33 2 2 3 2 2 8" xfId="42349"/>
    <cellStyle name="Normal 33 2 2 3 2 3" xfId="42350"/>
    <cellStyle name="Normal 33 2 2 3 2 3 2" xfId="42351"/>
    <cellStyle name="Normal 33 2 2 3 2 3 2 2" xfId="42352"/>
    <cellStyle name="Normal 33 2 2 3 2 3 2 2 2" xfId="42353"/>
    <cellStyle name="Normal 33 2 2 3 2 3 2 2 2 2" xfId="42354"/>
    <cellStyle name="Normal 33 2 2 3 2 3 2 2 2 2 2" xfId="42355"/>
    <cellStyle name="Normal 33 2 2 3 2 3 2 2 2 3" xfId="42356"/>
    <cellStyle name="Normal 33 2 2 3 2 3 2 2 3" xfId="42357"/>
    <cellStyle name="Normal 33 2 2 3 2 3 2 2 3 2" xfId="42358"/>
    <cellStyle name="Normal 33 2 2 3 2 3 2 2 4" xfId="42359"/>
    <cellStyle name="Normal 33 2 2 3 2 3 2 3" xfId="42360"/>
    <cellStyle name="Normal 33 2 2 3 2 3 2 3 2" xfId="42361"/>
    <cellStyle name="Normal 33 2 2 3 2 3 2 3 2 2" xfId="42362"/>
    <cellStyle name="Normal 33 2 2 3 2 3 2 3 3" xfId="42363"/>
    <cellStyle name="Normal 33 2 2 3 2 3 2 4" xfId="42364"/>
    <cellStyle name="Normal 33 2 2 3 2 3 2 4 2" xfId="42365"/>
    <cellStyle name="Normal 33 2 2 3 2 3 2 5" xfId="42366"/>
    <cellStyle name="Normal 33 2 2 3 2 3 3" xfId="42367"/>
    <cellStyle name="Normal 33 2 2 3 2 3 3 2" xfId="42368"/>
    <cellStyle name="Normal 33 2 2 3 2 3 3 2 2" xfId="42369"/>
    <cellStyle name="Normal 33 2 2 3 2 3 3 2 2 2" xfId="42370"/>
    <cellStyle name="Normal 33 2 2 3 2 3 3 2 3" xfId="42371"/>
    <cellStyle name="Normal 33 2 2 3 2 3 3 3" xfId="42372"/>
    <cellStyle name="Normal 33 2 2 3 2 3 3 3 2" xfId="42373"/>
    <cellStyle name="Normal 33 2 2 3 2 3 3 4" xfId="42374"/>
    <cellStyle name="Normal 33 2 2 3 2 3 4" xfId="42375"/>
    <cellStyle name="Normal 33 2 2 3 2 3 4 2" xfId="42376"/>
    <cellStyle name="Normal 33 2 2 3 2 3 4 2 2" xfId="42377"/>
    <cellStyle name="Normal 33 2 2 3 2 3 4 3" xfId="42378"/>
    <cellStyle name="Normal 33 2 2 3 2 3 5" xfId="42379"/>
    <cellStyle name="Normal 33 2 2 3 2 3 5 2" xfId="42380"/>
    <cellStyle name="Normal 33 2 2 3 2 3 6" xfId="42381"/>
    <cellStyle name="Normal 33 2 2 3 2 3 7" xfId="42382"/>
    <cellStyle name="Normal 33 2 2 3 2 4" xfId="42383"/>
    <cellStyle name="Normal 33 2 2 3 2 4 2" xfId="42384"/>
    <cellStyle name="Normal 33 2 2 3 2 4 2 2" xfId="42385"/>
    <cellStyle name="Normal 33 2 2 3 2 4 2 2 2" xfId="42386"/>
    <cellStyle name="Normal 33 2 2 3 2 4 2 2 2 2" xfId="42387"/>
    <cellStyle name="Normal 33 2 2 3 2 4 2 2 3" xfId="42388"/>
    <cellStyle name="Normal 33 2 2 3 2 4 2 3" xfId="42389"/>
    <cellStyle name="Normal 33 2 2 3 2 4 2 3 2" xfId="42390"/>
    <cellStyle name="Normal 33 2 2 3 2 4 2 4" xfId="42391"/>
    <cellStyle name="Normal 33 2 2 3 2 4 3" xfId="42392"/>
    <cellStyle name="Normal 33 2 2 3 2 4 3 2" xfId="42393"/>
    <cellStyle name="Normal 33 2 2 3 2 4 3 2 2" xfId="42394"/>
    <cellStyle name="Normal 33 2 2 3 2 4 3 3" xfId="42395"/>
    <cellStyle name="Normal 33 2 2 3 2 4 4" xfId="42396"/>
    <cellStyle name="Normal 33 2 2 3 2 4 4 2" xfId="42397"/>
    <cellStyle name="Normal 33 2 2 3 2 4 5" xfId="42398"/>
    <cellStyle name="Normal 33 2 2 3 2 5" xfId="42399"/>
    <cellStyle name="Normal 33 2 2 3 2 5 2" xfId="42400"/>
    <cellStyle name="Normal 33 2 2 3 2 5 2 2" xfId="42401"/>
    <cellStyle name="Normal 33 2 2 3 2 5 2 2 2" xfId="42402"/>
    <cellStyle name="Normal 33 2 2 3 2 5 2 3" xfId="42403"/>
    <cellStyle name="Normal 33 2 2 3 2 5 3" xfId="42404"/>
    <cellStyle name="Normal 33 2 2 3 2 5 3 2" xfId="42405"/>
    <cellStyle name="Normal 33 2 2 3 2 5 4" xfId="42406"/>
    <cellStyle name="Normal 33 2 2 3 2 6" xfId="42407"/>
    <cellStyle name="Normal 33 2 2 3 2 6 2" xfId="42408"/>
    <cellStyle name="Normal 33 2 2 3 2 6 2 2" xfId="42409"/>
    <cellStyle name="Normal 33 2 2 3 2 6 3" xfId="42410"/>
    <cellStyle name="Normal 33 2 2 3 2 7" xfId="42411"/>
    <cellStyle name="Normal 33 2 2 3 2 7 2" xfId="42412"/>
    <cellStyle name="Normal 33 2 2 3 2 8" xfId="42413"/>
    <cellStyle name="Normal 33 2 2 3 2 9" xfId="42414"/>
    <cellStyle name="Normal 33 2 2 3 3" xfId="42415"/>
    <cellStyle name="Normal 33 2 2 3 3 2" xfId="42416"/>
    <cellStyle name="Normal 33 2 2 3 3 2 2" xfId="42417"/>
    <cellStyle name="Normal 33 2 2 3 3 2 2 2" xfId="42418"/>
    <cellStyle name="Normal 33 2 2 3 3 2 2 2 2" xfId="42419"/>
    <cellStyle name="Normal 33 2 2 3 3 2 2 2 2 2" xfId="42420"/>
    <cellStyle name="Normal 33 2 2 3 3 2 2 2 2 2 2" xfId="42421"/>
    <cellStyle name="Normal 33 2 2 3 3 2 2 2 2 3" xfId="42422"/>
    <cellStyle name="Normal 33 2 2 3 3 2 2 2 3" xfId="42423"/>
    <cellStyle name="Normal 33 2 2 3 3 2 2 2 3 2" xfId="42424"/>
    <cellStyle name="Normal 33 2 2 3 3 2 2 2 4" xfId="42425"/>
    <cellStyle name="Normal 33 2 2 3 3 2 2 3" xfId="42426"/>
    <cellStyle name="Normal 33 2 2 3 3 2 2 3 2" xfId="42427"/>
    <cellStyle name="Normal 33 2 2 3 3 2 2 3 2 2" xfId="42428"/>
    <cellStyle name="Normal 33 2 2 3 3 2 2 3 3" xfId="42429"/>
    <cellStyle name="Normal 33 2 2 3 3 2 2 4" xfId="42430"/>
    <cellStyle name="Normal 33 2 2 3 3 2 2 4 2" xfId="42431"/>
    <cellStyle name="Normal 33 2 2 3 3 2 2 5" xfId="42432"/>
    <cellStyle name="Normal 33 2 2 3 3 2 3" xfId="42433"/>
    <cellStyle name="Normal 33 2 2 3 3 2 3 2" xfId="42434"/>
    <cellStyle name="Normal 33 2 2 3 3 2 3 2 2" xfId="42435"/>
    <cellStyle name="Normal 33 2 2 3 3 2 3 2 2 2" xfId="42436"/>
    <cellStyle name="Normal 33 2 2 3 3 2 3 2 3" xfId="42437"/>
    <cellStyle name="Normal 33 2 2 3 3 2 3 3" xfId="42438"/>
    <cellStyle name="Normal 33 2 2 3 3 2 3 3 2" xfId="42439"/>
    <cellStyle name="Normal 33 2 2 3 3 2 3 4" xfId="42440"/>
    <cellStyle name="Normal 33 2 2 3 3 2 4" xfId="42441"/>
    <cellStyle name="Normal 33 2 2 3 3 2 4 2" xfId="42442"/>
    <cellStyle name="Normal 33 2 2 3 3 2 4 2 2" xfId="42443"/>
    <cellStyle name="Normal 33 2 2 3 3 2 4 3" xfId="42444"/>
    <cellStyle name="Normal 33 2 2 3 3 2 5" xfId="42445"/>
    <cellStyle name="Normal 33 2 2 3 3 2 5 2" xfId="42446"/>
    <cellStyle name="Normal 33 2 2 3 3 2 6" xfId="42447"/>
    <cellStyle name="Normal 33 2 2 3 3 2 7" xfId="42448"/>
    <cellStyle name="Normal 33 2 2 3 3 3" xfId="42449"/>
    <cellStyle name="Normal 33 2 2 3 3 3 2" xfId="42450"/>
    <cellStyle name="Normal 33 2 2 3 3 3 2 2" xfId="42451"/>
    <cellStyle name="Normal 33 2 2 3 3 3 2 2 2" xfId="42452"/>
    <cellStyle name="Normal 33 2 2 3 3 3 2 2 2 2" xfId="42453"/>
    <cellStyle name="Normal 33 2 2 3 3 3 2 2 3" xfId="42454"/>
    <cellStyle name="Normal 33 2 2 3 3 3 2 3" xfId="42455"/>
    <cellStyle name="Normal 33 2 2 3 3 3 2 3 2" xfId="42456"/>
    <cellStyle name="Normal 33 2 2 3 3 3 2 4" xfId="42457"/>
    <cellStyle name="Normal 33 2 2 3 3 3 3" xfId="42458"/>
    <cellStyle name="Normal 33 2 2 3 3 3 3 2" xfId="42459"/>
    <cellStyle name="Normal 33 2 2 3 3 3 3 2 2" xfId="42460"/>
    <cellStyle name="Normal 33 2 2 3 3 3 3 3" xfId="42461"/>
    <cellStyle name="Normal 33 2 2 3 3 3 4" xfId="42462"/>
    <cellStyle name="Normal 33 2 2 3 3 3 4 2" xfId="42463"/>
    <cellStyle name="Normal 33 2 2 3 3 3 5" xfId="42464"/>
    <cellStyle name="Normal 33 2 2 3 3 4" xfId="42465"/>
    <cellStyle name="Normal 33 2 2 3 3 4 2" xfId="42466"/>
    <cellStyle name="Normal 33 2 2 3 3 4 2 2" xfId="42467"/>
    <cellStyle name="Normal 33 2 2 3 3 4 2 2 2" xfId="42468"/>
    <cellStyle name="Normal 33 2 2 3 3 4 2 3" xfId="42469"/>
    <cellStyle name="Normal 33 2 2 3 3 4 3" xfId="42470"/>
    <cellStyle name="Normal 33 2 2 3 3 4 3 2" xfId="42471"/>
    <cellStyle name="Normal 33 2 2 3 3 4 4" xfId="42472"/>
    <cellStyle name="Normal 33 2 2 3 3 5" xfId="42473"/>
    <cellStyle name="Normal 33 2 2 3 3 5 2" xfId="42474"/>
    <cellStyle name="Normal 33 2 2 3 3 5 2 2" xfId="42475"/>
    <cellStyle name="Normal 33 2 2 3 3 5 3" xfId="42476"/>
    <cellStyle name="Normal 33 2 2 3 3 6" xfId="42477"/>
    <cellStyle name="Normal 33 2 2 3 3 6 2" xfId="42478"/>
    <cellStyle name="Normal 33 2 2 3 3 7" xfId="42479"/>
    <cellStyle name="Normal 33 2 2 3 3 8" xfId="42480"/>
    <cellStyle name="Normal 33 2 2 3 4" xfId="42481"/>
    <cellStyle name="Normal 33 2 2 3 4 2" xfId="42482"/>
    <cellStyle name="Normal 33 2 2 3 4 2 2" xfId="42483"/>
    <cellStyle name="Normal 33 2 2 3 4 2 2 2" xfId="42484"/>
    <cellStyle name="Normal 33 2 2 3 4 2 2 2 2" xfId="42485"/>
    <cellStyle name="Normal 33 2 2 3 4 2 2 2 2 2" xfId="42486"/>
    <cellStyle name="Normal 33 2 2 3 4 2 2 2 3" xfId="42487"/>
    <cellStyle name="Normal 33 2 2 3 4 2 2 3" xfId="42488"/>
    <cellStyle name="Normal 33 2 2 3 4 2 2 3 2" xfId="42489"/>
    <cellStyle name="Normal 33 2 2 3 4 2 2 4" xfId="42490"/>
    <cellStyle name="Normal 33 2 2 3 4 2 3" xfId="42491"/>
    <cellStyle name="Normal 33 2 2 3 4 2 3 2" xfId="42492"/>
    <cellStyle name="Normal 33 2 2 3 4 2 3 2 2" xfId="42493"/>
    <cellStyle name="Normal 33 2 2 3 4 2 3 3" xfId="42494"/>
    <cellStyle name="Normal 33 2 2 3 4 2 4" xfId="42495"/>
    <cellStyle name="Normal 33 2 2 3 4 2 4 2" xfId="42496"/>
    <cellStyle name="Normal 33 2 2 3 4 2 5" xfId="42497"/>
    <cellStyle name="Normal 33 2 2 3 4 3" xfId="42498"/>
    <cellStyle name="Normal 33 2 2 3 4 3 2" xfId="42499"/>
    <cellStyle name="Normal 33 2 2 3 4 3 2 2" xfId="42500"/>
    <cellStyle name="Normal 33 2 2 3 4 3 2 2 2" xfId="42501"/>
    <cellStyle name="Normal 33 2 2 3 4 3 2 3" xfId="42502"/>
    <cellStyle name="Normal 33 2 2 3 4 3 3" xfId="42503"/>
    <cellStyle name="Normal 33 2 2 3 4 3 3 2" xfId="42504"/>
    <cellStyle name="Normal 33 2 2 3 4 3 4" xfId="42505"/>
    <cellStyle name="Normal 33 2 2 3 4 4" xfId="42506"/>
    <cellStyle name="Normal 33 2 2 3 4 4 2" xfId="42507"/>
    <cellStyle name="Normal 33 2 2 3 4 4 2 2" xfId="42508"/>
    <cellStyle name="Normal 33 2 2 3 4 4 3" xfId="42509"/>
    <cellStyle name="Normal 33 2 2 3 4 5" xfId="42510"/>
    <cellStyle name="Normal 33 2 2 3 4 5 2" xfId="42511"/>
    <cellStyle name="Normal 33 2 2 3 4 6" xfId="42512"/>
    <cellStyle name="Normal 33 2 2 3 4 7" xfId="42513"/>
    <cellStyle name="Normal 33 2 2 3 5" xfId="42514"/>
    <cellStyle name="Normal 33 2 2 3 5 2" xfId="42515"/>
    <cellStyle name="Normal 33 2 2 3 5 2 2" xfId="42516"/>
    <cellStyle name="Normal 33 2 2 3 5 2 2 2" xfId="42517"/>
    <cellStyle name="Normal 33 2 2 3 5 2 2 2 2" xfId="42518"/>
    <cellStyle name="Normal 33 2 2 3 5 2 2 3" xfId="42519"/>
    <cellStyle name="Normal 33 2 2 3 5 2 3" xfId="42520"/>
    <cellStyle name="Normal 33 2 2 3 5 2 3 2" xfId="42521"/>
    <cellStyle name="Normal 33 2 2 3 5 2 4" xfId="42522"/>
    <cellStyle name="Normal 33 2 2 3 5 3" xfId="42523"/>
    <cellStyle name="Normal 33 2 2 3 5 3 2" xfId="42524"/>
    <cellStyle name="Normal 33 2 2 3 5 3 2 2" xfId="42525"/>
    <cellStyle name="Normal 33 2 2 3 5 3 3" xfId="42526"/>
    <cellStyle name="Normal 33 2 2 3 5 4" xfId="42527"/>
    <cellStyle name="Normal 33 2 2 3 5 4 2" xfId="42528"/>
    <cellStyle name="Normal 33 2 2 3 5 5" xfId="42529"/>
    <cellStyle name="Normal 33 2 2 3 6" xfId="42530"/>
    <cellStyle name="Normal 33 2 2 3 6 2" xfId="42531"/>
    <cellStyle name="Normal 33 2 2 3 6 2 2" xfId="42532"/>
    <cellStyle name="Normal 33 2 2 3 6 2 2 2" xfId="42533"/>
    <cellStyle name="Normal 33 2 2 3 6 2 3" xfId="42534"/>
    <cellStyle name="Normal 33 2 2 3 6 3" xfId="42535"/>
    <cellStyle name="Normal 33 2 2 3 6 3 2" xfId="42536"/>
    <cellStyle name="Normal 33 2 2 3 6 4" xfId="42537"/>
    <cellStyle name="Normal 33 2 2 3 7" xfId="42538"/>
    <cellStyle name="Normal 33 2 2 3 7 2" xfId="42539"/>
    <cellStyle name="Normal 33 2 2 3 7 2 2" xfId="42540"/>
    <cellStyle name="Normal 33 2 2 3 7 3" xfId="42541"/>
    <cellStyle name="Normal 33 2 2 3 8" xfId="42542"/>
    <cellStyle name="Normal 33 2 2 3 8 2" xfId="42543"/>
    <cellStyle name="Normal 33 2 2 3 9" xfId="42544"/>
    <cellStyle name="Normal 33 2 2 4" xfId="42545"/>
    <cellStyle name="Normal 33 2 2 4 2" xfId="42546"/>
    <cellStyle name="Normal 33 2 2 4 2 2" xfId="42547"/>
    <cellStyle name="Normal 33 2 2 4 2 2 2" xfId="42548"/>
    <cellStyle name="Normal 33 2 2 4 2 2 2 2" xfId="42549"/>
    <cellStyle name="Normal 33 2 2 4 2 2 2 2 2" xfId="42550"/>
    <cellStyle name="Normal 33 2 2 4 2 2 2 2 2 2" xfId="42551"/>
    <cellStyle name="Normal 33 2 2 4 2 2 2 2 2 2 2" xfId="42552"/>
    <cellStyle name="Normal 33 2 2 4 2 2 2 2 2 3" xfId="42553"/>
    <cellStyle name="Normal 33 2 2 4 2 2 2 2 3" xfId="42554"/>
    <cellStyle name="Normal 33 2 2 4 2 2 2 2 3 2" xfId="42555"/>
    <cellStyle name="Normal 33 2 2 4 2 2 2 2 4" xfId="42556"/>
    <cellStyle name="Normal 33 2 2 4 2 2 2 3" xfId="42557"/>
    <cellStyle name="Normal 33 2 2 4 2 2 2 3 2" xfId="42558"/>
    <cellStyle name="Normal 33 2 2 4 2 2 2 3 2 2" xfId="42559"/>
    <cellStyle name="Normal 33 2 2 4 2 2 2 3 3" xfId="42560"/>
    <cellStyle name="Normal 33 2 2 4 2 2 2 4" xfId="42561"/>
    <cellStyle name="Normal 33 2 2 4 2 2 2 4 2" xfId="42562"/>
    <cellStyle name="Normal 33 2 2 4 2 2 2 5" xfId="42563"/>
    <cellStyle name="Normal 33 2 2 4 2 2 3" xfId="42564"/>
    <cellStyle name="Normal 33 2 2 4 2 2 3 2" xfId="42565"/>
    <cellStyle name="Normal 33 2 2 4 2 2 3 2 2" xfId="42566"/>
    <cellStyle name="Normal 33 2 2 4 2 2 3 2 2 2" xfId="42567"/>
    <cellStyle name="Normal 33 2 2 4 2 2 3 2 3" xfId="42568"/>
    <cellStyle name="Normal 33 2 2 4 2 2 3 3" xfId="42569"/>
    <cellStyle name="Normal 33 2 2 4 2 2 3 3 2" xfId="42570"/>
    <cellStyle name="Normal 33 2 2 4 2 2 3 4" xfId="42571"/>
    <cellStyle name="Normal 33 2 2 4 2 2 4" xfId="42572"/>
    <cellStyle name="Normal 33 2 2 4 2 2 4 2" xfId="42573"/>
    <cellStyle name="Normal 33 2 2 4 2 2 4 2 2" xfId="42574"/>
    <cellStyle name="Normal 33 2 2 4 2 2 4 3" xfId="42575"/>
    <cellStyle name="Normal 33 2 2 4 2 2 5" xfId="42576"/>
    <cellStyle name="Normal 33 2 2 4 2 2 5 2" xfId="42577"/>
    <cellStyle name="Normal 33 2 2 4 2 2 6" xfId="42578"/>
    <cellStyle name="Normal 33 2 2 4 2 2 7" xfId="42579"/>
    <cellStyle name="Normal 33 2 2 4 2 3" xfId="42580"/>
    <cellStyle name="Normal 33 2 2 4 2 3 2" xfId="42581"/>
    <cellStyle name="Normal 33 2 2 4 2 3 2 2" xfId="42582"/>
    <cellStyle name="Normal 33 2 2 4 2 3 2 2 2" xfId="42583"/>
    <cellStyle name="Normal 33 2 2 4 2 3 2 2 2 2" xfId="42584"/>
    <cellStyle name="Normal 33 2 2 4 2 3 2 2 3" xfId="42585"/>
    <cellStyle name="Normal 33 2 2 4 2 3 2 3" xfId="42586"/>
    <cellStyle name="Normal 33 2 2 4 2 3 2 3 2" xfId="42587"/>
    <cellStyle name="Normal 33 2 2 4 2 3 2 4" xfId="42588"/>
    <cellStyle name="Normal 33 2 2 4 2 3 3" xfId="42589"/>
    <cellStyle name="Normal 33 2 2 4 2 3 3 2" xfId="42590"/>
    <cellStyle name="Normal 33 2 2 4 2 3 3 2 2" xfId="42591"/>
    <cellStyle name="Normal 33 2 2 4 2 3 3 3" xfId="42592"/>
    <cellStyle name="Normal 33 2 2 4 2 3 4" xfId="42593"/>
    <cellStyle name="Normal 33 2 2 4 2 3 4 2" xfId="42594"/>
    <cellStyle name="Normal 33 2 2 4 2 3 5" xfId="42595"/>
    <cellStyle name="Normal 33 2 2 4 2 4" xfId="42596"/>
    <cellStyle name="Normal 33 2 2 4 2 4 2" xfId="42597"/>
    <cellStyle name="Normal 33 2 2 4 2 4 2 2" xfId="42598"/>
    <cellStyle name="Normal 33 2 2 4 2 4 2 2 2" xfId="42599"/>
    <cellStyle name="Normal 33 2 2 4 2 4 2 3" xfId="42600"/>
    <cellStyle name="Normal 33 2 2 4 2 4 3" xfId="42601"/>
    <cellStyle name="Normal 33 2 2 4 2 4 3 2" xfId="42602"/>
    <cellStyle name="Normal 33 2 2 4 2 4 4" xfId="42603"/>
    <cellStyle name="Normal 33 2 2 4 2 5" xfId="42604"/>
    <cellStyle name="Normal 33 2 2 4 2 5 2" xfId="42605"/>
    <cellStyle name="Normal 33 2 2 4 2 5 2 2" xfId="42606"/>
    <cellStyle name="Normal 33 2 2 4 2 5 3" xfId="42607"/>
    <cellStyle name="Normal 33 2 2 4 2 6" xfId="42608"/>
    <cellStyle name="Normal 33 2 2 4 2 6 2" xfId="42609"/>
    <cellStyle name="Normal 33 2 2 4 2 7" xfId="42610"/>
    <cellStyle name="Normal 33 2 2 4 2 8" xfId="42611"/>
    <cellStyle name="Normal 33 2 2 4 3" xfId="42612"/>
    <cellStyle name="Normal 33 2 2 4 3 2" xfId="42613"/>
    <cellStyle name="Normal 33 2 2 4 3 2 2" xfId="42614"/>
    <cellStyle name="Normal 33 2 2 4 3 2 2 2" xfId="42615"/>
    <cellStyle name="Normal 33 2 2 4 3 2 2 2 2" xfId="42616"/>
    <cellStyle name="Normal 33 2 2 4 3 2 2 2 2 2" xfId="42617"/>
    <cellStyle name="Normal 33 2 2 4 3 2 2 2 3" xfId="42618"/>
    <cellStyle name="Normal 33 2 2 4 3 2 2 3" xfId="42619"/>
    <cellStyle name="Normal 33 2 2 4 3 2 2 3 2" xfId="42620"/>
    <cellStyle name="Normal 33 2 2 4 3 2 2 4" xfId="42621"/>
    <cellStyle name="Normal 33 2 2 4 3 2 3" xfId="42622"/>
    <cellStyle name="Normal 33 2 2 4 3 2 3 2" xfId="42623"/>
    <cellStyle name="Normal 33 2 2 4 3 2 3 2 2" xfId="42624"/>
    <cellStyle name="Normal 33 2 2 4 3 2 3 3" xfId="42625"/>
    <cellStyle name="Normal 33 2 2 4 3 2 4" xfId="42626"/>
    <cellStyle name="Normal 33 2 2 4 3 2 4 2" xfId="42627"/>
    <cellStyle name="Normal 33 2 2 4 3 2 5" xfId="42628"/>
    <cellStyle name="Normal 33 2 2 4 3 3" xfId="42629"/>
    <cellStyle name="Normal 33 2 2 4 3 3 2" xfId="42630"/>
    <cellStyle name="Normal 33 2 2 4 3 3 2 2" xfId="42631"/>
    <cellStyle name="Normal 33 2 2 4 3 3 2 2 2" xfId="42632"/>
    <cellStyle name="Normal 33 2 2 4 3 3 2 3" xfId="42633"/>
    <cellStyle name="Normal 33 2 2 4 3 3 3" xfId="42634"/>
    <cellStyle name="Normal 33 2 2 4 3 3 3 2" xfId="42635"/>
    <cellStyle name="Normal 33 2 2 4 3 3 4" xfId="42636"/>
    <cellStyle name="Normal 33 2 2 4 3 4" xfId="42637"/>
    <cellStyle name="Normal 33 2 2 4 3 4 2" xfId="42638"/>
    <cellStyle name="Normal 33 2 2 4 3 4 2 2" xfId="42639"/>
    <cellStyle name="Normal 33 2 2 4 3 4 3" xfId="42640"/>
    <cellStyle name="Normal 33 2 2 4 3 5" xfId="42641"/>
    <cellStyle name="Normal 33 2 2 4 3 5 2" xfId="42642"/>
    <cellStyle name="Normal 33 2 2 4 3 6" xfId="42643"/>
    <cellStyle name="Normal 33 2 2 4 3 7" xfId="42644"/>
    <cellStyle name="Normal 33 2 2 4 4" xfId="42645"/>
    <cellStyle name="Normal 33 2 2 4 4 2" xfId="42646"/>
    <cellStyle name="Normal 33 2 2 4 4 2 2" xfId="42647"/>
    <cellStyle name="Normal 33 2 2 4 4 2 2 2" xfId="42648"/>
    <cellStyle name="Normal 33 2 2 4 4 2 2 2 2" xfId="42649"/>
    <cellStyle name="Normal 33 2 2 4 4 2 2 3" xfId="42650"/>
    <cellStyle name="Normal 33 2 2 4 4 2 3" xfId="42651"/>
    <cellStyle name="Normal 33 2 2 4 4 2 3 2" xfId="42652"/>
    <cellStyle name="Normal 33 2 2 4 4 2 4" xfId="42653"/>
    <cellStyle name="Normal 33 2 2 4 4 3" xfId="42654"/>
    <cellStyle name="Normal 33 2 2 4 4 3 2" xfId="42655"/>
    <cellStyle name="Normal 33 2 2 4 4 3 2 2" xfId="42656"/>
    <cellStyle name="Normal 33 2 2 4 4 3 3" xfId="42657"/>
    <cellStyle name="Normal 33 2 2 4 4 4" xfId="42658"/>
    <cellStyle name="Normal 33 2 2 4 4 4 2" xfId="42659"/>
    <cellStyle name="Normal 33 2 2 4 4 5" xfId="42660"/>
    <cellStyle name="Normal 33 2 2 4 5" xfId="42661"/>
    <cellStyle name="Normal 33 2 2 4 5 2" xfId="42662"/>
    <cellStyle name="Normal 33 2 2 4 5 2 2" xfId="42663"/>
    <cellStyle name="Normal 33 2 2 4 5 2 2 2" xfId="42664"/>
    <cellStyle name="Normal 33 2 2 4 5 2 3" xfId="42665"/>
    <cellStyle name="Normal 33 2 2 4 5 3" xfId="42666"/>
    <cellStyle name="Normal 33 2 2 4 5 3 2" xfId="42667"/>
    <cellStyle name="Normal 33 2 2 4 5 4" xfId="42668"/>
    <cellStyle name="Normal 33 2 2 4 6" xfId="42669"/>
    <cellStyle name="Normal 33 2 2 4 6 2" xfId="42670"/>
    <cellStyle name="Normal 33 2 2 4 6 2 2" xfId="42671"/>
    <cellStyle name="Normal 33 2 2 4 6 3" xfId="42672"/>
    <cellStyle name="Normal 33 2 2 4 7" xfId="42673"/>
    <cellStyle name="Normal 33 2 2 4 7 2" xfId="42674"/>
    <cellStyle name="Normal 33 2 2 4 8" xfId="42675"/>
    <cellStyle name="Normal 33 2 2 4 9" xfId="42676"/>
    <cellStyle name="Normal 33 2 2 5" xfId="42677"/>
    <cellStyle name="Normal 33 2 2 5 2" xfId="42678"/>
    <cellStyle name="Normal 33 2 2 5 2 2" xfId="42679"/>
    <cellStyle name="Normal 33 2 2 5 2 2 2" xfId="42680"/>
    <cellStyle name="Normal 33 2 2 5 2 2 2 2" xfId="42681"/>
    <cellStyle name="Normal 33 2 2 5 2 2 2 2 2" xfId="42682"/>
    <cellStyle name="Normal 33 2 2 5 2 2 2 2 2 2" xfId="42683"/>
    <cellStyle name="Normal 33 2 2 5 2 2 2 2 3" xfId="42684"/>
    <cellStyle name="Normal 33 2 2 5 2 2 2 3" xfId="42685"/>
    <cellStyle name="Normal 33 2 2 5 2 2 2 3 2" xfId="42686"/>
    <cellStyle name="Normal 33 2 2 5 2 2 2 4" xfId="42687"/>
    <cellStyle name="Normal 33 2 2 5 2 2 3" xfId="42688"/>
    <cellStyle name="Normal 33 2 2 5 2 2 3 2" xfId="42689"/>
    <cellStyle name="Normal 33 2 2 5 2 2 3 2 2" xfId="42690"/>
    <cellStyle name="Normal 33 2 2 5 2 2 3 3" xfId="42691"/>
    <cellStyle name="Normal 33 2 2 5 2 2 4" xfId="42692"/>
    <cellStyle name="Normal 33 2 2 5 2 2 4 2" xfId="42693"/>
    <cellStyle name="Normal 33 2 2 5 2 2 5" xfId="42694"/>
    <cellStyle name="Normal 33 2 2 5 2 3" xfId="42695"/>
    <cellStyle name="Normal 33 2 2 5 2 3 2" xfId="42696"/>
    <cellStyle name="Normal 33 2 2 5 2 3 2 2" xfId="42697"/>
    <cellStyle name="Normal 33 2 2 5 2 3 2 2 2" xfId="42698"/>
    <cellStyle name="Normal 33 2 2 5 2 3 2 3" xfId="42699"/>
    <cellStyle name="Normal 33 2 2 5 2 3 3" xfId="42700"/>
    <cellStyle name="Normal 33 2 2 5 2 3 3 2" xfId="42701"/>
    <cellStyle name="Normal 33 2 2 5 2 3 4" xfId="42702"/>
    <cellStyle name="Normal 33 2 2 5 2 4" xfId="42703"/>
    <cellStyle name="Normal 33 2 2 5 2 4 2" xfId="42704"/>
    <cellStyle name="Normal 33 2 2 5 2 4 2 2" xfId="42705"/>
    <cellStyle name="Normal 33 2 2 5 2 4 3" xfId="42706"/>
    <cellStyle name="Normal 33 2 2 5 2 5" xfId="42707"/>
    <cellStyle name="Normal 33 2 2 5 2 5 2" xfId="42708"/>
    <cellStyle name="Normal 33 2 2 5 2 6" xfId="42709"/>
    <cellStyle name="Normal 33 2 2 5 2 7" xfId="42710"/>
    <cellStyle name="Normal 33 2 2 5 3" xfId="42711"/>
    <cellStyle name="Normal 33 2 2 5 3 2" xfId="42712"/>
    <cellStyle name="Normal 33 2 2 5 3 2 2" xfId="42713"/>
    <cellStyle name="Normal 33 2 2 5 3 2 2 2" xfId="42714"/>
    <cellStyle name="Normal 33 2 2 5 3 2 2 2 2" xfId="42715"/>
    <cellStyle name="Normal 33 2 2 5 3 2 2 3" xfId="42716"/>
    <cellStyle name="Normal 33 2 2 5 3 2 3" xfId="42717"/>
    <cellStyle name="Normal 33 2 2 5 3 2 3 2" xfId="42718"/>
    <cellStyle name="Normal 33 2 2 5 3 2 4" xfId="42719"/>
    <cellStyle name="Normal 33 2 2 5 3 3" xfId="42720"/>
    <cellStyle name="Normal 33 2 2 5 3 3 2" xfId="42721"/>
    <cellStyle name="Normal 33 2 2 5 3 3 2 2" xfId="42722"/>
    <cellStyle name="Normal 33 2 2 5 3 3 3" xfId="42723"/>
    <cellStyle name="Normal 33 2 2 5 3 4" xfId="42724"/>
    <cellStyle name="Normal 33 2 2 5 3 4 2" xfId="42725"/>
    <cellStyle name="Normal 33 2 2 5 3 5" xfId="42726"/>
    <cellStyle name="Normal 33 2 2 5 4" xfId="42727"/>
    <cellStyle name="Normal 33 2 2 5 4 2" xfId="42728"/>
    <cellStyle name="Normal 33 2 2 5 4 2 2" xfId="42729"/>
    <cellStyle name="Normal 33 2 2 5 4 2 2 2" xfId="42730"/>
    <cellStyle name="Normal 33 2 2 5 4 2 3" xfId="42731"/>
    <cellStyle name="Normal 33 2 2 5 4 3" xfId="42732"/>
    <cellStyle name="Normal 33 2 2 5 4 3 2" xfId="42733"/>
    <cellStyle name="Normal 33 2 2 5 4 4" xfId="42734"/>
    <cellStyle name="Normal 33 2 2 5 5" xfId="42735"/>
    <cellStyle name="Normal 33 2 2 5 5 2" xfId="42736"/>
    <cellStyle name="Normal 33 2 2 5 5 2 2" xfId="42737"/>
    <cellStyle name="Normal 33 2 2 5 5 3" xfId="42738"/>
    <cellStyle name="Normal 33 2 2 5 6" xfId="42739"/>
    <cellStyle name="Normal 33 2 2 5 6 2" xfId="42740"/>
    <cellStyle name="Normal 33 2 2 5 7" xfId="42741"/>
    <cellStyle name="Normal 33 2 2 5 8" xfId="42742"/>
    <cellStyle name="Normal 33 2 2 6" xfId="42743"/>
    <cellStyle name="Normal 33 2 2 6 2" xfId="42744"/>
    <cellStyle name="Normal 33 2 2 6 2 2" xfId="42745"/>
    <cellStyle name="Normal 33 2 2 6 2 2 2" xfId="42746"/>
    <cellStyle name="Normal 33 2 2 6 2 2 2 2" xfId="42747"/>
    <cellStyle name="Normal 33 2 2 6 2 2 2 2 2" xfId="42748"/>
    <cellStyle name="Normal 33 2 2 6 2 2 2 3" xfId="42749"/>
    <cellStyle name="Normal 33 2 2 6 2 2 3" xfId="42750"/>
    <cellStyle name="Normal 33 2 2 6 2 2 3 2" xfId="42751"/>
    <cellStyle name="Normal 33 2 2 6 2 2 4" xfId="42752"/>
    <cellStyle name="Normal 33 2 2 6 2 3" xfId="42753"/>
    <cellStyle name="Normal 33 2 2 6 2 3 2" xfId="42754"/>
    <cellStyle name="Normal 33 2 2 6 2 3 2 2" xfId="42755"/>
    <cellStyle name="Normal 33 2 2 6 2 3 3" xfId="42756"/>
    <cellStyle name="Normal 33 2 2 6 2 4" xfId="42757"/>
    <cellStyle name="Normal 33 2 2 6 2 4 2" xfId="42758"/>
    <cellStyle name="Normal 33 2 2 6 2 5" xfId="42759"/>
    <cellStyle name="Normal 33 2 2 6 3" xfId="42760"/>
    <cellStyle name="Normal 33 2 2 6 3 2" xfId="42761"/>
    <cellStyle name="Normal 33 2 2 6 3 2 2" xfId="42762"/>
    <cellStyle name="Normal 33 2 2 6 3 2 2 2" xfId="42763"/>
    <cellStyle name="Normal 33 2 2 6 3 2 3" xfId="42764"/>
    <cellStyle name="Normal 33 2 2 6 3 3" xfId="42765"/>
    <cellStyle name="Normal 33 2 2 6 3 3 2" xfId="42766"/>
    <cellStyle name="Normal 33 2 2 6 3 4" xfId="42767"/>
    <cellStyle name="Normal 33 2 2 6 4" xfId="42768"/>
    <cellStyle name="Normal 33 2 2 6 4 2" xfId="42769"/>
    <cellStyle name="Normal 33 2 2 6 4 2 2" xfId="42770"/>
    <cellStyle name="Normal 33 2 2 6 4 3" xfId="42771"/>
    <cellStyle name="Normal 33 2 2 6 5" xfId="42772"/>
    <cellStyle name="Normal 33 2 2 6 5 2" xfId="42773"/>
    <cellStyle name="Normal 33 2 2 6 6" xfId="42774"/>
    <cellStyle name="Normal 33 2 2 6 7" xfId="42775"/>
    <cellStyle name="Normal 33 2 2 7" xfId="42776"/>
    <cellStyle name="Normal 33 2 2 7 2" xfId="42777"/>
    <cellStyle name="Normal 33 2 2 7 2 2" xfId="42778"/>
    <cellStyle name="Normal 33 2 2 7 2 2 2" xfId="42779"/>
    <cellStyle name="Normal 33 2 2 7 2 2 2 2" xfId="42780"/>
    <cellStyle name="Normal 33 2 2 7 2 2 3" xfId="42781"/>
    <cellStyle name="Normal 33 2 2 7 2 3" xfId="42782"/>
    <cellStyle name="Normal 33 2 2 7 2 3 2" xfId="42783"/>
    <cellStyle name="Normal 33 2 2 7 2 4" xfId="42784"/>
    <cellStyle name="Normal 33 2 2 7 3" xfId="42785"/>
    <cellStyle name="Normal 33 2 2 7 3 2" xfId="42786"/>
    <cellStyle name="Normal 33 2 2 7 3 2 2" xfId="42787"/>
    <cellStyle name="Normal 33 2 2 7 3 3" xfId="42788"/>
    <cellStyle name="Normal 33 2 2 7 4" xfId="42789"/>
    <cellStyle name="Normal 33 2 2 7 4 2" xfId="42790"/>
    <cellStyle name="Normal 33 2 2 7 5" xfId="42791"/>
    <cellStyle name="Normal 33 2 2 8" xfId="42792"/>
    <cellStyle name="Normal 33 2 2 8 2" xfId="42793"/>
    <cellStyle name="Normal 33 2 2 8 2 2" xfId="42794"/>
    <cellStyle name="Normal 33 2 2 8 2 2 2" xfId="42795"/>
    <cellStyle name="Normal 33 2 2 8 2 3" xfId="42796"/>
    <cellStyle name="Normal 33 2 2 8 3" xfId="42797"/>
    <cellStyle name="Normal 33 2 2 8 3 2" xfId="42798"/>
    <cellStyle name="Normal 33 2 2 8 4" xfId="42799"/>
    <cellStyle name="Normal 33 2 2 9" xfId="42800"/>
    <cellStyle name="Normal 33 2 2 9 2" xfId="42801"/>
    <cellStyle name="Normal 33 2 2 9 2 2" xfId="42802"/>
    <cellStyle name="Normal 33 2 2 9 3" xfId="42803"/>
    <cellStyle name="Normal 33 2 3" xfId="42804"/>
    <cellStyle name="Normal 33 2 3 10" xfId="42805"/>
    <cellStyle name="Normal 33 2 3 11" xfId="42806"/>
    <cellStyle name="Normal 33 2 3 2" xfId="42807"/>
    <cellStyle name="Normal 33 2 3 2 10" xfId="42808"/>
    <cellStyle name="Normal 33 2 3 2 2" xfId="42809"/>
    <cellStyle name="Normal 33 2 3 2 2 2" xfId="42810"/>
    <cellStyle name="Normal 33 2 3 2 2 2 2" xfId="42811"/>
    <cellStyle name="Normal 33 2 3 2 2 2 2 2" xfId="42812"/>
    <cellStyle name="Normal 33 2 3 2 2 2 2 2 2" xfId="42813"/>
    <cellStyle name="Normal 33 2 3 2 2 2 2 2 2 2" xfId="42814"/>
    <cellStyle name="Normal 33 2 3 2 2 2 2 2 2 2 2" xfId="42815"/>
    <cellStyle name="Normal 33 2 3 2 2 2 2 2 2 2 2 2" xfId="42816"/>
    <cellStyle name="Normal 33 2 3 2 2 2 2 2 2 2 3" xfId="42817"/>
    <cellStyle name="Normal 33 2 3 2 2 2 2 2 2 3" xfId="42818"/>
    <cellStyle name="Normal 33 2 3 2 2 2 2 2 2 3 2" xfId="42819"/>
    <cellStyle name="Normal 33 2 3 2 2 2 2 2 2 4" xfId="42820"/>
    <cellStyle name="Normal 33 2 3 2 2 2 2 2 3" xfId="42821"/>
    <cellStyle name="Normal 33 2 3 2 2 2 2 2 3 2" xfId="42822"/>
    <cellStyle name="Normal 33 2 3 2 2 2 2 2 3 2 2" xfId="42823"/>
    <cellStyle name="Normal 33 2 3 2 2 2 2 2 3 3" xfId="42824"/>
    <cellStyle name="Normal 33 2 3 2 2 2 2 2 4" xfId="42825"/>
    <cellStyle name="Normal 33 2 3 2 2 2 2 2 4 2" xfId="42826"/>
    <cellStyle name="Normal 33 2 3 2 2 2 2 2 5" xfId="42827"/>
    <cellStyle name="Normal 33 2 3 2 2 2 2 3" xfId="42828"/>
    <cellStyle name="Normal 33 2 3 2 2 2 2 3 2" xfId="42829"/>
    <cellStyle name="Normal 33 2 3 2 2 2 2 3 2 2" xfId="42830"/>
    <cellStyle name="Normal 33 2 3 2 2 2 2 3 2 2 2" xfId="42831"/>
    <cellStyle name="Normal 33 2 3 2 2 2 2 3 2 3" xfId="42832"/>
    <cellStyle name="Normal 33 2 3 2 2 2 2 3 3" xfId="42833"/>
    <cellStyle name="Normal 33 2 3 2 2 2 2 3 3 2" xfId="42834"/>
    <cellStyle name="Normal 33 2 3 2 2 2 2 3 4" xfId="42835"/>
    <cellStyle name="Normal 33 2 3 2 2 2 2 4" xfId="42836"/>
    <cellStyle name="Normal 33 2 3 2 2 2 2 4 2" xfId="42837"/>
    <cellStyle name="Normal 33 2 3 2 2 2 2 4 2 2" xfId="42838"/>
    <cellStyle name="Normal 33 2 3 2 2 2 2 4 3" xfId="42839"/>
    <cellStyle name="Normal 33 2 3 2 2 2 2 5" xfId="42840"/>
    <cellStyle name="Normal 33 2 3 2 2 2 2 5 2" xfId="42841"/>
    <cellStyle name="Normal 33 2 3 2 2 2 2 6" xfId="42842"/>
    <cellStyle name="Normal 33 2 3 2 2 2 2 7" xfId="42843"/>
    <cellStyle name="Normal 33 2 3 2 2 2 3" xfId="42844"/>
    <cellStyle name="Normal 33 2 3 2 2 2 3 2" xfId="42845"/>
    <cellStyle name="Normal 33 2 3 2 2 2 3 2 2" xfId="42846"/>
    <cellStyle name="Normal 33 2 3 2 2 2 3 2 2 2" xfId="42847"/>
    <cellStyle name="Normal 33 2 3 2 2 2 3 2 2 2 2" xfId="42848"/>
    <cellStyle name="Normal 33 2 3 2 2 2 3 2 2 3" xfId="42849"/>
    <cellStyle name="Normal 33 2 3 2 2 2 3 2 3" xfId="42850"/>
    <cellStyle name="Normal 33 2 3 2 2 2 3 2 3 2" xfId="42851"/>
    <cellStyle name="Normal 33 2 3 2 2 2 3 2 4" xfId="42852"/>
    <cellStyle name="Normal 33 2 3 2 2 2 3 3" xfId="42853"/>
    <cellStyle name="Normal 33 2 3 2 2 2 3 3 2" xfId="42854"/>
    <cellStyle name="Normal 33 2 3 2 2 2 3 3 2 2" xfId="42855"/>
    <cellStyle name="Normal 33 2 3 2 2 2 3 3 3" xfId="42856"/>
    <cellStyle name="Normal 33 2 3 2 2 2 3 4" xfId="42857"/>
    <cellStyle name="Normal 33 2 3 2 2 2 3 4 2" xfId="42858"/>
    <cellStyle name="Normal 33 2 3 2 2 2 3 5" xfId="42859"/>
    <cellStyle name="Normal 33 2 3 2 2 2 4" xfId="42860"/>
    <cellStyle name="Normal 33 2 3 2 2 2 4 2" xfId="42861"/>
    <cellStyle name="Normal 33 2 3 2 2 2 4 2 2" xfId="42862"/>
    <cellStyle name="Normal 33 2 3 2 2 2 4 2 2 2" xfId="42863"/>
    <cellStyle name="Normal 33 2 3 2 2 2 4 2 3" xfId="42864"/>
    <cellStyle name="Normal 33 2 3 2 2 2 4 3" xfId="42865"/>
    <cellStyle name="Normal 33 2 3 2 2 2 4 3 2" xfId="42866"/>
    <cellStyle name="Normal 33 2 3 2 2 2 4 4" xfId="42867"/>
    <cellStyle name="Normal 33 2 3 2 2 2 5" xfId="42868"/>
    <cellStyle name="Normal 33 2 3 2 2 2 5 2" xfId="42869"/>
    <cellStyle name="Normal 33 2 3 2 2 2 5 2 2" xfId="42870"/>
    <cellStyle name="Normal 33 2 3 2 2 2 5 3" xfId="42871"/>
    <cellStyle name="Normal 33 2 3 2 2 2 6" xfId="42872"/>
    <cellStyle name="Normal 33 2 3 2 2 2 6 2" xfId="42873"/>
    <cellStyle name="Normal 33 2 3 2 2 2 7" xfId="42874"/>
    <cellStyle name="Normal 33 2 3 2 2 2 8" xfId="42875"/>
    <cellStyle name="Normal 33 2 3 2 2 3" xfId="42876"/>
    <cellStyle name="Normal 33 2 3 2 2 3 2" xfId="42877"/>
    <cellStyle name="Normal 33 2 3 2 2 3 2 2" xfId="42878"/>
    <cellStyle name="Normal 33 2 3 2 2 3 2 2 2" xfId="42879"/>
    <cellStyle name="Normal 33 2 3 2 2 3 2 2 2 2" xfId="42880"/>
    <cellStyle name="Normal 33 2 3 2 2 3 2 2 2 2 2" xfId="42881"/>
    <cellStyle name="Normal 33 2 3 2 2 3 2 2 2 3" xfId="42882"/>
    <cellStyle name="Normal 33 2 3 2 2 3 2 2 3" xfId="42883"/>
    <cellStyle name="Normal 33 2 3 2 2 3 2 2 3 2" xfId="42884"/>
    <cellStyle name="Normal 33 2 3 2 2 3 2 2 4" xfId="42885"/>
    <cellStyle name="Normal 33 2 3 2 2 3 2 3" xfId="42886"/>
    <cellStyle name="Normal 33 2 3 2 2 3 2 3 2" xfId="42887"/>
    <cellStyle name="Normal 33 2 3 2 2 3 2 3 2 2" xfId="42888"/>
    <cellStyle name="Normal 33 2 3 2 2 3 2 3 3" xfId="42889"/>
    <cellStyle name="Normal 33 2 3 2 2 3 2 4" xfId="42890"/>
    <cellStyle name="Normal 33 2 3 2 2 3 2 4 2" xfId="42891"/>
    <cellStyle name="Normal 33 2 3 2 2 3 2 5" xfId="42892"/>
    <cellStyle name="Normal 33 2 3 2 2 3 3" xfId="42893"/>
    <cellStyle name="Normal 33 2 3 2 2 3 3 2" xfId="42894"/>
    <cellStyle name="Normal 33 2 3 2 2 3 3 2 2" xfId="42895"/>
    <cellStyle name="Normal 33 2 3 2 2 3 3 2 2 2" xfId="42896"/>
    <cellStyle name="Normal 33 2 3 2 2 3 3 2 3" xfId="42897"/>
    <cellStyle name="Normal 33 2 3 2 2 3 3 3" xfId="42898"/>
    <cellStyle name="Normal 33 2 3 2 2 3 3 3 2" xfId="42899"/>
    <cellStyle name="Normal 33 2 3 2 2 3 3 4" xfId="42900"/>
    <cellStyle name="Normal 33 2 3 2 2 3 4" xfId="42901"/>
    <cellStyle name="Normal 33 2 3 2 2 3 4 2" xfId="42902"/>
    <cellStyle name="Normal 33 2 3 2 2 3 4 2 2" xfId="42903"/>
    <cellStyle name="Normal 33 2 3 2 2 3 4 3" xfId="42904"/>
    <cellStyle name="Normal 33 2 3 2 2 3 5" xfId="42905"/>
    <cellStyle name="Normal 33 2 3 2 2 3 5 2" xfId="42906"/>
    <cellStyle name="Normal 33 2 3 2 2 3 6" xfId="42907"/>
    <cellStyle name="Normal 33 2 3 2 2 3 7" xfId="42908"/>
    <cellStyle name="Normal 33 2 3 2 2 4" xfId="42909"/>
    <cellStyle name="Normal 33 2 3 2 2 4 2" xfId="42910"/>
    <cellStyle name="Normal 33 2 3 2 2 4 2 2" xfId="42911"/>
    <cellStyle name="Normal 33 2 3 2 2 4 2 2 2" xfId="42912"/>
    <cellStyle name="Normal 33 2 3 2 2 4 2 2 2 2" xfId="42913"/>
    <cellStyle name="Normal 33 2 3 2 2 4 2 2 3" xfId="42914"/>
    <cellStyle name="Normal 33 2 3 2 2 4 2 3" xfId="42915"/>
    <cellStyle name="Normal 33 2 3 2 2 4 2 3 2" xfId="42916"/>
    <cellStyle name="Normal 33 2 3 2 2 4 2 4" xfId="42917"/>
    <cellStyle name="Normal 33 2 3 2 2 4 3" xfId="42918"/>
    <cellStyle name="Normal 33 2 3 2 2 4 3 2" xfId="42919"/>
    <cellStyle name="Normal 33 2 3 2 2 4 3 2 2" xfId="42920"/>
    <cellStyle name="Normal 33 2 3 2 2 4 3 3" xfId="42921"/>
    <cellStyle name="Normal 33 2 3 2 2 4 4" xfId="42922"/>
    <cellStyle name="Normal 33 2 3 2 2 4 4 2" xfId="42923"/>
    <cellStyle name="Normal 33 2 3 2 2 4 5" xfId="42924"/>
    <cellStyle name="Normal 33 2 3 2 2 5" xfId="42925"/>
    <cellStyle name="Normal 33 2 3 2 2 5 2" xfId="42926"/>
    <cellStyle name="Normal 33 2 3 2 2 5 2 2" xfId="42927"/>
    <cellStyle name="Normal 33 2 3 2 2 5 2 2 2" xfId="42928"/>
    <cellStyle name="Normal 33 2 3 2 2 5 2 3" xfId="42929"/>
    <cellStyle name="Normal 33 2 3 2 2 5 3" xfId="42930"/>
    <cellStyle name="Normal 33 2 3 2 2 5 3 2" xfId="42931"/>
    <cellStyle name="Normal 33 2 3 2 2 5 4" xfId="42932"/>
    <cellStyle name="Normal 33 2 3 2 2 6" xfId="42933"/>
    <cellStyle name="Normal 33 2 3 2 2 6 2" xfId="42934"/>
    <cellStyle name="Normal 33 2 3 2 2 6 2 2" xfId="42935"/>
    <cellStyle name="Normal 33 2 3 2 2 6 3" xfId="42936"/>
    <cellStyle name="Normal 33 2 3 2 2 7" xfId="42937"/>
    <cellStyle name="Normal 33 2 3 2 2 7 2" xfId="42938"/>
    <cellStyle name="Normal 33 2 3 2 2 8" xfId="42939"/>
    <cellStyle name="Normal 33 2 3 2 2 9" xfId="42940"/>
    <cellStyle name="Normal 33 2 3 2 3" xfId="42941"/>
    <cellStyle name="Normal 33 2 3 2 3 2" xfId="42942"/>
    <cellStyle name="Normal 33 2 3 2 3 2 2" xfId="42943"/>
    <cellStyle name="Normal 33 2 3 2 3 2 2 2" xfId="42944"/>
    <cellStyle name="Normal 33 2 3 2 3 2 2 2 2" xfId="42945"/>
    <cellStyle name="Normal 33 2 3 2 3 2 2 2 2 2" xfId="42946"/>
    <cellStyle name="Normal 33 2 3 2 3 2 2 2 2 2 2" xfId="42947"/>
    <cellStyle name="Normal 33 2 3 2 3 2 2 2 2 3" xfId="42948"/>
    <cellStyle name="Normal 33 2 3 2 3 2 2 2 3" xfId="42949"/>
    <cellStyle name="Normal 33 2 3 2 3 2 2 2 3 2" xfId="42950"/>
    <cellStyle name="Normal 33 2 3 2 3 2 2 2 4" xfId="42951"/>
    <cellStyle name="Normal 33 2 3 2 3 2 2 3" xfId="42952"/>
    <cellStyle name="Normal 33 2 3 2 3 2 2 3 2" xfId="42953"/>
    <cellStyle name="Normal 33 2 3 2 3 2 2 3 2 2" xfId="42954"/>
    <cellStyle name="Normal 33 2 3 2 3 2 2 3 3" xfId="42955"/>
    <cellStyle name="Normal 33 2 3 2 3 2 2 4" xfId="42956"/>
    <cellStyle name="Normal 33 2 3 2 3 2 2 4 2" xfId="42957"/>
    <cellStyle name="Normal 33 2 3 2 3 2 2 5" xfId="42958"/>
    <cellStyle name="Normal 33 2 3 2 3 2 3" xfId="42959"/>
    <cellStyle name="Normal 33 2 3 2 3 2 3 2" xfId="42960"/>
    <cellStyle name="Normal 33 2 3 2 3 2 3 2 2" xfId="42961"/>
    <cellStyle name="Normal 33 2 3 2 3 2 3 2 2 2" xfId="42962"/>
    <cellStyle name="Normal 33 2 3 2 3 2 3 2 3" xfId="42963"/>
    <cellStyle name="Normal 33 2 3 2 3 2 3 3" xfId="42964"/>
    <cellStyle name="Normal 33 2 3 2 3 2 3 3 2" xfId="42965"/>
    <cellStyle name="Normal 33 2 3 2 3 2 3 4" xfId="42966"/>
    <cellStyle name="Normal 33 2 3 2 3 2 4" xfId="42967"/>
    <cellStyle name="Normal 33 2 3 2 3 2 4 2" xfId="42968"/>
    <cellStyle name="Normal 33 2 3 2 3 2 4 2 2" xfId="42969"/>
    <cellStyle name="Normal 33 2 3 2 3 2 4 3" xfId="42970"/>
    <cellStyle name="Normal 33 2 3 2 3 2 5" xfId="42971"/>
    <cellStyle name="Normal 33 2 3 2 3 2 5 2" xfId="42972"/>
    <cellStyle name="Normal 33 2 3 2 3 2 6" xfId="42973"/>
    <cellStyle name="Normal 33 2 3 2 3 2 7" xfId="42974"/>
    <cellStyle name="Normal 33 2 3 2 3 3" xfId="42975"/>
    <cellStyle name="Normal 33 2 3 2 3 3 2" xfId="42976"/>
    <cellStyle name="Normal 33 2 3 2 3 3 2 2" xfId="42977"/>
    <cellStyle name="Normal 33 2 3 2 3 3 2 2 2" xfId="42978"/>
    <cellStyle name="Normal 33 2 3 2 3 3 2 2 2 2" xfId="42979"/>
    <cellStyle name="Normal 33 2 3 2 3 3 2 2 3" xfId="42980"/>
    <cellStyle name="Normal 33 2 3 2 3 3 2 3" xfId="42981"/>
    <cellStyle name="Normal 33 2 3 2 3 3 2 3 2" xfId="42982"/>
    <cellStyle name="Normal 33 2 3 2 3 3 2 4" xfId="42983"/>
    <cellStyle name="Normal 33 2 3 2 3 3 3" xfId="42984"/>
    <cellStyle name="Normal 33 2 3 2 3 3 3 2" xfId="42985"/>
    <cellStyle name="Normal 33 2 3 2 3 3 3 2 2" xfId="42986"/>
    <cellStyle name="Normal 33 2 3 2 3 3 3 3" xfId="42987"/>
    <cellStyle name="Normal 33 2 3 2 3 3 4" xfId="42988"/>
    <cellStyle name="Normal 33 2 3 2 3 3 4 2" xfId="42989"/>
    <cellStyle name="Normal 33 2 3 2 3 3 5" xfId="42990"/>
    <cellStyle name="Normal 33 2 3 2 3 4" xfId="42991"/>
    <cellStyle name="Normal 33 2 3 2 3 4 2" xfId="42992"/>
    <cellStyle name="Normal 33 2 3 2 3 4 2 2" xfId="42993"/>
    <cellStyle name="Normal 33 2 3 2 3 4 2 2 2" xfId="42994"/>
    <cellStyle name="Normal 33 2 3 2 3 4 2 3" xfId="42995"/>
    <cellStyle name="Normal 33 2 3 2 3 4 3" xfId="42996"/>
    <cellStyle name="Normal 33 2 3 2 3 4 3 2" xfId="42997"/>
    <cellStyle name="Normal 33 2 3 2 3 4 4" xfId="42998"/>
    <cellStyle name="Normal 33 2 3 2 3 5" xfId="42999"/>
    <cellStyle name="Normal 33 2 3 2 3 5 2" xfId="43000"/>
    <cellStyle name="Normal 33 2 3 2 3 5 2 2" xfId="43001"/>
    <cellStyle name="Normal 33 2 3 2 3 5 3" xfId="43002"/>
    <cellStyle name="Normal 33 2 3 2 3 6" xfId="43003"/>
    <cellStyle name="Normal 33 2 3 2 3 6 2" xfId="43004"/>
    <cellStyle name="Normal 33 2 3 2 3 7" xfId="43005"/>
    <cellStyle name="Normal 33 2 3 2 3 8" xfId="43006"/>
    <cellStyle name="Normal 33 2 3 2 4" xfId="43007"/>
    <cellStyle name="Normal 33 2 3 2 4 2" xfId="43008"/>
    <cellStyle name="Normal 33 2 3 2 4 2 2" xfId="43009"/>
    <cellStyle name="Normal 33 2 3 2 4 2 2 2" xfId="43010"/>
    <cellStyle name="Normal 33 2 3 2 4 2 2 2 2" xfId="43011"/>
    <cellStyle name="Normal 33 2 3 2 4 2 2 2 2 2" xfId="43012"/>
    <cellStyle name="Normal 33 2 3 2 4 2 2 2 3" xfId="43013"/>
    <cellStyle name="Normal 33 2 3 2 4 2 2 3" xfId="43014"/>
    <cellStyle name="Normal 33 2 3 2 4 2 2 3 2" xfId="43015"/>
    <cellStyle name="Normal 33 2 3 2 4 2 2 4" xfId="43016"/>
    <cellStyle name="Normal 33 2 3 2 4 2 3" xfId="43017"/>
    <cellStyle name="Normal 33 2 3 2 4 2 3 2" xfId="43018"/>
    <cellStyle name="Normal 33 2 3 2 4 2 3 2 2" xfId="43019"/>
    <cellStyle name="Normal 33 2 3 2 4 2 3 3" xfId="43020"/>
    <cellStyle name="Normal 33 2 3 2 4 2 4" xfId="43021"/>
    <cellStyle name="Normal 33 2 3 2 4 2 4 2" xfId="43022"/>
    <cellStyle name="Normal 33 2 3 2 4 2 5" xfId="43023"/>
    <cellStyle name="Normal 33 2 3 2 4 3" xfId="43024"/>
    <cellStyle name="Normal 33 2 3 2 4 3 2" xfId="43025"/>
    <cellStyle name="Normal 33 2 3 2 4 3 2 2" xfId="43026"/>
    <cellStyle name="Normal 33 2 3 2 4 3 2 2 2" xfId="43027"/>
    <cellStyle name="Normal 33 2 3 2 4 3 2 3" xfId="43028"/>
    <cellStyle name="Normal 33 2 3 2 4 3 3" xfId="43029"/>
    <cellStyle name="Normal 33 2 3 2 4 3 3 2" xfId="43030"/>
    <cellStyle name="Normal 33 2 3 2 4 3 4" xfId="43031"/>
    <cellStyle name="Normal 33 2 3 2 4 4" xfId="43032"/>
    <cellStyle name="Normal 33 2 3 2 4 4 2" xfId="43033"/>
    <cellStyle name="Normal 33 2 3 2 4 4 2 2" xfId="43034"/>
    <cellStyle name="Normal 33 2 3 2 4 4 3" xfId="43035"/>
    <cellStyle name="Normal 33 2 3 2 4 5" xfId="43036"/>
    <cellStyle name="Normal 33 2 3 2 4 5 2" xfId="43037"/>
    <cellStyle name="Normal 33 2 3 2 4 6" xfId="43038"/>
    <cellStyle name="Normal 33 2 3 2 4 7" xfId="43039"/>
    <cellStyle name="Normal 33 2 3 2 5" xfId="43040"/>
    <cellStyle name="Normal 33 2 3 2 5 2" xfId="43041"/>
    <cellStyle name="Normal 33 2 3 2 5 2 2" xfId="43042"/>
    <cellStyle name="Normal 33 2 3 2 5 2 2 2" xfId="43043"/>
    <cellStyle name="Normal 33 2 3 2 5 2 2 2 2" xfId="43044"/>
    <cellStyle name="Normal 33 2 3 2 5 2 2 3" xfId="43045"/>
    <cellStyle name="Normal 33 2 3 2 5 2 3" xfId="43046"/>
    <cellStyle name="Normal 33 2 3 2 5 2 3 2" xfId="43047"/>
    <cellStyle name="Normal 33 2 3 2 5 2 4" xfId="43048"/>
    <cellStyle name="Normal 33 2 3 2 5 3" xfId="43049"/>
    <cellStyle name="Normal 33 2 3 2 5 3 2" xfId="43050"/>
    <cellStyle name="Normal 33 2 3 2 5 3 2 2" xfId="43051"/>
    <cellStyle name="Normal 33 2 3 2 5 3 3" xfId="43052"/>
    <cellStyle name="Normal 33 2 3 2 5 4" xfId="43053"/>
    <cellStyle name="Normal 33 2 3 2 5 4 2" xfId="43054"/>
    <cellStyle name="Normal 33 2 3 2 5 5" xfId="43055"/>
    <cellStyle name="Normal 33 2 3 2 6" xfId="43056"/>
    <cellStyle name="Normal 33 2 3 2 6 2" xfId="43057"/>
    <cellStyle name="Normal 33 2 3 2 6 2 2" xfId="43058"/>
    <cellStyle name="Normal 33 2 3 2 6 2 2 2" xfId="43059"/>
    <cellStyle name="Normal 33 2 3 2 6 2 3" xfId="43060"/>
    <cellStyle name="Normal 33 2 3 2 6 3" xfId="43061"/>
    <cellStyle name="Normal 33 2 3 2 6 3 2" xfId="43062"/>
    <cellStyle name="Normal 33 2 3 2 6 4" xfId="43063"/>
    <cellStyle name="Normal 33 2 3 2 7" xfId="43064"/>
    <cellStyle name="Normal 33 2 3 2 7 2" xfId="43065"/>
    <cellStyle name="Normal 33 2 3 2 7 2 2" xfId="43066"/>
    <cellStyle name="Normal 33 2 3 2 7 3" xfId="43067"/>
    <cellStyle name="Normal 33 2 3 2 8" xfId="43068"/>
    <cellStyle name="Normal 33 2 3 2 8 2" xfId="43069"/>
    <cellStyle name="Normal 33 2 3 2 9" xfId="43070"/>
    <cellStyle name="Normal 33 2 3 3" xfId="43071"/>
    <cellStyle name="Normal 33 2 3 3 2" xfId="43072"/>
    <cellStyle name="Normal 33 2 3 3 2 2" xfId="43073"/>
    <cellStyle name="Normal 33 2 3 3 2 2 2" xfId="43074"/>
    <cellStyle name="Normal 33 2 3 3 2 2 2 2" xfId="43075"/>
    <cellStyle name="Normal 33 2 3 3 2 2 2 2 2" xfId="43076"/>
    <cellStyle name="Normal 33 2 3 3 2 2 2 2 2 2" xfId="43077"/>
    <cellStyle name="Normal 33 2 3 3 2 2 2 2 2 2 2" xfId="43078"/>
    <cellStyle name="Normal 33 2 3 3 2 2 2 2 2 3" xfId="43079"/>
    <cellStyle name="Normal 33 2 3 3 2 2 2 2 3" xfId="43080"/>
    <cellStyle name="Normal 33 2 3 3 2 2 2 2 3 2" xfId="43081"/>
    <cellStyle name="Normal 33 2 3 3 2 2 2 2 4" xfId="43082"/>
    <cellStyle name="Normal 33 2 3 3 2 2 2 3" xfId="43083"/>
    <cellStyle name="Normal 33 2 3 3 2 2 2 3 2" xfId="43084"/>
    <cellStyle name="Normal 33 2 3 3 2 2 2 3 2 2" xfId="43085"/>
    <cellStyle name="Normal 33 2 3 3 2 2 2 3 3" xfId="43086"/>
    <cellStyle name="Normal 33 2 3 3 2 2 2 4" xfId="43087"/>
    <cellStyle name="Normal 33 2 3 3 2 2 2 4 2" xfId="43088"/>
    <cellStyle name="Normal 33 2 3 3 2 2 2 5" xfId="43089"/>
    <cellStyle name="Normal 33 2 3 3 2 2 3" xfId="43090"/>
    <cellStyle name="Normal 33 2 3 3 2 2 3 2" xfId="43091"/>
    <cellStyle name="Normal 33 2 3 3 2 2 3 2 2" xfId="43092"/>
    <cellStyle name="Normal 33 2 3 3 2 2 3 2 2 2" xfId="43093"/>
    <cellStyle name="Normal 33 2 3 3 2 2 3 2 3" xfId="43094"/>
    <cellStyle name="Normal 33 2 3 3 2 2 3 3" xfId="43095"/>
    <cellStyle name="Normal 33 2 3 3 2 2 3 3 2" xfId="43096"/>
    <cellStyle name="Normal 33 2 3 3 2 2 3 4" xfId="43097"/>
    <cellStyle name="Normal 33 2 3 3 2 2 4" xfId="43098"/>
    <cellStyle name="Normal 33 2 3 3 2 2 4 2" xfId="43099"/>
    <cellStyle name="Normal 33 2 3 3 2 2 4 2 2" xfId="43100"/>
    <cellStyle name="Normal 33 2 3 3 2 2 4 3" xfId="43101"/>
    <cellStyle name="Normal 33 2 3 3 2 2 5" xfId="43102"/>
    <cellStyle name="Normal 33 2 3 3 2 2 5 2" xfId="43103"/>
    <cellStyle name="Normal 33 2 3 3 2 2 6" xfId="43104"/>
    <cellStyle name="Normal 33 2 3 3 2 2 7" xfId="43105"/>
    <cellStyle name="Normal 33 2 3 3 2 3" xfId="43106"/>
    <cellStyle name="Normal 33 2 3 3 2 3 2" xfId="43107"/>
    <cellStyle name="Normal 33 2 3 3 2 3 2 2" xfId="43108"/>
    <cellStyle name="Normal 33 2 3 3 2 3 2 2 2" xfId="43109"/>
    <cellStyle name="Normal 33 2 3 3 2 3 2 2 2 2" xfId="43110"/>
    <cellStyle name="Normal 33 2 3 3 2 3 2 2 3" xfId="43111"/>
    <cellStyle name="Normal 33 2 3 3 2 3 2 3" xfId="43112"/>
    <cellStyle name="Normal 33 2 3 3 2 3 2 3 2" xfId="43113"/>
    <cellStyle name="Normal 33 2 3 3 2 3 2 4" xfId="43114"/>
    <cellStyle name="Normal 33 2 3 3 2 3 3" xfId="43115"/>
    <cellStyle name="Normal 33 2 3 3 2 3 3 2" xfId="43116"/>
    <cellStyle name="Normal 33 2 3 3 2 3 3 2 2" xfId="43117"/>
    <cellStyle name="Normal 33 2 3 3 2 3 3 3" xfId="43118"/>
    <cellStyle name="Normal 33 2 3 3 2 3 4" xfId="43119"/>
    <cellStyle name="Normal 33 2 3 3 2 3 4 2" xfId="43120"/>
    <cellStyle name="Normal 33 2 3 3 2 3 5" xfId="43121"/>
    <cellStyle name="Normal 33 2 3 3 2 4" xfId="43122"/>
    <cellStyle name="Normal 33 2 3 3 2 4 2" xfId="43123"/>
    <cellStyle name="Normal 33 2 3 3 2 4 2 2" xfId="43124"/>
    <cellStyle name="Normal 33 2 3 3 2 4 2 2 2" xfId="43125"/>
    <cellStyle name="Normal 33 2 3 3 2 4 2 3" xfId="43126"/>
    <cellStyle name="Normal 33 2 3 3 2 4 3" xfId="43127"/>
    <cellStyle name="Normal 33 2 3 3 2 4 3 2" xfId="43128"/>
    <cellStyle name="Normal 33 2 3 3 2 4 4" xfId="43129"/>
    <cellStyle name="Normal 33 2 3 3 2 5" xfId="43130"/>
    <cellStyle name="Normal 33 2 3 3 2 5 2" xfId="43131"/>
    <cellStyle name="Normal 33 2 3 3 2 5 2 2" xfId="43132"/>
    <cellStyle name="Normal 33 2 3 3 2 5 3" xfId="43133"/>
    <cellStyle name="Normal 33 2 3 3 2 6" xfId="43134"/>
    <cellStyle name="Normal 33 2 3 3 2 6 2" xfId="43135"/>
    <cellStyle name="Normal 33 2 3 3 2 7" xfId="43136"/>
    <cellStyle name="Normal 33 2 3 3 2 8" xfId="43137"/>
    <cellStyle name="Normal 33 2 3 3 3" xfId="43138"/>
    <cellStyle name="Normal 33 2 3 3 3 2" xfId="43139"/>
    <cellStyle name="Normal 33 2 3 3 3 2 2" xfId="43140"/>
    <cellStyle name="Normal 33 2 3 3 3 2 2 2" xfId="43141"/>
    <cellStyle name="Normal 33 2 3 3 3 2 2 2 2" xfId="43142"/>
    <cellStyle name="Normal 33 2 3 3 3 2 2 2 2 2" xfId="43143"/>
    <cellStyle name="Normal 33 2 3 3 3 2 2 2 3" xfId="43144"/>
    <cellStyle name="Normal 33 2 3 3 3 2 2 3" xfId="43145"/>
    <cellStyle name="Normal 33 2 3 3 3 2 2 3 2" xfId="43146"/>
    <cellStyle name="Normal 33 2 3 3 3 2 2 4" xfId="43147"/>
    <cellStyle name="Normal 33 2 3 3 3 2 3" xfId="43148"/>
    <cellStyle name="Normal 33 2 3 3 3 2 3 2" xfId="43149"/>
    <cellStyle name="Normal 33 2 3 3 3 2 3 2 2" xfId="43150"/>
    <cellStyle name="Normal 33 2 3 3 3 2 3 3" xfId="43151"/>
    <cellStyle name="Normal 33 2 3 3 3 2 4" xfId="43152"/>
    <cellStyle name="Normal 33 2 3 3 3 2 4 2" xfId="43153"/>
    <cellStyle name="Normal 33 2 3 3 3 2 5" xfId="43154"/>
    <cellStyle name="Normal 33 2 3 3 3 3" xfId="43155"/>
    <cellStyle name="Normal 33 2 3 3 3 3 2" xfId="43156"/>
    <cellStyle name="Normal 33 2 3 3 3 3 2 2" xfId="43157"/>
    <cellStyle name="Normal 33 2 3 3 3 3 2 2 2" xfId="43158"/>
    <cellStyle name="Normal 33 2 3 3 3 3 2 3" xfId="43159"/>
    <cellStyle name="Normal 33 2 3 3 3 3 3" xfId="43160"/>
    <cellStyle name="Normal 33 2 3 3 3 3 3 2" xfId="43161"/>
    <cellStyle name="Normal 33 2 3 3 3 3 4" xfId="43162"/>
    <cellStyle name="Normal 33 2 3 3 3 4" xfId="43163"/>
    <cellStyle name="Normal 33 2 3 3 3 4 2" xfId="43164"/>
    <cellStyle name="Normal 33 2 3 3 3 4 2 2" xfId="43165"/>
    <cellStyle name="Normal 33 2 3 3 3 4 3" xfId="43166"/>
    <cellStyle name="Normal 33 2 3 3 3 5" xfId="43167"/>
    <cellStyle name="Normal 33 2 3 3 3 5 2" xfId="43168"/>
    <cellStyle name="Normal 33 2 3 3 3 6" xfId="43169"/>
    <cellStyle name="Normal 33 2 3 3 3 7" xfId="43170"/>
    <cellStyle name="Normal 33 2 3 3 4" xfId="43171"/>
    <cellStyle name="Normal 33 2 3 3 4 2" xfId="43172"/>
    <cellStyle name="Normal 33 2 3 3 4 2 2" xfId="43173"/>
    <cellStyle name="Normal 33 2 3 3 4 2 2 2" xfId="43174"/>
    <cellStyle name="Normal 33 2 3 3 4 2 2 2 2" xfId="43175"/>
    <cellStyle name="Normal 33 2 3 3 4 2 2 3" xfId="43176"/>
    <cellStyle name="Normal 33 2 3 3 4 2 3" xfId="43177"/>
    <cellStyle name="Normal 33 2 3 3 4 2 3 2" xfId="43178"/>
    <cellStyle name="Normal 33 2 3 3 4 2 4" xfId="43179"/>
    <cellStyle name="Normal 33 2 3 3 4 3" xfId="43180"/>
    <cellStyle name="Normal 33 2 3 3 4 3 2" xfId="43181"/>
    <cellStyle name="Normal 33 2 3 3 4 3 2 2" xfId="43182"/>
    <cellStyle name="Normal 33 2 3 3 4 3 3" xfId="43183"/>
    <cellStyle name="Normal 33 2 3 3 4 4" xfId="43184"/>
    <cellStyle name="Normal 33 2 3 3 4 4 2" xfId="43185"/>
    <cellStyle name="Normal 33 2 3 3 4 5" xfId="43186"/>
    <cellStyle name="Normal 33 2 3 3 5" xfId="43187"/>
    <cellStyle name="Normal 33 2 3 3 5 2" xfId="43188"/>
    <cellStyle name="Normal 33 2 3 3 5 2 2" xfId="43189"/>
    <cellStyle name="Normal 33 2 3 3 5 2 2 2" xfId="43190"/>
    <cellStyle name="Normal 33 2 3 3 5 2 3" xfId="43191"/>
    <cellStyle name="Normal 33 2 3 3 5 3" xfId="43192"/>
    <cellStyle name="Normal 33 2 3 3 5 3 2" xfId="43193"/>
    <cellStyle name="Normal 33 2 3 3 5 4" xfId="43194"/>
    <cellStyle name="Normal 33 2 3 3 6" xfId="43195"/>
    <cellStyle name="Normal 33 2 3 3 6 2" xfId="43196"/>
    <cellStyle name="Normal 33 2 3 3 6 2 2" xfId="43197"/>
    <cellStyle name="Normal 33 2 3 3 6 3" xfId="43198"/>
    <cellStyle name="Normal 33 2 3 3 7" xfId="43199"/>
    <cellStyle name="Normal 33 2 3 3 7 2" xfId="43200"/>
    <cellStyle name="Normal 33 2 3 3 8" xfId="43201"/>
    <cellStyle name="Normal 33 2 3 3 9" xfId="43202"/>
    <cellStyle name="Normal 33 2 3 4" xfId="43203"/>
    <cellStyle name="Normal 33 2 3 4 2" xfId="43204"/>
    <cellStyle name="Normal 33 2 3 4 2 2" xfId="43205"/>
    <cellStyle name="Normal 33 2 3 4 2 2 2" xfId="43206"/>
    <cellStyle name="Normal 33 2 3 4 2 2 2 2" xfId="43207"/>
    <cellStyle name="Normal 33 2 3 4 2 2 2 2 2" xfId="43208"/>
    <cellStyle name="Normal 33 2 3 4 2 2 2 2 2 2" xfId="43209"/>
    <cellStyle name="Normal 33 2 3 4 2 2 2 2 3" xfId="43210"/>
    <cellStyle name="Normal 33 2 3 4 2 2 2 3" xfId="43211"/>
    <cellStyle name="Normal 33 2 3 4 2 2 2 3 2" xfId="43212"/>
    <cellStyle name="Normal 33 2 3 4 2 2 2 4" xfId="43213"/>
    <cellStyle name="Normal 33 2 3 4 2 2 3" xfId="43214"/>
    <cellStyle name="Normal 33 2 3 4 2 2 3 2" xfId="43215"/>
    <cellStyle name="Normal 33 2 3 4 2 2 3 2 2" xfId="43216"/>
    <cellStyle name="Normal 33 2 3 4 2 2 3 3" xfId="43217"/>
    <cellStyle name="Normal 33 2 3 4 2 2 4" xfId="43218"/>
    <cellStyle name="Normal 33 2 3 4 2 2 4 2" xfId="43219"/>
    <cellStyle name="Normal 33 2 3 4 2 2 5" xfId="43220"/>
    <cellStyle name="Normal 33 2 3 4 2 3" xfId="43221"/>
    <cellStyle name="Normal 33 2 3 4 2 3 2" xfId="43222"/>
    <cellStyle name="Normal 33 2 3 4 2 3 2 2" xfId="43223"/>
    <cellStyle name="Normal 33 2 3 4 2 3 2 2 2" xfId="43224"/>
    <cellStyle name="Normal 33 2 3 4 2 3 2 3" xfId="43225"/>
    <cellStyle name="Normal 33 2 3 4 2 3 3" xfId="43226"/>
    <cellStyle name="Normal 33 2 3 4 2 3 3 2" xfId="43227"/>
    <cellStyle name="Normal 33 2 3 4 2 3 4" xfId="43228"/>
    <cellStyle name="Normal 33 2 3 4 2 4" xfId="43229"/>
    <cellStyle name="Normal 33 2 3 4 2 4 2" xfId="43230"/>
    <cellStyle name="Normal 33 2 3 4 2 4 2 2" xfId="43231"/>
    <cellStyle name="Normal 33 2 3 4 2 4 3" xfId="43232"/>
    <cellStyle name="Normal 33 2 3 4 2 5" xfId="43233"/>
    <cellStyle name="Normal 33 2 3 4 2 5 2" xfId="43234"/>
    <cellStyle name="Normal 33 2 3 4 2 6" xfId="43235"/>
    <cellStyle name="Normal 33 2 3 4 2 7" xfId="43236"/>
    <cellStyle name="Normal 33 2 3 4 3" xfId="43237"/>
    <cellStyle name="Normal 33 2 3 4 3 2" xfId="43238"/>
    <cellStyle name="Normal 33 2 3 4 3 2 2" xfId="43239"/>
    <cellStyle name="Normal 33 2 3 4 3 2 2 2" xfId="43240"/>
    <cellStyle name="Normal 33 2 3 4 3 2 2 2 2" xfId="43241"/>
    <cellStyle name="Normal 33 2 3 4 3 2 2 3" xfId="43242"/>
    <cellStyle name="Normal 33 2 3 4 3 2 3" xfId="43243"/>
    <cellStyle name="Normal 33 2 3 4 3 2 3 2" xfId="43244"/>
    <cellStyle name="Normal 33 2 3 4 3 2 4" xfId="43245"/>
    <cellStyle name="Normal 33 2 3 4 3 3" xfId="43246"/>
    <cellStyle name="Normal 33 2 3 4 3 3 2" xfId="43247"/>
    <cellStyle name="Normal 33 2 3 4 3 3 2 2" xfId="43248"/>
    <cellStyle name="Normal 33 2 3 4 3 3 3" xfId="43249"/>
    <cellStyle name="Normal 33 2 3 4 3 4" xfId="43250"/>
    <cellStyle name="Normal 33 2 3 4 3 4 2" xfId="43251"/>
    <cellStyle name="Normal 33 2 3 4 3 5" xfId="43252"/>
    <cellStyle name="Normal 33 2 3 4 4" xfId="43253"/>
    <cellStyle name="Normal 33 2 3 4 4 2" xfId="43254"/>
    <cellStyle name="Normal 33 2 3 4 4 2 2" xfId="43255"/>
    <cellStyle name="Normal 33 2 3 4 4 2 2 2" xfId="43256"/>
    <cellStyle name="Normal 33 2 3 4 4 2 3" xfId="43257"/>
    <cellStyle name="Normal 33 2 3 4 4 3" xfId="43258"/>
    <cellStyle name="Normal 33 2 3 4 4 3 2" xfId="43259"/>
    <cellStyle name="Normal 33 2 3 4 4 4" xfId="43260"/>
    <cellStyle name="Normal 33 2 3 4 5" xfId="43261"/>
    <cellStyle name="Normal 33 2 3 4 5 2" xfId="43262"/>
    <cellStyle name="Normal 33 2 3 4 5 2 2" xfId="43263"/>
    <cellStyle name="Normal 33 2 3 4 5 3" xfId="43264"/>
    <cellStyle name="Normal 33 2 3 4 6" xfId="43265"/>
    <cellStyle name="Normal 33 2 3 4 6 2" xfId="43266"/>
    <cellStyle name="Normal 33 2 3 4 7" xfId="43267"/>
    <cellStyle name="Normal 33 2 3 4 8" xfId="43268"/>
    <cellStyle name="Normal 33 2 3 5" xfId="43269"/>
    <cellStyle name="Normal 33 2 3 5 2" xfId="43270"/>
    <cellStyle name="Normal 33 2 3 5 2 2" xfId="43271"/>
    <cellStyle name="Normal 33 2 3 5 2 2 2" xfId="43272"/>
    <cellStyle name="Normal 33 2 3 5 2 2 2 2" xfId="43273"/>
    <cellStyle name="Normal 33 2 3 5 2 2 2 2 2" xfId="43274"/>
    <cellStyle name="Normal 33 2 3 5 2 2 2 3" xfId="43275"/>
    <cellStyle name="Normal 33 2 3 5 2 2 3" xfId="43276"/>
    <cellStyle name="Normal 33 2 3 5 2 2 3 2" xfId="43277"/>
    <cellStyle name="Normal 33 2 3 5 2 2 4" xfId="43278"/>
    <cellStyle name="Normal 33 2 3 5 2 3" xfId="43279"/>
    <cellStyle name="Normal 33 2 3 5 2 3 2" xfId="43280"/>
    <cellStyle name="Normal 33 2 3 5 2 3 2 2" xfId="43281"/>
    <cellStyle name="Normal 33 2 3 5 2 3 3" xfId="43282"/>
    <cellStyle name="Normal 33 2 3 5 2 4" xfId="43283"/>
    <cellStyle name="Normal 33 2 3 5 2 4 2" xfId="43284"/>
    <cellStyle name="Normal 33 2 3 5 2 5" xfId="43285"/>
    <cellStyle name="Normal 33 2 3 5 3" xfId="43286"/>
    <cellStyle name="Normal 33 2 3 5 3 2" xfId="43287"/>
    <cellStyle name="Normal 33 2 3 5 3 2 2" xfId="43288"/>
    <cellStyle name="Normal 33 2 3 5 3 2 2 2" xfId="43289"/>
    <cellStyle name="Normal 33 2 3 5 3 2 3" xfId="43290"/>
    <cellStyle name="Normal 33 2 3 5 3 3" xfId="43291"/>
    <cellStyle name="Normal 33 2 3 5 3 3 2" xfId="43292"/>
    <cellStyle name="Normal 33 2 3 5 3 4" xfId="43293"/>
    <cellStyle name="Normal 33 2 3 5 4" xfId="43294"/>
    <cellStyle name="Normal 33 2 3 5 4 2" xfId="43295"/>
    <cellStyle name="Normal 33 2 3 5 4 2 2" xfId="43296"/>
    <cellStyle name="Normal 33 2 3 5 4 3" xfId="43297"/>
    <cellStyle name="Normal 33 2 3 5 5" xfId="43298"/>
    <cellStyle name="Normal 33 2 3 5 5 2" xfId="43299"/>
    <cellStyle name="Normal 33 2 3 5 6" xfId="43300"/>
    <cellStyle name="Normal 33 2 3 5 7" xfId="43301"/>
    <cellStyle name="Normal 33 2 3 6" xfId="43302"/>
    <cellStyle name="Normal 33 2 3 6 2" xfId="43303"/>
    <cellStyle name="Normal 33 2 3 6 2 2" xfId="43304"/>
    <cellStyle name="Normal 33 2 3 6 2 2 2" xfId="43305"/>
    <cellStyle name="Normal 33 2 3 6 2 2 2 2" xfId="43306"/>
    <cellStyle name="Normal 33 2 3 6 2 2 3" xfId="43307"/>
    <cellStyle name="Normal 33 2 3 6 2 3" xfId="43308"/>
    <cellStyle name="Normal 33 2 3 6 2 3 2" xfId="43309"/>
    <cellStyle name="Normal 33 2 3 6 2 4" xfId="43310"/>
    <cellStyle name="Normal 33 2 3 6 3" xfId="43311"/>
    <cellStyle name="Normal 33 2 3 6 3 2" xfId="43312"/>
    <cellStyle name="Normal 33 2 3 6 3 2 2" xfId="43313"/>
    <cellStyle name="Normal 33 2 3 6 3 3" xfId="43314"/>
    <cellStyle name="Normal 33 2 3 6 4" xfId="43315"/>
    <cellStyle name="Normal 33 2 3 6 4 2" xfId="43316"/>
    <cellStyle name="Normal 33 2 3 6 5" xfId="43317"/>
    <cellStyle name="Normal 33 2 3 7" xfId="43318"/>
    <cellStyle name="Normal 33 2 3 7 2" xfId="43319"/>
    <cellStyle name="Normal 33 2 3 7 2 2" xfId="43320"/>
    <cellStyle name="Normal 33 2 3 7 2 2 2" xfId="43321"/>
    <cellStyle name="Normal 33 2 3 7 2 3" xfId="43322"/>
    <cellStyle name="Normal 33 2 3 7 3" xfId="43323"/>
    <cellStyle name="Normal 33 2 3 7 3 2" xfId="43324"/>
    <cellStyle name="Normal 33 2 3 7 4" xfId="43325"/>
    <cellStyle name="Normal 33 2 3 8" xfId="43326"/>
    <cellStyle name="Normal 33 2 3 8 2" xfId="43327"/>
    <cellStyle name="Normal 33 2 3 8 2 2" xfId="43328"/>
    <cellStyle name="Normal 33 2 3 8 3" xfId="43329"/>
    <cellStyle name="Normal 33 2 3 9" xfId="43330"/>
    <cellStyle name="Normal 33 2 3 9 2" xfId="43331"/>
    <cellStyle name="Normal 33 2 4" xfId="43332"/>
    <cellStyle name="Normal 33 2 4 10" xfId="43333"/>
    <cellStyle name="Normal 33 2 4 2" xfId="43334"/>
    <cellStyle name="Normal 33 2 4 2 2" xfId="43335"/>
    <cellStyle name="Normal 33 2 4 2 2 2" xfId="43336"/>
    <cellStyle name="Normal 33 2 4 2 2 2 2" xfId="43337"/>
    <cellStyle name="Normal 33 2 4 2 2 2 2 2" xfId="43338"/>
    <cellStyle name="Normal 33 2 4 2 2 2 2 2 2" xfId="43339"/>
    <cellStyle name="Normal 33 2 4 2 2 2 2 2 2 2" xfId="43340"/>
    <cellStyle name="Normal 33 2 4 2 2 2 2 2 2 2 2" xfId="43341"/>
    <cellStyle name="Normal 33 2 4 2 2 2 2 2 2 3" xfId="43342"/>
    <cellStyle name="Normal 33 2 4 2 2 2 2 2 3" xfId="43343"/>
    <cellStyle name="Normal 33 2 4 2 2 2 2 2 3 2" xfId="43344"/>
    <cellStyle name="Normal 33 2 4 2 2 2 2 2 4" xfId="43345"/>
    <cellStyle name="Normal 33 2 4 2 2 2 2 3" xfId="43346"/>
    <cellStyle name="Normal 33 2 4 2 2 2 2 3 2" xfId="43347"/>
    <cellStyle name="Normal 33 2 4 2 2 2 2 3 2 2" xfId="43348"/>
    <cellStyle name="Normal 33 2 4 2 2 2 2 3 3" xfId="43349"/>
    <cellStyle name="Normal 33 2 4 2 2 2 2 4" xfId="43350"/>
    <cellStyle name="Normal 33 2 4 2 2 2 2 4 2" xfId="43351"/>
    <cellStyle name="Normal 33 2 4 2 2 2 2 5" xfId="43352"/>
    <cellStyle name="Normal 33 2 4 2 2 2 3" xfId="43353"/>
    <cellStyle name="Normal 33 2 4 2 2 2 3 2" xfId="43354"/>
    <cellStyle name="Normal 33 2 4 2 2 2 3 2 2" xfId="43355"/>
    <cellStyle name="Normal 33 2 4 2 2 2 3 2 2 2" xfId="43356"/>
    <cellStyle name="Normal 33 2 4 2 2 2 3 2 3" xfId="43357"/>
    <cellStyle name="Normal 33 2 4 2 2 2 3 3" xfId="43358"/>
    <cellStyle name="Normal 33 2 4 2 2 2 3 3 2" xfId="43359"/>
    <cellStyle name="Normal 33 2 4 2 2 2 3 4" xfId="43360"/>
    <cellStyle name="Normal 33 2 4 2 2 2 4" xfId="43361"/>
    <cellStyle name="Normal 33 2 4 2 2 2 4 2" xfId="43362"/>
    <cellStyle name="Normal 33 2 4 2 2 2 4 2 2" xfId="43363"/>
    <cellStyle name="Normal 33 2 4 2 2 2 4 3" xfId="43364"/>
    <cellStyle name="Normal 33 2 4 2 2 2 5" xfId="43365"/>
    <cellStyle name="Normal 33 2 4 2 2 2 5 2" xfId="43366"/>
    <cellStyle name="Normal 33 2 4 2 2 2 6" xfId="43367"/>
    <cellStyle name="Normal 33 2 4 2 2 2 7" xfId="43368"/>
    <cellStyle name="Normal 33 2 4 2 2 3" xfId="43369"/>
    <cellStyle name="Normal 33 2 4 2 2 3 2" xfId="43370"/>
    <cellStyle name="Normal 33 2 4 2 2 3 2 2" xfId="43371"/>
    <cellStyle name="Normal 33 2 4 2 2 3 2 2 2" xfId="43372"/>
    <cellStyle name="Normal 33 2 4 2 2 3 2 2 2 2" xfId="43373"/>
    <cellStyle name="Normal 33 2 4 2 2 3 2 2 3" xfId="43374"/>
    <cellStyle name="Normal 33 2 4 2 2 3 2 3" xfId="43375"/>
    <cellStyle name="Normal 33 2 4 2 2 3 2 3 2" xfId="43376"/>
    <cellStyle name="Normal 33 2 4 2 2 3 2 4" xfId="43377"/>
    <cellStyle name="Normal 33 2 4 2 2 3 3" xfId="43378"/>
    <cellStyle name="Normal 33 2 4 2 2 3 3 2" xfId="43379"/>
    <cellStyle name="Normal 33 2 4 2 2 3 3 2 2" xfId="43380"/>
    <cellStyle name="Normal 33 2 4 2 2 3 3 3" xfId="43381"/>
    <cellStyle name="Normal 33 2 4 2 2 3 4" xfId="43382"/>
    <cellStyle name="Normal 33 2 4 2 2 3 4 2" xfId="43383"/>
    <cellStyle name="Normal 33 2 4 2 2 3 5" xfId="43384"/>
    <cellStyle name="Normal 33 2 4 2 2 4" xfId="43385"/>
    <cellStyle name="Normal 33 2 4 2 2 4 2" xfId="43386"/>
    <cellStyle name="Normal 33 2 4 2 2 4 2 2" xfId="43387"/>
    <cellStyle name="Normal 33 2 4 2 2 4 2 2 2" xfId="43388"/>
    <cellStyle name="Normal 33 2 4 2 2 4 2 3" xfId="43389"/>
    <cellStyle name="Normal 33 2 4 2 2 4 3" xfId="43390"/>
    <cellStyle name="Normal 33 2 4 2 2 4 3 2" xfId="43391"/>
    <cellStyle name="Normal 33 2 4 2 2 4 4" xfId="43392"/>
    <cellStyle name="Normal 33 2 4 2 2 5" xfId="43393"/>
    <cellStyle name="Normal 33 2 4 2 2 5 2" xfId="43394"/>
    <cellStyle name="Normal 33 2 4 2 2 5 2 2" xfId="43395"/>
    <cellStyle name="Normal 33 2 4 2 2 5 3" xfId="43396"/>
    <cellStyle name="Normal 33 2 4 2 2 6" xfId="43397"/>
    <cellStyle name="Normal 33 2 4 2 2 6 2" xfId="43398"/>
    <cellStyle name="Normal 33 2 4 2 2 7" xfId="43399"/>
    <cellStyle name="Normal 33 2 4 2 2 8" xfId="43400"/>
    <cellStyle name="Normal 33 2 4 2 3" xfId="43401"/>
    <cellStyle name="Normal 33 2 4 2 3 2" xfId="43402"/>
    <cellStyle name="Normal 33 2 4 2 3 2 2" xfId="43403"/>
    <cellStyle name="Normal 33 2 4 2 3 2 2 2" xfId="43404"/>
    <cellStyle name="Normal 33 2 4 2 3 2 2 2 2" xfId="43405"/>
    <cellStyle name="Normal 33 2 4 2 3 2 2 2 2 2" xfId="43406"/>
    <cellStyle name="Normal 33 2 4 2 3 2 2 2 3" xfId="43407"/>
    <cellStyle name="Normal 33 2 4 2 3 2 2 3" xfId="43408"/>
    <cellStyle name="Normal 33 2 4 2 3 2 2 3 2" xfId="43409"/>
    <cellStyle name="Normal 33 2 4 2 3 2 2 4" xfId="43410"/>
    <cellStyle name="Normal 33 2 4 2 3 2 3" xfId="43411"/>
    <cellStyle name="Normal 33 2 4 2 3 2 3 2" xfId="43412"/>
    <cellStyle name="Normal 33 2 4 2 3 2 3 2 2" xfId="43413"/>
    <cellStyle name="Normal 33 2 4 2 3 2 3 3" xfId="43414"/>
    <cellStyle name="Normal 33 2 4 2 3 2 4" xfId="43415"/>
    <cellStyle name="Normal 33 2 4 2 3 2 4 2" xfId="43416"/>
    <cellStyle name="Normal 33 2 4 2 3 2 5" xfId="43417"/>
    <cellStyle name="Normal 33 2 4 2 3 3" xfId="43418"/>
    <cellStyle name="Normal 33 2 4 2 3 3 2" xfId="43419"/>
    <cellStyle name="Normal 33 2 4 2 3 3 2 2" xfId="43420"/>
    <cellStyle name="Normal 33 2 4 2 3 3 2 2 2" xfId="43421"/>
    <cellStyle name="Normal 33 2 4 2 3 3 2 3" xfId="43422"/>
    <cellStyle name="Normal 33 2 4 2 3 3 3" xfId="43423"/>
    <cellStyle name="Normal 33 2 4 2 3 3 3 2" xfId="43424"/>
    <cellStyle name="Normal 33 2 4 2 3 3 4" xfId="43425"/>
    <cellStyle name="Normal 33 2 4 2 3 4" xfId="43426"/>
    <cellStyle name="Normal 33 2 4 2 3 4 2" xfId="43427"/>
    <cellStyle name="Normal 33 2 4 2 3 4 2 2" xfId="43428"/>
    <cellStyle name="Normal 33 2 4 2 3 4 3" xfId="43429"/>
    <cellStyle name="Normal 33 2 4 2 3 5" xfId="43430"/>
    <cellStyle name="Normal 33 2 4 2 3 5 2" xfId="43431"/>
    <cellStyle name="Normal 33 2 4 2 3 6" xfId="43432"/>
    <cellStyle name="Normal 33 2 4 2 3 7" xfId="43433"/>
    <cellStyle name="Normal 33 2 4 2 4" xfId="43434"/>
    <cellStyle name="Normal 33 2 4 2 4 2" xfId="43435"/>
    <cellStyle name="Normal 33 2 4 2 4 2 2" xfId="43436"/>
    <cellStyle name="Normal 33 2 4 2 4 2 2 2" xfId="43437"/>
    <cellStyle name="Normal 33 2 4 2 4 2 2 2 2" xfId="43438"/>
    <cellStyle name="Normal 33 2 4 2 4 2 2 3" xfId="43439"/>
    <cellStyle name="Normal 33 2 4 2 4 2 3" xfId="43440"/>
    <cellStyle name="Normal 33 2 4 2 4 2 3 2" xfId="43441"/>
    <cellStyle name="Normal 33 2 4 2 4 2 4" xfId="43442"/>
    <cellStyle name="Normal 33 2 4 2 4 3" xfId="43443"/>
    <cellStyle name="Normal 33 2 4 2 4 3 2" xfId="43444"/>
    <cellStyle name="Normal 33 2 4 2 4 3 2 2" xfId="43445"/>
    <cellStyle name="Normal 33 2 4 2 4 3 3" xfId="43446"/>
    <cellStyle name="Normal 33 2 4 2 4 4" xfId="43447"/>
    <cellStyle name="Normal 33 2 4 2 4 4 2" xfId="43448"/>
    <cellStyle name="Normal 33 2 4 2 4 5" xfId="43449"/>
    <cellStyle name="Normal 33 2 4 2 5" xfId="43450"/>
    <cellStyle name="Normal 33 2 4 2 5 2" xfId="43451"/>
    <cellStyle name="Normal 33 2 4 2 5 2 2" xfId="43452"/>
    <cellStyle name="Normal 33 2 4 2 5 2 2 2" xfId="43453"/>
    <cellStyle name="Normal 33 2 4 2 5 2 3" xfId="43454"/>
    <cellStyle name="Normal 33 2 4 2 5 3" xfId="43455"/>
    <cellStyle name="Normal 33 2 4 2 5 3 2" xfId="43456"/>
    <cellStyle name="Normal 33 2 4 2 5 4" xfId="43457"/>
    <cellStyle name="Normal 33 2 4 2 6" xfId="43458"/>
    <cellStyle name="Normal 33 2 4 2 6 2" xfId="43459"/>
    <cellStyle name="Normal 33 2 4 2 6 2 2" xfId="43460"/>
    <cellStyle name="Normal 33 2 4 2 6 3" xfId="43461"/>
    <cellStyle name="Normal 33 2 4 2 7" xfId="43462"/>
    <cellStyle name="Normal 33 2 4 2 7 2" xfId="43463"/>
    <cellStyle name="Normal 33 2 4 2 8" xfId="43464"/>
    <cellStyle name="Normal 33 2 4 2 9" xfId="43465"/>
    <cellStyle name="Normal 33 2 4 3" xfId="43466"/>
    <cellStyle name="Normal 33 2 4 3 2" xfId="43467"/>
    <cellStyle name="Normal 33 2 4 3 2 2" xfId="43468"/>
    <cellStyle name="Normal 33 2 4 3 2 2 2" xfId="43469"/>
    <cellStyle name="Normal 33 2 4 3 2 2 2 2" xfId="43470"/>
    <cellStyle name="Normal 33 2 4 3 2 2 2 2 2" xfId="43471"/>
    <cellStyle name="Normal 33 2 4 3 2 2 2 2 2 2" xfId="43472"/>
    <cellStyle name="Normal 33 2 4 3 2 2 2 2 3" xfId="43473"/>
    <cellStyle name="Normal 33 2 4 3 2 2 2 3" xfId="43474"/>
    <cellStyle name="Normal 33 2 4 3 2 2 2 3 2" xfId="43475"/>
    <cellStyle name="Normal 33 2 4 3 2 2 2 4" xfId="43476"/>
    <cellStyle name="Normal 33 2 4 3 2 2 3" xfId="43477"/>
    <cellStyle name="Normal 33 2 4 3 2 2 3 2" xfId="43478"/>
    <cellStyle name="Normal 33 2 4 3 2 2 3 2 2" xfId="43479"/>
    <cellStyle name="Normal 33 2 4 3 2 2 3 3" xfId="43480"/>
    <cellStyle name="Normal 33 2 4 3 2 2 4" xfId="43481"/>
    <cellStyle name="Normal 33 2 4 3 2 2 4 2" xfId="43482"/>
    <cellStyle name="Normal 33 2 4 3 2 2 5" xfId="43483"/>
    <cellStyle name="Normal 33 2 4 3 2 3" xfId="43484"/>
    <cellStyle name="Normal 33 2 4 3 2 3 2" xfId="43485"/>
    <cellStyle name="Normal 33 2 4 3 2 3 2 2" xfId="43486"/>
    <cellStyle name="Normal 33 2 4 3 2 3 2 2 2" xfId="43487"/>
    <cellStyle name="Normal 33 2 4 3 2 3 2 3" xfId="43488"/>
    <cellStyle name="Normal 33 2 4 3 2 3 3" xfId="43489"/>
    <cellStyle name="Normal 33 2 4 3 2 3 3 2" xfId="43490"/>
    <cellStyle name="Normal 33 2 4 3 2 3 4" xfId="43491"/>
    <cellStyle name="Normal 33 2 4 3 2 4" xfId="43492"/>
    <cellStyle name="Normal 33 2 4 3 2 4 2" xfId="43493"/>
    <cellStyle name="Normal 33 2 4 3 2 4 2 2" xfId="43494"/>
    <cellStyle name="Normal 33 2 4 3 2 4 3" xfId="43495"/>
    <cellStyle name="Normal 33 2 4 3 2 5" xfId="43496"/>
    <cellStyle name="Normal 33 2 4 3 2 5 2" xfId="43497"/>
    <cellStyle name="Normal 33 2 4 3 2 6" xfId="43498"/>
    <cellStyle name="Normal 33 2 4 3 2 7" xfId="43499"/>
    <cellStyle name="Normal 33 2 4 3 3" xfId="43500"/>
    <cellStyle name="Normal 33 2 4 3 3 2" xfId="43501"/>
    <cellStyle name="Normal 33 2 4 3 3 2 2" xfId="43502"/>
    <cellStyle name="Normal 33 2 4 3 3 2 2 2" xfId="43503"/>
    <cellStyle name="Normal 33 2 4 3 3 2 2 2 2" xfId="43504"/>
    <cellStyle name="Normal 33 2 4 3 3 2 2 3" xfId="43505"/>
    <cellStyle name="Normal 33 2 4 3 3 2 3" xfId="43506"/>
    <cellStyle name="Normal 33 2 4 3 3 2 3 2" xfId="43507"/>
    <cellStyle name="Normal 33 2 4 3 3 2 4" xfId="43508"/>
    <cellStyle name="Normal 33 2 4 3 3 3" xfId="43509"/>
    <cellStyle name="Normal 33 2 4 3 3 3 2" xfId="43510"/>
    <cellStyle name="Normal 33 2 4 3 3 3 2 2" xfId="43511"/>
    <cellStyle name="Normal 33 2 4 3 3 3 3" xfId="43512"/>
    <cellStyle name="Normal 33 2 4 3 3 4" xfId="43513"/>
    <cellStyle name="Normal 33 2 4 3 3 4 2" xfId="43514"/>
    <cellStyle name="Normal 33 2 4 3 3 5" xfId="43515"/>
    <cellStyle name="Normal 33 2 4 3 4" xfId="43516"/>
    <cellStyle name="Normal 33 2 4 3 4 2" xfId="43517"/>
    <cellStyle name="Normal 33 2 4 3 4 2 2" xfId="43518"/>
    <cellStyle name="Normal 33 2 4 3 4 2 2 2" xfId="43519"/>
    <cellStyle name="Normal 33 2 4 3 4 2 3" xfId="43520"/>
    <cellStyle name="Normal 33 2 4 3 4 3" xfId="43521"/>
    <cellStyle name="Normal 33 2 4 3 4 3 2" xfId="43522"/>
    <cellStyle name="Normal 33 2 4 3 4 4" xfId="43523"/>
    <cellStyle name="Normal 33 2 4 3 5" xfId="43524"/>
    <cellStyle name="Normal 33 2 4 3 5 2" xfId="43525"/>
    <cellStyle name="Normal 33 2 4 3 5 2 2" xfId="43526"/>
    <cellStyle name="Normal 33 2 4 3 5 3" xfId="43527"/>
    <cellStyle name="Normal 33 2 4 3 6" xfId="43528"/>
    <cellStyle name="Normal 33 2 4 3 6 2" xfId="43529"/>
    <cellStyle name="Normal 33 2 4 3 7" xfId="43530"/>
    <cellStyle name="Normal 33 2 4 3 8" xfId="43531"/>
    <cellStyle name="Normal 33 2 4 4" xfId="43532"/>
    <cellStyle name="Normal 33 2 4 4 2" xfId="43533"/>
    <cellStyle name="Normal 33 2 4 4 2 2" xfId="43534"/>
    <cellStyle name="Normal 33 2 4 4 2 2 2" xfId="43535"/>
    <cellStyle name="Normal 33 2 4 4 2 2 2 2" xfId="43536"/>
    <cellStyle name="Normal 33 2 4 4 2 2 2 2 2" xfId="43537"/>
    <cellStyle name="Normal 33 2 4 4 2 2 2 3" xfId="43538"/>
    <cellStyle name="Normal 33 2 4 4 2 2 3" xfId="43539"/>
    <cellStyle name="Normal 33 2 4 4 2 2 3 2" xfId="43540"/>
    <cellStyle name="Normal 33 2 4 4 2 2 4" xfId="43541"/>
    <cellStyle name="Normal 33 2 4 4 2 3" xfId="43542"/>
    <cellStyle name="Normal 33 2 4 4 2 3 2" xfId="43543"/>
    <cellStyle name="Normal 33 2 4 4 2 3 2 2" xfId="43544"/>
    <cellStyle name="Normal 33 2 4 4 2 3 3" xfId="43545"/>
    <cellStyle name="Normal 33 2 4 4 2 4" xfId="43546"/>
    <cellStyle name="Normal 33 2 4 4 2 4 2" xfId="43547"/>
    <cellStyle name="Normal 33 2 4 4 2 5" xfId="43548"/>
    <cellStyle name="Normal 33 2 4 4 3" xfId="43549"/>
    <cellStyle name="Normal 33 2 4 4 3 2" xfId="43550"/>
    <cellStyle name="Normal 33 2 4 4 3 2 2" xfId="43551"/>
    <cellStyle name="Normal 33 2 4 4 3 2 2 2" xfId="43552"/>
    <cellStyle name="Normal 33 2 4 4 3 2 3" xfId="43553"/>
    <cellStyle name="Normal 33 2 4 4 3 3" xfId="43554"/>
    <cellStyle name="Normal 33 2 4 4 3 3 2" xfId="43555"/>
    <cellStyle name="Normal 33 2 4 4 3 4" xfId="43556"/>
    <cellStyle name="Normal 33 2 4 4 4" xfId="43557"/>
    <cellStyle name="Normal 33 2 4 4 4 2" xfId="43558"/>
    <cellStyle name="Normal 33 2 4 4 4 2 2" xfId="43559"/>
    <cellStyle name="Normal 33 2 4 4 4 3" xfId="43560"/>
    <cellStyle name="Normal 33 2 4 4 5" xfId="43561"/>
    <cellStyle name="Normal 33 2 4 4 5 2" xfId="43562"/>
    <cellStyle name="Normal 33 2 4 4 6" xfId="43563"/>
    <cellStyle name="Normal 33 2 4 4 7" xfId="43564"/>
    <cellStyle name="Normal 33 2 4 5" xfId="43565"/>
    <cellStyle name="Normal 33 2 4 5 2" xfId="43566"/>
    <cellStyle name="Normal 33 2 4 5 2 2" xfId="43567"/>
    <cellStyle name="Normal 33 2 4 5 2 2 2" xfId="43568"/>
    <cellStyle name="Normal 33 2 4 5 2 2 2 2" xfId="43569"/>
    <cellStyle name="Normal 33 2 4 5 2 2 3" xfId="43570"/>
    <cellStyle name="Normal 33 2 4 5 2 3" xfId="43571"/>
    <cellStyle name="Normal 33 2 4 5 2 3 2" xfId="43572"/>
    <cellStyle name="Normal 33 2 4 5 2 4" xfId="43573"/>
    <cellStyle name="Normal 33 2 4 5 3" xfId="43574"/>
    <cellStyle name="Normal 33 2 4 5 3 2" xfId="43575"/>
    <cellStyle name="Normal 33 2 4 5 3 2 2" xfId="43576"/>
    <cellStyle name="Normal 33 2 4 5 3 3" xfId="43577"/>
    <cellStyle name="Normal 33 2 4 5 4" xfId="43578"/>
    <cellStyle name="Normal 33 2 4 5 4 2" xfId="43579"/>
    <cellStyle name="Normal 33 2 4 5 5" xfId="43580"/>
    <cellStyle name="Normal 33 2 4 6" xfId="43581"/>
    <cellStyle name="Normal 33 2 4 6 2" xfId="43582"/>
    <cellStyle name="Normal 33 2 4 6 2 2" xfId="43583"/>
    <cellStyle name="Normal 33 2 4 6 2 2 2" xfId="43584"/>
    <cellStyle name="Normal 33 2 4 6 2 3" xfId="43585"/>
    <cellStyle name="Normal 33 2 4 6 3" xfId="43586"/>
    <cellStyle name="Normal 33 2 4 6 3 2" xfId="43587"/>
    <cellStyle name="Normal 33 2 4 6 4" xfId="43588"/>
    <cellStyle name="Normal 33 2 4 7" xfId="43589"/>
    <cellStyle name="Normal 33 2 4 7 2" xfId="43590"/>
    <cellStyle name="Normal 33 2 4 7 2 2" xfId="43591"/>
    <cellStyle name="Normal 33 2 4 7 3" xfId="43592"/>
    <cellStyle name="Normal 33 2 4 8" xfId="43593"/>
    <cellStyle name="Normal 33 2 4 8 2" xfId="43594"/>
    <cellStyle name="Normal 33 2 4 9" xfId="43595"/>
    <cellStyle name="Normal 33 2 5" xfId="43596"/>
    <cellStyle name="Normal 33 2 5 2" xfId="43597"/>
    <cellStyle name="Normal 33 2 5 2 2" xfId="43598"/>
    <cellStyle name="Normal 33 2 5 2 2 2" xfId="43599"/>
    <cellStyle name="Normal 33 2 5 2 2 2 2" xfId="43600"/>
    <cellStyle name="Normal 33 2 5 2 2 2 2 2" xfId="43601"/>
    <cellStyle name="Normal 33 2 5 2 2 2 2 2 2" xfId="43602"/>
    <cellStyle name="Normal 33 2 5 2 2 2 2 2 2 2" xfId="43603"/>
    <cellStyle name="Normal 33 2 5 2 2 2 2 2 3" xfId="43604"/>
    <cellStyle name="Normal 33 2 5 2 2 2 2 3" xfId="43605"/>
    <cellStyle name="Normal 33 2 5 2 2 2 2 3 2" xfId="43606"/>
    <cellStyle name="Normal 33 2 5 2 2 2 2 4" xfId="43607"/>
    <cellStyle name="Normal 33 2 5 2 2 2 3" xfId="43608"/>
    <cellStyle name="Normal 33 2 5 2 2 2 3 2" xfId="43609"/>
    <cellStyle name="Normal 33 2 5 2 2 2 3 2 2" xfId="43610"/>
    <cellStyle name="Normal 33 2 5 2 2 2 3 3" xfId="43611"/>
    <cellStyle name="Normal 33 2 5 2 2 2 4" xfId="43612"/>
    <cellStyle name="Normal 33 2 5 2 2 2 4 2" xfId="43613"/>
    <cellStyle name="Normal 33 2 5 2 2 2 5" xfId="43614"/>
    <cellStyle name="Normal 33 2 5 2 2 3" xfId="43615"/>
    <cellStyle name="Normal 33 2 5 2 2 3 2" xfId="43616"/>
    <cellStyle name="Normal 33 2 5 2 2 3 2 2" xfId="43617"/>
    <cellStyle name="Normal 33 2 5 2 2 3 2 2 2" xfId="43618"/>
    <cellStyle name="Normal 33 2 5 2 2 3 2 3" xfId="43619"/>
    <cellStyle name="Normal 33 2 5 2 2 3 3" xfId="43620"/>
    <cellStyle name="Normal 33 2 5 2 2 3 3 2" xfId="43621"/>
    <cellStyle name="Normal 33 2 5 2 2 3 4" xfId="43622"/>
    <cellStyle name="Normal 33 2 5 2 2 4" xfId="43623"/>
    <cellStyle name="Normal 33 2 5 2 2 4 2" xfId="43624"/>
    <cellStyle name="Normal 33 2 5 2 2 4 2 2" xfId="43625"/>
    <cellStyle name="Normal 33 2 5 2 2 4 3" xfId="43626"/>
    <cellStyle name="Normal 33 2 5 2 2 5" xfId="43627"/>
    <cellStyle name="Normal 33 2 5 2 2 5 2" xfId="43628"/>
    <cellStyle name="Normal 33 2 5 2 2 6" xfId="43629"/>
    <cellStyle name="Normal 33 2 5 2 2 7" xfId="43630"/>
    <cellStyle name="Normal 33 2 5 2 3" xfId="43631"/>
    <cellStyle name="Normal 33 2 5 2 3 2" xfId="43632"/>
    <cellStyle name="Normal 33 2 5 2 3 2 2" xfId="43633"/>
    <cellStyle name="Normal 33 2 5 2 3 2 2 2" xfId="43634"/>
    <cellStyle name="Normal 33 2 5 2 3 2 2 2 2" xfId="43635"/>
    <cellStyle name="Normal 33 2 5 2 3 2 2 3" xfId="43636"/>
    <cellStyle name="Normal 33 2 5 2 3 2 3" xfId="43637"/>
    <cellStyle name="Normal 33 2 5 2 3 2 3 2" xfId="43638"/>
    <cellStyle name="Normal 33 2 5 2 3 2 4" xfId="43639"/>
    <cellStyle name="Normal 33 2 5 2 3 3" xfId="43640"/>
    <cellStyle name="Normal 33 2 5 2 3 3 2" xfId="43641"/>
    <cellStyle name="Normal 33 2 5 2 3 3 2 2" xfId="43642"/>
    <cellStyle name="Normal 33 2 5 2 3 3 3" xfId="43643"/>
    <cellStyle name="Normal 33 2 5 2 3 4" xfId="43644"/>
    <cellStyle name="Normal 33 2 5 2 3 4 2" xfId="43645"/>
    <cellStyle name="Normal 33 2 5 2 3 5" xfId="43646"/>
    <cellStyle name="Normal 33 2 5 2 4" xfId="43647"/>
    <cellStyle name="Normal 33 2 5 2 4 2" xfId="43648"/>
    <cellStyle name="Normal 33 2 5 2 4 2 2" xfId="43649"/>
    <cellStyle name="Normal 33 2 5 2 4 2 2 2" xfId="43650"/>
    <cellStyle name="Normal 33 2 5 2 4 2 3" xfId="43651"/>
    <cellStyle name="Normal 33 2 5 2 4 3" xfId="43652"/>
    <cellStyle name="Normal 33 2 5 2 4 3 2" xfId="43653"/>
    <cellStyle name="Normal 33 2 5 2 4 4" xfId="43654"/>
    <cellStyle name="Normal 33 2 5 2 5" xfId="43655"/>
    <cellStyle name="Normal 33 2 5 2 5 2" xfId="43656"/>
    <cellStyle name="Normal 33 2 5 2 5 2 2" xfId="43657"/>
    <cellStyle name="Normal 33 2 5 2 5 3" xfId="43658"/>
    <cellStyle name="Normal 33 2 5 2 6" xfId="43659"/>
    <cellStyle name="Normal 33 2 5 2 6 2" xfId="43660"/>
    <cellStyle name="Normal 33 2 5 2 7" xfId="43661"/>
    <cellStyle name="Normal 33 2 5 2 8" xfId="43662"/>
    <cellStyle name="Normal 33 2 5 3" xfId="43663"/>
    <cellStyle name="Normal 33 2 5 3 2" xfId="43664"/>
    <cellStyle name="Normal 33 2 5 3 2 2" xfId="43665"/>
    <cellStyle name="Normal 33 2 5 3 2 2 2" xfId="43666"/>
    <cellStyle name="Normal 33 2 5 3 2 2 2 2" xfId="43667"/>
    <cellStyle name="Normal 33 2 5 3 2 2 2 2 2" xfId="43668"/>
    <cellStyle name="Normal 33 2 5 3 2 2 2 3" xfId="43669"/>
    <cellStyle name="Normal 33 2 5 3 2 2 3" xfId="43670"/>
    <cellStyle name="Normal 33 2 5 3 2 2 3 2" xfId="43671"/>
    <cellStyle name="Normal 33 2 5 3 2 2 4" xfId="43672"/>
    <cellStyle name="Normal 33 2 5 3 2 3" xfId="43673"/>
    <cellStyle name="Normal 33 2 5 3 2 3 2" xfId="43674"/>
    <cellStyle name="Normal 33 2 5 3 2 3 2 2" xfId="43675"/>
    <cellStyle name="Normal 33 2 5 3 2 3 3" xfId="43676"/>
    <cellStyle name="Normal 33 2 5 3 2 4" xfId="43677"/>
    <cellStyle name="Normal 33 2 5 3 2 4 2" xfId="43678"/>
    <cellStyle name="Normal 33 2 5 3 2 5" xfId="43679"/>
    <cellStyle name="Normal 33 2 5 3 3" xfId="43680"/>
    <cellStyle name="Normal 33 2 5 3 3 2" xfId="43681"/>
    <cellStyle name="Normal 33 2 5 3 3 2 2" xfId="43682"/>
    <cellStyle name="Normal 33 2 5 3 3 2 2 2" xfId="43683"/>
    <cellStyle name="Normal 33 2 5 3 3 2 3" xfId="43684"/>
    <cellStyle name="Normal 33 2 5 3 3 3" xfId="43685"/>
    <cellStyle name="Normal 33 2 5 3 3 3 2" xfId="43686"/>
    <cellStyle name="Normal 33 2 5 3 3 4" xfId="43687"/>
    <cellStyle name="Normal 33 2 5 3 4" xfId="43688"/>
    <cellStyle name="Normal 33 2 5 3 4 2" xfId="43689"/>
    <cellStyle name="Normal 33 2 5 3 4 2 2" xfId="43690"/>
    <cellStyle name="Normal 33 2 5 3 4 3" xfId="43691"/>
    <cellStyle name="Normal 33 2 5 3 5" xfId="43692"/>
    <cellStyle name="Normal 33 2 5 3 5 2" xfId="43693"/>
    <cellStyle name="Normal 33 2 5 3 6" xfId="43694"/>
    <cellStyle name="Normal 33 2 5 3 7" xfId="43695"/>
    <cellStyle name="Normal 33 2 5 4" xfId="43696"/>
    <cellStyle name="Normal 33 2 5 4 2" xfId="43697"/>
    <cellStyle name="Normal 33 2 5 4 2 2" xfId="43698"/>
    <cellStyle name="Normal 33 2 5 4 2 2 2" xfId="43699"/>
    <cellStyle name="Normal 33 2 5 4 2 2 2 2" xfId="43700"/>
    <cellStyle name="Normal 33 2 5 4 2 2 3" xfId="43701"/>
    <cellStyle name="Normal 33 2 5 4 2 3" xfId="43702"/>
    <cellStyle name="Normal 33 2 5 4 2 3 2" xfId="43703"/>
    <cellStyle name="Normal 33 2 5 4 2 4" xfId="43704"/>
    <cellStyle name="Normal 33 2 5 4 3" xfId="43705"/>
    <cellStyle name="Normal 33 2 5 4 3 2" xfId="43706"/>
    <cellStyle name="Normal 33 2 5 4 3 2 2" xfId="43707"/>
    <cellStyle name="Normal 33 2 5 4 3 3" xfId="43708"/>
    <cellStyle name="Normal 33 2 5 4 4" xfId="43709"/>
    <cellStyle name="Normal 33 2 5 4 4 2" xfId="43710"/>
    <cellStyle name="Normal 33 2 5 4 5" xfId="43711"/>
    <cellStyle name="Normal 33 2 5 5" xfId="43712"/>
    <cellStyle name="Normal 33 2 5 5 2" xfId="43713"/>
    <cellStyle name="Normal 33 2 5 5 2 2" xfId="43714"/>
    <cellStyle name="Normal 33 2 5 5 2 2 2" xfId="43715"/>
    <cellStyle name="Normal 33 2 5 5 2 3" xfId="43716"/>
    <cellStyle name="Normal 33 2 5 5 3" xfId="43717"/>
    <cellStyle name="Normal 33 2 5 5 3 2" xfId="43718"/>
    <cellStyle name="Normal 33 2 5 5 4" xfId="43719"/>
    <cellStyle name="Normal 33 2 5 6" xfId="43720"/>
    <cellStyle name="Normal 33 2 5 6 2" xfId="43721"/>
    <cellStyle name="Normal 33 2 5 6 2 2" xfId="43722"/>
    <cellStyle name="Normal 33 2 5 6 3" xfId="43723"/>
    <cellStyle name="Normal 33 2 5 7" xfId="43724"/>
    <cellStyle name="Normal 33 2 5 7 2" xfId="43725"/>
    <cellStyle name="Normal 33 2 5 8" xfId="43726"/>
    <cellStyle name="Normal 33 2 5 9" xfId="43727"/>
    <cellStyle name="Normal 33 2 6" xfId="43728"/>
    <cellStyle name="Normal 33 2 6 2" xfId="43729"/>
    <cellStyle name="Normal 33 2 6 2 2" xfId="43730"/>
    <cellStyle name="Normal 33 2 6 2 2 2" xfId="43731"/>
    <cellStyle name="Normal 33 2 6 2 2 2 2" xfId="43732"/>
    <cellStyle name="Normal 33 2 6 2 2 2 2 2" xfId="43733"/>
    <cellStyle name="Normal 33 2 6 2 2 2 2 2 2" xfId="43734"/>
    <cellStyle name="Normal 33 2 6 2 2 2 2 3" xfId="43735"/>
    <cellStyle name="Normal 33 2 6 2 2 2 3" xfId="43736"/>
    <cellStyle name="Normal 33 2 6 2 2 2 3 2" xfId="43737"/>
    <cellStyle name="Normal 33 2 6 2 2 2 4" xfId="43738"/>
    <cellStyle name="Normal 33 2 6 2 2 3" xfId="43739"/>
    <cellStyle name="Normal 33 2 6 2 2 3 2" xfId="43740"/>
    <cellStyle name="Normal 33 2 6 2 2 3 2 2" xfId="43741"/>
    <cellStyle name="Normal 33 2 6 2 2 3 3" xfId="43742"/>
    <cellStyle name="Normal 33 2 6 2 2 4" xfId="43743"/>
    <cellStyle name="Normal 33 2 6 2 2 4 2" xfId="43744"/>
    <cellStyle name="Normal 33 2 6 2 2 5" xfId="43745"/>
    <cellStyle name="Normal 33 2 6 2 3" xfId="43746"/>
    <cellStyle name="Normal 33 2 6 2 3 2" xfId="43747"/>
    <cellStyle name="Normal 33 2 6 2 3 2 2" xfId="43748"/>
    <cellStyle name="Normal 33 2 6 2 3 2 2 2" xfId="43749"/>
    <cellStyle name="Normal 33 2 6 2 3 2 3" xfId="43750"/>
    <cellStyle name="Normal 33 2 6 2 3 3" xfId="43751"/>
    <cellStyle name="Normal 33 2 6 2 3 3 2" xfId="43752"/>
    <cellStyle name="Normal 33 2 6 2 3 4" xfId="43753"/>
    <cellStyle name="Normal 33 2 6 2 4" xfId="43754"/>
    <cellStyle name="Normal 33 2 6 2 4 2" xfId="43755"/>
    <cellStyle name="Normal 33 2 6 2 4 2 2" xfId="43756"/>
    <cellStyle name="Normal 33 2 6 2 4 3" xfId="43757"/>
    <cellStyle name="Normal 33 2 6 2 5" xfId="43758"/>
    <cellStyle name="Normal 33 2 6 2 5 2" xfId="43759"/>
    <cellStyle name="Normal 33 2 6 2 6" xfId="43760"/>
    <cellStyle name="Normal 33 2 6 2 7" xfId="43761"/>
    <cellStyle name="Normal 33 2 6 3" xfId="43762"/>
    <cellStyle name="Normal 33 2 6 3 2" xfId="43763"/>
    <cellStyle name="Normal 33 2 6 3 2 2" xfId="43764"/>
    <cellStyle name="Normal 33 2 6 3 2 2 2" xfId="43765"/>
    <cellStyle name="Normal 33 2 6 3 2 2 2 2" xfId="43766"/>
    <cellStyle name="Normal 33 2 6 3 2 2 3" xfId="43767"/>
    <cellStyle name="Normal 33 2 6 3 2 3" xfId="43768"/>
    <cellStyle name="Normal 33 2 6 3 2 3 2" xfId="43769"/>
    <cellStyle name="Normal 33 2 6 3 2 4" xfId="43770"/>
    <cellStyle name="Normal 33 2 6 3 3" xfId="43771"/>
    <cellStyle name="Normal 33 2 6 3 3 2" xfId="43772"/>
    <cellStyle name="Normal 33 2 6 3 3 2 2" xfId="43773"/>
    <cellStyle name="Normal 33 2 6 3 3 3" xfId="43774"/>
    <cellStyle name="Normal 33 2 6 3 4" xfId="43775"/>
    <cellStyle name="Normal 33 2 6 3 4 2" xfId="43776"/>
    <cellStyle name="Normal 33 2 6 3 5" xfId="43777"/>
    <cellStyle name="Normal 33 2 6 4" xfId="43778"/>
    <cellStyle name="Normal 33 2 6 4 2" xfId="43779"/>
    <cellStyle name="Normal 33 2 6 4 2 2" xfId="43780"/>
    <cellStyle name="Normal 33 2 6 4 2 2 2" xfId="43781"/>
    <cellStyle name="Normal 33 2 6 4 2 3" xfId="43782"/>
    <cellStyle name="Normal 33 2 6 4 3" xfId="43783"/>
    <cellStyle name="Normal 33 2 6 4 3 2" xfId="43784"/>
    <cellStyle name="Normal 33 2 6 4 4" xfId="43785"/>
    <cellStyle name="Normal 33 2 6 5" xfId="43786"/>
    <cellStyle name="Normal 33 2 6 5 2" xfId="43787"/>
    <cellStyle name="Normal 33 2 6 5 2 2" xfId="43788"/>
    <cellStyle name="Normal 33 2 6 5 3" xfId="43789"/>
    <cellStyle name="Normal 33 2 6 6" xfId="43790"/>
    <cellStyle name="Normal 33 2 6 6 2" xfId="43791"/>
    <cellStyle name="Normal 33 2 6 7" xfId="43792"/>
    <cellStyle name="Normal 33 2 6 8" xfId="43793"/>
    <cellStyle name="Normal 33 2 7" xfId="43794"/>
    <cellStyle name="Normal 33 2 7 2" xfId="43795"/>
    <cellStyle name="Normal 33 2 7 2 2" xfId="43796"/>
    <cellStyle name="Normal 33 2 7 2 2 2" xfId="43797"/>
    <cellStyle name="Normal 33 2 7 2 2 2 2" xfId="43798"/>
    <cellStyle name="Normal 33 2 7 2 2 2 2 2" xfId="43799"/>
    <cellStyle name="Normal 33 2 7 2 2 2 3" xfId="43800"/>
    <cellStyle name="Normal 33 2 7 2 2 3" xfId="43801"/>
    <cellStyle name="Normal 33 2 7 2 2 3 2" xfId="43802"/>
    <cellStyle name="Normal 33 2 7 2 2 4" xfId="43803"/>
    <cellStyle name="Normal 33 2 7 2 3" xfId="43804"/>
    <cellStyle name="Normal 33 2 7 2 3 2" xfId="43805"/>
    <cellStyle name="Normal 33 2 7 2 3 2 2" xfId="43806"/>
    <cellStyle name="Normal 33 2 7 2 3 3" xfId="43807"/>
    <cellStyle name="Normal 33 2 7 2 4" xfId="43808"/>
    <cellStyle name="Normal 33 2 7 2 4 2" xfId="43809"/>
    <cellStyle name="Normal 33 2 7 2 5" xfId="43810"/>
    <cellStyle name="Normal 33 2 7 3" xfId="43811"/>
    <cellStyle name="Normal 33 2 7 3 2" xfId="43812"/>
    <cellStyle name="Normal 33 2 7 3 2 2" xfId="43813"/>
    <cellStyle name="Normal 33 2 7 3 2 2 2" xfId="43814"/>
    <cellStyle name="Normal 33 2 7 3 2 3" xfId="43815"/>
    <cellStyle name="Normal 33 2 7 3 3" xfId="43816"/>
    <cellStyle name="Normal 33 2 7 3 3 2" xfId="43817"/>
    <cellStyle name="Normal 33 2 7 3 4" xfId="43818"/>
    <cellStyle name="Normal 33 2 7 4" xfId="43819"/>
    <cellStyle name="Normal 33 2 7 4 2" xfId="43820"/>
    <cellStyle name="Normal 33 2 7 4 2 2" xfId="43821"/>
    <cellStyle name="Normal 33 2 7 4 3" xfId="43822"/>
    <cellStyle name="Normal 33 2 7 5" xfId="43823"/>
    <cellStyle name="Normal 33 2 7 5 2" xfId="43824"/>
    <cellStyle name="Normal 33 2 7 6" xfId="43825"/>
    <cellStyle name="Normal 33 2 7 7" xfId="43826"/>
    <cellStyle name="Normal 33 2 8" xfId="43827"/>
    <cellStyle name="Normal 33 2 8 2" xfId="43828"/>
    <cellStyle name="Normal 33 2 8 2 2" xfId="43829"/>
    <cellStyle name="Normal 33 2 8 2 2 2" xfId="43830"/>
    <cellStyle name="Normal 33 2 8 2 2 2 2" xfId="43831"/>
    <cellStyle name="Normal 33 2 8 2 2 3" xfId="43832"/>
    <cellStyle name="Normal 33 2 8 2 3" xfId="43833"/>
    <cellStyle name="Normal 33 2 8 2 3 2" xfId="43834"/>
    <cellStyle name="Normal 33 2 8 2 4" xfId="43835"/>
    <cellStyle name="Normal 33 2 8 3" xfId="43836"/>
    <cellStyle name="Normal 33 2 8 3 2" xfId="43837"/>
    <cellStyle name="Normal 33 2 8 3 2 2" xfId="43838"/>
    <cellStyle name="Normal 33 2 8 3 3" xfId="43839"/>
    <cellStyle name="Normal 33 2 8 4" xfId="43840"/>
    <cellStyle name="Normal 33 2 8 4 2" xfId="43841"/>
    <cellStyle name="Normal 33 2 8 5" xfId="43842"/>
    <cellStyle name="Normal 33 2 9" xfId="43843"/>
    <cellStyle name="Normal 33 2 9 2" xfId="43844"/>
    <cellStyle name="Normal 33 2 9 2 2" xfId="43845"/>
    <cellStyle name="Normal 33 2 9 2 2 2" xfId="43846"/>
    <cellStyle name="Normal 33 2 9 2 3" xfId="43847"/>
    <cellStyle name="Normal 33 2 9 3" xfId="43848"/>
    <cellStyle name="Normal 33 2 9 3 2" xfId="43849"/>
    <cellStyle name="Normal 33 2 9 4" xfId="43850"/>
    <cellStyle name="Normal 33 3" xfId="43851"/>
    <cellStyle name="Normal 33 3 10" xfId="43852"/>
    <cellStyle name="Normal 33 3 10 2" xfId="43853"/>
    <cellStyle name="Normal 33 3 11" xfId="43854"/>
    <cellStyle name="Normal 33 3 12" xfId="43855"/>
    <cellStyle name="Normal 33 3 13" xfId="43856"/>
    <cellStyle name="Normal 33 3 2" xfId="43857"/>
    <cellStyle name="Normal 33 3 2 10" xfId="43858"/>
    <cellStyle name="Normal 33 3 2 11" xfId="43859"/>
    <cellStyle name="Normal 33 3 2 2" xfId="43860"/>
    <cellStyle name="Normal 33 3 2 2 10" xfId="43861"/>
    <cellStyle name="Normal 33 3 2 2 2" xfId="43862"/>
    <cellStyle name="Normal 33 3 2 2 2 2" xfId="43863"/>
    <cellStyle name="Normal 33 3 2 2 2 2 2" xfId="43864"/>
    <cellStyle name="Normal 33 3 2 2 2 2 2 2" xfId="43865"/>
    <cellStyle name="Normal 33 3 2 2 2 2 2 2 2" xfId="43866"/>
    <cellStyle name="Normal 33 3 2 2 2 2 2 2 2 2" xfId="43867"/>
    <cellStyle name="Normal 33 3 2 2 2 2 2 2 2 2 2" xfId="43868"/>
    <cellStyle name="Normal 33 3 2 2 2 2 2 2 2 2 2 2" xfId="43869"/>
    <cellStyle name="Normal 33 3 2 2 2 2 2 2 2 2 3" xfId="43870"/>
    <cellStyle name="Normal 33 3 2 2 2 2 2 2 2 3" xfId="43871"/>
    <cellStyle name="Normal 33 3 2 2 2 2 2 2 2 3 2" xfId="43872"/>
    <cellStyle name="Normal 33 3 2 2 2 2 2 2 2 4" xfId="43873"/>
    <cellStyle name="Normal 33 3 2 2 2 2 2 2 3" xfId="43874"/>
    <cellStyle name="Normal 33 3 2 2 2 2 2 2 3 2" xfId="43875"/>
    <cellStyle name="Normal 33 3 2 2 2 2 2 2 3 2 2" xfId="43876"/>
    <cellStyle name="Normal 33 3 2 2 2 2 2 2 3 3" xfId="43877"/>
    <cellStyle name="Normal 33 3 2 2 2 2 2 2 4" xfId="43878"/>
    <cellStyle name="Normal 33 3 2 2 2 2 2 2 4 2" xfId="43879"/>
    <cellStyle name="Normal 33 3 2 2 2 2 2 2 5" xfId="43880"/>
    <cellStyle name="Normal 33 3 2 2 2 2 2 3" xfId="43881"/>
    <cellStyle name="Normal 33 3 2 2 2 2 2 3 2" xfId="43882"/>
    <cellStyle name="Normal 33 3 2 2 2 2 2 3 2 2" xfId="43883"/>
    <cellStyle name="Normal 33 3 2 2 2 2 2 3 2 2 2" xfId="43884"/>
    <cellStyle name="Normal 33 3 2 2 2 2 2 3 2 3" xfId="43885"/>
    <cellStyle name="Normal 33 3 2 2 2 2 2 3 3" xfId="43886"/>
    <cellStyle name="Normal 33 3 2 2 2 2 2 3 3 2" xfId="43887"/>
    <cellStyle name="Normal 33 3 2 2 2 2 2 3 4" xfId="43888"/>
    <cellStyle name="Normal 33 3 2 2 2 2 2 4" xfId="43889"/>
    <cellStyle name="Normal 33 3 2 2 2 2 2 4 2" xfId="43890"/>
    <cellStyle name="Normal 33 3 2 2 2 2 2 4 2 2" xfId="43891"/>
    <cellStyle name="Normal 33 3 2 2 2 2 2 4 3" xfId="43892"/>
    <cellStyle name="Normal 33 3 2 2 2 2 2 5" xfId="43893"/>
    <cellStyle name="Normal 33 3 2 2 2 2 2 5 2" xfId="43894"/>
    <cellStyle name="Normal 33 3 2 2 2 2 2 6" xfId="43895"/>
    <cellStyle name="Normal 33 3 2 2 2 2 2 7" xfId="43896"/>
    <cellStyle name="Normal 33 3 2 2 2 2 3" xfId="43897"/>
    <cellStyle name="Normal 33 3 2 2 2 2 3 2" xfId="43898"/>
    <cellStyle name="Normal 33 3 2 2 2 2 3 2 2" xfId="43899"/>
    <cellStyle name="Normal 33 3 2 2 2 2 3 2 2 2" xfId="43900"/>
    <cellStyle name="Normal 33 3 2 2 2 2 3 2 2 2 2" xfId="43901"/>
    <cellStyle name="Normal 33 3 2 2 2 2 3 2 2 3" xfId="43902"/>
    <cellStyle name="Normal 33 3 2 2 2 2 3 2 3" xfId="43903"/>
    <cellStyle name="Normal 33 3 2 2 2 2 3 2 3 2" xfId="43904"/>
    <cellStyle name="Normal 33 3 2 2 2 2 3 2 4" xfId="43905"/>
    <cellStyle name="Normal 33 3 2 2 2 2 3 3" xfId="43906"/>
    <cellStyle name="Normal 33 3 2 2 2 2 3 3 2" xfId="43907"/>
    <cellStyle name="Normal 33 3 2 2 2 2 3 3 2 2" xfId="43908"/>
    <cellStyle name="Normal 33 3 2 2 2 2 3 3 3" xfId="43909"/>
    <cellStyle name="Normal 33 3 2 2 2 2 3 4" xfId="43910"/>
    <cellStyle name="Normal 33 3 2 2 2 2 3 4 2" xfId="43911"/>
    <cellStyle name="Normal 33 3 2 2 2 2 3 5" xfId="43912"/>
    <cellStyle name="Normal 33 3 2 2 2 2 4" xfId="43913"/>
    <cellStyle name="Normal 33 3 2 2 2 2 4 2" xfId="43914"/>
    <cellStyle name="Normal 33 3 2 2 2 2 4 2 2" xfId="43915"/>
    <cellStyle name="Normal 33 3 2 2 2 2 4 2 2 2" xfId="43916"/>
    <cellStyle name="Normal 33 3 2 2 2 2 4 2 3" xfId="43917"/>
    <cellStyle name="Normal 33 3 2 2 2 2 4 3" xfId="43918"/>
    <cellStyle name="Normal 33 3 2 2 2 2 4 3 2" xfId="43919"/>
    <cellStyle name="Normal 33 3 2 2 2 2 4 4" xfId="43920"/>
    <cellStyle name="Normal 33 3 2 2 2 2 5" xfId="43921"/>
    <cellStyle name="Normal 33 3 2 2 2 2 5 2" xfId="43922"/>
    <cellStyle name="Normal 33 3 2 2 2 2 5 2 2" xfId="43923"/>
    <cellStyle name="Normal 33 3 2 2 2 2 5 3" xfId="43924"/>
    <cellStyle name="Normal 33 3 2 2 2 2 6" xfId="43925"/>
    <cellStyle name="Normal 33 3 2 2 2 2 6 2" xfId="43926"/>
    <cellStyle name="Normal 33 3 2 2 2 2 7" xfId="43927"/>
    <cellStyle name="Normal 33 3 2 2 2 2 8" xfId="43928"/>
    <cellStyle name="Normal 33 3 2 2 2 3" xfId="43929"/>
    <cellStyle name="Normal 33 3 2 2 2 3 2" xfId="43930"/>
    <cellStyle name="Normal 33 3 2 2 2 3 2 2" xfId="43931"/>
    <cellStyle name="Normal 33 3 2 2 2 3 2 2 2" xfId="43932"/>
    <cellStyle name="Normal 33 3 2 2 2 3 2 2 2 2" xfId="43933"/>
    <cellStyle name="Normal 33 3 2 2 2 3 2 2 2 2 2" xfId="43934"/>
    <cellStyle name="Normal 33 3 2 2 2 3 2 2 2 3" xfId="43935"/>
    <cellStyle name="Normal 33 3 2 2 2 3 2 2 3" xfId="43936"/>
    <cellStyle name="Normal 33 3 2 2 2 3 2 2 3 2" xfId="43937"/>
    <cellStyle name="Normal 33 3 2 2 2 3 2 2 4" xfId="43938"/>
    <cellStyle name="Normal 33 3 2 2 2 3 2 3" xfId="43939"/>
    <cellStyle name="Normal 33 3 2 2 2 3 2 3 2" xfId="43940"/>
    <cellStyle name="Normal 33 3 2 2 2 3 2 3 2 2" xfId="43941"/>
    <cellStyle name="Normal 33 3 2 2 2 3 2 3 3" xfId="43942"/>
    <cellStyle name="Normal 33 3 2 2 2 3 2 4" xfId="43943"/>
    <cellStyle name="Normal 33 3 2 2 2 3 2 4 2" xfId="43944"/>
    <cellStyle name="Normal 33 3 2 2 2 3 2 5" xfId="43945"/>
    <cellStyle name="Normal 33 3 2 2 2 3 3" xfId="43946"/>
    <cellStyle name="Normal 33 3 2 2 2 3 3 2" xfId="43947"/>
    <cellStyle name="Normal 33 3 2 2 2 3 3 2 2" xfId="43948"/>
    <cellStyle name="Normal 33 3 2 2 2 3 3 2 2 2" xfId="43949"/>
    <cellStyle name="Normal 33 3 2 2 2 3 3 2 3" xfId="43950"/>
    <cellStyle name="Normal 33 3 2 2 2 3 3 3" xfId="43951"/>
    <cellStyle name="Normal 33 3 2 2 2 3 3 3 2" xfId="43952"/>
    <cellStyle name="Normal 33 3 2 2 2 3 3 4" xfId="43953"/>
    <cellStyle name="Normal 33 3 2 2 2 3 4" xfId="43954"/>
    <cellStyle name="Normal 33 3 2 2 2 3 4 2" xfId="43955"/>
    <cellStyle name="Normal 33 3 2 2 2 3 4 2 2" xfId="43956"/>
    <cellStyle name="Normal 33 3 2 2 2 3 4 3" xfId="43957"/>
    <cellStyle name="Normal 33 3 2 2 2 3 5" xfId="43958"/>
    <cellStyle name="Normal 33 3 2 2 2 3 5 2" xfId="43959"/>
    <cellStyle name="Normal 33 3 2 2 2 3 6" xfId="43960"/>
    <cellStyle name="Normal 33 3 2 2 2 3 7" xfId="43961"/>
    <cellStyle name="Normal 33 3 2 2 2 4" xfId="43962"/>
    <cellStyle name="Normal 33 3 2 2 2 4 2" xfId="43963"/>
    <cellStyle name="Normal 33 3 2 2 2 4 2 2" xfId="43964"/>
    <cellStyle name="Normal 33 3 2 2 2 4 2 2 2" xfId="43965"/>
    <cellStyle name="Normal 33 3 2 2 2 4 2 2 2 2" xfId="43966"/>
    <cellStyle name="Normal 33 3 2 2 2 4 2 2 3" xfId="43967"/>
    <cellStyle name="Normal 33 3 2 2 2 4 2 3" xfId="43968"/>
    <cellStyle name="Normal 33 3 2 2 2 4 2 3 2" xfId="43969"/>
    <cellStyle name="Normal 33 3 2 2 2 4 2 4" xfId="43970"/>
    <cellStyle name="Normal 33 3 2 2 2 4 3" xfId="43971"/>
    <cellStyle name="Normal 33 3 2 2 2 4 3 2" xfId="43972"/>
    <cellStyle name="Normal 33 3 2 2 2 4 3 2 2" xfId="43973"/>
    <cellStyle name="Normal 33 3 2 2 2 4 3 3" xfId="43974"/>
    <cellStyle name="Normal 33 3 2 2 2 4 4" xfId="43975"/>
    <cellStyle name="Normal 33 3 2 2 2 4 4 2" xfId="43976"/>
    <cellStyle name="Normal 33 3 2 2 2 4 5" xfId="43977"/>
    <cellStyle name="Normal 33 3 2 2 2 5" xfId="43978"/>
    <cellStyle name="Normal 33 3 2 2 2 5 2" xfId="43979"/>
    <cellStyle name="Normal 33 3 2 2 2 5 2 2" xfId="43980"/>
    <cellStyle name="Normal 33 3 2 2 2 5 2 2 2" xfId="43981"/>
    <cellStyle name="Normal 33 3 2 2 2 5 2 3" xfId="43982"/>
    <cellStyle name="Normal 33 3 2 2 2 5 3" xfId="43983"/>
    <cellStyle name="Normal 33 3 2 2 2 5 3 2" xfId="43984"/>
    <cellStyle name="Normal 33 3 2 2 2 5 4" xfId="43985"/>
    <cellStyle name="Normal 33 3 2 2 2 6" xfId="43986"/>
    <cellStyle name="Normal 33 3 2 2 2 6 2" xfId="43987"/>
    <cellStyle name="Normal 33 3 2 2 2 6 2 2" xfId="43988"/>
    <cellStyle name="Normal 33 3 2 2 2 6 3" xfId="43989"/>
    <cellStyle name="Normal 33 3 2 2 2 7" xfId="43990"/>
    <cellStyle name="Normal 33 3 2 2 2 7 2" xfId="43991"/>
    <cellStyle name="Normal 33 3 2 2 2 8" xfId="43992"/>
    <cellStyle name="Normal 33 3 2 2 2 9" xfId="43993"/>
    <cellStyle name="Normal 33 3 2 2 3" xfId="43994"/>
    <cellStyle name="Normal 33 3 2 2 3 2" xfId="43995"/>
    <cellStyle name="Normal 33 3 2 2 3 2 2" xfId="43996"/>
    <cellStyle name="Normal 33 3 2 2 3 2 2 2" xfId="43997"/>
    <cellStyle name="Normal 33 3 2 2 3 2 2 2 2" xfId="43998"/>
    <cellStyle name="Normal 33 3 2 2 3 2 2 2 2 2" xfId="43999"/>
    <cellStyle name="Normal 33 3 2 2 3 2 2 2 2 2 2" xfId="44000"/>
    <cellStyle name="Normal 33 3 2 2 3 2 2 2 2 3" xfId="44001"/>
    <cellStyle name="Normal 33 3 2 2 3 2 2 2 3" xfId="44002"/>
    <cellStyle name="Normal 33 3 2 2 3 2 2 2 3 2" xfId="44003"/>
    <cellStyle name="Normal 33 3 2 2 3 2 2 2 4" xfId="44004"/>
    <cellStyle name="Normal 33 3 2 2 3 2 2 3" xfId="44005"/>
    <cellStyle name="Normal 33 3 2 2 3 2 2 3 2" xfId="44006"/>
    <cellStyle name="Normal 33 3 2 2 3 2 2 3 2 2" xfId="44007"/>
    <cellStyle name="Normal 33 3 2 2 3 2 2 3 3" xfId="44008"/>
    <cellStyle name="Normal 33 3 2 2 3 2 2 4" xfId="44009"/>
    <cellStyle name="Normal 33 3 2 2 3 2 2 4 2" xfId="44010"/>
    <cellStyle name="Normal 33 3 2 2 3 2 2 5" xfId="44011"/>
    <cellStyle name="Normal 33 3 2 2 3 2 3" xfId="44012"/>
    <cellStyle name="Normal 33 3 2 2 3 2 3 2" xfId="44013"/>
    <cellStyle name="Normal 33 3 2 2 3 2 3 2 2" xfId="44014"/>
    <cellStyle name="Normal 33 3 2 2 3 2 3 2 2 2" xfId="44015"/>
    <cellStyle name="Normal 33 3 2 2 3 2 3 2 3" xfId="44016"/>
    <cellStyle name="Normal 33 3 2 2 3 2 3 3" xfId="44017"/>
    <cellStyle name="Normal 33 3 2 2 3 2 3 3 2" xfId="44018"/>
    <cellStyle name="Normal 33 3 2 2 3 2 3 4" xfId="44019"/>
    <cellStyle name="Normal 33 3 2 2 3 2 4" xfId="44020"/>
    <cellStyle name="Normal 33 3 2 2 3 2 4 2" xfId="44021"/>
    <cellStyle name="Normal 33 3 2 2 3 2 4 2 2" xfId="44022"/>
    <cellStyle name="Normal 33 3 2 2 3 2 4 3" xfId="44023"/>
    <cellStyle name="Normal 33 3 2 2 3 2 5" xfId="44024"/>
    <cellStyle name="Normal 33 3 2 2 3 2 5 2" xfId="44025"/>
    <cellStyle name="Normal 33 3 2 2 3 2 6" xfId="44026"/>
    <cellStyle name="Normal 33 3 2 2 3 2 7" xfId="44027"/>
    <cellStyle name="Normal 33 3 2 2 3 3" xfId="44028"/>
    <cellStyle name="Normal 33 3 2 2 3 3 2" xfId="44029"/>
    <cellStyle name="Normal 33 3 2 2 3 3 2 2" xfId="44030"/>
    <cellStyle name="Normal 33 3 2 2 3 3 2 2 2" xfId="44031"/>
    <cellStyle name="Normal 33 3 2 2 3 3 2 2 2 2" xfId="44032"/>
    <cellStyle name="Normal 33 3 2 2 3 3 2 2 3" xfId="44033"/>
    <cellStyle name="Normal 33 3 2 2 3 3 2 3" xfId="44034"/>
    <cellStyle name="Normal 33 3 2 2 3 3 2 3 2" xfId="44035"/>
    <cellStyle name="Normal 33 3 2 2 3 3 2 4" xfId="44036"/>
    <cellStyle name="Normal 33 3 2 2 3 3 3" xfId="44037"/>
    <cellStyle name="Normal 33 3 2 2 3 3 3 2" xfId="44038"/>
    <cellStyle name="Normal 33 3 2 2 3 3 3 2 2" xfId="44039"/>
    <cellStyle name="Normal 33 3 2 2 3 3 3 3" xfId="44040"/>
    <cellStyle name="Normal 33 3 2 2 3 3 4" xfId="44041"/>
    <cellStyle name="Normal 33 3 2 2 3 3 4 2" xfId="44042"/>
    <cellStyle name="Normal 33 3 2 2 3 3 5" xfId="44043"/>
    <cellStyle name="Normal 33 3 2 2 3 4" xfId="44044"/>
    <cellStyle name="Normal 33 3 2 2 3 4 2" xfId="44045"/>
    <cellStyle name="Normal 33 3 2 2 3 4 2 2" xfId="44046"/>
    <cellStyle name="Normal 33 3 2 2 3 4 2 2 2" xfId="44047"/>
    <cellStyle name="Normal 33 3 2 2 3 4 2 3" xfId="44048"/>
    <cellStyle name="Normal 33 3 2 2 3 4 3" xfId="44049"/>
    <cellStyle name="Normal 33 3 2 2 3 4 3 2" xfId="44050"/>
    <cellStyle name="Normal 33 3 2 2 3 4 4" xfId="44051"/>
    <cellStyle name="Normal 33 3 2 2 3 5" xfId="44052"/>
    <cellStyle name="Normal 33 3 2 2 3 5 2" xfId="44053"/>
    <cellStyle name="Normal 33 3 2 2 3 5 2 2" xfId="44054"/>
    <cellStyle name="Normal 33 3 2 2 3 5 3" xfId="44055"/>
    <cellStyle name="Normal 33 3 2 2 3 6" xfId="44056"/>
    <cellStyle name="Normal 33 3 2 2 3 6 2" xfId="44057"/>
    <cellStyle name="Normal 33 3 2 2 3 7" xfId="44058"/>
    <cellStyle name="Normal 33 3 2 2 3 8" xfId="44059"/>
    <cellStyle name="Normal 33 3 2 2 4" xfId="44060"/>
    <cellStyle name="Normal 33 3 2 2 4 2" xfId="44061"/>
    <cellStyle name="Normal 33 3 2 2 4 2 2" xfId="44062"/>
    <cellStyle name="Normal 33 3 2 2 4 2 2 2" xfId="44063"/>
    <cellStyle name="Normal 33 3 2 2 4 2 2 2 2" xfId="44064"/>
    <cellStyle name="Normal 33 3 2 2 4 2 2 2 2 2" xfId="44065"/>
    <cellStyle name="Normal 33 3 2 2 4 2 2 2 3" xfId="44066"/>
    <cellStyle name="Normal 33 3 2 2 4 2 2 3" xfId="44067"/>
    <cellStyle name="Normal 33 3 2 2 4 2 2 3 2" xfId="44068"/>
    <cellStyle name="Normal 33 3 2 2 4 2 2 4" xfId="44069"/>
    <cellStyle name="Normal 33 3 2 2 4 2 3" xfId="44070"/>
    <cellStyle name="Normal 33 3 2 2 4 2 3 2" xfId="44071"/>
    <cellStyle name="Normal 33 3 2 2 4 2 3 2 2" xfId="44072"/>
    <cellStyle name="Normal 33 3 2 2 4 2 3 3" xfId="44073"/>
    <cellStyle name="Normal 33 3 2 2 4 2 4" xfId="44074"/>
    <cellStyle name="Normal 33 3 2 2 4 2 4 2" xfId="44075"/>
    <cellStyle name="Normal 33 3 2 2 4 2 5" xfId="44076"/>
    <cellStyle name="Normal 33 3 2 2 4 3" xfId="44077"/>
    <cellStyle name="Normal 33 3 2 2 4 3 2" xfId="44078"/>
    <cellStyle name="Normal 33 3 2 2 4 3 2 2" xfId="44079"/>
    <cellStyle name="Normal 33 3 2 2 4 3 2 2 2" xfId="44080"/>
    <cellStyle name="Normal 33 3 2 2 4 3 2 3" xfId="44081"/>
    <cellStyle name="Normal 33 3 2 2 4 3 3" xfId="44082"/>
    <cellStyle name="Normal 33 3 2 2 4 3 3 2" xfId="44083"/>
    <cellStyle name="Normal 33 3 2 2 4 3 4" xfId="44084"/>
    <cellStyle name="Normal 33 3 2 2 4 4" xfId="44085"/>
    <cellStyle name="Normal 33 3 2 2 4 4 2" xfId="44086"/>
    <cellStyle name="Normal 33 3 2 2 4 4 2 2" xfId="44087"/>
    <cellStyle name="Normal 33 3 2 2 4 4 3" xfId="44088"/>
    <cellStyle name="Normal 33 3 2 2 4 5" xfId="44089"/>
    <cellStyle name="Normal 33 3 2 2 4 5 2" xfId="44090"/>
    <cellStyle name="Normal 33 3 2 2 4 6" xfId="44091"/>
    <cellStyle name="Normal 33 3 2 2 4 7" xfId="44092"/>
    <cellStyle name="Normal 33 3 2 2 5" xfId="44093"/>
    <cellStyle name="Normal 33 3 2 2 5 2" xfId="44094"/>
    <cellStyle name="Normal 33 3 2 2 5 2 2" xfId="44095"/>
    <cellStyle name="Normal 33 3 2 2 5 2 2 2" xfId="44096"/>
    <cellStyle name="Normal 33 3 2 2 5 2 2 2 2" xfId="44097"/>
    <cellStyle name="Normal 33 3 2 2 5 2 2 3" xfId="44098"/>
    <cellStyle name="Normal 33 3 2 2 5 2 3" xfId="44099"/>
    <cellStyle name="Normal 33 3 2 2 5 2 3 2" xfId="44100"/>
    <cellStyle name="Normal 33 3 2 2 5 2 4" xfId="44101"/>
    <cellStyle name="Normal 33 3 2 2 5 3" xfId="44102"/>
    <cellStyle name="Normal 33 3 2 2 5 3 2" xfId="44103"/>
    <cellStyle name="Normal 33 3 2 2 5 3 2 2" xfId="44104"/>
    <cellStyle name="Normal 33 3 2 2 5 3 3" xfId="44105"/>
    <cellStyle name="Normal 33 3 2 2 5 4" xfId="44106"/>
    <cellStyle name="Normal 33 3 2 2 5 4 2" xfId="44107"/>
    <cellStyle name="Normal 33 3 2 2 5 5" xfId="44108"/>
    <cellStyle name="Normal 33 3 2 2 6" xfId="44109"/>
    <cellStyle name="Normal 33 3 2 2 6 2" xfId="44110"/>
    <cellStyle name="Normal 33 3 2 2 6 2 2" xfId="44111"/>
    <cellStyle name="Normal 33 3 2 2 6 2 2 2" xfId="44112"/>
    <cellStyle name="Normal 33 3 2 2 6 2 3" xfId="44113"/>
    <cellStyle name="Normal 33 3 2 2 6 3" xfId="44114"/>
    <cellStyle name="Normal 33 3 2 2 6 3 2" xfId="44115"/>
    <cellStyle name="Normal 33 3 2 2 6 4" xfId="44116"/>
    <cellStyle name="Normal 33 3 2 2 7" xfId="44117"/>
    <cellStyle name="Normal 33 3 2 2 7 2" xfId="44118"/>
    <cellStyle name="Normal 33 3 2 2 7 2 2" xfId="44119"/>
    <cellStyle name="Normal 33 3 2 2 7 3" xfId="44120"/>
    <cellStyle name="Normal 33 3 2 2 8" xfId="44121"/>
    <cellStyle name="Normal 33 3 2 2 8 2" xfId="44122"/>
    <cellStyle name="Normal 33 3 2 2 9" xfId="44123"/>
    <cellStyle name="Normal 33 3 2 3" xfId="44124"/>
    <cellStyle name="Normal 33 3 2 3 2" xfId="44125"/>
    <cellStyle name="Normal 33 3 2 3 2 2" xfId="44126"/>
    <cellStyle name="Normal 33 3 2 3 2 2 2" xfId="44127"/>
    <cellStyle name="Normal 33 3 2 3 2 2 2 2" xfId="44128"/>
    <cellStyle name="Normal 33 3 2 3 2 2 2 2 2" xfId="44129"/>
    <cellStyle name="Normal 33 3 2 3 2 2 2 2 2 2" xfId="44130"/>
    <cellStyle name="Normal 33 3 2 3 2 2 2 2 2 2 2" xfId="44131"/>
    <cellStyle name="Normal 33 3 2 3 2 2 2 2 2 3" xfId="44132"/>
    <cellStyle name="Normal 33 3 2 3 2 2 2 2 3" xfId="44133"/>
    <cellStyle name="Normal 33 3 2 3 2 2 2 2 3 2" xfId="44134"/>
    <cellStyle name="Normal 33 3 2 3 2 2 2 2 4" xfId="44135"/>
    <cellStyle name="Normal 33 3 2 3 2 2 2 3" xfId="44136"/>
    <cellStyle name="Normal 33 3 2 3 2 2 2 3 2" xfId="44137"/>
    <cellStyle name="Normal 33 3 2 3 2 2 2 3 2 2" xfId="44138"/>
    <cellStyle name="Normal 33 3 2 3 2 2 2 3 3" xfId="44139"/>
    <cellStyle name="Normal 33 3 2 3 2 2 2 4" xfId="44140"/>
    <cellStyle name="Normal 33 3 2 3 2 2 2 4 2" xfId="44141"/>
    <cellStyle name="Normal 33 3 2 3 2 2 2 5" xfId="44142"/>
    <cellStyle name="Normal 33 3 2 3 2 2 3" xfId="44143"/>
    <cellStyle name="Normal 33 3 2 3 2 2 3 2" xfId="44144"/>
    <cellStyle name="Normal 33 3 2 3 2 2 3 2 2" xfId="44145"/>
    <cellStyle name="Normal 33 3 2 3 2 2 3 2 2 2" xfId="44146"/>
    <cellStyle name="Normal 33 3 2 3 2 2 3 2 3" xfId="44147"/>
    <cellStyle name="Normal 33 3 2 3 2 2 3 3" xfId="44148"/>
    <cellStyle name="Normal 33 3 2 3 2 2 3 3 2" xfId="44149"/>
    <cellStyle name="Normal 33 3 2 3 2 2 3 4" xfId="44150"/>
    <cellStyle name="Normal 33 3 2 3 2 2 4" xfId="44151"/>
    <cellStyle name="Normal 33 3 2 3 2 2 4 2" xfId="44152"/>
    <cellStyle name="Normal 33 3 2 3 2 2 4 2 2" xfId="44153"/>
    <cellStyle name="Normal 33 3 2 3 2 2 4 3" xfId="44154"/>
    <cellStyle name="Normal 33 3 2 3 2 2 5" xfId="44155"/>
    <cellStyle name="Normal 33 3 2 3 2 2 5 2" xfId="44156"/>
    <cellStyle name="Normal 33 3 2 3 2 2 6" xfId="44157"/>
    <cellStyle name="Normal 33 3 2 3 2 2 7" xfId="44158"/>
    <cellStyle name="Normal 33 3 2 3 2 3" xfId="44159"/>
    <cellStyle name="Normal 33 3 2 3 2 3 2" xfId="44160"/>
    <cellStyle name="Normal 33 3 2 3 2 3 2 2" xfId="44161"/>
    <cellStyle name="Normal 33 3 2 3 2 3 2 2 2" xfId="44162"/>
    <cellStyle name="Normal 33 3 2 3 2 3 2 2 2 2" xfId="44163"/>
    <cellStyle name="Normal 33 3 2 3 2 3 2 2 3" xfId="44164"/>
    <cellStyle name="Normal 33 3 2 3 2 3 2 3" xfId="44165"/>
    <cellStyle name="Normal 33 3 2 3 2 3 2 3 2" xfId="44166"/>
    <cellStyle name="Normal 33 3 2 3 2 3 2 4" xfId="44167"/>
    <cellStyle name="Normal 33 3 2 3 2 3 3" xfId="44168"/>
    <cellStyle name="Normal 33 3 2 3 2 3 3 2" xfId="44169"/>
    <cellStyle name="Normal 33 3 2 3 2 3 3 2 2" xfId="44170"/>
    <cellStyle name="Normal 33 3 2 3 2 3 3 3" xfId="44171"/>
    <cellStyle name="Normal 33 3 2 3 2 3 4" xfId="44172"/>
    <cellStyle name="Normal 33 3 2 3 2 3 4 2" xfId="44173"/>
    <cellStyle name="Normal 33 3 2 3 2 3 5" xfId="44174"/>
    <cellStyle name="Normal 33 3 2 3 2 4" xfId="44175"/>
    <cellStyle name="Normal 33 3 2 3 2 4 2" xfId="44176"/>
    <cellStyle name="Normal 33 3 2 3 2 4 2 2" xfId="44177"/>
    <cellStyle name="Normal 33 3 2 3 2 4 2 2 2" xfId="44178"/>
    <cellStyle name="Normal 33 3 2 3 2 4 2 3" xfId="44179"/>
    <cellStyle name="Normal 33 3 2 3 2 4 3" xfId="44180"/>
    <cellStyle name="Normal 33 3 2 3 2 4 3 2" xfId="44181"/>
    <cellStyle name="Normal 33 3 2 3 2 4 4" xfId="44182"/>
    <cellStyle name="Normal 33 3 2 3 2 5" xfId="44183"/>
    <cellStyle name="Normal 33 3 2 3 2 5 2" xfId="44184"/>
    <cellStyle name="Normal 33 3 2 3 2 5 2 2" xfId="44185"/>
    <cellStyle name="Normal 33 3 2 3 2 5 3" xfId="44186"/>
    <cellStyle name="Normal 33 3 2 3 2 6" xfId="44187"/>
    <cellStyle name="Normal 33 3 2 3 2 6 2" xfId="44188"/>
    <cellStyle name="Normal 33 3 2 3 2 7" xfId="44189"/>
    <cellStyle name="Normal 33 3 2 3 2 8" xfId="44190"/>
    <cellStyle name="Normal 33 3 2 3 3" xfId="44191"/>
    <cellStyle name="Normal 33 3 2 3 3 2" xfId="44192"/>
    <cellStyle name="Normal 33 3 2 3 3 2 2" xfId="44193"/>
    <cellStyle name="Normal 33 3 2 3 3 2 2 2" xfId="44194"/>
    <cellStyle name="Normal 33 3 2 3 3 2 2 2 2" xfId="44195"/>
    <cellStyle name="Normal 33 3 2 3 3 2 2 2 2 2" xfId="44196"/>
    <cellStyle name="Normal 33 3 2 3 3 2 2 2 3" xfId="44197"/>
    <cellStyle name="Normal 33 3 2 3 3 2 2 3" xfId="44198"/>
    <cellStyle name="Normal 33 3 2 3 3 2 2 3 2" xfId="44199"/>
    <cellStyle name="Normal 33 3 2 3 3 2 2 4" xfId="44200"/>
    <cellStyle name="Normal 33 3 2 3 3 2 3" xfId="44201"/>
    <cellStyle name="Normal 33 3 2 3 3 2 3 2" xfId="44202"/>
    <cellStyle name="Normal 33 3 2 3 3 2 3 2 2" xfId="44203"/>
    <cellStyle name="Normal 33 3 2 3 3 2 3 3" xfId="44204"/>
    <cellStyle name="Normal 33 3 2 3 3 2 4" xfId="44205"/>
    <cellStyle name="Normal 33 3 2 3 3 2 4 2" xfId="44206"/>
    <cellStyle name="Normal 33 3 2 3 3 2 5" xfId="44207"/>
    <cellStyle name="Normal 33 3 2 3 3 3" xfId="44208"/>
    <cellStyle name="Normal 33 3 2 3 3 3 2" xfId="44209"/>
    <cellStyle name="Normal 33 3 2 3 3 3 2 2" xfId="44210"/>
    <cellStyle name="Normal 33 3 2 3 3 3 2 2 2" xfId="44211"/>
    <cellStyle name="Normal 33 3 2 3 3 3 2 3" xfId="44212"/>
    <cellStyle name="Normal 33 3 2 3 3 3 3" xfId="44213"/>
    <cellStyle name="Normal 33 3 2 3 3 3 3 2" xfId="44214"/>
    <cellStyle name="Normal 33 3 2 3 3 3 4" xfId="44215"/>
    <cellStyle name="Normal 33 3 2 3 3 4" xfId="44216"/>
    <cellStyle name="Normal 33 3 2 3 3 4 2" xfId="44217"/>
    <cellStyle name="Normal 33 3 2 3 3 4 2 2" xfId="44218"/>
    <cellStyle name="Normal 33 3 2 3 3 4 3" xfId="44219"/>
    <cellStyle name="Normal 33 3 2 3 3 5" xfId="44220"/>
    <cellStyle name="Normal 33 3 2 3 3 5 2" xfId="44221"/>
    <cellStyle name="Normal 33 3 2 3 3 6" xfId="44222"/>
    <cellStyle name="Normal 33 3 2 3 3 7" xfId="44223"/>
    <cellStyle name="Normal 33 3 2 3 4" xfId="44224"/>
    <cellStyle name="Normal 33 3 2 3 4 2" xfId="44225"/>
    <cellStyle name="Normal 33 3 2 3 4 2 2" xfId="44226"/>
    <cellStyle name="Normal 33 3 2 3 4 2 2 2" xfId="44227"/>
    <cellStyle name="Normal 33 3 2 3 4 2 2 2 2" xfId="44228"/>
    <cellStyle name="Normal 33 3 2 3 4 2 2 3" xfId="44229"/>
    <cellStyle name="Normal 33 3 2 3 4 2 3" xfId="44230"/>
    <cellStyle name="Normal 33 3 2 3 4 2 3 2" xfId="44231"/>
    <cellStyle name="Normal 33 3 2 3 4 2 4" xfId="44232"/>
    <cellStyle name="Normal 33 3 2 3 4 3" xfId="44233"/>
    <cellStyle name="Normal 33 3 2 3 4 3 2" xfId="44234"/>
    <cellStyle name="Normal 33 3 2 3 4 3 2 2" xfId="44235"/>
    <cellStyle name="Normal 33 3 2 3 4 3 3" xfId="44236"/>
    <cellStyle name="Normal 33 3 2 3 4 4" xfId="44237"/>
    <cellStyle name="Normal 33 3 2 3 4 4 2" xfId="44238"/>
    <cellStyle name="Normal 33 3 2 3 4 5" xfId="44239"/>
    <cellStyle name="Normal 33 3 2 3 5" xfId="44240"/>
    <cellStyle name="Normal 33 3 2 3 5 2" xfId="44241"/>
    <cellStyle name="Normal 33 3 2 3 5 2 2" xfId="44242"/>
    <cellStyle name="Normal 33 3 2 3 5 2 2 2" xfId="44243"/>
    <cellStyle name="Normal 33 3 2 3 5 2 3" xfId="44244"/>
    <cellStyle name="Normal 33 3 2 3 5 3" xfId="44245"/>
    <cellStyle name="Normal 33 3 2 3 5 3 2" xfId="44246"/>
    <cellStyle name="Normal 33 3 2 3 5 4" xfId="44247"/>
    <cellStyle name="Normal 33 3 2 3 6" xfId="44248"/>
    <cellStyle name="Normal 33 3 2 3 6 2" xfId="44249"/>
    <cellStyle name="Normal 33 3 2 3 6 2 2" xfId="44250"/>
    <cellStyle name="Normal 33 3 2 3 6 3" xfId="44251"/>
    <cellStyle name="Normal 33 3 2 3 7" xfId="44252"/>
    <cellStyle name="Normal 33 3 2 3 7 2" xfId="44253"/>
    <cellStyle name="Normal 33 3 2 3 8" xfId="44254"/>
    <cellStyle name="Normal 33 3 2 3 9" xfId="44255"/>
    <cellStyle name="Normal 33 3 2 4" xfId="44256"/>
    <cellStyle name="Normal 33 3 2 4 2" xfId="44257"/>
    <cellStyle name="Normal 33 3 2 4 2 2" xfId="44258"/>
    <cellStyle name="Normal 33 3 2 4 2 2 2" xfId="44259"/>
    <cellStyle name="Normal 33 3 2 4 2 2 2 2" xfId="44260"/>
    <cellStyle name="Normal 33 3 2 4 2 2 2 2 2" xfId="44261"/>
    <cellStyle name="Normal 33 3 2 4 2 2 2 2 2 2" xfId="44262"/>
    <cellStyle name="Normal 33 3 2 4 2 2 2 2 3" xfId="44263"/>
    <cellStyle name="Normal 33 3 2 4 2 2 2 3" xfId="44264"/>
    <cellStyle name="Normal 33 3 2 4 2 2 2 3 2" xfId="44265"/>
    <cellStyle name="Normal 33 3 2 4 2 2 2 4" xfId="44266"/>
    <cellStyle name="Normal 33 3 2 4 2 2 3" xfId="44267"/>
    <cellStyle name="Normal 33 3 2 4 2 2 3 2" xfId="44268"/>
    <cellStyle name="Normal 33 3 2 4 2 2 3 2 2" xfId="44269"/>
    <cellStyle name="Normal 33 3 2 4 2 2 3 3" xfId="44270"/>
    <cellStyle name="Normal 33 3 2 4 2 2 4" xfId="44271"/>
    <cellStyle name="Normal 33 3 2 4 2 2 4 2" xfId="44272"/>
    <cellStyle name="Normal 33 3 2 4 2 2 5" xfId="44273"/>
    <cellStyle name="Normal 33 3 2 4 2 3" xfId="44274"/>
    <cellStyle name="Normal 33 3 2 4 2 3 2" xfId="44275"/>
    <cellStyle name="Normal 33 3 2 4 2 3 2 2" xfId="44276"/>
    <cellStyle name="Normal 33 3 2 4 2 3 2 2 2" xfId="44277"/>
    <cellStyle name="Normal 33 3 2 4 2 3 2 3" xfId="44278"/>
    <cellStyle name="Normal 33 3 2 4 2 3 3" xfId="44279"/>
    <cellStyle name="Normal 33 3 2 4 2 3 3 2" xfId="44280"/>
    <cellStyle name="Normal 33 3 2 4 2 3 4" xfId="44281"/>
    <cellStyle name="Normal 33 3 2 4 2 4" xfId="44282"/>
    <cellStyle name="Normal 33 3 2 4 2 4 2" xfId="44283"/>
    <cellStyle name="Normal 33 3 2 4 2 4 2 2" xfId="44284"/>
    <cellStyle name="Normal 33 3 2 4 2 4 3" xfId="44285"/>
    <cellStyle name="Normal 33 3 2 4 2 5" xfId="44286"/>
    <cellStyle name="Normal 33 3 2 4 2 5 2" xfId="44287"/>
    <cellStyle name="Normal 33 3 2 4 2 6" xfId="44288"/>
    <cellStyle name="Normal 33 3 2 4 2 7" xfId="44289"/>
    <cellStyle name="Normal 33 3 2 4 3" xfId="44290"/>
    <cellStyle name="Normal 33 3 2 4 3 2" xfId="44291"/>
    <cellStyle name="Normal 33 3 2 4 3 2 2" xfId="44292"/>
    <cellStyle name="Normal 33 3 2 4 3 2 2 2" xfId="44293"/>
    <cellStyle name="Normal 33 3 2 4 3 2 2 2 2" xfId="44294"/>
    <cellStyle name="Normal 33 3 2 4 3 2 2 3" xfId="44295"/>
    <cellStyle name="Normal 33 3 2 4 3 2 3" xfId="44296"/>
    <cellStyle name="Normal 33 3 2 4 3 2 3 2" xfId="44297"/>
    <cellStyle name="Normal 33 3 2 4 3 2 4" xfId="44298"/>
    <cellStyle name="Normal 33 3 2 4 3 3" xfId="44299"/>
    <cellStyle name="Normal 33 3 2 4 3 3 2" xfId="44300"/>
    <cellStyle name="Normal 33 3 2 4 3 3 2 2" xfId="44301"/>
    <cellStyle name="Normal 33 3 2 4 3 3 3" xfId="44302"/>
    <cellStyle name="Normal 33 3 2 4 3 4" xfId="44303"/>
    <cellStyle name="Normal 33 3 2 4 3 4 2" xfId="44304"/>
    <cellStyle name="Normal 33 3 2 4 3 5" xfId="44305"/>
    <cellStyle name="Normal 33 3 2 4 4" xfId="44306"/>
    <cellStyle name="Normal 33 3 2 4 4 2" xfId="44307"/>
    <cellStyle name="Normal 33 3 2 4 4 2 2" xfId="44308"/>
    <cellStyle name="Normal 33 3 2 4 4 2 2 2" xfId="44309"/>
    <cellStyle name="Normal 33 3 2 4 4 2 3" xfId="44310"/>
    <cellStyle name="Normal 33 3 2 4 4 3" xfId="44311"/>
    <cellStyle name="Normal 33 3 2 4 4 3 2" xfId="44312"/>
    <cellStyle name="Normal 33 3 2 4 4 4" xfId="44313"/>
    <cellStyle name="Normal 33 3 2 4 5" xfId="44314"/>
    <cellStyle name="Normal 33 3 2 4 5 2" xfId="44315"/>
    <cellStyle name="Normal 33 3 2 4 5 2 2" xfId="44316"/>
    <cellStyle name="Normal 33 3 2 4 5 3" xfId="44317"/>
    <cellStyle name="Normal 33 3 2 4 6" xfId="44318"/>
    <cellStyle name="Normal 33 3 2 4 6 2" xfId="44319"/>
    <cellStyle name="Normal 33 3 2 4 7" xfId="44320"/>
    <cellStyle name="Normal 33 3 2 4 8" xfId="44321"/>
    <cellStyle name="Normal 33 3 2 5" xfId="44322"/>
    <cellStyle name="Normal 33 3 2 5 2" xfId="44323"/>
    <cellStyle name="Normal 33 3 2 5 2 2" xfId="44324"/>
    <cellStyle name="Normal 33 3 2 5 2 2 2" xfId="44325"/>
    <cellStyle name="Normal 33 3 2 5 2 2 2 2" xfId="44326"/>
    <cellStyle name="Normal 33 3 2 5 2 2 2 2 2" xfId="44327"/>
    <cellStyle name="Normal 33 3 2 5 2 2 2 3" xfId="44328"/>
    <cellStyle name="Normal 33 3 2 5 2 2 3" xfId="44329"/>
    <cellStyle name="Normal 33 3 2 5 2 2 3 2" xfId="44330"/>
    <cellStyle name="Normal 33 3 2 5 2 2 4" xfId="44331"/>
    <cellStyle name="Normal 33 3 2 5 2 3" xfId="44332"/>
    <cellStyle name="Normal 33 3 2 5 2 3 2" xfId="44333"/>
    <cellStyle name="Normal 33 3 2 5 2 3 2 2" xfId="44334"/>
    <cellStyle name="Normal 33 3 2 5 2 3 3" xfId="44335"/>
    <cellStyle name="Normal 33 3 2 5 2 4" xfId="44336"/>
    <cellStyle name="Normal 33 3 2 5 2 4 2" xfId="44337"/>
    <cellStyle name="Normal 33 3 2 5 2 5" xfId="44338"/>
    <cellStyle name="Normal 33 3 2 5 3" xfId="44339"/>
    <cellStyle name="Normal 33 3 2 5 3 2" xfId="44340"/>
    <cellStyle name="Normal 33 3 2 5 3 2 2" xfId="44341"/>
    <cellStyle name="Normal 33 3 2 5 3 2 2 2" xfId="44342"/>
    <cellStyle name="Normal 33 3 2 5 3 2 3" xfId="44343"/>
    <cellStyle name="Normal 33 3 2 5 3 3" xfId="44344"/>
    <cellStyle name="Normal 33 3 2 5 3 3 2" xfId="44345"/>
    <cellStyle name="Normal 33 3 2 5 3 4" xfId="44346"/>
    <cellStyle name="Normal 33 3 2 5 4" xfId="44347"/>
    <cellStyle name="Normal 33 3 2 5 4 2" xfId="44348"/>
    <cellStyle name="Normal 33 3 2 5 4 2 2" xfId="44349"/>
    <cellStyle name="Normal 33 3 2 5 4 3" xfId="44350"/>
    <cellStyle name="Normal 33 3 2 5 5" xfId="44351"/>
    <cellStyle name="Normal 33 3 2 5 5 2" xfId="44352"/>
    <cellStyle name="Normal 33 3 2 5 6" xfId="44353"/>
    <cellStyle name="Normal 33 3 2 5 7" xfId="44354"/>
    <cellStyle name="Normal 33 3 2 6" xfId="44355"/>
    <cellStyle name="Normal 33 3 2 6 2" xfId="44356"/>
    <cellStyle name="Normal 33 3 2 6 2 2" xfId="44357"/>
    <cellStyle name="Normal 33 3 2 6 2 2 2" xfId="44358"/>
    <cellStyle name="Normal 33 3 2 6 2 2 2 2" xfId="44359"/>
    <cellStyle name="Normal 33 3 2 6 2 2 3" xfId="44360"/>
    <cellStyle name="Normal 33 3 2 6 2 3" xfId="44361"/>
    <cellStyle name="Normal 33 3 2 6 2 3 2" xfId="44362"/>
    <cellStyle name="Normal 33 3 2 6 2 4" xfId="44363"/>
    <cellStyle name="Normal 33 3 2 6 3" xfId="44364"/>
    <cellStyle name="Normal 33 3 2 6 3 2" xfId="44365"/>
    <cellStyle name="Normal 33 3 2 6 3 2 2" xfId="44366"/>
    <cellStyle name="Normal 33 3 2 6 3 3" xfId="44367"/>
    <cellStyle name="Normal 33 3 2 6 4" xfId="44368"/>
    <cellStyle name="Normal 33 3 2 6 4 2" xfId="44369"/>
    <cellStyle name="Normal 33 3 2 6 5" xfId="44370"/>
    <cellStyle name="Normal 33 3 2 7" xfId="44371"/>
    <cellStyle name="Normal 33 3 2 7 2" xfId="44372"/>
    <cellStyle name="Normal 33 3 2 7 2 2" xfId="44373"/>
    <cellStyle name="Normal 33 3 2 7 2 2 2" xfId="44374"/>
    <cellStyle name="Normal 33 3 2 7 2 3" xfId="44375"/>
    <cellStyle name="Normal 33 3 2 7 3" xfId="44376"/>
    <cellStyle name="Normal 33 3 2 7 3 2" xfId="44377"/>
    <cellStyle name="Normal 33 3 2 7 4" xfId="44378"/>
    <cellStyle name="Normal 33 3 2 8" xfId="44379"/>
    <cellStyle name="Normal 33 3 2 8 2" xfId="44380"/>
    <cellStyle name="Normal 33 3 2 8 2 2" xfId="44381"/>
    <cellStyle name="Normal 33 3 2 8 3" xfId="44382"/>
    <cellStyle name="Normal 33 3 2 9" xfId="44383"/>
    <cellStyle name="Normal 33 3 2 9 2" xfId="44384"/>
    <cellStyle name="Normal 33 3 3" xfId="44385"/>
    <cellStyle name="Normal 33 3 3 10" xfId="44386"/>
    <cellStyle name="Normal 33 3 3 2" xfId="44387"/>
    <cellStyle name="Normal 33 3 3 2 2" xfId="44388"/>
    <cellStyle name="Normal 33 3 3 2 2 2" xfId="44389"/>
    <cellStyle name="Normal 33 3 3 2 2 2 2" xfId="44390"/>
    <cellStyle name="Normal 33 3 3 2 2 2 2 2" xfId="44391"/>
    <cellStyle name="Normal 33 3 3 2 2 2 2 2 2" xfId="44392"/>
    <cellStyle name="Normal 33 3 3 2 2 2 2 2 2 2" xfId="44393"/>
    <cellStyle name="Normal 33 3 3 2 2 2 2 2 2 2 2" xfId="44394"/>
    <cellStyle name="Normal 33 3 3 2 2 2 2 2 2 3" xfId="44395"/>
    <cellStyle name="Normal 33 3 3 2 2 2 2 2 3" xfId="44396"/>
    <cellStyle name="Normal 33 3 3 2 2 2 2 2 3 2" xfId="44397"/>
    <cellStyle name="Normal 33 3 3 2 2 2 2 2 4" xfId="44398"/>
    <cellStyle name="Normal 33 3 3 2 2 2 2 3" xfId="44399"/>
    <cellStyle name="Normal 33 3 3 2 2 2 2 3 2" xfId="44400"/>
    <cellStyle name="Normal 33 3 3 2 2 2 2 3 2 2" xfId="44401"/>
    <cellStyle name="Normal 33 3 3 2 2 2 2 3 3" xfId="44402"/>
    <cellStyle name="Normal 33 3 3 2 2 2 2 4" xfId="44403"/>
    <cellStyle name="Normal 33 3 3 2 2 2 2 4 2" xfId="44404"/>
    <cellStyle name="Normal 33 3 3 2 2 2 2 5" xfId="44405"/>
    <cellStyle name="Normal 33 3 3 2 2 2 3" xfId="44406"/>
    <cellStyle name="Normal 33 3 3 2 2 2 3 2" xfId="44407"/>
    <cellStyle name="Normal 33 3 3 2 2 2 3 2 2" xfId="44408"/>
    <cellStyle name="Normal 33 3 3 2 2 2 3 2 2 2" xfId="44409"/>
    <cellStyle name="Normal 33 3 3 2 2 2 3 2 3" xfId="44410"/>
    <cellStyle name="Normal 33 3 3 2 2 2 3 3" xfId="44411"/>
    <cellStyle name="Normal 33 3 3 2 2 2 3 3 2" xfId="44412"/>
    <cellStyle name="Normal 33 3 3 2 2 2 3 4" xfId="44413"/>
    <cellStyle name="Normal 33 3 3 2 2 2 4" xfId="44414"/>
    <cellStyle name="Normal 33 3 3 2 2 2 4 2" xfId="44415"/>
    <cellStyle name="Normal 33 3 3 2 2 2 4 2 2" xfId="44416"/>
    <cellStyle name="Normal 33 3 3 2 2 2 4 3" xfId="44417"/>
    <cellStyle name="Normal 33 3 3 2 2 2 5" xfId="44418"/>
    <cellStyle name="Normal 33 3 3 2 2 2 5 2" xfId="44419"/>
    <cellStyle name="Normal 33 3 3 2 2 2 6" xfId="44420"/>
    <cellStyle name="Normal 33 3 3 2 2 2 7" xfId="44421"/>
    <cellStyle name="Normal 33 3 3 2 2 3" xfId="44422"/>
    <cellStyle name="Normal 33 3 3 2 2 3 2" xfId="44423"/>
    <cellStyle name="Normal 33 3 3 2 2 3 2 2" xfId="44424"/>
    <cellStyle name="Normal 33 3 3 2 2 3 2 2 2" xfId="44425"/>
    <cellStyle name="Normal 33 3 3 2 2 3 2 2 2 2" xfId="44426"/>
    <cellStyle name="Normal 33 3 3 2 2 3 2 2 3" xfId="44427"/>
    <cellStyle name="Normal 33 3 3 2 2 3 2 3" xfId="44428"/>
    <cellStyle name="Normal 33 3 3 2 2 3 2 3 2" xfId="44429"/>
    <cellStyle name="Normal 33 3 3 2 2 3 2 4" xfId="44430"/>
    <cellStyle name="Normal 33 3 3 2 2 3 3" xfId="44431"/>
    <cellStyle name="Normal 33 3 3 2 2 3 3 2" xfId="44432"/>
    <cellStyle name="Normal 33 3 3 2 2 3 3 2 2" xfId="44433"/>
    <cellStyle name="Normal 33 3 3 2 2 3 3 3" xfId="44434"/>
    <cellStyle name="Normal 33 3 3 2 2 3 4" xfId="44435"/>
    <cellStyle name="Normal 33 3 3 2 2 3 4 2" xfId="44436"/>
    <cellStyle name="Normal 33 3 3 2 2 3 5" xfId="44437"/>
    <cellStyle name="Normal 33 3 3 2 2 4" xfId="44438"/>
    <cellStyle name="Normal 33 3 3 2 2 4 2" xfId="44439"/>
    <cellStyle name="Normal 33 3 3 2 2 4 2 2" xfId="44440"/>
    <cellStyle name="Normal 33 3 3 2 2 4 2 2 2" xfId="44441"/>
    <cellStyle name="Normal 33 3 3 2 2 4 2 3" xfId="44442"/>
    <cellStyle name="Normal 33 3 3 2 2 4 3" xfId="44443"/>
    <cellStyle name="Normal 33 3 3 2 2 4 3 2" xfId="44444"/>
    <cellStyle name="Normal 33 3 3 2 2 4 4" xfId="44445"/>
    <cellStyle name="Normal 33 3 3 2 2 5" xfId="44446"/>
    <cellStyle name="Normal 33 3 3 2 2 5 2" xfId="44447"/>
    <cellStyle name="Normal 33 3 3 2 2 5 2 2" xfId="44448"/>
    <cellStyle name="Normal 33 3 3 2 2 5 3" xfId="44449"/>
    <cellStyle name="Normal 33 3 3 2 2 6" xfId="44450"/>
    <cellStyle name="Normal 33 3 3 2 2 6 2" xfId="44451"/>
    <cellStyle name="Normal 33 3 3 2 2 7" xfId="44452"/>
    <cellStyle name="Normal 33 3 3 2 2 8" xfId="44453"/>
    <cellStyle name="Normal 33 3 3 2 3" xfId="44454"/>
    <cellStyle name="Normal 33 3 3 2 3 2" xfId="44455"/>
    <cellStyle name="Normal 33 3 3 2 3 2 2" xfId="44456"/>
    <cellStyle name="Normal 33 3 3 2 3 2 2 2" xfId="44457"/>
    <cellStyle name="Normal 33 3 3 2 3 2 2 2 2" xfId="44458"/>
    <cellStyle name="Normal 33 3 3 2 3 2 2 2 2 2" xfId="44459"/>
    <cellStyle name="Normal 33 3 3 2 3 2 2 2 3" xfId="44460"/>
    <cellStyle name="Normal 33 3 3 2 3 2 2 3" xfId="44461"/>
    <cellStyle name="Normal 33 3 3 2 3 2 2 3 2" xfId="44462"/>
    <cellStyle name="Normal 33 3 3 2 3 2 2 4" xfId="44463"/>
    <cellStyle name="Normal 33 3 3 2 3 2 3" xfId="44464"/>
    <cellStyle name="Normal 33 3 3 2 3 2 3 2" xfId="44465"/>
    <cellStyle name="Normal 33 3 3 2 3 2 3 2 2" xfId="44466"/>
    <cellStyle name="Normal 33 3 3 2 3 2 3 3" xfId="44467"/>
    <cellStyle name="Normal 33 3 3 2 3 2 4" xfId="44468"/>
    <cellStyle name="Normal 33 3 3 2 3 2 4 2" xfId="44469"/>
    <cellStyle name="Normal 33 3 3 2 3 2 5" xfId="44470"/>
    <cellStyle name="Normal 33 3 3 2 3 3" xfId="44471"/>
    <cellStyle name="Normal 33 3 3 2 3 3 2" xfId="44472"/>
    <cellStyle name="Normal 33 3 3 2 3 3 2 2" xfId="44473"/>
    <cellStyle name="Normal 33 3 3 2 3 3 2 2 2" xfId="44474"/>
    <cellStyle name="Normal 33 3 3 2 3 3 2 3" xfId="44475"/>
    <cellStyle name="Normal 33 3 3 2 3 3 3" xfId="44476"/>
    <cellStyle name="Normal 33 3 3 2 3 3 3 2" xfId="44477"/>
    <cellStyle name="Normal 33 3 3 2 3 3 4" xfId="44478"/>
    <cellStyle name="Normal 33 3 3 2 3 4" xfId="44479"/>
    <cellStyle name="Normal 33 3 3 2 3 4 2" xfId="44480"/>
    <cellStyle name="Normal 33 3 3 2 3 4 2 2" xfId="44481"/>
    <cellStyle name="Normal 33 3 3 2 3 4 3" xfId="44482"/>
    <cellStyle name="Normal 33 3 3 2 3 5" xfId="44483"/>
    <cellStyle name="Normal 33 3 3 2 3 5 2" xfId="44484"/>
    <cellStyle name="Normal 33 3 3 2 3 6" xfId="44485"/>
    <cellStyle name="Normal 33 3 3 2 3 7" xfId="44486"/>
    <cellStyle name="Normal 33 3 3 2 4" xfId="44487"/>
    <cellStyle name="Normal 33 3 3 2 4 2" xfId="44488"/>
    <cellStyle name="Normal 33 3 3 2 4 2 2" xfId="44489"/>
    <cellStyle name="Normal 33 3 3 2 4 2 2 2" xfId="44490"/>
    <cellStyle name="Normal 33 3 3 2 4 2 2 2 2" xfId="44491"/>
    <cellStyle name="Normal 33 3 3 2 4 2 2 3" xfId="44492"/>
    <cellStyle name="Normal 33 3 3 2 4 2 3" xfId="44493"/>
    <cellStyle name="Normal 33 3 3 2 4 2 3 2" xfId="44494"/>
    <cellStyle name="Normal 33 3 3 2 4 2 4" xfId="44495"/>
    <cellStyle name="Normal 33 3 3 2 4 3" xfId="44496"/>
    <cellStyle name="Normal 33 3 3 2 4 3 2" xfId="44497"/>
    <cellStyle name="Normal 33 3 3 2 4 3 2 2" xfId="44498"/>
    <cellStyle name="Normal 33 3 3 2 4 3 3" xfId="44499"/>
    <cellStyle name="Normal 33 3 3 2 4 4" xfId="44500"/>
    <cellStyle name="Normal 33 3 3 2 4 4 2" xfId="44501"/>
    <cellStyle name="Normal 33 3 3 2 4 5" xfId="44502"/>
    <cellStyle name="Normal 33 3 3 2 5" xfId="44503"/>
    <cellStyle name="Normal 33 3 3 2 5 2" xfId="44504"/>
    <cellStyle name="Normal 33 3 3 2 5 2 2" xfId="44505"/>
    <cellStyle name="Normal 33 3 3 2 5 2 2 2" xfId="44506"/>
    <cellStyle name="Normal 33 3 3 2 5 2 3" xfId="44507"/>
    <cellStyle name="Normal 33 3 3 2 5 3" xfId="44508"/>
    <cellStyle name="Normal 33 3 3 2 5 3 2" xfId="44509"/>
    <cellStyle name="Normal 33 3 3 2 5 4" xfId="44510"/>
    <cellStyle name="Normal 33 3 3 2 6" xfId="44511"/>
    <cellStyle name="Normal 33 3 3 2 6 2" xfId="44512"/>
    <cellStyle name="Normal 33 3 3 2 6 2 2" xfId="44513"/>
    <cellStyle name="Normal 33 3 3 2 6 3" xfId="44514"/>
    <cellStyle name="Normal 33 3 3 2 7" xfId="44515"/>
    <cellStyle name="Normal 33 3 3 2 7 2" xfId="44516"/>
    <cellStyle name="Normal 33 3 3 2 8" xfId="44517"/>
    <cellStyle name="Normal 33 3 3 2 9" xfId="44518"/>
    <cellStyle name="Normal 33 3 3 3" xfId="44519"/>
    <cellStyle name="Normal 33 3 3 3 2" xfId="44520"/>
    <cellStyle name="Normal 33 3 3 3 2 2" xfId="44521"/>
    <cellStyle name="Normal 33 3 3 3 2 2 2" xfId="44522"/>
    <cellStyle name="Normal 33 3 3 3 2 2 2 2" xfId="44523"/>
    <cellStyle name="Normal 33 3 3 3 2 2 2 2 2" xfId="44524"/>
    <cellStyle name="Normal 33 3 3 3 2 2 2 2 2 2" xfId="44525"/>
    <cellStyle name="Normal 33 3 3 3 2 2 2 2 3" xfId="44526"/>
    <cellStyle name="Normal 33 3 3 3 2 2 2 3" xfId="44527"/>
    <cellStyle name="Normal 33 3 3 3 2 2 2 3 2" xfId="44528"/>
    <cellStyle name="Normal 33 3 3 3 2 2 2 4" xfId="44529"/>
    <cellStyle name="Normal 33 3 3 3 2 2 3" xfId="44530"/>
    <cellStyle name="Normal 33 3 3 3 2 2 3 2" xfId="44531"/>
    <cellStyle name="Normal 33 3 3 3 2 2 3 2 2" xfId="44532"/>
    <cellStyle name="Normal 33 3 3 3 2 2 3 3" xfId="44533"/>
    <cellStyle name="Normal 33 3 3 3 2 2 4" xfId="44534"/>
    <cellStyle name="Normal 33 3 3 3 2 2 4 2" xfId="44535"/>
    <cellStyle name="Normal 33 3 3 3 2 2 5" xfId="44536"/>
    <cellStyle name="Normal 33 3 3 3 2 3" xfId="44537"/>
    <cellStyle name="Normal 33 3 3 3 2 3 2" xfId="44538"/>
    <cellStyle name="Normal 33 3 3 3 2 3 2 2" xfId="44539"/>
    <cellStyle name="Normal 33 3 3 3 2 3 2 2 2" xfId="44540"/>
    <cellStyle name="Normal 33 3 3 3 2 3 2 3" xfId="44541"/>
    <cellStyle name="Normal 33 3 3 3 2 3 3" xfId="44542"/>
    <cellStyle name="Normal 33 3 3 3 2 3 3 2" xfId="44543"/>
    <cellStyle name="Normal 33 3 3 3 2 3 4" xfId="44544"/>
    <cellStyle name="Normal 33 3 3 3 2 4" xfId="44545"/>
    <cellStyle name="Normal 33 3 3 3 2 4 2" xfId="44546"/>
    <cellStyle name="Normal 33 3 3 3 2 4 2 2" xfId="44547"/>
    <cellStyle name="Normal 33 3 3 3 2 4 3" xfId="44548"/>
    <cellStyle name="Normal 33 3 3 3 2 5" xfId="44549"/>
    <cellStyle name="Normal 33 3 3 3 2 5 2" xfId="44550"/>
    <cellStyle name="Normal 33 3 3 3 2 6" xfId="44551"/>
    <cellStyle name="Normal 33 3 3 3 2 7" xfId="44552"/>
    <cellStyle name="Normal 33 3 3 3 3" xfId="44553"/>
    <cellStyle name="Normal 33 3 3 3 3 2" xfId="44554"/>
    <cellStyle name="Normal 33 3 3 3 3 2 2" xfId="44555"/>
    <cellStyle name="Normal 33 3 3 3 3 2 2 2" xfId="44556"/>
    <cellStyle name="Normal 33 3 3 3 3 2 2 2 2" xfId="44557"/>
    <cellStyle name="Normal 33 3 3 3 3 2 2 3" xfId="44558"/>
    <cellStyle name="Normal 33 3 3 3 3 2 3" xfId="44559"/>
    <cellStyle name="Normal 33 3 3 3 3 2 3 2" xfId="44560"/>
    <cellStyle name="Normal 33 3 3 3 3 2 4" xfId="44561"/>
    <cellStyle name="Normal 33 3 3 3 3 3" xfId="44562"/>
    <cellStyle name="Normal 33 3 3 3 3 3 2" xfId="44563"/>
    <cellStyle name="Normal 33 3 3 3 3 3 2 2" xfId="44564"/>
    <cellStyle name="Normal 33 3 3 3 3 3 3" xfId="44565"/>
    <cellStyle name="Normal 33 3 3 3 3 4" xfId="44566"/>
    <cellStyle name="Normal 33 3 3 3 3 4 2" xfId="44567"/>
    <cellStyle name="Normal 33 3 3 3 3 5" xfId="44568"/>
    <cellStyle name="Normal 33 3 3 3 4" xfId="44569"/>
    <cellStyle name="Normal 33 3 3 3 4 2" xfId="44570"/>
    <cellStyle name="Normal 33 3 3 3 4 2 2" xfId="44571"/>
    <cellStyle name="Normal 33 3 3 3 4 2 2 2" xfId="44572"/>
    <cellStyle name="Normal 33 3 3 3 4 2 3" xfId="44573"/>
    <cellStyle name="Normal 33 3 3 3 4 3" xfId="44574"/>
    <cellStyle name="Normal 33 3 3 3 4 3 2" xfId="44575"/>
    <cellStyle name="Normal 33 3 3 3 4 4" xfId="44576"/>
    <cellStyle name="Normal 33 3 3 3 5" xfId="44577"/>
    <cellStyle name="Normal 33 3 3 3 5 2" xfId="44578"/>
    <cellStyle name="Normal 33 3 3 3 5 2 2" xfId="44579"/>
    <cellStyle name="Normal 33 3 3 3 5 3" xfId="44580"/>
    <cellStyle name="Normal 33 3 3 3 6" xfId="44581"/>
    <cellStyle name="Normal 33 3 3 3 6 2" xfId="44582"/>
    <cellStyle name="Normal 33 3 3 3 7" xfId="44583"/>
    <cellStyle name="Normal 33 3 3 3 8" xfId="44584"/>
    <cellStyle name="Normal 33 3 3 4" xfId="44585"/>
    <cellStyle name="Normal 33 3 3 4 2" xfId="44586"/>
    <cellStyle name="Normal 33 3 3 4 2 2" xfId="44587"/>
    <cellStyle name="Normal 33 3 3 4 2 2 2" xfId="44588"/>
    <cellStyle name="Normal 33 3 3 4 2 2 2 2" xfId="44589"/>
    <cellStyle name="Normal 33 3 3 4 2 2 2 2 2" xfId="44590"/>
    <cellStyle name="Normal 33 3 3 4 2 2 2 3" xfId="44591"/>
    <cellStyle name="Normal 33 3 3 4 2 2 3" xfId="44592"/>
    <cellStyle name="Normal 33 3 3 4 2 2 3 2" xfId="44593"/>
    <cellStyle name="Normal 33 3 3 4 2 2 4" xfId="44594"/>
    <cellStyle name="Normal 33 3 3 4 2 3" xfId="44595"/>
    <cellStyle name="Normal 33 3 3 4 2 3 2" xfId="44596"/>
    <cellStyle name="Normal 33 3 3 4 2 3 2 2" xfId="44597"/>
    <cellStyle name="Normal 33 3 3 4 2 3 3" xfId="44598"/>
    <cellStyle name="Normal 33 3 3 4 2 4" xfId="44599"/>
    <cellStyle name="Normal 33 3 3 4 2 4 2" xfId="44600"/>
    <cellStyle name="Normal 33 3 3 4 2 5" xfId="44601"/>
    <cellStyle name="Normal 33 3 3 4 3" xfId="44602"/>
    <cellStyle name="Normal 33 3 3 4 3 2" xfId="44603"/>
    <cellStyle name="Normal 33 3 3 4 3 2 2" xfId="44604"/>
    <cellStyle name="Normal 33 3 3 4 3 2 2 2" xfId="44605"/>
    <cellStyle name="Normal 33 3 3 4 3 2 3" xfId="44606"/>
    <cellStyle name="Normal 33 3 3 4 3 3" xfId="44607"/>
    <cellStyle name="Normal 33 3 3 4 3 3 2" xfId="44608"/>
    <cellStyle name="Normal 33 3 3 4 3 4" xfId="44609"/>
    <cellStyle name="Normal 33 3 3 4 4" xfId="44610"/>
    <cellStyle name="Normal 33 3 3 4 4 2" xfId="44611"/>
    <cellStyle name="Normal 33 3 3 4 4 2 2" xfId="44612"/>
    <cellStyle name="Normal 33 3 3 4 4 3" xfId="44613"/>
    <cellStyle name="Normal 33 3 3 4 5" xfId="44614"/>
    <cellStyle name="Normal 33 3 3 4 5 2" xfId="44615"/>
    <cellStyle name="Normal 33 3 3 4 6" xfId="44616"/>
    <cellStyle name="Normal 33 3 3 4 7" xfId="44617"/>
    <cellStyle name="Normal 33 3 3 5" xfId="44618"/>
    <cellStyle name="Normal 33 3 3 5 2" xfId="44619"/>
    <cellStyle name="Normal 33 3 3 5 2 2" xfId="44620"/>
    <cellStyle name="Normal 33 3 3 5 2 2 2" xfId="44621"/>
    <cellStyle name="Normal 33 3 3 5 2 2 2 2" xfId="44622"/>
    <cellStyle name="Normal 33 3 3 5 2 2 3" xfId="44623"/>
    <cellStyle name="Normal 33 3 3 5 2 3" xfId="44624"/>
    <cellStyle name="Normal 33 3 3 5 2 3 2" xfId="44625"/>
    <cellStyle name="Normal 33 3 3 5 2 4" xfId="44626"/>
    <cellStyle name="Normal 33 3 3 5 3" xfId="44627"/>
    <cellStyle name="Normal 33 3 3 5 3 2" xfId="44628"/>
    <cellStyle name="Normal 33 3 3 5 3 2 2" xfId="44629"/>
    <cellStyle name="Normal 33 3 3 5 3 3" xfId="44630"/>
    <cellStyle name="Normal 33 3 3 5 4" xfId="44631"/>
    <cellStyle name="Normal 33 3 3 5 4 2" xfId="44632"/>
    <cellStyle name="Normal 33 3 3 5 5" xfId="44633"/>
    <cellStyle name="Normal 33 3 3 6" xfId="44634"/>
    <cellStyle name="Normal 33 3 3 6 2" xfId="44635"/>
    <cellStyle name="Normal 33 3 3 6 2 2" xfId="44636"/>
    <cellStyle name="Normal 33 3 3 6 2 2 2" xfId="44637"/>
    <cellStyle name="Normal 33 3 3 6 2 3" xfId="44638"/>
    <cellStyle name="Normal 33 3 3 6 3" xfId="44639"/>
    <cellStyle name="Normal 33 3 3 6 3 2" xfId="44640"/>
    <cellStyle name="Normal 33 3 3 6 4" xfId="44641"/>
    <cellStyle name="Normal 33 3 3 7" xfId="44642"/>
    <cellStyle name="Normal 33 3 3 7 2" xfId="44643"/>
    <cellStyle name="Normal 33 3 3 7 2 2" xfId="44644"/>
    <cellStyle name="Normal 33 3 3 7 3" xfId="44645"/>
    <cellStyle name="Normal 33 3 3 8" xfId="44646"/>
    <cellStyle name="Normal 33 3 3 8 2" xfId="44647"/>
    <cellStyle name="Normal 33 3 3 9" xfId="44648"/>
    <cellStyle name="Normal 33 3 4" xfId="44649"/>
    <cellStyle name="Normal 33 3 4 2" xfId="44650"/>
    <cellStyle name="Normal 33 3 4 2 2" xfId="44651"/>
    <cellStyle name="Normal 33 3 4 2 2 2" xfId="44652"/>
    <cellStyle name="Normal 33 3 4 2 2 2 2" xfId="44653"/>
    <cellStyle name="Normal 33 3 4 2 2 2 2 2" xfId="44654"/>
    <cellStyle name="Normal 33 3 4 2 2 2 2 2 2" xfId="44655"/>
    <cellStyle name="Normal 33 3 4 2 2 2 2 2 2 2" xfId="44656"/>
    <cellStyle name="Normal 33 3 4 2 2 2 2 2 3" xfId="44657"/>
    <cellStyle name="Normal 33 3 4 2 2 2 2 3" xfId="44658"/>
    <cellStyle name="Normal 33 3 4 2 2 2 2 3 2" xfId="44659"/>
    <cellStyle name="Normal 33 3 4 2 2 2 2 4" xfId="44660"/>
    <cellStyle name="Normal 33 3 4 2 2 2 3" xfId="44661"/>
    <cellStyle name="Normal 33 3 4 2 2 2 3 2" xfId="44662"/>
    <cellStyle name="Normal 33 3 4 2 2 2 3 2 2" xfId="44663"/>
    <cellStyle name="Normal 33 3 4 2 2 2 3 3" xfId="44664"/>
    <cellStyle name="Normal 33 3 4 2 2 2 4" xfId="44665"/>
    <cellStyle name="Normal 33 3 4 2 2 2 4 2" xfId="44666"/>
    <cellStyle name="Normal 33 3 4 2 2 2 5" xfId="44667"/>
    <cellStyle name="Normal 33 3 4 2 2 3" xfId="44668"/>
    <cellStyle name="Normal 33 3 4 2 2 3 2" xfId="44669"/>
    <cellStyle name="Normal 33 3 4 2 2 3 2 2" xfId="44670"/>
    <cellStyle name="Normal 33 3 4 2 2 3 2 2 2" xfId="44671"/>
    <cellStyle name="Normal 33 3 4 2 2 3 2 3" xfId="44672"/>
    <cellStyle name="Normal 33 3 4 2 2 3 3" xfId="44673"/>
    <cellStyle name="Normal 33 3 4 2 2 3 3 2" xfId="44674"/>
    <cellStyle name="Normal 33 3 4 2 2 3 4" xfId="44675"/>
    <cellStyle name="Normal 33 3 4 2 2 4" xfId="44676"/>
    <cellStyle name="Normal 33 3 4 2 2 4 2" xfId="44677"/>
    <cellStyle name="Normal 33 3 4 2 2 4 2 2" xfId="44678"/>
    <cellStyle name="Normal 33 3 4 2 2 4 3" xfId="44679"/>
    <cellStyle name="Normal 33 3 4 2 2 5" xfId="44680"/>
    <cellStyle name="Normal 33 3 4 2 2 5 2" xfId="44681"/>
    <cellStyle name="Normal 33 3 4 2 2 6" xfId="44682"/>
    <cellStyle name="Normal 33 3 4 2 2 7" xfId="44683"/>
    <cellStyle name="Normal 33 3 4 2 3" xfId="44684"/>
    <cellStyle name="Normal 33 3 4 2 3 2" xfId="44685"/>
    <cellStyle name="Normal 33 3 4 2 3 2 2" xfId="44686"/>
    <cellStyle name="Normal 33 3 4 2 3 2 2 2" xfId="44687"/>
    <cellStyle name="Normal 33 3 4 2 3 2 2 2 2" xfId="44688"/>
    <cellStyle name="Normal 33 3 4 2 3 2 2 3" xfId="44689"/>
    <cellStyle name="Normal 33 3 4 2 3 2 3" xfId="44690"/>
    <cellStyle name="Normal 33 3 4 2 3 2 3 2" xfId="44691"/>
    <cellStyle name="Normal 33 3 4 2 3 2 4" xfId="44692"/>
    <cellStyle name="Normal 33 3 4 2 3 3" xfId="44693"/>
    <cellStyle name="Normal 33 3 4 2 3 3 2" xfId="44694"/>
    <cellStyle name="Normal 33 3 4 2 3 3 2 2" xfId="44695"/>
    <cellStyle name="Normal 33 3 4 2 3 3 3" xfId="44696"/>
    <cellStyle name="Normal 33 3 4 2 3 4" xfId="44697"/>
    <cellStyle name="Normal 33 3 4 2 3 4 2" xfId="44698"/>
    <cellStyle name="Normal 33 3 4 2 3 5" xfId="44699"/>
    <cellStyle name="Normal 33 3 4 2 4" xfId="44700"/>
    <cellStyle name="Normal 33 3 4 2 4 2" xfId="44701"/>
    <cellStyle name="Normal 33 3 4 2 4 2 2" xfId="44702"/>
    <cellStyle name="Normal 33 3 4 2 4 2 2 2" xfId="44703"/>
    <cellStyle name="Normal 33 3 4 2 4 2 3" xfId="44704"/>
    <cellStyle name="Normal 33 3 4 2 4 3" xfId="44705"/>
    <cellStyle name="Normal 33 3 4 2 4 3 2" xfId="44706"/>
    <cellStyle name="Normal 33 3 4 2 4 4" xfId="44707"/>
    <cellStyle name="Normal 33 3 4 2 5" xfId="44708"/>
    <cellStyle name="Normal 33 3 4 2 5 2" xfId="44709"/>
    <cellStyle name="Normal 33 3 4 2 5 2 2" xfId="44710"/>
    <cellStyle name="Normal 33 3 4 2 5 3" xfId="44711"/>
    <cellStyle name="Normal 33 3 4 2 6" xfId="44712"/>
    <cellStyle name="Normal 33 3 4 2 6 2" xfId="44713"/>
    <cellStyle name="Normal 33 3 4 2 7" xfId="44714"/>
    <cellStyle name="Normal 33 3 4 2 8" xfId="44715"/>
    <cellStyle name="Normal 33 3 4 3" xfId="44716"/>
    <cellStyle name="Normal 33 3 4 3 2" xfId="44717"/>
    <cellStyle name="Normal 33 3 4 3 2 2" xfId="44718"/>
    <cellStyle name="Normal 33 3 4 3 2 2 2" xfId="44719"/>
    <cellStyle name="Normal 33 3 4 3 2 2 2 2" xfId="44720"/>
    <cellStyle name="Normal 33 3 4 3 2 2 2 2 2" xfId="44721"/>
    <cellStyle name="Normal 33 3 4 3 2 2 2 3" xfId="44722"/>
    <cellStyle name="Normal 33 3 4 3 2 2 3" xfId="44723"/>
    <cellStyle name="Normal 33 3 4 3 2 2 3 2" xfId="44724"/>
    <cellStyle name="Normal 33 3 4 3 2 2 4" xfId="44725"/>
    <cellStyle name="Normal 33 3 4 3 2 3" xfId="44726"/>
    <cellStyle name="Normal 33 3 4 3 2 3 2" xfId="44727"/>
    <cellStyle name="Normal 33 3 4 3 2 3 2 2" xfId="44728"/>
    <cellStyle name="Normal 33 3 4 3 2 3 3" xfId="44729"/>
    <cellStyle name="Normal 33 3 4 3 2 4" xfId="44730"/>
    <cellStyle name="Normal 33 3 4 3 2 4 2" xfId="44731"/>
    <cellStyle name="Normal 33 3 4 3 2 5" xfId="44732"/>
    <cellStyle name="Normal 33 3 4 3 3" xfId="44733"/>
    <cellStyle name="Normal 33 3 4 3 3 2" xfId="44734"/>
    <cellStyle name="Normal 33 3 4 3 3 2 2" xfId="44735"/>
    <cellStyle name="Normal 33 3 4 3 3 2 2 2" xfId="44736"/>
    <cellStyle name="Normal 33 3 4 3 3 2 3" xfId="44737"/>
    <cellStyle name="Normal 33 3 4 3 3 3" xfId="44738"/>
    <cellStyle name="Normal 33 3 4 3 3 3 2" xfId="44739"/>
    <cellStyle name="Normal 33 3 4 3 3 4" xfId="44740"/>
    <cellStyle name="Normal 33 3 4 3 4" xfId="44741"/>
    <cellStyle name="Normal 33 3 4 3 4 2" xfId="44742"/>
    <cellStyle name="Normal 33 3 4 3 4 2 2" xfId="44743"/>
    <cellStyle name="Normal 33 3 4 3 4 3" xfId="44744"/>
    <cellStyle name="Normal 33 3 4 3 5" xfId="44745"/>
    <cellStyle name="Normal 33 3 4 3 5 2" xfId="44746"/>
    <cellStyle name="Normal 33 3 4 3 6" xfId="44747"/>
    <cellStyle name="Normal 33 3 4 3 7" xfId="44748"/>
    <cellStyle name="Normal 33 3 4 4" xfId="44749"/>
    <cellStyle name="Normal 33 3 4 4 2" xfId="44750"/>
    <cellStyle name="Normal 33 3 4 4 2 2" xfId="44751"/>
    <cellStyle name="Normal 33 3 4 4 2 2 2" xfId="44752"/>
    <cellStyle name="Normal 33 3 4 4 2 2 2 2" xfId="44753"/>
    <cellStyle name="Normal 33 3 4 4 2 2 3" xfId="44754"/>
    <cellStyle name="Normal 33 3 4 4 2 3" xfId="44755"/>
    <cellStyle name="Normal 33 3 4 4 2 3 2" xfId="44756"/>
    <cellStyle name="Normal 33 3 4 4 2 4" xfId="44757"/>
    <cellStyle name="Normal 33 3 4 4 3" xfId="44758"/>
    <cellStyle name="Normal 33 3 4 4 3 2" xfId="44759"/>
    <cellStyle name="Normal 33 3 4 4 3 2 2" xfId="44760"/>
    <cellStyle name="Normal 33 3 4 4 3 3" xfId="44761"/>
    <cellStyle name="Normal 33 3 4 4 4" xfId="44762"/>
    <cellStyle name="Normal 33 3 4 4 4 2" xfId="44763"/>
    <cellStyle name="Normal 33 3 4 4 5" xfId="44764"/>
    <cellStyle name="Normal 33 3 4 5" xfId="44765"/>
    <cellStyle name="Normal 33 3 4 5 2" xfId="44766"/>
    <cellStyle name="Normal 33 3 4 5 2 2" xfId="44767"/>
    <cellStyle name="Normal 33 3 4 5 2 2 2" xfId="44768"/>
    <cellStyle name="Normal 33 3 4 5 2 3" xfId="44769"/>
    <cellStyle name="Normal 33 3 4 5 3" xfId="44770"/>
    <cellStyle name="Normal 33 3 4 5 3 2" xfId="44771"/>
    <cellStyle name="Normal 33 3 4 5 4" xfId="44772"/>
    <cellStyle name="Normal 33 3 4 6" xfId="44773"/>
    <cellStyle name="Normal 33 3 4 6 2" xfId="44774"/>
    <cellStyle name="Normal 33 3 4 6 2 2" xfId="44775"/>
    <cellStyle name="Normal 33 3 4 6 3" xfId="44776"/>
    <cellStyle name="Normal 33 3 4 7" xfId="44777"/>
    <cellStyle name="Normal 33 3 4 7 2" xfId="44778"/>
    <cellStyle name="Normal 33 3 4 8" xfId="44779"/>
    <cellStyle name="Normal 33 3 4 9" xfId="44780"/>
    <cellStyle name="Normal 33 3 5" xfId="44781"/>
    <cellStyle name="Normal 33 3 5 2" xfId="44782"/>
    <cellStyle name="Normal 33 3 5 2 2" xfId="44783"/>
    <cellStyle name="Normal 33 3 5 2 2 2" xfId="44784"/>
    <cellStyle name="Normal 33 3 5 2 2 2 2" xfId="44785"/>
    <cellStyle name="Normal 33 3 5 2 2 2 2 2" xfId="44786"/>
    <cellStyle name="Normal 33 3 5 2 2 2 2 2 2" xfId="44787"/>
    <cellStyle name="Normal 33 3 5 2 2 2 2 3" xfId="44788"/>
    <cellStyle name="Normal 33 3 5 2 2 2 3" xfId="44789"/>
    <cellStyle name="Normal 33 3 5 2 2 2 3 2" xfId="44790"/>
    <cellStyle name="Normal 33 3 5 2 2 2 4" xfId="44791"/>
    <cellStyle name="Normal 33 3 5 2 2 3" xfId="44792"/>
    <cellStyle name="Normal 33 3 5 2 2 3 2" xfId="44793"/>
    <cellStyle name="Normal 33 3 5 2 2 3 2 2" xfId="44794"/>
    <cellStyle name="Normal 33 3 5 2 2 3 3" xfId="44795"/>
    <cellStyle name="Normal 33 3 5 2 2 4" xfId="44796"/>
    <cellStyle name="Normal 33 3 5 2 2 4 2" xfId="44797"/>
    <cellStyle name="Normal 33 3 5 2 2 5" xfId="44798"/>
    <cellStyle name="Normal 33 3 5 2 3" xfId="44799"/>
    <cellStyle name="Normal 33 3 5 2 3 2" xfId="44800"/>
    <cellStyle name="Normal 33 3 5 2 3 2 2" xfId="44801"/>
    <cellStyle name="Normal 33 3 5 2 3 2 2 2" xfId="44802"/>
    <cellStyle name="Normal 33 3 5 2 3 2 3" xfId="44803"/>
    <cellStyle name="Normal 33 3 5 2 3 3" xfId="44804"/>
    <cellStyle name="Normal 33 3 5 2 3 3 2" xfId="44805"/>
    <cellStyle name="Normal 33 3 5 2 3 4" xfId="44806"/>
    <cellStyle name="Normal 33 3 5 2 4" xfId="44807"/>
    <cellStyle name="Normal 33 3 5 2 4 2" xfId="44808"/>
    <cellStyle name="Normal 33 3 5 2 4 2 2" xfId="44809"/>
    <cellStyle name="Normal 33 3 5 2 4 3" xfId="44810"/>
    <cellStyle name="Normal 33 3 5 2 5" xfId="44811"/>
    <cellStyle name="Normal 33 3 5 2 5 2" xfId="44812"/>
    <cellStyle name="Normal 33 3 5 2 6" xfId="44813"/>
    <cellStyle name="Normal 33 3 5 2 7" xfId="44814"/>
    <cellStyle name="Normal 33 3 5 3" xfId="44815"/>
    <cellStyle name="Normal 33 3 5 3 2" xfId="44816"/>
    <cellStyle name="Normal 33 3 5 3 2 2" xfId="44817"/>
    <cellStyle name="Normal 33 3 5 3 2 2 2" xfId="44818"/>
    <cellStyle name="Normal 33 3 5 3 2 2 2 2" xfId="44819"/>
    <cellStyle name="Normal 33 3 5 3 2 2 3" xfId="44820"/>
    <cellStyle name="Normal 33 3 5 3 2 3" xfId="44821"/>
    <cellStyle name="Normal 33 3 5 3 2 3 2" xfId="44822"/>
    <cellStyle name="Normal 33 3 5 3 2 4" xfId="44823"/>
    <cellStyle name="Normal 33 3 5 3 3" xfId="44824"/>
    <cellStyle name="Normal 33 3 5 3 3 2" xfId="44825"/>
    <cellStyle name="Normal 33 3 5 3 3 2 2" xfId="44826"/>
    <cellStyle name="Normal 33 3 5 3 3 3" xfId="44827"/>
    <cellStyle name="Normal 33 3 5 3 4" xfId="44828"/>
    <cellStyle name="Normal 33 3 5 3 4 2" xfId="44829"/>
    <cellStyle name="Normal 33 3 5 3 5" xfId="44830"/>
    <cellStyle name="Normal 33 3 5 4" xfId="44831"/>
    <cellStyle name="Normal 33 3 5 4 2" xfId="44832"/>
    <cellStyle name="Normal 33 3 5 4 2 2" xfId="44833"/>
    <cellStyle name="Normal 33 3 5 4 2 2 2" xfId="44834"/>
    <cellStyle name="Normal 33 3 5 4 2 3" xfId="44835"/>
    <cellStyle name="Normal 33 3 5 4 3" xfId="44836"/>
    <cellStyle name="Normal 33 3 5 4 3 2" xfId="44837"/>
    <cellStyle name="Normal 33 3 5 4 4" xfId="44838"/>
    <cellStyle name="Normal 33 3 5 5" xfId="44839"/>
    <cellStyle name="Normal 33 3 5 5 2" xfId="44840"/>
    <cellStyle name="Normal 33 3 5 5 2 2" xfId="44841"/>
    <cellStyle name="Normal 33 3 5 5 3" xfId="44842"/>
    <cellStyle name="Normal 33 3 5 6" xfId="44843"/>
    <cellStyle name="Normal 33 3 5 6 2" xfId="44844"/>
    <cellStyle name="Normal 33 3 5 7" xfId="44845"/>
    <cellStyle name="Normal 33 3 5 8" xfId="44846"/>
    <cellStyle name="Normal 33 3 6" xfId="44847"/>
    <cellStyle name="Normal 33 3 6 2" xfId="44848"/>
    <cellStyle name="Normal 33 3 6 2 2" xfId="44849"/>
    <cellStyle name="Normal 33 3 6 2 2 2" xfId="44850"/>
    <cellStyle name="Normal 33 3 6 2 2 2 2" xfId="44851"/>
    <cellStyle name="Normal 33 3 6 2 2 2 2 2" xfId="44852"/>
    <cellStyle name="Normal 33 3 6 2 2 2 3" xfId="44853"/>
    <cellStyle name="Normal 33 3 6 2 2 3" xfId="44854"/>
    <cellStyle name="Normal 33 3 6 2 2 3 2" xfId="44855"/>
    <cellStyle name="Normal 33 3 6 2 2 4" xfId="44856"/>
    <cellStyle name="Normal 33 3 6 2 3" xfId="44857"/>
    <cellStyle name="Normal 33 3 6 2 3 2" xfId="44858"/>
    <cellStyle name="Normal 33 3 6 2 3 2 2" xfId="44859"/>
    <cellStyle name="Normal 33 3 6 2 3 3" xfId="44860"/>
    <cellStyle name="Normal 33 3 6 2 4" xfId="44861"/>
    <cellStyle name="Normal 33 3 6 2 4 2" xfId="44862"/>
    <cellStyle name="Normal 33 3 6 2 5" xfId="44863"/>
    <cellStyle name="Normal 33 3 6 3" xfId="44864"/>
    <cellStyle name="Normal 33 3 6 3 2" xfId="44865"/>
    <cellStyle name="Normal 33 3 6 3 2 2" xfId="44866"/>
    <cellStyle name="Normal 33 3 6 3 2 2 2" xfId="44867"/>
    <cellStyle name="Normal 33 3 6 3 2 3" xfId="44868"/>
    <cellStyle name="Normal 33 3 6 3 3" xfId="44869"/>
    <cellStyle name="Normal 33 3 6 3 3 2" xfId="44870"/>
    <cellStyle name="Normal 33 3 6 3 4" xfId="44871"/>
    <cellStyle name="Normal 33 3 6 4" xfId="44872"/>
    <cellStyle name="Normal 33 3 6 4 2" xfId="44873"/>
    <cellStyle name="Normal 33 3 6 4 2 2" xfId="44874"/>
    <cellStyle name="Normal 33 3 6 4 3" xfId="44875"/>
    <cellStyle name="Normal 33 3 6 5" xfId="44876"/>
    <cellStyle name="Normal 33 3 6 5 2" xfId="44877"/>
    <cellStyle name="Normal 33 3 6 6" xfId="44878"/>
    <cellStyle name="Normal 33 3 6 7" xfId="44879"/>
    <cellStyle name="Normal 33 3 7" xfId="44880"/>
    <cellStyle name="Normal 33 3 7 2" xfId="44881"/>
    <cellStyle name="Normal 33 3 7 2 2" xfId="44882"/>
    <cellStyle name="Normal 33 3 7 2 2 2" xfId="44883"/>
    <cellStyle name="Normal 33 3 7 2 2 2 2" xfId="44884"/>
    <cellStyle name="Normal 33 3 7 2 2 3" xfId="44885"/>
    <cellStyle name="Normal 33 3 7 2 3" xfId="44886"/>
    <cellStyle name="Normal 33 3 7 2 3 2" xfId="44887"/>
    <cellStyle name="Normal 33 3 7 2 4" xfId="44888"/>
    <cellStyle name="Normal 33 3 7 3" xfId="44889"/>
    <cellStyle name="Normal 33 3 7 3 2" xfId="44890"/>
    <cellStyle name="Normal 33 3 7 3 2 2" xfId="44891"/>
    <cellStyle name="Normal 33 3 7 3 3" xfId="44892"/>
    <cellStyle name="Normal 33 3 7 4" xfId="44893"/>
    <cellStyle name="Normal 33 3 7 4 2" xfId="44894"/>
    <cellStyle name="Normal 33 3 7 5" xfId="44895"/>
    <cellStyle name="Normal 33 3 8" xfId="44896"/>
    <cellStyle name="Normal 33 3 8 2" xfId="44897"/>
    <cellStyle name="Normal 33 3 8 2 2" xfId="44898"/>
    <cellStyle name="Normal 33 3 8 2 2 2" xfId="44899"/>
    <cellStyle name="Normal 33 3 8 2 3" xfId="44900"/>
    <cellStyle name="Normal 33 3 8 3" xfId="44901"/>
    <cellStyle name="Normal 33 3 8 3 2" xfId="44902"/>
    <cellStyle name="Normal 33 3 8 4" xfId="44903"/>
    <cellStyle name="Normal 33 3 9" xfId="44904"/>
    <cellStyle name="Normal 33 3 9 2" xfId="44905"/>
    <cellStyle name="Normal 33 3 9 2 2" xfId="44906"/>
    <cellStyle name="Normal 33 3 9 3" xfId="44907"/>
    <cellStyle name="Normal 33 4" xfId="44908"/>
    <cellStyle name="Normal 33 4 10" xfId="44909"/>
    <cellStyle name="Normal 33 4 11" xfId="44910"/>
    <cellStyle name="Normal 33 4 2" xfId="44911"/>
    <cellStyle name="Normal 33 4 2 10" xfId="44912"/>
    <cellStyle name="Normal 33 4 2 2" xfId="44913"/>
    <cellStyle name="Normal 33 4 2 2 2" xfId="44914"/>
    <cellStyle name="Normal 33 4 2 2 2 2" xfId="44915"/>
    <cellStyle name="Normal 33 4 2 2 2 2 2" xfId="44916"/>
    <cellStyle name="Normal 33 4 2 2 2 2 2 2" xfId="44917"/>
    <cellStyle name="Normal 33 4 2 2 2 2 2 2 2" xfId="44918"/>
    <cellStyle name="Normal 33 4 2 2 2 2 2 2 2 2" xfId="44919"/>
    <cellStyle name="Normal 33 4 2 2 2 2 2 2 2 2 2" xfId="44920"/>
    <cellStyle name="Normal 33 4 2 2 2 2 2 2 2 3" xfId="44921"/>
    <cellStyle name="Normal 33 4 2 2 2 2 2 2 3" xfId="44922"/>
    <cellStyle name="Normal 33 4 2 2 2 2 2 2 3 2" xfId="44923"/>
    <cellStyle name="Normal 33 4 2 2 2 2 2 2 4" xfId="44924"/>
    <cellStyle name="Normal 33 4 2 2 2 2 2 3" xfId="44925"/>
    <cellStyle name="Normal 33 4 2 2 2 2 2 3 2" xfId="44926"/>
    <cellStyle name="Normal 33 4 2 2 2 2 2 3 2 2" xfId="44927"/>
    <cellStyle name="Normal 33 4 2 2 2 2 2 3 3" xfId="44928"/>
    <cellStyle name="Normal 33 4 2 2 2 2 2 4" xfId="44929"/>
    <cellStyle name="Normal 33 4 2 2 2 2 2 4 2" xfId="44930"/>
    <cellStyle name="Normal 33 4 2 2 2 2 2 5" xfId="44931"/>
    <cellStyle name="Normal 33 4 2 2 2 2 3" xfId="44932"/>
    <cellStyle name="Normal 33 4 2 2 2 2 3 2" xfId="44933"/>
    <cellStyle name="Normal 33 4 2 2 2 2 3 2 2" xfId="44934"/>
    <cellStyle name="Normal 33 4 2 2 2 2 3 2 2 2" xfId="44935"/>
    <cellStyle name="Normal 33 4 2 2 2 2 3 2 3" xfId="44936"/>
    <cellStyle name="Normal 33 4 2 2 2 2 3 3" xfId="44937"/>
    <cellStyle name="Normal 33 4 2 2 2 2 3 3 2" xfId="44938"/>
    <cellStyle name="Normal 33 4 2 2 2 2 3 4" xfId="44939"/>
    <cellStyle name="Normal 33 4 2 2 2 2 4" xfId="44940"/>
    <cellStyle name="Normal 33 4 2 2 2 2 4 2" xfId="44941"/>
    <cellStyle name="Normal 33 4 2 2 2 2 4 2 2" xfId="44942"/>
    <cellStyle name="Normal 33 4 2 2 2 2 4 3" xfId="44943"/>
    <cellStyle name="Normal 33 4 2 2 2 2 5" xfId="44944"/>
    <cellStyle name="Normal 33 4 2 2 2 2 5 2" xfId="44945"/>
    <cellStyle name="Normal 33 4 2 2 2 2 6" xfId="44946"/>
    <cellStyle name="Normal 33 4 2 2 2 2 7" xfId="44947"/>
    <cellStyle name="Normal 33 4 2 2 2 3" xfId="44948"/>
    <cellStyle name="Normal 33 4 2 2 2 3 2" xfId="44949"/>
    <cellStyle name="Normal 33 4 2 2 2 3 2 2" xfId="44950"/>
    <cellStyle name="Normal 33 4 2 2 2 3 2 2 2" xfId="44951"/>
    <cellStyle name="Normal 33 4 2 2 2 3 2 2 2 2" xfId="44952"/>
    <cellStyle name="Normal 33 4 2 2 2 3 2 2 3" xfId="44953"/>
    <cellStyle name="Normal 33 4 2 2 2 3 2 3" xfId="44954"/>
    <cellStyle name="Normal 33 4 2 2 2 3 2 3 2" xfId="44955"/>
    <cellStyle name="Normal 33 4 2 2 2 3 2 4" xfId="44956"/>
    <cellStyle name="Normal 33 4 2 2 2 3 3" xfId="44957"/>
    <cellStyle name="Normal 33 4 2 2 2 3 3 2" xfId="44958"/>
    <cellStyle name="Normal 33 4 2 2 2 3 3 2 2" xfId="44959"/>
    <cellStyle name="Normal 33 4 2 2 2 3 3 3" xfId="44960"/>
    <cellStyle name="Normal 33 4 2 2 2 3 4" xfId="44961"/>
    <cellStyle name="Normal 33 4 2 2 2 3 4 2" xfId="44962"/>
    <cellStyle name="Normal 33 4 2 2 2 3 5" xfId="44963"/>
    <cellStyle name="Normal 33 4 2 2 2 4" xfId="44964"/>
    <cellStyle name="Normal 33 4 2 2 2 4 2" xfId="44965"/>
    <cellStyle name="Normal 33 4 2 2 2 4 2 2" xfId="44966"/>
    <cellStyle name="Normal 33 4 2 2 2 4 2 2 2" xfId="44967"/>
    <cellStyle name="Normal 33 4 2 2 2 4 2 3" xfId="44968"/>
    <cellStyle name="Normal 33 4 2 2 2 4 3" xfId="44969"/>
    <cellStyle name="Normal 33 4 2 2 2 4 3 2" xfId="44970"/>
    <cellStyle name="Normal 33 4 2 2 2 4 4" xfId="44971"/>
    <cellStyle name="Normal 33 4 2 2 2 5" xfId="44972"/>
    <cellStyle name="Normal 33 4 2 2 2 5 2" xfId="44973"/>
    <cellStyle name="Normal 33 4 2 2 2 5 2 2" xfId="44974"/>
    <cellStyle name="Normal 33 4 2 2 2 5 3" xfId="44975"/>
    <cellStyle name="Normal 33 4 2 2 2 6" xfId="44976"/>
    <cellStyle name="Normal 33 4 2 2 2 6 2" xfId="44977"/>
    <cellStyle name="Normal 33 4 2 2 2 7" xfId="44978"/>
    <cellStyle name="Normal 33 4 2 2 2 8" xfId="44979"/>
    <cellStyle name="Normal 33 4 2 2 3" xfId="44980"/>
    <cellStyle name="Normal 33 4 2 2 3 2" xfId="44981"/>
    <cellStyle name="Normal 33 4 2 2 3 2 2" xfId="44982"/>
    <cellStyle name="Normal 33 4 2 2 3 2 2 2" xfId="44983"/>
    <cellStyle name="Normal 33 4 2 2 3 2 2 2 2" xfId="44984"/>
    <cellStyle name="Normal 33 4 2 2 3 2 2 2 2 2" xfId="44985"/>
    <cellStyle name="Normal 33 4 2 2 3 2 2 2 3" xfId="44986"/>
    <cellStyle name="Normal 33 4 2 2 3 2 2 3" xfId="44987"/>
    <cellStyle name="Normal 33 4 2 2 3 2 2 3 2" xfId="44988"/>
    <cellStyle name="Normal 33 4 2 2 3 2 2 4" xfId="44989"/>
    <cellStyle name="Normal 33 4 2 2 3 2 3" xfId="44990"/>
    <cellStyle name="Normal 33 4 2 2 3 2 3 2" xfId="44991"/>
    <cellStyle name="Normal 33 4 2 2 3 2 3 2 2" xfId="44992"/>
    <cellStyle name="Normal 33 4 2 2 3 2 3 3" xfId="44993"/>
    <cellStyle name="Normal 33 4 2 2 3 2 4" xfId="44994"/>
    <cellStyle name="Normal 33 4 2 2 3 2 4 2" xfId="44995"/>
    <cellStyle name="Normal 33 4 2 2 3 2 5" xfId="44996"/>
    <cellStyle name="Normal 33 4 2 2 3 3" xfId="44997"/>
    <cellStyle name="Normal 33 4 2 2 3 3 2" xfId="44998"/>
    <cellStyle name="Normal 33 4 2 2 3 3 2 2" xfId="44999"/>
    <cellStyle name="Normal 33 4 2 2 3 3 2 2 2" xfId="45000"/>
    <cellStyle name="Normal 33 4 2 2 3 3 2 3" xfId="45001"/>
    <cellStyle name="Normal 33 4 2 2 3 3 3" xfId="45002"/>
    <cellStyle name="Normal 33 4 2 2 3 3 3 2" xfId="45003"/>
    <cellStyle name="Normal 33 4 2 2 3 3 4" xfId="45004"/>
    <cellStyle name="Normal 33 4 2 2 3 4" xfId="45005"/>
    <cellStyle name="Normal 33 4 2 2 3 4 2" xfId="45006"/>
    <cellStyle name="Normal 33 4 2 2 3 4 2 2" xfId="45007"/>
    <cellStyle name="Normal 33 4 2 2 3 4 3" xfId="45008"/>
    <cellStyle name="Normal 33 4 2 2 3 5" xfId="45009"/>
    <cellStyle name="Normal 33 4 2 2 3 5 2" xfId="45010"/>
    <cellStyle name="Normal 33 4 2 2 3 6" xfId="45011"/>
    <cellStyle name="Normal 33 4 2 2 3 7" xfId="45012"/>
    <cellStyle name="Normal 33 4 2 2 4" xfId="45013"/>
    <cellStyle name="Normal 33 4 2 2 4 2" xfId="45014"/>
    <cellStyle name="Normal 33 4 2 2 4 2 2" xfId="45015"/>
    <cellStyle name="Normal 33 4 2 2 4 2 2 2" xfId="45016"/>
    <cellStyle name="Normal 33 4 2 2 4 2 2 2 2" xfId="45017"/>
    <cellStyle name="Normal 33 4 2 2 4 2 2 3" xfId="45018"/>
    <cellStyle name="Normal 33 4 2 2 4 2 3" xfId="45019"/>
    <cellStyle name="Normal 33 4 2 2 4 2 3 2" xfId="45020"/>
    <cellStyle name="Normal 33 4 2 2 4 2 4" xfId="45021"/>
    <cellStyle name="Normal 33 4 2 2 4 3" xfId="45022"/>
    <cellStyle name="Normal 33 4 2 2 4 3 2" xfId="45023"/>
    <cellStyle name="Normal 33 4 2 2 4 3 2 2" xfId="45024"/>
    <cellStyle name="Normal 33 4 2 2 4 3 3" xfId="45025"/>
    <cellStyle name="Normal 33 4 2 2 4 4" xfId="45026"/>
    <cellStyle name="Normal 33 4 2 2 4 4 2" xfId="45027"/>
    <cellStyle name="Normal 33 4 2 2 4 5" xfId="45028"/>
    <cellStyle name="Normal 33 4 2 2 5" xfId="45029"/>
    <cellStyle name="Normal 33 4 2 2 5 2" xfId="45030"/>
    <cellStyle name="Normal 33 4 2 2 5 2 2" xfId="45031"/>
    <cellStyle name="Normal 33 4 2 2 5 2 2 2" xfId="45032"/>
    <cellStyle name="Normal 33 4 2 2 5 2 3" xfId="45033"/>
    <cellStyle name="Normal 33 4 2 2 5 3" xfId="45034"/>
    <cellStyle name="Normal 33 4 2 2 5 3 2" xfId="45035"/>
    <cellStyle name="Normal 33 4 2 2 5 4" xfId="45036"/>
    <cellStyle name="Normal 33 4 2 2 6" xfId="45037"/>
    <cellStyle name="Normal 33 4 2 2 6 2" xfId="45038"/>
    <cellStyle name="Normal 33 4 2 2 6 2 2" xfId="45039"/>
    <cellStyle name="Normal 33 4 2 2 6 3" xfId="45040"/>
    <cellStyle name="Normal 33 4 2 2 7" xfId="45041"/>
    <cellStyle name="Normal 33 4 2 2 7 2" xfId="45042"/>
    <cellStyle name="Normal 33 4 2 2 8" xfId="45043"/>
    <cellStyle name="Normal 33 4 2 2 9" xfId="45044"/>
    <cellStyle name="Normal 33 4 2 3" xfId="45045"/>
    <cellStyle name="Normal 33 4 2 3 2" xfId="45046"/>
    <cellStyle name="Normal 33 4 2 3 2 2" xfId="45047"/>
    <cellStyle name="Normal 33 4 2 3 2 2 2" xfId="45048"/>
    <cellStyle name="Normal 33 4 2 3 2 2 2 2" xfId="45049"/>
    <cellStyle name="Normal 33 4 2 3 2 2 2 2 2" xfId="45050"/>
    <cellStyle name="Normal 33 4 2 3 2 2 2 2 2 2" xfId="45051"/>
    <cellStyle name="Normal 33 4 2 3 2 2 2 2 3" xfId="45052"/>
    <cellStyle name="Normal 33 4 2 3 2 2 2 3" xfId="45053"/>
    <cellStyle name="Normal 33 4 2 3 2 2 2 3 2" xfId="45054"/>
    <cellStyle name="Normal 33 4 2 3 2 2 2 4" xfId="45055"/>
    <cellStyle name="Normal 33 4 2 3 2 2 3" xfId="45056"/>
    <cellStyle name="Normal 33 4 2 3 2 2 3 2" xfId="45057"/>
    <cellStyle name="Normal 33 4 2 3 2 2 3 2 2" xfId="45058"/>
    <cellStyle name="Normal 33 4 2 3 2 2 3 3" xfId="45059"/>
    <cellStyle name="Normal 33 4 2 3 2 2 4" xfId="45060"/>
    <cellStyle name="Normal 33 4 2 3 2 2 4 2" xfId="45061"/>
    <cellStyle name="Normal 33 4 2 3 2 2 5" xfId="45062"/>
    <cellStyle name="Normal 33 4 2 3 2 3" xfId="45063"/>
    <cellStyle name="Normal 33 4 2 3 2 3 2" xfId="45064"/>
    <cellStyle name="Normal 33 4 2 3 2 3 2 2" xfId="45065"/>
    <cellStyle name="Normal 33 4 2 3 2 3 2 2 2" xfId="45066"/>
    <cellStyle name="Normal 33 4 2 3 2 3 2 3" xfId="45067"/>
    <cellStyle name="Normal 33 4 2 3 2 3 3" xfId="45068"/>
    <cellStyle name="Normal 33 4 2 3 2 3 3 2" xfId="45069"/>
    <cellStyle name="Normal 33 4 2 3 2 3 4" xfId="45070"/>
    <cellStyle name="Normal 33 4 2 3 2 4" xfId="45071"/>
    <cellStyle name="Normal 33 4 2 3 2 4 2" xfId="45072"/>
    <cellStyle name="Normal 33 4 2 3 2 4 2 2" xfId="45073"/>
    <cellStyle name="Normal 33 4 2 3 2 4 3" xfId="45074"/>
    <cellStyle name="Normal 33 4 2 3 2 5" xfId="45075"/>
    <cellStyle name="Normal 33 4 2 3 2 5 2" xfId="45076"/>
    <cellStyle name="Normal 33 4 2 3 2 6" xfId="45077"/>
    <cellStyle name="Normal 33 4 2 3 2 7" xfId="45078"/>
    <cellStyle name="Normal 33 4 2 3 3" xfId="45079"/>
    <cellStyle name="Normal 33 4 2 3 3 2" xfId="45080"/>
    <cellStyle name="Normal 33 4 2 3 3 2 2" xfId="45081"/>
    <cellStyle name="Normal 33 4 2 3 3 2 2 2" xfId="45082"/>
    <cellStyle name="Normal 33 4 2 3 3 2 2 2 2" xfId="45083"/>
    <cellStyle name="Normal 33 4 2 3 3 2 2 3" xfId="45084"/>
    <cellStyle name="Normal 33 4 2 3 3 2 3" xfId="45085"/>
    <cellStyle name="Normal 33 4 2 3 3 2 3 2" xfId="45086"/>
    <cellStyle name="Normal 33 4 2 3 3 2 4" xfId="45087"/>
    <cellStyle name="Normal 33 4 2 3 3 3" xfId="45088"/>
    <cellStyle name="Normal 33 4 2 3 3 3 2" xfId="45089"/>
    <cellStyle name="Normal 33 4 2 3 3 3 2 2" xfId="45090"/>
    <cellStyle name="Normal 33 4 2 3 3 3 3" xfId="45091"/>
    <cellStyle name="Normal 33 4 2 3 3 4" xfId="45092"/>
    <cellStyle name="Normal 33 4 2 3 3 4 2" xfId="45093"/>
    <cellStyle name="Normal 33 4 2 3 3 5" xfId="45094"/>
    <cellStyle name="Normal 33 4 2 3 4" xfId="45095"/>
    <cellStyle name="Normal 33 4 2 3 4 2" xfId="45096"/>
    <cellStyle name="Normal 33 4 2 3 4 2 2" xfId="45097"/>
    <cellStyle name="Normal 33 4 2 3 4 2 2 2" xfId="45098"/>
    <cellStyle name="Normal 33 4 2 3 4 2 3" xfId="45099"/>
    <cellStyle name="Normal 33 4 2 3 4 3" xfId="45100"/>
    <cellStyle name="Normal 33 4 2 3 4 3 2" xfId="45101"/>
    <cellStyle name="Normal 33 4 2 3 4 4" xfId="45102"/>
    <cellStyle name="Normal 33 4 2 3 5" xfId="45103"/>
    <cellStyle name="Normal 33 4 2 3 5 2" xfId="45104"/>
    <cellStyle name="Normal 33 4 2 3 5 2 2" xfId="45105"/>
    <cellStyle name="Normal 33 4 2 3 5 3" xfId="45106"/>
    <cellStyle name="Normal 33 4 2 3 6" xfId="45107"/>
    <cellStyle name="Normal 33 4 2 3 6 2" xfId="45108"/>
    <cellStyle name="Normal 33 4 2 3 7" xfId="45109"/>
    <cellStyle name="Normal 33 4 2 3 8" xfId="45110"/>
    <cellStyle name="Normal 33 4 2 4" xfId="45111"/>
    <cellStyle name="Normal 33 4 2 4 2" xfId="45112"/>
    <cellStyle name="Normal 33 4 2 4 2 2" xfId="45113"/>
    <cellStyle name="Normal 33 4 2 4 2 2 2" xfId="45114"/>
    <cellStyle name="Normal 33 4 2 4 2 2 2 2" xfId="45115"/>
    <cellStyle name="Normal 33 4 2 4 2 2 2 2 2" xfId="45116"/>
    <cellStyle name="Normal 33 4 2 4 2 2 2 3" xfId="45117"/>
    <cellStyle name="Normal 33 4 2 4 2 2 3" xfId="45118"/>
    <cellStyle name="Normal 33 4 2 4 2 2 3 2" xfId="45119"/>
    <cellStyle name="Normal 33 4 2 4 2 2 4" xfId="45120"/>
    <cellStyle name="Normal 33 4 2 4 2 3" xfId="45121"/>
    <cellStyle name="Normal 33 4 2 4 2 3 2" xfId="45122"/>
    <cellStyle name="Normal 33 4 2 4 2 3 2 2" xfId="45123"/>
    <cellStyle name="Normal 33 4 2 4 2 3 3" xfId="45124"/>
    <cellStyle name="Normal 33 4 2 4 2 4" xfId="45125"/>
    <cellStyle name="Normal 33 4 2 4 2 4 2" xfId="45126"/>
    <cellStyle name="Normal 33 4 2 4 2 5" xfId="45127"/>
    <cellStyle name="Normal 33 4 2 4 3" xfId="45128"/>
    <cellStyle name="Normal 33 4 2 4 3 2" xfId="45129"/>
    <cellStyle name="Normal 33 4 2 4 3 2 2" xfId="45130"/>
    <cellStyle name="Normal 33 4 2 4 3 2 2 2" xfId="45131"/>
    <cellStyle name="Normal 33 4 2 4 3 2 3" xfId="45132"/>
    <cellStyle name="Normal 33 4 2 4 3 3" xfId="45133"/>
    <cellStyle name="Normal 33 4 2 4 3 3 2" xfId="45134"/>
    <cellStyle name="Normal 33 4 2 4 3 4" xfId="45135"/>
    <cellStyle name="Normal 33 4 2 4 4" xfId="45136"/>
    <cellStyle name="Normal 33 4 2 4 4 2" xfId="45137"/>
    <cellStyle name="Normal 33 4 2 4 4 2 2" xfId="45138"/>
    <cellStyle name="Normal 33 4 2 4 4 3" xfId="45139"/>
    <cellStyle name="Normal 33 4 2 4 5" xfId="45140"/>
    <cellStyle name="Normal 33 4 2 4 5 2" xfId="45141"/>
    <cellStyle name="Normal 33 4 2 4 6" xfId="45142"/>
    <cellStyle name="Normal 33 4 2 4 7" xfId="45143"/>
    <cellStyle name="Normal 33 4 2 5" xfId="45144"/>
    <cellStyle name="Normal 33 4 2 5 2" xfId="45145"/>
    <cellStyle name="Normal 33 4 2 5 2 2" xfId="45146"/>
    <cellStyle name="Normal 33 4 2 5 2 2 2" xfId="45147"/>
    <cellStyle name="Normal 33 4 2 5 2 2 2 2" xfId="45148"/>
    <cellStyle name="Normal 33 4 2 5 2 2 3" xfId="45149"/>
    <cellStyle name="Normal 33 4 2 5 2 3" xfId="45150"/>
    <cellStyle name="Normal 33 4 2 5 2 3 2" xfId="45151"/>
    <cellStyle name="Normal 33 4 2 5 2 4" xfId="45152"/>
    <cellStyle name="Normal 33 4 2 5 3" xfId="45153"/>
    <cellStyle name="Normal 33 4 2 5 3 2" xfId="45154"/>
    <cellStyle name="Normal 33 4 2 5 3 2 2" xfId="45155"/>
    <cellStyle name="Normal 33 4 2 5 3 3" xfId="45156"/>
    <cellStyle name="Normal 33 4 2 5 4" xfId="45157"/>
    <cellStyle name="Normal 33 4 2 5 4 2" xfId="45158"/>
    <cellStyle name="Normal 33 4 2 5 5" xfId="45159"/>
    <cellStyle name="Normal 33 4 2 6" xfId="45160"/>
    <cellStyle name="Normal 33 4 2 6 2" xfId="45161"/>
    <cellStyle name="Normal 33 4 2 6 2 2" xfId="45162"/>
    <cellStyle name="Normal 33 4 2 6 2 2 2" xfId="45163"/>
    <cellStyle name="Normal 33 4 2 6 2 3" xfId="45164"/>
    <cellStyle name="Normal 33 4 2 6 3" xfId="45165"/>
    <cellStyle name="Normal 33 4 2 6 3 2" xfId="45166"/>
    <cellStyle name="Normal 33 4 2 6 4" xfId="45167"/>
    <cellStyle name="Normal 33 4 2 7" xfId="45168"/>
    <cellStyle name="Normal 33 4 2 7 2" xfId="45169"/>
    <cellStyle name="Normal 33 4 2 7 2 2" xfId="45170"/>
    <cellStyle name="Normal 33 4 2 7 3" xfId="45171"/>
    <cellStyle name="Normal 33 4 2 8" xfId="45172"/>
    <cellStyle name="Normal 33 4 2 8 2" xfId="45173"/>
    <cellStyle name="Normal 33 4 2 9" xfId="45174"/>
    <cellStyle name="Normal 33 4 3" xfId="45175"/>
    <cellStyle name="Normal 33 4 3 2" xfId="45176"/>
    <cellStyle name="Normal 33 4 3 2 2" xfId="45177"/>
    <cellStyle name="Normal 33 4 3 2 2 2" xfId="45178"/>
    <cellStyle name="Normal 33 4 3 2 2 2 2" xfId="45179"/>
    <cellStyle name="Normal 33 4 3 2 2 2 2 2" xfId="45180"/>
    <cellStyle name="Normal 33 4 3 2 2 2 2 2 2" xfId="45181"/>
    <cellStyle name="Normal 33 4 3 2 2 2 2 2 2 2" xfId="45182"/>
    <cellStyle name="Normal 33 4 3 2 2 2 2 2 3" xfId="45183"/>
    <cellStyle name="Normal 33 4 3 2 2 2 2 3" xfId="45184"/>
    <cellStyle name="Normal 33 4 3 2 2 2 2 3 2" xfId="45185"/>
    <cellStyle name="Normal 33 4 3 2 2 2 2 4" xfId="45186"/>
    <cellStyle name="Normal 33 4 3 2 2 2 3" xfId="45187"/>
    <cellStyle name="Normal 33 4 3 2 2 2 3 2" xfId="45188"/>
    <cellStyle name="Normal 33 4 3 2 2 2 3 2 2" xfId="45189"/>
    <cellStyle name="Normal 33 4 3 2 2 2 3 3" xfId="45190"/>
    <cellStyle name="Normal 33 4 3 2 2 2 4" xfId="45191"/>
    <cellStyle name="Normal 33 4 3 2 2 2 4 2" xfId="45192"/>
    <cellStyle name="Normal 33 4 3 2 2 2 5" xfId="45193"/>
    <cellStyle name="Normal 33 4 3 2 2 3" xfId="45194"/>
    <cellStyle name="Normal 33 4 3 2 2 3 2" xfId="45195"/>
    <cellStyle name="Normal 33 4 3 2 2 3 2 2" xfId="45196"/>
    <cellStyle name="Normal 33 4 3 2 2 3 2 2 2" xfId="45197"/>
    <cellStyle name="Normal 33 4 3 2 2 3 2 3" xfId="45198"/>
    <cellStyle name="Normal 33 4 3 2 2 3 3" xfId="45199"/>
    <cellStyle name="Normal 33 4 3 2 2 3 3 2" xfId="45200"/>
    <cellStyle name="Normal 33 4 3 2 2 3 4" xfId="45201"/>
    <cellStyle name="Normal 33 4 3 2 2 4" xfId="45202"/>
    <cellStyle name="Normal 33 4 3 2 2 4 2" xfId="45203"/>
    <cellStyle name="Normal 33 4 3 2 2 4 2 2" xfId="45204"/>
    <cellStyle name="Normal 33 4 3 2 2 4 3" xfId="45205"/>
    <cellStyle name="Normal 33 4 3 2 2 5" xfId="45206"/>
    <cellStyle name="Normal 33 4 3 2 2 5 2" xfId="45207"/>
    <cellStyle name="Normal 33 4 3 2 2 6" xfId="45208"/>
    <cellStyle name="Normal 33 4 3 2 2 7" xfId="45209"/>
    <cellStyle name="Normal 33 4 3 2 3" xfId="45210"/>
    <cellStyle name="Normal 33 4 3 2 3 2" xfId="45211"/>
    <cellStyle name="Normal 33 4 3 2 3 2 2" xfId="45212"/>
    <cellStyle name="Normal 33 4 3 2 3 2 2 2" xfId="45213"/>
    <cellStyle name="Normal 33 4 3 2 3 2 2 2 2" xfId="45214"/>
    <cellStyle name="Normal 33 4 3 2 3 2 2 3" xfId="45215"/>
    <cellStyle name="Normal 33 4 3 2 3 2 3" xfId="45216"/>
    <cellStyle name="Normal 33 4 3 2 3 2 3 2" xfId="45217"/>
    <cellStyle name="Normal 33 4 3 2 3 2 4" xfId="45218"/>
    <cellStyle name="Normal 33 4 3 2 3 3" xfId="45219"/>
    <cellStyle name="Normal 33 4 3 2 3 3 2" xfId="45220"/>
    <cellStyle name="Normal 33 4 3 2 3 3 2 2" xfId="45221"/>
    <cellStyle name="Normal 33 4 3 2 3 3 3" xfId="45222"/>
    <cellStyle name="Normal 33 4 3 2 3 4" xfId="45223"/>
    <cellStyle name="Normal 33 4 3 2 3 4 2" xfId="45224"/>
    <cellStyle name="Normal 33 4 3 2 3 5" xfId="45225"/>
    <cellStyle name="Normal 33 4 3 2 4" xfId="45226"/>
    <cellStyle name="Normal 33 4 3 2 4 2" xfId="45227"/>
    <cellStyle name="Normal 33 4 3 2 4 2 2" xfId="45228"/>
    <cellStyle name="Normal 33 4 3 2 4 2 2 2" xfId="45229"/>
    <cellStyle name="Normal 33 4 3 2 4 2 3" xfId="45230"/>
    <cellStyle name="Normal 33 4 3 2 4 3" xfId="45231"/>
    <cellStyle name="Normal 33 4 3 2 4 3 2" xfId="45232"/>
    <cellStyle name="Normal 33 4 3 2 4 4" xfId="45233"/>
    <cellStyle name="Normal 33 4 3 2 5" xfId="45234"/>
    <cellStyle name="Normal 33 4 3 2 5 2" xfId="45235"/>
    <cellStyle name="Normal 33 4 3 2 5 2 2" xfId="45236"/>
    <cellStyle name="Normal 33 4 3 2 5 3" xfId="45237"/>
    <cellStyle name="Normal 33 4 3 2 6" xfId="45238"/>
    <cellStyle name="Normal 33 4 3 2 6 2" xfId="45239"/>
    <cellStyle name="Normal 33 4 3 2 7" xfId="45240"/>
    <cellStyle name="Normal 33 4 3 2 8" xfId="45241"/>
    <cellStyle name="Normal 33 4 3 3" xfId="45242"/>
    <cellStyle name="Normal 33 4 3 3 2" xfId="45243"/>
    <cellStyle name="Normal 33 4 3 3 2 2" xfId="45244"/>
    <cellStyle name="Normal 33 4 3 3 2 2 2" xfId="45245"/>
    <cellStyle name="Normal 33 4 3 3 2 2 2 2" xfId="45246"/>
    <cellStyle name="Normal 33 4 3 3 2 2 2 2 2" xfId="45247"/>
    <cellStyle name="Normal 33 4 3 3 2 2 2 3" xfId="45248"/>
    <cellStyle name="Normal 33 4 3 3 2 2 3" xfId="45249"/>
    <cellStyle name="Normal 33 4 3 3 2 2 3 2" xfId="45250"/>
    <cellStyle name="Normal 33 4 3 3 2 2 4" xfId="45251"/>
    <cellStyle name="Normal 33 4 3 3 2 3" xfId="45252"/>
    <cellStyle name="Normal 33 4 3 3 2 3 2" xfId="45253"/>
    <cellStyle name="Normal 33 4 3 3 2 3 2 2" xfId="45254"/>
    <cellStyle name="Normal 33 4 3 3 2 3 3" xfId="45255"/>
    <cellStyle name="Normal 33 4 3 3 2 4" xfId="45256"/>
    <cellStyle name="Normal 33 4 3 3 2 4 2" xfId="45257"/>
    <cellStyle name="Normal 33 4 3 3 2 5" xfId="45258"/>
    <cellStyle name="Normal 33 4 3 3 3" xfId="45259"/>
    <cellStyle name="Normal 33 4 3 3 3 2" xfId="45260"/>
    <cellStyle name="Normal 33 4 3 3 3 2 2" xfId="45261"/>
    <cellStyle name="Normal 33 4 3 3 3 2 2 2" xfId="45262"/>
    <cellStyle name="Normal 33 4 3 3 3 2 3" xfId="45263"/>
    <cellStyle name="Normal 33 4 3 3 3 3" xfId="45264"/>
    <cellStyle name="Normal 33 4 3 3 3 3 2" xfId="45265"/>
    <cellStyle name="Normal 33 4 3 3 3 4" xfId="45266"/>
    <cellStyle name="Normal 33 4 3 3 4" xfId="45267"/>
    <cellStyle name="Normal 33 4 3 3 4 2" xfId="45268"/>
    <cellStyle name="Normal 33 4 3 3 4 2 2" xfId="45269"/>
    <cellStyle name="Normal 33 4 3 3 4 3" xfId="45270"/>
    <cellStyle name="Normal 33 4 3 3 5" xfId="45271"/>
    <cellStyle name="Normal 33 4 3 3 5 2" xfId="45272"/>
    <cellStyle name="Normal 33 4 3 3 6" xfId="45273"/>
    <cellStyle name="Normal 33 4 3 3 7" xfId="45274"/>
    <cellStyle name="Normal 33 4 3 4" xfId="45275"/>
    <cellStyle name="Normal 33 4 3 4 2" xfId="45276"/>
    <cellStyle name="Normal 33 4 3 4 2 2" xfId="45277"/>
    <cellStyle name="Normal 33 4 3 4 2 2 2" xfId="45278"/>
    <cellStyle name="Normal 33 4 3 4 2 2 2 2" xfId="45279"/>
    <cellStyle name="Normal 33 4 3 4 2 2 3" xfId="45280"/>
    <cellStyle name="Normal 33 4 3 4 2 3" xfId="45281"/>
    <cellStyle name="Normal 33 4 3 4 2 3 2" xfId="45282"/>
    <cellStyle name="Normal 33 4 3 4 2 4" xfId="45283"/>
    <cellStyle name="Normal 33 4 3 4 3" xfId="45284"/>
    <cellStyle name="Normal 33 4 3 4 3 2" xfId="45285"/>
    <cellStyle name="Normal 33 4 3 4 3 2 2" xfId="45286"/>
    <cellStyle name="Normal 33 4 3 4 3 3" xfId="45287"/>
    <cellStyle name="Normal 33 4 3 4 4" xfId="45288"/>
    <cellStyle name="Normal 33 4 3 4 4 2" xfId="45289"/>
    <cellStyle name="Normal 33 4 3 4 5" xfId="45290"/>
    <cellStyle name="Normal 33 4 3 5" xfId="45291"/>
    <cellStyle name="Normal 33 4 3 5 2" xfId="45292"/>
    <cellStyle name="Normal 33 4 3 5 2 2" xfId="45293"/>
    <cellStyle name="Normal 33 4 3 5 2 2 2" xfId="45294"/>
    <cellStyle name="Normal 33 4 3 5 2 3" xfId="45295"/>
    <cellStyle name="Normal 33 4 3 5 3" xfId="45296"/>
    <cellStyle name="Normal 33 4 3 5 3 2" xfId="45297"/>
    <cellStyle name="Normal 33 4 3 5 4" xfId="45298"/>
    <cellStyle name="Normal 33 4 3 6" xfId="45299"/>
    <cellStyle name="Normal 33 4 3 6 2" xfId="45300"/>
    <cellStyle name="Normal 33 4 3 6 2 2" xfId="45301"/>
    <cellStyle name="Normal 33 4 3 6 3" xfId="45302"/>
    <cellStyle name="Normal 33 4 3 7" xfId="45303"/>
    <cellStyle name="Normal 33 4 3 7 2" xfId="45304"/>
    <cellStyle name="Normal 33 4 3 8" xfId="45305"/>
    <cellStyle name="Normal 33 4 3 9" xfId="45306"/>
    <cellStyle name="Normal 33 4 4" xfId="45307"/>
    <cellStyle name="Normal 33 4 4 2" xfId="45308"/>
    <cellStyle name="Normal 33 4 4 2 2" xfId="45309"/>
    <cellStyle name="Normal 33 4 4 2 2 2" xfId="45310"/>
    <cellStyle name="Normal 33 4 4 2 2 2 2" xfId="45311"/>
    <cellStyle name="Normal 33 4 4 2 2 2 2 2" xfId="45312"/>
    <cellStyle name="Normal 33 4 4 2 2 2 2 2 2" xfId="45313"/>
    <cellStyle name="Normal 33 4 4 2 2 2 2 3" xfId="45314"/>
    <cellStyle name="Normal 33 4 4 2 2 2 3" xfId="45315"/>
    <cellStyle name="Normal 33 4 4 2 2 2 3 2" xfId="45316"/>
    <cellStyle name="Normal 33 4 4 2 2 2 4" xfId="45317"/>
    <cellStyle name="Normal 33 4 4 2 2 3" xfId="45318"/>
    <cellStyle name="Normal 33 4 4 2 2 3 2" xfId="45319"/>
    <cellStyle name="Normal 33 4 4 2 2 3 2 2" xfId="45320"/>
    <cellStyle name="Normal 33 4 4 2 2 3 3" xfId="45321"/>
    <cellStyle name="Normal 33 4 4 2 2 4" xfId="45322"/>
    <cellStyle name="Normal 33 4 4 2 2 4 2" xfId="45323"/>
    <cellStyle name="Normal 33 4 4 2 2 5" xfId="45324"/>
    <cellStyle name="Normal 33 4 4 2 3" xfId="45325"/>
    <cellStyle name="Normal 33 4 4 2 3 2" xfId="45326"/>
    <cellStyle name="Normal 33 4 4 2 3 2 2" xfId="45327"/>
    <cellStyle name="Normal 33 4 4 2 3 2 2 2" xfId="45328"/>
    <cellStyle name="Normal 33 4 4 2 3 2 3" xfId="45329"/>
    <cellStyle name="Normal 33 4 4 2 3 3" xfId="45330"/>
    <cellStyle name="Normal 33 4 4 2 3 3 2" xfId="45331"/>
    <cellStyle name="Normal 33 4 4 2 3 4" xfId="45332"/>
    <cellStyle name="Normal 33 4 4 2 4" xfId="45333"/>
    <cellStyle name="Normal 33 4 4 2 4 2" xfId="45334"/>
    <cellStyle name="Normal 33 4 4 2 4 2 2" xfId="45335"/>
    <cellStyle name="Normal 33 4 4 2 4 3" xfId="45336"/>
    <cellStyle name="Normal 33 4 4 2 5" xfId="45337"/>
    <cellStyle name="Normal 33 4 4 2 5 2" xfId="45338"/>
    <cellStyle name="Normal 33 4 4 2 6" xfId="45339"/>
    <cellStyle name="Normal 33 4 4 2 7" xfId="45340"/>
    <cellStyle name="Normal 33 4 4 3" xfId="45341"/>
    <cellStyle name="Normal 33 4 4 3 2" xfId="45342"/>
    <cellStyle name="Normal 33 4 4 3 2 2" xfId="45343"/>
    <cellStyle name="Normal 33 4 4 3 2 2 2" xfId="45344"/>
    <cellStyle name="Normal 33 4 4 3 2 2 2 2" xfId="45345"/>
    <cellStyle name="Normal 33 4 4 3 2 2 3" xfId="45346"/>
    <cellStyle name="Normal 33 4 4 3 2 3" xfId="45347"/>
    <cellStyle name="Normal 33 4 4 3 2 3 2" xfId="45348"/>
    <cellStyle name="Normal 33 4 4 3 2 4" xfId="45349"/>
    <cellStyle name="Normal 33 4 4 3 3" xfId="45350"/>
    <cellStyle name="Normal 33 4 4 3 3 2" xfId="45351"/>
    <cellStyle name="Normal 33 4 4 3 3 2 2" xfId="45352"/>
    <cellStyle name="Normal 33 4 4 3 3 3" xfId="45353"/>
    <cellStyle name="Normal 33 4 4 3 4" xfId="45354"/>
    <cellStyle name="Normal 33 4 4 3 4 2" xfId="45355"/>
    <cellStyle name="Normal 33 4 4 3 5" xfId="45356"/>
    <cellStyle name="Normal 33 4 4 4" xfId="45357"/>
    <cellStyle name="Normal 33 4 4 4 2" xfId="45358"/>
    <cellStyle name="Normal 33 4 4 4 2 2" xfId="45359"/>
    <cellStyle name="Normal 33 4 4 4 2 2 2" xfId="45360"/>
    <cellStyle name="Normal 33 4 4 4 2 3" xfId="45361"/>
    <cellStyle name="Normal 33 4 4 4 3" xfId="45362"/>
    <cellStyle name="Normal 33 4 4 4 3 2" xfId="45363"/>
    <cellStyle name="Normal 33 4 4 4 4" xfId="45364"/>
    <cellStyle name="Normal 33 4 4 5" xfId="45365"/>
    <cellStyle name="Normal 33 4 4 5 2" xfId="45366"/>
    <cellStyle name="Normal 33 4 4 5 2 2" xfId="45367"/>
    <cellStyle name="Normal 33 4 4 5 3" xfId="45368"/>
    <cellStyle name="Normal 33 4 4 6" xfId="45369"/>
    <cellStyle name="Normal 33 4 4 6 2" xfId="45370"/>
    <cellStyle name="Normal 33 4 4 7" xfId="45371"/>
    <cellStyle name="Normal 33 4 4 8" xfId="45372"/>
    <cellStyle name="Normal 33 4 5" xfId="45373"/>
    <cellStyle name="Normal 33 4 5 2" xfId="45374"/>
    <cellStyle name="Normal 33 4 5 2 2" xfId="45375"/>
    <cellStyle name="Normal 33 4 5 2 2 2" xfId="45376"/>
    <cellStyle name="Normal 33 4 5 2 2 2 2" xfId="45377"/>
    <cellStyle name="Normal 33 4 5 2 2 2 2 2" xfId="45378"/>
    <cellStyle name="Normal 33 4 5 2 2 2 3" xfId="45379"/>
    <cellStyle name="Normal 33 4 5 2 2 3" xfId="45380"/>
    <cellStyle name="Normal 33 4 5 2 2 3 2" xfId="45381"/>
    <cellStyle name="Normal 33 4 5 2 2 4" xfId="45382"/>
    <cellStyle name="Normal 33 4 5 2 3" xfId="45383"/>
    <cellStyle name="Normal 33 4 5 2 3 2" xfId="45384"/>
    <cellStyle name="Normal 33 4 5 2 3 2 2" xfId="45385"/>
    <cellStyle name="Normal 33 4 5 2 3 3" xfId="45386"/>
    <cellStyle name="Normal 33 4 5 2 4" xfId="45387"/>
    <cellStyle name="Normal 33 4 5 2 4 2" xfId="45388"/>
    <cellStyle name="Normal 33 4 5 2 5" xfId="45389"/>
    <cellStyle name="Normal 33 4 5 3" xfId="45390"/>
    <cellStyle name="Normal 33 4 5 3 2" xfId="45391"/>
    <cellStyle name="Normal 33 4 5 3 2 2" xfId="45392"/>
    <cellStyle name="Normal 33 4 5 3 2 2 2" xfId="45393"/>
    <cellStyle name="Normal 33 4 5 3 2 3" xfId="45394"/>
    <cellStyle name="Normal 33 4 5 3 3" xfId="45395"/>
    <cellStyle name="Normal 33 4 5 3 3 2" xfId="45396"/>
    <cellStyle name="Normal 33 4 5 3 4" xfId="45397"/>
    <cellStyle name="Normal 33 4 5 4" xfId="45398"/>
    <cellStyle name="Normal 33 4 5 4 2" xfId="45399"/>
    <cellStyle name="Normal 33 4 5 4 2 2" xfId="45400"/>
    <cellStyle name="Normal 33 4 5 4 3" xfId="45401"/>
    <cellStyle name="Normal 33 4 5 5" xfId="45402"/>
    <cellStyle name="Normal 33 4 5 5 2" xfId="45403"/>
    <cellStyle name="Normal 33 4 5 6" xfId="45404"/>
    <cellStyle name="Normal 33 4 5 7" xfId="45405"/>
    <cellStyle name="Normal 33 4 6" xfId="45406"/>
    <cellStyle name="Normal 33 4 6 2" xfId="45407"/>
    <cellStyle name="Normal 33 4 6 2 2" xfId="45408"/>
    <cellStyle name="Normal 33 4 6 2 2 2" xfId="45409"/>
    <cellStyle name="Normal 33 4 6 2 2 2 2" xfId="45410"/>
    <cellStyle name="Normal 33 4 6 2 2 3" xfId="45411"/>
    <cellStyle name="Normal 33 4 6 2 3" xfId="45412"/>
    <cellStyle name="Normal 33 4 6 2 3 2" xfId="45413"/>
    <cellStyle name="Normal 33 4 6 2 4" xfId="45414"/>
    <cellStyle name="Normal 33 4 6 3" xfId="45415"/>
    <cellStyle name="Normal 33 4 6 3 2" xfId="45416"/>
    <cellStyle name="Normal 33 4 6 3 2 2" xfId="45417"/>
    <cellStyle name="Normal 33 4 6 3 3" xfId="45418"/>
    <cellStyle name="Normal 33 4 6 4" xfId="45419"/>
    <cellStyle name="Normal 33 4 6 4 2" xfId="45420"/>
    <cellStyle name="Normal 33 4 6 5" xfId="45421"/>
    <cellStyle name="Normal 33 4 7" xfId="45422"/>
    <cellStyle name="Normal 33 4 7 2" xfId="45423"/>
    <cellStyle name="Normal 33 4 7 2 2" xfId="45424"/>
    <cellStyle name="Normal 33 4 7 2 2 2" xfId="45425"/>
    <cellStyle name="Normal 33 4 7 2 3" xfId="45426"/>
    <cellStyle name="Normal 33 4 7 3" xfId="45427"/>
    <cellStyle name="Normal 33 4 7 3 2" xfId="45428"/>
    <cellStyle name="Normal 33 4 7 4" xfId="45429"/>
    <cellStyle name="Normal 33 4 8" xfId="45430"/>
    <cellStyle name="Normal 33 4 8 2" xfId="45431"/>
    <cellStyle name="Normal 33 4 8 2 2" xfId="45432"/>
    <cellStyle name="Normal 33 4 8 3" xfId="45433"/>
    <cellStyle name="Normal 33 4 9" xfId="45434"/>
    <cellStyle name="Normal 33 4 9 2" xfId="45435"/>
    <cellStyle name="Normal 33 5" xfId="45436"/>
    <cellStyle name="Normal 33 5 10" xfId="45437"/>
    <cellStyle name="Normal 33 5 11" xfId="45438"/>
    <cellStyle name="Normal 33 5 2" xfId="45439"/>
    <cellStyle name="Normal 33 5 2 10" xfId="45440"/>
    <cellStyle name="Normal 33 5 2 2" xfId="45441"/>
    <cellStyle name="Normal 33 5 2 2 2" xfId="45442"/>
    <cellStyle name="Normal 33 5 2 2 2 2" xfId="45443"/>
    <cellStyle name="Normal 33 5 2 2 2 2 2" xfId="45444"/>
    <cellStyle name="Normal 33 5 2 2 2 2 2 2" xfId="45445"/>
    <cellStyle name="Normal 33 5 2 2 2 2 2 2 2" xfId="45446"/>
    <cellStyle name="Normal 33 5 2 2 2 2 2 2 2 2" xfId="45447"/>
    <cellStyle name="Normal 33 5 2 2 2 2 2 2 2 2 2" xfId="45448"/>
    <cellStyle name="Normal 33 5 2 2 2 2 2 2 2 3" xfId="45449"/>
    <cellStyle name="Normal 33 5 2 2 2 2 2 2 3" xfId="45450"/>
    <cellStyle name="Normal 33 5 2 2 2 2 2 2 3 2" xfId="45451"/>
    <cellStyle name="Normal 33 5 2 2 2 2 2 2 4" xfId="45452"/>
    <cellStyle name="Normal 33 5 2 2 2 2 2 3" xfId="45453"/>
    <cellStyle name="Normal 33 5 2 2 2 2 2 3 2" xfId="45454"/>
    <cellStyle name="Normal 33 5 2 2 2 2 2 3 2 2" xfId="45455"/>
    <cellStyle name="Normal 33 5 2 2 2 2 2 3 3" xfId="45456"/>
    <cellStyle name="Normal 33 5 2 2 2 2 2 4" xfId="45457"/>
    <cellStyle name="Normal 33 5 2 2 2 2 2 4 2" xfId="45458"/>
    <cellStyle name="Normal 33 5 2 2 2 2 2 5" xfId="45459"/>
    <cellStyle name="Normal 33 5 2 2 2 2 3" xfId="45460"/>
    <cellStyle name="Normal 33 5 2 2 2 2 3 2" xfId="45461"/>
    <cellStyle name="Normal 33 5 2 2 2 2 3 2 2" xfId="45462"/>
    <cellStyle name="Normal 33 5 2 2 2 2 3 2 2 2" xfId="45463"/>
    <cellStyle name="Normal 33 5 2 2 2 2 3 2 3" xfId="45464"/>
    <cellStyle name="Normal 33 5 2 2 2 2 3 3" xfId="45465"/>
    <cellStyle name="Normal 33 5 2 2 2 2 3 3 2" xfId="45466"/>
    <cellStyle name="Normal 33 5 2 2 2 2 3 4" xfId="45467"/>
    <cellStyle name="Normal 33 5 2 2 2 2 4" xfId="45468"/>
    <cellStyle name="Normal 33 5 2 2 2 2 4 2" xfId="45469"/>
    <cellStyle name="Normal 33 5 2 2 2 2 4 2 2" xfId="45470"/>
    <cellStyle name="Normal 33 5 2 2 2 2 4 3" xfId="45471"/>
    <cellStyle name="Normal 33 5 2 2 2 2 5" xfId="45472"/>
    <cellStyle name="Normal 33 5 2 2 2 2 5 2" xfId="45473"/>
    <cellStyle name="Normal 33 5 2 2 2 2 6" xfId="45474"/>
    <cellStyle name="Normal 33 5 2 2 2 2 7" xfId="45475"/>
    <cellStyle name="Normal 33 5 2 2 2 3" xfId="45476"/>
    <cellStyle name="Normal 33 5 2 2 2 3 2" xfId="45477"/>
    <cellStyle name="Normal 33 5 2 2 2 3 2 2" xfId="45478"/>
    <cellStyle name="Normal 33 5 2 2 2 3 2 2 2" xfId="45479"/>
    <cellStyle name="Normal 33 5 2 2 2 3 2 2 2 2" xfId="45480"/>
    <cellStyle name="Normal 33 5 2 2 2 3 2 2 3" xfId="45481"/>
    <cellStyle name="Normal 33 5 2 2 2 3 2 3" xfId="45482"/>
    <cellStyle name="Normal 33 5 2 2 2 3 2 3 2" xfId="45483"/>
    <cellStyle name="Normal 33 5 2 2 2 3 2 4" xfId="45484"/>
    <cellStyle name="Normal 33 5 2 2 2 3 3" xfId="45485"/>
    <cellStyle name="Normal 33 5 2 2 2 3 3 2" xfId="45486"/>
    <cellStyle name="Normal 33 5 2 2 2 3 3 2 2" xfId="45487"/>
    <cellStyle name="Normal 33 5 2 2 2 3 3 3" xfId="45488"/>
    <cellStyle name="Normal 33 5 2 2 2 3 4" xfId="45489"/>
    <cellStyle name="Normal 33 5 2 2 2 3 4 2" xfId="45490"/>
    <cellStyle name="Normal 33 5 2 2 2 3 5" xfId="45491"/>
    <cellStyle name="Normal 33 5 2 2 2 4" xfId="45492"/>
    <cellStyle name="Normal 33 5 2 2 2 4 2" xfId="45493"/>
    <cellStyle name="Normal 33 5 2 2 2 4 2 2" xfId="45494"/>
    <cellStyle name="Normal 33 5 2 2 2 4 2 2 2" xfId="45495"/>
    <cellStyle name="Normal 33 5 2 2 2 4 2 3" xfId="45496"/>
    <cellStyle name="Normal 33 5 2 2 2 4 3" xfId="45497"/>
    <cellStyle name="Normal 33 5 2 2 2 4 3 2" xfId="45498"/>
    <cellStyle name="Normal 33 5 2 2 2 4 4" xfId="45499"/>
    <cellStyle name="Normal 33 5 2 2 2 5" xfId="45500"/>
    <cellStyle name="Normal 33 5 2 2 2 5 2" xfId="45501"/>
    <cellStyle name="Normal 33 5 2 2 2 5 2 2" xfId="45502"/>
    <cellStyle name="Normal 33 5 2 2 2 5 3" xfId="45503"/>
    <cellStyle name="Normal 33 5 2 2 2 6" xfId="45504"/>
    <cellStyle name="Normal 33 5 2 2 2 6 2" xfId="45505"/>
    <cellStyle name="Normal 33 5 2 2 2 7" xfId="45506"/>
    <cellStyle name="Normal 33 5 2 2 2 8" xfId="45507"/>
    <cellStyle name="Normal 33 5 2 2 3" xfId="45508"/>
    <cellStyle name="Normal 33 5 2 2 3 2" xfId="45509"/>
    <cellStyle name="Normal 33 5 2 2 3 2 2" xfId="45510"/>
    <cellStyle name="Normal 33 5 2 2 3 2 2 2" xfId="45511"/>
    <cellStyle name="Normal 33 5 2 2 3 2 2 2 2" xfId="45512"/>
    <cellStyle name="Normal 33 5 2 2 3 2 2 2 2 2" xfId="45513"/>
    <cellStyle name="Normal 33 5 2 2 3 2 2 2 3" xfId="45514"/>
    <cellStyle name="Normal 33 5 2 2 3 2 2 3" xfId="45515"/>
    <cellStyle name="Normal 33 5 2 2 3 2 2 3 2" xfId="45516"/>
    <cellStyle name="Normal 33 5 2 2 3 2 2 4" xfId="45517"/>
    <cellStyle name="Normal 33 5 2 2 3 2 3" xfId="45518"/>
    <cellStyle name="Normal 33 5 2 2 3 2 3 2" xfId="45519"/>
    <cellStyle name="Normal 33 5 2 2 3 2 3 2 2" xfId="45520"/>
    <cellStyle name="Normal 33 5 2 2 3 2 3 3" xfId="45521"/>
    <cellStyle name="Normal 33 5 2 2 3 2 4" xfId="45522"/>
    <cellStyle name="Normal 33 5 2 2 3 2 4 2" xfId="45523"/>
    <cellStyle name="Normal 33 5 2 2 3 2 5" xfId="45524"/>
    <cellStyle name="Normal 33 5 2 2 3 3" xfId="45525"/>
    <cellStyle name="Normal 33 5 2 2 3 3 2" xfId="45526"/>
    <cellStyle name="Normal 33 5 2 2 3 3 2 2" xfId="45527"/>
    <cellStyle name="Normal 33 5 2 2 3 3 2 2 2" xfId="45528"/>
    <cellStyle name="Normal 33 5 2 2 3 3 2 3" xfId="45529"/>
    <cellStyle name="Normal 33 5 2 2 3 3 3" xfId="45530"/>
    <cellStyle name="Normal 33 5 2 2 3 3 3 2" xfId="45531"/>
    <cellStyle name="Normal 33 5 2 2 3 3 4" xfId="45532"/>
    <cellStyle name="Normal 33 5 2 2 3 4" xfId="45533"/>
    <cellStyle name="Normal 33 5 2 2 3 4 2" xfId="45534"/>
    <cellStyle name="Normal 33 5 2 2 3 4 2 2" xfId="45535"/>
    <cellStyle name="Normal 33 5 2 2 3 4 3" xfId="45536"/>
    <cellStyle name="Normal 33 5 2 2 3 5" xfId="45537"/>
    <cellStyle name="Normal 33 5 2 2 3 5 2" xfId="45538"/>
    <cellStyle name="Normal 33 5 2 2 3 6" xfId="45539"/>
    <cellStyle name="Normal 33 5 2 2 3 7" xfId="45540"/>
    <cellStyle name="Normal 33 5 2 2 4" xfId="45541"/>
    <cellStyle name="Normal 33 5 2 2 4 2" xfId="45542"/>
    <cellStyle name="Normal 33 5 2 2 4 2 2" xfId="45543"/>
    <cellStyle name="Normal 33 5 2 2 4 2 2 2" xfId="45544"/>
    <cellStyle name="Normal 33 5 2 2 4 2 2 2 2" xfId="45545"/>
    <cellStyle name="Normal 33 5 2 2 4 2 2 3" xfId="45546"/>
    <cellStyle name="Normal 33 5 2 2 4 2 3" xfId="45547"/>
    <cellStyle name="Normal 33 5 2 2 4 2 3 2" xfId="45548"/>
    <cellStyle name="Normal 33 5 2 2 4 2 4" xfId="45549"/>
    <cellStyle name="Normal 33 5 2 2 4 3" xfId="45550"/>
    <cellStyle name="Normal 33 5 2 2 4 3 2" xfId="45551"/>
    <cellStyle name="Normal 33 5 2 2 4 3 2 2" xfId="45552"/>
    <cellStyle name="Normal 33 5 2 2 4 3 3" xfId="45553"/>
    <cellStyle name="Normal 33 5 2 2 4 4" xfId="45554"/>
    <cellStyle name="Normal 33 5 2 2 4 4 2" xfId="45555"/>
    <cellStyle name="Normal 33 5 2 2 4 5" xfId="45556"/>
    <cellStyle name="Normal 33 5 2 2 5" xfId="45557"/>
    <cellStyle name="Normal 33 5 2 2 5 2" xfId="45558"/>
    <cellStyle name="Normal 33 5 2 2 5 2 2" xfId="45559"/>
    <cellStyle name="Normal 33 5 2 2 5 2 2 2" xfId="45560"/>
    <cellStyle name="Normal 33 5 2 2 5 2 3" xfId="45561"/>
    <cellStyle name="Normal 33 5 2 2 5 3" xfId="45562"/>
    <cellStyle name="Normal 33 5 2 2 5 3 2" xfId="45563"/>
    <cellStyle name="Normal 33 5 2 2 5 4" xfId="45564"/>
    <cellStyle name="Normal 33 5 2 2 6" xfId="45565"/>
    <cellStyle name="Normal 33 5 2 2 6 2" xfId="45566"/>
    <cellStyle name="Normal 33 5 2 2 6 2 2" xfId="45567"/>
    <cellStyle name="Normal 33 5 2 2 6 3" xfId="45568"/>
    <cellStyle name="Normal 33 5 2 2 7" xfId="45569"/>
    <cellStyle name="Normal 33 5 2 2 7 2" xfId="45570"/>
    <cellStyle name="Normal 33 5 2 2 8" xfId="45571"/>
    <cellStyle name="Normal 33 5 2 2 9" xfId="45572"/>
    <cellStyle name="Normal 33 5 2 3" xfId="45573"/>
    <cellStyle name="Normal 33 5 2 3 2" xfId="45574"/>
    <cellStyle name="Normal 33 5 2 3 2 2" xfId="45575"/>
    <cellStyle name="Normal 33 5 2 3 2 2 2" xfId="45576"/>
    <cellStyle name="Normal 33 5 2 3 2 2 2 2" xfId="45577"/>
    <cellStyle name="Normal 33 5 2 3 2 2 2 2 2" xfId="45578"/>
    <cellStyle name="Normal 33 5 2 3 2 2 2 2 2 2" xfId="45579"/>
    <cellStyle name="Normal 33 5 2 3 2 2 2 2 3" xfId="45580"/>
    <cellStyle name="Normal 33 5 2 3 2 2 2 3" xfId="45581"/>
    <cellStyle name="Normal 33 5 2 3 2 2 2 3 2" xfId="45582"/>
    <cellStyle name="Normal 33 5 2 3 2 2 2 4" xfId="45583"/>
    <cellStyle name="Normal 33 5 2 3 2 2 3" xfId="45584"/>
    <cellStyle name="Normal 33 5 2 3 2 2 3 2" xfId="45585"/>
    <cellStyle name="Normal 33 5 2 3 2 2 3 2 2" xfId="45586"/>
    <cellStyle name="Normal 33 5 2 3 2 2 3 3" xfId="45587"/>
    <cellStyle name="Normal 33 5 2 3 2 2 4" xfId="45588"/>
    <cellStyle name="Normal 33 5 2 3 2 2 4 2" xfId="45589"/>
    <cellStyle name="Normal 33 5 2 3 2 2 5" xfId="45590"/>
    <cellStyle name="Normal 33 5 2 3 2 3" xfId="45591"/>
    <cellStyle name="Normal 33 5 2 3 2 3 2" xfId="45592"/>
    <cellStyle name="Normal 33 5 2 3 2 3 2 2" xfId="45593"/>
    <cellStyle name="Normal 33 5 2 3 2 3 2 2 2" xfId="45594"/>
    <cellStyle name="Normal 33 5 2 3 2 3 2 3" xfId="45595"/>
    <cellStyle name="Normal 33 5 2 3 2 3 3" xfId="45596"/>
    <cellStyle name="Normal 33 5 2 3 2 3 3 2" xfId="45597"/>
    <cellStyle name="Normal 33 5 2 3 2 3 4" xfId="45598"/>
    <cellStyle name="Normal 33 5 2 3 2 4" xfId="45599"/>
    <cellStyle name="Normal 33 5 2 3 2 4 2" xfId="45600"/>
    <cellStyle name="Normal 33 5 2 3 2 4 2 2" xfId="45601"/>
    <cellStyle name="Normal 33 5 2 3 2 4 3" xfId="45602"/>
    <cellStyle name="Normal 33 5 2 3 2 5" xfId="45603"/>
    <cellStyle name="Normal 33 5 2 3 2 5 2" xfId="45604"/>
    <cellStyle name="Normal 33 5 2 3 2 6" xfId="45605"/>
    <cellStyle name="Normal 33 5 2 3 2 7" xfId="45606"/>
    <cellStyle name="Normal 33 5 2 3 3" xfId="45607"/>
    <cellStyle name="Normal 33 5 2 3 3 2" xfId="45608"/>
    <cellStyle name="Normal 33 5 2 3 3 2 2" xfId="45609"/>
    <cellStyle name="Normal 33 5 2 3 3 2 2 2" xfId="45610"/>
    <cellStyle name="Normal 33 5 2 3 3 2 2 2 2" xfId="45611"/>
    <cellStyle name="Normal 33 5 2 3 3 2 2 3" xfId="45612"/>
    <cellStyle name="Normal 33 5 2 3 3 2 3" xfId="45613"/>
    <cellStyle name="Normal 33 5 2 3 3 2 3 2" xfId="45614"/>
    <cellStyle name="Normal 33 5 2 3 3 2 4" xfId="45615"/>
    <cellStyle name="Normal 33 5 2 3 3 3" xfId="45616"/>
    <cellStyle name="Normal 33 5 2 3 3 3 2" xfId="45617"/>
    <cellStyle name="Normal 33 5 2 3 3 3 2 2" xfId="45618"/>
    <cellStyle name="Normal 33 5 2 3 3 3 3" xfId="45619"/>
    <cellStyle name="Normal 33 5 2 3 3 4" xfId="45620"/>
    <cellStyle name="Normal 33 5 2 3 3 4 2" xfId="45621"/>
    <cellStyle name="Normal 33 5 2 3 3 5" xfId="45622"/>
    <cellStyle name="Normal 33 5 2 3 4" xfId="45623"/>
    <cellStyle name="Normal 33 5 2 3 4 2" xfId="45624"/>
    <cellStyle name="Normal 33 5 2 3 4 2 2" xfId="45625"/>
    <cellStyle name="Normal 33 5 2 3 4 2 2 2" xfId="45626"/>
    <cellStyle name="Normal 33 5 2 3 4 2 3" xfId="45627"/>
    <cellStyle name="Normal 33 5 2 3 4 3" xfId="45628"/>
    <cellStyle name="Normal 33 5 2 3 4 3 2" xfId="45629"/>
    <cellStyle name="Normal 33 5 2 3 4 4" xfId="45630"/>
    <cellStyle name="Normal 33 5 2 3 5" xfId="45631"/>
    <cellStyle name="Normal 33 5 2 3 5 2" xfId="45632"/>
    <cellStyle name="Normal 33 5 2 3 5 2 2" xfId="45633"/>
    <cellStyle name="Normal 33 5 2 3 5 3" xfId="45634"/>
    <cellStyle name="Normal 33 5 2 3 6" xfId="45635"/>
    <cellStyle name="Normal 33 5 2 3 6 2" xfId="45636"/>
    <cellStyle name="Normal 33 5 2 3 7" xfId="45637"/>
    <cellStyle name="Normal 33 5 2 3 8" xfId="45638"/>
    <cellStyle name="Normal 33 5 2 4" xfId="45639"/>
    <cellStyle name="Normal 33 5 2 4 2" xfId="45640"/>
    <cellStyle name="Normal 33 5 2 4 2 2" xfId="45641"/>
    <cellStyle name="Normal 33 5 2 4 2 2 2" xfId="45642"/>
    <cellStyle name="Normal 33 5 2 4 2 2 2 2" xfId="45643"/>
    <cellStyle name="Normal 33 5 2 4 2 2 2 2 2" xfId="45644"/>
    <cellStyle name="Normal 33 5 2 4 2 2 2 3" xfId="45645"/>
    <cellStyle name="Normal 33 5 2 4 2 2 3" xfId="45646"/>
    <cellStyle name="Normal 33 5 2 4 2 2 3 2" xfId="45647"/>
    <cellStyle name="Normal 33 5 2 4 2 2 4" xfId="45648"/>
    <cellStyle name="Normal 33 5 2 4 2 3" xfId="45649"/>
    <cellStyle name="Normal 33 5 2 4 2 3 2" xfId="45650"/>
    <cellStyle name="Normal 33 5 2 4 2 3 2 2" xfId="45651"/>
    <cellStyle name="Normal 33 5 2 4 2 3 3" xfId="45652"/>
    <cellStyle name="Normal 33 5 2 4 2 4" xfId="45653"/>
    <cellStyle name="Normal 33 5 2 4 2 4 2" xfId="45654"/>
    <cellStyle name="Normal 33 5 2 4 2 5" xfId="45655"/>
    <cellStyle name="Normal 33 5 2 4 3" xfId="45656"/>
    <cellStyle name="Normal 33 5 2 4 3 2" xfId="45657"/>
    <cellStyle name="Normal 33 5 2 4 3 2 2" xfId="45658"/>
    <cellStyle name="Normal 33 5 2 4 3 2 2 2" xfId="45659"/>
    <cellStyle name="Normal 33 5 2 4 3 2 3" xfId="45660"/>
    <cellStyle name="Normal 33 5 2 4 3 3" xfId="45661"/>
    <cellStyle name="Normal 33 5 2 4 3 3 2" xfId="45662"/>
    <cellStyle name="Normal 33 5 2 4 3 4" xfId="45663"/>
    <cellStyle name="Normal 33 5 2 4 4" xfId="45664"/>
    <cellStyle name="Normal 33 5 2 4 4 2" xfId="45665"/>
    <cellStyle name="Normal 33 5 2 4 4 2 2" xfId="45666"/>
    <cellStyle name="Normal 33 5 2 4 4 3" xfId="45667"/>
    <cellStyle name="Normal 33 5 2 4 5" xfId="45668"/>
    <cellStyle name="Normal 33 5 2 4 5 2" xfId="45669"/>
    <cellStyle name="Normal 33 5 2 4 6" xfId="45670"/>
    <cellStyle name="Normal 33 5 2 4 7" xfId="45671"/>
    <cellStyle name="Normal 33 5 2 5" xfId="45672"/>
    <cellStyle name="Normal 33 5 2 5 2" xfId="45673"/>
    <cellStyle name="Normal 33 5 2 5 2 2" xfId="45674"/>
    <cellStyle name="Normal 33 5 2 5 2 2 2" xfId="45675"/>
    <cellStyle name="Normal 33 5 2 5 2 2 2 2" xfId="45676"/>
    <cellStyle name="Normal 33 5 2 5 2 2 3" xfId="45677"/>
    <cellStyle name="Normal 33 5 2 5 2 3" xfId="45678"/>
    <cellStyle name="Normal 33 5 2 5 2 3 2" xfId="45679"/>
    <cellStyle name="Normal 33 5 2 5 2 4" xfId="45680"/>
    <cellStyle name="Normal 33 5 2 5 3" xfId="45681"/>
    <cellStyle name="Normal 33 5 2 5 3 2" xfId="45682"/>
    <cellStyle name="Normal 33 5 2 5 3 2 2" xfId="45683"/>
    <cellStyle name="Normal 33 5 2 5 3 3" xfId="45684"/>
    <cellStyle name="Normal 33 5 2 5 4" xfId="45685"/>
    <cellStyle name="Normal 33 5 2 5 4 2" xfId="45686"/>
    <cellStyle name="Normal 33 5 2 5 5" xfId="45687"/>
    <cellStyle name="Normal 33 5 2 6" xfId="45688"/>
    <cellStyle name="Normal 33 5 2 6 2" xfId="45689"/>
    <cellStyle name="Normal 33 5 2 6 2 2" xfId="45690"/>
    <cellStyle name="Normal 33 5 2 6 2 2 2" xfId="45691"/>
    <cellStyle name="Normal 33 5 2 6 2 3" xfId="45692"/>
    <cellStyle name="Normal 33 5 2 6 3" xfId="45693"/>
    <cellStyle name="Normal 33 5 2 6 3 2" xfId="45694"/>
    <cellStyle name="Normal 33 5 2 6 4" xfId="45695"/>
    <cellStyle name="Normal 33 5 2 7" xfId="45696"/>
    <cellStyle name="Normal 33 5 2 7 2" xfId="45697"/>
    <cellStyle name="Normal 33 5 2 7 2 2" xfId="45698"/>
    <cellStyle name="Normal 33 5 2 7 3" xfId="45699"/>
    <cellStyle name="Normal 33 5 2 8" xfId="45700"/>
    <cellStyle name="Normal 33 5 2 8 2" xfId="45701"/>
    <cellStyle name="Normal 33 5 2 9" xfId="45702"/>
    <cellStyle name="Normal 33 5 3" xfId="45703"/>
    <cellStyle name="Normal 33 5 3 2" xfId="45704"/>
    <cellStyle name="Normal 33 5 3 2 2" xfId="45705"/>
    <cellStyle name="Normal 33 5 3 2 2 2" xfId="45706"/>
    <cellStyle name="Normal 33 5 3 2 2 2 2" xfId="45707"/>
    <cellStyle name="Normal 33 5 3 2 2 2 2 2" xfId="45708"/>
    <cellStyle name="Normal 33 5 3 2 2 2 2 2 2" xfId="45709"/>
    <cellStyle name="Normal 33 5 3 2 2 2 2 2 2 2" xfId="45710"/>
    <cellStyle name="Normal 33 5 3 2 2 2 2 2 3" xfId="45711"/>
    <cellStyle name="Normal 33 5 3 2 2 2 2 3" xfId="45712"/>
    <cellStyle name="Normal 33 5 3 2 2 2 2 3 2" xfId="45713"/>
    <cellStyle name="Normal 33 5 3 2 2 2 2 4" xfId="45714"/>
    <cellStyle name="Normal 33 5 3 2 2 2 3" xfId="45715"/>
    <cellStyle name="Normal 33 5 3 2 2 2 3 2" xfId="45716"/>
    <cellStyle name="Normal 33 5 3 2 2 2 3 2 2" xfId="45717"/>
    <cellStyle name="Normal 33 5 3 2 2 2 3 3" xfId="45718"/>
    <cellStyle name="Normal 33 5 3 2 2 2 4" xfId="45719"/>
    <cellStyle name="Normal 33 5 3 2 2 2 4 2" xfId="45720"/>
    <cellStyle name="Normal 33 5 3 2 2 2 5" xfId="45721"/>
    <cellStyle name="Normal 33 5 3 2 2 3" xfId="45722"/>
    <cellStyle name="Normal 33 5 3 2 2 3 2" xfId="45723"/>
    <cellStyle name="Normal 33 5 3 2 2 3 2 2" xfId="45724"/>
    <cellStyle name="Normal 33 5 3 2 2 3 2 2 2" xfId="45725"/>
    <cellStyle name="Normal 33 5 3 2 2 3 2 3" xfId="45726"/>
    <cellStyle name="Normal 33 5 3 2 2 3 3" xfId="45727"/>
    <cellStyle name="Normal 33 5 3 2 2 3 3 2" xfId="45728"/>
    <cellStyle name="Normal 33 5 3 2 2 3 4" xfId="45729"/>
    <cellStyle name="Normal 33 5 3 2 2 4" xfId="45730"/>
    <cellStyle name="Normal 33 5 3 2 2 4 2" xfId="45731"/>
    <cellStyle name="Normal 33 5 3 2 2 4 2 2" xfId="45732"/>
    <cellStyle name="Normal 33 5 3 2 2 4 3" xfId="45733"/>
    <cellStyle name="Normal 33 5 3 2 2 5" xfId="45734"/>
    <cellStyle name="Normal 33 5 3 2 2 5 2" xfId="45735"/>
    <cellStyle name="Normal 33 5 3 2 2 6" xfId="45736"/>
    <cellStyle name="Normal 33 5 3 2 2 7" xfId="45737"/>
    <cellStyle name="Normal 33 5 3 2 3" xfId="45738"/>
    <cellStyle name="Normal 33 5 3 2 3 2" xfId="45739"/>
    <cellStyle name="Normal 33 5 3 2 3 2 2" xfId="45740"/>
    <cellStyle name="Normal 33 5 3 2 3 2 2 2" xfId="45741"/>
    <cellStyle name="Normal 33 5 3 2 3 2 2 2 2" xfId="45742"/>
    <cellStyle name="Normal 33 5 3 2 3 2 2 3" xfId="45743"/>
    <cellStyle name="Normal 33 5 3 2 3 2 3" xfId="45744"/>
    <cellStyle name="Normal 33 5 3 2 3 2 3 2" xfId="45745"/>
    <cellStyle name="Normal 33 5 3 2 3 2 4" xfId="45746"/>
    <cellStyle name="Normal 33 5 3 2 3 3" xfId="45747"/>
    <cellStyle name="Normal 33 5 3 2 3 3 2" xfId="45748"/>
    <cellStyle name="Normal 33 5 3 2 3 3 2 2" xfId="45749"/>
    <cellStyle name="Normal 33 5 3 2 3 3 3" xfId="45750"/>
    <cellStyle name="Normal 33 5 3 2 3 4" xfId="45751"/>
    <cellStyle name="Normal 33 5 3 2 3 4 2" xfId="45752"/>
    <cellStyle name="Normal 33 5 3 2 3 5" xfId="45753"/>
    <cellStyle name="Normal 33 5 3 2 4" xfId="45754"/>
    <cellStyle name="Normal 33 5 3 2 4 2" xfId="45755"/>
    <cellStyle name="Normal 33 5 3 2 4 2 2" xfId="45756"/>
    <cellStyle name="Normal 33 5 3 2 4 2 2 2" xfId="45757"/>
    <cellStyle name="Normal 33 5 3 2 4 2 3" xfId="45758"/>
    <cellStyle name="Normal 33 5 3 2 4 3" xfId="45759"/>
    <cellStyle name="Normal 33 5 3 2 4 3 2" xfId="45760"/>
    <cellStyle name="Normal 33 5 3 2 4 4" xfId="45761"/>
    <cellStyle name="Normal 33 5 3 2 5" xfId="45762"/>
    <cellStyle name="Normal 33 5 3 2 5 2" xfId="45763"/>
    <cellStyle name="Normal 33 5 3 2 5 2 2" xfId="45764"/>
    <cellStyle name="Normal 33 5 3 2 5 3" xfId="45765"/>
    <cellStyle name="Normal 33 5 3 2 6" xfId="45766"/>
    <cellStyle name="Normal 33 5 3 2 6 2" xfId="45767"/>
    <cellStyle name="Normal 33 5 3 2 7" xfId="45768"/>
    <cellStyle name="Normal 33 5 3 2 8" xfId="45769"/>
    <cellStyle name="Normal 33 5 3 3" xfId="45770"/>
    <cellStyle name="Normal 33 5 3 3 2" xfId="45771"/>
    <cellStyle name="Normal 33 5 3 3 2 2" xfId="45772"/>
    <cellStyle name="Normal 33 5 3 3 2 2 2" xfId="45773"/>
    <cellStyle name="Normal 33 5 3 3 2 2 2 2" xfId="45774"/>
    <cellStyle name="Normal 33 5 3 3 2 2 2 2 2" xfId="45775"/>
    <cellStyle name="Normal 33 5 3 3 2 2 2 3" xfId="45776"/>
    <cellStyle name="Normal 33 5 3 3 2 2 3" xfId="45777"/>
    <cellStyle name="Normal 33 5 3 3 2 2 3 2" xfId="45778"/>
    <cellStyle name="Normal 33 5 3 3 2 2 4" xfId="45779"/>
    <cellStyle name="Normal 33 5 3 3 2 3" xfId="45780"/>
    <cellStyle name="Normal 33 5 3 3 2 3 2" xfId="45781"/>
    <cellStyle name="Normal 33 5 3 3 2 3 2 2" xfId="45782"/>
    <cellStyle name="Normal 33 5 3 3 2 3 3" xfId="45783"/>
    <cellStyle name="Normal 33 5 3 3 2 4" xfId="45784"/>
    <cellStyle name="Normal 33 5 3 3 2 4 2" xfId="45785"/>
    <cellStyle name="Normal 33 5 3 3 2 5" xfId="45786"/>
    <cellStyle name="Normal 33 5 3 3 3" xfId="45787"/>
    <cellStyle name="Normal 33 5 3 3 3 2" xfId="45788"/>
    <cellStyle name="Normal 33 5 3 3 3 2 2" xfId="45789"/>
    <cellStyle name="Normal 33 5 3 3 3 2 2 2" xfId="45790"/>
    <cellStyle name="Normal 33 5 3 3 3 2 3" xfId="45791"/>
    <cellStyle name="Normal 33 5 3 3 3 3" xfId="45792"/>
    <cellStyle name="Normal 33 5 3 3 3 3 2" xfId="45793"/>
    <cellStyle name="Normal 33 5 3 3 3 4" xfId="45794"/>
    <cellStyle name="Normal 33 5 3 3 4" xfId="45795"/>
    <cellStyle name="Normal 33 5 3 3 4 2" xfId="45796"/>
    <cellStyle name="Normal 33 5 3 3 4 2 2" xfId="45797"/>
    <cellStyle name="Normal 33 5 3 3 4 3" xfId="45798"/>
    <cellStyle name="Normal 33 5 3 3 5" xfId="45799"/>
    <cellStyle name="Normal 33 5 3 3 5 2" xfId="45800"/>
    <cellStyle name="Normal 33 5 3 3 6" xfId="45801"/>
    <cellStyle name="Normal 33 5 3 3 7" xfId="45802"/>
    <cellStyle name="Normal 33 5 3 4" xfId="45803"/>
    <cellStyle name="Normal 33 5 3 4 2" xfId="45804"/>
    <cellStyle name="Normal 33 5 3 4 2 2" xfId="45805"/>
    <cellStyle name="Normal 33 5 3 4 2 2 2" xfId="45806"/>
    <cellStyle name="Normal 33 5 3 4 2 2 2 2" xfId="45807"/>
    <cellStyle name="Normal 33 5 3 4 2 2 3" xfId="45808"/>
    <cellStyle name="Normal 33 5 3 4 2 3" xfId="45809"/>
    <cellStyle name="Normal 33 5 3 4 2 3 2" xfId="45810"/>
    <cellStyle name="Normal 33 5 3 4 2 4" xfId="45811"/>
    <cellStyle name="Normal 33 5 3 4 3" xfId="45812"/>
    <cellStyle name="Normal 33 5 3 4 3 2" xfId="45813"/>
    <cellStyle name="Normal 33 5 3 4 3 2 2" xfId="45814"/>
    <cellStyle name="Normal 33 5 3 4 3 3" xfId="45815"/>
    <cellStyle name="Normal 33 5 3 4 4" xfId="45816"/>
    <cellStyle name="Normal 33 5 3 4 4 2" xfId="45817"/>
    <cellStyle name="Normal 33 5 3 4 5" xfId="45818"/>
    <cellStyle name="Normal 33 5 3 5" xfId="45819"/>
    <cellStyle name="Normal 33 5 3 5 2" xfId="45820"/>
    <cellStyle name="Normal 33 5 3 5 2 2" xfId="45821"/>
    <cellStyle name="Normal 33 5 3 5 2 2 2" xfId="45822"/>
    <cellStyle name="Normal 33 5 3 5 2 3" xfId="45823"/>
    <cellStyle name="Normal 33 5 3 5 3" xfId="45824"/>
    <cellStyle name="Normal 33 5 3 5 3 2" xfId="45825"/>
    <cellStyle name="Normal 33 5 3 5 4" xfId="45826"/>
    <cellStyle name="Normal 33 5 3 6" xfId="45827"/>
    <cellStyle name="Normal 33 5 3 6 2" xfId="45828"/>
    <cellStyle name="Normal 33 5 3 6 2 2" xfId="45829"/>
    <cellStyle name="Normal 33 5 3 6 3" xfId="45830"/>
    <cellStyle name="Normal 33 5 3 7" xfId="45831"/>
    <cellStyle name="Normal 33 5 3 7 2" xfId="45832"/>
    <cellStyle name="Normal 33 5 3 8" xfId="45833"/>
    <cellStyle name="Normal 33 5 3 9" xfId="45834"/>
    <cellStyle name="Normal 33 5 4" xfId="45835"/>
    <cellStyle name="Normal 33 5 4 2" xfId="45836"/>
    <cellStyle name="Normal 33 5 4 2 2" xfId="45837"/>
    <cellStyle name="Normal 33 5 4 2 2 2" xfId="45838"/>
    <cellStyle name="Normal 33 5 4 2 2 2 2" xfId="45839"/>
    <cellStyle name="Normal 33 5 4 2 2 2 2 2" xfId="45840"/>
    <cellStyle name="Normal 33 5 4 2 2 2 2 2 2" xfId="45841"/>
    <cellStyle name="Normal 33 5 4 2 2 2 2 3" xfId="45842"/>
    <cellStyle name="Normal 33 5 4 2 2 2 3" xfId="45843"/>
    <cellStyle name="Normal 33 5 4 2 2 2 3 2" xfId="45844"/>
    <cellStyle name="Normal 33 5 4 2 2 2 4" xfId="45845"/>
    <cellStyle name="Normal 33 5 4 2 2 3" xfId="45846"/>
    <cellStyle name="Normal 33 5 4 2 2 3 2" xfId="45847"/>
    <cellStyle name="Normal 33 5 4 2 2 3 2 2" xfId="45848"/>
    <cellStyle name="Normal 33 5 4 2 2 3 3" xfId="45849"/>
    <cellStyle name="Normal 33 5 4 2 2 4" xfId="45850"/>
    <cellStyle name="Normal 33 5 4 2 2 4 2" xfId="45851"/>
    <cellStyle name="Normal 33 5 4 2 2 5" xfId="45852"/>
    <cellStyle name="Normal 33 5 4 2 3" xfId="45853"/>
    <cellStyle name="Normal 33 5 4 2 3 2" xfId="45854"/>
    <cellStyle name="Normal 33 5 4 2 3 2 2" xfId="45855"/>
    <cellStyle name="Normal 33 5 4 2 3 2 2 2" xfId="45856"/>
    <cellStyle name="Normal 33 5 4 2 3 2 3" xfId="45857"/>
    <cellStyle name="Normal 33 5 4 2 3 3" xfId="45858"/>
    <cellStyle name="Normal 33 5 4 2 3 3 2" xfId="45859"/>
    <cellStyle name="Normal 33 5 4 2 3 4" xfId="45860"/>
    <cellStyle name="Normal 33 5 4 2 4" xfId="45861"/>
    <cellStyle name="Normal 33 5 4 2 4 2" xfId="45862"/>
    <cellStyle name="Normal 33 5 4 2 4 2 2" xfId="45863"/>
    <cellStyle name="Normal 33 5 4 2 4 3" xfId="45864"/>
    <cellStyle name="Normal 33 5 4 2 5" xfId="45865"/>
    <cellStyle name="Normal 33 5 4 2 5 2" xfId="45866"/>
    <cellStyle name="Normal 33 5 4 2 6" xfId="45867"/>
    <cellStyle name="Normal 33 5 4 2 7" xfId="45868"/>
    <cellStyle name="Normal 33 5 4 3" xfId="45869"/>
    <cellStyle name="Normal 33 5 4 3 2" xfId="45870"/>
    <cellStyle name="Normal 33 5 4 3 2 2" xfId="45871"/>
    <cellStyle name="Normal 33 5 4 3 2 2 2" xfId="45872"/>
    <cellStyle name="Normal 33 5 4 3 2 2 2 2" xfId="45873"/>
    <cellStyle name="Normal 33 5 4 3 2 2 3" xfId="45874"/>
    <cellStyle name="Normal 33 5 4 3 2 3" xfId="45875"/>
    <cellStyle name="Normal 33 5 4 3 2 3 2" xfId="45876"/>
    <cellStyle name="Normal 33 5 4 3 2 4" xfId="45877"/>
    <cellStyle name="Normal 33 5 4 3 3" xfId="45878"/>
    <cellStyle name="Normal 33 5 4 3 3 2" xfId="45879"/>
    <cellStyle name="Normal 33 5 4 3 3 2 2" xfId="45880"/>
    <cellStyle name="Normal 33 5 4 3 3 3" xfId="45881"/>
    <cellStyle name="Normal 33 5 4 3 4" xfId="45882"/>
    <cellStyle name="Normal 33 5 4 3 4 2" xfId="45883"/>
    <cellStyle name="Normal 33 5 4 3 5" xfId="45884"/>
    <cellStyle name="Normal 33 5 4 4" xfId="45885"/>
    <cellStyle name="Normal 33 5 4 4 2" xfId="45886"/>
    <cellStyle name="Normal 33 5 4 4 2 2" xfId="45887"/>
    <cellStyle name="Normal 33 5 4 4 2 2 2" xfId="45888"/>
    <cellStyle name="Normal 33 5 4 4 2 3" xfId="45889"/>
    <cellStyle name="Normal 33 5 4 4 3" xfId="45890"/>
    <cellStyle name="Normal 33 5 4 4 3 2" xfId="45891"/>
    <cellStyle name="Normal 33 5 4 4 4" xfId="45892"/>
    <cellStyle name="Normal 33 5 4 5" xfId="45893"/>
    <cellStyle name="Normal 33 5 4 5 2" xfId="45894"/>
    <cellStyle name="Normal 33 5 4 5 2 2" xfId="45895"/>
    <cellStyle name="Normal 33 5 4 5 3" xfId="45896"/>
    <cellStyle name="Normal 33 5 4 6" xfId="45897"/>
    <cellStyle name="Normal 33 5 4 6 2" xfId="45898"/>
    <cellStyle name="Normal 33 5 4 7" xfId="45899"/>
    <cellStyle name="Normal 33 5 4 8" xfId="45900"/>
    <cellStyle name="Normal 33 5 5" xfId="45901"/>
    <cellStyle name="Normal 33 5 5 2" xfId="45902"/>
    <cellStyle name="Normal 33 5 5 2 2" xfId="45903"/>
    <cellStyle name="Normal 33 5 5 2 2 2" xfId="45904"/>
    <cellStyle name="Normal 33 5 5 2 2 2 2" xfId="45905"/>
    <cellStyle name="Normal 33 5 5 2 2 2 2 2" xfId="45906"/>
    <cellStyle name="Normal 33 5 5 2 2 2 3" xfId="45907"/>
    <cellStyle name="Normal 33 5 5 2 2 3" xfId="45908"/>
    <cellStyle name="Normal 33 5 5 2 2 3 2" xfId="45909"/>
    <cellStyle name="Normal 33 5 5 2 2 4" xfId="45910"/>
    <cellStyle name="Normal 33 5 5 2 3" xfId="45911"/>
    <cellStyle name="Normal 33 5 5 2 3 2" xfId="45912"/>
    <cellStyle name="Normal 33 5 5 2 3 2 2" xfId="45913"/>
    <cellStyle name="Normal 33 5 5 2 3 3" xfId="45914"/>
    <cellStyle name="Normal 33 5 5 2 4" xfId="45915"/>
    <cellStyle name="Normal 33 5 5 2 4 2" xfId="45916"/>
    <cellStyle name="Normal 33 5 5 2 5" xfId="45917"/>
    <cellStyle name="Normal 33 5 5 3" xfId="45918"/>
    <cellStyle name="Normal 33 5 5 3 2" xfId="45919"/>
    <cellStyle name="Normal 33 5 5 3 2 2" xfId="45920"/>
    <cellStyle name="Normal 33 5 5 3 2 2 2" xfId="45921"/>
    <cellStyle name="Normal 33 5 5 3 2 3" xfId="45922"/>
    <cellStyle name="Normal 33 5 5 3 3" xfId="45923"/>
    <cellStyle name="Normal 33 5 5 3 3 2" xfId="45924"/>
    <cellStyle name="Normal 33 5 5 3 4" xfId="45925"/>
    <cellStyle name="Normal 33 5 5 4" xfId="45926"/>
    <cellStyle name="Normal 33 5 5 4 2" xfId="45927"/>
    <cellStyle name="Normal 33 5 5 4 2 2" xfId="45928"/>
    <cellStyle name="Normal 33 5 5 4 3" xfId="45929"/>
    <cellStyle name="Normal 33 5 5 5" xfId="45930"/>
    <cellStyle name="Normal 33 5 5 5 2" xfId="45931"/>
    <cellStyle name="Normal 33 5 5 6" xfId="45932"/>
    <cellStyle name="Normal 33 5 5 7" xfId="45933"/>
    <cellStyle name="Normal 33 5 6" xfId="45934"/>
    <cellStyle name="Normal 33 5 6 2" xfId="45935"/>
    <cellStyle name="Normal 33 5 6 2 2" xfId="45936"/>
    <cellStyle name="Normal 33 5 6 2 2 2" xfId="45937"/>
    <cellStyle name="Normal 33 5 6 2 2 2 2" xfId="45938"/>
    <cellStyle name="Normal 33 5 6 2 2 3" xfId="45939"/>
    <cellStyle name="Normal 33 5 6 2 3" xfId="45940"/>
    <cellStyle name="Normal 33 5 6 2 3 2" xfId="45941"/>
    <cellStyle name="Normal 33 5 6 2 4" xfId="45942"/>
    <cellStyle name="Normal 33 5 6 3" xfId="45943"/>
    <cellStyle name="Normal 33 5 6 3 2" xfId="45944"/>
    <cellStyle name="Normal 33 5 6 3 2 2" xfId="45945"/>
    <cellStyle name="Normal 33 5 6 3 3" xfId="45946"/>
    <cellStyle name="Normal 33 5 6 4" xfId="45947"/>
    <cellStyle name="Normal 33 5 6 4 2" xfId="45948"/>
    <cellStyle name="Normal 33 5 6 5" xfId="45949"/>
    <cellStyle name="Normal 33 5 7" xfId="45950"/>
    <cellStyle name="Normal 33 5 7 2" xfId="45951"/>
    <cellStyle name="Normal 33 5 7 2 2" xfId="45952"/>
    <cellStyle name="Normal 33 5 7 2 2 2" xfId="45953"/>
    <cellStyle name="Normal 33 5 7 2 3" xfId="45954"/>
    <cellStyle name="Normal 33 5 7 3" xfId="45955"/>
    <cellStyle name="Normal 33 5 7 3 2" xfId="45956"/>
    <cellStyle name="Normal 33 5 7 4" xfId="45957"/>
    <cellStyle name="Normal 33 5 8" xfId="45958"/>
    <cellStyle name="Normal 33 5 8 2" xfId="45959"/>
    <cellStyle name="Normal 33 5 8 2 2" xfId="45960"/>
    <cellStyle name="Normal 33 5 8 3" xfId="45961"/>
    <cellStyle name="Normal 33 5 9" xfId="45962"/>
    <cellStyle name="Normal 33 5 9 2" xfId="45963"/>
    <cellStyle name="Normal 33 6" xfId="45964"/>
    <cellStyle name="Normal 33 6 10" xfId="45965"/>
    <cellStyle name="Normal 33 6 2" xfId="45966"/>
    <cellStyle name="Normal 33 6 2 2" xfId="45967"/>
    <cellStyle name="Normal 33 6 2 2 2" xfId="45968"/>
    <cellStyle name="Normal 33 6 2 2 2 2" xfId="45969"/>
    <cellStyle name="Normal 33 6 2 2 2 2 2" xfId="45970"/>
    <cellStyle name="Normal 33 6 2 2 2 2 2 2" xfId="45971"/>
    <cellStyle name="Normal 33 6 2 2 2 2 2 2 2" xfId="45972"/>
    <cellStyle name="Normal 33 6 2 2 2 2 2 2 2 2" xfId="45973"/>
    <cellStyle name="Normal 33 6 2 2 2 2 2 2 3" xfId="45974"/>
    <cellStyle name="Normal 33 6 2 2 2 2 2 3" xfId="45975"/>
    <cellStyle name="Normal 33 6 2 2 2 2 2 3 2" xfId="45976"/>
    <cellStyle name="Normal 33 6 2 2 2 2 2 4" xfId="45977"/>
    <cellStyle name="Normal 33 6 2 2 2 2 3" xfId="45978"/>
    <cellStyle name="Normal 33 6 2 2 2 2 3 2" xfId="45979"/>
    <cellStyle name="Normal 33 6 2 2 2 2 3 2 2" xfId="45980"/>
    <cellStyle name="Normal 33 6 2 2 2 2 3 3" xfId="45981"/>
    <cellStyle name="Normal 33 6 2 2 2 2 4" xfId="45982"/>
    <cellStyle name="Normal 33 6 2 2 2 2 4 2" xfId="45983"/>
    <cellStyle name="Normal 33 6 2 2 2 2 5" xfId="45984"/>
    <cellStyle name="Normal 33 6 2 2 2 3" xfId="45985"/>
    <cellStyle name="Normal 33 6 2 2 2 3 2" xfId="45986"/>
    <cellStyle name="Normal 33 6 2 2 2 3 2 2" xfId="45987"/>
    <cellStyle name="Normal 33 6 2 2 2 3 2 2 2" xfId="45988"/>
    <cellStyle name="Normal 33 6 2 2 2 3 2 3" xfId="45989"/>
    <cellStyle name="Normal 33 6 2 2 2 3 3" xfId="45990"/>
    <cellStyle name="Normal 33 6 2 2 2 3 3 2" xfId="45991"/>
    <cellStyle name="Normal 33 6 2 2 2 3 4" xfId="45992"/>
    <cellStyle name="Normal 33 6 2 2 2 4" xfId="45993"/>
    <cellStyle name="Normal 33 6 2 2 2 4 2" xfId="45994"/>
    <cellStyle name="Normal 33 6 2 2 2 4 2 2" xfId="45995"/>
    <cellStyle name="Normal 33 6 2 2 2 4 3" xfId="45996"/>
    <cellStyle name="Normal 33 6 2 2 2 5" xfId="45997"/>
    <cellStyle name="Normal 33 6 2 2 2 5 2" xfId="45998"/>
    <cellStyle name="Normal 33 6 2 2 2 6" xfId="45999"/>
    <cellStyle name="Normal 33 6 2 2 2 7" xfId="46000"/>
    <cellStyle name="Normal 33 6 2 2 3" xfId="46001"/>
    <cellStyle name="Normal 33 6 2 2 3 2" xfId="46002"/>
    <cellStyle name="Normal 33 6 2 2 3 2 2" xfId="46003"/>
    <cellStyle name="Normal 33 6 2 2 3 2 2 2" xfId="46004"/>
    <cellStyle name="Normal 33 6 2 2 3 2 2 2 2" xfId="46005"/>
    <cellStyle name="Normal 33 6 2 2 3 2 2 3" xfId="46006"/>
    <cellStyle name="Normal 33 6 2 2 3 2 3" xfId="46007"/>
    <cellStyle name="Normal 33 6 2 2 3 2 3 2" xfId="46008"/>
    <cellStyle name="Normal 33 6 2 2 3 2 4" xfId="46009"/>
    <cellStyle name="Normal 33 6 2 2 3 3" xfId="46010"/>
    <cellStyle name="Normal 33 6 2 2 3 3 2" xfId="46011"/>
    <cellStyle name="Normal 33 6 2 2 3 3 2 2" xfId="46012"/>
    <cellStyle name="Normal 33 6 2 2 3 3 3" xfId="46013"/>
    <cellStyle name="Normal 33 6 2 2 3 4" xfId="46014"/>
    <cellStyle name="Normal 33 6 2 2 3 4 2" xfId="46015"/>
    <cellStyle name="Normal 33 6 2 2 3 5" xfId="46016"/>
    <cellStyle name="Normal 33 6 2 2 4" xfId="46017"/>
    <cellStyle name="Normal 33 6 2 2 4 2" xfId="46018"/>
    <cellStyle name="Normal 33 6 2 2 4 2 2" xfId="46019"/>
    <cellStyle name="Normal 33 6 2 2 4 2 2 2" xfId="46020"/>
    <cellStyle name="Normal 33 6 2 2 4 2 3" xfId="46021"/>
    <cellStyle name="Normal 33 6 2 2 4 3" xfId="46022"/>
    <cellStyle name="Normal 33 6 2 2 4 3 2" xfId="46023"/>
    <cellStyle name="Normal 33 6 2 2 4 4" xfId="46024"/>
    <cellStyle name="Normal 33 6 2 2 5" xfId="46025"/>
    <cellStyle name="Normal 33 6 2 2 5 2" xfId="46026"/>
    <cellStyle name="Normal 33 6 2 2 5 2 2" xfId="46027"/>
    <cellStyle name="Normal 33 6 2 2 5 3" xfId="46028"/>
    <cellStyle name="Normal 33 6 2 2 6" xfId="46029"/>
    <cellStyle name="Normal 33 6 2 2 6 2" xfId="46030"/>
    <cellStyle name="Normal 33 6 2 2 7" xfId="46031"/>
    <cellStyle name="Normal 33 6 2 2 8" xfId="46032"/>
    <cellStyle name="Normal 33 6 2 3" xfId="46033"/>
    <cellStyle name="Normal 33 6 2 3 2" xfId="46034"/>
    <cellStyle name="Normal 33 6 2 3 2 2" xfId="46035"/>
    <cellStyle name="Normal 33 6 2 3 2 2 2" xfId="46036"/>
    <cellStyle name="Normal 33 6 2 3 2 2 2 2" xfId="46037"/>
    <cellStyle name="Normal 33 6 2 3 2 2 2 2 2" xfId="46038"/>
    <cellStyle name="Normal 33 6 2 3 2 2 2 3" xfId="46039"/>
    <cellStyle name="Normal 33 6 2 3 2 2 3" xfId="46040"/>
    <cellStyle name="Normal 33 6 2 3 2 2 3 2" xfId="46041"/>
    <cellStyle name="Normal 33 6 2 3 2 2 4" xfId="46042"/>
    <cellStyle name="Normal 33 6 2 3 2 3" xfId="46043"/>
    <cellStyle name="Normal 33 6 2 3 2 3 2" xfId="46044"/>
    <cellStyle name="Normal 33 6 2 3 2 3 2 2" xfId="46045"/>
    <cellStyle name="Normal 33 6 2 3 2 3 3" xfId="46046"/>
    <cellStyle name="Normal 33 6 2 3 2 4" xfId="46047"/>
    <cellStyle name="Normal 33 6 2 3 2 4 2" xfId="46048"/>
    <cellStyle name="Normal 33 6 2 3 2 5" xfId="46049"/>
    <cellStyle name="Normal 33 6 2 3 3" xfId="46050"/>
    <cellStyle name="Normal 33 6 2 3 3 2" xfId="46051"/>
    <cellStyle name="Normal 33 6 2 3 3 2 2" xfId="46052"/>
    <cellStyle name="Normal 33 6 2 3 3 2 2 2" xfId="46053"/>
    <cellStyle name="Normal 33 6 2 3 3 2 3" xfId="46054"/>
    <cellStyle name="Normal 33 6 2 3 3 3" xfId="46055"/>
    <cellStyle name="Normal 33 6 2 3 3 3 2" xfId="46056"/>
    <cellStyle name="Normal 33 6 2 3 3 4" xfId="46057"/>
    <cellStyle name="Normal 33 6 2 3 4" xfId="46058"/>
    <cellStyle name="Normal 33 6 2 3 4 2" xfId="46059"/>
    <cellStyle name="Normal 33 6 2 3 4 2 2" xfId="46060"/>
    <cellStyle name="Normal 33 6 2 3 4 3" xfId="46061"/>
    <cellStyle name="Normal 33 6 2 3 5" xfId="46062"/>
    <cellStyle name="Normal 33 6 2 3 5 2" xfId="46063"/>
    <cellStyle name="Normal 33 6 2 3 6" xfId="46064"/>
    <cellStyle name="Normal 33 6 2 3 7" xfId="46065"/>
    <cellStyle name="Normal 33 6 2 4" xfId="46066"/>
    <cellStyle name="Normal 33 6 2 4 2" xfId="46067"/>
    <cellStyle name="Normal 33 6 2 4 2 2" xfId="46068"/>
    <cellStyle name="Normal 33 6 2 4 2 2 2" xfId="46069"/>
    <cellStyle name="Normal 33 6 2 4 2 2 2 2" xfId="46070"/>
    <cellStyle name="Normal 33 6 2 4 2 2 3" xfId="46071"/>
    <cellStyle name="Normal 33 6 2 4 2 3" xfId="46072"/>
    <cellStyle name="Normal 33 6 2 4 2 3 2" xfId="46073"/>
    <cellStyle name="Normal 33 6 2 4 2 4" xfId="46074"/>
    <cellStyle name="Normal 33 6 2 4 3" xfId="46075"/>
    <cellStyle name="Normal 33 6 2 4 3 2" xfId="46076"/>
    <cellStyle name="Normal 33 6 2 4 3 2 2" xfId="46077"/>
    <cellStyle name="Normal 33 6 2 4 3 3" xfId="46078"/>
    <cellStyle name="Normal 33 6 2 4 4" xfId="46079"/>
    <cellStyle name="Normal 33 6 2 4 4 2" xfId="46080"/>
    <cellStyle name="Normal 33 6 2 4 5" xfId="46081"/>
    <cellStyle name="Normal 33 6 2 5" xfId="46082"/>
    <cellStyle name="Normal 33 6 2 5 2" xfId="46083"/>
    <cellStyle name="Normal 33 6 2 5 2 2" xfId="46084"/>
    <cellStyle name="Normal 33 6 2 5 2 2 2" xfId="46085"/>
    <cellStyle name="Normal 33 6 2 5 2 3" xfId="46086"/>
    <cellStyle name="Normal 33 6 2 5 3" xfId="46087"/>
    <cellStyle name="Normal 33 6 2 5 3 2" xfId="46088"/>
    <cellStyle name="Normal 33 6 2 5 4" xfId="46089"/>
    <cellStyle name="Normal 33 6 2 6" xfId="46090"/>
    <cellStyle name="Normal 33 6 2 6 2" xfId="46091"/>
    <cellStyle name="Normal 33 6 2 6 2 2" xfId="46092"/>
    <cellStyle name="Normal 33 6 2 6 3" xfId="46093"/>
    <cellStyle name="Normal 33 6 2 7" xfId="46094"/>
    <cellStyle name="Normal 33 6 2 7 2" xfId="46095"/>
    <cellStyle name="Normal 33 6 2 8" xfId="46096"/>
    <cellStyle name="Normal 33 6 2 9" xfId="46097"/>
    <cellStyle name="Normal 33 6 3" xfId="46098"/>
    <cellStyle name="Normal 33 6 3 2" xfId="46099"/>
    <cellStyle name="Normal 33 6 3 2 2" xfId="46100"/>
    <cellStyle name="Normal 33 6 3 2 2 2" xfId="46101"/>
    <cellStyle name="Normal 33 6 3 2 2 2 2" xfId="46102"/>
    <cellStyle name="Normal 33 6 3 2 2 2 2 2" xfId="46103"/>
    <cellStyle name="Normal 33 6 3 2 2 2 2 2 2" xfId="46104"/>
    <cellStyle name="Normal 33 6 3 2 2 2 2 3" xfId="46105"/>
    <cellStyle name="Normal 33 6 3 2 2 2 3" xfId="46106"/>
    <cellStyle name="Normal 33 6 3 2 2 2 3 2" xfId="46107"/>
    <cellStyle name="Normal 33 6 3 2 2 2 4" xfId="46108"/>
    <cellStyle name="Normal 33 6 3 2 2 3" xfId="46109"/>
    <cellStyle name="Normal 33 6 3 2 2 3 2" xfId="46110"/>
    <cellStyle name="Normal 33 6 3 2 2 3 2 2" xfId="46111"/>
    <cellStyle name="Normal 33 6 3 2 2 3 3" xfId="46112"/>
    <cellStyle name="Normal 33 6 3 2 2 4" xfId="46113"/>
    <cellStyle name="Normal 33 6 3 2 2 4 2" xfId="46114"/>
    <cellStyle name="Normal 33 6 3 2 2 5" xfId="46115"/>
    <cellStyle name="Normal 33 6 3 2 3" xfId="46116"/>
    <cellStyle name="Normal 33 6 3 2 3 2" xfId="46117"/>
    <cellStyle name="Normal 33 6 3 2 3 2 2" xfId="46118"/>
    <cellStyle name="Normal 33 6 3 2 3 2 2 2" xfId="46119"/>
    <cellStyle name="Normal 33 6 3 2 3 2 3" xfId="46120"/>
    <cellStyle name="Normal 33 6 3 2 3 3" xfId="46121"/>
    <cellStyle name="Normal 33 6 3 2 3 3 2" xfId="46122"/>
    <cellStyle name="Normal 33 6 3 2 3 4" xfId="46123"/>
    <cellStyle name="Normal 33 6 3 2 4" xfId="46124"/>
    <cellStyle name="Normal 33 6 3 2 4 2" xfId="46125"/>
    <cellStyle name="Normal 33 6 3 2 4 2 2" xfId="46126"/>
    <cellStyle name="Normal 33 6 3 2 4 3" xfId="46127"/>
    <cellStyle name="Normal 33 6 3 2 5" xfId="46128"/>
    <cellStyle name="Normal 33 6 3 2 5 2" xfId="46129"/>
    <cellStyle name="Normal 33 6 3 2 6" xfId="46130"/>
    <cellStyle name="Normal 33 6 3 2 7" xfId="46131"/>
    <cellStyle name="Normal 33 6 3 3" xfId="46132"/>
    <cellStyle name="Normal 33 6 3 3 2" xfId="46133"/>
    <cellStyle name="Normal 33 6 3 3 2 2" xfId="46134"/>
    <cellStyle name="Normal 33 6 3 3 2 2 2" xfId="46135"/>
    <cellStyle name="Normal 33 6 3 3 2 2 2 2" xfId="46136"/>
    <cellStyle name="Normal 33 6 3 3 2 2 3" xfId="46137"/>
    <cellStyle name="Normal 33 6 3 3 2 3" xfId="46138"/>
    <cellStyle name="Normal 33 6 3 3 2 3 2" xfId="46139"/>
    <cellStyle name="Normal 33 6 3 3 2 4" xfId="46140"/>
    <cellStyle name="Normal 33 6 3 3 3" xfId="46141"/>
    <cellStyle name="Normal 33 6 3 3 3 2" xfId="46142"/>
    <cellStyle name="Normal 33 6 3 3 3 2 2" xfId="46143"/>
    <cellStyle name="Normal 33 6 3 3 3 3" xfId="46144"/>
    <cellStyle name="Normal 33 6 3 3 4" xfId="46145"/>
    <cellStyle name="Normal 33 6 3 3 4 2" xfId="46146"/>
    <cellStyle name="Normal 33 6 3 3 5" xfId="46147"/>
    <cellStyle name="Normal 33 6 3 4" xfId="46148"/>
    <cellStyle name="Normal 33 6 3 4 2" xfId="46149"/>
    <cellStyle name="Normal 33 6 3 4 2 2" xfId="46150"/>
    <cellStyle name="Normal 33 6 3 4 2 2 2" xfId="46151"/>
    <cellStyle name="Normal 33 6 3 4 2 3" xfId="46152"/>
    <cellStyle name="Normal 33 6 3 4 3" xfId="46153"/>
    <cellStyle name="Normal 33 6 3 4 3 2" xfId="46154"/>
    <cellStyle name="Normal 33 6 3 4 4" xfId="46155"/>
    <cellStyle name="Normal 33 6 3 5" xfId="46156"/>
    <cellStyle name="Normal 33 6 3 5 2" xfId="46157"/>
    <cellStyle name="Normal 33 6 3 5 2 2" xfId="46158"/>
    <cellStyle name="Normal 33 6 3 5 3" xfId="46159"/>
    <cellStyle name="Normal 33 6 3 6" xfId="46160"/>
    <cellStyle name="Normal 33 6 3 6 2" xfId="46161"/>
    <cellStyle name="Normal 33 6 3 7" xfId="46162"/>
    <cellStyle name="Normal 33 6 3 8" xfId="46163"/>
    <cellStyle name="Normal 33 6 4" xfId="46164"/>
    <cellStyle name="Normal 33 6 4 2" xfId="46165"/>
    <cellStyle name="Normal 33 6 4 2 2" xfId="46166"/>
    <cellStyle name="Normal 33 6 4 2 2 2" xfId="46167"/>
    <cellStyle name="Normal 33 6 4 2 2 2 2" xfId="46168"/>
    <cellStyle name="Normal 33 6 4 2 2 2 2 2" xfId="46169"/>
    <cellStyle name="Normal 33 6 4 2 2 2 3" xfId="46170"/>
    <cellStyle name="Normal 33 6 4 2 2 3" xfId="46171"/>
    <cellStyle name="Normal 33 6 4 2 2 3 2" xfId="46172"/>
    <cellStyle name="Normal 33 6 4 2 2 4" xfId="46173"/>
    <cellStyle name="Normal 33 6 4 2 3" xfId="46174"/>
    <cellStyle name="Normal 33 6 4 2 3 2" xfId="46175"/>
    <cellStyle name="Normal 33 6 4 2 3 2 2" xfId="46176"/>
    <cellStyle name="Normal 33 6 4 2 3 3" xfId="46177"/>
    <cellStyle name="Normal 33 6 4 2 4" xfId="46178"/>
    <cellStyle name="Normal 33 6 4 2 4 2" xfId="46179"/>
    <cellStyle name="Normal 33 6 4 2 5" xfId="46180"/>
    <cellStyle name="Normal 33 6 4 3" xfId="46181"/>
    <cellStyle name="Normal 33 6 4 3 2" xfId="46182"/>
    <cellStyle name="Normal 33 6 4 3 2 2" xfId="46183"/>
    <cellStyle name="Normal 33 6 4 3 2 2 2" xfId="46184"/>
    <cellStyle name="Normal 33 6 4 3 2 3" xfId="46185"/>
    <cellStyle name="Normal 33 6 4 3 3" xfId="46186"/>
    <cellStyle name="Normal 33 6 4 3 3 2" xfId="46187"/>
    <cellStyle name="Normal 33 6 4 3 4" xfId="46188"/>
    <cellStyle name="Normal 33 6 4 4" xfId="46189"/>
    <cellStyle name="Normal 33 6 4 4 2" xfId="46190"/>
    <cellStyle name="Normal 33 6 4 4 2 2" xfId="46191"/>
    <cellStyle name="Normal 33 6 4 4 3" xfId="46192"/>
    <cellStyle name="Normal 33 6 4 5" xfId="46193"/>
    <cellStyle name="Normal 33 6 4 5 2" xfId="46194"/>
    <cellStyle name="Normal 33 6 4 6" xfId="46195"/>
    <cellStyle name="Normal 33 6 4 7" xfId="46196"/>
    <cellStyle name="Normal 33 6 5" xfId="46197"/>
    <cellStyle name="Normal 33 6 5 2" xfId="46198"/>
    <cellStyle name="Normal 33 6 5 2 2" xfId="46199"/>
    <cellStyle name="Normal 33 6 5 2 2 2" xfId="46200"/>
    <cellStyle name="Normal 33 6 5 2 2 2 2" xfId="46201"/>
    <cellStyle name="Normal 33 6 5 2 2 3" xfId="46202"/>
    <cellStyle name="Normal 33 6 5 2 3" xfId="46203"/>
    <cellStyle name="Normal 33 6 5 2 3 2" xfId="46204"/>
    <cellStyle name="Normal 33 6 5 2 4" xfId="46205"/>
    <cellStyle name="Normal 33 6 5 3" xfId="46206"/>
    <cellStyle name="Normal 33 6 5 3 2" xfId="46207"/>
    <cellStyle name="Normal 33 6 5 3 2 2" xfId="46208"/>
    <cellStyle name="Normal 33 6 5 3 3" xfId="46209"/>
    <cellStyle name="Normal 33 6 5 4" xfId="46210"/>
    <cellStyle name="Normal 33 6 5 4 2" xfId="46211"/>
    <cellStyle name="Normal 33 6 5 5" xfId="46212"/>
    <cellStyle name="Normal 33 6 6" xfId="46213"/>
    <cellStyle name="Normal 33 6 6 2" xfId="46214"/>
    <cellStyle name="Normal 33 6 6 2 2" xfId="46215"/>
    <cellStyle name="Normal 33 6 6 2 2 2" xfId="46216"/>
    <cellStyle name="Normal 33 6 6 2 3" xfId="46217"/>
    <cellStyle name="Normal 33 6 6 3" xfId="46218"/>
    <cellStyle name="Normal 33 6 6 3 2" xfId="46219"/>
    <cellStyle name="Normal 33 6 6 4" xfId="46220"/>
    <cellStyle name="Normal 33 6 7" xfId="46221"/>
    <cellStyle name="Normal 33 6 7 2" xfId="46222"/>
    <cellStyle name="Normal 33 6 7 2 2" xfId="46223"/>
    <cellStyle name="Normal 33 6 7 3" xfId="46224"/>
    <cellStyle name="Normal 33 6 8" xfId="46225"/>
    <cellStyle name="Normal 33 6 8 2" xfId="46226"/>
    <cellStyle name="Normal 33 6 9" xfId="46227"/>
    <cellStyle name="Normal 33 7" xfId="46228"/>
    <cellStyle name="Normal 33 7 2" xfId="46229"/>
    <cellStyle name="Normal 33 7 2 2" xfId="46230"/>
    <cellStyle name="Normal 33 7 2 2 2" xfId="46231"/>
    <cellStyle name="Normal 33 7 2 2 2 2" xfId="46232"/>
    <cellStyle name="Normal 33 7 2 2 2 2 2" xfId="46233"/>
    <cellStyle name="Normal 33 7 2 2 2 2 2 2" xfId="46234"/>
    <cellStyle name="Normal 33 7 2 2 2 2 2 2 2" xfId="46235"/>
    <cellStyle name="Normal 33 7 2 2 2 2 2 3" xfId="46236"/>
    <cellStyle name="Normal 33 7 2 2 2 2 3" xfId="46237"/>
    <cellStyle name="Normal 33 7 2 2 2 2 3 2" xfId="46238"/>
    <cellStyle name="Normal 33 7 2 2 2 2 4" xfId="46239"/>
    <cellStyle name="Normal 33 7 2 2 2 3" xfId="46240"/>
    <cellStyle name="Normal 33 7 2 2 2 3 2" xfId="46241"/>
    <cellStyle name="Normal 33 7 2 2 2 3 2 2" xfId="46242"/>
    <cellStyle name="Normal 33 7 2 2 2 3 3" xfId="46243"/>
    <cellStyle name="Normal 33 7 2 2 2 4" xfId="46244"/>
    <cellStyle name="Normal 33 7 2 2 2 4 2" xfId="46245"/>
    <cellStyle name="Normal 33 7 2 2 2 5" xfId="46246"/>
    <cellStyle name="Normal 33 7 2 2 3" xfId="46247"/>
    <cellStyle name="Normal 33 7 2 2 3 2" xfId="46248"/>
    <cellStyle name="Normal 33 7 2 2 3 2 2" xfId="46249"/>
    <cellStyle name="Normal 33 7 2 2 3 2 2 2" xfId="46250"/>
    <cellStyle name="Normal 33 7 2 2 3 2 3" xfId="46251"/>
    <cellStyle name="Normal 33 7 2 2 3 3" xfId="46252"/>
    <cellStyle name="Normal 33 7 2 2 3 3 2" xfId="46253"/>
    <cellStyle name="Normal 33 7 2 2 3 4" xfId="46254"/>
    <cellStyle name="Normal 33 7 2 2 4" xfId="46255"/>
    <cellStyle name="Normal 33 7 2 2 4 2" xfId="46256"/>
    <cellStyle name="Normal 33 7 2 2 4 2 2" xfId="46257"/>
    <cellStyle name="Normal 33 7 2 2 4 3" xfId="46258"/>
    <cellStyle name="Normal 33 7 2 2 5" xfId="46259"/>
    <cellStyle name="Normal 33 7 2 2 5 2" xfId="46260"/>
    <cellStyle name="Normal 33 7 2 2 6" xfId="46261"/>
    <cellStyle name="Normal 33 7 2 2 7" xfId="46262"/>
    <cellStyle name="Normal 33 7 2 3" xfId="46263"/>
    <cellStyle name="Normal 33 7 2 3 2" xfId="46264"/>
    <cellStyle name="Normal 33 7 2 3 2 2" xfId="46265"/>
    <cellStyle name="Normal 33 7 2 3 2 2 2" xfId="46266"/>
    <cellStyle name="Normal 33 7 2 3 2 2 2 2" xfId="46267"/>
    <cellStyle name="Normal 33 7 2 3 2 2 3" xfId="46268"/>
    <cellStyle name="Normal 33 7 2 3 2 3" xfId="46269"/>
    <cellStyle name="Normal 33 7 2 3 2 3 2" xfId="46270"/>
    <cellStyle name="Normal 33 7 2 3 2 4" xfId="46271"/>
    <cellStyle name="Normal 33 7 2 3 3" xfId="46272"/>
    <cellStyle name="Normal 33 7 2 3 3 2" xfId="46273"/>
    <cellStyle name="Normal 33 7 2 3 3 2 2" xfId="46274"/>
    <cellStyle name="Normal 33 7 2 3 3 3" xfId="46275"/>
    <cellStyle name="Normal 33 7 2 3 4" xfId="46276"/>
    <cellStyle name="Normal 33 7 2 3 4 2" xfId="46277"/>
    <cellStyle name="Normal 33 7 2 3 5" xfId="46278"/>
    <cellStyle name="Normal 33 7 2 4" xfId="46279"/>
    <cellStyle name="Normal 33 7 2 4 2" xfId="46280"/>
    <cellStyle name="Normal 33 7 2 4 2 2" xfId="46281"/>
    <cellStyle name="Normal 33 7 2 4 2 2 2" xfId="46282"/>
    <cellStyle name="Normal 33 7 2 4 2 3" xfId="46283"/>
    <cellStyle name="Normal 33 7 2 4 3" xfId="46284"/>
    <cellStyle name="Normal 33 7 2 4 3 2" xfId="46285"/>
    <cellStyle name="Normal 33 7 2 4 4" xfId="46286"/>
    <cellStyle name="Normal 33 7 2 5" xfId="46287"/>
    <cellStyle name="Normal 33 7 2 5 2" xfId="46288"/>
    <cellStyle name="Normal 33 7 2 5 2 2" xfId="46289"/>
    <cellStyle name="Normal 33 7 2 5 3" xfId="46290"/>
    <cellStyle name="Normal 33 7 2 6" xfId="46291"/>
    <cellStyle name="Normal 33 7 2 6 2" xfId="46292"/>
    <cellStyle name="Normal 33 7 2 7" xfId="46293"/>
    <cellStyle name="Normal 33 7 2 8" xfId="46294"/>
    <cellStyle name="Normal 33 7 3" xfId="46295"/>
    <cellStyle name="Normal 33 7 3 2" xfId="46296"/>
    <cellStyle name="Normal 33 7 3 2 2" xfId="46297"/>
    <cellStyle name="Normal 33 7 3 2 2 2" xfId="46298"/>
    <cellStyle name="Normal 33 7 3 2 2 2 2" xfId="46299"/>
    <cellStyle name="Normal 33 7 3 2 2 2 2 2" xfId="46300"/>
    <cellStyle name="Normal 33 7 3 2 2 2 3" xfId="46301"/>
    <cellStyle name="Normal 33 7 3 2 2 3" xfId="46302"/>
    <cellStyle name="Normal 33 7 3 2 2 3 2" xfId="46303"/>
    <cellStyle name="Normal 33 7 3 2 2 4" xfId="46304"/>
    <cellStyle name="Normal 33 7 3 2 3" xfId="46305"/>
    <cellStyle name="Normal 33 7 3 2 3 2" xfId="46306"/>
    <cellStyle name="Normal 33 7 3 2 3 2 2" xfId="46307"/>
    <cellStyle name="Normal 33 7 3 2 3 3" xfId="46308"/>
    <cellStyle name="Normal 33 7 3 2 4" xfId="46309"/>
    <cellStyle name="Normal 33 7 3 2 4 2" xfId="46310"/>
    <cellStyle name="Normal 33 7 3 2 5" xfId="46311"/>
    <cellStyle name="Normal 33 7 3 3" xfId="46312"/>
    <cellStyle name="Normal 33 7 3 3 2" xfId="46313"/>
    <cellStyle name="Normal 33 7 3 3 2 2" xfId="46314"/>
    <cellStyle name="Normal 33 7 3 3 2 2 2" xfId="46315"/>
    <cellStyle name="Normal 33 7 3 3 2 3" xfId="46316"/>
    <cellStyle name="Normal 33 7 3 3 3" xfId="46317"/>
    <cellStyle name="Normal 33 7 3 3 3 2" xfId="46318"/>
    <cellStyle name="Normal 33 7 3 3 4" xfId="46319"/>
    <cellStyle name="Normal 33 7 3 4" xfId="46320"/>
    <cellStyle name="Normal 33 7 3 4 2" xfId="46321"/>
    <cellStyle name="Normal 33 7 3 4 2 2" xfId="46322"/>
    <cellStyle name="Normal 33 7 3 4 3" xfId="46323"/>
    <cellStyle name="Normal 33 7 3 5" xfId="46324"/>
    <cellStyle name="Normal 33 7 3 5 2" xfId="46325"/>
    <cellStyle name="Normal 33 7 3 6" xfId="46326"/>
    <cellStyle name="Normal 33 7 3 7" xfId="46327"/>
    <cellStyle name="Normal 33 7 4" xfId="46328"/>
    <cellStyle name="Normal 33 7 4 2" xfId="46329"/>
    <cellStyle name="Normal 33 7 4 2 2" xfId="46330"/>
    <cellStyle name="Normal 33 7 4 2 2 2" xfId="46331"/>
    <cellStyle name="Normal 33 7 4 2 2 2 2" xfId="46332"/>
    <cellStyle name="Normal 33 7 4 2 2 3" xfId="46333"/>
    <cellStyle name="Normal 33 7 4 2 3" xfId="46334"/>
    <cellStyle name="Normal 33 7 4 2 3 2" xfId="46335"/>
    <cellStyle name="Normal 33 7 4 2 4" xfId="46336"/>
    <cellStyle name="Normal 33 7 4 3" xfId="46337"/>
    <cellStyle name="Normal 33 7 4 3 2" xfId="46338"/>
    <cellStyle name="Normal 33 7 4 3 2 2" xfId="46339"/>
    <cellStyle name="Normal 33 7 4 3 3" xfId="46340"/>
    <cellStyle name="Normal 33 7 4 4" xfId="46341"/>
    <cellStyle name="Normal 33 7 4 4 2" xfId="46342"/>
    <cellStyle name="Normal 33 7 4 5" xfId="46343"/>
    <cellStyle name="Normal 33 7 5" xfId="46344"/>
    <cellStyle name="Normal 33 7 5 2" xfId="46345"/>
    <cellStyle name="Normal 33 7 5 2 2" xfId="46346"/>
    <cellStyle name="Normal 33 7 5 2 2 2" xfId="46347"/>
    <cellStyle name="Normal 33 7 5 2 3" xfId="46348"/>
    <cellStyle name="Normal 33 7 5 3" xfId="46349"/>
    <cellStyle name="Normal 33 7 5 3 2" xfId="46350"/>
    <cellStyle name="Normal 33 7 5 4" xfId="46351"/>
    <cellStyle name="Normal 33 7 6" xfId="46352"/>
    <cellStyle name="Normal 33 7 6 2" xfId="46353"/>
    <cellStyle name="Normal 33 7 6 2 2" xfId="46354"/>
    <cellStyle name="Normal 33 7 6 3" xfId="46355"/>
    <cellStyle name="Normal 33 7 7" xfId="46356"/>
    <cellStyle name="Normal 33 7 7 2" xfId="46357"/>
    <cellStyle name="Normal 33 7 8" xfId="46358"/>
    <cellStyle name="Normal 33 7 9" xfId="46359"/>
    <cellStyle name="Normal 33 8" xfId="46360"/>
    <cellStyle name="Normal 33 8 2" xfId="46361"/>
    <cellStyle name="Normal 33 8 2 2" xfId="46362"/>
    <cellStyle name="Normal 33 8 2 2 2" xfId="46363"/>
    <cellStyle name="Normal 33 8 2 2 2 2" xfId="46364"/>
    <cellStyle name="Normal 33 8 2 2 2 2 2" xfId="46365"/>
    <cellStyle name="Normal 33 8 2 2 2 2 2 2" xfId="46366"/>
    <cellStyle name="Normal 33 8 2 2 2 2 3" xfId="46367"/>
    <cellStyle name="Normal 33 8 2 2 2 3" xfId="46368"/>
    <cellStyle name="Normal 33 8 2 2 2 3 2" xfId="46369"/>
    <cellStyle name="Normal 33 8 2 2 2 4" xfId="46370"/>
    <cellStyle name="Normal 33 8 2 2 3" xfId="46371"/>
    <cellStyle name="Normal 33 8 2 2 3 2" xfId="46372"/>
    <cellStyle name="Normal 33 8 2 2 3 2 2" xfId="46373"/>
    <cellStyle name="Normal 33 8 2 2 3 3" xfId="46374"/>
    <cellStyle name="Normal 33 8 2 2 4" xfId="46375"/>
    <cellStyle name="Normal 33 8 2 2 4 2" xfId="46376"/>
    <cellStyle name="Normal 33 8 2 2 5" xfId="46377"/>
    <cellStyle name="Normal 33 8 2 3" xfId="46378"/>
    <cellStyle name="Normal 33 8 2 3 2" xfId="46379"/>
    <cellStyle name="Normal 33 8 2 3 2 2" xfId="46380"/>
    <cellStyle name="Normal 33 8 2 3 2 2 2" xfId="46381"/>
    <cellStyle name="Normal 33 8 2 3 2 3" xfId="46382"/>
    <cellStyle name="Normal 33 8 2 3 3" xfId="46383"/>
    <cellStyle name="Normal 33 8 2 3 3 2" xfId="46384"/>
    <cellStyle name="Normal 33 8 2 3 4" xfId="46385"/>
    <cellStyle name="Normal 33 8 2 4" xfId="46386"/>
    <cellStyle name="Normal 33 8 2 4 2" xfId="46387"/>
    <cellStyle name="Normal 33 8 2 4 2 2" xfId="46388"/>
    <cellStyle name="Normal 33 8 2 4 3" xfId="46389"/>
    <cellStyle name="Normal 33 8 2 5" xfId="46390"/>
    <cellStyle name="Normal 33 8 2 5 2" xfId="46391"/>
    <cellStyle name="Normal 33 8 2 6" xfId="46392"/>
    <cellStyle name="Normal 33 8 2 7" xfId="46393"/>
    <cellStyle name="Normal 33 8 3" xfId="46394"/>
    <cellStyle name="Normal 33 8 3 2" xfId="46395"/>
    <cellStyle name="Normal 33 8 3 2 2" xfId="46396"/>
    <cellStyle name="Normal 33 8 3 2 2 2" xfId="46397"/>
    <cellStyle name="Normal 33 8 3 2 2 2 2" xfId="46398"/>
    <cellStyle name="Normal 33 8 3 2 2 3" xfId="46399"/>
    <cellStyle name="Normal 33 8 3 2 3" xfId="46400"/>
    <cellStyle name="Normal 33 8 3 2 3 2" xfId="46401"/>
    <cellStyle name="Normal 33 8 3 2 4" xfId="46402"/>
    <cellStyle name="Normal 33 8 3 3" xfId="46403"/>
    <cellStyle name="Normal 33 8 3 3 2" xfId="46404"/>
    <cellStyle name="Normal 33 8 3 3 2 2" xfId="46405"/>
    <cellStyle name="Normal 33 8 3 3 3" xfId="46406"/>
    <cellStyle name="Normal 33 8 3 4" xfId="46407"/>
    <cellStyle name="Normal 33 8 3 4 2" xfId="46408"/>
    <cellStyle name="Normal 33 8 3 5" xfId="46409"/>
    <cellStyle name="Normal 33 8 4" xfId="46410"/>
    <cellStyle name="Normal 33 8 4 2" xfId="46411"/>
    <cellStyle name="Normal 33 8 4 2 2" xfId="46412"/>
    <cellStyle name="Normal 33 8 4 2 2 2" xfId="46413"/>
    <cellStyle name="Normal 33 8 4 2 3" xfId="46414"/>
    <cellStyle name="Normal 33 8 4 3" xfId="46415"/>
    <cellStyle name="Normal 33 8 4 3 2" xfId="46416"/>
    <cellStyle name="Normal 33 8 4 4" xfId="46417"/>
    <cellStyle name="Normal 33 8 5" xfId="46418"/>
    <cellStyle name="Normal 33 8 5 2" xfId="46419"/>
    <cellStyle name="Normal 33 8 5 2 2" xfId="46420"/>
    <cellStyle name="Normal 33 8 5 3" xfId="46421"/>
    <cellStyle name="Normal 33 8 6" xfId="46422"/>
    <cellStyle name="Normal 33 8 6 2" xfId="46423"/>
    <cellStyle name="Normal 33 8 7" xfId="46424"/>
    <cellStyle name="Normal 33 8 8" xfId="46425"/>
    <cellStyle name="Normal 33 9" xfId="46426"/>
    <cellStyle name="Normal 33 9 2" xfId="46427"/>
    <cellStyle name="Normal 33 9 2 2" xfId="46428"/>
    <cellStyle name="Normal 33 9 2 2 2" xfId="46429"/>
    <cellStyle name="Normal 33 9 2 2 2 2" xfId="46430"/>
    <cellStyle name="Normal 33 9 2 2 2 2 2" xfId="46431"/>
    <cellStyle name="Normal 33 9 2 2 2 3" xfId="46432"/>
    <cellStyle name="Normal 33 9 2 2 3" xfId="46433"/>
    <cellStyle name="Normal 33 9 2 2 3 2" xfId="46434"/>
    <cellStyle name="Normal 33 9 2 2 4" xfId="46435"/>
    <cellStyle name="Normal 33 9 2 3" xfId="46436"/>
    <cellStyle name="Normal 33 9 2 3 2" xfId="46437"/>
    <cellStyle name="Normal 33 9 2 3 2 2" xfId="46438"/>
    <cellStyle name="Normal 33 9 2 3 3" xfId="46439"/>
    <cellStyle name="Normal 33 9 2 4" xfId="46440"/>
    <cellStyle name="Normal 33 9 2 4 2" xfId="46441"/>
    <cellStyle name="Normal 33 9 2 5" xfId="46442"/>
    <cellStyle name="Normal 33 9 3" xfId="46443"/>
    <cellStyle name="Normal 33 9 3 2" xfId="46444"/>
    <cellStyle name="Normal 33 9 3 2 2" xfId="46445"/>
    <cellStyle name="Normal 33 9 3 2 2 2" xfId="46446"/>
    <cellStyle name="Normal 33 9 3 2 3" xfId="46447"/>
    <cellStyle name="Normal 33 9 3 3" xfId="46448"/>
    <cellStyle name="Normal 33 9 3 3 2" xfId="46449"/>
    <cellStyle name="Normal 33 9 3 4" xfId="46450"/>
    <cellStyle name="Normal 33 9 4" xfId="46451"/>
    <cellStyle name="Normal 33 9 4 2" xfId="46452"/>
    <cellStyle name="Normal 33 9 4 2 2" xfId="46453"/>
    <cellStyle name="Normal 33 9 4 3" xfId="46454"/>
    <cellStyle name="Normal 33 9 5" xfId="46455"/>
    <cellStyle name="Normal 33 9 5 2" xfId="46456"/>
    <cellStyle name="Normal 33 9 6" xfId="46457"/>
    <cellStyle name="Normal 33 9 7" xfId="46458"/>
    <cellStyle name="Normal 330" xfId="46459"/>
    <cellStyle name="Normal 330 2" xfId="46460"/>
    <cellStyle name="Normal 330 2 2" xfId="46461"/>
    <cellStyle name="Normal 330 3" xfId="46462"/>
    <cellStyle name="Normal 331" xfId="46463"/>
    <cellStyle name="Normal 331 2" xfId="46464"/>
    <cellStyle name="Normal 331 2 2" xfId="46465"/>
    <cellStyle name="Normal 331 3" xfId="46466"/>
    <cellStyle name="Normal 332" xfId="46467"/>
    <cellStyle name="Normal 332 2" xfId="46468"/>
    <cellStyle name="Normal 332 2 2" xfId="46469"/>
    <cellStyle name="Normal 332 3" xfId="46470"/>
    <cellStyle name="Normal 333" xfId="46471"/>
    <cellStyle name="Normal 333 2" xfId="46472"/>
    <cellStyle name="Normal 333 2 2" xfId="46473"/>
    <cellStyle name="Normal 333 3" xfId="46474"/>
    <cellStyle name="Normal 334" xfId="46475"/>
    <cellStyle name="Normal 334 2" xfId="46476"/>
    <cellStyle name="Normal 334 2 2" xfId="46477"/>
    <cellStyle name="Normal 334 3" xfId="46478"/>
    <cellStyle name="Normal 335" xfId="46479"/>
    <cellStyle name="Normal 335 2" xfId="46480"/>
    <cellStyle name="Normal 335 2 2" xfId="46481"/>
    <cellStyle name="Normal 335 3" xfId="46482"/>
    <cellStyle name="Normal 336" xfId="46483"/>
    <cellStyle name="Normal 336 2" xfId="46484"/>
    <cellStyle name="Normal 336 2 2" xfId="46485"/>
    <cellStyle name="Normal 336 3" xfId="46486"/>
    <cellStyle name="Normal 337" xfId="46487"/>
    <cellStyle name="Normal 337 2" xfId="46488"/>
    <cellStyle name="Normal 337 2 2" xfId="46489"/>
    <cellStyle name="Normal 337 3" xfId="46490"/>
    <cellStyle name="Normal 338" xfId="46491"/>
    <cellStyle name="Normal 338 2" xfId="46492"/>
    <cellStyle name="Normal 338 2 2" xfId="46493"/>
    <cellStyle name="Normal 338 3" xfId="46494"/>
    <cellStyle name="Normal 339" xfId="46495"/>
    <cellStyle name="Normal 339 2" xfId="46496"/>
    <cellStyle name="Normal 339 2 2" xfId="46497"/>
    <cellStyle name="Normal 339 3" xfId="46498"/>
    <cellStyle name="Normal 34" xfId="46499"/>
    <cellStyle name="Normal 34 2" xfId="54455"/>
    <cellStyle name="Normal 340" xfId="46500"/>
    <cellStyle name="Normal 340 2" xfId="46501"/>
    <cellStyle name="Normal 340 2 2" xfId="46502"/>
    <cellStyle name="Normal 340 3" xfId="46503"/>
    <cellStyle name="Normal 341" xfId="46504"/>
    <cellStyle name="Normal 341 2" xfId="46505"/>
    <cellStyle name="Normal 341 2 2" xfId="46506"/>
    <cellStyle name="Normal 341 2 2 2" xfId="54456"/>
    <cellStyle name="Normal 341 2 2 3" xfId="54457"/>
    <cellStyle name="Normal 341 2 2 4" xfId="54458"/>
    <cellStyle name="Normal 341 2 2 4 2" xfId="54459"/>
    <cellStyle name="Normal 341 2 3" xfId="54460"/>
    <cellStyle name="Normal 342" xfId="46507"/>
    <cellStyle name="Normal 342 2" xfId="46508"/>
    <cellStyle name="Normal 342 2 2" xfId="46509"/>
    <cellStyle name="Normal 342 3" xfId="46510"/>
    <cellStyle name="Normal 343" xfId="46511"/>
    <cellStyle name="Normal 344" xfId="46512"/>
    <cellStyle name="Normal 345" xfId="46513"/>
    <cellStyle name="Normal 346" xfId="46514"/>
    <cellStyle name="Normal 347" xfId="46515"/>
    <cellStyle name="Normal 348" xfId="46516"/>
    <cellStyle name="Normal 349" xfId="46517"/>
    <cellStyle name="Normal 35" xfId="46518"/>
    <cellStyle name="Normal 35 2" xfId="46519"/>
    <cellStyle name="Normal 350" xfId="46520"/>
    <cellStyle name="Normal 351" xfId="46521"/>
    <cellStyle name="Normal 352" xfId="46522"/>
    <cellStyle name="Normal 353" xfId="46523"/>
    <cellStyle name="Normal 354" xfId="46524"/>
    <cellStyle name="Normal 355" xfId="46525"/>
    <cellStyle name="Normal 356" xfId="46526"/>
    <cellStyle name="Normal 357" xfId="46527"/>
    <cellStyle name="Normal 358" xfId="46528"/>
    <cellStyle name="Normal 359" xfId="46529"/>
    <cellStyle name="Normal 36" xfId="46530"/>
    <cellStyle name="Normal 36 10" xfId="46531"/>
    <cellStyle name="Normal 36 10 2" xfId="46532"/>
    <cellStyle name="Normal 36 10 2 2" xfId="46533"/>
    <cellStyle name="Normal 36 10 3" xfId="46534"/>
    <cellStyle name="Normal 36 11" xfId="46535"/>
    <cellStyle name="Normal 36 11 2" xfId="46536"/>
    <cellStyle name="Normal 36 12" xfId="46537"/>
    <cellStyle name="Normal 36 13" xfId="46538"/>
    <cellStyle name="Normal 36 14" xfId="46539"/>
    <cellStyle name="Normal 36 2" xfId="46540"/>
    <cellStyle name="Normal 36 2 10" xfId="46541"/>
    <cellStyle name="Normal 36 2 11" xfId="46542"/>
    <cellStyle name="Normal 36 2 12" xfId="46543"/>
    <cellStyle name="Normal 36 2 2" xfId="46544"/>
    <cellStyle name="Normal 36 2 2 10" xfId="46545"/>
    <cellStyle name="Normal 36 2 2 11" xfId="46546"/>
    <cellStyle name="Normal 36 2 2 2" xfId="46547"/>
    <cellStyle name="Normal 36 2 2 2 2" xfId="46548"/>
    <cellStyle name="Normal 36 2 2 2 2 2" xfId="46549"/>
    <cellStyle name="Normal 36 2 2 2 2 2 2" xfId="46550"/>
    <cellStyle name="Normal 36 2 2 2 2 2 2 2" xfId="46551"/>
    <cellStyle name="Normal 36 2 2 2 2 2 2 2 2" xfId="46552"/>
    <cellStyle name="Normal 36 2 2 2 2 2 2 2 2 2" xfId="46553"/>
    <cellStyle name="Normal 36 2 2 2 2 2 2 2 2 2 2" xfId="46554"/>
    <cellStyle name="Normal 36 2 2 2 2 2 2 2 2 3" xfId="46555"/>
    <cellStyle name="Normal 36 2 2 2 2 2 2 2 3" xfId="46556"/>
    <cellStyle name="Normal 36 2 2 2 2 2 2 2 3 2" xfId="46557"/>
    <cellStyle name="Normal 36 2 2 2 2 2 2 2 4" xfId="46558"/>
    <cellStyle name="Normal 36 2 2 2 2 2 2 3" xfId="46559"/>
    <cellStyle name="Normal 36 2 2 2 2 2 2 3 2" xfId="46560"/>
    <cellStyle name="Normal 36 2 2 2 2 2 2 3 2 2" xfId="46561"/>
    <cellStyle name="Normal 36 2 2 2 2 2 2 3 3" xfId="46562"/>
    <cellStyle name="Normal 36 2 2 2 2 2 2 4" xfId="46563"/>
    <cellStyle name="Normal 36 2 2 2 2 2 2 4 2" xfId="46564"/>
    <cellStyle name="Normal 36 2 2 2 2 2 2 5" xfId="46565"/>
    <cellStyle name="Normal 36 2 2 2 2 2 3" xfId="46566"/>
    <cellStyle name="Normal 36 2 2 2 2 2 3 2" xfId="46567"/>
    <cellStyle name="Normal 36 2 2 2 2 2 3 2 2" xfId="46568"/>
    <cellStyle name="Normal 36 2 2 2 2 2 3 2 2 2" xfId="46569"/>
    <cellStyle name="Normal 36 2 2 2 2 2 3 2 3" xfId="46570"/>
    <cellStyle name="Normal 36 2 2 2 2 2 3 3" xfId="46571"/>
    <cellStyle name="Normal 36 2 2 2 2 2 3 3 2" xfId="46572"/>
    <cellStyle name="Normal 36 2 2 2 2 2 3 4" xfId="46573"/>
    <cellStyle name="Normal 36 2 2 2 2 2 4" xfId="46574"/>
    <cellStyle name="Normal 36 2 2 2 2 2 4 2" xfId="46575"/>
    <cellStyle name="Normal 36 2 2 2 2 2 4 2 2" xfId="46576"/>
    <cellStyle name="Normal 36 2 2 2 2 2 4 3" xfId="46577"/>
    <cellStyle name="Normal 36 2 2 2 2 2 5" xfId="46578"/>
    <cellStyle name="Normal 36 2 2 2 2 2 5 2" xfId="46579"/>
    <cellStyle name="Normal 36 2 2 2 2 2 6" xfId="46580"/>
    <cellStyle name="Normal 36 2 2 2 2 2 7" xfId="46581"/>
    <cellStyle name="Normal 36 2 2 2 2 3" xfId="46582"/>
    <cellStyle name="Normal 36 2 2 2 2 3 2" xfId="46583"/>
    <cellStyle name="Normal 36 2 2 2 2 3 2 2" xfId="46584"/>
    <cellStyle name="Normal 36 2 2 2 2 3 2 2 2" xfId="46585"/>
    <cellStyle name="Normal 36 2 2 2 2 3 2 2 2 2" xfId="46586"/>
    <cellStyle name="Normal 36 2 2 2 2 3 2 2 3" xfId="46587"/>
    <cellStyle name="Normal 36 2 2 2 2 3 2 3" xfId="46588"/>
    <cellStyle name="Normal 36 2 2 2 2 3 2 3 2" xfId="46589"/>
    <cellStyle name="Normal 36 2 2 2 2 3 2 4" xfId="46590"/>
    <cellStyle name="Normal 36 2 2 2 2 3 3" xfId="46591"/>
    <cellStyle name="Normal 36 2 2 2 2 3 3 2" xfId="46592"/>
    <cellStyle name="Normal 36 2 2 2 2 3 3 2 2" xfId="46593"/>
    <cellStyle name="Normal 36 2 2 2 2 3 3 3" xfId="46594"/>
    <cellStyle name="Normal 36 2 2 2 2 3 4" xfId="46595"/>
    <cellStyle name="Normal 36 2 2 2 2 3 4 2" xfId="46596"/>
    <cellStyle name="Normal 36 2 2 2 2 3 5" xfId="46597"/>
    <cellStyle name="Normal 36 2 2 2 2 4" xfId="46598"/>
    <cellStyle name="Normal 36 2 2 2 2 4 2" xfId="46599"/>
    <cellStyle name="Normal 36 2 2 2 2 4 2 2" xfId="46600"/>
    <cellStyle name="Normal 36 2 2 2 2 4 2 2 2" xfId="46601"/>
    <cellStyle name="Normal 36 2 2 2 2 4 2 3" xfId="46602"/>
    <cellStyle name="Normal 36 2 2 2 2 4 3" xfId="46603"/>
    <cellStyle name="Normal 36 2 2 2 2 4 3 2" xfId="46604"/>
    <cellStyle name="Normal 36 2 2 2 2 4 4" xfId="46605"/>
    <cellStyle name="Normal 36 2 2 2 2 5" xfId="46606"/>
    <cellStyle name="Normal 36 2 2 2 2 5 2" xfId="46607"/>
    <cellStyle name="Normal 36 2 2 2 2 5 2 2" xfId="46608"/>
    <cellStyle name="Normal 36 2 2 2 2 5 3" xfId="46609"/>
    <cellStyle name="Normal 36 2 2 2 2 6" xfId="46610"/>
    <cellStyle name="Normal 36 2 2 2 2 6 2" xfId="46611"/>
    <cellStyle name="Normal 36 2 2 2 2 7" xfId="46612"/>
    <cellStyle name="Normal 36 2 2 2 2 8" xfId="46613"/>
    <cellStyle name="Normal 36 2 2 2 3" xfId="46614"/>
    <cellStyle name="Normal 36 2 2 2 3 2" xfId="46615"/>
    <cellStyle name="Normal 36 2 2 2 3 2 2" xfId="46616"/>
    <cellStyle name="Normal 36 2 2 2 3 2 2 2" xfId="46617"/>
    <cellStyle name="Normal 36 2 2 2 3 2 2 2 2" xfId="46618"/>
    <cellStyle name="Normal 36 2 2 2 3 2 2 2 2 2" xfId="46619"/>
    <cellStyle name="Normal 36 2 2 2 3 2 2 2 3" xfId="46620"/>
    <cellStyle name="Normal 36 2 2 2 3 2 2 3" xfId="46621"/>
    <cellStyle name="Normal 36 2 2 2 3 2 2 3 2" xfId="46622"/>
    <cellStyle name="Normal 36 2 2 2 3 2 2 4" xfId="46623"/>
    <cellStyle name="Normal 36 2 2 2 3 2 3" xfId="46624"/>
    <cellStyle name="Normal 36 2 2 2 3 2 3 2" xfId="46625"/>
    <cellStyle name="Normal 36 2 2 2 3 2 3 2 2" xfId="46626"/>
    <cellStyle name="Normal 36 2 2 2 3 2 3 3" xfId="46627"/>
    <cellStyle name="Normal 36 2 2 2 3 2 4" xfId="46628"/>
    <cellStyle name="Normal 36 2 2 2 3 2 4 2" xfId="46629"/>
    <cellStyle name="Normal 36 2 2 2 3 2 5" xfId="46630"/>
    <cellStyle name="Normal 36 2 2 2 3 3" xfId="46631"/>
    <cellStyle name="Normal 36 2 2 2 3 3 2" xfId="46632"/>
    <cellStyle name="Normal 36 2 2 2 3 3 2 2" xfId="46633"/>
    <cellStyle name="Normal 36 2 2 2 3 3 2 2 2" xfId="46634"/>
    <cellStyle name="Normal 36 2 2 2 3 3 2 3" xfId="46635"/>
    <cellStyle name="Normal 36 2 2 2 3 3 3" xfId="46636"/>
    <cellStyle name="Normal 36 2 2 2 3 3 3 2" xfId="46637"/>
    <cellStyle name="Normal 36 2 2 2 3 3 4" xfId="46638"/>
    <cellStyle name="Normal 36 2 2 2 3 4" xfId="46639"/>
    <cellStyle name="Normal 36 2 2 2 3 4 2" xfId="46640"/>
    <cellStyle name="Normal 36 2 2 2 3 4 2 2" xfId="46641"/>
    <cellStyle name="Normal 36 2 2 2 3 4 3" xfId="46642"/>
    <cellStyle name="Normal 36 2 2 2 3 5" xfId="46643"/>
    <cellStyle name="Normal 36 2 2 2 3 5 2" xfId="46644"/>
    <cellStyle name="Normal 36 2 2 2 3 6" xfId="46645"/>
    <cellStyle name="Normal 36 2 2 2 3 7" xfId="46646"/>
    <cellStyle name="Normal 36 2 2 2 4" xfId="46647"/>
    <cellStyle name="Normal 36 2 2 2 4 2" xfId="46648"/>
    <cellStyle name="Normal 36 2 2 2 4 2 2" xfId="46649"/>
    <cellStyle name="Normal 36 2 2 2 4 2 2 2" xfId="46650"/>
    <cellStyle name="Normal 36 2 2 2 4 2 2 2 2" xfId="46651"/>
    <cellStyle name="Normal 36 2 2 2 4 2 2 3" xfId="46652"/>
    <cellStyle name="Normal 36 2 2 2 4 2 3" xfId="46653"/>
    <cellStyle name="Normal 36 2 2 2 4 2 3 2" xfId="46654"/>
    <cellStyle name="Normal 36 2 2 2 4 2 4" xfId="46655"/>
    <cellStyle name="Normal 36 2 2 2 4 3" xfId="46656"/>
    <cellStyle name="Normal 36 2 2 2 4 3 2" xfId="46657"/>
    <cellStyle name="Normal 36 2 2 2 4 3 2 2" xfId="46658"/>
    <cellStyle name="Normal 36 2 2 2 4 3 3" xfId="46659"/>
    <cellStyle name="Normal 36 2 2 2 4 4" xfId="46660"/>
    <cellStyle name="Normal 36 2 2 2 4 4 2" xfId="46661"/>
    <cellStyle name="Normal 36 2 2 2 4 5" xfId="46662"/>
    <cellStyle name="Normal 36 2 2 2 5" xfId="46663"/>
    <cellStyle name="Normal 36 2 2 2 5 2" xfId="46664"/>
    <cellStyle name="Normal 36 2 2 2 5 2 2" xfId="46665"/>
    <cellStyle name="Normal 36 2 2 2 5 2 2 2" xfId="46666"/>
    <cellStyle name="Normal 36 2 2 2 5 2 3" xfId="46667"/>
    <cellStyle name="Normal 36 2 2 2 5 3" xfId="46668"/>
    <cellStyle name="Normal 36 2 2 2 5 3 2" xfId="46669"/>
    <cellStyle name="Normal 36 2 2 2 5 4" xfId="46670"/>
    <cellStyle name="Normal 36 2 2 2 6" xfId="46671"/>
    <cellStyle name="Normal 36 2 2 2 6 2" xfId="46672"/>
    <cellStyle name="Normal 36 2 2 2 6 2 2" xfId="46673"/>
    <cellStyle name="Normal 36 2 2 2 6 3" xfId="46674"/>
    <cellStyle name="Normal 36 2 2 2 7" xfId="46675"/>
    <cellStyle name="Normal 36 2 2 2 7 2" xfId="46676"/>
    <cellStyle name="Normal 36 2 2 2 8" xfId="46677"/>
    <cellStyle name="Normal 36 2 2 2 9" xfId="46678"/>
    <cellStyle name="Normal 36 2 2 3" xfId="46679"/>
    <cellStyle name="Normal 36 2 2 3 2" xfId="46680"/>
    <cellStyle name="Normal 36 2 2 3 2 2" xfId="46681"/>
    <cellStyle name="Normal 36 2 2 3 2 2 2" xfId="46682"/>
    <cellStyle name="Normal 36 2 2 3 2 2 2 2" xfId="46683"/>
    <cellStyle name="Normal 36 2 2 3 2 2 2 2 2" xfId="46684"/>
    <cellStyle name="Normal 36 2 2 3 2 2 2 2 2 2" xfId="46685"/>
    <cellStyle name="Normal 36 2 2 3 2 2 2 2 3" xfId="46686"/>
    <cellStyle name="Normal 36 2 2 3 2 2 2 3" xfId="46687"/>
    <cellStyle name="Normal 36 2 2 3 2 2 2 3 2" xfId="46688"/>
    <cellStyle name="Normal 36 2 2 3 2 2 2 4" xfId="46689"/>
    <cellStyle name="Normal 36 2 2 3 2 2 3" xfId="46690"/>
    <cellStyle name="Normal 36 2 2 3 2 2 3 2" xfId="46691"/>
    <cellStyle name="Normal 36 2 2 3 2 2 3 2 2" xfId="46692"/>
    <cellStyle name="Normal 36 2 2 3 2 2 3 3" xfId="46693"/>
    <cellStyle name="Normal 36 2 2 3 2 2 4" xfId="46694"/>
    <cellStyle name="Normal 36 2 2 3 2 2 4 2" xfId="46695"/>
    <cellStyle name="Normal 36 2 2 3 2 2 5" xfId="46696"/>
    <cellStyle name="Normal 36 2 2 3 2 3" xfId="46697"/>
    <cellStyle name="Normal 36 2 2 3 2 3 2" xfId="46698"/>
    <cellStyle name="Normal 36 2 2 3 2 3 2 2" xfId="46699"/>
    <cellStyle name="Normal 36 2 2 3 2 3 2 2 2" xfId="46700"/>
    <cellStyle name="Normal 36 2 2 3 2 3 2 3" xfId="46701"/>
    <cellStyle name="Normal 36 2 2 3 2 3 3" xfId="46702"/>
    <cellStyle name="Normal 36 2 2 3 2 3 3 2" xfId="46703"/>
    <cellStyle name="Normal 36 2 2 3 2 3 4" xfId="46704"/>
    <cellStyle name="Normal 36 2 2 3 2 4" xfId="46705"/>
    <cellStyle name="Normal 36 2 2 3 2 4 2" xfId="46706"/>
    <cellStyle name="Normal 36 2 2 3 2 4 2 2" xfId="46707"/>
    <cellStyle name="Normal 36 2 2 3 2 4 3" xfId="46708"/>
    <cellStyle name="Normal 36 2 2 3 2 5" xfId="46709"/>
    <cellStyle name="Normal 36 2 2 3 2 5 2" xfId="46710"/>
    <cellStyle name="Normal 36 2 2 3 2 6" xfId="46711"/>
    <cellStyle name="Normal 36 2 2 3 2 7" xfId="46712"/>
    <cellStyle name="Normal 36 2 2 3 3" xfId="46713"/>
    <cellStyle name="Normal 36 2 2 3 3 2" xfId="46714"/>
    <cellStyle name="Normal 36 2 2 3 3 2 2" xfId="46715"/>
    <cellStyle name="Normal 36 2 2 3 3 2 2 2" xfId="46716"/>
    <cellStyle name="Normal 36 2 2 3 3 2 2 2 2" xfId="46717"/>
    <cellStyle name="Normal 36 2 2 3 3 2 2 3" xfId="46718"/>
    <cellStyle name="Normal 36 2 2 3 3 2 3" xfId="46719"/>
    <cellStyle name="Normal 36 2 2 3 3 2 3 2" xfId="46720"/>
    <cellStyle name="Normal 36 2 2 3 3 2 4" xfId="46721"/>
    <cellStyle name="Normal 36 2 2 3 3 3" xfId="46722"/>
    <cellStyle name="Normal 36 2 2 3 3 3 2" xfId="46723"/>
    <cellStyle name="Normal 36 2 2 3 3 3 2 2" xfId="46724"/>
    <cellStyle name="Normal 36 2 2 3 3 3 3" xfId="46725"/>
    <cellStyle name="Normal 36 2 2 3 3 4" xfId="46726"/>
    <cellStyle name="Normal 36 2 2 3 3 4 2" xfId="46727"/>
    <cellStyle name="Normal 36 2 2 3 3 5" xfId="46728"/>
    <cellStyle name="Normal 36 2 2 3 4" xfId="46729"/>
    <cellStyle name="Normal 36 2 2 3 4 2" xfId="46730"/>
    <cellStyle name="Normal 36 2 2 3 4 2 2" xfId="46731"/>
    <cellStyle name="Normal 36 2 2 3 4 2 2 2" xfId="46732"/>
    <cellStyle name="Normal 36 2 2 3 4 2 3" xfId="46733"/>
    <cellStyle name="Normal 36 2 2 3 4 3" xfId="46734"/>
    <cellStyle name="Normal 36 2 2 3 4 3 2" xfId="46735"/>
    <cellStyle name="Normal 36 2 2 3 4 4" xfId="46736"/>
    <cellStyle name="Normal 36 2 2 3 5" xfId="46737"/>
    <cellStyle name="Normal 36 2 2 3 5 2" xfId="46738"/>
    <cellStyle name="Normal 36 2 2 3 5 2 2" xfId="46739"/>
    <cellStyle name="Normal 36 2 2 3 5 3" xfId="46740"/>
    <cellStyle name="Normal 36 2 2 3 6" xfId="46741"/>
    <cellStyle name="Normal 36 2 2 3 6 2" xfId="46742"/>
    <cellStyle name="Normal 36 2 2 3 7" xfId="46743"/>
    <cellStyle name="Normal 36 2 2 3 8" xfId="46744"/>
    <cellStyle name="Normal 36 2 2 4" xfId="46745"/>
    <cellStyle name="Normal 36 2 2 4 2" xfId="46746"/>
    <cellStyle name="Normal 36 2 2 4 2 2" xfId="46747"/>
    <cellStyle name="Normal 36 2 2 4 2 2 2" xfId="46748"/>
    <cellStyle name="Normal 36 2 2 4 2 2 2 2" xfId="46749"/>
    <cellStyle name="Normal 36 2 2 4 2 2 2 2 2" xfId="46750"/>
    <cellStyle name="Normal 36 2 2 4 2 2 2 3" xfId="46751"/>
    <cellStyle name="Normal 36 2 2 4 2 2 3" xfId="46752"/>
    <cellStyle name="Normal 36 2 2 4 2 2 3 2" xfId="46753"/>
    <cellStyle name="Normal 36 2 2 4 2 2 4" xfId="46754"/>
    <cellStyle name="Normal 36 2 2 4 2 3" xfId="46755"/>
    <cellStyle name="Normal 36 2 2 4 2 3 2" xfId="46756"/>
    <cellStyle name="Normal 36 2 2 4 2 3 2 2" xfId="46757"/>
    <cellStyle name="Normal 36 2 2 4 2 3 3" xfId="46758"/>
    <cellStyle name="Normal 36 2 2 4 2 4" xfId="46759"/>
    <cellStyle name="Normal 36 2 2 4 2 4 2" xfId="46760"/>
    <cellStyle name="Normal 36 2 2 4 2 5" xfId="46761"/>
    <cellStyle name="Normal 36 2 2 4 3" xfId="46762"/>
    <cellStyle name="Normal 36 2 2 4 3 2" xfId="46763"/>
    <cellStyle name="Normal 36 2 2 4 3 2 2" xfId="46764"/>
    <cellStyle name="Normal 36 2 2 4 3 2 2 2" xfId="46765"/>
    <cellStyle name="Normal 36 2 2 4 3 2 3" xfId="46766"/>
    <cellStyle name="Normal 36 2 2 4 3 3" xfId="46767"/>
    <cellStyle name="Normal 36 2 2 4 3 3 2" xfId="46768"/>
    <cellStyle name="Normal 36 2 2 4 3 4" xfId="46769"/>
    <cellStyle name="Normal 36 2 2 4 4" xfId="46770"/>
    <cellStyle name="Normal 36 2 2 4 4 2" xfId="46771"/>
    <cellStyle name="Normal 36 2 2 4 4 2 2" xfId="46772"/>
    <cellStyle name="Normal 36 2 2 4 4 3" xfId="46773"/>
    <cellStyle name="Normal 36 2 2 4 5" xfId="46774"/>
    <cellStyle name="Normal 36 2 2 4 5 2" xfId="46775"/>
    <cellStyle name="Normal 36 2 2 4 6" xfId="46776"/>
    <cellStyle name="Normal 36 2 2 4 7" xfId="46777"/>
    <cellStyle name="Normal 36 2 2 5" xfId="46778"/>
    <cellStyle name="Normal 36 2 2 5 2" xfId="46779"/>
    <cellStyle name="Normal 36 2 2 5 2 2" xfId="46780"/>
    <cellStyle name="Normal 36 2 2 5 2 2 2" xfId="46781"/>
    <cellStyle name="Normal 36 2 2 5 2 2 2 2" xfId="46782"/>
    <cellStyle name="Normal 36 2 2 5 2 2 3" xfId="46783"/>
    <cellStyle name="Normal 36 2 2 5 2 3" xfId="46784"/>
    <cellStyle name="Normal 36 2 2 5 2 3 2" xfId="46785"/>
    <cellStyle name="Normal 36 2 2 5 2 4" xfId="46786"/>
    <cellStyle name="Normal 36 2 2 5 3" xfId="46787"/>
    <cellStyle name="Normal 36 2 2 5 3 2" xfId="46788"/>
    <cellStyle name="Normal 36 2 2 5 3 2 2" xfId="46789"/>
    <cellStyle name="Normal 36 2 2 5 3 3" xfId="46790"/>
    <cellStyle name="Normal 36 2 2 5 4" xfId="46791"/>
    <cellStyle name="Normal 36 2 2 5 4 2" xfId="46792"/>
    <cellStyle name="Normal 36 2 2 5 5" xfId="46793"/>
    <cellStyle name="Normal 36 2 2 6" xfId="46794"/>
    <cellStyle name="Normal 36 2 2 6 2" xfId="46795"/>
    <cellStyle name="Normal 36 2 2 6 2 2" xfId="46796"/>
    <cellStyle name="Normal 36 2 2 6 2 2 2" xfId="46797"/>
    <cellStyle name="Normal 36 2 2 6 2 3" xfId="46798"/>
    <cellStyle name="Normal 36 2 2 6 3" xfId="46799"/>
    <cellStyle name="Normal 36 2 2 6 3 2" xfId="46800"/>
    <cellStyle name="Normal 36 2 2 6 4" xfId="46801"/>
    <cellStyle name="Normal 36 2 2 7" xfId="46802"/>
    <cellStyle name="Normal 36 2 2 7 2" xfId="46803"/>
    <cellStyle name="Normal 36 2 2 7 2 2" xfId="46804"/>
    <cellStyle name="Normal 36 2 2 7 3" xfId="46805"/>
    <cellStyle name="Normal 36 2 2 8" xfId="46806"/>
    <cellStyle name="Normal 36 2 2 8 2" xfId="46807"/>
    <cellStyle name="Normal 36 2 2 9" xfId="46808"/>
    <cellStyle name="Normal 36 2 3" xfId="46809"/>
    <cellStyle name="Normal 36 2 3 2" xfId="46810"/>
    <cellStyle name="Normal 36 2 3 2 2" xfId="46811"/>
    <cellStyle name="Normal 36 2 3 2 2 2" xfId="46812"/>
    <cellStyle name="Normal 36 2 3 2 2 2 2" xfId="46813"/>
    <cellStyle name="Normal 36 2 3 2 2 2 2 2" xfId="46814"/>
    <cellStyle name="Normal 36 2 3 2 2 2 2 2 2" xfId="46815"/>
    <cellStyle name="Normal 36 2 3 2 2 2 2 2 2 2" xfId="46816"/>
    <cellStyle name="Normal 36 2 3 2 2 2 2 2 3" xfId="46817"/>
    <cellStyle name="Normal 36 2 3 2 2 2 2 3" xfId="46818"/>
    <cellStyle name="Normal 36 2 3 2 2 2 2 3 2" xfId="46819"/>
    <cellStyle name="Normal 36 2 3 2 2 2 2 4" xfId="46820"/>
    <cellStyle name="Normal 36 2 3 2 2 2 3" xfId="46821"/>
    <cellStyle name="Normal 36 2 3 2 2 2 3 2" xfId="46822"/>
    <cellStyle name="Normal 36 2 3 2 2 2 3 2 2" xfId="46823"/>
    <cellStyle name="Normal 36 2 3 2 2 2 3 3" xfId="46824"/>
    <cellStyle name="Normal 36 2 3 2 2 2 4" xfId="46825"/>
    <cellStyle name="Normal 36 2 3 2 2 2 4 2" xfId="46826"/>
    <cellStyle name="Normal 36 2 3 2 2 2 5" xfId="46827"/>
    <cellStyle name="Normal 36 2 3 2 2 3" xfId="46828"/>
    <cellStyle name="Normal 36 2 3 2 2 3 2" xfId="46829"/>
    <cellStyle name="Normal 36 2 3 2 2 3 2 2" xfId="46830"/>
    <cellStyle name="Normal 36 2 3 2 2 3 2 2 2" xfId="46831"/>
    <cellStyle name="Normal 36 2 3 2 2 3 2 3" xfId="46832"/>
    <cellStyle name="Normal 36 2 3 2 2 3 3" xfId="46833"/>
    <cellStyle name="Normal 36 2 3 2 2 3 3 2" xfId="46834"/>
    <cellStyle name="Normal 36 2 3 2 2 3 4" xfId="46835"/>
    <cellStyle name="Normal 36 2 3 2 2 4" xfId="46836"/>
    <cellStyle name="Normal 36 2 3 2 2 4 2" xfId="46837"/>
    <cellStyle name="Normal 36 2 3 2 2 4 2 2" xfId="46838"/>
    <cellStyle name="Normal 36 2 3 2 2 4 3" xfId="46839"/>
    <cellStyle name="Normal 36 2 3 2 2 5" xfId="46840"/>
    <cellStyle name="Normal 36 2 3 2 2 5 2" xfId="46841"/>
    <cellStyle name="Normal 36 2 3 2 2 6" xfId="46842"/>
    <cellStyle name="Normal 36 2 3 2 2 7" xfId="46843"/>
    <cellStyle name="Normal 36 2 3 2 3" xfId="46844"/>
    <cellStyle name="Normal 36 2 3 2 3 2" xfId="46845"/>
    <cellStyle name="Normal 36 2 3 2 3 2 2" xfId="46846"/>
    <cellStyle name="Normal 36 2 3 2 3 2 2 2" xfId="46847"/>
    <cellStyle name="Normal 36 2 3 2 3 2 2 2 2" xfId="46848"/>
    <cellStyle name="Normal 36 2 3 2 3 2 2 3" xfId="46849"/>
    <cellStyle name="Normal 36 2 3 2 3 2 3" xfId="46850"/>
    <cellStyle name="Normal 36 2 3 2 3 2 3 2" xfId="46851"/>
    <cellStyle name="Normal 36 2 3 2 3 2 4" xfId="46852"/>
    <cellStyle name="Normal 36 2 3 2 3 3" xfId="46853"/>
    <cellStyle name="Normal 36 2 3 2 3 3 2" xfId="46854"/>
    <cellStyle name="Normal 36 2 3 2 3 3 2 2" xfId="46855"/>
    <cellStyle name="Normal 36 2 3 2 3 3 3" xfId="46856"/>
    <cellStyle name="Normal 36 2 3 2 3 4" xfId="46857"/>
    <cellStyle name="Normal 36 2 3 2 3 4 2" xfId="46858"/>
    <cellStyle name="Normal 36 2 3 2 3 5" xfId="46859"/>
    <cellStyle name="Normal 36 2 3 2 4" xfId="46860"/>
    <cellStyle name="Normal 36 2 3 2 4 2" xfId="46861"/>
    <cellStyle name="Normal 36 2 3 2 4 2 2" xfId="46862"/>
    <cellStyle name="Normal 36 2 3 2 4 2 2 2" xfId="46863"/>
    <cellStyle name="Normal 36 2 3 2 4 2 3" xfId="46864"/>
    <cellStyle name="Normal 36 2 3 2 4 3" xfId="46865"/>
    <cellStyle name="Normal 36 2 3 2 4 3 2" xfId="46866"/>
    <cellStyle name="Normal 36 2 3 2 4 4" xfId="46867"/>
    <cellStyle name="Normal 36 2 3 2 5" xfId="46868"/>
    <cellStyle name="Normal 36 2 3 2 5 2" xfId="46869"/>
    <cellStyle name="Normal 36 2 3 2 5 2 2" xfId="46870"/>
    <cellStyle name="Normal 36 2 3 2 5 3" xfId="46871"/>
    <cellStyle name="Normal 36 2 3 2 6" xfId="46872"/>
    <cellStyle name="Normal 36 2 3 2 6 2" xfId="46873"/>
    <cellStyle name="Normal 36 2 3 2 7" xfId="46874"/>
    <cellStyle name="Normal 36 2 3 2 8" xfId="46875"/>
    <cellStyle name="Normal 36 2 3 3" xfId="46876"/>
    <cellStyle name="Normal 36 2 3 3 2" xfId="46877"/>
    <cellStyle name="Normal 36 2 3 3 2 2" xfId="46878"/>
    <cellStyle name="Normal 36 2 3 3 2 2 2" xfId="46879"/>
    <cellStyle name="Normal 36 2 3 3 2 2 2 2" xfId="46880"/>
    <cellStyle name="Normal 36 2 3 3 2 2 2 2 2" xfId="46881"/>
    <cellStyle name="Normal 36 2 3 3 2 2 2 3" xfId="46882"/>
    <cellStyle name="Normal 36 2 3 3 2 2 3" xfId="46883"/>
    <cellStyle name="Normal 36 2 3 3 2 2 3 2" xfId="46884"/>
    <cellStyle name="Normal 36 2 3 3 2 2 4" xfId="46885"/>
    <cellStyle name="Normal 36 2 3 3 2 3" xfId="46886"/>
    <cellStyle name="Normal 36 2 3 3 2 3 2" xfId="46887"/>
    <cellStyle name="Normal 36 2 3 3 2 3 2 2" xfId="46888"/>
    <cellStyle name="Normal 36 2 3 3 2 3 3" xfId="46889"/>
    <cellStyle name="Normal 36 2 3 3 2 4" xfId="46890"/>
    <cellStyle name="Normal 36 2 3 3 2 4 2" xfId="46891"/>
    <cellStyle name="Normal 36 2 3 3 2 5" xfId="46892"/>
    <cellStyle name="Normal 36 2 3 3 3" xfId="46893"/>
    <cellStyle name="Normal 36 2 3 3 3 2" xfId="46894"/>
    <cellStyle name="Normal 36 2 3 3 3 2 2" xfId="46895"/>
    <cellStyle name="Normal 36 2 3 3 3 2 2 2" xfId="46896"/>
    <cellStyle name="Normal 36 2 3 3 3 2 3" xfId="46897"/>
    <cellStyle name="Normal 36 2 3 3 3 3" xfId="46898"/>
    <cellStyle name="Normal 36 2 3 3 3 3 2" xfId="46899"/>
    <cellStyle name="Normal 36 2 3 3 3 4" xfId="46900"/>
    <cellStyle name="Normal 36 2 3 3 4" xfId="46901"/>
    <cellStyle name="Normal 36 2 3 3 4 2" xfId="46902"/>
    <cellStyle name="Normal 36 2 3 3 4 2 2" xfId="46903"/>
    <cellStyle name="Normal 36 2 3 3 4 3" xfId="46904"/>
    <cellStyle name="Normal 36 2 3 3 5" xfId="46905"/>
    <cellStyle name="Normal 36 2 3 3 5 2" xfId="46906"/>
    <cellStyle name="Normal 36 2 3 3 6" xfId="46907"/>
    <cellStyle name="Normal 36 2 3 3 7" xfId="46908"/>
    <cellStyle name="Normal 36 2 3 4" xfId="46909"/>
    <cellStyle name="Normal 36 2 3 4 2" xfId="46910"/>
    <cellStyle name="Normal 36 2 3 4 2 2" xfId="46911"/>
    <cellStyle name="Normal 36 2 3 4 2 2 2" xfId="46912"/>
    <cellStyle name="Normal 36 2 3 4 2 2 2 2" xfId="46913"/>
    <cellStyle name="Normal 36 2 3 4 2 2 3" xfId="46914"/>
    <cellStyle name="Normal 36 2 3 4 2 3" xfId="46915"/>
    <cellStyle name="Normal 36 2 3 4 2 3 2" xfId="46916"/>
    <cellStyle name="Normal 36 2 3 4 2 4" xfId="46917"/>
    <cellStyle name="Normal 36 2 3 4 3" xfId="46918"/>
    <cellStyle name="Normal 36 2 3 4 3 2" xfId="46919"/>
    <cellStyle name="Normal 36 2 3 4 3 2 2" xfId="46920"/>
    <cellStyle name="Normal 36 2 3 4 3 3" xfId="46921"/>
    <cellStyle name="Normal 36 2 3 4 4" xfId="46922"/>
    <cellStyle name="Normal 36 2 3 4 4 2" xfId="46923"/>
    <cellStyle name="Normal 36 2 3 4 5" xfId="46924"/>
    <cellStyle name="Normal 36 2 3 5" xfId="46925"/>
    <cellStyle name="Normal 36 2 3 5 2" xfId="46926"/>
    <cellStyle name="Normal 36 2 3 5 2 2" xfId="46927"/>
    <cellStyle name="Normal 36 2 3 5 2 2 2" xfId="46928"/>
    <cellStyle name="Normal 36 2 3 5 2 3" xfId="46929"/>
    <cellStyle name="Normal 36 2 3 5 3" xfId="46930"/>
    <cellStyle name="Normal 36 2 3 5 3 2" xfId="46931"/>
    <cellStyle name="Normal 36 2 3 5 4" xfId="46932"/>
    <cellStyle name="Normal 36 2 3 6" xfId="46933"/>
    <cellStyle name="Normal 36 2 3 6 2" xfId="46934"/>
    <cellStyle name="Normal 36 2 3 6 2 2" xfId="46935"/>
    <cellStyle name="Normal 36 2 3 6 3" xfId="46936"/>
    <cellStyle name="Normal 36 2 3 7" xfId="46937"/>
    <cellStyle name="Normal 36 2 3 7 2" xfId="46938"/>
    <cellStyle name="Normal 36 2 3 8" xfId="46939"/>
    <cellStyle name="Normal 36 2 3 9" xfId="46940"/>
    <cellStyle name="Normal 36 2 4" xfId="46941"/>
    <cellStyle name="Normal 36 2 4 2" xfId="46942"/>
    <cellStyle name="Normal 36 2 4 2 2" xfId="46943"/>
    <cellStyle name="Normal 36 2 4 2 2 2" xfId="46944"/>
    <cellStyle name="Normal 36 2 4 2 2 2 2" xfId="46945"/>
    <cellStyle name="Normal 36 2 4 2 2 2 2 2" xfId="46946"/>
    <cellStyle name="Normal 36 2 4 2 2 2 2 2 2" xfId="46947"/>
    <cellStyle name="Normal 36 2 4 2 2 2 2 3" xfId="46948"/>
    <cellStyle name="Normal 36 2 4 2 2 2 3" xfId="46949"/>
    <cellStyle name="Normal 36 2 4 2 2 2 3 2" xfId="46950"/>
    <cellStyle name="Normal 36 2 4 2 2 2 4" xfId="46951"/>
    <cellStyle name="Normal 36 2 4 2 2 3" xfId="46952"/>
    <cellStyle name="Normal 36 2 4 2 2 3 2" xfId="46953"/>
    <cellStyle name="Normal 36 2 4 2 2 3 2 2" xfId="46954"/>
    <cellStyle name="Normal 36 2 4 2 2 3 3" xfId="46955"/>
    <cellStyle name="Normal 36 2 4 2 2 4" xfId="46956"/>
    <cellStyle name="Normal 36 2 4 2 2 4 2" xfId="46957"/>
    <cellStyle name="Normal 36 2 4 2 2 5" xfId="46958"/>
    <cellStyle name="Normal 36 2 4 2 3" xfId="46959"/>
    <cellStyle name="Normal 36 2 4 2 3 2" xfId="46960"/>
    <cellStyle name="Normal 36 2 4 2 3 2 2" xfId="46961"/>
    <cellStyle name="Normal 36 2 4 2 3 2 2 2" xfId="46962"/>
    <cellStyle name="Normal 36 2 4 2 3 2 3" xfId="46963"/>
    <cellStyle name="Normal 36 2 4 2 3 3" xfId="46964"/>
    <cellStyle name="Normal 36 2 4 2 3 3 2" xfId="46965"/>
    <cellStyle name="Normal 36 2 4 2 3 4" xfId="46966"/>
    <cellStyle name="Normal 36 2 4 2 4" xfId="46967"/>
    <cellStyle name="Normal 36 2 4 2 4 2" xfId="46968"/>
    <cellStyle name="Normal 36 2 4 2 4 2 2" xfId="46969"/>
    <cellStyle name="Normal 36 2 4 2 4 3" xfId="46970"/>
    <cellStyle name="Normal 36 2 4 2 5" xfId="46971"/>
    <cellStyle name="Normal 36 2 4 2 5 2" xfId="46972"/>
    <cellStyle name="Normal 36 2 4 2 6" xfId="46973"/>
    <cellStyle name="Normal 36 2 4 2 7" xfId="46974"/>
    <cellStyle name="Normal 36 2 4 3" xfId="46975"/>
    <cellStyle name="Normal 36 2 4 3 2" xfId="46976"/>
    <cellStyle name="Normal 36 2 4 3 2 2" xfId="46977"/>
    <cellStyle name="Normal 36 2 4 3 2 2 2" xfId="46978"/>
    <cellStyle name="Normal 36 2 4 3 2 2 2 2" xfId="46979"/>
    <cellStyle name="Normal 36 2 4 3 2 2 3" xfId="46980"/>
    <cellStyle name="Normal 36 2 4 3 2 3" xfId="46981"/>
    <cellStyle name="Normal 36 2 4 3 2 3 2" xfId="46982"/>
    <cellStyle name="Normal 36 2 4 3 2 4" xfId="46983"/>
    <cellStyle name="Normal 36 2 4 3 3" xfId="46984"/>
    <cellStyle name="Normal 36 2 4 3 3 2" xfId="46985"/>
    <cellStyle name="Normal 36 2 4 3 3 2 2" xfId="46986"/>
    <cellStyle name="Normal 36 2 4 3 3 3" xfId="46987"/>
    <cellStyle name="Normal 36 2 4 3 4" xfId="46988"/>
    <cellStyle name="Normal 36 2 4 3 4 2" xfId="46989"/>
    <cellStyle name="Normal 36 2 4 3 5" xfId="46990"/>
    <cellStyle name="Normal 36 2 4 4" xfId="46991"/>
    <cellStyle name="Normal 36 2 4 4 2" xfId="46992"/>
    <cellStyle name="Normal 36 2 4 4 2 2" xfId="46993"/>
    <cellStyle name="Normal 36 2 4 4 2 2 2" xfId="46994"/>
    <cellStyle name="Normal 36 2 4 4 2 3" xfId="46995"/>
    <cellStyle name="Normal 36 2 4 4 3" xfId="46996"/>
    <cellStyle name="Normal 36 2 4 4 3 2" xfId="46997"/>
    <cellStyle name="Normal 36 2 4 4 4" xfId="46998"/>
    <cellStyle name="Normal 36 2 4 5" xfId="46999"/>
    <cellStyle name="Normal 36 2 4 5 2" xfId="47000"/>
    <cellStyle name="Normal 36 2 4 5 2 2" xfId="47001"/>
    <cellStyle name="Normal 36 2 4 5 3" xfId="47002"/>
    <cellStyle name="Normal 36 2 4 6" xfId="47003"/>
    <cellStyle name="Normal 36 2 4 6 2" xfId="47004"/>
    <cellStyle name="Normal 36 2 4 7" xfId="47005"/>
    <cellStyle name="Normal 36 2 4 8" xfId="47006"/>
    <cellStyle name="Normal 36 2 5" xfId="47007"/>
    <cellStyle name="Normal 36 2 5 2" xfId="47008"/>
    <cellStyle name="Normal 36 2 5 2 2" xfId="47009"/>
    <cellStyle name="Normal 36 2 5 2 2 2" xfId="47010"/>
    <cellStyle name="Normal 36 2 5 2 2 2 2" xfId="47011"/>
    <cellStyle name="Normal 36 2 5 2 2 2 2 2" xfId="47012"/>
    <cellStyle name="Normal 36 2 5 2 2 2 3" xfId="47013"/>
    <cellStyle name="Normal 36 2 5 2 2 3" xfId="47014"/>
    <cellStyle name="Normal 36 2 5 2 2 3 2" xfId="47015"/>
    <cellStyle name="Normal 36 2 5 2 2 4" xfId="47016"/>
    <cellStyle name="Normal 36 2 5 2 3" xfId="47017"/>
    <cellStyle name="Normal 36 2 5 2 3 2" xfId="47018"/>
    <cellStyle name="Normal 36 2 5 2 3 2 2" xfId="47019"/>
    <cellStyle name="Normal 36 2 5 2 3 3" xfId="47020"/>
    <cellStyle name="Normal 36 2 5 2 4" xfId="47021"/>
    <cellStyle name="Normal 36 2 5 2 4 2" xfId="47022"/>
    <cellStyle name="Normal 36 2 5 2 5" xfId="47023"/>
    <cellStyle name="Normal 36 2 5 3" xfId="47024"/>
    <cellStyle name="Normal 36 2 5 3 2" xfId="47025"/>
    <cellStyle name="Normal 36 2 5 3 2 2" xfId="47026"/>
    <cellStyle name="Normal 36 2 5 3 2 2 2" xfId="47027"/>
    <cellStyle name="Normal 36 2 5 3 2 3" xfId="47028"/>
    <cellStyle name="Normal 36 2 5 3 3" xfId="47029"/>
    <cellStyle name="Normal 36 2 5 3 3 2" xfId="47030"/>
    <cellStyle name="Normal 36 2 5 3 4" xfId="47031"/>
    <cellStyle name="Normal 36 2 5 4" xfId="47032"/>
    <cellStyle name="Normal 36 2 5 4 2" xfId="47033"/>
    <cellStyle name="Normal 36 2 5 4 2 2" xfId="47034"/>
    <cellStyle name="Normal 36 2 5 4 3" xfId="47035"/>
    <cellStyle name="Normal 36 2 5 5" xfId="47036"/>
    <cellStyle name="Normal 36 2 5 5 2" xfId="47037"/>
    <cellStyle name="Normal 36 2 5 6" xfId="47038"/>
    <cellStyle name="Normal 36 2 5 7" xfId="47039"/>
    <cellStyle name="Normal 36 2 6" xfId="47040"/>
    <cellStyle name="Normal 36 2 6 2" xfId="47041"/>
    <cellStyle name="Normal 36 2 6 2 2" xfId="47042"/>
    <cellStyle name="Normal 36 2 6 2 2 2" xfId="47043"/>
    <cellStyle name="Normal 36 2 6 2 2 2 2" xfId="47044"/>
    <cellStyle name="Normal 36 2 6 2 2 3" xfId="47045"/>
    <cellStyle name="Normal 36 2 6 2 3" xfId="47046"/>
    <cellStyle name="Normal 36 2 6 2 3 2" xfId="47047"/>
    <cellStyle name="Normal 36 2 6 2 4" xfId="47048"/>
    <cellStyle name="Normal 36 2 6 3" xfId="47049"/>
    <cellStyle name="Normal 36 2 6 3 2" xfId="47050"/>
    <cellStyle name="Normal 36 2 6 3 2 2" xfId="47051"/>
    <cellStyle name="Normal 36 2 6 3 3" xfId="47052"/>
    <cellStyle name="Normal 36 2 6 4" xfId="47053"/>
    <cellStyle name="Normal 36 2 6 4 2" xfId="47054"/>
    <cellStyle name="Normal 36 2 6 5" xfId="47055"/>
    <cellStyle name="Normal 36 2 7" xfId="47056"/>
    <cellStyle name="Normal 36 2 7 2" xfId="47057"/>
    <cellStyle name="Normal 36 2 7 2 2" xfId="47058"/>
    <cellStyle name="Normal 36 2 7 2 2 2" xfId="47059"/>
    <cellStyle name="Normal 36 2 7 2 3" xfId="47060"/>
    <cellStyle name="Normal 36 2 7 3" xfId="47061"/>
    <cellStyle name="Normal 36 2 7 3 2" xfId="47062"/>
    <cellStyle name="Normal 36 2 7 4" xfId="47063"/>
    <cellStyle name="Normal 36 2 8" xfId="47064"/>
    <cellStyle name="Normal 36 2 8 2" xfId="47065"/>
    <cellStyle name="Normal 36 2 8 2 2" xfId="47066"/>
    <cellStyle name="Normal 36 2 8 3" xfId="47067"/>
    <cellStyle name="Normal 36 2 9" xfId="47068"/>
    <cellStyle name="Normal 36 2 9 2" xfId="47069"/>
    <cellStyle name="Normal 36 3" xfId="47070"/>
    <cellStyle name="Normal 36 3 10" xfId="47071"/>
    <cellStyle name="Normal 36 3 11" xfId="47072"/>
    <cellStyle name="Normal 36 3 12" xfId="47073"/>
    <cellStyle name="Normal 36 3 2" xfId="47074"/>
    <cellStyle name="Normal 36 3 2 10" xfId="47075"/>
    <cellStyle name="Normal 36 3 2 2" xfId="47076"/>
    <cellStyle name="Normal 36 3 2 2 2" xfId="47077"/>
    <cellStyle name="Normal 36 3 2 2 2 2" xfId="47078"/>
    <cellStyle name="Normal 36 3 2 2 2 2 2" xfId="47079"/>
    <cellStyle name="Normal 36 3 2 2 2 2 2 2" xfId="47080"/>
    <cellStyle name="Normal 36 3 2 2 2 2 2 2 2" xfId="47081"/>
    <cellStyle name="Normal 36 3 2 2 2 2 2 2 2 2" xfId="47082"/>
    <cellStyle name="Normal 36 3 2 2 2 2 2 2 2 2 2" xfId="47083"/>
    <cellStyle name="Normal 36 3 2 2 2 2 2 2 2 3" xfId="47084"/>
    <cellStyle name="Normal 36 3 2 2 2 2 2 2 3" xfId="47085"/>
    <cellStyle name="Normal 36 3 2 2 2 2 2 2 3 2" xfId="47086"/>
    <cellStyle name="Normal 36 3 2 2 2 2 2 2 4" xfId="47087"/>
    <cellStyle name="Normal 36 3 2 2 2 2 2 3" xfId="47088"/>
    <cellStyle name="Normal 36 3 2 2 2 2 2 3 2" xfId="47089"/>
    <cellStyle name="Normal 36 3 2 2 2 2 2 3 2 2" xfId="47090"/>
    <cellStyle name="Normal 36 3 2 2 2 2 2 3 3" xfId="47091"/>
    <cellStyle name="Normal 36 3 2 2 2 2 2 4" xfId="47092"/>
    <cellStyle name="Normal 36 3 2 2 2 2 2 4 2" xfId="47093"/>
    <cellStyle name="Normal 36 3 2 2 2 2 2 5" xfId="47094"/>
    <cellStyle name="Normal 36 3 2 2 2 2 3" xfId="47095"/>
    <cellStyle name="Normal 36 3 2 2 2 2 3 2" xfId="47096"/>
    <cellStyle name="Normal 36 3 2 2 2 2 3 2 2" xfId="47097"/>
    <cellStyle name="Normal 36 3 2 2 2 2 3 2 2 2" xfId="47098"/>
    <cellStyle name="Normal 36 3 2 2 2 2 3 2 3" xfId="47099"/>
    <cellStyle name="Normal 36 3 2 2 2 2 3 3" xfId="47100"/>
    <cellStyle name="Normal 36 3 2 2 2 2 3 3 2" xfId="47101"/>
    <cellStyle name="Normal 36 3 2 2 2 2 3 4" xfId="47102"/>
    <cellStyle name="Normal 36 3 2 2 2 2 4" xfId="47103"/>
    <cellStyle name="Normal 36 3 2 2 2 2 4 2" xfId="47104"/>
    <cellStyle name="Normal 36 3 2 2 2 2 4 2 2" xfId="47105"/>
    <cellStyle name="Normal 36 3 2 2 2 2 4 3" xfId="47106"/>
    <cellStyle name="Normal 36 3 2 2 2 2 5" xfId="47107"/>
    <cellStyle name="Normal 36 3 2 2 2 2 5 2" xfId="47108"/>
    <cellStyle name="Normal 36 3 2 2 2 2 6" xfId="47109"/>
    <cellStyle name="Normal 36 3 2 2 2 2 7" xfId="47110"/>
    <cellStyle name="Normal 36 3 2 2 2 3" xfId="47111"/>
    <cellStyle name="Normal 36 3 2 2 2 3 2" xfId="47112"/>
    <cellStyle name="Normal 36 3 2 2 2 3 2 2" xfId="47113"/>
    <cellStyle name="Normal 36 3 2 2 2 3 2 2 2" xfId="47114"/>
    <cellStyle name="Normal 36 3 2 2 2 3 2 2 2 2" xfId="47115"/>
    <cellStyle name="Normal 36 3 2 2 2 3 2 2 3" xfId="47116"/>
    <cellStyle name="Normal 36 3 2 2 2 3 2 3" xfId="47117"/>
    <cellStyle name="Normal 36 3 2 2 2 3 2 3 2" xfId="47118"/>
    <cellStyle name="Normal 36 3 2 2 2 3 2 4" xfId="47119"/>
    <cellStyle name="Normal 36 3 2 2 2 3 3" xfId="47120"/>
    <cellStyle name="Normal 36 3 2 2 2 3 3 2" xfId="47121"/>
    <cellStyle name="Normal 36 3 2 2 2 3 3 2 2" xfId="47122"/>
    <cellStyle name="Normal 36 3 2 2 2 3 3 3" xfId="47123"/>
    <cellStyle name="Normal 36 3 2 2 2 3 4" xfId="47124"/>
    <cellStyle name="Normal 36 3 2 2 2 3 4 2" xfId="47125"/>
    <cellStyle name="Normal 36 3 2 2 2 3 5" xfId="47126"/>
    <cellStyle name="Normal 36 3 2 2 2 4" xfId="47127"/>
    <cellStyle name="Normal 36 3 2 2 2 4 2" xfId="47128"/>
    <cellStyle name="Normal 36 3 2 2 2 4 2 2" xfId="47129"/>
    <cellStyle name="Normal 36 3 2 2 2 4 2 2 2" xfId="47130"/>
    <cellStyle name="Normal 36 3 2 2 2 4 2 3" xfId="47131"/>
    <cellStyle name="Normal 36 3 2 2 2 4 3" xfId="47132"/>
    <cellStyle name="Normal 36 3 2 2 2 4 3 2" xfId="47133"/>
    <cellStyle name="Normal 36 3 2 2 2 4 4" xfId="47134"/>
    <cellStyle name="Normal 36 3 2 2 2 5" xfId="47135"/>
    <cellStyle name="Normal 36 3 2 2 2 5 2" xfId="47136"/>
    <cellStyle name="Normal 36 3 2 2 2 5 2 2" xfId="47137"/>
    <cellStyle name="Normal 36 3 2 2 2 5 3" xfId="47138"/>
    <cellStyle name="Normal 36 3 2 2 2 6" xfId="47139"/>
    <cellStyle name="Normal 36 3 2 2 2 6 2" xfId="47140"/>
    <cellStyle name="Normal 36 3 2 2 2 7" xfId="47141"/>
    <cellStyle name="Normal 36 3 2 2 2 8" xfId="47142"/>
    <cellStyle name="Normal 36 3 2 2 3" xfId="47143"/>
    <cellStyle name="Normal 36 3 2 2 3 2" xfId="47144"/>
    <cellStyle name="Normal 36 3 2 2 3 2 2" xfId="47145"/>
    <cellStyle name="Normal 36 3 2 2 3 2 2 2" xfId="47146"/>
    <cellStyle name="Normal 36 3 2 2 3 2 2 2 2" xfId="47147"/>
    <cellStyle name="Normal 36 3 2 2 3 2 2 2 2 2" xfId="47148"/>
    <cellStyle name="Normal 36 3 2 2 3 2 2 2 3" xfId="47149"/>
    <cellStyle name="Normal 36 3 2 2 3 2 2 3" xfId="47150"/>
    <cellStyle name="Normal 36 3 2 2 3 2 2 3 2" xfId="47151"/>
    <cellStyle name="Normal 36 3 2 2 3 2 2 4" xfId="47152"/>
    <cellStyle name="Normal 36 3 2 2 3 2 3" xfId="47153"/>
    <cellStyle name="Normal 36 3 2 2 3 2 3 2" xfId="47154"/>
    <cellStyle name="Normal 36 3 2 2 3 2 3 2 2" xfId="47155"/>
    <cellStyle name="Normal 36 3 2 2 3 2 3 3" xfId="47156"/>
    <cellStyle name="Normal 36 3 2 2 3 2 4" xfId="47157"/>
    <cellStyle name="Normal 36 3 2 2 3 2 4 2" xfId="47158"/>
    <cellStyle name="Normal 36 3 2 2 3 2 5" xfId="47159"/>
    <cellStyle name="Normal 36 3 2 2 3 3" xfId="47160"/>
    <cellStyle name="Normal 36 3 2 2 3 3 2" xfId="47161"/>
    <cellStyle name="Normal 36 3 2 2 3 3 2 2" xfId="47162"/>
    <cellStyle name="Normal 36 3 2 2 3 3 2 2 2" xfId="47163"/>
    <cellStyle name="Normal 36 3 2 2 3 3 2 3" xfId="47164"/>
    <cellStyle name="Normal 36 3 2 2 3 3 3" xfId="47165"/>
    <cellStyle name="Normal 36 3 2 2 3 3 3 2" xfId="47166"/>
    <cellStyle name="Normal 36 3 2 2 3 3 4" xfId="47167"/>
    <cellStyle name="Normal 36 3 2 2 3 4" xfId="47168"/>
    <cellStyle name="Normal 36 3 2 2 3 4 2" xfId="47169"/>
    <cellStyle name="Normal 36 3 2 2 3 4 2 2" xfId="47170"/>
    <cellStyle name="Normal 36 3 2 2 3 4 3" xfId="47171"/>
    <cellStyle name="Normal 36 3 2 2 3 5" xfId="47172"/>
    <cellStyle name="Normal 36 3 2 2 3 5 2" xfId="47173"/>
    <cellStyle name="Normal 36 3 2 2 3 6" xfId="47174"/>
    <cellStyle name="Normal 36 3 2 2 3 7" xfId="47175"/>
    <cellStyle name="Normal 36 3 2 2 4" xfId="47176"/>
    <cellStyle name="Normal 36 3 2 2 4 2" xfId="47177"/>
    <cellStyle name="Normal 36 3 2 2 4 2 2" xfId="47178"/>
    <cellStyle name="Normal 36 3 2 2 4 2 2 2" xfId="47179"/>
    <cellStyle name="Normal 36 3 2 2 4 2 2 2 2" xfId="47180"/>
    <cellStyle name="Normal 36 3 2 2 4 2 2 3" xfId="47181"/>
    <cellStyle name="Normal 36 3 2 2 4 2 3" xfId="47182"/>
    <cellStyle name="Normal 36 3 2 2 4 2 3 2" xfId="47183"/>
    <cellStyle name="Normal 36 3 2 2 4 2 4" xfId="47184"/>
    <cellStyle name="Normal 36 3 2 2 4 3" xfId="47185"/>
    <cellStyle name="Normal 36 3 2 2 4 3 2" xfId="47186"/>
    <cellStyle name="Normal 36 3 2 2 4 3 2 2" xfId="47187"/>
    <cellStyle name="Normal 36 3 2 2 4 3 3" xfId="47188"/>
    <cellStyle name="Normal 36 3 2 2 4 4" xfId="47189"/>
    <cellStyle name="Normal 36 3 2 2 4 4 2" xfId="47190"/>
    <cellStyle name="Normal 36 3 2 2 4 5" xfId="47191"/>
    <cellStyle name="Normal 36 3 2 2 5" xfId="47192"/>
    <cellStyle name="Normal 36 3 2 2 5 2" xfId="47193"/>
    <cellStyle name="Normal 36 3 2 2 5 2 2" xfId="47194"/>
    <cellStyle name="Normal 36 3 2 2 5 2 2 2" xfId="47195"/>
    <cellStyle name="Normal 36 3 2 2 5 2 3" xfId="47196"/>
    <cellStyle name="Normal 36 3 2 2 5 3" xfId="47197"/>
    <cellStyle name="Normal 36 3 2 2 5 3 2" xfId="47198"/>
    <cellStyle name="Normal 36 3 2 2 5 4" xfId="47199"/>
    <cellStyle name="Normal 36 3 2 2 6" xfId="47200"/>
    <cellStyle name="Normal 36 3 2 2 6 2" xfId="47201"/>
    <cellStyle name="Normal 36 3 2 2 6 2 2" xfId="47202"/>
    <cellStyle name="Normal 36 3 2 2 6 3" xfId="47203"/>
    <cellStyle name="Normal 36 3 2 2 7" xfId="47204"/>
    <cellStyle name="Normal 36 3 2 2 7 2" xfId="47205"/>
    <cellStyle name="Normal 36 3 2 2 8" xfId="47206"/>
    <cellStyle name="Normal 36 3 2 2 9" xfId="47207"/>
    <cellStyle name="Normal 36 3 2 3" xfId="47208"/>
    <cellStyle name="Normal 36 3 2 3 2" xfId="47209"/>
    <cellStyle name="Normal 36 3 2 3 2 2" xfId="47210"/>
    <cellStyle name="Normal 36 3 2 3 2 2 2" xfId="47211"/>
    <cellStyle name="Normal 36 3 2 3 2 2 2 2" xfId="47212"/>
    <cellStyle name="Normal 36 3 2 3 2 2 2 2 2" xfId="47213"/>
    <cellStyle name="Normal 36 3 2 3 2 2 2 2 2 2" xfId="47214"/>
    <cellStyle name="Normal 36 3 2 3 2 2 2 2 3" xfId="47215"/>
    <cellStyle name="Normal 36 3 2 3 2 2 2 3" xfId="47216"/>
    <cellStyle name="Normal 36 3 2 3 2 2 2 3 2" xfId="47217"/>
    <cellStyle name="Normal 36 3 2 3 2 2 2 4" xfId="47218"/>
    <cellStyle name="Normal 36 3 2 3 2 2 3" xfId="47219"/>
    <cellStyle name="Normal 36 3 2 3 2 2 3 2" xfId="47220"/>
    <cellStyle name="Normal 36 3 2 3 2 2 3 2 2" xfId="47221"/>
    <cellStyle name="Normal 36 3 2 3 2 2 3 3" xfId="47222"/>
    <cellStyle name="Normal 36 3 2 3 2 2 4" xfId="47223"/>
    <cellStyle name="Normal 36 3 2 3 2 2 4 2" xfId="47224"/>
    <cellStyle name="Normal 36 3 2 3 2 2 5" xfId="47225"/>
    <cellStyle name="Normal 36 3 2 3 2 3" xfId="47226"/>
    <cellStyle name="Normal 36 3 2 3 2 3 2" xfId="47227"/>
    <cellStyle name="Normal 36 3 2 3 2 3 2 2" xfId="47228"/>
    <cellStyle name="Normal 36 3 2 3 2 3 2 2 2" xfId="47229"/>
    <cellStyle name="Normal 36 3 2 3 2 3 2 3" xfId="47230"/>
    <cellStyle name="Normal 36 3 2 3 2 3 3" xfId="47231"/>
    <cellStyle name="Normal 36 3 2 3 2 3 3 2" xfId="47232"/>
    <cellStyle name="Normal 36 3 2 3 2 3 4" xfId="47233"/>
    <cellStyle name="Normal 36 3 2 3 2 4" xfId="47234"/>
    <cellStyle name="Normal 36 3 2 3 2 4 2" xfId="47235"/>
    <cellStyle name="Normal 36 3 2 3 2 4 2 2" xfId="47236"/>
    <cellStyle name="Normal 36 3 2 3 2 4 3" xfId="47237"/>
    <cellStyle name="Normal 36 3 2 3 2 5" xfId="47238"/>
    <cellStyle name="Normal 36 3 2 3 2 5 2" xfId="47239"/>
    <cellStyle name="Normal 36 3 2 3 2 6" xfId="47240"/>
    <cellStyle name="Normal 36 3 2 3 2 7" xfId="47241"/>
    <cellStyle name="Normal 36 3 2 3 3" xfId="47242"/>
    <cellStyle name="Normal 36 3 2 3 3 2" xfId="47243"/>
    <cellStyle name="Normal 36 3 2 3 3 2 2" xfId="47244"/>
    <cellStyle name="Normal 36 3 2 3 3 2 2 2" xfId="47245"/>
    <cellStyle name="Normal 36 3 2 3 3 2 2 2 2" xfId="47246"/>
    <cellStyle name="Normal 36 3 2 3 3 2 2 3" xfId="47247"/>
    <cellStyle name="Normal 36 3 2 3 3 2 3" xfId="47248"/>
    <cellStyle name="Normal 36 3 2 3 3 2 3 2" xfId="47249"/>
    <cellStyle name="Normal 36 3 2 3 3 2 4" xfId="47250"/>
    <cellStyle name="Normal 36 3 2 3 3 3" xfId="47251"/>
    <cellStyle name="Normal 36 3 2 3 3 3 2" xfId="47252"/>
    <cellStyle name="Normal 36 3 2 3 3 3 2 2" xfId="47253"/>
    <cellStyle name="Normal 36 3 2 3 3 3 3" xfId="47254"/>
    <cellStyle name="Normal 36 3 2 3 3 4" xfId="47255"/>
    <cellStyle name="Normal 36 3 2 3 3 4 2" xfId="47256"/>
    <cellStyle name="Normal 36 3 2 3 3 5" xfId="47257"/>
    <cellStyle name="Normal 36 3 2 3 4" xfId="47258"/>
    <cellStyle name="Normal 36 3 2 3 4 2" xfId="47259"/>
    <cellStyle name="Normal 36 3 2 3 4 2 2" xfId="47260"/>
    <cellStyle name="Normal 36 3 2 3 4 2 2 2" xfId="47261"/>
    <cellStyle name="Normal 36 3 2 3 4 2 3" xfId="47262"/>
    <cellStyle name="Normal 36 3 2 3 4 3" xfId="47263"/>
    <cellStyle name="Normal 36 3 2 3 4 3 2" xfId="47264"/>
    <cellStyle name="Normal 36 3 2 3 4 4" xfId="47265"/>
    <cellStyle name="Normal 36 3 2 3 5" xfId="47266"/>
    <cellStyle name="Normal 36 3 2 3 5 2" xfId="47267"/>
    <cellStyle name="Normal 36 3 2 3 5 2 2" xfId="47268"/>
    <cellStyle name="Normal 36 3 2 3 5 3" xfId="47269"/>
    <cellStyle name="Normal 36 3 2 3 6" xfId="47270"/>
    <cellStyle name="Normal 36 3 2 3 6 2" xfId="47271"/>
    <cellStyle name="Normal 36 3 2 3 7" xfId="47272"/>
    <cellStyle name="Normal 36 3 2 3 8" xfId="47273"/>
    <cellStyle name="Normal 36 3 2 4" xfId="47274"/>
    <cellStyle name="Normal 36 3 2 4 2" xfId="47275"/>
    <cellStyle name="Normal 36 3 2 4 2 2" xfId="47276"/>
    <cellStyle name="Normal 36 3 2 4 2 2 2" xfId="47277"/>
    <cellStyle name="Normal 36 3 2 4 2 2 2 2" xfId="47278"/>
    <cellStyle name="Normal 36 3 2 4 2 2 2 2 2" xfId="47279"/>
    <cellStyle name="Normal 36 3 2 4 2 2 2 3" xfId="47280"/>
    <cellStyle name="Normal 36 3 2 4 2 2 3" xfId="47281"/>
    <cellStyle name="Normal 36 3 2 4 2 2 3 2" xfId="47282"/>
    <cellStyle name="Normal 36 3 2 4 2 2 4" xfId="47283"/>
    <cellStyle name="Normal 36 3 2 4 2 3" xfId="47284"/>
    <cellStyle name="Normal 36 3 2 4 2 3 2" xfId="47285"/>
    <cellStyle name="Normal 36 3 2 4 2 3 2 2" xfId="47286"/>
    <cellStyle name="Normal 36 3 2 4 2 3 3" xfId="47287"/>
    <cellStyle name="Normal 36 3 2 4 2 4" xfId="47288"/>
    <cellStyle name="Normal 36 3 2 4 2 4 2" xfId="47289"/>
    <cellStyle name="Normal 36 3 2 4 2 5" xfId="47290"/>
    <cellStyle name="Normal 36 3 2 4 3" xfId="47291"/>
    <cellStyle name="Normal 36 3 2 4 3 2" xfId="47292"/>
    <cellStyle name="Normal 36 3 2 4 3 2 2" xfId="47293"/>
    <cellStyle name="Normal 36 3 2 4 3 2 2 2" xfId="47294"/>
    <cellStyle name="Normal 36 3 2 4 3 2 3" xfId="47295"/>
    <cellStyle name="Normal 36 3 2 4 3 3" xfId="47296"/>
    <cellStyle name="Normal 36 3 2 4 3 3 2" xfId="47297"/>
    <cellStyle name="Normal 36 3 2 4 3 4" xfId="47298"/>
    <cellStyle name="Normal 36 3 2 4 4" xfId="47299"/>
    <cellStyle name="Normal 36 3 2 4 4 2" xfId="47300"/>
    <cellStyle name="Normal 36 3 2 4 4 2 2" xfId="47301"/>
    <cellStyle name="Normal 36 3 2 4 4 3" xfId="47302"/>
    <cellStyle name="Normal 36 3 2 4 5" xfId="47303"/>
    <cellStyle name="Normal 36 3 2 4 5 2" xfId="47304"/>
    <cellStyle name="Normal 36 3 2 4 6" xfId="47305"/>
    <cellStyle name="Normal 36 3 2 4 7" xfId="47306"/>
    <cellStyle name="Normal 36 3 2 5" xfId="47307"/>
    <cellStyle name="Normal 36 3 2 5 2" xfId="47308"/>
    <cellStyle name="Normal 36 3 2 5 2 2" xfId="47309"/>
    <cellStyle name="Normal 36 3 2 5 2 2 2" xfId="47310"/>
    <cellStyle name="Normal 36 3 2 5 2 2 2 2" xfId="47311"/>
    <cellStyle name="Normal 36 3 2 5 2 2 3" xfId="47312"/>
    <cellStyle name="Normal 36 3 2 5 2 3" xfId="47313"/>
    <cellStyle name="Normal 36 3 2 5 2 3 2" xfId="47314"/>
    <cellStyle name="Normal 36 3 2 5 2 4" xfId="47315"/>
    <cellStyle name="Normal 36 3 2 5 3" xfId="47316"/>
    <cellStyle name="Normal 36 3 2 5 3 2" xfId="47317"/>
    <cellStyle name="Normal 36 3 2 5 3 2 2" xfId="47318"/>
    <cellStyle name="Normal 36 3 2 5 3 3" xfId="47319"/>
    <cellStyle name="Normal 36 3 2 5 4" xfId="47320"/>
    <cellStyle name="Normal 36 3 2 5 4 2" xfId="47321"/>
    <cellStyle name="Normal 36 3 2 5 5" xfId="47322"/>
    <cellStyle name="Normal 36 3 2 6" xfId="47323"/>
    <cellStyle name="Normal 36 3 2 6 2" xfId="47324"/>
    <cellStyle name="Normal 36 3 2 6 2 2" xfId="47325"/>
    <cellStyle name="Normal 36 3 2 6 2 2 2" xfId="47326"/>
    <cellStyle name="Normal 36 3 2 6 2 3" xfId="47327"/>
    <cellStyle name="Normal 36 3 2 6 3" xfId="47328"/>
    <cellStyle name="Normal 36 3 2 6 3 2" xfId="47329"/>
    <cellStyle name="Normal 36 3 2 6 4" xfId="47330"/>
    <cellStyle name="Normal 36 3 2 7" xfId="47331"/>
    <cellStyle name="Normal 36 3 2 7 2" xfId="47332"/>
    <cellStyle name="Normal 36 3 2 7 2 2" xfId="47333"/>
    <cellStyle name="Normal 36 3 2 7 3" xfId="47334"/>
    <cellStyle name="Normal 36 3 2 8" xfId="47335"/>
    <cellStyle name="Normal 36 3 2 8 2" xfId="47336"/>
    <cellStyle name="Normal 36 3 2 9" xfId="47337"/>
    <cellStyle name="Normal 36 3 3" xfId="47338"/>
    <cellStyle name="Normal 36 3 3 2" xfId="47339"/>
    <cellStyle name="Normal 36 3 3 2 2" xfId="47340"/>
    <cellStyle name="Normal 36 3 3 2 2 2" xfId="47341"/>
    <cellStyle name="Normal 36 3 3 2 2 2 2" xfId="47342"/>
    <cellStyle name="Normal 36 3 3 2 2 2 2 2" xfId="47343"/>
    <cellStyle name="Normal 36 3 3 2 2 2 2 2 2" xfId="47344"/>
    <cellStyle name="Normal 36 3 3 2 2 2 2 2 2 2" xfId="47345"/>
    <cellStyle name="Normal 36 3 3 2 2 2 2 2 3" xfId="47346"/>
    <cellStyle name="Normal 36 3 3 2 2 2 2 3" xfId="47347"/>
    <cellStyle name="Normal 36 3 3 2 2 2 2 3 2" xfId="47348"/>
    <cellStyle name="Normal 36 3 3 2 2 2 2 4" xfId="47349"/>
    <cellStyle name="Normal 36 3 3 2 2 2 3" xfId="47350"/>
    <cellStyle name="Normal 36 3 3 2 2 2 3 2" xfId="47351"/>
    <cellStyle name="Normal 36 3 3 2 2 2 3 2 2" xfId="47352"/>
    <cellStyle name="Normal 36 3 3 2 2 2 3 3" xfId="47353"/>
    <cellStyle name="Normal 36 3 3 2 2 2 4" xfId="47354"/>
    <cellStyle name="Normal 36 3 3 2 2 2 4 2" xfId="47355"/>
    <cellStyle name="Normal 36 3 3 2 2 2 5" xfId="47356"/>
    <cellStyle name="Normal 36 3 3 2 2 3" xfId="47357"/>
    <cellStyle name="Normal 36 3 3 2 2 3 2" xfId="47358"/>
    <cellStyle name="Normal 36 3 3 2 2 3 2 2" xfId="47359"/>
    <cellStyle name="Normal 36 3 3 2 2 3 2 2 2" xfId="47360"/>
    <cellStyle name="Normal 36 3 3 2 2 3 2 3" xfId="47361"/>
    <cellStyle name="Normal 36 3 3 2 2 3 3" xfId="47362"/>
    <cellStyle name="Normal 36 3 3 2 2 3 3 2" xfId="47363"/>
    <cellStyle name="Normal 36 3 3 2 2 3 4" xfId="47364"/>
    <cellStyle name="Normal 36 3 3 2 2 4" xfId="47365"/>
    <cellStyle name="Normal 36 3 3 2 2 4 2" xfId="47366"/>
    <cellStyle name="Normal 36 3 3 2 2 4 2 2" xfId="47367"/>
    <cellStyle name="Normal 36 3 3 2 2 4 3" xfId="47368"/>
    <cellStyle name="Normal 36 3 3 2 2 5" xfId="47369"/>
    <cellStyle name="Normal 36 3 3 2 2 5 2" xfId="47370"/>
    <cellStyle name="Normal 36 3 3 2 2 6" xfId="47371"/>
    <cellStyle name="Normal 36 3 3 2 2 7" xfId="47372"/>
    <cellStyle name="Normal 36 3 3 2 3" xfId="47373"/>
    <cellStyle name="Normal 36 3 3 2 3 2" xfId="47374"/>
    <cellStyle name="Normal 36 3 3 2 3 2 2" xfId="47375"/>
    <cellStyle name="Normal 36 3 3 2 3 2 2 2" xfId="47376"/>
    <cellStyle name="Normal 36 3 3 2 3 2 2 2 2" xfId="47377"/>
    <cellStyle name="Normal 36 3 3 2 3 2 2 3" xfId="47378"/>
    <cellStyle name="Normal 36 3 3 2 3 2 3" xfId="47379"/>
    <cellStyle name="Normal 36 3 3 2 3 2 3 2" xfId="47380"/>
    <cellStyle name="Normal 36 3 3 2 3 2 4" xfId="47381"/>
    <cellStyle name="Normal 36 3 3 2 3 3" xfId="47382"/>
    <cellStyle name="Normal 36 3 3 2 3 3 2" xfId="47383"/>
    <cellStyle name="Normal 36 3 3 2 3 3 2 2" xfId="47384"/>
    <cellStyle name="Normal 36 3 3 2 3 3 3" xfId="47385"/>
    <cellStyle name="Normal 36 3 3 2 3 4" xfId="47386"/>
    <cellStyle name="Normal 36 3 3 2 3 4 2" xfId="47387"/>
    <cellStyle name="Normal 36 3 3 2 3 5" xfId="47388"/>
    <cellStyle name="Normal 36 3 3 2 4" xfId="47389"/>
    <cellStyle name="Normal 36 3 3 2 4 2" xfId="47390"/>
    <cellStyle name="Normal 36 3 3 2 4 2 2" xfId="47391"/>
    <cellStyle name="Normal 36 3 3 2 4 2 2 2" xfId="47392"/>
    <cellStyle name="Normal 36 3 3 2 4 2 3" xfId="47393"/>
    <cellStyle name="Normal 36 3 3 2 4 3" xfId="47394"/>
    <cellStyle name="Normal 36 3 3 2 4 3 2" xfId="47395"/>
    <cellStyle name="Normal 36 3 3 2 4 4" xfId="47396"/>
    <cellStyle name="Normal 36 3 3 2 5" xfId="47397"/>
    <cellStyle name="Normal 36 3 3 2 5 2" xfId="47398"/>
    <cellStyle name="Normal 36 3 3 2 5 2 2" xfId="47399"/>
    <cellStyle name="Normal 36 3 3 2 5 3" xfId="47400"/>
    <cellStyle name="Normal 36 3 3 2 6" xfId="47401"/>
    <cellStyle name="Normal 36 3 3 2 6 2" xfId="47402"/>
    <cellStyle name="Normal 36 3 3 2 7" xfId="47403"/>
    <cellStyle name="Normal 36 3 3 2 8" xfId="47404"/>
    <cellStyle name="Normal 36 3 3 3" xfId="47405"/>
    <cellStyle name="Normal 36 3 3 3 2" xfId="47406"/>
    <cellStyle name="Normal 36 3 3 3 2 2" xfId="47407"/>
    <cellStyle name="Normal 36 3 3 3 2 2 2" xfId="47408"/>
    <cellStyle name="Normal 36 3 3 3 2 2 2 2" xfId="47409"/>
    <cellStyle name="Normal 36 3 3 3 2 2 2 2 2" xfId="47410"/>
    <cellStyle name="Normal 36 3 3 3 2 2 2 3" xfId="47411"/>
    <cellStyle name="Normal 36 3 3 3 2 2 3" xfId="47412"/>
    <cellStyle name="Normal 36 3 3 3 2 2 3 2" xfId="47413"/>
    <cellStyle name="Normal 36 3 3 3 2 2 4" xfId="47414"/>
    <cellStyle name="Normal 36 3 3 3 2 3" xfId="47415"/>
    <cellStyle name="Normal 36 3 3 3 2 3 2" xfId="47416"/>
    <cellStyle name="Normal 36 3 3 3 2 3 2 2" xfId="47417"/>
    <cellStyle name="Normal 36 3 3 3 2 3 3" xfId="47418"/>
    <cellStyle name="Normal 36 3 3 3 2 4" xfId="47419"/>
    <cellStyle name="Normal 36 3 3 3 2 4 2" xfId="47420"/>
    <cellStyle name="Normal 36 3 3 3 2 5" xfId="47421"/>
    <cellStyle name="Normal 36 3 3 3 3" xfId="47422"/>
    <cellStyle name="Normal 36 3 3 3 3 2" xfId="47423"/>
    <cellStyle name="Normal 36 3 3 3 3 2 2" xfId="47424"/>
    <cellStyle name="Normal 36 3 3 3 3 2 2 2" xfId="47425"/>
    <cellStyle name="Normal 36 3 3 3 3 2 3" xfId="47426"/>
    <cellStyle name="Normal 36 3 3 3 3 3" xfId="47427"/>
    <cellStyle name="Normal 36 3 3 3 3 3 2" xfId="47428"/>
    <cellStyle name="Normal 36 3 3 3 3 4" xfId="47429"/>
    <cellStyle name="Normal 36 3 3 3 4" xfId="47430"/>
    <cellStyle name="Normal 36 3 3 3 4 2" xfId="47431"/>
    <cellStyle name="Normal 36 3 3 3 4 2 2" xfId="47432"/>
    <cellStyle name="Normal 36 3 3 3 4 3" xfId="47433"/>
    <cellStyle name="Normal 36 3 3 3 5" xfId="47434"/>
    <cellStyle name="Normal 36 3 3 3 5 2" xfId="47435"/>
    <cellStyle name="Normal 36 3 3 3 6" xfId="47436"/>
    <cellStyle name="Normal 36 3 3 3 7" xfId="47437"/>
    <cellStyle name="Normal 36 3 3 4" xfId="47438"/>
    <cellStyle name="Normal 36 3 3 4 2" xfId="47439"/>
    <cellStyle name="Normal 36 3 3 4 2 2" xfId="47440"/>
    <cellStyle name="Normal 36 3 3 4 2 2 2" xfId="47441"/>
    <cellStyle name="Normal 36 3 3 4 2 2 2 2" xfId="47442"/>
    <cellStyle name="Normal 36 3 3 4 2 2 3" xfId="47443"/>
    <cellStyle name="Normal 36 3 3 4 2 3" xfId="47444"/>
    <cellStyle name="Normal 36 3 3 4 2 3 2" xfId="47445"/>
    <cellStyle name="Normal 36 3 3 4 2 4" xfId="47446"/>
    <cellStyle name="Normal 36 3 3 4 3" xfId="47447"/>
    <cellStyle name="Normal 36 3 3 4 3 2" xfId="47448"/>
    <cellStyle name="Normal 36 3 3 4 3 2 2" xfId="47449"/>
    <cellStyle name="Normal 36 3 3 4 3 3" xfId="47450"/>
    <cellStyle name="Normal 36 3 3 4 4" xfId="47451"/>
    <cellStyle name="Normal 36 3 3 4 4 2" xfId="47452"/>
    <cellStyle name="Normal 36 3 3 4 5" xfId="47453"/>
    <cellStyle name="Normal 36 3 3 5" xfId="47454"/>
    <cellStyle name="Normal 36 3 3 5 2" xfId="47455"/>
    <cellStyle name="Normal 36 3 3 5 2 2" xfId="47456"/>
    <cellStyle name="Normal 36 3 3 5 2 2 2" xfId="47457"/>
    <cellStyle name="Normal 36 3 3 5 2 3" xfId="47458"/>
    <cellStyle name="Normal 36 3 3 5 3" xfId="47459"/>
    <cellStyle name="Normal 36 3 3 5 3 2" xfId="47460"/>
    <cellStyle name="Normal 36 3 3 5 4" xfId="47461"/>
    <cellStyle name="Normal 36 3 3 6" xfId="47462"/>
    <cellStyle name="Normal 36 3 3 6 2" xfId="47463"/>
    <cellStyle name="Normal 36 3 3 6 2 2" xfId="47464"/>
    <cellStyle name="Normal 36 3 3 6 3" xfId="47465"/>
    <cellStyle name="Normal 36 3 3 7" xfId="47466"/>
    <cellStyle name="Normal 36 3 3 7 2" xfId="47467"/>
    <cellStyle name="Normal 36 3 3 8" xfId="47468"/>
    <cellStyle name="Normal 36 3 3 9" xfId="47469"/>
    <cellStyle name="Normal 36 3 4" xfId="47470"/>
    <cellStyle name="Normal 36 3 4 2" xfId="47471"/>
    <cellStyle name="Normal 36 3 4 2 2" xfId="47472"/>
    <cellStyle name="Normal 36 3 4 2 2 2" xfId="47473"/>
    <cellStyle name="Normal 36 3 4 2 2 2 2" xfId="47474"/>
    <cellStyle name="Normal 36 3 4 2 2 2 2 2" xfId="47475"/>
    <cellStyle name="Normal 36 3 4 2 2 2 2 2 2" xfId="47476"/>
    <cellStyle name="Normal 36 3 4 2 2 2 2 3" xfId="47477"/>
    <cellStyle name="Normal 36 3 4 2 2 2 3" xfId="47478"/>
    <cellStyle name="Normal 36 3 4 2 2 2 3 2" xfId="47479"/>
    <cellStyle name="Normal 36 3 4 2 2 2 4" xfId="47480"/>
    <cellStyle name="Normal 36 3 4 2 2 3" xfId="47481"/>
    <cellStyle name="Normal 36 3 4 2 2 3 2" xfId="47482"/>
    <cellStyle name="Normal 36 3 4 2 2 3 2 2" xfId="47483"/>
    <cellStyle name="Normal 36 3 4 2 2 3 3" xfId="47484"/>
    <cellStyle name="Normal 36 3 4 2 2 4" xfId="47485"/>
    <cellStyle name="Normal 36 3 4 2 2 4 2" xfId="47486"/>
    <cellStyle name="Normal 36 3 4 2 2 5" xfId="47487"/>
    <cellStyle name="Normal 36 3 4 2 3" xfId="47488"/>
    <cellStyle name="Normal 36 3 4 2 3 2" xfId="47489"/>
    <cellStyle name="Normal 36 3 4 2 3 2 2" xfId="47490"/>
    <cellStyle name="Normal 36 3 4 2 3 2 2 2" xfId="47491"/>
    <cellStyle name="Normal 36 3 4 2 3 2 3" xfId="47492"/>
    <cellStyle name="Normal 36 3 4 2 3 3" xfId="47493"/>
    <cellStyle name="Normal 36 3 4 2 3 3 2" xfId="47494"/>
    <cellStyle name="Normal 36 3 4 2 3 4" xfId="47495"/>
    <cellStyle name="Normal 36 3 4 2 4" xfId="47496"/>
    <cellStyle name="Normal 36 3 4 2 4 2" xfId="47497"/>
    <cellStyle name="Normal 36 3 4 2 4 2 2" xfId="47498"/>
    <cellStyle name="Normal 36 3 4 2 4 3" xfId="47499"/>
    <cellStyle name="Normal 36 3 4 2 5" xfId="47500"/>
    <cellStyle name="Normal 36 3 4 2 5 2" xfId="47501"/>
    <cellStyle name="Normal 36 3 4 2 6" xfId="47502"/>
    <cellStyle name="Normal 36 3 4 2 7" xfId="47503"/>
    <cellStyle name="Normal 36 3 4 3" xfId="47504"/>
    <cellStyle name="Normal 36 3 4 3 2" xfId="47505"/>
    <cellStyle name="Normal 36 3 4 3 2 2" xfId="47506"/>
    <cellStyle name="Normal 36 3 4 3 2 2 2" xfId="47507"/>
    <cellStyle name="Normal 36 3 4 3 2 2 2 2" xfId="47508"/>
    <cellStyle name="Normal 36 3 4 3 2 2 3" xfId="47509"/>
    <cellStyle name="Normal 36 3 4 3 2 3" xfId="47510"/>
    <cellStyle name="Normal 36 3 4 3 2 3 2" xfId="47511"/>
    <cellStyle name="Normal 36 3 4 3 2 4" xfId="47512"/>
    <cellStyle name="Normal 36 3 4 3 3" xfId="47513"/>
    <cellStyle name="Normal 36 3 4 3 3 2" xfId="47514"/>
    <cellStyle name="Normal 36 3 4 3 3 2 2" xfId="47515"/>
    <cellStyle name="Normal 36 3 4 3 3 3" xfId="47516"/>
    <cellStyle name="Normal 36 3 4 3 4" xfId="47517"/>
    <cellStyle name="Normal 36 3 4 3 4 2" xfId="47518"/>
    <cellStyle name="Normal 36 3 4 3 5" xfId="47519"/>
    <cellStyle name="Normal 36 3 4 4" xfId="47520"/>
    <cellStyle name="Normal 36 3 4 4 2" xfId="47521"/>
    <cellStyle name="Normal 36 3 4 4 2 2" xfId="47522"/>
    <cellStyle name="Normal 36 3 4 4 2 2 2" xfId="47523"/>
    <cellStyle name="Normal 36 3 4 4 2 3" xfId="47524"/>
    <cellStyle name="Normal 36 3 4 4 3" xfId="47525"/>
    <cellStyle name="Normal 36 3 4 4 3 2" xfId="47526"/>
    <cellStyle name="Normal 36 3 4 4 4" xfId="47527"/>
    <cellStyle name="Normal 36 3 4 5" xfId="47528"/>
    <cellStyle name="Normal 36 3 4 5 2" xfId="47529"/>
    <cellStyle name="Normal 36 3 4 5 2 2" xfId="47530"/>
    <cellStyle name="Normal 36 3 4 5 3" xfId="47531"/>
    <cellStyle name="Normal 36 3 4 6" xfId="47532"/>
    <cellStyle name="Normal 36 3 4 6 2" xfId="47533"/>
    <cellStyle name="Normal 36 3 4 7" xfId="47534"/>
    <cellStyle name="Normal 36 3 4 8" xfId="47535"/>
    <cellStyle name="Normal 36 3 5" xfId="47536"/>
    <cellStyle name="Normal 36 3 5 2" xfId="47537"/>
    <cellStyle name="Normal 36 3 5 2 2" xfId="47538"/>
    <cellStyle name="Normal 36 3 5 2 2 2" xfId="47539"/>
    <cellStyle name="Normal 36 3 5 2 2 2 2" xfId="47540"/>
    <cellStyle name="Normal 36 3 5 2 2 2 2 2" xfId="47541"/>
    <cellStyle name="Normal 36 3 5 2 2 2 3" xfId="47542"/>
    <cellStyle name="Normal 36 3 5 2 2 3" xfId="47543"/>
    <cellStyle name="Normal 36 3 5 2 2 3 2" xfId="47544"/>
    <cellStyle name="Normal 36 3 5 2 2 4" xfId="47545"/>
    <cellStyle name="Normal 36 3 5 2 3" xfId="47546"/>
    <cellStyle name="Normal 36 3 5 2 3 2" xfId="47547"/>
    <cellStyle name="Normal 36 3 5 2 3 2 2" xfId="47548"/>
    <cellStyle name="Normal 36 3 5 2 3 3" xfId="47549"/>
    <cellStyle name="Normal 36 3 5 2 4" xfId="47550"/>
    <cellStyle name="Normal 36 3 5 2 4 2" xfId="47551"/>
    <cellStyle name="Normal 36 3 5 2 5" xfId="47552"/>
    <cellStyle name="Normal 36 3 5 3" xfId="47553"/>
    <cellStyle name="Normal 36 3 5 3 2" xfId="47554"/>
    <cellStyle name="Normal 36 3 5 3 2 2" xfId="47555"/>
    <cellStyle name="Normal 36 3 5 3 2 2 2" xfId="47556"/>
    <cellStyle name="Normal 36 3 5 3 2 3" xfId="47557"/>
    <cellStyle name="Normal 36 3 5 3 3" xfId="47558"/>
    <cellStyle name="Normal 36 3 5 3 3 2" xfId="47559"/>
    <cellStyle name="Normal 36 3 5 3 4" xfId="47560"/>
    <cellStyle name="Normal 36 3 5 4" xfId="47561"/>
    <cellStyle name="Normal 36 3 5 4 2" xfId="47562"/>
    <cellStyle name="Normal 36 3 5 4 2 2" xfId="47563"/>
    <cellStyle name="Normal 36 3 5 4 3" xfId="47564"/>
    <cellStyle name="Normal 36 3 5 5" xfId="47565"/>
    <cellStyle name="Normal 36 3 5 5 2" xfId="47566"/>
    <cellStyle name="Normal 36 3 5 6" xfId="47567"/>
    <cellStyle name="Normal 36 3 5 7" xfId="47568"/>
    <cellStyle name="Normal 36 3 6" xfId="47569"/>
    <cellStyle name="Normal 36 3 6 2" xfId="47570"/>
    <cellStyle name="Normal 36 3 6 2 2" xfId="47571"/>
    <cellStyle name="Normal 36 3 6 2 2 2" xfId="47572"/>
    <cellStyle name="Normal 36 3 6 2 2 2 2" xfId="47573"/>
    <cellStyle name="Normal 36 3 6 2 2 3" xfId="47574"/>
    <cellStyle name="Normal 36 3 6 2 3" xfId="47575"/>
    <cellStyle name="Normal 36 3 6 2 3 2" xfId="47576"/>
    <cellStyle name="Normal 36 3 6 2 4" xfId="47577"/>
    <cellStyle name="Normal 36 3 6 3" xfId="47578"/>
    <cellStyle name="Normal 36 3 6 3 2" xfId="47579"/>
    <cellStyle name="Normal 36 3 6 3 2 2" xfId="47580"/>
    <cellStyle name="Normal 36 3 6 3 3" xfId="47581"/>
    <cellStyle name="Normal 36 3 6 4" xfId="47582"/>
    <cellStyle name="Normal 36 3 6 4 2" xfId="47583"/>
    <cellStyle name="Normal 36 3 6 5" xfId="47584"/>
    <cellStyle name="Normal 36 3 7" xfId="47585"/>
    <cellStyle name="Normal 36 3 7 2" xfId="47586"/>
    <cellStyle name="Normal 36 3 7 2 2" xfId="47587"/>
    <cellStyle name="Normal 36 3 7 2 2 2" xfId="47588"/>
    <cellStyle name="Normal 36 3 7 2 3" xfId="47589"/>
    <cellStyle name="Normal 36 3 7 3" xfId="47590"/>
    <cellStyle name="Normal 36 3 7 3 2" xfId="47591"/>
    <cellStyle name="Normal 36 3 7 4" xfId="47592"/>
    <cellStyle name="Normal 36 3 8" xfId="47593"/>
    <cellStyle name="Normal 36 3 8 2" xfId="47594"/>
    <cellStyle name="Normal 36 3 8 2 2" xfId="47595"/>
    <cellStyle name="Normal 36 3 8 3" xfId="47596"/>
    <cellStyle name="Normal 36 3 9" xfId="47597"/>
    <cellStyle name="Normal 36 3 9 2" xfId="47598"/>
    <cellStyle name="Normal 36 4" xfId="47599"/>
    <cellStyle name="Normal 36 4 10" xfId="47600"/>
    <cellStyle name="Normal 36 4 2" xfId="47601"/>
    <cellStyle name="Normal 36 4 2 2" xfId="47602"/>
    <cellStyle name="Normal 36 4 2 2 2" xfId="47603"/>
    <cellStyle name="Normal 36 4 2 2 2 2" xfId="47604"/>
    <cellStyle name="Normal 36 4 2 2 2 2 2" xfId="47605"/>
    <cellStyle name="Normal 36 4 2 2 2 2 2 2" xfId="47606"/>
    <cellStyle name="Normal 36 4 2 2 2 2 2 2 2" xfId="47607"/>
    <cellStyle name="Normal 36 4 2 2 2 2 2 2 2 2" xfId="47608"/>
    <cellStyle name="Normal 36 4 2 2 2 2 2 2 3" xfId="47609"/>
    <cellStyle name="Normal 36 4 2 2 2 2 2 3" xfId="47610"/>
    <cellStyle name="Normal 36 4 2 2 2 2 2 3 2" xfId="47611"/>
    <cellStyle name="Normal 36 4 2 2 2 2 2 4" xfId="47612"/>
    <cellStyle name="Normal 36 4 2 2 2 2 3" xfId="47613"/>
    <cellStyle name="Normal 36 4 2 2 2 2 3 2" xfId="47614"/>
    <cellStyle name="Normal 36 4 2 2 2 2 3 2 2" xfId="47615"/>
    <cellStyle name="Normal 36 4 2 2 2 2 3 3" xfId="47616"/>
    <cellStyle name="Normal 36 4 2 2 2 2 4" xfId="47617"/>
    <cellStyle name="Normal 36 4 2 2 2 2 4 2" xfId="47618"/>
    <cellStyle name="Normal 36 4 2 2 2 2 5" xfId="47619"/>
    <cellStyle name="Normal 36 4 2 2 2 3" xfId="47620"/>
    <cellStyle name="Normal 36 4 2 2 2 3 2" xfId="47621"/>
    <cellStyle name="Normal 36 4 2 2 2 3 2 2" xfId="47622"/>
    <cellStyle name="Normal 36 4 2 2 2 3 2 2 2" xfId="47623"/>
    <cellStyle name="Normal 36 4 2 2 2 3 2 3" xfId="47624"/>
    <cellStyle name="Normal 36 4 2 2 2 3 3" xfId="47625"/>
    <cellStyle name="Normal 36 4 2 2 2 3 3 2" xfId="47626"/>
    <cellStyle name="Normal 36 4 2 2 2 3 4" xfId="47627"/>
    <cellStyle name="Normal 36 4 2 2 2 4" xfId="47628"/>
    <cellStyle name="Normal 36 4 2 2 2 4 2" xfId="47629"/>
    <cellStyle name="Normal 36 4 2 2 2 4 2 2" xfId="47630"/>
    <cellStyle name="Normal 36 4 2 2 2 4 3" xfId="47631"/>
    <cellStyle name="Normal 36 4 2 2 2 5" xfId="47632"/>
    <cellStyle name="Normal 36 4 2 2 2 5 2" xfId="47633"/>
    <cellStyle name="Normal 36 4 2 2 2 6" xfId="47634"/>
    <cellStyle name="Normal 36 4 2 2 2 7" xfId="47635"/>
    <cellStyle name="Normal 36 4 2 2 3" xfId="47636"/>
    <cellStyle name="Normal 36 4 2 2 3 2" xfId="47637"/>
    <cellStyle name="Normal 36 4 2 2 3 2 2" xfId="47638"/>
    <cellStyle name="Normal 36 4 2 2 3 2 2 2" xfId="47639"/>
    <cellStyle name="Normal 36 4 2 2 3 2 2 2 2" xfId="47640"/>
    <cellStyle name="Normal 36 4 2 2 3 2 2 3" xfId="47641"/>
    <cellStyle name="Normal 36 4 2 2 3 2 3" xfId="47642"/>
    <cellStyle name="Normal 36 4 2 2 3 2 3 2" xfId="47643"/>
    <cellStyle name="Normal 36 4 2 2 3 2 4" xfId="47644"/>
    <cellStyle name="Normal 36 4 2 2 3 3" xfId="47645"/>
    <cellStyle name="Normal 36 4 2 2 3 3 2" xfId="47646"/>
    <cellStyle name="Normal 36 4 2 2 3 3 2 2" xfId="47647"/>
    <cellStyle name="Normal 36 4 2 2 3 3 3" xfId="47648"/>
    <cellStyle name="Normal 36 4 2 2 3 4" xfId="47649"/>
    <cellStyle name="Normal 36 4 2 2 3 4 2" xfId="47650"/>
    <cellStyle name="Normal 36 4 2 2 3 5" xfId="47651"/>
    <cellStyle name="Normal 36 4 2 2 4" xfId="47652"/>
    <cellStyle name="Normal 36 4 2 2 4 2" xfId="47653"/>
    <cellStyle name="Normal 36 4 2 2 4 2 2" xfId="47654"/>
    <cellStyle name="Normal 36 4 2 2 4 2 2 2" xfId="47655"/>
    <cellStyle name="Normal 36 4 2 2 4 2 3" xfId="47656"/>
    <cellStyle name="Normal 36 4 2 2 4 3" xfId="47657"/>
    <cellStyle name="Normal 36 4 2 2 4 3 2" xfId="47658"/>
    <cellStyle name="Normal 36 4 2 2 4 4" xfId="47659"/>
    <cellStyle name="Normal 36 4 2 2 5" xfId="47660"/>
    <cellStyle name="Normal 36 4 2 2 5 2" xfId="47661"/>
    <cellStyle name="Normal 36 4 2 2 5 2 2" xfId="47662"/>
    <cellStyle name="Normal 36 4 2 2 5 3" xfId="47663"/>
    <cellStyle name="Normal 36 4 2 2 6" xfId="47664"/>
    <cellStyle name="Normal 36 4 2 2 6 2" xfId="47665"/>
    <cellStyle name="Normal 36 4 2 2 7" xfId="47666"/>
    <cellStyle name="Normal 36 4 2 2 8" xfId="47667"/>
    <cellStyle name="Normal 36 4 2 3" xfId="47668"/>
    <cellStyle name="Normal 36 4 2 3 2" xfId="47669"/>
    <cellStyle name="Normal 36 4 2 3 2 2" xfId="47670"/>
    <cellStyle name="Normal 36 4 2 3 2 2 2" xfId="47671"/>
    <cellStyle name="Normal 36 4 2 3 2 2 2 2" xfId="47672"/>
    <cellStyle name="Normal 36 4 2 3 2 2 2 2 2" xfId="47673"/>
    <cellStyle name="Normal 36 4 2 3 2 2 2 3" xfId="47674"/>
    <cellStyle name="Normal 36 4 2 3 2 2 3" xfId="47675"/>
    <cellStyle name="Normal 36 4 2 3 2 2 3 2" xfId="47676"/>
    <cellStyle name="Normal 36 4 2 3 2 2 4" xfId="47677"/>
    <cellStyle name="Normal 36 4 2 3 2 3" xfId="47678"/>
    <cellStyle name="Normal 36 4 2 3 2 3 2" xfId="47679"/>
    <cellStyle name="Normal 36 4 2 3 2 3 2 2" xfId="47680"/>
    <cellStyle name="Normal 36 4 2 3 2 3 3" xfId="47681"/>
    <cellStyle name="Normal 36 4 2 3 2 4" xfId="47682"/>
    <cellStyle name="Normal 36 4 2 3 2 4 2" xfId="47683"/>
    <cellStyle name="Normal 36 4 2 3 2 5" xfId="47684"/>
    <cellStyle name="Normal 36 4 2 3 3" xfId="47685"/>
    <cellStyle name="Normal 36 4 2 3 3 2" xfId="47686"/>
    <cellStyle name="Normal 36 4 2 3 3 2 2" xfId="47687"/>
    <cellStyle name="Normal 36 4 2 3 3 2 2 2" xfId="47688"/>
    <cellStyle name="Normal 36 4 2 3 3 2 3" xfId="47689"/>
    <cellStyle name="Normal 36 4 2 3 3 3" xfId="47690"/>
    <cellStyle name="Normal 36 4 2 3 3 3 2" xfId="47691"/>
    <cellStyle name="Normal 36 4 2 3 3 4" xfId="47692"/>
    <cellStyle name="Normal 36 4 2 3 4" xfId="47693"/>
    <cellStyle name="Normal 36 4 2 3 4 2" xfId="47694"/>
    <cellStyle name="Normal 36 4 2 3 4 2 2" xfId="47695"/>
    <cellStyle name="Normal 36 4 2 3 4 3" xfId="47696"/>
    <cellStyle name="Normal 36 4 2 3 5" xfId="47697"/>
    <cellStyle name="Normal 36 4 2 3 5 2" xfId="47698"/>
    <cellStyle name="Normal 36 4 2 3 6" xfId="47699"/>
    <cellStyle name="Normal 36 4 2 3 7" xfId="47700"/>
    <cellStyle name="Normal 36 4 2 4" xfId="47701"/>
    <cellStyle name="Normal 36 4 2 4 2" xfId="47702"/>
    <cellStyle name="Normal 36 4 2 4 2 2" xfId="47703"/>
    <cellStyle name="Normal 36 4 2 4 2 2 2" xfId="47704"/>
    <cellStyle name="Normal 36 4 2 4 2 2 2 2" xfId="47705"/>
    <cellStyle name="Normal 36 4 2 4 2 2 3" xfId="47706"/>
    <cellStyle name="Normal 36 4 2 4 2 3" xfId="47707"/>
    <cellStyle name="Normal 36 4 2 4 2 3 2" xfId="47708"/>
    <cellStyle name="Normal 36 4 2 4 2 4" xfId="47709"/>
    <cellStyle name="Normal 36 4 2 4 3" xfId="47710"/>
    <cellStyle name="Normal 36 4 2 4 3 2" xfId="47711"/>
    <cellStyle name="Normal 36 4 2 4 3 2 2" xfId="47712"/>
    <cellStyle name="Normal 36 4 2 4 3 3" xfId="47713"/>
    <cellStyle name="Normal 36 4 2 4 4" xfId="47714"/>
    <cellStyle name="Normal 36 4 2 4 4 2" xfId="47715"/>
    <cellStyle name="Normal 36 4 2 4 5" xfId="47716"/>
    <cellStyle name="Normal 36 4 2 5" xfId="47717"/>
    <cellStyle name="Normal 36 4 2 5 2" xfId="47718"/>
    <cellStyle name="Normal 36 4 2 5 2 2" xfId="47719"/>
    <cellStyle name="Normal 36 4 2 5 2 2 2" xfId="47720"/>
    <cellStyle name="Normal 36 4 2 5 2 3" xfId="47721"/>
    <cellStyle name="Normal 36 4 2 5 3" xfId="47722"/>
    <cellStyle name="Normal 36 4 2 5 3 2" xfId="47723"/>
    <cellStyle name="Normal 36 4 2 5 4" xfId="47724"/>
    <cellStyle name="Normal 36 4 2 6" xfId="47725"/>
    <cellStyle name="Normal 36 4 2 6 2" xfId="47726"/>
    <cellStyle name="Normal 36 4 2 6 2 2" xfId="47727"/>
    <cellStyle name="Normal 36 4 2 6 3" xfId="47728"/>
    <cellStyle name="Normal 36 4 2 7" xfId="47729"/>
    <cellStyle name="Normal 36 4 2 7 2" xfId="47730"/>
    <cellStyle name="Normal 36 4 2 8" xfId="47731"/>
    <cellStyle name="Normal 36 4 2 9" xfId="47732"/>
    <cellStyle name="Normal 36 4 3" xfId="47733"/>
    <cellStyle name="Normal 36 4 3 2" xfId="47734"/>
    <cellStyle name="Normal 36 4 3 2 2" xfId="47735"/>
    <cellStyle name="Normal 36 4 3 2 2 2" xfId="47736"/>
    <cellStyle name="Normal 36 4 3 2 2 2 2" xfId="47737"/>
    <cellStyle name="Normal 36 4 3 2 2 2 2 2" xfId="47738"/>
    <cellStyle name="Normal 36 4 3 2 2 2 2 2 2" xfId="47739"/>
    <cellStyle name="Normal 36 4 3 2 2 2 2 3" xfId="47740"/>
    <cellStyle name="Normal 36 4 3 2 2 2 3" xfId="47741"/>
    <cellStyle name="Normal 36 4 3 2 2 2 3 2" xfId="47742"/>
    <cellStyle name="Normal 36 4 3 2 2 2 4" xfId="47743"/>
    <cellStyle name="Normal 36 4 3 2 2 3" xfId="47744"/>
    <cellStyle name="Normal 36 4 3 2 2 3 2" xfId="47745"/>
    <cellStyle name="Normal 36 4 3 2 2 3 2 2" xfId="47746"/>
    <cellStyle name="Normal 36 4 3 2 2 3 3" xfId="47747"/>
    <cellStyle name="Normal 36 4 3 2 2 4" xfId="47748"/>
    <cellStyle name="Normal 36 4 3 2 2 4 2" xfId="47749"/>
    <cellStyle name="Normal 36 4 3 2 2 5" xfId="47750"/>
    <cellStyle name="Normal 36 4 3 2 3" xfId="47751"/>
    <cellStyle name="Normal 36 4 3 2 3 2" xfId="47752"/>
    <cellStyle name="Normal 36 4 3 2 3 2 2" xfId="47753"/>
    <cellStyle name="Normal 36 4 3 2 3 2 2 2" xfId="47754"/>
    <cellStyle name="Normal 36 4 3 2 3 2 3" xfId="47755"/>
    <cellStyle name="Normal 36 4 3 2 3 3" xfId="47756"/>
    <cellStyle name="Normal 36 4 3 2 3 3 2" xfId="47757"/>
    <cellStyle name="Normal 36 4 3 2 3 4" xfId="47758"/>
    <cellStyle name="Normal 36 4 3 2 4" xfId="47759"/>
    <cellStyle name="Normal 36 4 3 2 4 2" xfId="47760"/>
    <cellStyle name="Normal 36 4 3 2 4 2 2" xfId="47761"/>
    <cellStyle name="Normal 36 4 3 2 4 3" xfId="47762"/>
    <cellStyle name="Normal 36 4 3 2 5" xfId="47763"/>
    <cellStyle name="Normal 36 4 3 2 5 2" xfId="47764"/>
    <cellStyle name="Normal 36 4 3 2 6" xfId="47765"/>
    <cellStyle name="Normal 36 4 3 2 7" xfId="47766"/>
    <cellStyle name="Normal 36 4 3 3" xfId="47767"/>
    <cellStyle name="Normal 36 4 3 3 2" xfId="47768"/>
    <cellStyle name="Normal 36 4 3 3 2 2" xfId="47769"/>
    <cellStyle name="Normal 36 4 3 3 2 2 2" xfId="47770"/>
    <cellStyle name="Normal 36 4 3 3 2 2 2 2" xfId="47771"/>
    <cellStyle name="Normal 36 4 3 3 2 2 3" xfId="47772"/>
    <cellStyle name="Normal 36 4 3 3 2 3" xfId="47773"/>
    <cellStyle name="Normal 36 4 3 3 2 3 2" xfId="47774"/>
    <cellStyle name="Normal 36 4 3 3 2 4" xfId="47775"/>
    <cellStyle name="Normal 36 4 3 3 3" xfId="47776"/>
    <cellStyle name="Normal 36 4 3 3 3 2" xfId="47777"/>
    <cellStyle name="Normal 36 4 3 3 3 2 2" xfId="47778"/>
    <cellStyle name="Normal 36 4 3 3 3 3" xfId="47779"/>
    <cellStyle name="Normal 36 4 3 3 4" xfId="47780"/>
    <cellStyle name="Normal 36 4 3 3 4 2" xfId="47781"/>
    <cellStyle name="Normal 36 4 3 3 5" xfId="47782"/>
    <cellStyle name="Normal 36 4 3 4" xfId="47783"/>
    <cellStyle name="Normal 36 4 3 4 2" xfId="47784"/>
    <cellStyle name="Normal 36 4 3 4 2 2" xfId="47785"/>
    <cellStyle name="Normal 36 4 3 4 2 2 2" xfId="47786"/>
    <cellStyle name="Normal 36 4 3 4 2 3" xfId="47787"/>
    <cellStyle name="Normal 36 4 3 4 3" xfId="47788"/>
    <cellStyle name="Normal 36 4 3 4 3 2" xfId="47789"/>
    <cellStyle name="Normal 36 4 3 4 4" xfId="47790"/>
    <cellStyle name="Normal 36 4 3 5" xfId="47791"/>
    <cellStyle name="Normal 36 4 3 5 2" xfId="47792"/>
    <cellStyle name="Normal 36 4 3 5 2 2" xfId="47793"/>
    <cellStyle name="Normal 36 4 3 5 3" xfId="47794"/>
    <cellStyle name="Normal 36 4 3 6" xfId="47795"/>
    <cellStyle name="Normal 36 4 3 6 2" xfId="47796"/>
    <cellStyle name="Normal 36 4 3 7" xfId="47797"/>
    <cellStyle name="Normal 36 4 3 8" xfId="47798"/>
    <cellStyle name="Normal 36 4 4" xfId="47799"/>
    <cellStyle name="Normal 36 4 4 2" xfId="47800"/>
    <cellStyle name="Normal 36 4 4 2 2" xfId="47801"/>
    <cellStyle name="Normal 36 4 4 2 2 2" xfId="47802"/>
    <cellStyle name="Normal 36 4 4 2 2 2 2" xfId="47803"/>
    <cellStyle name="Normal 36 4 4 2 2 2 2 2" xfId="47804"/>
    <cellStyle name="Normal 36 4 4 2 2 2 3" xfId="47805"/>
    <cellStyle name="Normal 36 4 4 2 2 3" xfId="47806"/>
    <cellStyle name="Normal 36 4 4 2 2 3 2" xfId="47807"/>
    <cellStyle name="Normal 36 4 4 2 2 4" xfId="47808"/>
    <cellStyle name="Normal 36 4 4 2 3" xfId="47809"/>
    <cellStyle name="Normal 36 4 4 2 3 2" xfId="47810"/>
    <cellStyle name="Normal 36 4 4 2 3 2 2" xfId="47811"/>
    <cellStyle name="Normal 36 4 4 2 3 3" xfId="47812"/>
    <cellStyle name="Normal 36 4 4 2 4" xfId="47813"/>
    <cellStyle name="Normal 36 4 4 2 4 2" xfId="47814"/>
    <cellStyle name="Normal 36 4 4 2 5" xfId="47815"/>
    <cellStyle name="Normal 36 4 4 3" xfId="47816"/>
    <cellStyle name="Normal 36 4 4 3 2" xfId="47817"/>
    <cellStyle name="Normal 36 4 4 3 2 2" xfId="47818"/>
    <cellStyle name="Normal 36 4 4 3 2 2 2" xfId="47819"/>
    <cellStyle name="Normal 36 4 4 3 2 3" xfId="47820"/>
    <cellStyle name="Normal 36 4 4 3 3" xfId="47821"/>
    <cellStyle name="Normal 36 4 4 3 3 2" xfId="47822"/>
    <cellStyle name="Normal 36 4 4 3 4" xfId="47823"/>
    <cellStyle name="Normal 36 4 4 4" xfId="47824"/>
    <cellStyle name="Normal 36 4 4 4 2" xfId="47825"/>
    <cellStyle name="Normal 36 4 4 4 2 2" xfId="47826"/>
    <cellStyle name="Normal 36 4 4 4 3" xfId="47827"/>
    <cellStyle name="Normal 36 4 4 5" xfId="47828"/>
    <cellStyle name="Normal 36 4 4 5 2" xfId="47829"/>
    <cellStyle name="Normal 36 4 4 6" xfId="47830"/>
    <cellStyle name="Normal 36 4 4 7" xfId="47831"/>
    <cellStyle name="Normal 36 4 5" xfId="47832"/>
    <cellStyle name="Normal 36 4 5 2" xfId="47833"/>
    <cellStyle name="Normal 36 4 5 2 2" xfId="47834"/>
    <cellStyle name="Normal 36 4 5 2 2 2" xfId="47835"/>
    <cellStyle name="Normal 36 4 5 2 2 2 2" xfId="47836"/>
    <cellStyle name="Normal 36 4 5 2 2 3" xfId="47837"/>
    <cellStyle name="Normal 36 4 5 2 3" xfId="47838"/>
    <cellStyle name="Normal 36 4 5 2 3 2" xfId="47839"/>
    <cellStyle name="Normal 36 4 5 2 4" xfId="47840"/>
    <cellStyle name="Normal 36 4 5 3" xfId="47841"/>
    <cellStyle name="Normal 36 4 5 3 2" xfId="47842"/>
    <cellStyle name="Normal 36 4 5 3 2 2" xfId="47843"/>
    <cellStyle name="Normal 36 4 5 3 3" xfId="47844"/>
    <cellStyle name="Normal 36 4 5 4" xfId="47845"/>
    <cellStyle name="Normal 36 4 5 4 2" xfId="47846"/>
    <cellStyle name="Normal 36 4 5 5" xfId="47847"/>
    <cellStyle name="Normal 36 4 6" xfId="47848"/>
    <cellStyle name="Normal 36 4 6 2" xfId="47849"/>
    <cellStyle name="Normal 36 4 6 2 2" xfId="47850"/>
    <cellStyle name="Normal 36 4 6 2 2 2" xfId="47851"/>
    <cellStyle name="Normal 36 4 6 2 3" xfId="47852"/>
    <cellStyle name="Normal 36 4 6 3" xfId="47853"/>
    <cellStyle name="Normal 36 4 6 3 2" xfId="47854"/>
    <cellStyle name="Normal 36 4 6 4" xfId="47855"/>
    <cellStyle name="Normal 36 4 7" xfId="47856"/>
    <cellStyle name="Normal 36 4 7 2" xfId="47857"/>
    <cellStyle name="Normal 36 4 7 2 2" xfId="47858"/>
    <cellStyle name="Normal 36 4 7 3" xfId="47859"/>
    <cellStyle name="Normal 36 4 8" xfId="47860"/>
    <cellStyle name="Normal 36 4 8 2" xfId="47861"/>
    <cellStyle name="Normal 36 4 9" xfId="47862"/>
    <cellStyle name="Normal 36 5" xfId="47863"/>
    <cellStyle name="Normal 36 5 2" xfId="47864"/>
    <cellStyle name="Normal 36 5 2 2" xfId="47865"/>
    <cellStyle name="Normal 36 5 2 2 2" xfId="47866"/>
    <cellStyle name="Normal 36 5 2 2 2 2" xfId="47867"/>
    <cellStyle name="Normal 36 5 2 2 2 2 2" xfId="47868"/>
    <cellStyle name="Normal 36 5 2 2 2 2 2 2" xfId="47869"/>
    <cellStyle name="Normal 36 5 2 2 2 2 2 2 2" xfId="47870"/>
    <cellStyle name="Normal 36 5 2 2 2 2 2 3" xfId="47871"/>
    <cellStyle name="Normal 36 5 2 2 2 2 3" xfId="47872"/>
    <cellStyle name="Normal 36 5 2 2 2 2 3 2" xfId="47873"/>
    <cellStyle name="Normal 36 5 2 2 2 2 4" xfId="47874"/>
    <cellStyle name="Normal 36 5 2 2 2 3" xfId="47875"/>
    <cellStyle name="Normal 36 5 2 2 2 3 2" xfId="47876"/>
    <cellStyle name="Normal 36 5 2 2 2 3 2 2" xfId="47877"/>
    <cellStyle name="Normal 36 5 2 2 2 3 3" xfId="47878"/>
    <cellStyle name="Normal 36 5 2 2 2 4" xfId="47879"/>
    <cellStyle name="Normal 36 5 2 2 2 4 2" xfId="47880"/>
    <cellStyle name="Normal 36 5 2 2 2 5" xfId="47881"/>
    <cellStyle name="Normal 36 5 2 2 3" xfId="47882"/>
    <cellStyle name="Normal 36 5 2 2 3 2" xfId="47883"/>
    <cellStyle name="Normal 36 5 2 2 3 2 2" xfId="47884"/>
    <cellStyle name="Normal 36 5 2 2 3 2 2 2" xfId="47885"/>
    <cellStyle name="Normal 36 5 2 2 3 2 3" xfId="47886"/>
    <cellStyle name="Normal 36 5 2 2 3 3" xfId="47887"/>
    <cellStyle name="Normal 36 5 2 2 3 3 2" xfId="47888"/>
    <cellStyle name="Normal 36 5 2 2 3 4" xfId="47889"/>
    <cellStyle name="Normal 36 5 2 2 4" xfId="47890"/>
    <cellStyle name="Normal 36 5 2 2 4 2" xfId="47891"/>
    <cellStyle name="Normal 36 5 2 2 4 2 2" xfId="47892"/>
    <cellStyle name="Normal 36 5 2 2 4 3" xfId="47893"/>
    <cellStyle name="Normal 36 5 2 2 5" xfId="47894"/>
    <cellStyle name="Normal 36 5 2 2 5 2" xfId="47895"/>
    <cellStyle name="Normal 36 5 2 2 6" xfId="47896"/>
    <cellStyle name="Normal 36 5 2 2 7" xfId="47897"/>
    <cellStyle name="Normal 36 5 2 3" xfId="47898"/>
    <cellStyle name="Normal 36 5 2 3 2" xfId="47899"/>
    <cellStyle name="Normal 36 5 2 3 2 2" xfId="47900"/>
    <cellStyle name="Normal 36 5 2 3 2 2 2" xfId="47901"/>
    <cellStyle name="Normal 36 5 2 3 2 2 2 2" xfId="47902"/>
    <cellStyle name="Normal 36 5 2 3 2 2 3" xfId="47903"/>
    <cellStyle name="Normal 36 5 2 3 2 3" xfId="47904"/>
    <cellStyle name="Normal 36 5 2 3 2 3 2" xfId="47905"/>
    <cellStyle name="Normal 36 5 2 3 2 4" xfId="47906"/>
    <cellStyle name="Normal 36 5 2 3 3" xfId="47907"/>
    <cellStyle name="Normal 36 5 2 3 3 2" xfId="47908"/>
    <cellStyle name="Normal 36 5 2 3 3 2 2" xfId="47909"/>
    <cellStyle name="Normal 36 5 2 3 3 3" xfId="47910"/>
    <cellStyle name="Normal 36 5 2 3 4" xfId="47911"/>
    <cellStyle name="Normal 36 5 2 3 4 2" xfId="47912"/>
    <cellStyle name="Normal 36 5 2 3 5" xfId="47913"/>
    <cellStyle name="Normal 36 5 2 4" xfId="47914"/>
    <cellStyle name="Normal 36 5 2 4 2" xfId="47915"/>
    <cellStyle name="Normal 36 5 2 4 2 2" xfId="47916"/>
    <cellStyle name="Normal 36 5 2 4 2 2 2" xfId="47917"/>
    <cellStyle name="Normal 36 5 2 4 2 3" xfId="47918"/>
    <cellStyle name="Normal 36 5 2 4 3" xfId="47919"/>
    <cellStyle name="Normal 36 5 2 4 3 2" xfId="47920"/>
    <cellStyle name="Normal 36 5 2 4 4" xfId="47921"/>
    <cellStyle name="Normal 36 5 2 5" xfId="47922"/>
    <cellStyle name="Normal 36 5 2 5 2" xfId="47923"/>
    <cellStyle name="Normal 36 5 2 5 2 2" xfId="47924"/>
    <cellStyle name="Normal 36 5 2 5 3" xfId="47925"/>
    <cellStyle name="Normal 36 5 2 6" xfId="47926"/>
    <cellStyle name="Normal 36 5 2 6 2" xfId="47927"/>
    <cellStyle name="Normal 36 5 2 7" xfId="47928"/>
    <cellStyle name="Normal 36 5 2 8" xfId="47929"/>
    <cellStyle name="Normal 36 5 3" xfId="47930"/>
    <cellStyle name="Normal 36 5 3 2" xfId="47931"/>
    <cellStyle name="Normal 36 5 3 2 2" xfId="47932"/>
    <cellStyle name="Normal 36 5 3 2 2 2" xfId="47933"/>
    <cellStyle name="Normal 36 5 3 2 2 2 2" xfId="47934"/>
    <cellStyle name="Normal 36 5 3 2 2 2 2 2" xfId="47935"/>
    <cellStyle name="Normal 36 5 3 2 2 2 3" xfId="47936"/>
    <cellStyle name="Normal 36 5 3 2 2 3" xfId="47937"/>
    <cellStyle name="Normal 36 5 3 2 2 3 2" xfId="47938"/>
    <cellStyle name="Normal 36 5 3 2 2 4" xfId="47939"/>
    <cellStyle name="Normal 36 5 3 2 3" xfId="47940"/>
    <cellStyle name="Normal 36 5 3 2 3 2" xfId="47941"/>
    <cellStyle name="Normal 36 5 3 2 3 2 2" xfId="47942"/>
    <cellStyle name="Normal 36 5 3 2 3 3" xfId="47943"/>
    <cellStyle name="Normal 36 5 3 2 4" xfId="47944"/>
    <cellStyle name="Normal 36 5 3 2 4 2" xfId="47945"/>
    <cellStyle name="Normal 36 5 3 2 5" xfId="47946"/>
    <cellStyle name="Normal 36 5 3 3" xfId="47947"/>
    <cellStyle name="Normal 36 5 3 3 2" xfId="47948"/>
    <cellStyle name="Normal 36 5 3 3 2 2" xfId="47949"/>
    <cellStyle name="Normal 36 5 3 3 2 2 2" xfId="47950"/>
    <cellStyle name="Normal 36 5 3 3 2 3" xfId="47951"/>
    <cellStyle name="Normal 36 5 3 3 3" xfId="47952"/>
    <cellStyle name="Normal 36 5 3 3 3 2" xfId="47953"/>
    <cellStyle name="Normal 36 5 3 3 4" xfId="47954"/>
    <cellStyle name="Normal 36 5 3 4" xfId="47955"/>
    <cellStyle name="Normal 36 5 3 4 2" xfId="47956"/>
    <cellStyle name="Normal 36 5 3 4 2 2" xfId="47957"/>
    <cellStyle name="Normal 36 5 3 4 3" xfId="47958"/>
    <cellStyle name="Normal 36 5 3 5" xfId="47959"/>
    <cellStyle name="Normal 36 5 3 5 2" xfId="47960"/>
    <cellStyle name="Normal 36 5 3 6" xfId="47961"/>
    <cellStyle name="Normal 36 5 3 7" xfId="47962"/>
    <cellStyle name="Normal 36 5 4" xfId="47963"/>
    <cellStyle name="Normal 36 5 4 2" xfId="47964"/>
    <cellStyle name="Normal 36 5 4 2 2" xfId="47965"/>
    <cellStyle name="Normal 36 5 4 2 2 2" xfId="47966"/>
    <cellStyle name="Normal 36 5 4 2 2 2 2" xfId="47967"/>
    <cellStyle name="Normal 36 5 4 2 2 3" xfId="47968"/>
    <cellStyle name="Normal 36 5 4 2 3" xfId="47969"/>
    <cellStyle name="Normal 36 5 4 2 3 2" xfId="47970"/>
    <cellStyle name="Normal 36 5 4 2 4" xfId="47971"/>
    <cellStyle name="Normal 36 5 4 3" xfId="47972"/>
    <cellStyle name="Normal 36 5 4 3 2" xfId="47973"/>
    <cellStyle name="Normal 36 5 4 3 2 2" xfId="47974"/>
    <cellStyle name="Normal 36 5 4 3 3" xfId="47975"/>
    <cellStyle name="Normal 36 5 4 4" xfId="47976"/>
    <cellStyle name="Normal 36 5 4 4 2" xfId="47977"/>
    <cellStyle name="Normal 36 5 4 5" xfId="47978"/>
    <cellStyle name="Normal 36 5 5" xfId="47979"/>
    <cellStyle name="Normal 36 5 5 2" xfId="47980"/>
    <cellStyle name="Normal 36 5 5 2 2" xfId="47981"/>
    <cellStyle name="Normal 36 5 5 2 2 2" xfId="47982"/>
    <cellStyle name="Normal 36 5 5 2 3" xfId="47983"/>
    <cellStyle name="Normal 36 5 5 3" xfId="47984"/>
    <cellStyle name="Normal 36 5 5 3 2" xfId="47985"/>
    <cellStyle name="Normal 36 5 5 4" xfId="47986"/>
    <cellStyle name="Normal 36 5 6" xfId="47987"/>
    <cellStyle name="Normal 36 5 6 2" xfId="47988"/>
    <cellStyle name="Normal 36 5 6 2 2" xfId="47989"/>
    <cellStyle name="Normal 36 5 6 3" xfId="47990"/>
    <cellStyle name="Normal 36 5 7" xfId="47991"/>
    <cellStyle name="Normal 36 5 7 2" xfId="47992"/>
    <cellStyle name="Normal 36 5 8" xfId="47993"/>
    <cellStyle name="Normal 36 5 9" xfId="47994"/>
    <cellStyle name="Normal 36 6" xfId="47995"/>
    <cellStyle name="Normal 36 6 2" xfId="47996"/>
    <cellStyle name="Normal 36 6 2 2" xfId="47997"/>
    <cellStyle name="Normal 36 6 2 2 2" xfId="47998"/>
    <cellStyle name="Normal 36 6 2 2 2 2" xfId="47999"/>
    <cellStyle name="Normal 36 6 2 2 2 2 2" xfId="48000"/>
    <cellStyle name="Normal 36 6 2 2 2 2 2 2" xfId="48001"/>
    <cellStyle name="Normal 36 6 2 2 2 2 3" xfId="48002"/>
    <cellStyle name="Normal 36 6 2 2 2 3" xfId="48003"/>
    <cellStyle name="Normal 36 6 2 2 2 3 2" xfId="48004"/>
    <cellStyle name="Normal 36 6 2 2 2 4" xfId="48005"/>
    <cellStyle name="Normal 36 6 2 2 3" xfId="48006"/>
    <cellStyle name="Normal 36 6 2 2 3 2" xfId="48007"/>
    <cellStyle name="Normal 36 6 2 2 3 2 2" xfId="48008"/>
    <cellStyle name="Normal 36 6 2 2 3 3" xfId="48009"/>
    <cellStyle name="Normal 36 6 2 2 4" xfId="48010"/>
    <cellStyle name="Normal 36 6 2 2 4 2" xfId="48011"/>
    <cellStyle name="Normal 36 6 2 2 5" xfId="48012"/>
    <cellStyle name="Normal 36 6 2 3" xfId="48013"/>
    <cellStyle name="Normal 36 6 2 3 2" xfId="48014"/>
    <cellStyle name="Normal 36 6 2 3 2 2" xfId="48015"/>
    <cellStyle name="Normal 36 6 2 3 2 2 2" xfId="48016"/>
    <cellStyle name="Normal 36 6 2 3 2 3" xfId="48017"/>
    <cellStyle name="Normal 36 6 2 3 3" xfId="48018"/>
    <cellStyle name="Normal 36 6 2 3 3 2" xfId="48019"/>
    <cellStyle name="Normal 36 6 2 3 4" xfId="48020"/>
    <cellStyle name="Normal 36 6 2 4" xfId="48021"/>
    <cellStyle name="Normal 36 6 2 4 2" xfId="48022"/>
    <cellStyle name="Normal 36 6 2 4 2 2" xfId="48023"/>
    <cellStyle name="Normal 36 6 2 4 3" xfId="48024"/>
    <cellStyle name="Normal 36 6 2 5" xfId="48025"/>
    <cellStyle name="Normal 36 6 2 5 2" xfId="48026"/>
    <cellStyle name="Normal 36 6 2 6" xfId="48027"/>
    <cellStyle name="Normal 36 6 2 7" xfId="48028"/>
    <cellStyle name="Normal 36 6 3" xfId="48029"/>
    <cellStyle name="Normal 36 6 3 2" xfId="48030"/>
    <cellStyle name="Normal 36 6 3 2 2" xfId="48031"/>
    <cellStyle name="Normal 36 6 3 2 2 2" xfId="48032"/>
    <cellStyle name="Normal 36 6 3 2 2 2 2" xfId="48033"/>
    <cellStyle name="Normal 36 6 3 2 2 3" xfId="48034"/>
    <cellStyle name="Normal 36 6 3 2 3" xfId="48035"/>
    <cellStyle name="Normal 36 6 3 2 3 2" xfId="48036"/>
    <cellStyle name="Normal 36 6 3 2 4" xfId="48037"/>
    <cellStyle name="Normal 36 6 3 3" xfId="48038"/>
    <cellStyle name="Normal 36 6 3 3 2" xfId="48039"/>
    <cellStyle name="Normal 36 6 3 3 2 2" xfId="48040"/>
    <cellStyle name="Normal 36 6 3 3 3" xfId="48041"/>
    <cellStyle name="Normal 36 6 3 4" xfId="48042"/>
    <cellStyle name="Normal 36 6 3 4 2" xfId="48043"/>
    <cellStyle name="Normal 36 6 3 5" xfId="48044"/>
    <cellStyle name="Normal 36 6 4" xfId="48045"/>
    <cellStyle name="Normal 36 6 4 2" xfId="48046"/>
    <cellStyle name="Normal 36 6 4 2 2" xfId="48047"/>
    <cellStyle name="Normal 36 6 4 2 2 2" xfId="48048"/>
    <cellStyle name="Normal 36 6 4 2 3" xfId="48049"/>
    <cellStyle name="Normal 36 6 4 3" xfId="48050"/>
    <cellStyle name="Normal 36 6 4 3 2" xfId="48051"/>
    <cellStyle name="Normal 36 6 4 4" xfId="48052"/>
    <cellStyle name="Normal 36 6 5" xfId="48053"/>
    <cellStyle name="Normal 36 6 5 2" xfId="48054"/>
    <cellStyle name="Normal 36 6 5 2 2" xfId="48055"/>
    <cellStyle name="Normal 36 6 5 3" xfId="48056"/>
    <cellStyle name="Normal 36 6 6" xfId="48057"/>
    <cellStyle name="Normal 36 6 6 2" xfId="48058"/>
    <cellStyle name="Normal 36 6 7" xfId="48059"/>
    <cellStyle name="Normal 36 6 8" xfId="48060"/>
    <cellStyle name="Normal 36 7" xfId="48061"/>
    <cellStyle name="Normal 36 7 2" xfId="48062"/>
    <cellStyle name="Normal 36 7 2 2" xfId="48063"/>
    <cellStyle name="Normal 36 7 2 2 2" xfId="48064"/>
    <cellStyle name="Normal 36 7 2 2 2 2" xfId="48065"/>
    <cellStyle name="Normal 36 7 2 2 2 2 2" xfId="48066"/>
    <cellStyle name="Normal 36 7 2 2 2 3" xfId="48067"/>
    <cellStyle name="Normal 36 7 2 2 3" xfId="48068"/>
    <cellStyle name="Normal 36 7 2 2 3 2" xfId="48069"/>
    <cellStyle name="Normal 36 7 2 2 4" xfId="48070"/>
    <cellStyle name="Normal 36 7 2 3" xfId="48071"/>
    <cellStyle name="Normal 36 7 2 3 2" xfId="48072"/>
    <cellStyle name="Normal 36 7 2 3 2 2" xfId="48073"/>
    <cellStyle name="Normal 36 7 2 3 3" xfId="48074"/>
    <cellStyle name="Normal 36 7 2 4" xfId="48075"/>
    <cellStyle name="Normal 36 7 2 4 2" xfId="48076"/>
    <cellStyle name="Normal 36 7 2 5" xfId="48077"/>
    <cellStyle name="Normal 36 7 3" xfId="48078"/>
    <cellStyle name="Normal 36 7 3 2" xfId="48079"/>
    <cellStyle name="Normal 36 7 3 2 2" xfId="48080"/>
    <cellStyle name="Normal 36 7 3 2 2 2" xfId="48081"/>
    <cellStyle name="Normal 36 7 3 2 3" xfId="48082"/>
    <cellStyle name="Normal 36 7 3 3" xfId="48083"/>
    <cellStyle name="Normal 36 7 3 3 2" xfId="48084"/>
    <cellStyle name="Normal 36 7 3 4" xfId="48085"/>
    <cellStyle name="Normal 36 7 4" xfId="48086"/>
    <cellStyle name="Normal 36 7 4 2" xfId="48087"/>
    <cellStyle name="Normal 36 7 4 2 2" xfId="48088"/>
    <cellStyle name="Normal 36 7 4 3" xfId="48089"/>
    <cellStyle name="Normal 36 7 5" xfId="48090"/>
    <cellStyle name="Normal 36 7 5 2" xfId="48091"/>
    <cellStyle name="Normal 36 7 6" xfId="48092"/>
    <cellStyle name="Normal 36 7 7" xfId="48093"/>
    <cellStyle name="Normal 36 8" xfId="48094"/>
    <cellStyle name="Normal 36 8 2" xfId="48095"/>
    <cellStyle name="Normal 36 8 2 2" xfId="48096"/>
    <cellStyle name="Normal 36 8 2 2 2" xfId="48097"/>
    <cellStyle name="Normal 36 8 2 2 2 2" xfId="48098"/>
    <cellStyle name="Normal 36 8 2 2 3" xfId="48099"/>
    <cellStyle name="Normal 36 8 2 3" xfId="48100"/>
    <cellStyle name="Normal 36 8 2 3 2" xfId="48101"/>
    <cellStyle name="Normal 36 8 2 4" xfId="48102"/>
    <cellStyle name="Normal 36 8 3" xfId="48103"/>
    <cellStyle name="Normal 36 8 3 2" xfId="48104"/>
    <cellStyle name="Normal 36 8 3 2 2" xfId="48105"/>
    <cellStyle name="Normal 36 8 3 3" xfId="48106"/>
    <cellStyle name="Normal 36 8 4" xfId="48107"/>
    <cellStyle name="Normal 36 8 4 2" xfId="48108"/>
    <cellStyle name="Normal 36 8 5" xfId="48109"/>
    <cellStyle name="Normal 36 9" xfId="48110"/>
    <cellStyle name="Normal 36 9 2" xfId="48111"/>
    <cellStyle name="Normal 36 9 2 2" xfId="48112"/>
    <cellStyle name="Normal 36 9 2 2 2" xfId="48113"/>
    <cellStyle name="Normal 36 9 2 3" xfId="48114"/>
    <cellStyle name="Normal 36 9 3" xfId="48115"/>
    <cellStyle name="Normal 36 9 3 2" xfId="48116"/>
    <cellStyle name="Normal 36 9 4" xfId="48117"/>
    <cellStyle name="Normal 360" xfId="48118"/>
    <cellStyle name="Normal 361" xfId="48119"/>
    <cellStyle name="Normal 362" xfId="48120"/>
    <cellStyle name="Normal 363" xfId="48121"/>
    <cellStyle name="Normal 364" xfId="48122"/>
    <cellStyle name="Normal 365" xfId="48123"/>
    <cellStyle name="Normal 366" xfId="48124"/>
    <cellStyle name="Normal 367" xfId="48125"/>
    <cellStyle name="Normal 368" xfId="48126"/>
    <cellStyle name="Normal 369" xfId="48127"/>
    <cellStyle name="Normal 37" xfId="48128"/>
    <cellStyle name="Normal 37 2" xfId="48129"/>
    <cellStyle name="Normal 37 2 2" xfId="54461"/>
    <cellStyle name="Normal 37 2 2 2" xfId="54462"/>
    <cellStyle name="Normal 37 3" xfId="48130"/>
    <cellStyle name="Normal 37 3 2" xfId="48131"/>
    <cellStyle name="Normal 37 4" xfId="48132"/>
    <cellStyle name="Normal 37 5" xfId="48133"/>
    <cellStyle name="Normal 370" xfId="48134"/>
    <cellStyle name="Normal 370 2" xfId="48135"/>
    <cellStyle name="Normal 371" xfId="48136"/>
    <cellStyle name="Normal 371 2" xfId="48137"/>
    <cellStyle name="Normal 372" xfId="48138"/>
    <cellStyle name="Normal 372 2" xfId="48139"/>
    <cellStyle name="Normal 373" xfId="48140"/>
    <cellStyle name="Normal 373 2" xfId="48141"/>
    <cellStyle name="Normal 374" xfId="48142"/>
    <cellStyle name="Normal 374 2" xfId="48143"/>
    <cellStyle name="Normal 375" xfId="48144"/>
    <cellStyle name="Normal 375 2" xfId="48145"/>
    <cellStyle name="Normal 376" xfId="48146"/>
    <cellStyle name="Normal 376 2" xfId="48147"/>
    <cellStyle name="Normal 377" xfId="48148"/>
    <cellStyle name="Normal 377 2" xfId="48149"/>
    <cellStyle name="Normal 378" xfId="48150"/>
    <cellStyle name="Normal 378 2" xfId="48151"/>
    <cellStyle name="Normal 379" xfId="48152"/>
    <cellStyle name="Normal 379 2" xfId="48153"/>
    <cellStyle name="Normal 38" xfId="48154"/>
    <cellStyle name="Normal 38 2" xfId="48155"/>
    <cellStyle name="Normal 380" xfId="48156"/>
    <cellStyle name="Normal 380 2" xfId="48157"/>
    <cellStyle name="Normal 381" xfId="48158"/>
    <cellStyle name="Normal 381 2" xfId="48159"/>
    <cellStyle name="Normal 382" xfId="48160"/>
    <cellStyle name="Normal 382 2" xfId="48161"/>
    <cellStyle name="Normal 383" xfId="48162"/>
    <cellStyle name="Normal 383 2" xfId="48163"/>
    <cellStyle name="Normal 384" xfId="48164"/>
    <cellStyle name="Normal 384 2" xfId="48165"/>
    <cellStyle name="Normal 385" xfId="48166"/>
    <cellStyle name="Normal 385 2" xfId="48167"/>
    <cellStyle name="Normal 386" xfId="48168"/>
    <cellStyle name="Normal 386 2" xfId="48169"/>
    <cellStyle name="Normal 387" xfId="48170"/>
    <cellStyle name="Normal 387 2" xfId="48171"/>
    <cellStyle name="Normal 388" xfId="48172"/>
    <cellStyle name="Normal 388 2" xfId="48173"/>
    <cellStyle name="Normal 389" xfId="48174"/>
    <cellStyle name="Normal 389 2" xfId="48175"/>
    <cellStyle name="Normal 39" xfId="48176"/>
    <cellStyle name="Normal 39 2" xfId="48177"/>
    <cellStyle name="Normal 39 2 2" xfId="54463"/>
    <cellStyle name="Normal 39 3" xfId="48178"/>
    <cellStyle name="Normal 39 3 2" xfId="48179"/>
    <cellStyle name="Normal 39 4" xfId="48180"/>
    <cellStyle name="Normal 39 5" xfId="48181"/>
    <cellStyle name="Normal 390" xfId="48182"/>
    <cellStyle name="Normal 390 2" xfId="48183"/>
    <cellStyle name="Normal 391" xfId="48184"/>
    <cellStyle name="Normal 391 2" xfId="48185"/>
    <cellStyle name="Normal 392" xfId="48186"/>
    <cellStyle name="Normal 392 2" xfId="48187"/>
    <cellStyle name="Normal 393" xfId="48188"/>
    <cellStyle name="Normal 393 2" xfId="48189"/>
    <cellStyle name="Normal 394" xfId="48190"/>
    <cellStyle name="Normal 394 2" xfId="48191"/>
    <cellStyle name="Normal 395" xfId="48192"/>
    <cellStyle name="Normal 395 2" xfId="48193"/>
    <cellStyle name="Normal 396" xfId="48194"/>
    <cellStyle name="Normal 396 2" xfId="48195"/>
    <cellStyle name="Normal 397" xfId="48196"/>
    <cellStyle name="Normal 397 2" xfId="48197"/>
    <cellStyle name="Normal 398" xfId="48198"/>
    <cellStyle name="Normal 398 2" xfId="48199"/>
    <cellStyle name="Normal 399" xfId="48200"/>
    <cellStyle name="Normal 399 2" xfId="48201"/>
    <cellStyle name="Normal 4" xfId="3"/>
    <cellStyle name="Normal 4 10" xfId="48202"/>
    <cellStyle name="Normal 4 10 2" xfId="48203"/>
    <cellStyle name="Normal 4 10 2 2" xfId="48204"/>
    <cellStyle name="Normal 4 10 3" xfId="48205"/>
    <cellStyle name="Normal 4 11" xfId="48206"/>
    <cellStyle name="Normal 4 11 2" xfId="48207"/>
    <cellStyle name="Normal 4 11 2 2" xfId="48208"/>
    <cellStyle name="Normal 4 11 3" xfId="48209"/>
    <cellStyle name="Normal 4 12" xfId="48210"/>
    <cellStyle name="Normal 4 12 2" xfId="48211"/>
    <cellStyle name="Normal 4 12 2 2" xfId="48212"/>
    <cellStyle name="Normal 4 12 3" xfId="48213"/>
    <cellStyle name="Normal 4 13" xfId="48214"/>
    <cellStyle name="Normal 4 13 2" xfId="48215"/>
    <cellStyle name="Normal 4 13 2 2" xfId="48216"/>
    <cellStyle name="Normal 4 13 3" xfId="48217"/>
    <cellStyle name="Normal 4 14" xfId="48218"/>
    <cellStyle name="Normal 4 14 2" xfId="48219"/>
    <cellStyle name="Normal 4 14 2 2" xfId="48220"/>
    <cellStyle name="Normal 4 14 3" xfId="48221"/>
    <cellStyle name="Normal 4 15" xfId="48222"/>
    <cellStyle name="Normal 4 15 2" xfId="48223"/>
    <cellStyle name="Normal 4 15 2 2" xfId="48224"/>
    <cellStyle name="Normal 4 15 3" xfId="48225"/>
    <cellStyle name="Normal 4 16" xfId="48226"/>
    <cellStyle name="Normal 4 16 2" xfId="48227"/>
    <cellStyle name="Normal 4 16 2 2" xfId="48228"/>
    <cellStyle name="Normal 4 16 3" xfId="48229"/>
    <cellStyle name="Normal 4 17" xfId="48230"/>
    <cellStyle name="Normal 4 17 2" xfId="48231"/>
    <cellStyle name="Normal 4 17 2 2" xfId="48232"/>
    <cellStyle name="Normal 4 17 3" xfId="48233"/>
    <cellStyle name="Normal 4 18" xfId="48234"/>
    <cellStyle name="Normal 4 18 2" xfId="48235"/>
    <cellStyle name="Normal 4 18 2 2" xfId="48236"/>
    <cellStyle name="Normal 4 18 3" xfId="48237"/>
    <cellStyle name="Normal 4 19" xfId="48238"/>
    <cellStyle name="Normal 4 19 2" xfId="48239"/>
    <cellStyle name="Normal 4 19 2 2" xfId="48240"/>
    <cellStyle name="Normal 4 19 3" xfId="48241"/>
    <cellStyle name="Normal 4 2" xfId="48242"/>
    <cellStyle name="Normal 4 2 2" xfId="48243"/>
    <cellStyle name="Normal 4 2 2 2" xfId="48244"/>
    <cellStyle name="Normal 4 2 2 2 2" xfId="48245"/>
    <cellStyle name="Normal 4 2 2 2 2 2" xfId="48246"/>
    <cellStyle name="Normal 4 2 2 2 2 2 2" xfId="48247"/>
    <cellStyle name="Normal 4 2 2 2 2 3" xfId="48248"/>
    <cellStyle name="Normal 4 2 2 2 3" xfId="48249"/>
    <cellStyle name="Normal 4 2 2 2 3 2" xfId="48250"/>
    <cellStyle name="Normal 4 2 2 2 3 2 2" xfId="48251"/>
    <cellStyle name="Normal 4 2 2 2 3 3" xfId="48252"/>
    <cellStyle name="Normal 4 2 2 2 4" xfId="48253"/>
    <cellStyle name="Normal 4 2 2 2 4 2" xfId="48254"/>
    <cellStyle name="Normal 4 2 2 2 5" xfId="48255"/>
    <cellStyle name="Normal 4 2 2 3" xfId="48256"/>
    <cellStyle name="Normal 4 2 2 3 2" xfId="48257"/>
    <cellStyle name="Normal 4 2 2 3 2 2" xfId="48258"/>
    <cellStyle name="Normal 4 2 2 3 3" xfId="48259"/>
    <cellStyle name="Normal 4 2 2 4" xfId="48260"/>
    <cellStyle name="Normal 4 2 2 4 2" xfId="48261"/>
    <cellStyle name="Normal 4 2 2 4 2 2" xfId="48262"/>
    <cellStyle name="Normal 4 2 2 4 2 2 2" xfId="54464"/>
    <cellStyle name="Normal 4 2 2 4 2 3" xfId="54465"/>
    <cellStyle name="Normal 4 2 2 4 3" xfId="48263"/>
    <cellStyle name="Normal 4 2 2 4 3 2" xfId="54466"/>
    <cellStyle name="Normal 4 2 2 4 4" xfId="54467"/>
    <cellStyle name="Normal 4 2 2 5" xfId="48264"/>
    <cellStyle name="Normal 4 2 2 5 2" xfId="48265"/>
    <cellStyle name="Normal 4 2 2 6" xfId="48266"/>
    <cellStyle name="Normal 4 2 2 7" xfId="48267"/>
    <cellStyle name="Normal 4 2 3" xfId="48268"/>
    <cellStyle name="Normal 4 2 3 2" xfId="48269"/>
    <cellStyle name="Normal 4 2 3 2 2" xfId="48270"/>
    <cellStyle name="Normal 4 2 3 2 2 2" xfId="48271"/>
    <cellStyle name="Normal 4 2 3 2 3" xfId="48272"/>
    <cellStyle name="Normal 4 2 3 3" xfId="48273"/>
    <cellStyle name="Normal 4 2 3 3 2" xfId="48274"/>
    <cellStyle name="Normal 4 2 3 3 2 2" xfId="48275"/>
    <cellStyle name="Normal 4 2 3 3 3" xfId="48276"/>
    <cellStyle name="Normal 4 2 3 4" xfId="48277"/>
    <cellStyle name="Normal 4 2 3 4 2" xfId="48278"/>
    <cellStyle name="Normal 4 2 3 5" xfId="48279"/>
    <cellStyle name="Normal 4 2 4" xfId="48280"/>
    <cellStyle name="Normal 4 2 4 2" xfId="48281"/>
    <cellStyle name="Normal 4 2 4 2 2" xfId="48282"/>
    <cellStyle name="Normal 4 2 4 3" xfId="48283"/>
    <cellStyle name="Normal 4 2 5" xfId="48284"/>
    <cellStyle name="Normal 4 2 5 2" xfId="48285"/>
    <cellStyle name="Normal 4 2 5 2 2" xfId="48286"/>
    <cellStyle name="Normal 4 2 5 3" xfId="48287"/>
    <cellStyle name="Normal 4 2 6" xfId="48288"/>
    <cellStyle name="Normal 4 2 6 2" xfId="48289"/>
    <cellStyle name="Normal 4 2 7" xfId="48290"/>
    <cellStyle name="Normal 4 20" xfId="48291"/>
    <cellStyle name="Normal 4 20 2" xfId="48292"/>
    <cellStyle name="Normal 4 20 2 2" xfId="48293"/>
    <cellStyle name="Normal 4 20 3" xfId="48294"/>
    <cellStyle name="Normal 4 21" xfId="48295"/>
    <cellStyle name="Normal 4 21 2" xfId="48296"/>
    <cellStyle name="Normal 4 21 2 2" xfId="48297"/>
    <cellStyle name="Normal 4 21 3" xfId="48298"/>
    <cellStyle name="Normal 4 22" xfId="48299"/>
    <cellStyle name="Normal 4 22 2" xfId="48300"/>
    <cellStyle name="Normal 4 22 2 2" xfId="48301"/>
    <cellStyle name="Normal 4 22 3" xfId="48302"/>
    <cellStyle name="Normal 4 23" xfId="48303"/>
    <cellStyle name="Normal 4 23 2" xfId="48304"/>
    <cellStyle name="Normal 4 23 2 2" xfId="48305"/>
    <cellStyle name="Normal 4 23 3" xfId="48306"/>
    <cellStyle name="Normal 4 24" xfId="48307"/>
    <cellStyle name="Normal 4 24 2" xfId="48308"/>
    <cellStyle name="Normal 4 24 2 2" xfId="48309"/>
    <cellStyle name="Normal 4 24 3" xfId="48310"/>
    <cellStyle name="Normal 4 25" xfId="48311"/>
    <cellStyle name="Normal 4 25 2" xfId="48312"/>
    <cellStyle name="Normal 4 25 2 2" xfId="48313"/>
    <cellStyle name="Normal 4 25 3" xfId="48314"/>
    <cellStyle name="Normal 4 26" xfId="48315"/>
    <cellStyle name="Normal 4 26 2" xfId="48316"/>
    <cellStyle name="Normal 4 26 2 2" xfId="48317"/>
    <cellStyle name="Normal 4 26 3" xfId="48318"/>
    <cellStyle name="Normal 4 27" xfId="48319"/>
    <cellStyle name="Normal 4 27 2" xfId="48320"/>
    <cellStyle name="Normal 4 27 2 2" xfId="48321"/>
    <cellStyle name="Normal 4 27 3" xfId="48322"/>
    <cellStyle name="Normal 4 28" xfId="48323"/>
    <cellStyle name="Normal 4 28 2" xfId="48324"/>
    <cellStyle name="Normal 4 28 2 2" xfId="48325"/>
    <cellStyle name="Normal 4 28 3" xfId="48326"/>
    <cellStyle name="Normal 4 29" xfId="48327"/>
    <cellStyle name="Normal 4 29 2" xfId="48328"/>
    <cellStyle name="Normal 4 29 2 2" xfId="48329"/>
    <cellStyle name="Normal 4 29 3" xfId="48330"/>
    <cellStyle name="Normal 4 3" xfId="48331"/>
    <cellStyle name="Normal 4 3 2" xfId="48332"/>
    <cellStyle name="Normal 4 3 2 2" xfId="54468"/>
    <cellStyle name="Normal 4 3 2 2 2" xfId="54469"/>
    <cellStyle name="Normal 4 3 2 2 2 2" xfId="54470"/>
    <cellStyle name="Normal 4 3 2 2 2 2 2" xfId="54471"/>
    <cellStyle name="Normal 4 3 2 2 2 3" xfId="54472"/>
    <cellStyle name="Normal 4 3 2 2 3" xfId="54473"/>
    <cellStyle name="Normal 4 3 2 2 3 2" xfId="54474"/>
    <cellStyle name="Normal 4 3 2 2 3 2 2" xfId="54475"/>
    <cellStyle name="Normal 4 3 2 2 3 3" xfId="54476"/>
    <cellStyle name="Normal 4 3 2 2 4" xfId="54477"/>
    <cellStyle name="Normal 4 3 2 2 4 2" xfId="54478"/>
    <cellStyle name="Normal 4 3 2 2 5" xfId="54479"/>
    <cellStyle name="Normal 4 3 2 3" xfId="54480"/>
    <cellStyle name="Normal 4 3 2 3 2" xfId="54481"/>
    <cellStyle name="Normal 4 3 2 3 2 2" xfId="54482"/>
    <cellStyle name="Normal 4 3 2 3 3" xfId="54483"/>
    <cellStyle name="Normal 4 3 2 4" xfId="54484"/>
    <cellStyle name="Normal 4 3 2 4 2" xfId="54485"/>
    <cellStyle name="Normal 4 3 2 4 2 2" xfId="54486"/>
    <cellStyle name="Normal 4 3 2 4 3" xfId="54487"/>
    <cellStyle name="Normal 4 3 2 5" xfId="54488"/>
    <cellStyle name="Normal 4 3 2 5 2" xfId="54489"/>
    <cellStyle name="Normal 4 3 2 6" xfId="54490"/>
    <cellStyle name="Normal 4 3 3" xfId="48333"/>
    <cellStyle name="Normal 4 3 3 2" xfId="48334"/>
    <cellStyle name="Normal 4 3 3 2 2" xfId="54491"/>
    <cellStyle name="Normal 4 3 3 2 2 2" xfId="54492"/>
    <cellStyle name="Normal 4 3 3 2 3" xfId="54493"/>
    <cellStyle name="Normal 4 3 3 3" xfId="54494"/>
    <cellStyle name="Normal 4 3 3 3 2" xfId="54495"/>
    <cellStyle name="Normal 4 3 3 3 2 2" xfId="54496"/>
    <cellStyle name="Normal 4 3 3 3 3" xfId="54497"/>
    <cellStyle name="Normal 4 3 3 4" xfId="54498"/>
    <cellStyle name="Normal 4 3 3 4 2" xfId="54499"/>
    <cellStyle name="Normal 4 3 3 5" xfId="54500"/>
    <cellStyle name="Normal 4 3 4" xfId="48335"/>
    <cellStyle name="Normal 4 3 4 2" xfId="54501"/>
    <cellStyle name="Normal 4 3 4 2 2" xfId="54502"/>
    <cellStyle name="Normal 4 3 4 3" xfId="54503"/>
    <cellStyle name="Normal 4 3 5" xfId="48336"/>
    <cellStyle name="Normal 4 3 5 2" xfId="54504"/>
    <cellStyle name="Normal 4 3 5 2 2" xfId="54505"/>
    <cellStyle name="Normal 4 3 5 3" xfId="54506"/>
    <cellStyle name="Normal 4 3 6" xfId="54507"/>
    <cellStyle name="Normal 4 3 6 2" xfId="54508"/>
    <cellStyle name="Normal 4 3 6 2 2" xfId="54509"/>
    <cellStyle name="Normal 4 3 6 3" xfId="54510"/>
    <cellStyle name="Normal 4 3 7" xfId="54511"/>
    <cellStyle name="Normal 4 3 7 2" xfId="54512"/>
    <cellStyle name="Normal 4 3 8" xfId="54513"/>
    <cellStyle name="Normal 4 30" xfId="48337"/>
    <cellStyle name="Normal 4 30 2" xfId="48338"/>
    <cellStyle name="Normal 4 30 2 2" xfId="48339"/>
    <cellStyle name="Normal 4 30 3" xfId="48340"/>
    <cellStyle name="Normal 4 31" xfId="48341"/>
    <cellStyle name="Normal 4 31 2" xfId="48342"/>
    <cellStyle name="Normal 4 31 2 2" xfId="48343"/>
    <cellStyle name="Normal 4 31 3" xfId="48344"/>
    <cellStyle name="Normal 4 32" xfId="48345"/>
    <cellStyle name="Normal 4 32 2" xfId="48346"/>
    <cellStyle name="Normal 4 32 2 2" xfId="48347"/>
    <cellStyle name="Normal 4 32 3" xfId="48348"/>
    <cellStyle name="Normal 4 33" xfId="48349"/>
    <cellStyle name="Normal 4 33 2" xfId="48350"/>
    <cellStyle name="Normal 4 33 2 2" xfId="48351"/>
    <cellStyle name="Normal 4 33 3" xfId="48352"/>
    <cellStyle name="Normal 4 34" xfId="48353"/>
    <cellStyle name="Normal 4 34 2" xfId="48354"/>
    <cellStyle name="Normal 4 34 2 2" xfId="48355"/>
    <cellStyle name="Normal 4 34 3" xfId="48356"/>
    <cellStyle name="Normal 4 35" xfId="48357"/>
    <cellStyle name="Normal 4 35 2" xfId="48358"/>
    <cellStyle name="Normal 4 35 2 2" xfId="48359"/>
    <cellStyle name="Normal 4 35 3" xfId="48360"/>
    <cellStyle name="Normal 4 36" xfId="48361"/>
    <cellStyle name="Normal 4 36 2" xfId="48362"/>
    <cellStyle name="Normal 4 36 2 2" xfId="48363"/>
    <cellStyle name="Normal 4 36 3" xfId="48364"/>
    <cellStyle name="Normal 4 37" xfId="48365"/>
    <cellStyle name="Normal 4 37 2" xfId="48366"/>
    <cellStyle name="Normal 4 37 2 2" xfId="48367"/>
    <cellStyle name="Normal 4 37 3" xfId="48368"/>
    <cellStyle name="Normal 4 38" xfId="48369"/>
    <cellStyle name="Normal 4 38 2" xfId="48370"/>
    <cellStyle name="Normal 4 38 2 2" xfId="48371"/>
    <cellStyle name="Normal 4 38 3" xfId="48372"/>
    <cellStyle name="Normal 4 39" xfId="48373"/>
    <cellStyle name="Normal 4 39 2" xfId="48374"/>
    <cellStyle name="Normal 4 39 2 2" xfId="48375"/>
    <cellStyle name="Normal 4 39 3" xfId="48376"/>
    <cellStyle name="Normal 4 4" xfId="48377"/>
    <cellStyle name="Normal 4 4 2" xfId="48378"/>
    <cellStyle name="Normal 4 4 3" xfId="48379"/>
    <cellStyle name="Normal 4 4 3 2" xfId="48380"/>
    <cellStyle name="Normal 4 4 3 3" xfId="54514"/>
    <cellStyle name="Normal 4 4 4" xfId="48381"/>
    <cellStyle name="Normal 4 4 4 2" xfId="54515"/>
    <cellStyle name="Normal 4 4 5" xfId="48382"/>
    <cellStyle name="Normal 4 40" xfId="48383"/>
    <cellStyle name="Normal 4 40 2" xfId="48384"/>
    <cellStyle name="Normal 4 40 2 2" xfId="48385"/>
    <cellStyle name="Normal 4 40 3" xfId="48386"/>
    <cellStyle name="Normal 4 41" xfId="48387"/>
    <cellStyle name="Normal 4 41 2" xfId="48388"/>
    <cellStyle name="Normal 4 41 2 2" xfId="48389"/>
    <cellStyle name="Normal 4 41 3" xfId="48390"/>
    <cellStyle name="Normal 4 42" xfId="48391"/>
    <cellStyle name="Normal 4 42 2" xfId="48392"/>
    <cellStyle name="Normal 4 42 2 2" xfId="48393"/>
    <cellStyle name="Normal 4 42 3" xfId="48394"/>
    <cellStyle name="Normal 4 43" xfId="48395"/>
    <cellStyle name="Normal 4 43 2" xfId="48396"/>
    <cellStyle name="Normal 4 43 2 2" xfId="48397"/>
    <cellStyle name="Normal 4 43 3" xfId="48398"/>
    <cellStyle name="Normal 4 44" xfId="48399"/>
    <cellStyle name="Normal 4 44 2" xfId="48400"/>
    <cellStyle name="Normal 4 44 2 2" xfId="48401"/>
    <cellStyle name="Normal 4 44 3" xfId="48402"/>
    <cellStyle name="Normal 4 45" xfId="48403"/>
    <cellStyle name="Normal 4 45 2" xfId="48404"/>
    <cellStyle name="Normal 4 45 2 2" xfId="48405"/>
    <cellStyle name="Normal 4 45 3" xfId="48406"/>
    <cellStyle name="Normal 4 46" xfId="48407"/>
    <cellStyle name="Normal 4 46 2" xfId="48408"/>
    <cellStyle name="Normal 4 46 2 2" xfId="48409"/>
    <cellStyle name="Normal 4 46 3" xfId="48410"/>
    <cellStyle name="Normal 4 47" xfId="48411"/>
    <cellStyle name="Normal 4 47 2" xfId="48412"/>
    <cellStyle name="Normal 4 47 2 2" xfId="48413"/>
    <cellStyle name="Normal 4 47 3" xfId="48414"/>
    <cellStyle name="Normal 4 48" xfId="48415"/>
    <cellStyle name="Normal 4 48 2" xfId="48416"/>
    <cellStyle name="Normal 4 48 2 2" xfId="48417"/>
    <cellStyle name="Normal 4 48 3" xfId="48418"/>
    <cellStyle name="Normal 4 49" xfId="48419"/>
    <cellStyle name="Normal 4 49 2" xfId="48420"/>
    <cellStyle name="Normal 4 49 2 2" xfId="48421"/>
    <cellStyle name="Normal 4 49 3" xfId="48422"/>
    <cellStyle name="Normal 4 5" xfId="48423"/>
    <cellStyle name="Normal 4 5 2" xfId="48424"/>
    <cellStyle name="Normal 4 5 2 2" xfId="48425"/>
    <cellStyle name="Normal 4 5 2 2 2" xfId="54516"/>
    <cellStyle name="Normal 4 5 2 3" xfId="54517"/>
    <cellStyle name="Normal 4 5 3" xfId="48426"/>
    <cellStyle name="Normal 4 5 4" xfId="54518"/>
    <cellStyle name="Normal 4 50" xfId="48427"/>
    <cellStyle name="Normal 4 51" xfId="48428"/>
    <cellStyle name="Normal 4 51 2" xfId="48429"/>
    <cellStyle name="Normal 4 51 2 2" xfId="48430"/>
    <cellStyle name="Normal 4 51 3" xfId="48431"/>
    <cellStyle name="Normal 4 52" xfId="48432"/>
    <cellStyle name="Normal 4 52 2" xfId="48433"/>
    <cellStyle name="Normal 4 52 2 2" xfId="48434"/>
    <cellStyle name="Normal 4 52 3" xfId="48435"/>
    <cellStyle name="Normal 4 53" xfId="48436"/>
    <cellStyle name="Normal 4 53 2" xfId="48437"/>
    <cellStyle name="Normal 4 53 2 2" xfId="48438"/>
    <cellStyle name="Normal 4 53 3" xfId="48439"/>
    <cellStyle name="Normal 4 54" xfId="48440"/>
    <cellStyle name="Normal 4 54 2" xfId="48441"/>
    <cellStyle name="Normal 4 54 2 2" xfId="48442"/>
    <cellStyle name="Normal 4 54 3" xfId="48443"/>
    <cellStyle name="Normal 4 55" xfId="48444"/>
    <cellStyle name="Normal 4 55 2" xfId="48445"/>
    <cellStyle name="Normal 4 55 2 2" xfId="48446"/>
    <cellStyle name="Normal 4 55 3" xfId="48447"/>
    <cellStyle name="Normal 4 56" xfId="48448"/>
    <cellStyle name="Normal 4 56 2" xfId="48449"/>
    <cellStyle name="Normal 4 56 2 2" xfId="48450"/>
    <cellStyle name="Normal 4 56 3" xfId="48451"/>
    <cellStyle name="Normal 4 57" xfId="48452"/>
    <cellStyle name="Normal 4 57 2" xfId="48453"/>
    <cellStyle name="Normal 4 57 2 2" xfId="48454"/>
    <cellStyle name="Normal 4 57 3" xfId="48455"/>
    <cellStyle name="Normal 4 58" xfId="48456"/>
    <cellStyle name="Normal 4 58 2" xfId="48457"/>
    <cellStyle name="Normal 4 58 2 2" xfId="48458"/>
    <cellStyle name="Normal 4 58 3" xfId="48459"/>
    <cellStyle name="Normal 4 59" xfId="48460"/>
    <cellStyle name="Normal 4 59 2" xfId="48461"/>
    <cellStyle name="Normal 4 59 2 2" xfId="48462"/>
    <cellStyle name="Normal 4 59 3" xfId="48463"/>
    <cellStyle name="Normal 4 6" xfId="48464"/>
    <cellStyle name="Normal 4 6 2" xfId="48465"/>
    <cellStyle name="Normal 4 6 2 2" xfId="48466"/>
    <cellStyle name="Normal 4 6 3" xfId="48467"/>
    <cellStyle name="Normal 4 60" xfId="48468"/>
    <cellStyle name="Normal 4 60 2" xfId="48469"/>
    <cellStyle name="Normal 4 60 2 2" xfId="48470"/>
    <cellStyle name="Normal 4 60 3" xfId="48471"/>
    <cellStyle name="Normal 4 61" xfId="48472"/>
    <cellStyle name="Normal 4 61 2" xfId="48473"/>
    <cellStyle name="Normal 4 61 2 2" xfId="48474"/>
    <cellStyle name="Normal 4 61 3" xfId="48475"/>
    <cellStyle name="Normal 4 62" xfId="48476"/>
    <cellStyle name="Normal 4 62 2" xfId="48477"/>
    <cellStyle name="Normal 4 62 2 2" xfId="48478"/>
    <cellStyle name="Normal 4 62 3" xfId="48479"/>
    <cellStyle name="Normal 4 63" xfId="48480"/>
    <cellStyle name="Normal 4 63 2" xfId="48481"/>
    <cellStyle name="Normal 4 63 2 2" xfId="48482"/>
    <cellStyle name="Normal 4 63 3" xfId="48483"/>
    <cellStyle name="Normal 4 64" xfId="48484"/>
    <cellStyle name="Normal 4 64 2" xfId="48485"/>
    <cellStyle name="Normal 4 64 2 2" xfId="48486"/>
    <cellStyle name="Normal 4 64 3" xfId="48487"/>
    <cellStyle name="Normal 4 65" xfId="48488"/>
    <cellStyle name="Normal 4 65 2" xfId="48489"/>
    <cellStyle name="Normal 4 65 2 2" xfId="48490"/>
    <cellStyle name="Normal 4 65 3" xfId="48491"/>
    <cellStyle name="Normal 4 66" xfId="48492"/>
    <cellStyle name="Normal 4 67" xfId="48493"/>
    <cellStyle name="Normal 4 67 2" xfId="48494"/>
    <cellStyle name="Normal 4 68" xfId="48495"/>
    <cellStyle name="Normal 4 68 2" xfId="48496"/>
    <cellStyle name="Normal 4 69" xfId="48497"/>
    <cellStyle name="Normal 4 69 2" xfId="48498"/>
    <cellStyle name="Normal 4 7" xfId="48499"/>
    <cellStyle name="Normal 4 7 2" xfId="48500"/>
    <cellStyle name="Normal 4 7 2 2" xfId="48501"/>
    <cellStyle name="Normal 4 7 3" xfId="48502"/>
    <cellStyle name="Normal 4 8" xfId="48503"/>
    <cellStyle name="Normal 4 8 2" xfId="48504"/>
    <cellStyle name="Normal 4 8 2 2" xfId="48505"/>
    <cellStyle name="Normal 4 8 3" xfId="48506"/>
    <cellStyle name="Normal 4 9" xfId="48507"/>
    <cellStyle name="Normal 4 9 2" xfId="48508"/>
    <cellStyle name="Normal 4 9 2 2" xfId="48509"/>
    <cellStyle name="Normal 4 9 3" xfId="48510"/>
    <cellStyle name="Normal 4 9 4" xfId="54519"/>
    <cellStyle name="Normal 4_Book1" xfId="48511"/>
    <cellStyle name="Normal 40" xfId="48512"/>
    <cellStyle name="Normal 40 2" xfId="48513"/>
    <cellStyle name="Normal 40 2 2" xfId="54520"/>
    <cellStyle name="Normal 40 3" xfId="48514"/>
    <cellStyle name="Normal 40 3 2" xfId="48515"/>
    <cellStyle name="Normal 40 4" xfId="48516"/>
    <cellStyle name="Normal 40 5" xfId="48517"/>
    <cellStyle name="Normal 400" xfId="48518"/>
    <cellStyle name="Normal 400 2" xfId="48519"/>
    <cellStyle name="Normal 401" xfId="48520"/>
    <cellStyle name="Normal 401 2" xfId="48521"/>
    <cellStyle name="Normal 402" xfId="48522"/>
    <cellStyle name="Normal 402 2" xfId="48523"/>
    <cellStyle name="Normal 403" xfId="48524"/>
    <cellStyle name="Normal 403 2" xfId="48525"/>
    <cellStyle name="Normal 404" xfId="48526"/>
    <cellStyle name="Normal 404 2" xfId="48527"/>
    <cellStyle name="Normal 405" xfId="48528"/>
    <cellStyle name="Normal 405 2" xfId="48529"/>
    <cellStyle name="Normal 406" xfId="48530"/>
    <cellStyle name="Normal 406 2" xfId="48531"/>
    <cellStyle name="Normal 407" xfId="48532"/>
    <cellStyle name="Normal 407 2" xfId="48533"/>
    <cellStyle name="Normal 408" xfId="48534"/>
    <cellStyle name="Normal 408 2" xfId="48535"/>
    <cellStyle name="Normal 409" xfId="48536"/>
    <cellStyle name="Normal 409 2" xfId="48537"/>
    <cellStyle name="Normal 41" xfId="48538"/>
    <cellStyle name="Normal 41 2" xfId="54521"/>
    <cellStyle name="Normal 41 2 2" xfId="54522"/>
    <cellStyle name="Normal 41 3" xfId="54523"/>
    <cellStyle name="Normal 410" xfId="48539"/>
    <cellStyle name="Normal 410 2" xfId="48540"/>
    <cellStyle name="Normal 411" xfId="48541"/>
    <cellStyle name="Normal 411 2" xfId="48542"/>
    <cellStyle name="Normal 412" xfId="48543"/>
    <cellStyle name="Normal 412 2" xfId="48544"/>
    <cellStyle name="Normal 413" xfId="48545"/>
    <cellStyle name="Normal 413 2" xfId="48546"/>
    <cellStyle name="Normal 414" xfId="48547"/>
    <cellStyle name="Normal 414 2" xfId="48548"/>
    <cellStyle name="Normal 415" xfId="48549"/>
    <cellStyle name="Normal 415 2" xfId="48550"/>
    <cellStyle name="Normal 416" xfId="48551"/>
    <cellStyle name="Normal 416 2" xfId="48552"/>
    <cellStyle name="Normal 417" xfId="48553"/>
    <cellStyle name="Normal 417 2" xfId="48554"/>
    <cellStyle name="Normal 418" xfId="48555"/>
    <cellStyle name="Normal 418 2" xfId="48556"/>
    <cellStyle name="Normal 419" xfId="48557"/>
    <cellStyle name="Normal 419 2" xfId="48558"/>
    <cellStyle name="Normal 42" xfId="48559"/>
    <cellStyle name="Normal 42 10" xfId="48560"/>
    <cellStyle name="Normal 42 11" xfId="48561"/>
    <cellStyle name="Normal 42 12" xfId="48562"/>
    <cellStyle name="Normal 42 2" xfId="48563"/>
    <cellStyle name="Normal 42 2 10" xfId="48564"/>
    <cellStyle name="Normal 42 2 2" xfId="48565"/>
    <cellStyle name="Normal 42 2 2 2" xfId="48566"/>
    <cellStyle name="Normal 42 2 2 2 2" xfId="48567"/>
    <cellStyle name="Normal 42 2 2 2 2 2" xfId="48568"/>
    <cellStyle name="Normal 42 2 2 2 2 2 2" xfId="48569"/>
    <cellStyle name="Normal 42 2 2 2 2 2 2 2" xfId="48570"/>
    <cellStyle name="Normal 42 2 2 2 2 2 2 2 2" xfId="48571"/>
    <cellStyle name="Normal 42 2 2 2 2 2 2 2 2 2" xfId="48572"/>
    <cellStyle name="Normal 42 2 2 2 2 2 2 2 3" xfId="48573"/>
    <cellStyle name="Normal 42 2 2 2 2 2 2 3" xfId="48574"/>
    <cellStyle name="Normal 42 2 2 2 2 2 2 3 2" xfId="48575"/>
    <cellStyle name="Normal 42 2 2 2 2 2 2 4" xfId="48576"/>
    <cellStyle name="Normal 42 2 2 2 2 2 3" xfId="48577"/>
    <cellStyle name="Normal 42 2 2 2 2 2 3 2" xfId="48578"/>
    <cellStyle name="Normal 42 2 2 2 2 2 3 2 2" xfId="48579"/>
    <cellStyle name="Normal 42 2 2 2 2 2 3 3" xfId="48580"/>
    <cellStyle name="Normal 42 2 2 2 2 2 4" xfId="48581"/>
    <cellStyle name="Normal 42 2 2 2 2 2 4 2" xfId="48582"/>
    <cellStyle name="Normal 42 2 2 2 2 2 5" xfId="48583"/>
    <cellStyle name="Normal 42 2 2 2 2 3" xfId="48584"/>
    <cellStyle name="Normal 42 2 2 2 2 3 2" xfId="48585"/>
    <cellStyle name="Normal 42 2 2 2 2 3 2 2" xfId="48586"/>
    <cellStyle name="Normal 42 2 2 2 2 3 2 2 2" xfId="48587"/>
    <cellStyle name="Normal 42 2 2 2 2 3 2 3" xfId="48588"/>
    <cellStyle name="Normal 42 2 2 2 2 3 3" xfId="48589"/>
    <cellStyle name="Normal 42 2 2 2 2 3 3 2" xfId="48590"/>
    <cellStyle name="Normal 42 2 2 2 2 3 4" xfId="48591"/>
    <cellStyle name="Normal 42 2 2 2 2 4" xfId="48592"/>
    <cellStyle name="Normal 42 2 2 2 2 4 2" xfId="48593"/>
    <cellStyle name="Normal 42 2 2 2 2 4 2 2" xfId="48594"/>
    <cellStyle name="Normal 42 2 2 2 2 4 3" xfId="48595"/>
    <cellStyle name="Normal 42 2 2 2 2 5" xfId="48596"/>
    <cellStyle name="Normal 42 2 2 2 2 5 2" xfId="48597"/>
    <cellStyle name="Normal 42 2 2 2 2 6" xfId="48598"/>
    <cellStyle name="Normal 42 2 2 2 2 7" xfId="48599"/>
    <cellStyle name="Normal 42 2 2 2 3" xfId="48600"/>
    <cellStyle name="Normal 42 2 2 2 3 2" xfId="48601"/>
    <cellStyle name="Normal 42 2 2 2 3 2 2" xfId="48602"/>
    <cellStyle name="Normal 42 2 2 2 3 2 2 2" xfId="48603"/>
    <cellStyle name="Normal 42 2 2 2 3 2 2 2 2" xfId="48604"/>
    <cellStyle name="Normal 42 2 2 2 3 2 2 3" xfId="48605"/>
    <cellStyle name="Normal 42 2 2 2 3 2 3" xfId="48606"/>
    <cellStyle name="Normal 42 2 2 2 3 2 3 2" xfId="48607"/>
    <cellStyle name="Normal 42 2 2 2 3 2 4" xfId="48608"/>
    <cellStyle name="Normal 42 2 2 2 3 3" xfId="48609"/>
    <cellStyle name="Normal 42 2 2 2 3 3 2" xfId="48610"/>
    <cellStyle name="Normal 42 2 2 2 3 3 2 2" xfId="48611"/>
    <cellStyle name="Normal 42 2 2 2 3 3 3" xfId="48612"/>
    <cellStyle name="Normal 42 2 2 2 3 4" xfId="48613"/>
    <cellStyle name="Normal 42 2 2 2 3 4 2" xfId="48614"/>
    <cellStyle name="Normal 42 2 2 2 3 5" xfId="48615"/>
    <cellStyle name="Normal 42 2 2 2 4" xfId="48616"/>
    <cellStyle name="Normal 42 2 2 2 4 2" xfId="48617"/>
    <cellStyle name="Normal 42 2 2 2 4 2 2" xfId="48618"/>
    <cellStyle name="Normal 42 2 2 2 4 2 2 2" xfId="48619"/>
    <cellStyle name="Normal 42 2 2 2 4 2 3" xfId="48620"/>
    <cellStyle name="Normal 42 2 2 2 4 3" xfId="48621"/>
    <cellStyle name="Normal 42 2 2 2 4 3 2" xfId="48622"/>
    <cellStyle name="Normal 42 2 2 2 4 4" xfId="48623"/>
    <cellStyle name="Normal 42 2 2 2 5" xfId="48624"/>
    <cellStyle name="Normal 42 2 2 2 5 2" xfId="48625"/>
    <cellStyle name="Normal 42 2 2 2 5 2 2" xfId="48626"/>
    <cellStyle name="Normal 42 2 2 2 5 3" xfId="48627"/>
    <cellStyle name="Normal 42 2 2 2 6" xfId="48628"/>
    <cellStyle name="Normal 42 2 2 2 6 2" xfId="48629"/>
    <cellStyle name="Normal 42 2 2 2 7" xfId="48630"/>
    <cellStyle name="Normal 42 2 2 2 8" xfId="48631"/>
    <cellStyle name="Normal 42 2 2 3" xfId="48632"/>
    <cellStyle name="Normal 42 2 2 3 2" xfId="48633"/>
    <cellStyle name="Normal 42 2 2 3 2 2" xfId="48634"/>
    <cellStyle name="Normal 42 2 2 3 2 2 2" xfId="48635"/>
    <cellStyle name="Normal 42 2 2 3 2 2 2 2" xfId="48636"/>
    <cellStyle name="Normal 42 2 2 3 2 2 2 2 2" xfId="48637"/>
    <cellStyle name="Normal 42 2 2 3 2 2 2 3" xfId="48638"/>
    <cellStyle name="Normal 42 2 2 3 2 2 3" xfId="48639"/>
    <cellStyle name="Normal 42 2 2 3 2 2 3 2" xfId="48640"/>
    <cellStyle name="Normal 42 2 2 3 2 2 4" xfId="48641"/>
    <cellStyle name="Normal 42 2 2 3 2 3" xfId="48642"/>
    <cellStyle name="Normal 42 2 2 3 2 3 2" xfId="48643"/>
    <cellStyle name="Normal 42 2 2 3 2 3 2 2" xfId="48644"/>
    <cellStyle name="Normal 42 2 2 3 2 3 3" xfId="48645"/>
    <cellStyle name="Normal 42 2 2 3 2 4" xfId="48646"/>
    <cellStyle name="Normal 42 2 2 3 2 4 2" xfId="48647"/>
    <cellStyle name="Normal 42 2 2 3 2 5" xfId="48648"/>
    <cellStyle name="Normal 42 2 2 3 3" xfId="48649"/>
    <cellStyle name="Normal 42 2 2 3 3 2" xfId="48650"/>
    <cellStyle name="Normal 42 2 2 3 3 2 2" xfId="48651"/>
    <cellStyle name="Normal 42 2 2 3 3 2 2 2" xfId="48652"/>
    <cellStyle name="Normal 42 2 2 3 3 2 3" xfId="48653"/>
    <cellStyle name="Normal 42 2 2 3 3 3" xfId="48654"/>
    <cellStyle name="Normal 42 2 2 3 3 3 2" xfId="48655"/>
    <cellStyle name="Normal 42 2 2 3 3 4" xfId="48656"/>
    <cellStyle name="Normal 42 2 2 3 4" xfId="48657"/>
    <cellStyle name="Normal 42 2 2 3 4 2" xfId="48658"/>
    <cellStyle name="Normal 42 2 2 3 4 2 2" xfId="48659"/>
    <cellStyle name="Normal 42 2 2 3 4 3" xfId="48660"/>
    <cellStyle name="Normal 42 2 2 3 5" xfId="48661"/>
    <cellStyle name="Normal 42 2 2 3 5 2" xfId="48662"/>
    <cellStyle name="Normal 42 2 2 3 6" xfId="48663"/>
    <cellStyle name="Normal 42 2 2 3 7" xfId="48664"/>
    <cellStyle name="Normal 42 2 2 4" xfId="48665"/>
    <cellStyle name="Normal 42 2 2 4 2" xfId="48666"/>
    <cellStyle name="Normal 42 2 2 4 2 2" xfId="48667"/>
    <cellStyle name="Normal 42 2 2 4 2 2 2" xfId="48668"/>
    <cellStyle name="Normal 42 2 2 4 2 2 2 2" xfId="48669"/>
    <cellStyle name="Normal 42 2 2 4 2 2 3" xfId="48670"/>
    <cellStyle name="Normal 42 2 2 4 2 3" xfId="48671"/>
    <cellStyle name="Normal 42 2 2 4 2 3 2" xfId="48672"/>
    <cellStyle name="Normal 42 2 2 4 2 4" xfId="48673"/>
    <cellStyle name="Normal 42 2 2 4 3" xfId="48674"/>
    <cellStyle name="Normal 42 2 2 4 3 2" xfId="48675"/>
    <cellStyle name="Normal 42 2 2 4 3 2 2" xfId="48676"/>
    <cellStyle name="Normal 42 2 2 4 3 3" xfId="48677"/>
    <cellStyle name="Normal 42 2 2 4 4" xfId="48678"/>
    <cellStyle name="Normal 42 2 2 4 4 2" xfId="48679"/>
    <cellStyle name="Normal 42 2 2 4 5" xfId="48680"/>
    <cellStyle name="Normal 42 2 2 5" xfId="48681"/>
    <cellStyle name="Normal 42 2 2 5 2" xfId="48682"/>
    <cellStyle name="Normal 42 2 2 5 2 2" xfId="48683"/>
    <cellStyle name="Normal 42 2 2 5 2 2 2" xfId="48684"/>
    <cellStyle name="Normal 42 2 2 5 2 3" xfId="48685"/>
    <cellStyle name="Normal 42 2 2 5 3" xfId="48686"/>
    <cellStyle name="Normal 42 2 2 5 3 2" xfId="48687"/>
    <cellStyle name="Normal 42 2 2 5 4" xfId="48688"/>
    <cellStyle name="Normal 42 2 2 6" xfId="48689"/>
    <cellStyle name="Normal 42 2 2 6 2" xfId="48690"/>
    <cellStyle name="Normal 42 2 2 6 2 2" xfId="48691"/>
    <cellStyle name="Normal 42 2 2 6 3" xfId="48692"/>
    <cellStyle name="Normal 42 2 2 7" xfId="48693"/>
    <cellStyle name="Normal 42 2 2 7 2" xfId="48694"/>
    <cellStyle name="Normal 42 2 2 8" xfId="48695"/>
    <cellStyle name="Normal 42 2 2 9" xfId="48696"/>
    <cellStyle name="Normal 42 2 3" xfId="48697"/>
    <cellStyle name="Normal 42 2 3 2" xfId="48698"/>
    <cellStyle name="Normal 42 2 3 2 2" xfId="48699"/>
    <cellStyle name="Normal 42 2 3 2 2 2" xfId="48700"/>
    <cellStyle name="Normal 42 2 3 2 2 2 2" xfId="48701"/>
    <cellStyle name="Normal 42 2 3 2 2 2 2 2" xfId="48702"/>
    <cellStyle name="Normal 42 2 3 2 2 2 2 2 2" xfId="48703"/>
    <cellStyle name="Normal 42 2 3 2 2 2 2 3" xfId="48704"/>
    <cellStyle name="Normal 42 2 3 2 2 2 3" xfId="48705"/>
    <cellStyle name="Normal 42 2 3 2 2 2 3 2" xfId="48706"/>
    <cellStyle name="Normal 42 2 3 2 2 2 4" xfId="48707"/>
    <cellStyle name="Normal 42 2 3 2 2 3" xfId="48708"/>
    <cellStyle name="Normal 42 2 3 2 2 3 2" xfId="48709"/>
    <cellStyle name="Normal 42 2 3 2 2 3 2 2" xfId="48710"/>
    <cellStyle name="Normal 42 2 3 2 2 3 3" xfId="48711"/>
    <cellStyle name="Normal 42 2 3 2 2 4" xfId="48712"/>
    <cellStyle name="Normal 42 2 3 2 2 4 2" xfId="48713"/>
    <cellStyle name="Normal 42 2 3 2 2 5" xfId="48714"/>
    <cellStyle name="Normal 42 2 3 2 3" xfId="48715"/>
    <cellStyle name="Normal 42 2 3 2 3 2" xfId="48716"/>
    <cellStyle name="Normal 42 2 3 2 3 2 2" xfId="48717"/>
    <cellStyle name="Normal 42 2 3 2 3 2 2 2" xfId="48718"/>
    <cellStyle name="Normal 42 2 3 2 3 2 3" xfId="48719"/>
    <cellStyle name="Normal 42 2 3 2 3 3" xfId="48720"/>
    <cellStyle name="Normal 42 2 3 2 3 3 2" xfId="48721"/>
    <cellStyle name="Normal 42 2 3 2 3 4" xfId="48722"/>
    <cellStyle name="Normal 42 2 3 2 4" xfId="48723"/>
    <cellStyle name="Normal 42 2 3 2 4 2" xfId="48724"/>
    <cellStyle name="Normal 42 2 3 2 4 2 2" xfId="48725"/>
    <cellStyle name="Normal 42 2 3 2 4 3" xfId="48726"/>
    <cellStyle name="Normal 42 2 3 2 5" xfId="48727"/>
    <cellStyle name="Normal 42 2 3 2 5 2" xfId="48728"/>
    <cellStyle name="Normal 42 2 3 2 6" xfId="48729"/>
    <cellStyle name="Normal 42 2 3 2 7" xfId="48730"/>
    <cellStyle name="Normal 42 2 3 3" xfId="48731"/>
    <cellStyle name="Normal 42 2 3 3 2" xfId="48732"/>
    <cellStyle name="Normal 42 2 3 3 2 2" xfId="48733"/>
    <cellStyle name="Normal 42 2 3 3 2 2 2" xfId="48734"/>
    <cellStyle name="Normal 42 2 3 3 2 2 2 2" xfId="48735"/>
    <cellStyle name="Normal 42 2 3 3 2 2 3" xfId="48736"/>
    <cellStyle name="Normal 42 2 3 3 2 3" xfId="48737"/>
    <cellStyle name="Normal 42 2 3 3 2 3 2" xfId="48738"/>
    <cellStyle name="Normal 42 2 3 3 2 4" xfId="48739"/>
    <cellStyle name="Normal 42 2 3 3 3" xfId="48740"/>
    <cellStyle name="Normal 42 2 3 3 3 2" xfId="48741"/>
    <cellStyle name="Normal 42 2 3 3 3 2 2" xfId="48742"/>
    <cellStyle name="Normal 42 2 3 3 3 3" xfId="48743"/>
    <cellStyle name="Normal 42 2 3 3 4" xfId="48744"/>
    <cellStyle name="Normal 42 2 3 3 4 2" xfId="48745"/>
    <cellStyle name="Normal 42 2 3 3 5" xfId="48746"/>
    <cellStyle name="Normal 42 2 3 4" xfId="48747"/>
    <cellStyle name="Normal 42 2 3 4 2" xfId="48748"/>
    <cellStyle name="Normal 42 2 3 4 2 2" xfId="48749"/>
    <cellStyle name="Normal 42 2 3 4 2 2 2" xfId="48750"/>
    <cellStyle name="Normal 42 2 3 4 2 3" xfId="48751"/>
    <cellStyle name="Normal 42 2 3 4 3" xfId="48752"/>
    <cellStyle name="Normal 42 2 3 4 3 2" xfId="48753"/>
    <cellStyle name="Normal 42 2 3 4 4" xfId="48754"/>
    <cellStyle name="Normal 42 2 3 5" xfId="48755"/>
    <cellStyle name="Normal 42 2 3 5 2" xfId="48756"/>
    <cellStyle name="Normal 42 2 3 5 2 2" xfId="48757"/>
    <cellStyle name="Normal 42 2 3 5 3" xfId="48758"/>
    <cellStyle name="Normal 42 2 3 6" xfId="48759"/>
    <cellStyle name="Normal 42 2 3 6 2" xfId="48760"/>
    <cellStyle name="Normal 42 2 3 7" xfId="48761"/>
    <cellStyle name="Normal 42 2 3 8" xfId="48762"/>
    <cellStyle name="Normal 42 2 4" xfId="48763"/>
    <cellStyle name="Normal 42 2 4 2" xfId="48764"/>
    <cellStyle name="Normal 42 2 4 2 2" xfId="48765"/>
    <cellStyle name="Normal 42 2 4 2 2 2" xfId="48766"/>
    <cellStyle name="Normal 42 2 4 2 2 2 2" xfId="48767"/>
    <cellStyle name="Normal 42 2 4 2 2 2 2 2" xfId="48768"/>
    <cellStyle name="Normal 42 2 4 2 2 2 3" xfId="48769"/>
    <cellStyle name="Normal 42 2 4 2 2 3" xfId="48770"/>
    <cellStyle name="Normal 42 2 4 2 2 3 2" xfId="48771"/>
    <cellStyle name="Normal 42 2 4 2 2 4" xfId="48772"/>
    <cellStyle name="Normal 42 2 4 2 3" xfId="48773"/>
    <cellStyle name="Normal 42 2 4 2 3 2" xfId="48774"/>
    <cellStyle name="Normal 42 2 4 2 3 2 2" xfId="48775"/>
    <cellStyle name="Normal 42 2 4 2 3 3" xfId="48776"/>
    <cellStyle name="Normal 42 2 4 2 4" xfId="48777"/>
    <cellStyle name="Normal 42 2 4 2 4 2" xfId="48778"/>
    <cellStyle name="Normal 42 2 4 2 5" xfId="48779"/>
    <cellStyle name="Normal 42 2 4 3" xfId="48780"/>
    <cellStyle name="Normal 42 2 4 3 2" xfId="48781"/>
    <cellStyle name="Normal 42 2 4 3 2 2" xfId="48782"/>
    <cellStyle name="Normal 42 2 4 3 2 2 2" xfId="48783"/>
    <cellStyle name="Normal 42 2 4 3 2 3" xfId="48784"/>
    <cellStyle name="Normal 42 2 4 3 3" xfId="48785"/>
    <cellStyle name="Normal 42 2 4 3 3 2" xfId="48786"/>
    <cellStyle name="Normal 42 2 4 3 4" xfId="48787"/>
    <cellStyle name="Normal 42 2 4 4" xfId="48788"/>
    <cellStyle name="Normal 42 2 4 4 2" xfId="48789"/>
    <cellStyle name="Normal 42 2 4 4 2 2" xfId="48790"/>
    <cellStyle name="Normal 42 2 4 4 3" xfId="48791"/>
    <cellStyle name="Normal 42 2 4 5" xfId="48792"/>
    <cellStyle name="Normal 42 2 4 5 2" xfId="48793"/>
    <cellStyle name="Normal 42 2 4 6" xfId="48794"/>
    <cellStyle name="Normal 42 2 4 7" xfId="48795"/>
    <cellStyle name="Normal 42 2 5" xfId="48796"/>
    <cellStyle name="Normal 42 2 5 2" xfId="48797"/>
    <cellStyle name="Normal 42 2 5 2 2" xfId="48798"/>
    <cellStyle name="Normal 42 2 5 2 2 2" xfId="48799"/>
    <cellStyle name="Normal 42 2 5 2 2 2 2" xfId="48800"/>
    <cellStyle name="Normal 42 2 5 2 2 3" xfId="48801"/>
    <cellStyle name="Normal 42 2 5 2 3" xfId="48802"/>
    <cellStyle name="Normal 42 2 5 2 3 2" xfId="48803"/>
    <cellStyle name="Normal 42 2 5 2 4" xfId="48804"/>
    <cellStyle name="Normal 42 2 5 3" xfId="48805"/>
    <cellStyle name="Normal 42 2 5 3 2" xfId="48806"/>
    <cellStyle name="Normal 42 2 5 3 2 2" xfId="48807"/>
    <cellStyle name="Normal 42 2 5 3 3" xfId="48808"/>
    <cellStyle name="Normal 42 2 5 4" xfId="48809"/>
    <cellStyle name="Normal 42 2 5 4 2" xfId="48810"/>
    <cellStyle name="Normal 42 2 5 5" xfId="48811"/>
    <cellStyle name="Normal 42 2 6" xfId="48812"/>
    <cellStyle name="Normal 42 2 6 2" xfId="48813"/>
    <cellStyle name="Normal 42 2 6 2 2" xfId="48814"/>
    <cellStyle name="Normal 42 2 6 2 2 2" xfId="48815"/>
    <cellStyle name="Normal 42 2 6 2 3" xfId="48816"/>
    <cellStyle name="Normal 42 2 6 3" xfId="48817"/>
    <cellStyle name="Normal 42 2 6 3 2" xfId="48818"/>
    <cellStyle name="Normal 42 2 6 4" xfId="48819"/>
    <cellStyle name="Normal 42 2 7" xfId="48820"/>
    <cellStyle name="Normal 42 2 7 2" xfId="48821"/>
    <cellStyle name="Normal 42 2 7 2 2" xfId="48822"/>
    <cellStyle name="Normal 42 2 7 3" xfId="48823"/>
    <cellStyle name="Normal 42 2 8" xfId="48824"/>
    <cellStyle name="Normal 42 2 8 2" xfId="48825"/>
    <cellStyle name="Normal 42 2 9" xfId="48826"/>
    <cellStyle name="Normal 42 3" xfId="48827"/>
    <cellStyle name="Normal 42 3 2" xfId="48828"/>
    <cellStyle name="Normal 42 3 2 2" xfId="48829"/>
    <cellStyle name="Normal 42 3 2 2 2" xfId="48830"/>
    <cellStyle name="Normal 42 3 2 2 2 2" xfId="48831"/>
    <cellStyle name="Normal 42 3 2 2 2 2 2" xfId="48832"/>
    <cellStyle name="Normal 42 3 2 2 2 2 2 2" xfId="48833"/>
    <cellStyle name="Normal 42 3 2 2 2 2 2 2 2" xfId="48834"/>
    <cellStyle name="Normal 42 3 2 2 2 2 2 3" xfId="48835"/>
    <cellStyle name="Normal 42 3 2 2 2 2 3" xfId="48836"/>
    <cellStyle name="Normal 42 3 2 2 2 2 3 2" xfId="48837"/>
    <cellStyle name="Normal 42 3 2 2 2 2 4" xfId="48838"/>
    <cellStyle name="Normal 42 3 2 2 2 3" xfId="48839"/>
    <cellStyle name="Normal 42 3 2 2 2 3 2" xfId="48840"/>
    <cellStyle name="Normal 42 3 2 2 2 3 2 2" xfId="48841"/>
    <cellStyle name="Normal 42 3 2 2 2 3 3" xfId="48842"/>
    <cellStyle name="Normal 42 3 2 2 2 4" xfId="48843"/>
    <cellStyle name="Normal 42 3 2 2 2 4 2" xfId="48844"/>
    <cellStyle name="Normal 42 3 2 2 2 5" xfId="48845"/>
    <cellStyle name="Normal 42 3 2 2 3" xfId="48846"/>
    <cellStyle name="Normal 42 3 2 2 3 2" xfId="48847"/>
    <cellStyle name="Normal 42 3 2 2 3 2 2" xfId="48848"/>
    <cellStyle name="Normal 42 3 2 2 3 2 2 2" xfId="48849"/>
    <cellStyle name="Normal 42 3 2 2 3 2 3" xfId="48850"/>
    <cellStyle name="Normal 42 3 2 2 3 3" xfId="48851"/>
    <cellStyle name="Normal 42 3 2 2 3 3 2" xfId="48852"/>
    <cellStyle name="Normal 42 3 2 2 3 4" xfId="48853"/>
    <cellStyle name="Normal 42 3 2 2 4" xfId="48854"/>
    <cellStyle name="Normal 42 3 2 2 4 2" xfId="48855"/>
    <cellStyle name="Normal 42 3 2 2 4 2 2" xfId="48856"/>
    <cellStyle name="Normal 42 3 2 2 4 3" xfId="48857"/>
    <cellStyle name="Normal 42 3 2 2 5" xfId="48858"/>
    <cellStyle name="Normal 42 3 2 2 5 2" xfId="48859"/>
    <cellStyle name="Normal 42 3 2 2 6" xfId="48860"/>
    <cellStyle name="Normal 42 3 2 2 7" xfId="48861"/>
    <cellStyle name="Normal 42 3 2 3" xfId="48862"/>
    <cellStyle name="Normal 42 3 2 3 2" xfId="48863"/>
    <cellStyle name="Normal 42 3 2 3 2 2" xfId="48864"/>
    <cellStyle name="Normal 42 3 2 3 2 2 2" xfId="48865"/>
    <cellStyle name="Normal 42 3 2 3 2 2 2 2" xfId="48866"/>
    <cellStyle name="Normal 42 3 2 3 2 2 3" xfId="48867"/>
    <cellStyle name="Normal 42 3 2 3 2 3" xfId="48868"/>
    <cellStyle name="Normal 42 3 2 3 2 3 2" xfId="48869"/>
    <cellStyle name="Normal 42 3 2 3 2 4" xfId="48870"/>
    <cellStyle name="Normal 42 3 2 3 3" xfId="48871"/>
    <cellStyle name="Normal 42 3 2 3 3 2" xfId="48872"/>
    <cellStyle name="Normal 42 3 2 3 3 2 2" xfId="48873"/>
    <cellStyle name="Normal 42 3 2 3 3 3" xfId="48874"/>
    <cellStyle name="Normal 42 3 2 3 4" xfId="48875"/>
    <cellStyle name="Normal 42 3 2 3 4 2" xfId="48876"/>
    <cellStyle name="Normal 42 3 2 3 5" xfId="48877"/>
    <cellStyle name="Normal 42 3 2 4" xfId="48878"/>
    <cellStyle name="Normal 42 3 2 4 2" xfId="48879"/>
    <cellStyle name="Normal 42 3 2 4 2 2" xfId="48880"/>
    <cellStyle name="Normal 42 3 2 4 2 2 2" xfId="48881"/>
    <cellStyle name="Normal 42 3 2 4 2 3" xfId="48882"/>
    <cellStyle name="Normal 42 3 2 4 3" xfId="48883"/>
    <cellStyle name="Normal 42 3 2 4 3 2" xfId="48884"/>
    <cellStyle name="Normal 42 3 2 4 4" xfId="48885"/>
    <cellStyle name="Normal 42 3 2 5" xfId="48886"/>
    <cellStyle name="Normal 42 3 2 5 2" xfId="48887"/>
    <cellStyle name="Normal 42 3 2 5 2 2" xfId="48888"/>
    <cellStyle name="Normal 42 3 2 5 3" xfId="48889"/>
    <cellStyle name="Normal 42 3 2 6" xfId="48890"/>
    <cellStyle name="Normal 42 3 2 6 2" xfId="48891"/>
    <cellStyle name="Normal 42 3 2 7" xfId="48892"/>
    <cellStyle name="Normal 42 3 2 8" xfId="48893"/>
    <cellStyle name="Normal 42 3 3" xfId="48894"/>
    <cellStyle name="Normal 42 3 3 2" xfId="48895"/>
    <cellStyle name="Normal 42 3 3 2 2" xfId="48896"/>
    <cellStyle name="Normal 42 3 3 2 2 2" xfId="48897"/>
    <cellStyle name="Normal 42 3 3 2 2 2 2" xfId="48898"/>
    <cellStyle name="Normal 42 3 3 2 2 2 2 2" xfId="48899"/>
    <cellStyle name="Normal 42 3 3 2 2 2 3" xfId="48900"/>
    <cellStyle name="Normal 42 3 3 2 2 3" xfId="48901"/>
    <cellStyle name="Normal 42 3 3 2 2 3 2" xfId="48902"/>
    <cellStyle name="Normal 42 3 3 2 2 4" xfId="48903"/>
    <cellStyle name="Normal 42 3 3 2 3" xfId="48904"/>
    <cellStyle name="Normal 42 3 3 2 3 2" xfId="48905"/>
    <cellStyle name="Normal 42 3 3 2 3 2 2" xfId="48906"/>
    <cellStyle name="Normal 42 3 3 2 3 3" xfId="48907"/>
    <cellStyle name="Normal 42 3 3 2 4" xfId="48908"/>
    <cellStyle name="Normal 42 3 3 2 4 2" xfId="48909"/>
    <cellStyle name="Normal 42 3 3 2 5" xfId="48910"/>
    <cellStyle name="Normal 42 3 3 3" xfId="48911"/>
    <cellStyle name="Normal 42 3 3 3 2" xfId="48912"/>
    <cellStyle name="Normal 42 3 3 3 2 2" xfId="48913"/>
    <cellStyle name="Normal 42 3 3 3 2 2 2" xfId="48914"/>
    <cellStyle name="Normal 42 3 3 3 2 3" xfId="48915"/>
    <cellStyle name="Normal 42 3 3 3 3" xfId="48916"/>
    <cellStyle name="Normal 42 3 3 3 3 2" xfId="48917"/>
    <cellStyle name="Normal 42 3 3 3 4" xfId="48918"/>
    <cellStyle name="Normal 42 3 3 4" xfId="48919"/>
    <cellStyle name="Normal 42 3 3 4 2" xfId="48920"/>
    <cellStyle name="Normal 42 3 3 4 2 2" xfId="48921"/>
    <cellStyle name="Normal 42 3 3 4 3" xfId="48922"/>
    <cellStyle name="Normal 42 3 3 5" xfId="48923"/>
    <cellStyle name="Normal 42 3 3 5 2" xfId="48924"/>
    <cellStyle name="Normal 42 3 3 6" xfId="48925"/>
    <cellStyle name="Normal 42 3 3 7" xfId="48926"/>
    <cellStyle name="Normal 42 3 4" xfId="48927"/>
    <cellStyle name="Normal 42 3 4 2" xfId="48928"/>
    <cellStyle name="Normal 42 3 4 2 2" xfId="48929"/>
    <cellStyle name="Normal 42 3 4 2 2 2" xfId="48930"/>
    <cellStyle name="Normal 42 3 4 2 2 2 2" xfId="48931"/>
    <cellStyle name="Normal 42 3 4 2 2 3" xfId="48932"/>
    <cellStyle name="Normal 42 3 4 2 3" xfId="48933"/>
    <cellStyle name="Normal 42 3 4 2 3 2" xfId="48934"/>
    <cellStyle name="Normal 42 3 4 2 4" xfId="48935"/>
    <cellStyle name="Normal 42 3 4 3" xfId="48936"/>
    <cellStyle name="Normal 42 3 4 3 2" xfId="48937"/>
    <cellStyle name="Normal 42 3 4 3 2 2" xfId="48938"/>
    <cellStyle name="Normal 42 3 4 3 3" xfId="48939"/>
    <cellStyle name="Normal 42 3 4 4" xfId="48940"/>
    <cellStyle name="Normal 42 3 4 4 2" xfId="48941"/>
    <cellStyle name="Normal 42 3 4 5" xfId="48942"/>
    <cellStyle name="Normal 42 3 5" xfId="48943"/>
    <cellStyle name="Normal 42 3 5 2" xfId="48944"/>
    <cellStyle name="Normal 42 3 5 2 2" xfId="48945"/>
    <cellStyle name="Normal 42 3 5 2 2 2" xfId="48946"/>
    <cellStyle name="Normal 42 3 5 2 3" xfId="48947"/>
    <cellStyle name="Normal 42 3 5 3" xfId="48948"/>
    <cellStyle name="Normal 42 3 5 3 2" xfId="48949"/>
    <cellStyle name="Normal 42 3 5 4" xfId="48950"/>
    <cellStyle name="Normal 42 3 6" xfId="48951"/>
    <cellStyle name="Normal 42 3 6 2" xfId="48952"/>
    <cellStyle name="Normal 42 3 6 2 2" xfId="48953"/>
    <cellStyle name="Normal 42 3 6 3" xfId="48954"/>
    <cellStyle name="Normal 42 3 7" xfId="48955"/>
    <cellStyle name="Normal 42 3 7 2" xfId="48956"/>
    <cellStyle name="Normal 42 3 8" xfId="48957"/>
    <cellStyle name="Normal 42 3 9" xfId="48958"/>
    <cellStyle name="Normal 42 4" xfId="48959"/>
    <cellStyle name="Normal 42 4 2" xfId="48960"/>
    <cellStyle name="Normal 42 4 2 2" xfId="48961"/>
    <cellStyle name="Normal 42 4 2 2 2" xfId="48962"/>
    <cellStyle name="Normal 42 4 2 2 2 2" xfId="48963"/>
    <cellStyle name="Normal 42 4 2 2 2 2 2" xfId="48964"/>
    <cellStyle name="Normal 42 4 2 2 2 2 2 2" xfId="48965"/>
    <cellStyle name="Normal 42 4 2 2 2 2 3" xfId="48966"/>
    <cellStyle name="Normal 42 4 2 2 2 3" xfId="48967"/>
    <cellStyle name="Normal 42 4 2 2 2 3 2" xfId="48968"/>
    <cellStyle name="Normal 42 4 2 2 2 4" xfId="48969"/>
    <cellStyle name="Normal 42 4 2 2 3" xfId="48970"/>
    <cellStyle name="Normal 42 4 2 2 3 2" xfId="48971"/>
    <cellStyle name="Normal 42 4 2 2 3 2 2" xfId="48972"/>
    <cellStyle name="Normal 42 4 2 2 3 3" xfId="48973"/>
    <cellStyle name="Normal 42 4 2 2 4" xfId="48974"/>
    <cellStyle name="Normal 42 4 2 2 4 2" xfId="48975"/>
    <cellStyle name="Normal 42 4 2 2 5" xfId="48976"/>
    <cellStyle name="Normal 42 4 2 3" xfId="48977"/>
    <cellStyle name="Normal 42 4 2 3 2" xfId="48978"/>
    <cellStyle name="Normal 42 4 2 3 2 2" xfId="48979"/>
    <cellStyle name="Normal 42 4 2 3 2 2 2" xfId="48980"/>
    <cellStyle name="Normal 42 4 2 3 2 3" xfId="48981"/>
    <cellStyle name="Normal 42 4 2 3 3" xfId="48982"/>
    <cellStyle name="Normal 42 4 2 3 3 2" xfId="48983"/>
    <cellStyle name="Normal 42 4 2 3 4" xfId="48984"/>
    <cellStyle name="Normal 42 4 2 4" xfId="48985"/>
    <cellStyle name="Normal 42 4 2 4 2" xfId="48986"/>
    <cellStyle name="Normal 42 4 2 4 2 2" xfId="48987"/>
    <cellStyle name="Normal 42 4 2 4 3" xfId="48988"/>
    <cellStyle name="Normal 42 4 2 5" xfId="48989"/>
    <cellStyle name="Normal 42 4 2 5 2" xfId="48990"/>
    <cellStyle name="Normal 42 4 2 6" xfId="48991"/>
    <cellStyle name="Normal 42 4 2 7" xfId="48992"/>
    <cellStyle name="Normal 42 4 3" xfId="48993"/>
    <cellStyle name="Normal 42 4 3 2" xfId="48994"/>
    <cellStyle name="Normal 42 4 3 2 2" xfId="48995"/>
    <cellStyle name="Normal 42 4 3 2 2 2" xfId="48996"/>
    <cellStyle name="Normal 42 4 3 2 2 2 2" xfId="48997"/>
    <cellStyle name="Normal 42 4 3 2 2 3" xfId="48998"/>
    <cellStyle name="Normal 42 4 3 2 3" xfId="48999"/>
    <cellStyle name="Normal 42 4 3 2 3 2" xfId="49000"/>
    <cellStyle name="Normal 42 4 3 2 4" xfId="49001"/>
    <cellStyle name="Normal 42 4 3 3" xfId="49002"/>
    <cellStyle name="Normal 42 4 3 3 2" xfId="49003"/>
    <cellStyle name="Normal 42 4 3 3 2 2" xfId="49004"/>
    <cellStyle name="Normal 42 4 3 3 3" xfId="49005"/>
    <cellStyle name="Normal 42 4 3 4" xfId="49006"/>
    <cellStyle name="Normal 42 4 3 4 2" xfId="49007"/>
    <cellStyle name="Normal 42 4 3 5" xfId="49008"/>
    <cellStyle name="Normal 42 4 4" xfId="49009"/>
    <cellStyle name="Normal 42 4 4 2" xfId="49010"/>
    <cellStyle name="Normal 42 4 4 2 2" xfId="49011"/>
    <cellStyle name="Normal 42 4 4 2 2 2" xfId="49012"/>
    <cellStyle name="Normal 42 4 4 2 3" xfId="49013"/>
    <cellStyle name="Normal 42 4 4 3" xfId="49014"/>
    <cellStyle name="Normal 42 4 4 3 2" xfId="49015"/>
    <cellStyle name="Normal 42 4 4 4" xfId="49016"/>
    <cellStyle name="Normal 42 4 5" xfId="49017"/>
    <cellStyle name="Normal 42 4 5 2" xfId="49018"/>
    <cellStyle name="Normal 42 4 5 2 2" xfId="49019"/>
    <cellStyle name="Normal 42 4 5 3" xfId="49020"/>
    <cellStyle name="Normal 42 4 6" xfId="49021"/>
    <cellStyle name="Normal 42 4 6 2" xfId="49022"/>
    <cellStyle name="Normal 42 4 7" xfId="49023"/>
    <cellStyle name="Normal 42 4 8" xfId="49024"/>
    <cellStyle name="Normal 42 5" xfId="49025"/>
    <cellStyle name="Normal 42 5 2" xfId="49026"/>
    <cellStyle name="Normal 42 5 2 2" xfId="49027"/>
    <cellStyle name="Normal 42 5 2 2 2" xfId="49028"/>
    <cellStyle name="Normal 42 5 2 2 2 2" xfId="49029"/>
    <cellStyle name="Normal 42 5 2 2 2 2 2" xfId="49030"/>
    <cellStyle name="Normal 42 5 2 2 2 3" xfId="49031"/>
    <cellStyle name="Normal 42 5 2 2 3" xfId="49032"/>
    <cellStyle name="Normal 42 5 2 2 3 2" xfId="49033"/>
    <cellStyle name="Normal 42 5 2 2 4" xfId="49034"/>
    <cellStyle name="Normal 42 5 2 3" xfId="49035"/>
    <cellStyle name="Normal 42 5 2 3 2" xfId="49036"/>
    <cellStyle name="Normal 42 5 2 3 2 2" xfId="49037"/>
    <cellStyle name="Normal 42 5 2 3 3" xfId="49038"/>
    <cellStyle name="Normal 42 5 2 4" xfId="49039"/>
    <cellStyle name="Normal 42 5 2 4 2" xfId="49040"/>
    <cellStyle name="Normal 42 5 2 5" xfId="49041"/>
    <cellStyle name="Normal 42 5 3" xfId="49042"/>
    <cellStyle name="Normal 42 5 3 2" xfId="49043"/>
    <cellStyle name="Normal 42 5 3 2 2" xfId="49044"/>
    <cellStyle name="Normal 42 5 3 2 2 2" xfId="49045"/>
    <cellStyle name="Normal 42 5 3 2 3" xfId="49046"/>
    <cellStyle name="Normal 42 5 3 3" xfId="49047"/>
    <cellStyle name="Normal 42 5 3 3 2" xfId="49048"/>
    <cellStyle name="Normal 42 5 3 4" xfId="49049"/>
    <cellStyle name="Normal 42 5 4" xfId="49050"/>
    <cellStyle name="Normal 42 5 4 2" xfId="49051"/>
    <cellStyle name="Normal 42 5 4 2 2" xfId="49052"/>
    <cellStyle name="Normal 42 5 4 3" xfId="49053"/>
    <cellStyle name="Normal 42 5 5" xfId="49054"/>
    <cellStyle name="Normal 42 5 5 2" xfId="49055"/>
    <cellStyle name="Normal 42 5 6" xfId="49056"/>
    <cellStyle name="Normal 42 5 7" xfId="49057"/>
    <cellStyle name="Normal 42 6" xfId="49058"/>
    <cellStyle name="Normal 42 6 2" xfId="49059"/>
    <cellStyle name="Normal 42 6 2 2" xfId="49060"/>
    <cellStyle name="Normal 42 6 2 2 2" xfId="49061"/>
    <cellStyle name="Normal 42 6 2 2 2 2" xfId="49062"/>
    <cellStyle name="Normal 42 6 2 2 3" xfId="49063"/>
    <cellStyle name="Normal 42 6 2 3" xfId="49064"/>
    <cellStyle name="Normal 42 6 2 3 2" xfId="49065"/>
    <cellStyle name="Normal 42 6 2 4" xfId="49066"/>
    <cellStyle name="Normal 42 6 3" xfId="49067"/>
    <cellStyle name="Normal 42 6 3 2" xfId="49068"/>
    <cellStyle name="Normal 42 6 3 2 2" xfId="49069"/>
    <cellStyle name="Normal 42 6 3 3" xfId="49070"/>
    <cellStyle name="Normal 42 6 4" xfId="49071"/>
    <cellStyle name="Normal 42 6 4 2" xfId="49072"/>
    <cellStyle name="Normal 42 6 5" xfId="49073"/>
    <cellStyle name="Normal 42 7" xfId="49074"/>
    <cellStyle name="Normal 42 7 2" xfId="49075"/>
    <cellStyle name="Normal 42 7 2 2" xfId="49076"/>
    <cellStyle name="Normal 42 7 2 2 2" xfId="49077"/>
    <cellStyle name="Normal 42 7 2 3" xfId="49078"/>
    <cellStyle name="Normal 42 7 3" xfId="49079"/>
    <cellStyle name="Normal 42 7 3 2" xfId="49080"/>
    <cellStyle name="Normal 42 7 4" xfId="49081"/>
    <cellStyle name="Normal 42 8" xfId="49082"/>
    <cellStyle name="Normal 42 8 2" xfId="49083"/>
    <cellStyle name="Normal 42 8 2 2" xfId="49084"/>
    <cellStyle name="Normal 42 8 3" xfId="49085"/>
    <cellStyle name="Normal 42 9" xfId="49086"/>
    <cellStyle name="Normal 42 9 2" xfId="49087"/>
    <cellStyle name="Normal 420" xfId="49088"/>
    <cellStyle name="Normal 420 2" xfId="49089"/>
    <cellStyle name="Normal 421" xfId="49090"/>
    <cellStyle name="Normal 421 2" xfId="49091"/>
    <cellStyle name="Normal 422" xfId="49092"/>
    <cellStyle name="Normal 422 2" xfId="49093"/>
    <cellStyle name="Normal 423" xfId="49094"/>
    <cellStyle name="Normal 423 2" xfId="49095"/>
    <cellStyle name="Normal 424" xfId="49096"/>
    <cellStyle name="Normal 424 2" xfId="49097"/>
    <cellStyle name="Normal 425" xfId="49098"/>
    <cellStyle name="Normal 425 2" xfId="49099"/>
    <cellStyle name="Normal 426" xfId="49100"/>
    <cellStyle name="Normal 426 2" xfId="49101"/>
    <cellStyle name="Normal 427" xfId="49102"/>
    <cellStyle name="Normal 427 2" xfId="49103"/>
    <cellStyle name="Normal 428" xfId="49104"/>
    <cellStyle name="Normal 428 2" xfId="49105"/>
    <cellStyle name="Normal 429" xfId="49106"/>
    <cellStyle name="Normal 429 2" xfId="49107"/>
    <cellStyle name="Normal 43" xfId="49108"/>
    <cellStyle name="Normal 43 2" xfId="49109"/>
    <cellStyle name="Normal 43 2 2" xfId="54524"/>
    <cellStyle name="Normal 43 3" xfId="54525"/>
    <cellStyle name="Normal 430" xfId="49110"/>
    <cellStyle name="Normal 430 2" xfId="49111"/>
    <cellStyle name="Normal 431" xfId="49112"/>
    <cellStyle name="Normal 431 2" xfId="49113"/>
    <cellStyle name="Normal 432" xfId="49114"/>
    <cellStyle name="Normal 432 2" xfId="49115"/>
    <cellStyle name="Normal 433" xfId="49116"/>
    <cellStyle name="Normal 433 2" xfId="49117"/>
    <cellStyle name="Normal 434" xfId="49118"/>
    <cellStyle name="Normal 434 2" xfId="49119"/>
    <cellStyle name="Normal 435" xfId="49120"/>
    <cellStyle name="Normal 435 2" xfId="49121"/>
    <cellStyle name="Normal 436" xfId="49122"/>
    <cellStyle name="Normal 436 2" xfId="49123"/>
    <cellStyle name="Normal 437" xfId="49124"/>
    <cellStyle name="Normal 437 2" xfId="49125"/>
    <cellStyle name="Normal 438" xfId="49126"/>
    <cellStyle name="Normal 438 2" xfId="49127"/>
    <cellStyle name="Normal 439" xfId="49128"/>
    <cellStyle name="Normal 439 2" xfId="49129"/>
    <cellStyle name="Normal 44" xfId="49130"/>
    <cellStyle name="Normal 44 10" xfId="49131"/>
    <cellStyle name="Normal 44 11" xfId="49132"/>
    <cellStyle name="Normal 44 12" xfId="49133"/>
    <cellStyle name="Normal 44 2" xfId="49134"/>
    <cellStyle name="Normal 44 2 10" xfId="49135"/>
    <cellStyle name="Normal 44 2 11" xfId="49136"/>
    <cellStyle name="Normal 44 2 2" xfId="49137"/>
    <cellStyle name="Normal 44 2 2 10" xfId="49138"/>
    <cellStyle name="Normal 44 2 2 2" xfId="49139"/>
    <cellStyle name="Normal 44 2 2 2 2" xfId="49140"/>
    <cellStyle name="Normal 44 2 2 2 2 2" xfId="49141"/>
    <cellStyle name="Normal 44 2 2 2 2 2 2" xfId="49142"/>
    <cellStyle name="Normal 44 2 2 2 2 2 2 2" xfId="49143"/>
    <cellStyle name="Normal 44 2 2 2 2 2 2 2 2" xfId="49144"/>
    <cellStyle name="Normal 44 2 2 2 2 2 2 2 2 2" xfId="49145"/>
    <cellStyle name="Normal 44 2 2 2 2 2 2 2 3" xfId="49146"/>
    <cellStyle name="Normal 44 2 2 2 2 2 2 3" xfId="49147"/>
    <cellStyle name="Normal 44 2 2 2 2 2 2 3 2" xfId="49148"/>
    <cellStyle name="Normal 44 2 2 2 2 2 2 4" xfId="49149"/>
    <cellStyle name="Normal 44 2 2 2 2 2 3" xfId="49150"/>
    <cellStyle name="Normal 44 2 2 2 2 2 3 2" xfId="49151"/>
    <cellStyle name="Normal 44 2 2 2 2 2 3 2 2" xfId="49152"/>
    <cellStyle name="Normal 44 2 2 2 2 2 3 3" xfId="49153"/>
    <cellStyle name="Normal 44 2 2 2 2 2 4" xfId="49154"/>
    <cellStyle name="Normal 44 2 2 2 2 2 4 2" xfId="49155"/>
    <cellStyle name="Normal 44 2 2 2 2 2 5" xfId="49156"/>
    <cellStyle name="Normal 44 2 2 2 2 3" xfId="49157"/>
    <cellStyle name="Normal 44 2 2 2 2 3 2" xfId="49158"/>
    <cellStyle name="Normal 44 2 2 2 2 3 2 2" xfId="49159"/>
    <cellStyle name="Normal 44 2 2 2 2 3 2 2 2" xfId="49160"/>
    <cellStyle name="Normal 44 2 2 2 2 3 2 3" xfId="49161"/>
    <cellStyle name="Normal 44 2 2 2 2 3 3" xfId="49162"/>
    <cellStyle name="Normal 44 2 2 2 2 3 3 2" xfId="49163"/>
    <cellStyle name="Normal 44 2 2 2 2 3 4" xfId="49164"/>
    <cellStyle name="Normal 44 2 2 2 2 4" xfId="49165"/>
    <cellStyle name="Normal 44 2 2 2 2 4 2" xfId="49166"/>
    <cellStyle name="Normal 44 2 2 2 2 4 2 2" xfId="49167"/>
    <cellStyle name="Normal 44 2 2 2 2 4 3" xfId="49168"/>
    <cellStyle name="Normal 44 2 2 2 2 5" xfId="49169"/>
    <cellStyle name="Normal 44 2 2 2 2 5 2" xfId="49170"/>
    <cellStyle name="Normal 44 2 2 2 2 6" xfId="49171"/>
    <cellStyle name="Normal 44 2 2 2 2 7" xfId="49172"/>
    <cellStyle name="Normal 44 2 2 2 3" xfId="49173"/>
    <cellStyle name="Normal 44 2 2 2 3 2" xfId="49174"/>
    <cellStyle name="Normal 44 2 2 2 3 2 2" xfId="49175"/>
    <cellStyle name="Normal 44 2 2 2 3 2 2 2" xfId="49176"/>
    <cellStyle name="Normal 44 2 2 2 3 2 2 2 2" xfId="49177"/>
    <cellStyle name="Normal 44 2 2 2 3 2 2 3" xfId="49178"/>
    <cellStyle name="Normal 44 2 2 2 3 2 3" xfId="49179"/>
    <cellStyle name="Normal 44 2 2 2 3 2 3 2" xfId="49180"/>
    <cellStyle name="Normal 44 2 2 2 3 2 4" xfId="49181"/>
    <cellStyle name="Normal 44 2 2 2 3 3" xfId="49182"/>
    <cellStyle name="Normal 44 2 2 2 3 3 2" xfId="49183"/>
    <cellStyle name="Normal 44 2 2 2 3 3 2 2" xfId="49184"/>
    <cellStyle name="Normal 44 2 2 2 3 3 3" xfId="49185"/>
    <cellStyle name="Normal 44 2 2 2 3 4" xfId="49186"/>
    <cellStyle name="Normal 44 2 2 2 3 4 2" xfId="49187"/>
    <cellStyle name="Normal 44 2 2 2 3 5" xfId="49188"/>
    <cellStyle name="Normal 44 2 2 2 4" xfId="49189"/>
    <cellStyle name="Normal 44 2 2 2 4 2" xfId="49190"/>
    <cellStyle name="Normal 44 2 2 2 4 2 2" xfId="49191"/>
    <cellStyle name="Normal 44 2 2 2 4 2 2 2" xfId="49192"/>
    <cellStyle name="Normal 44 2 2 2 4 2 3" xfId="49193"/>
    <cellStyle name="Normal 44 2 2 2 4 3" xfId="49194"/>
    <cellStyle name="Normal 44 2 2 2 4 3 2" xfId="49195"/>
    <cellStyle name="Normal 44 2 2 2 4 4" xfId="49196"/>
    <cellStyle name="Normal 44 2 2 2 5" xfId="49197"/>
    <cellStyle name="Normal 44 2 2 2 5 2" xfId="49198"/>
    <cellStyle name="Normal 44 2 2 2 5 2 2" xfId="49199"/>
    <cellStyle name="Normal 44 2 2 2 5 3" xfId="49200"/>
    <cellStyle name="Normal 44 2 2 2 6" xfId="49201"/>
    <cellStyle name="Normal 44 2 2 2 6 2" xfId="49202"/>
    <cellStyle name="Normal 44 2 2 2 7" xfId="49203"/>
    <cellStyle name="Normal 44 2 2 2 8" xfId="49204"/>
    <cellStyle name="Normal 44 2 2 3" xfId="49205"/>
    <cellStyle name="Normal 44 2 2 3 2" xfId="49206"/>
    <cellStyle name="Normal 44 2 2 3 2 2" xfId="49207"/>
    <cellStyle name="Normal 44 2 2 3 2 2 2" xfId="49208"/>
    <cellStyle name="Normal 44 2 2 3 2 2 2 2" xfId="49209"/>
    <cellStyle name="Normal 44 2 2 3 2 2 2 2 2" xfId="49210"/>
    <cellStyle name="Normal 44 2 2 3 2 2 2 3" xfId="49211"/>
    <cellStyle name="Normal 44 2 2 3 2 2 3" xfId="49212"/>
    <cellStyle name="Normal 44 2 2 3 2 2 3 2" xfId="49213"/>
    <cellStyle name="Normal 44 2 2 3 2 2 4" xfId="49214"/>
    <cellStyle name="Normal 44 2 2 3 2 3" xfId="49215"/>
    <cellStyle name="Normal 44 2 2 3 2 3 2" xfId="49216"/>
    <cellStyle name="Normal 44 2 2 3 2 3 2 2" xfId="49217"/>
    <cellStyle name="Normal 44 2 2 3 2 3 3" xfId="49218"/>
    <cellStyle name="Normal 44 2 2 3 2 4" xfId="49219"/>
    <cellStyle name="Normal 44 2 2 3 2 4 2" xfId="49220"/>
    <cellStyle name="Normal 44 2 2 3 2 5" xfId="49221"/>
    <cellStyle name="Normal 44 2 2 3 3" xfId="49222"/>
    <cellStyle name="Normal 44 2 2 3 3 2" xfId="49223"/>
    <cellStyle name="Normal 44 2 2 3 3 2 2" xfId="49224"/>
    <cellStyle name="Normal 44 2 2 3 3 2 2 2" xfId="49225"/>
    <cellStyle name="Normal 44 2 2 3 3 2 3" xfId="49226"/>
    <cellStyle name="Normal 44 2 2 3 3 3" xfId="49227"/>
    <cellStyle name="Normal 44 2 2 3 3 3 2" xfId="49228"/>
    <cellStyle name="Normal 44 2 2 3 3 4" xfId="49229"/>
    <cellStyle name="Normal 44 2 2 3 4" xfId="49230"/>
    <cellStyle name="Normal 44 2 2 3 4 2" xfId="49231"/>
    <cellStyle name="Normal 44 2 2 3 4 2 2" xfId="49232"/>
    <cellStyle name="Normal 44 2 2 3 4 3" xfId="49233"/>
    <cellStyle name="Normal 44 2 2 3 5" xfId="49234"/>
    <cellStyle name="Normal 44 2 2 3 5 2" xfId="49235"/>
    <cellStyle name="Normal 44 2 2 3 6" xfId="49236"/>
    <cellStyle name="Normal 44 2 2 3 7" xfId="49237"/>
    <cellStyle name="Normal 44 2 2 4" xfId="49238"/>
    <cellStyle name="Normal 44 2 2 4 2" xfId="49239"/>
    <cellStyle name="Normal 44 2 2 4 2 2" xfId="49240"/>
    <cellStyle name="Normal 44 2 2 4 2 2 2" xfId="49241"/>
    <cellStyle name="Normal 44 2 2 4 2 2 2 2" xfId="49242"/>
    <cellStyle name="Normal 44 2 2 4 2 2 3" xfId="49243"/>
    <cellStyle name="Normal 44 2 2 4 2 3" xfId="49244"/>
    <cellStyle name="Normal 44 2 2 4 2 3 2" xfId="49245"/>
    <cellStyle name="Normal 44 2 2 4 2 4" xfId="49246"/>
    <cellStyle name="Normal 44 2 2 4 3" xfId="49247"/>
    <cellStyle name="Normal 44 2 2 4 3 2" xfId="49248"/>
    <cellStyle name="Normal 44 2 2 4 3 2 2" xfId="49249"/>
    <cellStyle name="Normal 44 2 2 4 3 3" xfId="49250"/>
    <cellStyle name="Normal 44 2 2 4 4" xfId="49251"/>
    <cellStyle name="Normal 44 2 2 4 4 2" xfId="49252"/>
    <cellStyle name="Normal 44 2 2 4 5" xfId="49253"/>
    <cellStyle name="Normal 44 2 2 5" xfId="49254"/>
    <cellStyle name="Normal 44 2 2 5 2" xfId="49255"/>
    <cellStyle name="Normal 44 2 2 5 2 2" xfId="49256"/>
    <cellStyle name="Normal 44 2 2 5 2 2 2" xfId="49257"/>
    <cellStyle name="Normal 44 2 2 5 2 3" xfId="49258"/>
    <cellStyle name="Normal 44 2 2 5 3" xfId="49259"/>
    <cellStyle name="Normal 44 2 2 5 3 2" xfId="49260"/>
    <cellStyle name="Normal 44 2 2 5 4" xfId="49261"/>
    <cellStyle name="Normal 44 2 2 6" xfId="49262"/>
    <cellStyle name="Normal 44 2 2 6 2" xfId="49263"/>
    <cellStyle name="Normal 44 2 2 6 2 2" xfId="49264"/>
    <cellStyle name="Normal 44 2 2 6 3" xfId="49265"/>
    <cellStyle name="Normal 44 2 2 7" xfId="49266"/>
    <cellStyle name="Normal 44 2 2 7 2" xfId="49267"/>
    <cellStyle name="Normal 44 2 2 8" xfId="49268"/>
    <cellStyle name="Normal 44 2 2 9" xfId="49269"/>
    <cellStyle name="Normal 44 2 3" xfId="49270"/>
    <cellStyle name="Normal 44 2 3 2" xfId="49271"/>
    <cellStyle name="Normal 44 2 3 2 2" xfId="49272"/>
    <cellStyle name="Normal 44 2 3 2 2 2" xfId="49273"/>
    <cellStyle name="Normal 44 2 3 2 2 2 2" xfId="49274"/>
    <cellStyle name="Normal 44 2 3 2 2 2 2 2" xfId="49275"/>
    <cellStyle name="Normal 44 2 3 2 2 2 2 2 2" xfId="49276"/>
    <cellStyle name="Normal 44 2 3 2 2 2 2 3" xfId="49277"/>
    <cellStyle name="Normal 44 2 3 2 2 2 3" xfId="49278"/>
    <cellStyle name="Normal 44 2 3 2 2 2 3 2" xfId="49279"/>
    <cellStyle name="Normal 44 2 3 2 2 2 4" xfId="49280"/>
    <cellStyle name="Normal 44 2 3 2 2 3" xfId="49281"/>
    <cellStyle name="Normal 44 2 3 2 2 3 2" xfId="49282"/>
    <cellStyle name="Normal 44 2 3 2 2 3 2 2" xfId="49283"/>
    <cellStyle name="Normal 44 2 3 2 2 3 3" xfId="49284"/>
    <cellStyle name="Normal 44 2 3 2 2 4" xfId="49285"/>
    <cellStyle name="Normal 44 2 3 2 2 4 2" xfId="49286"/>
    <cellStyle name="Normal 44 2 3 2 2 5" xfId="49287"/>
    <cellStyle name="Normal 44 2 3 2 3" xfId="49288"/>
    <cellStyle name="Normal 44 2 3 2 3 2" xfId="49289"/>
    <cellStyle name="Normal 44 2 3 2 3 2 2" xfId="49290"/>
    <cellStyle name="Normal 44 2 3 2 3 2 2 2" xfId="49291"/>
    <cellStyle name="Normal 44 2 3 2 3 2 3" xfId="49292"/>
    <cellStyle name="Normal 44 2 3 2 3 3" xfId="49293"/>
    <cellStyle name="Normal 44 2 3 2 3 3 2" xfId="49294"/>
    <cellStyle name="Normal 44 2 3 2 3 4" xfId="49295"/>
    <cellStyle name="Normal 44 2 3 2 4" xfId="49296"/>
    <cellStyle name="Normal 44 2 3 2 4 2" xfId="49297"/>
    <cellStyle name="Normal 44 2 3 2 4 2 2" xfId="49298"/>
    <cellStyle name="Normal 44 2 3 2 4 3" xfId="49299"/>
    <cellStyle name="Normal 44 2 3 2 5" xfId="49300"/>
    <cellStyle name="Normal 44 2 3 2 5 2" xfId="49301"/>
    <cellStyle name="Normal 44 2 3 2 6" xfId="49302"/>
    <cellStyle name="Normal 44 2 3 2 7" xfId="49303"/>
    <cellStyle name="Normal 44 2 3 3" xfId="49304"/>
    <cellStyle name="Normal 44 2 3 3 2" xfId="49305"/>
    <cellStyle name="Normal 44 2 3 3 2 2" xfId="49306"/>
    <cellStyle name="Normal 44 2 3 3 2 2 2" xfId="49307"/>
    <cellStyle name="Normal 44 2 3 3 2 2 2 2" xfId="49308"/>
    <cellStyle name="Normal 44 2 3 3 2 2 3" xfId="49309"/>
    <cellStyle name="Normal 44 2 3 3 2 3" xfId="49310"/>
    <cellStyle name="Normal 44 2 3 3 2 3 2" xfId="49311"/>
    <cellStyle name="Normal 44 2 3 3 2 4" xfId="49312"/>
    <cellStyle name="Normal 44 2 3 3 3" xfId="49313"/>
    <cellStyle name="Normal 44 2 3 3 3 2" xfId="49314"/>
    <cellStyle name="Normal 44 2 3 3 3 2 2" xfId="49315"/>
    <cellStyle name="Normal 44 2 3 3 3 3" xfId="49316"/>
    <cellStyle name="Normal 44 2 3 3 4" xfId="49317"/>
    <cellStyle name="Normal 44 2 3 3 4 2" xfId="49318"/>
    <cellStyle name="Normal 44 2 3 3 5" xfId="49319"/>
    <cellStyle name="Normal 44 2 3 4" xfId="49320"/>
    <cellStyle name="Normal 44 2 3 4 2" xfId="49321"/>
    <cellStyle name="Normal 44 2 3 4 2 2" xfId="49322"/>
    <cellStyle name="Normal 44 2 3 4 2 2 2" xfId="49323"/>
    <cellStyle name="Normal 44 2 3 4 2 3" xfId="49324"/>
    <cellStyle name="Normal 44 2 3 4 3" xfId="49325"/>
    <cellStyle name="Normal 44 2 3 4 3 2" xfId="49326"/>
    <cellStyle name="Normal 44 2 3 4 4" xfId="49327"/>
    <cellStyle name="Normal 44 2 3 5" xfId="49328"/>
    <cellStyle name="Normal 44 2 3 5 2" xfId="49329"/>
    <cellStyle name="Normal 44 2 3 5 2 2" xfId="49330"/>
    <cellStyle name="Normal 44 2 3 5 3" xfId="49331"/>
    <cellStyle name="Normal 44 2 3 6" xfId="49332"/>
    <cellStyle name="Normal 44 2 3 6 2" xfId="49333"/>
    <cellStyle name="Normal 44 2 3 7" xfId="49334"/>
    <cellStyle name="Normal 44 2 3 8" xfId="49335"/>
    <cellStyle name="Normal 44 2 4" xfId="49336"/>
    <cellStyle name="Normal 44 2 4 2" xfId="49337"/>
    <cellStyle name="Normal 44 2 4 2 2" xfId="49338"/>
    <cellStyle name="Normal 44 2 4 2 2 2" xfId="49339"/>
    <cellStyle name="Normal 44 2 4 2 2 2 2" xfId="49340"/>
    <cellStyle name="Normal 44 2 4 2 2 2 2 2" xfId="49341"/>
    <cellStyle name="Normal 44 2 4 2 2 2 3" xfId="49342"/>
    <cellStyle name="Normal 44 2 4 2 2 3" xfId="49343"/>
    <cellStyle name="Normal 44 2 4 2 2 3 2" xfId="49344"/>
    <cellStyle name="Normal 44 2 4 2 2 4" xfId="49345"/>
    <cellStyle name="Normal 44 2 4 2 3" xfId="49346"/>
    <cellStyle name="Normal 44 2 4 2 3 2" xfId="49347"/>
    <cellStyle name="Normal 44 2 4 2 3 2 2" xfId="49348"/>
    <cellStyle name="Normal 44 2 4 2 3 3" xfId="49349"/>
    <cellStyle name="Normal 44 2 4 2 4" xfId="49350"/>
    <cellStyle name="Normal 44 2 4 2 4 2" xfId="49351"/>
    <cellStyle name="Normal 44 2 4 2 5" xfId="49352"/>
    <cellStyle name="Normal 44 2 4 3" xfId="49353"/>
    <cellStyle name="Normal 44 2 4 3 2" xfId="49354"/>
    <cellStyle name="Normal 44 2 4 3 2 2" xfId="49355"/>
    <cellStyle name="Normal 44 2 4 3 2 2 2" xfId="49356"/>
    <cellStyle name="Normal 44 2 4 3 2 3" xfId="49357"/>
    <cellStyle name="Normal 44 2 4 3 3" xfId="49358"/>
    <cellStyle name="Normal 44 2 4 3 3 2" xfId="49359"/>
    <cellStyle name="Normal 44 2 4 3 4" xfId="49360"/>
    <cellStyle name="Normal 44 2 4 4" xfId="49361"/>
    <cellStyle name="Normal 44 2 4 4 2" xfId="49362"/>
    <cellStyle name="Normal 44 2 4 4 2 2" xfId="49363"/>
    <cellStyle name="Normal 44 2 4 4 3" xfId="49364"/>
    <cellStyle name="Normal 44 2 4 5" xfId="49365"/>
    <cellStyle name="Normal 44 2 4 5 2" xfId="49366"/>
    <cellStyle name="Normal 44 2 4 6" xfId="49367"/>
    <cellStyle name="Normal 44 2 4 7" xfId="49368"/>
    <cellStyle name="Normal 44 2 5" xfId="49369"/>
    <cellStyle name="Normal 44 2 5 2" xfId="49370"/>
    <cellStyle name="Normal 44 2 5 2 2" xfId="49371"/>
    <cellStyle name="Normal 44 2 5 2 2 2" xfId="49372"/>
    <cellStyle name="Normal 44 2 5 2 2 2 2" xfId="49373"/>
    <cellStyle name="Normal 44 2 5 2 2 3" xfId="49374"/>
    <cellStyle name="Normal 44 2 5 2 3" xfId="49375"/>
    <cellStyle name="Normal 44 2 5 2 3 2" xfId="49376"/>
    <cellStyle name="Normal 44 2 5 2 4" xfId="49377"/>
    <cellStyle name="Normal 44 2 5 3" xfId="49378"/>
    <cellStyle name="Normal 44 2 5 3 2" xfId="49379"/>
    <cellStyle name="Normal 44 2 5 3 2 2" xfId="49380"/>
    <cellStyle name="Normal 44 2 5 3 3" xfId="49381"/>
    <cellStyle name="Normal 44 2 5 4" xfId="49382"/>
    <cellStyle name="Normal 44 2 5 4 2" xfId="49383"/>
    <cellStyle name="Normal 44 2 5 5" xfId="49384"/>
    <cellStyle name="Normal 44 2 6" xfId="49385"/>
    <cellStyle name="Normal 44 2 6 2" xfId="49386"/>
    <cellStyle name="Normal 44 2 6 2 2" xfId="49387"/>
    <cellStyle name="Normal 44 2 6 2 2 2" xfId="49388"/>
    <cellStyle name="Normal 44 2 6 2 3" xfId="49389"/>
    <cellStyle name="Normal 44 2 6 3" xfId="49390"/>
    <cellStyle name="Normal 44 2 6 3 2" xfId="49391"/>
    <cellStyle name="Normal 44 2 6 4" xfId="49392"/>
    <cellStyle name="Normal 44 2 7" xfId="49393"/>
    <cellStyle name="Normal 44 2 7 2" xfId="49394"/>
    <cellStyle name="Normal 44 2 7 2 2" xfId="49395"/>
    <cellStyle name="Normal 44 2 7 3" xfId="49396"/>
    <cellStyle name="Normal 44 2 8" xfId="49397"/>
    <cellStyle name="Normal 44 2 8 2" xfId="49398"/>
    <cellStyle name="Normal 44 2 9" xfId="49399"/>
    <cellStyle name="Normal 44 3" xfId="49400"/>
    <cellStyle name="Normal 44 3 10" xfId="49401"/>
    <cellStyle name="Normal 44 3 2" xfId="49402"/>
    <cellStyle name="Normal 44 3 2 2" xfId="49403"/>
    <cellStyle name="Normal 44 3 2 2 2" xfId="49404"/>
    <cellStyle name="Normal 44 3 2 2 2 2" xfId="49405"/>
    <cellStyle name="Normal 44 3 2 2 2 2 2" xfId="49406"/>
    <cellStyle name="Normal 44 3 2 2 2 2 2 2" xfId="49407"/>
    <cellStyle name="Normal 44 3 2 2 2 2 2 2 2" xfId="49408"/>
    <cellStyle name="Normal 44 3 2 2 2 2 2 3" xfId="49409"/>
    <cellStyle name="Normal 44 3 2 2 2 2 3" xfId="49410"/>
    <cellStyle name="Normal 44 3 2 2 2 2 3 2" xfId="49411"/>
    <cellStyle name="Normal 44 3 2 2 2 2 4" xfId="49412"/>
    <cellStyle name="Normal 44 3 2 2 2 3" xfId="49413"/>
    <cellStyle name="Normal 44 3 2 2 2 3 2" xfId="49414"/>
    <cellStyle name="Normal 44 3 2 2 2 3 2 2" xfId="49415"/>
    <cellStyle name="Normal 44 3 2 2 2 3 3" xfId="49416"/>
    <cellStyle name="Normal 44 3 2 2 2 4" xfId="49417"/>
    <cellStyle name="Normal 44 3 2 2 2 4 2" xfId="49418"/>
    <cellStyle name="Normal 44 3 2 2 2 5" xfId="49419"/>
    <cellStyle name="Normal 44 3 2 2 3" xfId="49420"/>
    <cellStyle name="Normal 44 3 2 2 3 2" xfId="49421"/>
    <cellStyle name="Normal 44 3 2 2 3 2 2" xfId="49422"/>
    <cellStyle name="Normal 44 3 2 2 3 2 2 2" xfId="49423"/>
    <cellStyle name="Normal 44 3 2 2 3 2 3" xfId="49424"/>
    <cellStyle name="Normal 44 3 2 2 3 3" xfId="49425"/>
    <cellStyle name="Normal 44 3 2 2 3 3 2" xfId="49426"/>
    <cellStyle name="Normal 44 3 2 2 3 4" xfId="49427"/>
    <cellStyle name="Normal 44 3 2 2 4" xfId="49428"/>
    <cellStyle name="Normal 44 3 2 2 4 2" xfId="49429"/>
    <cellStyle name="Normal 44 3 2 2 4 2 2" xfId="49430"/>
    <cellStyle name="Normal 44 3 2 2 4 3" xfId="49431"/>
    <cellStyle name="Normal 44 3 2 2 5" xfId="49432"/>
    <cellStyle name="Normal 44 3 2 2 5 2" xfId="49433"/>
    <cellStyle name="Normal 44 3 2 2 6" xfId="49434"/>
    <cellStyle name="Normal 44 3 2 2 7" xfId="49435"/>
    <cellStyle name="Normal 44 3 2 3" xfId="49436"/>
    <cellStyle name="Normal 44 3 2 3 2" xfId="49437"/>
    <cellStyle name="Normal 44 3 2 3 2 2" xfId="49438"/>
    <cellStyle name="Normal 44 3 2 3 2 2 2" xfId="49439"/>
    <cellStyle name="Normal 44 3 2 3 2 2 2 2" xfId="49440"/>
    <cellStyle name="Normal 44 3 2 3 2 2 3" xfId="49441"/>
    <cellStyle name="Normal 44 3 2 3 2 3" xfId="49442"/>
    <cellStyle name="Normal 44 3 2 3 2 3 2" xfId="49443"/>
    <cellStyle name="Normal 44 3 2 3 2 4" xfId="49444"/>
    <cellStyle name="Normal 44 3 2 3 3" xfId="49445"/>
    <cellStyle name="Normal 44 3 2 3 3 2" xfId="49446"/>
    <cellStyle name="Normal 44 3 2 3 3 2 2" xfId="49447"/>
    <cellStyle name="Normal 44 3 2 3 3 3" xfId="49448"/>
    <cellStyle name="Normal 44 3 2 3 4" xfId="49449"/>
    <cellStyle name="Normal 44 3 2 3 4 2" xfId="49450"/>
    <cellStyle name="Normal 44 3 2 3 5" xfId="49451"/>
    <cellStyle name="Normal 44 3 2 4" xfId="49452"/>
    <cellStyle name="Normal 44 3 2 4 2" xfId="49453"/>
    <cellStyle name="Normal 44 3 2 4 2 2" xfId="49454"/>
    <cellStyle name="Normal 44 3 2 4 2 2 2" xfId="49455"/>
    <cellStyle name="Normal 44 3 2 4 2 3" xfId="49456"/>
    <cellStyle name="Normal 44 3 2 4 3" xfId="49457"/>
    <cellStyle name="Normal 44 3 2 4 3 2" xfId="49458"/>
    <cellStyle name="Normal 44 3 2 4 4" xfId="49459"/>
    <cellStyle name="Normal 44 3 2 5" xfId="49460"/>
    <cellStyle name="Normal 44 3 2 5 2" xfId="49461"/>
    <cellStyle name="Normal 44 3 2 5 2 2" xfId="49462"/>
    <cellStyle name="Normal 44 3 2 5 3" xfId="49463"/>
    <cellStyle name="Normal 44 3 2 6" xfId="49464"/>
    <cellStyle name="Normal 44 3 2 6 2" xfId="49465"/>
    <cellStyle name="Normal 44 3 2 7" xfId="49466"/>
    <cellStyle name="Normal 44 3 2 8" xfId="49467"/>
    <cellStyle name="Normal 44 3 3" xfId="49468"/>
    <cellStyle name="Normal 44 3 3 2" xfId="49469"/>
    <cellStyle name="Normal 44 3 3 2 2" xfId="49470"/>
    <cellStyle name="Normal 44 3 3 2 2 2" xfId="49471"/>
    <cellStyle name="Normal 44 3 3 2 2 2 2" xfId="49472"/>
    <cellStyle name="Normal 44 3 3 2 2 2 2 2" xfId="49473"/>
    <cellStyle name="Normal 44 3 3 2 2 2 3" xfId="49474"/>
    <cellStyle name="Normal 44 3 3 2 2 3" xfId="49475"/>
    <cellStyle name="Normal 44 3 3 2 2 3 2" xfId="49476"/>
    <cellStyle name="Normal 44 3 3 2 2 4" xfId="49477"/>
    <cellStyle name="Normal 44 3 3 2 3" xfId="49478"/>
    <cellStyle name="Normal 44 3 3 2 3 2" xfId="49479"/>
    <cellStyle name="Normal 44 3 3 2 3 2 2" xfId="49480"/>
    <cellStyle name="Normal 44 3 3 2 3 3" xfId="49481"/>
    <cellStyle name="Normal 44 3 3 2 4" xfId="49482"/>
    <cellStyle name="Normal 44 3 3 2 4 2" xfId="49483"/>
    <cellStyle name="Normal 44 3 3 2 5" xfId="49484"/>
    <cellStyle name="Normal 44 3 3 3" xfId="49485"/>
    <cellStyle name="Normal 44 3 3 3 2" xfId="49486"/>
    <cellStyle name="Normal 44 3 3 3 2 2" xfId="49487"/>
    <cellStyle name="Normal 44 3 3 3 2 2 2" xfId="49488"/>
    <cellStyle name="Normal 44 3 3 3 2 3" xfId="49489"/>
    <cellStyle name="Normal 44 3 3 3 3" xfId="49490"/>
    <cellStyle name="Normal 44 3 3 3 3 2" xfId="49491"/>
    <cellStyle name="Normal 44 3 3 3 4" xfId="49492"/>
    <cellStyle name="Normal 44 3 3 4" xfId="49493"/>
    <cellStyle name="Normal 44 3 3 4 2" xfId="49494"/>
    <cellStyle name="Normal 44 3 3 4 2 2" xfId="49495"/>
    <cellStyle name="Normal 44 3 3 4 3" xfId="49496"/>
    <cellStyle name="Normal 44 3 3 5" xfId="49497"/>
    <cellStyle name="Normal 44 3 3 5 2" xfId="49498"/>
    <cellStyle name="Normal 44 3 3 6" xfId="49499"/>
    <cellStyle name="Normal 44 3 3 7" xfId="49500"/>
    <cellStyle name="Normal 44 3 4" xfId="49501"/>
    <cellStyle name="Normal 44 3 4 2" xfId="49502"/>
    <cellStyle name="Normal 44 3 4 2 2" xfId="49503"/>
    <cellStyle name="Normal 44 3 4 2 2 2" xfId="49504"/>
    <cellStyle name="Normal 44 3 4 2 2 2 2" xfId="49505"/>
    <cellStyle name="Normal 44 3 4 2 2 3" xfId="49506"/>
    <cellStyle name="Normal 44 3 4 2 3" xfId="49507"/>
    <cellStyle name="Normal 44 3 4 2 3 2" xfId="49508"/>
    <cellStyle name="Normal 44 3 4 2 4" xfId="49509"/>
    <cellStyle name="Normal 44 3 4 3" xfId="49510"/>
    <cellStyle name="Normal 44 3 4 3 2" xfId="49511"/>
    <cellStyle name="Normal 44 3 4 3 2 2" xfId="49512"/>
    <cellStyle name="Normal 44 3 4 3 3" xfId="49513"/>
    <cellStyle name="Normal 44 3 4 4" xfId="49514"/>
    <cellStyle name="Normal 44 3 4 4 2" xfId="49515"/>
    <cellStyle name="Normal 44 3 4 5" xfId="49516"/>
    <cellStyle name="Normal 44 3 5" xfId="49517"/>
    <cellStyle name="Normal 44 3 5 2" xfId="49518"/>
    <cellStyle name="Normal 44 3 5 2 2" xfId="49519"/>
    <cellStyle name="Normal 44 3 5 2 2 2" xfId="49520"/>
    <cellStyle name="Normal 44 3 5 2 3" xfId="49521"/>
    <cellStyle name="Normal 44 3 5 3" xfId="49522"/>
    <cellStyle name="Normal 44 3 5 3 2" xfId="49523"/>
    <cellStyle name="Normal 44 3 5 4" xfId="49524"/>
    <cellStyle name="Normal 44 3 6" xfId="49525"/>
    <cellStyle name="Normal 44 3 6 2" xfId="49526"/>
    <cellStyle name="Normal 44 3 6 2 2" xfId="49527"/>
    <cellStyle name="Normal 44 3 6 3" xfId="49528"/>
    <cellStyle name="Normal 44 3 7" xfId="49529"/>
    <cellStyle name="Normal 44 3 7 2" xfId="49530"/>
    <cellStyle name="Normal 44 3 8" xfId="49531"/>
    <cellStyle name="Normal 44 3 9" xfId="49532"/>
    <cellStyle name="Normal 44 4" xfId="49533"/>
    <cellStyle name="Normal 44 4 2" xfId="49534"/>
    <cellStyle name="Normal 44 4 2 2" xfId="49535"/>
    <cellStyle name="Normal 44 4 2 2 2" xfId="49536"/>
    <cellStyle name="Normal 44 4 2 2 2 2" xfId="49537"/>
    <cellStyle name="Normal 44 4 2 2 2 2 2" xfId="49538"/>
    <cellStyle name="Normal 44 4 2 2 2 2 2 2" xfId="49539"/>
    <cellStyle name="Normal 44 4 2 2 2 2 3" xfId="49540"/>
    <cellStyle name="Normal 44 4 2 2 2 3" xfId="49541"/>
    <cellStyle name="Normal 44 4 2 2 2 3 2" xfId="49542"/>
    <cellStyle name="Normal 44 4 2 2 2 4" xfId="49543"/>
    <cellStyle name="Normal 44 4 2 2 3" xfId="49544"/>
    <cellStyle name="Normal 44 4 2 2 3 2" xfId="49545"/>
    <cellStyle name="Normal 44 4 2 2 3 2 2" xfId="49546"/>
    <cellStyle name="Normal 44 4 2 2 3 3" xfId="49547"/>
    <cellStyle name="Normal 44 4 2 2 4" xfId="49548"/>
    <cellStyle name="Normal 44 4 2 2 4 2" xfId="49549"/>
    <cellStyle name="Normal 44 4 2 2 5" xfId="49550"/>
    <cellStyle name="Normal 44 4 2 3" xfId="49551"/>
    <cellStyle name="Normal 44 4 2 3 2" xfId="49552"/>
    <cellStyle name="Normal 44 4 2 3 2 2" xfId="49553"/>
    <cellStyle name="Normal 44 4 2 3 2 2 2" xfId="49554"/>
    <cellStyle name="Normal 44 4 2 3 2 3" xfId="49555"/>
    <cellStyle name="Normal 44 4 2 3 3" xfId="49556"/>
    <cellStyle name="Normal 44 4 2 3 3 2" xfId="49557"/>
    <cellStyle name="Normal 44 4 2 3 4" xfId="49558"/>
    <cellStyle name="Normal 44 4 2 4" xfId="49559"/>
    <cellStyle name="Normal 44 4 2 4 2" xfId="49560"/>
    <cellStyle name="Normal 44 4 2 4 2 2" xfId="49561"/>
    <cellStyle name="Normal 44 4 2 4 3" xfId="49562"/>
    <cellStyle name="Normal 44 4 2 5" xfId="49563"/>
    <cellStyle name="Normal 44 4 2 5 2" xfId="49564"/>
    <cellStyle name="Normal 44 4 2 6" xfId="49565"/>
    <cellStyle name="Normal 44 4 2 7" xfId="49566"/>
    <cellStyle name="Normal 44 4 3" xfId="49567"/>
    <cellStyle name="Normal 44 4 3 2" xfId="49568"/>
    <cellStyle name="Normal 44 4 3 2 2" xfId="49569"/>
    <cellStyle name="Normal 44 4 3 2 2 2" xfId="49570"/>
    <cellStyle name="Normal 44 4 3 2 2 2 2" xfId="49571"/>
    <cellStyle name="Normal 44 4 3 2 2 3" xfId="49572"/>
    <cellStyle name="Normal 44 4 3 2 3" xfId="49573"/>
    <cellStyle name="Normal 44 4 3 2 3 2" xfId="49574"/>
    <cellStyle name="Normal 44 4 3 2 4" xfId="49575"/>
    <cellStyle name="Normal 44 4 3 3" xfId="49576"/>
    <cellStyle name="Normal 44 4 3 3 2" xfId="49577"/>
    <cellStyle name="Normal 44 4 3 3 2 2" xfId="49578"/>
    <cellStyle name="Normal 44 4 3 3 3" xfId="49579"/>
    <cellStyle name="Normal 44 4 3 4" xfId="49580"/>
    <cellStyle name="Normal 44 4 3 4 2" xfId="49581"/>
    <cellStyle name="Normal 44 4 3 5" xfId="49582"/>
    <cellStyle name="Normal 44 4 4" xfId="49583"/>
    <cellStyle name="Normal 44 4 4 2" xfId="49584"/>
    <cellStyle name="Normal 44 4 4 2 2" xfId="49585"/>
    <cellStyle name="Normal 44 4 4 2 2 2" xfId="49586"/>
    <cellStyle name="Normal 44 4 4 2 3" xfId="49587"/>
    <cellStyle name="Normal 44 4 4 3" xfId="49588"/>
    <cellStyle name="Normal 44 4 4 3 2" xfId="49589"/>
    <cellStyle name="Normal 44 4 4 4" xfId="49590"/>
    <cellStyle name="Normal 44 4 5" xfId="49591"/>
    <cellStyle name="Normal 44 4 5 2" xfId="49592"/>
    <cellStyle name="Normal 44 4 5 2 2" xfId="49593"/>
    <cellStyle name="Normal 44 4 5 3" xfId="49594"/>
    <cellStyle name="Normal 44 4 6" xfId="49595"/>
    <cellStyle name="Normal 44 4 6 2" xfId="49596"/>
    <cellStyle name="Normal 44 4 7" xfId="49597"/>
    <cellStyle name="Normal 44 4 8" xfId="49598"/>
    <cellStyle name="Normal 44 5" xfId="49599"/>
    <cellStyle name="Normal 44 5 2" xfId="49600"/>
    <cellStyle name="Normal 44 5 2 2" xfId="49601"/>
    <cellStyle name="Normal 44 5 2 2 2" xfId="49602"/>
    <cellStyle name="Normal 44 5 2 2 2 2" xfId="49603"/>
    <cellStyle name="Normal 44 5 2 2 2 2 2" xfId="49604"/>
    <cellStyle name="Normal 44 5 2 2 2 3" xfId="49605"/>
    <cellStyle name="Normal 44 5 2 2 3" xfId="49606"/>
    <cellStyle name="Normal 44 5 2 2 3 2" xfId="49607"/>
    <cellStyle name="Normal 44 5 2 2 4" xfId="49608"/>
    <cellStyle name="Normal 44 5 2 3" xfId="49609"/>
    <cellStyle name="Normal 44 5 2 3 2" xfId="49610"/>
    <cellStyle name="Normal 44 5 2 3 2 2" xfId="49611"/>
    <cellStyle name="Normal 44 5 2 3 3" xfId="49612"/>
    <cellStyle name="Normal 44 5 2 4" xfId="49613"/>
    <cellStyle name="Normal 44 5 2 4 2" xfId="49614"/>
    <cellStyle name="Normal 44 5 2 5" xfId="49615"/>
    <cellStyle name="Normal 44 5 3" xfId="49616"/>
    <cellStyle name="Normal 44 5 3 2" xfId="49617"/>
    <cellStyle name="Normal 44 5 3 2 2" xfId="49618"/>
    <cellStyle name="Normal 44 5 3 2 2 2" xfId="49619"/>
    <cellStyle name="Normal 44 5 3 2 3" xfId="49620"/>
    <cellStyle name="Normal 44 5 3 3" xfId="49621"/>
    <cellStyle name="Normal 44 5 3 3 2" xfId="49622"/>
    <cellStyle name="Normal 44 5 3 4" xfId="49623"/>
    <cellStyle name="Normal 44 5 4" xfId="49624"/>
    <cellStyle name="Normal 44 5 4 2" xfId="49625"/>
    <cellStyle name="Normal 44 5 4 2 2" xfId="49626"/>
    <cellStyle name="Normal 44 5 4 3" xfId="49627"/>
    <cellStyle name="Normal 44 5 5" xfId="49628"/>
    <cellStyle name="Normal 44 5 5 2" xfId="49629"/>
    <cellStyle name="Normal 44 5 6" xfId="49630"/>
    <cellStyle name="Normal 44 5 7" xfId="49631"/>
    <cellStyle name="Normal 44 6" xfId="49632"/>
    <cellStyle name="Normal 44 6 2" xfId="49633"/>
    <cellStyle name="Normal 44 6 2 2" xfId="49634"/>
    <cellStyle name="Normal 44 6 2 2 2" xfId="49635"/>
    <cellStyle name="Normal 44 6 2 2 2 2" xfId="49636"/>
    <cellStyle name="Normal 44 6 2 2 3" xfId="49637"/>
    <cellStyle name="Normal 44 6 2 3" xfId="49638"/>
    <cellStyle name="Normal 44 6 2 3 2" xfId="49639"/>
    <cellStyle name="Normal 44 6 2 4" xfId="49640"/>
    <cellStyle name="Normal 44 6 3" xfId="49641"/>
    <cellStyle name="Normal 44 6 3 2" xfId="49642"/>
    <cellStyle name="Normal 44 6 3 2 2" xfId="49643"/>
    <cellStyle name="Normal 44 6 3 3" xfId="49644"/>
    <cellStyle name="Normal 44 6 4" xfId="49645"/>
    <cellStyle name="Normal 44 6 4 2" xfId="49646"/>
    <cellStyle name="Normal 44 6 5" xfId="49647"/>
    <cellStyle name="Normal 44 7" xfId="49648"/>
    <cellStyle name="Normal 44 7 2" xfId="49649"/>
    <cellStyle name="Normal 44 7 2 2" xfId="49650"/>
    <cellStyle name="Normal 44 7 2 2 2" xfId="49651"/>
    <cellStyle name="Normal 44 7 2 3" xfId="49652"/>
    <cellStyle name="Normal 44 7 3" xfId="49653"/>
    <cellStyle name="Normal 44 7 3 2" xfId="49654"/>
    <cellStyle name="Normal 44 7 4" xfId="49655"/>
    <cellStyle name="Normal 44 8" xfId="49656"/>
    <cellStyle name="Normal 44 8 2" xfId="49657"/>
    <cellStyle name="Normal 44 8 2 2" xfId="49658"/>
    <cellStyle name="Normal 44 8 3" xfId="49659"/>
    <cellStyle name="Normal 44 9" xfId="49660"/>
    <cellStyle name="Normal 44 9 2" xfId="49661"/>
    <cellStyle name="Normal 440" xfId="49662"/>
    <cellStyle name="Normal 440 2" xfId="49663"/>
    <cellStyle name="Normal 441" xfId="49664"/>
    <cellStyle name="Normal 441 2" xfId="49665"/>
    <cellStyle name="Normal 442" xfId="49666"/>
    <cellStyle name="Normal 442 2" xfId="49667"/>
    <cellStyle name="Normal 443" xfId="49668"/>
    <cellStyle name="Normal 443 2" xfId="49669"/>
    <cellStyle name="Normal 444" xfId="49670"/>
    <cellStyle name="Normal 444 2" xfId="49671"/>
    <cellStyle name="Normal 445" xfId="49672"/>
    <cellStyle name="Normal 445 2" xfId="49673"/>
    <cellStyle name="Normal 446" xfId="49674"/>
    <cellStyle name="Normal 446 2" xfId="49675"/>
    <cellStyle name="Normal 447" xfId="49676"/>
    <cellStyle name="Normal 447 2" xfId="49677"/>
    <cellStyle name="Normal 448" xfId="49678"/>
    <cellStyle name="Normal 448 2" xfId="49679"/>
    <cellStyle name="Normal 449" xfId="49680"/>
    <cellStyle name="Normal 449 2" xfId="49681"/>
    <cellStyle name="Normal 45" xfId="49682"/>
    <cellStyle name="Normal 45 10" xfId="49683"/>
    <cellStyle name="Normal 45 11" xfId="49684"/>
    <cellStyle name="Normal 45 12" xfId="49685"/>
    <cellStyle name="Normal 45 2" xfId="49686"/>
    <cellStyle name="Normal 45 2 10" xfId="49687"/>
    <cellStyle name="Normal 45 2 11" xfId="49688"/>
    <cellStyle name="Normal 45 2 2" xfId="49689"/>
    <cellStyle name="Normal 45 2 2 10" xfId="49690"/>
    <cellStyle name="Normal 45 2 2 2" xfId="49691"/>
    <cellStyle name="Normal 45 2 2 2 2" xfId="49692"/>
    <cellStyle name="Normal 45 2 2 2 2 2" xfId="49693"/>
    <cellStyle name="Normal 45 2 2 2 2 2 2" xfId="49694"/>
    <cellStyle name="Normal 45 2 2 2 2 2 2 2" xfId="49695"/>
    <cellStyle name="Normal 45 2 2 2 2 2 2 2 2" xfId="49696"/>
    <cellStyle name="Normal 45 2 2 2 2 2 2 2 2 2" xfId="49697"/>
    <cellStyle name="Normal 45 2 2 2 2 2 2 2 3" xfId="49698"/>
    <cellStyle name="Normal 45 2 2 2 2 2 2 3" xfId="49699"/>
    <cellStyle name="Normal 45 2 2 2 2 2 2 3 2" xfId="49700"/>
    <cellStyle name="Normal 45 2 2 2 2 2 2 4" xfId="49701"/>
    <cellStyle name="Normal 45 2 2 2 2 2 3" xfId="49702"/>
    <cellStyle name="Normal 45 2 2 2 2 2 3 2" xfId="49703"/>
    <cellStyle name="Normal 45 2 2 2 2 2 3 2 2" xfId="49704"/>
    <cellStyle name="Normal 45 2 2 2 2 2 3 3" xfId="49705"/>
    <cellStyle name="Normal 45 2 2 2 2 2 4" xfId="49706"/>
    <cellStyle name="Normal 45 2 2 2 2 2 4 2" xfId="49707"/>
    <cellStyle name="Normal 45 2 2 2 2 2 5" xfId="49708"/>
    <cellStyle name="Normal 45 2 2 2 2 3" xfId="49709"/>
    <cellStyle name="Normal 45 2 2 2 2 3 2" xfId="49710"/>
    <cellStyle name="Normal 45 2 2 2 2 3 2 2" xfId="49711"/>
    <cellStyle name="Normal 45 2 2 2 2 3 2 2 2" xfId="49712"/>
    <cellStyle name="Normal 45 2 2 2 2 3 2 3" xfId="49713"/>
    <cellStyle name="Normal 45 2 2 2 2 3 3" xfId="49714"/>
    <cellStyle name="Normal 45 2 2 2 2 3 3 2" xfId="49715"/>
    <cellStyle name="Normal 45 2 2 2 2 3 4" xfId="49716"/>
    <cellStyle name="Normal 45 2 2 2 2 4" xfId="49717"/>
    <cellStyle name="Normal 45 2 2 2 2 4 2" xfId="49718"/>
    <cellStyle name="Normal 45 2 2 2 2 4 2 2" xfId="49719"/>
    <cellStyle name="Normal 45 2 2 2 2 4 3" xfId="49720"/>
    <cellStyle name="Normal 45 2 2 2 2 5" xfId="49721"/>
    <cellStyle name="Normal 45 2 2 2 2 5 2" xfId="49722"/>
    <cellStyle name="Normal 45 2 2 2 2 6" xfId="49723"/>
    <cellStyle name="Normal 45 2 2 2 2 7" xfId="49724"/>
    <cellStyle name="Normal 45 2 2 2 3" xfId="49725"/>
    <cellStyle name="Normal 45 2 2 2 3 2" xfId="49726"/>
    <cellStyle name="Normal 45 2 2 2 3 2 2" xfId="49727"/>
    <cellStyle name="Normal 45 2 2 2 3 2 2 2" xfId="49728"/>
    <cellStyle name="Normal 45 2 2 2 3 2 2 2 2" xfId="49729"/>
    <cellStyle name="Normal 45 2 2 2 3 2 2 3" xfId="49730"/>
    <cellStyle name="Normal 45 2 2 2 3 2 3" xfId="49731"/>
    <cellStyle name="Normal 45 2 2 2 3 2 3 2" xfId="49732"/>
    <cellStyle name="Normal 45 2 2 2 3 2 4" xfId="49733"/>
    <cellStyle name="Normal 45 2 2 2 3 3" xfId="49734"/>
    <cellStyle name="Normal 45 2 2 2 3 3 2" xfId="49735"/>
    <cellStyle name="Normal 45 2 2 2 3 3 2 2" xfId="49736"/>
    <cellStyle name="Normal 45 2 2 2 3 3 3" xfId="49737"/>
    <cellStyle name="Normal 45 2 2 2 3 4" xfId="49738"/>
    <cellStyle name="Normal 45 2 2 2 3 4 2" xfId="49739"/>
    <cellStyle name="Normal 45 2 2 2 3 5" xfId="49740"/>
    <cellStyle name="Normal 45 2 2 2 4" xfId="49741"/>
    <cellStyle name="Normal 45 2 2 2 4 2" xfId="49742"/>
    <cellStyle name="Normal 45 2 2 2 4 2 2" xfId="49743"/>
    <cellStyle name="Normal 45 2 2 2 4 2 2 2" xfId="49744"/>
    <cellStyle name="Normal 45 2 2 2 4 2 3" xfId="49745"/>
    <cellStyle name="Normal 45 2 2 2 4 3" xfId="49746"/>
    <cellStyle name="Normal 45 2 2 2 4 3 2" xfId="49747"/>
    <cellStyle name="Normal 45 2 2 2 4 4" xfId="49748"/>
    <cellStyle name="Normal 45 2 2 2 5" xfId="49749"/>
    <cellStyle name="Normal 45 2 2 2 5 2" xfId="49750"/>
    <cellStyle name="Normal 45 2 2 2 5 2 2" xfId="49751"/>
    <cellStyle name="Normal 45 2 2 2 5 3" xfId="49752"/>
    <cellStyle name="Normal 45 2 2 2 6" xfId="49753"/>
    <cellStyle name="Normal 45 2 2 2 6 2" xfId="49754"/>
    <cellStyle name="Normal 45 2 2 2 7" xfId="49755"/>
    <cellStyle name="Normal 45 2 2 2 8" xfId="49756"/>
    <cellStyle name="Normal 45 2 2 3" xfId="49757"/>
    <cellStyle name="Normal 45 2 2 3 2" xfId="49758"/>
    <cellStyle name="Normal 45 2 2 3 2 2" xfId="49759"/>
    <cellStyle name="Normal 45 2 2 3 2 2 2" xfId="49760"/>
    <cellStyle name="Normal 45 2 2 3 2 2 2 2" xfId="49761"/>
    <cellStyle name="Normal 45 2 2 3 2 2 2 2 2" xfId="49762"/>
    <cellStyle name="Normal 45 2 2 3 2 2 2 3" xfId="49763"/>
    <cellStyle name="Normal 45 2 2 3 2 2 3" xfId="49764"/>
    <cellStyle name="Normal 45 2 2 3 2 2 3 2" xfId="49765"/>
    <cellStyle name="Normal 45 2 2 3 2 2 4" xfId="49766"/>
    <cellStyle name="Normal 45 2 2 3 2 3" xfId="49767"/>
    <cellStyle name="Normal 45 2 2 3 2 3 2" xfId="49768"/>
    <cellStyle name="Normal 45 2 2 3 2 3 2 2" xfId="49769"/>
    <cellStyle name="Normal 45 2 2 3 2 3 3" xfId="49770"/>
    <cellStyle name="Normal 45 2 2 3 2 4" xfId="49771"/>
    <cellStyle name="Normal 45 2 2 3 2 4 2" xfId="49772"/>
    <cellStyle name="Normal 45 2 2 3 2 5" xfId="49773"/>
    <cellStyle name="Normal 45 2 2 3 3" xfId="49774"/>
    <cellStyle name="Normal 45 2 2 3 3 2" xfId="49775"/>
    <cellStyle name="Normal 45 2 2 3 3 2 2" xfId="49776"/>
    <cellStyle name="Normal 45 2 2 3 3 2 2 2" xfId="49777"/>
    <cellStyle name="Normal 45 2 2 3 3 2 3" xfId="49778"/>
    <cellStyle name="Normal 45 2 2 3 3 3" xfId="49779"/>
    <cellStyle name="Normal 45 2 2 3 3 3 2" xfId="49780"/>
    <cellStyle name="Normal 45 2 2 3 3 4" xfId="49781"/>
    <cellStyle name="Normal 45 2 2 3 4" xfId="49782"/>
    <cellStyle name="Normal 45 2 2 3 4 2" xfId="49783"/>
    <cellStyle name="Normal 45 2 2 3 4 2 2" xfId="49784"/>
    <cellStyle name="Normal 45 2 2 3 4 3" xfId="49785"/>
    <cellStyle name="Normal 45 2 2 3 5" xfId="49786"/>
    <cellStyle name="Normal 45 2 2 3 5 2" xfId="49787"/>
    <cellStyle name="Normal 45 2 2 3 6" xfId="49788"/>
    <cellStyle name="Normal 45 2 2 3 7" xfId="49789"/>
    <cellStyle name="Normal 45 2 2 4" xfId="49790"/>
    <cellStyle name="Normal 45 2 2 4 2" xfId="49791"/>
    <cellStyle name="Normal 45 2 2 4 2 2" xfId="49792"/>
    <cellStyle name="Normal 45 2 2 4 2 2 2" xfId="49793"/>
    <cellStyle name="Normal 45 2 2 4 2 2 2 2" xfId="49794"/>
    <cellStyle name="Normal 45 2 2 4 2 2 3" xfId="49795"/>
    <cellStyle name="Normal 45 2 2 4 2 3" xfId="49796"/>
    <cellStyle name="Normal 45 2 2 4 2 3 2" xfId="49797"/>
    <cellStyle name="Normal 45 2 2 4 2 4" xfId="49798"/>
    <cellStyle name="Normal 45 2 2 4 3" xfId="49799"/>
    <cellStyle name="Normal 45 2 2 4 3 2" xfId="49800"/>
    <cellStyle name="Normal 45 2 2 4 3 2 2" xfId="49801"/>
    <cellStyle name="Normal 45 2 2 4 3 3" xfId="49802"/>
    <cellStyle name="Normal 45 2 2 4 4" xfId="49803"/>
    <cellStyle name="Normal 45 2 2 4 4 2" xfId="49804"/>
    <cellStyle name="Normal 45 2 2 4 5" xfId="49805"/>
    <cellStyle name="Normal 45 2 2 5" xfId="49806"/>
    <cellStyle name="Normal 45 2 2 5 2" xfId="49807"/>
    <cellStyle name="Normal 45 2 2 5 2 2" xfId="49808"/>
    <cellStyle name="Normal 45 2 2 5 2 2 2" xfId="49809"/>
    <cellStyle name="Normal 45 2 2 5 2 3" xfId="49810"/>
    <cellStyle name="Normal 45 2 2 5 3" xfId="49811"/>
    <cellStyle name="Normal 45 2 2 5 3 2" xfId="49812"/>
    <cellStyle name="Normal 45 2 2 5 4" xfId="49813"/>
    <cellStyle name="Normal 45 2 2 6" xfId="49814"/>
    <cellStyle name="Normal 45 2 2 6 2" xfId="49815"/>
    <cellStyle name="Normal 45 2 2 6 2 2" xfId="49816"/>
    <cellStyle name="Normal 45 2 2 6 3" xfId="49817"/>
    <cellStyle name="Normal 45 2 2 7" xfId="49818"/>
    <cellStyle name="Normal 45 2 2 7 2" xfId="49819"/>
    <cellStyle name="Normal 45 2 2 8" xfId="49820"/>
    <cellStyle name="Normal 45 2 2 9" xfId="49821"/>
    <cellStyle name="Normal 45 2 3" xfId="49822"/>
    <cellStyle name="Normal 45 2 3 2" xfId="49823"/>
    <cellStyle name="Normal 45 2 3 2 2" xfId="49824"/>
    <cellStyle name="Normal 45 2 3 2 2 2" xfId="49825"/>
    <cellStyle name="Normal 45 2 3 2 2 2 2" xfId="49826"/>
    <cellStyle name="Normal 45 2 3 2 2 2 2 2" xfId="49827"/>
    <cellStyle name="Normal 45 2 3 2 2 2 2 2 2" xfId="49828"/>
    <cellStyle name="Normal 45 2 3 2 2 2 2 3" xfId="49829"/>
    <cellStyle name="Normal 45 2 3 2 2 2 3" xfId="49830"/>
    <cellStyle name="Normal 45 2 3 2 2 2 3 2" xfId="49831"/>
    <cellStyle name="Normal 45 2 3 2 2 2 4" xfId="49832"/>
    <cellStyle name="Normal 45 2 3 2 2 3" xfId="49833"/>
    <cellStyle name="Normal 45 2 3 2 2 3 2" xfId="49834"/>
    <cellStyle name="Normal 45 2 3 2 2 3 2 2" xfId="49835"/>
    <cellStyle name="Normal 45 2 3 2 2 3 3" xfId="49836"/>
    <cellStyle name="Normal 45 2 3 2 2 4" xfId="49837"/>
    <cellStyle name="Normal 45 2 3 2 2 4 2" xfId="49838"/>
    <cellStyle name="Normal 45 2 3 2 2 5" xfId="49839"/>
    <cellStyle name="Normal 45 2 3 2 3" xfId="49840"/>
    <cellStyle name="Normal 45 2 3 2 3 2" xfId="49841"/>
    <cellStyle name="Normal 45 2 3 2 3 2 2" xfId="49842"/>
    <cellStyle name="Normal 45 2 3 2 3 2 2 2" xfId="49843"/>
    <cellStyle name="Normal 45 2 3 2 3 2 3" xfId="49844"/>
    <cellStyle name="Normal 45 2 3 2 3 3" xfId="49845"/>
    <cellStyle name="Normal 45 2 3 2 3 3 2" xfId="49846"/>
    <cellStyle name="Normal 45 2 3 2 3 4" xfId="49847"/>
    <cellStyle name="Normal 45 2 3 2 4" xfId="49848"/>
    <cellStyle name="Normal 45 2 3 2 4 2" xfId="49849"/>
    <cellStyle name="Normal 45 2 3 2 4 2 2" xfId="49850"/>
    <cellStyle name="Normal 45 2 3 2 4 3" xfId="49851"/>
    <cellStyle name="Normal 45 2 3 2 5" xfId="49852"/>
    <cellStyle name="Normal 45 2 3 2 5 2" xfId="49853"/>
    <cellStyle name="Normal 45 2 3 2 6" xfId="49854"/>
    <cellStyle name="Normal 45 2 3 2 7" xfId="49855"/>
    <cellStyle name="Normal 45 2 3 3" xfId="49856"/>
    <cellStyle name="Normal 45 2 3 3 2" xfId="49857"/>
    <cellStyle name="Normal 45 2 3 3 2 2" xfId="49858"/>
    <cellStyle name="Normal 45 2 3 3 2 2 2" xfId="49859"/>
    <cellStyle name="Normal 45 2 3 3 2 2 2 2" xfId="49860"/>
    <cellStyle name="Normal 45 2 3 3 2 2 3" xfId="49861"/>
    <cellStyle name="Normal 45 2 3 3 2 3" xfId="49862"/>
    <cellStyle name="Normal 45 2 3 3 2 3 2" xfId="49863"/>
    <cellStyle name="Normal 45 2 3 3 2 4" xfId="49864"/>
    <cellStyle name="Normal 45 2 3 3 3" xfId="49865"/>
    <cellStyle name="Normal 45 2 3 3 3 2" xfId="49866"/>
    <cellStyle name="Normal 45 2 3 3 3 2 2" xfId="49867"/>
    <cellStyle name="Normal 45 2 3 3 3 3" xfId="49868"/>
    <cellStyle name="Normal 45 2 3 3 4" xfId="49869"/>
    <cellStyle name="Normal 45 2 3 3 4 2" xfId="49870"/>
    <cellStyle name="Normal 45 2 3 3 5" xfId="49871"/>
    <cellStyle name="Normal 45 2 3 4" xfId="49872"/>
    <cellStyle name="Normal 45 2 3 4 2" xfId="49873"/>
    <cellStyle name="Normal 45 2 3 4 2 2" xfId="49874"/>
    <cellStyle name="Normal 45 2 3 4 2 2 2" xfId="49875"/>
    <cellStyle name="Normal 45 2 3 4 2 3" xfId="49876"/>
    <cellStyle name="Normal 45 2 3 4 3" xfId="49877"/>
    <cellStyle name="Normal 45 2 3 4 3 2" xfId="49878"/>
    <cellStyle name="Normal 45 2 3 4 4" xfId="49879"/>
    <cellStyle name="Normal 45 2 3 5" xfId="49880"/>
    <cellStyle name="Normal 45 2 3 5 2" xfId="49881"/>
    <cellStyle name="Normal 45 2 3 5 2 2" xfId="49882"/>
    <cellStyle name="Normal 45 2 3 5 3" xfId="49883"/>
    <cellStyle name="Normal 45 2 3 6" xfId="49884"/>
    <cellStyle name="Normal 45 2 3 6 2" xfId="49885"/>
    <cellStyle name="Normal 45 2 3 7" xfId="49886"/>
    <cellStyle name="Normal 45 2 3 8" xfId="49887"/>
    <cellStyle name="Normal 45 2 4" xfId="49888"/>
    <cellStyle name="Normal 45 2 4 2" xfId="49889"/>
    <cellStyle name="Normal 45 2 4 2 2" xfId="49890"/>
    <cellStyle name="Normal 45 2 4 2 2 2" xfId="49891"/>
    <cellStyle name="Normal 45 2 4 2 2 2 2" xfId="49892"/>
    <cellStyle name="Normal 45 2 4 2 2 2 2 2" xfId="49893"/>
    <cellStyle name="Normal 45 2 4 2 2 2 3" xfId="49894"/>
    <cellStyle name="Normal 45 2 4 2 2 3" xfId="49895"/>
    <cellStyle name="Normal 45 2 4 2 2 3 2" xfId="49896"/>
    <cellStyle name="Normal 45 2 4 2 2 4" xfId="49897"/>
    <cellStyle name="Normal 45 2 4 2 3" xfId="49898"/>
    <cellStyle name="Normal 45 2 4 2 3 2" xfId="49899"/>
    <cellStyle name="Normal 45 2 4 2 3 2 2" xfId="49900"/>
    <cellStyle name="Normal 45 2 4 2 3 3" xfId="49901"/>
    <cellStyle name="Normal 45 2 4 2 4" xfId="49902"/>
    <cellStyle name="Normal 45 2 4 2 4 2" xfId="49903"/>
    <cellStyle name="Normal 45 2 4 2 5" xfId="49904"/>
    <cellStyle name="Normal 45 2 4 3" xfId="49905"/>
    <cellStyle name="Normal 45 2 4 3 2" xfId="49906"/>
    <cellStyle name="Normal 45 2 4 3 2 2" xfId="49907"/>
    <cellStyle name="Normal 45 2 4 3 2 2 2" xfId="49908"/>
    <cellStyle name="Normal 45 2 4 3 2 3" xfId="49909"/>
    <cellStyle name="Normal 45 2 4 3 3" xfId="49910"/>
    <cellStyle name="Normal 45 2 4 3 3 2" xfId="49911"/>
    <cellStyle name="Normal 45 2 4 3 4" xfId="49912"/>
    <cellStyle name="Normal 45 2 4 4" xfId="49913"/>
    <cellStyle name="Normal 45 2 4 4 2" xfId="49914"/>
    <cellStyle name="Normal 45 2 4 4 2 2" xfId="49915"/>
    <cellStyle name="Normal 45 2 4 4 3" xfId="49916"/>
    <cellStyle name="Normal 45 2 4 5" xfId="49917"/>
    <cellStyle name="Normal 45 2 4 5 2" xfId="49918"/>
    <cellStyle name="Normal 45 2 4 6" xfId="49919"/>
    <cellStyle name="Normal 45 2 4 7" xfId="49920"/>
    <cellStyle name="Normal 45 2 5" xfId="49921"/>
    <cellStyle name="Normal 45 2 5 2" xfId="49922"/>
    <cellStyle name="Normal 45 2 5 2 2" xfId="49923"/>
    <cellStyle name="Normal 45 2 5 2 2 2" xfId="49924"/>
    <cellStyle name="Normal 45 2 5 2 2 2 2" xfId="49925"/>
    <cellStyle name="Normal 45 2 5 2 2 3" xfId="49926"/>
    <cellStyle name="Normal 45 2 5 2 3" xfId="49927"/>
    <cellStyle name="Normal 45 2 5 2 3 2" xfId="49928"/>
    <cellStyle name="Normal 45 2 5 2 4" xfId="49929"/>
    <cellStyle name="Normal 45 2 5 3" xfId="49930"/>
    <cellStyle name="Normal 45 2 5 3 2" xfId="49931"/>
    <cellStyle name="Normal 45 2 5 3 2 2" xfId="49932"/>
    <cellStyle name="Normal 45 2 5 3 3" xfId="49933"/>
    <cellStyle name="Normal 45 2 5 4" xfId="49934"/>
    <cellStyle name="Normal 45 2 5 4 2" xfId="49935"/>
    <cellStyle name="Normal 45 2 5 5" xfId="49936"/>
    <cellStyle name="Normal 45 2 6" xfId="49937"/>
    <cellStyle name="Normal 45 2 6 2" xfId="49938"/>
    <cellStyle name="Normal 45 2 6 2 2" xfId="49939"/>
    <cellStyle name="Normal 45 2 6 2 2 2" xfId="49940"/>
    <cellStyle name="Normal 45 2 6 2 3" xfId="49941"/>
    <cellStyle name="Normal 45 2 6 3" xfId="49942"/>
    <cellStyle name="Normal 45 2 6 3 2" xfId="49943"/>
    <cellStyle name="Normal 45 2 6 4" xfId="49944"/>
    <cellStyle name="Normal 45 2 7" xfId="49945"/>
    <cellStyle name="Normal 45 2 7 2" xfId="49946"/>
    <cellStyle name="Normal 45 2 7 2 2" xfId="49947"/>
    <cellStyle name="Normal 45 2 7 3" xfId="49948"/>
    <cellStyle name="Normal 45 2 8" xfId="49949"/>
    <cellStyle name="Normal 45 2 8 2" xfId="49950"/>
    <cellStyle name="Normal 45 2 9" xfId="49951"/>
    <cellStyle name="Normal 45 3" xfId="49952"/>
    <cellStyle name="Normal 45 3 10" xfId="49953"/>
    <cellStyle name="Normal 45 3 2" xfId="49954"/>
    <cellStyle name="Normal 45 3 2 2" xfId="49955"/>
    <cellStyle name="Normal 45 3 2 2 2" xfId="49956"/>
    <cellStyle name="Normal 45 3 2 2 2 2" xfId="49957"/>
    <cellStyle name="Normal 45 3 2 2 2 2 2" xfId="49958"/>
    <cellStyle name="Normal 45 3 2 2 2 2 2 2" xfId="49959"/>
    <cellStyle name="Normal 45 3 2 2 2 2 2 2 2" xfId="49960"/>
    <cellStyle name="Normal 45 3 2 2 2 2 2 3" xfId="49961"/>
    <cellStyle name="Normal 45 3 2 2 2 2 3" xfId="49962"/>
    <cellStyle name="Normal 45 3 2 2 2 2 3 2" xfId="49963"/>
    <cellStyle name="Normal 45 3 2 2 2 2 4" xfId="49964"/>
    <cellStyle name="Normal 45 3 2 2 2 3" xfId="49965"/>
    <cellStyle name="Normal 45 3 2 2 2 3 2" xfId="49966"/>
    <cellStyle name="Normal 45 3 2 2 2 3 2 2" xfId="49967"/>
    <cellStyle name="Normal 45 3 2 2 2 3 3" xfId="49968"/>
    <cellStyle name="Normal 45 3 2 2 2 4" xfId="49969"/>
    <cellStyle name="Normal 45 3 2 2 2 4 2" xfId="49970"/>
    <cellStyle name="Normal 45 3 2 2 2 5" xfId="49971"/>
    <cellStyle name="Normal 45 3 2 2 3" xfId="49972"/>
    <cellStyle name="Normal 45 3 2 2 3 2" xfId="49973"/>
    <cellStyle name="Normal 45 3 2 2 3 2 2" xfId="49974"/>
    <cellStyle name="Normal 45 3 2 2 3 2 2 2" xfId="49975"/>
    <cellStyle name="Normal 45 3 2 2 3 2 3" xfId="49976"/>
    <cellStyle name="Normal 45 3 2 2 3 3" xfId="49977"/>
    <cellStyle name="Normal 45 3 2 2 3 3 2" xfId="49978"/>
    <cellStyle name="Normal 45 3 2 2 3 4" xfId="49979"/>
    <cellStyle name="Normal 45 3 2 2 4" xfId="49980"/>
    <cellStyle name="Normal 45 3 2 2 4 2" xfId="49981"/>
    <cellStyle name="Normal 45 3 2 2 4 2 2" xfId="49982"/>
    <cellStyle name="Normal 45 3 2 2 4 3" xfId="49983"/>
    <cellStyle name="Normal 45 3 2 2 5" xfId="49984"/>
    <cellStyle name="Normal 45 3 2 2 5 2" xfId="49985"/>
    <cellStyle name="Normal 45 3 2 2 6" xfId="49986"/>
    <cellStyle name="Normal 45 3 2 2 7" xfId="49987"/>
    <cellStyle name="Normal 45 3 2 3" xfId="49988"/>
    <cellStyle name="Normal 45 3 2 3 2" xfId="49989"/>
    <cellStyle name="Normal 45 3 2 3 2 2" xfId="49990"/>
    <cellStyle name="Normal 45 3 2 3 2 2 2" xfId="49991"/>
    <cellStyle name="Normal 45 3 2 3 2 2 2 2" xfId="49992"/>
    <cellStyle name="Normal 45 3 2 3 2 2 3" xfId="49993"/>
    <cellStyle name="Normal 45 3 2 3 2 3" xfId="49994"/>
    <cellStyle name="Normal 45 3 2 3 2 3 2" xfId="49995"/>
    <cellStyle name="Normal 45 3 2 3 2 4" xfId="49996"/>
    <cellStyle name="Normal 45 3 2 3 3" xfId="49997"/>
    <cellStyle name="Normal 45 3 2 3 3 2" xfId="49998"/>
    <cellStyle name="Normal 45 3 2 3 3 2 2" xfId="49999"/>
    <cellStyle name="Normal 45 3 2 3 3 3" xfId="50000"/>
    <cellStyle name="Normal 45 3 2 3 4" xfId="50001"/>
    <cellStyle name="Normal 45 3 2 3 4 2" xfId="50002"/>
    <cellStyle name="Normal 45 3 2 3 5" xfId="50003"/>
    <cellStyle name="Normal 45 3 2 4" xfId="50004"/>
    <cellStyle name="Normal 45 3 2 4 2" xfId="50005"/>
    <cellStyle name="Normal 45 3 2 4 2 2" xfId="50006"/>
    <cellStyle name="Normal 45 3 2 4 2 2 2" xfId="50007"/>
    <cellStyle name="Normal 45 3 2 4 2 3" xfId="50008"/>
    <cellStyle name="Normal 45 3 2 4 3" xfId="50009"/>
    <cellStyle name="Normal 45 3 2 4 3 2" xfId="50010"/>
    <cellStyle name="Normal 45 3 2 4 4" xfId="50011"/>
    <cellStyle name="Normal 45 3 2 5" xfId="50012"/>
    <cellStyle name="Normal 45 3 2 5 2" xfId="50013"/>
    <cellStyle name="Normal 45 3 2 5 2 2" xfId="50014"/>
    <cellStyle name="Normal 45 3 2 5 3" xfId="50015"/>
    <cellStyle name="Normal 45 3 2 6" xfId="50016"/>
    <cellStyle name="Normal 45 3 2 6 2" xfId="50017"/>
    <cellStyle name="Normal 45 3 2 7" xfId="50018"/>
    <cellStyle name="Normal 45 3 2 8" xfId="50019"/>
    <cellStyle name="Normal 45 3 3" xfId="50020"/>
    <cellStyle name="Normal 45 3 3 2" xfId="50021"/>
    <cellStyle name="Normal 45 3 3 2 2" xfId="50022"/>
    <cellStyle name="Normal 45 3 3 2 2 2" xfId="50023"/>
    <cellStyle name="Normal 45 3 3 2 2 2 2" xfId="50024"/>
    <cellStyle name="Normal 45 3 3 2 2 2 2 2" xfId="50025"/>
    <cellStyle name="Normal 45 3 3 2 2 2 3" xfId="50026"/>
    <cellStyle name="Normal 45 3 3 2 2 3" xfId="50027"/>
    <cellStyle name="Normal 45 3 3 2 2 3 2" xfId="50028"/>
    <cellStyle name="Normal 45 3 3 2 2 4" xfId="50029"/>
    <cellStyle name="Normal 45 3 3 2 3" xfId="50030"/>
    <cellStyle name="Normal 45 3 3 2 3 2" xfId="50031"/>
    <cellStyle name="Normal 45 3 3 2 3 2 2" xfId="50032"/>
    <cellStyle name="Normal 45 3 3 2 3 3" xfId="50033"/>
    <cellStyle name="Normal 45 3 3 2 4" xfId="50034"/>
    <cellStyle name="Normal 45 3 3 2 4 2" xfId="50035"/>
    <cellStyle name="Normal 45 3 3 2 5" xfId="50036"/>
    <cellStyle name="Normal 45 3 3 3" xfId="50037"/>
    <cellStyle name="Normal 45 3 3 3 2" xfId="50038"/>
    <cellStyle name="Normal 45 3 3 3 2 2" xfId="50039"/>
    <cellStyle name="Normal 45 3 3 3 2 2 2" xfId="50040"/>
    <cellStyle name="Normal 45 3 3 3 2 3" xfId="50041"/>
    <cellStyle name="Normal 45 3 3 3 3" xfId="50042"/>
    <cellStyle name="Normal 45 3 3 3 3 2" xfId="50043"/>
    <cellStyle name="Normal 45 3 3 3 4" xfId="50044"/>
    <cellStyle name="Normal 45 3 3 4" xfId="50045"/>
    <cellStyle name="Normal 45 3 3 4 2" xfId="50046"/>
    <cellStyle name="Normal 45 3 3 4 2 2" xfId="50047"/>
    <cellStyle name="Normal 45 3 3 4 3" xfId="50048"/>
    <cellStyle name="Normal 45 3 3 5" xfId="50049"/>
    <cellStyle name="Normal 45 3 3 5 2" xfId="50050"/>
    <cellStyle name="Normal 45 3 3 6" xfId="50051"/>
    <cellStyle name="Normal 45 3 3 7" xfId="50052"/>
    <cellStyle name="Normal 45 3 4" xfId="50053"/>
    <cellStyle name="Normal 45 3 4 2" xfId="50054"/>
    <cellStyle name="Normal 45 3 4 2 2" xfId="50055"/>
    <cellStyle name="Normal 45 3 4 2 2 2" xfId="50056"/>
    <cellStyle name="Normal 45 3 4 2 2 2 2" xfId="50057"/>
    <cellStyle name="Normal 45 3 4 2 2 3" xfId="50058"/>
    <cellStyle name="Normal 45 3 4 2 3" xfId="50059"/>
    <cellStyle name="Normal 45 3 4 2 3 2" xfId="50060"/>
    <cellStyle name="Normal 45 3 4 2 4" xfId="50061"/>
    <cellStyle name="Normal 45 3 4 3" xfId="50062"/>
    <cellStyle name="Normal 45 3 4 3 2" xfId="50063"/>
    <cellStyle name="Normal 45 3 4 3 2 2" xfId="50064"/>
    <cellStyle name="Normal 45 3 4 3 3" xfId="50065"/>
    <cellStyle name="Normal 45 3 4 4" xfId="50066"/>
    <cellStyle name="Normal 45 3 4 4 2" xfId="50067"/>
    <cellStyle name="Normal 45 3 4 5" xfId="50068"/>
    <cellStyle name="Normal 45 3 5" xfId="50069"/>
    <cellStyle name="Normal 45 3 5 2" xfId="50070"/>
    <cellStyle name="Normal 45 3 5 2 2" xfId="50071"/>
    <cellStyle name="Normal 45 3 5 2 2 2" xfId="50072"/>
    <cellStyle name="Normal 45 3 5 2 3" xfId="50073"/>
    <cellStyle name="Normal 45 3 5 3" xfId="50074"/>
    <cellStyle name="Normal 45 3 5 3 2" xfId="50075"/>
    <cellStyle name="Normal 45 3 5 4" xfId="50076"/>
    <cellStyle name="Normal 45 3 6" xfId="50077"/>
    <cellStyle name="Normal 45 3 6 2" xfId="50078"/>
    <cellStyle name="Normal 45 3 6 2 2" xfId="50079"/>
    <cellStyle name="Normal 45 3 6 3" xfId="50080"/>
    <cellStyle name="Normal 45 3 7" xfId="50081"/>
    <cellStyle name="Normal 45 3 7 2" xfId="50082"/>
    <cellStyle name="Normal 45 3 8" xfId="50083"/>
    <cellStyle name="Normal 45 3 9" xfId="50084"/>
    <cellStyle name="Normal 45 4" xfId="50085"/>
    <cellStyle name="Normal 45 4 2" xfId="50086"/>
    <cellStyle name="Normal 45 4 2 2" xfId="50087"/>
    <cellStyle name="Normal 45 4 2 2 2" xfId="50088"/>
    <cellStyle name="Normal 45 4 2 2 2 2" xfId="50089"/>
    <cellStyle name="Normal 45 4 2 2 2 2 2" xfId="50090"/>
    <cellStyle name="Normal 45 4 2 2 2 2 2 2" xfId="50091"/>
    <cellStyle name="Normal 45 4 2 2 2 2 3" xfId="50092"/>
    <cellStyle name="Normal 45 4 2 2 2 3" xfId="50093"/>
    <cellStyle name="Normal 45 4 2 2 2 3 2" xfId="50094"/>
    <cellStyle name="Normal 45 4 2 2 2 4" xfId="50095"/>
    <cellStyle name="Normal 45 4 2 2 3" xfId="50096"/>
    <cellStyle name="Normal 45 4 2 2 3 2" xfId="50097"/>
    <cellStyle name="Normal 45 4 2 2 3 2 2" xfId="50098"/>
    <cellStyle name="Normal 45 4 2 2 3 3" xfId="50099"/>
    <cellStyle name="Normal 45 4 2 2 4" xfId="50100"/>
    <cellStyle name="Normal 45 4 2 2 4 2" xfId="50101"/>
    <cellStyle name="Normal 45 4 2 2 5" xfId="50102"/>
    <cellStyle name="Normal 45 4 2 3" xfId="50103"/>
    <cellStyle name="Normal 45 4 2 3 2" xfId="50104"/>
    <cellStyle name="Normal 45 4 2 3 2 2" xfId="50105"/>
    <cellStyle name="Normal 45 4 2 3 2 2 2" xfId="50106"/>
    <cellStyle name="Normal 45 4 2 3 2 3" xfId="50107"/>
    <cellStyle name="Normal 45 4 2 3 3" xfId="50108"/>
    <cellStyle name="Normal 45 4 2 3 3 2" xfId="50109"/>
    <cellStyle name="Normal 45 4 2 3 4" xfId="50110"/>
    <cellStyle name="Normal 45 4 2 4" xfId="50111"/>
    <cellStyle name="Normal 45 4 2 4 2" xfId="50112"/>
    <cellStyle name="Normal 45 4 2 4 2 2" xfId="50113"/>
    <cellStyle name="Normal 45 4 2 4 3" xfId="50114"/>
    <cellStyle name="Normal 45 4 2 5" xfId="50115"/>
    <cellStyle name="Normal 45 4 2 5 2" xfId="50116"/>
    <cellStyle name="Normal 45 4 2 6" xfId="50117"/>
    <cellStyle name="Normal 45 4 2 7" xfId="50118"/>
    <cellStyle name="Normal 45 4 3" xfId="50119"/>
    <cellStyle name="Normal 45 4 3 2" xfId="50120"/>
    <cellStyle name="Normal 45 4 3 2 2" xfId="50121"/>
    <cellStyle name="Normal 45 4 3 2 2 2" xfId="50122"/>
    <cellStyle name="Normal 45 4 3 2 2 2 2" xfId="50123"/>
    <cellStyle name="Normal 45 4 3 2 2 3" xfId="50124"/>
    <cellStyle name="Normal 45 4 3 2 3" xfId="50125"/>
    <cellStyle name="Normal 45 4 3 2 3 2" xfId="50126"/>
    <cellStyle name="Normal 45 4 3 2 4" xfId="50127"/>
    <cellStyle name="Normal 45 4 3 3" xfId="50128"/>
    <cellStyle name="Normal 45 4 3 3 2" xfId="50129"/>
    <cellStyle name="Normal 45 4 3 3 2 2" xfId="50130"/>
    <cellStyle name="Normal 45 4 3 3 3" xfId="50131"/>
    <cellStyle name="Normal 45 4 3 4" xfId="50132"/>
    <cellStyle name="Normal 45 4 3 4 2" xfId="50133"/>
    <cellStyle name="Normal 45 4 3 5" xfId="50134"/>
    <cellStyle name="Normal 45 4 4" xfId="50135"/>
    <cellStyle name="Normal 45 4 4 2" xfId="50136"/>
    <cellStyle name="Normal 45 4 4 2 2" xfId="50137"/>
    <cellStyle name="Normal 45 4 4 2 2 2" xfId="50138"/>
    <cellStyle name="Normal 45 4 4 2 3" xfId="50139"/>
    <cellStyle name="Normal 45 4 4 3" xfId="50140"/>
    <cellStyle name="Normal 45 4 4 3 2" xfId="50141"/>
    <cellStyle name="Normal 45 4 4 4" xfId="50142"/>
    <cellStyle name="Normal 45 4 5" xfId="50143"/>
    <cellStyle name="Normal 45 4 5 2" xfId="50144"/>
    <cellStyle name="Normal 45 4 5 2 2" xfId="50145"/>
    <cellStyle name="Normal 45 4 5 3" xfId="50146"/>
    <cellStyle name="Normal 45 4 6" xfId="50147"/>
    <cellStyle name="Normal 45 4 6 2" xfId="50148"/>
    <cellStyle name="Normal 45 4 7" xfId="50149"/>
    <cellStyle name="Normal 45 4 8" xfId="50150"/>
    <cellStyle name="Normal 45 5" xfId="50151"/>
    <cellStyle name="Normal 45 5 2" xfId="50152"/>
    <cellStyle name="Normal 45 5 2 2" xfId="50153"/>
    <cellStyle name="Normal 45 5 2 2 2" xfId="50154"/>
    <cellStyle name="Normal 45 5 2 2 2 2" xfId="50155"/>
    <cellStyle name="Normal 45 5 2 2 2 2 2" xfId="50156"/>
    <cellStyle name="Normal 45 5 2 2 2 3" xfId="50157"/>
    <cellStyle name="Normal 45 5 2 2 3" xfId="50158"/>
    <cellStyle name="Normal 45 5 2 2 3 2" xfId="50159"/>
    <cellStyle name="Normal 45 5 2 2 4" xfId="50160"/>
    <cellStyle name="Normal 45 5 2 3" xfId="50161"/>
    <cellStyle name="Normal 45 5 2 3 2" xfId="50162"/>
    <cellStyle name="Normal 45 5 2 3 2 2" xfId="50163"/>
    <cellStyle name="Normal 45 5 2 3 3" xfId="50164"/>
    <cellStyle name="Normal 45 5 2 4" xfId="50165"/>
    <cellStyle name="Normal 45 5 2 4 2" xfId="50166"/>
    <cellStyle name="Normal 45 5 2 5" xfId="50167"/>
    <cellStyle name="Normal 45 5 3" xfId="50168"/>
    <cellStyle name="Normal 45 5 3 2" xfId="50169"/>
    <cellStyle name="Normal 45 5 3 2 2" xfId="50170"/>
    <cellStyle name="Normal 45 5 3 2 2 2" xfId="50171"/>
    <cellStyle name="Normal 45 5 3 2 3" xfId="50172"/>
    <cellStyle name="Normal 45 5 3 3" xfId="50173"/>
    <cellStyle name="Normal 45 5 3 3 2" xfId="50174"/>
    <cellStyle name="Normal 45 5 3 4" xfId="50175"/>
    <cellStyle name="Normal 45 5 4" xfId="50176"/>
    <cellStyle name="Normal 45 5 4 2" xfId="50177"/>
    <cellStyle name="Normal 45 5 4 2 2" xfId="50178"/>
    <cellStyle name="Normal 45 5 4 3" xfId="50179"/>
    <cellStyle name="Normal 45 5 5" xfId="50180"/>
    <cellStyle name="Normal 45 5 5 2" xfId="50181"/>
    <cellStyle name="Normal 45 5 6" xfId="50182"/>
    <cellStyle name="Normal 45 5 7" xfId="50183"/>
    <cellStyle name="Normal 45 6" xfId="50184"/>
    <cellStyle name="Normal 45 6 2" xfId="50185"/>
    <cellStyle name="Normal 45 6 2 2" xfId="50186"/>
    <cellStyle name="Normal 45 6 2 2 2" xfId="50187"/>
    <cellStyle name="Normal 45 6 2 2 2 2" xfId="50188"/>
    <cellStyle name="Normal 45 6 2 2 3" xfId="50189"/>
    <cellStyle name="Normal 45 6 2 3" xfId="50190"/>
    <cellStyle name="Normal 45 6 2 3 2" xfId="50191"/>
    <cellStyle name="Normal 45 6 2 4" xfId="50192"/>
    <cellStyle name="Normal 45 6 3" xfId="50193"/>
    <cellStyle name="Normal 45 6 3 2" xfId="50194"/>
    <cellStyle name="Normal 45 6 3 2 2" xfId="50195"/>
    <cellStyle name="Normal 45 6 3 3" xfId="50196"/>
    <cellStyle name="Normal 45 6 4" xfId="50197"/>
    <cellStyle name="Normal 45 6 4 2" xfId="50198"/>
    <cellStyle name="Normal 45 6 5" xfId="50199"/>
    <cellStyle name="Normal 45 7" xfId="50200"/>
    <cellStyle name="Normal 45 7 2" xfId="50201"/>
    <cellStyle name="Normal 45 7 2 2" xfId="50202"/>
    <cellStyle name="Normal 45 7 2 2 2" xfId="50203"/>
    <cellStyle name="Normal 45 7 2 3" xfId="50204"/>
    <cellStyle name="Normal 45 7 3" xfId="50205"/>
    <cellStyle name="Normal 45 7 3 2" xfId="50206"/>
    <cellStyle name="Normal 45 7 4" xfId="50207"/>
    <cellStyle name="Normal 45 8" xfId="50208"/>
    <cellStyle name="Normal 45 8 2" xfId="50209"/>
    <cellStyle name="Normal 45 8 2 2" xfId="50210"/>
    <cellStyle name="Normal 45 8 3" xfId="50211"/>
    <cellStyle name="Normal 45 9" xfId="50212"/>
    <cellStyle name="Normal 45 9 2" xfId="50213"/>
    <cellStyle name="Normal 450" xfId="50214"/>
    <cellStyle name="Normal 450 2" xfId="50215"/>
    <cellStyle name="Normal 451" xfId="50216"/>
    <cellStyle name="Normal 451 2" xfId="50217"/>
    <cellStyle name="Normal 452" xfId="50218"/>
    <cellStyle name="Normal 452 2" xfId="50219"/>
    <cellStyle name="Normal 453" xfId="50220"/>
    <cellStyle name="Normal 453 2" xfId="50221"/>
    <cellStyle name="Normal 454" xfId="50222"/>
    <cellStyle name="Normal 454 2" xfId="50223"/>
    <cellStyle name="Normal 455" xfId="50224"/>
    <cellStyle name="Normal 455 2" xfId="50225"/>
    <cellStyle name="Normal 456" xfId="50226"/>
    <cellStyle name="Normal 456 2" xfId="50227"/>
    <cellStyle name="Normal 457" xfId="50228"/>
    <cellStyle name="Normal 457 2" xfId="50229"/>
    <cellStyle name="Normal 458" xfId="50230"/>
    <cellStyle name="Normal 458 2" xfId="50231"/>
    <cellStyle name="Normal 459" xfId="50232"/>
    <cellStyle name="Normal 459 2" xfId="50233"/>
    <cellStyle name="Normal 46" xfId="50234"/>
    <cellStyle name="Normal 46 10" xfId="50235"/>
    <cellStyle name="Normal 46 11" xfId="50236"/>
    <cellStyle name="Normal 46 12" xfId="50237"/>
    <cellStyle name="Normal 46 2" xfId="50238"/>
    <cellStyle name="Normal 46 2 10" xfId="50239"/>
    <cellStyle name="Normal 46 2 11" xfId="50240"/>
    <cellStyle name="Normal 46 2 2" xfId="50241"/>
    <cellStyle name="Normal 46 2 2 10" xfId="50242"/>
    <cellStyle name="Normal 46 2 2 2" xfId="50243"/>
    <cellStyle name="Normal 46 2 2 2 2" xfId="50244"/>
    <cellStyle name="Normal 46 2 2 2 2 2" xfId="50245"/>
    <cellStyle name="Normal 46 2 2 2 2 2 2" xfId="50246"/>
    <cellStyle name="Normal 46 2 2 2 2 2 2 2" xfId="50247"/>
    <cellStyle name="Normal 46 2 2 2 2 2 2 2 2" xfId="50248"/>
    <cellStyle name="Normal 46 2 2 2 2 2 2 2 2 2" xfId="50249"/>
    <cellStyle name="Normal 46 2 2 2 2 2 2 2 3" xfId="50250"/>
    <cellStyle name="Normal 46 2 2 2 2 2 2 3" xfId="50251"/>
    <cellStyle name="Normal 46 2 2 2 2 2 2 3 2" xfId="50252"/>
    <cellStyle name="Normal 46 2 2 2 2 2 2 4" xfId="50253"/>
    <cellStyle name="Normal 46 2 2 2 2 2 3" xfId="50254"/>
    <cellStyle name="Normal 46 2 2 2 2 2 3 2" xfId="50255"/>
    <cellStyle name="Normal 46 2 2 2 2 2 3 2 2" xfId="50256"/>
    <cellStyle name="Normal 46 2 2 2 2 2 3 3" xfId="50257"/>
    <cellStyle name="Normal 46 2 2 2 2 2 4" xfId="50258"/>
    <cellStyle name="Normal 46 2 2 2 2 2 4 2" xfId="50259"/>
    <cellStyle name="Normal 46 2 2 2 2 2 5" xfId="50260"/>
    <cellStyle name="Normal 46 2 2 2 2 3" xfId="50261"/>
    <cellStyle name="Normal 46 2 2 2 2 3 2" xfId="50262"/>
    <cellStyle name="Normal 46 2 2 2 2 3 2 2" xfId="50263"/>
    <cellStyle name="Normal 46 2 2 2 2 3 2 2 2" xfId="50264"/>
    <cellStyle name="Normal 46 2 2 2 2 3 2 3" xfId="50265"/>
    <cellStyle name="Normal 46 2 2 2 2 3 3" xfId="50266"/>
    <cellStyle name="Normal 46 2 2 2 2 3 3 2" xfId="50267"/>
    <cellStyle name="Normal 46 2 2 2 2 3 4" xfId="50268"/>
    <cellStyle name="Normal 46 2 2 2 2 4" xfId="50269"/>
    <cellStyle name="Normal 46 2 2 2 2 4 2" xfId="50270"/>
    <cellStyle name="Normal 46 2 2 2 2 4 2 2" xfId="50271"/>
    <cellStyle name="Normal 46 2 2 2 2 4 3" xfId="50272"/>
    <cellStyle name="Normal 46 2 2 2 2 5" xfId="50273"/>
    <cellStyle name="Normal 46 2 2 2 2 5 2" xfId="50274"/>
    <cellStyle name="Normal 46 2 2 2 2 6" xfId="50275"/>
    <cellStyle name="Normal 46 2 2 2 2 7" xfId="50276"/>
    <cellStyle name="Normal 46 2 2 2 3" xfId="50277"/>
    <cellStyle name="Normal 46 2 2 2 3 2" xfId="50278"/>
    <cellStyle name="Normal 46 2 2 2 3 2 2" xfId="50279"/>
    <cellStyle name="Normal 46 2 2 2 3 2 2 2" xfId="50280"/>
    <cellStyle name="Normal 46 2 2 2 3 2 2 2 2" xfId="50281"/>
    <cellStyle name="Normal 46 2 2 2 3 2 2 3" xfId="50282"/>
    <cellStyle name="Normal 46 2 2 2 3 2 3" xfId="50283"/>
    <cellStyle name="Normal 46 2 2 2 3 2 3 2" xfId="50284"/>
    <cellStyle name="Normal 46 2 2 2 3 2 4" xfId="50285"/>
    <cellStyle name="Normal 46 2 2 2 3 3" xfId="50286"/>
    <cellStyle name="Normal 46 2 2 2 3 3 2" xfId="50287"/>
    <cellStyle name="Normal 46 2 2 2 3 3 2 2" xfId="50288"/>
    <cellStyle name="Normal 46 2 2 2 3 3 3" xfId="50289"/>
    <cellStyle name="Normal 46 2 2 2 3 4" xfId="50290"/>
    <cellStyle name="Normal 46 2 2 2 3 4 2" xfId="50291"/>
    <cellStyle name="Normal 46 2 2 2 3 5" xfId="50292"/>
    <cellStyle name="Normal 46 2 2 2 4" xfId="50293"/>
    <cellStyle name="Normal 46 2 2 2 4 2" xfId="50294"/>
    <cellStyle name="Normal 46 2 2 2 4 2 2" xfId="50295"/>
    <cellStyle name="Normal 46 2 2 2 4 2 2 2" xfId="50296"/>
    <cellStyle name="Normal 46 2 2 2 4 2 3" xfId="50297"/>
    <cellStyle name="Normal 46 2 2 2 4 3" xfId="50298"/>
    <cellStyle name="Normal 46 2 2 2 4 3 2" xfId="50299"/>
    <cellStyle name="Normal 46 2 2 2 4 4" xfId="50300"/>
    <cellStyle name="Normal 46 2 2 2 5" xfId="50301"/>
    <cellStyle name="Normal 46 2 2 2 5 2" xfId="50302"/>
    <cellStyle name="Normal 46 2 2 2 5 2 2" xfId="50303"/>
    <cellStyle name="Normal 46 2 2 2 5 3" xfId="50304"/>
    <cellStyle name="Normal 46 2 2 2 6" xfId="50305"/>
    <cellStyle name="Normal 46 2 2 2 6 2" xfId="50306"/>
    <cellStyle name="Normal 46 2 2 2 7" xfId="50307"/>
    <cellStyle name="Normal 46 2 2 2 8" xfId="50308"/>
    <cellStyle name="Normal 46 2 2 3" xfId="50309"/>
    <cellStyle name="Normal 46 2 2 3 2" xfId="50310"/>
    <cellStyle name="Normal 46 2 2 3 2 2" xfId="50311"/>
    <cellStyle name="Normal 46 2 2 3 2 2 2" xfId="50312"/>
    <cellStyle name="Normal 46 2 2 3 2 2 2 2" xfId="50313"/>
    <cellStyle name="Normal 46 2 2 3 2 2 2 2 2" xfId="50314"/>
    <cellStyle name="Normal 46 2 2 3 2 2 2 3" xfId="50315"/>
    <cellStyle name="Normal 46 2 2 3 2 2 3" xfId="50316"/>
    <cellStyle name="Normal 46 2 2 3 2 2 3 2" xfId="50317"/>
    <cellStyle name="Normal 46 2 2 3 2 2 4" xfId="50318"/>
    <cellStyle name="Normal 46 2 2 3 2 3" xfId="50319"/>
    <cellStyle name="Normal 46 2 2 3 2 3 2" xfId="50320"/>
    <cellStyle name="Normal 46 2 2 3 2 3 2 2" xfId="50321"/>
    <cellStyle name="Normal 46 2 2 3 2 3 3" xfId="50322"/>
    <cellStyle name="Normal 46 2 2 3 2 4" xfId="50323"/>
    <cellStyle name="Normal 46 2 2 3 2 4 2" xfId="50324"/>
    <cellStyle name="Normal 46 2 2 3 2 5" xfId="50325"/>
    <cellStyle name="Normal 46 2 2 3 3" xfId="50326"/>
    <cellStyle name="Normal 46 2 2 3 3 2" xfId="50327"/>
    <cellStyle name="Normal 46 2 2 3 3 2 2" xfId="50328"/>
    <cellStyle name="Normal 46 2 2 3 3 2 2 2" xfId="50329"/>
    <cellStyle name="Normal 46 2 2 3 3 2 3" xfId="50330"/>
    <cellStyle name="Normal 46 2 2 3 3 3" xfId="50331"/>
    <cellStyle name="Normal 46 2 2 3 3 3 2" xfId="50332"/>
    <cellStyle name="Normal 46 2 2 3 3 4" xfId="50333"/>
    <cellStyle name="Normal 46 2 2 3 4" xfId="50334"/>
    <cellStyle name="Normal 46 2 2 3 4 2" xfId="50335"/>
    <cellStyle name="Normal 46 2 2 3 4 2 2" xfId="50336"/>
    <cellStyle name="Normal 46 2 2 3 4 3" xfId="50337"/>
    <cellStyle name="Normal 46 2 2 3 5" xfId="50338"/>
    <cellStyle name="Normal 46 2 2 3 5 2" xfId="50339"/>
    <cellStyle name="Normal 46 2 2 3 6" xfId="50340"/>
    <cellStyle name="Normal 46 2 2 3 7" xfId="50341"/>
    <cellStyle name="Normal 46 2 2 4" xfId="50342"/>
    <cellStyle name="Normal 46 2 2 4 2" xfId="50343"/>
    <cellStyle name="Normal 46 2 2 4 2 2" xfId="50344"/>
    <cellStyle name="Normal 46 2 2 4 2 2 2" xfId="50345"/>
    <cellStyle name="Normal 46 2 2 4 2 2 2 2" xfId="50346"/>
    <cellStyle name="Normal 46 2 2 4 2 2 3" xfId="50347"/>
    <cellStyle name="Normal 46 2 2 4 2 3" xfId="50348"/>
    <cellStyle name="Normal 46 2 2 4 2 3 2" xfId="50349"/>
    <cellStyle name="Normal 46 2 2 4 2 4" xfId="50350"/>
    <cellStyle name="Normal 46 2 2 4 3" xfId="50351"/>
    <cellStyle name="Normal 46 2 2 4 3 2" xfId="50352"/>
    <cellStyle name="Normal 46 2 2 4 3 2 2" xfId="50353"/>
    <cellStyle name="Normal 46 2 2 4 3 3" xfId="50354"/>
    <cellStyle name="Normal 46 2 2 4 4" xfId="50355"/>
    <cellStyle name="Normal 46 2 2 4 4 2" xfId="50356"/>
    <cellStyle name="Normal 46 2 2 4 5" xfId="50357"/>
    <cellStyle name="Normal 46 2 2 5" xfId="50358"/>
    <cellStyle name="Normal 46 2 2 5 2" xfId="50359"/>
    <cellStyle name="Normal 46 2 2 5 2 2" xfId="50360"/>
    <cellStyle name="Normal 46 2 2 5 2 2 2" xfId="50361"/>
    <cellStyle name="Normal 46 2 2 5 2 3" xfId="50362"/>
    <cellStyle name="Normal 46 2 2 5 3" xfId="50363"/>
    <cellStyle name="Normal 46 2 2 5 3 2" xfId="50364"/>
    <cellStyle name="Normal 46 2 2 5 4" xfId="50365"/>
    <cellStyle name="Normal 46 2 2 6" xfId="50366"/>
    <cellStyle name="Normal 46 2 2 6 2" xfId="50367"/>
    <cellStyle name="Normal 46 2 2 6 2 2" xfId="50368"/>
    <cellStyle name="Normal 46 2 2 6 3" xfId="50369"/>
    <cellStyle name="Normal 46 2 2 7" xfId="50370"/>
    <cellStyle name="Normal 46 2 2 7 2" xfId="50371"/>
    <cellStyle name="Normal 46 2 2 8" xfId="50372"/>
    <cellStyle name="Normal 46 2 2 9" xfId="50373"/>
    <cellStyle name="Normal 46 2 3" xfId="50374"/>
    <cellStyle name="Normal 46 2 3 2" xfId="50375"/>
    <cellStyle name="Normal 46 2 3 2 2" xfId="50376"/>
    <cellStyle name="Normal 46 2 3 2 2 2" xfId="50377"/>
    <cellStyle name="Normal 46 2 3 2 2 2 2" xfId="50378"/>
    <cellStyle name="Normal 46 2 3 2 2 2 2 2" xfId="50379"/>
    <cellStyle name="Normal 46 2 3 2 2 2 2 2 2" xfId="50380"/>
    <cellStyle name="Normal 46 2 3 2 2 2 2 3" xfId="50381"/>
    <cellStyle name="Normal 46 2 3 2 2 2 3" xfId="50382"/>
    <cellStyle name="Normal 46 2 3 2 2 2 3 2" xfId="50383"/>
    <cellStyle name="Normal 46 2 3 2 2 2 4" xfId="50384"/>
    <cellStyle name="Normal 46 2 3 2 2 3" xfId="50385"/>
    <cellStyle name="Normal 46 2 3 2 2 3 2" xfId="50386"/>
    <cellStyle name="Normal 46 2 3 2 2 3 2 2" xfId="50387"/>
    <cellStyle name="Normal 46 2 3 2 2 3 3" xfId="50388"/>
    <cellStyle name="Normal 46 2 3 2 2 4" xfId="50389"/>
    <cellStyle name="Normal 46 2 3 2 2 4 2" xfId="50390"/>
    <cellStyle name="Normal 46 2 3 2 2 5" xfId="50391"/>
    <cellStyle name="Normal 46 2 3 2 3" xfId="50392"/>
    <cellStyle name="Normal 46 2 3 2 3 2" xfId="50393"/>
    <cellStyle name="Normal 46 2 3 2 3 2 2" xfId="50394"/>
    <cellStyle name="Normal 46 2 3 2 3 2 2 2" xfId="50395"/>
    <cellStyle name="Normal 46 2 3 2 3 2 3" xfId="50396"/>
    <cellStyle name="Normal 46 2 3 2 3 3" xfId="50397"/>
    <cellStyle name="Normal 46 2 3 2 3 3 2" xfId="50398"/>
    <cellStyle name="Normal 46 2 3 2 3 4" xfId="50399"/>
    <cellStyle name="Normal 46 2 3 2 4" xfId="50400"/>
    <cellStyle name="Normal 46 2 3 2 4 2" xfId="50401"/>
    <cellStyle name="Normal 46 2 3 2 4 2 2" xfId="50402"/>
    <cellStyle name="Normal 46 2 3 2 4 3" xfId="50403"/>
    <cellStyle name="Normal 46 2 3 2 5" xfId="50404"/>
    <cellStyle name="Normal 46 2 3 2 5 2" xfId="50405"/>
    <cellStyle name="Normal 46 2 3 2 6" xfId="50406"/>
    <cellStyle name="Normal 46 2 3 2 7" xfId="50407"/>
    <cellStyle name="Normal 46 2 3 3" xfId="50408"/>
    <cellStyle name="Normal 46 2 3 3 2" xfId="50409"/>
    <cellStyle name="Normal 46 2 3 3 2 2" xfId="50410"/>
    <cellStyle name="Normal 46 2 3 3 2 2 2" xfId="50411"/>
    <cellStyle name="Normal 46 2 3 3 2 2 2 2" xfId="50412"/>
    <cellStyle name="Normal 46 2 3 3 2 2 3" xfId="50413"/>
    <cellStyle name="Normal 46 2 3 3 2 3" xfId="50414"/>
    <cellStyle name="Normal 46 2 3 3 2 3 2" xfId="50415"/>
    <cellStyle name="Normal 46 2 3 3 2 4" xfId="50416"/>
    <cellStyle name="Normal 46 2 3 3 3" xfId="50417"/>
    <cellStyle name="Normal 46 2 3 3 3 2" xfId="50418"/>
    <cellStyle name="Normal 46 2 3 3 3 2 2" xfId="50419"/>
    <cellStyle name="Normal 46 2 3 3 3 3" xfId="50420"/>
    <cellStyle name="Normal 46 2 3 3 4" xfId="50421"/>
    <cellStyle name="Normal 46 2 3 3 4 2" xfId="50422"/>
    <cellStyle name="Normal 46 2 3 3 5" xfId="50423"/>
    <cellStyle name="Normal 46 2 3 4" xfId="50424"/>
    <cellStyle name="Normal 46 2 3 4 2" xfId="50425"/>
    <cellStyle name="Normal 46 2 3 4 2 2" xfId="50426"/>
    <cellStyle name="Normal 46 2 3 4 2 2 2" xfId="50427"/>
    <cellStyle name="Normal 46 2 3 4 2 3" xfId="50428"/>
    <cellStyle name="Normal 46 2 3 4 3" xfId="50429"/>
    <cellStyle name="Normal 46 2 3 4 3 2" xfId="50430"/>
    <cellStyle name="Normal 46 2 3 4 4" xfId="50431"/>
    <cellStyle name="Normal 46 2 3 5" xfId="50432"/>
    <cellStyle name="Normal 46 2 3 5 2" xfId="50433"/>
    <cellStyle name="Normal 46 2 3 5 2 2" xfId="50434"/>
    <cellStyle name="Normal 46 2 3 5 3" xfId="50435"/>
    <cellStyle name="Normal 46 2 3 6" xfId="50436"/>
    <cellStyle name="Normal 46 2 3 6 2" xfId="50437"/>
    <cellStyle name="Normal 46 2 3 7" xfId="50438"/>
    <cellStyle name="Normal 46 2 3 8" xfId="50439"/>
    <cellStyle name="Normal 46 2 4" xfId="50440"/>
    <cellStyle name="Normal 46 2 4 2" xfId="50441"/>
    <cellStyle name="Normal 46 2 4 2 2" xfId="50442"/>
    <cellStyle name="Normal 46 2 4 2 2 2" xfId="50443"/>
    <cellStyle name="Normal 46 2 4 2 2 2 2" xfId="50444"/>
    <cellStyle name="Normal 46 2 4 2 2 2 2 2" xfId="50445"/>
    <cellStyle name="Normal 46 2 4 2 2 2 3" xfId="50446"/>
    <cellStyle name="Normal 46 2 4 2 2 3" xfId="50447"/>
    <cellStyle name="Normal 46 2 4 2 2 3 2" xfId="50448"/>
    <cellStyle name="Normal 46 2 4 2 2 4" xfId="50449"/>
    <cellStyle name="Normal 46 2 4 2 3" xfId="50450"/>
    <cellStyle name="Normal 46 2 4 2 3 2" xfId="50451"/>
    <cellStyle name="Normal 46 2 4 2 3 2 2" xfId="50452"/>
    <cellStyle name="Normal 46 2 4 2 3 3" xfId="50453"/>
    <cellStyle name="Normal 46 2 4 2 4" xfId="50454"/>
    <cellStyle name="Normal 46 2 4 2 4 2" xfId="50455"/>
    <cellStyle name="Normal 46 2 4 2 5" xfId="50456"/>
    <cellStyle name="Normal 46 2 4 3" xfId="50457"/>
    <cellStyle name="Normal 46 2 4 3 2" xfId="50458"/>
    <cellStyle name="Normal 46 2 4 3 2 2" xfId="50459"/>
    <cellStyle name="Normal 46 2 4 3 2 2 2" xfId="50460"/>
    <cellStyle name="Normal 46 2 4 3 2 3" xfId="50461"/>
    <cellStyle name="Normal 46 2 4 3 3" xfId="50462"/>
    <cellStyle name="Normal 46 2 4 3 3 2" xfId="50463"/>
    <cellStyle name="Normal 46 2 4 3 4" xfId="50464"/>
    <cellStyle name="Normal 46 2 4 4" xfId="50465"/>
    <cellStyle name="Normal 46 2 4 4 2" xfId="50466"/>
    <cellStyle name="Normal 46 2 4 4 2 2" xfId="50467"/>
    <cellStyle name="Normal 46 2 4 4 3" xfId="50468"/>
    <cellStyle name="Normal 46 2 4 5" xfId="50469"/>
    <cellStyle name="Normal 46 2 4 5 2" xfId="50470"/>
    <cellStyle name="Normal 46 2 4 6" xfId="50471"/>
    <cellStyle name="Normal 46 2 4 7" xfId="50472"/>
    <cellStyle name="Normal 46 2 5" xfId="50473"/>
    <cellStyle name="Normal 46 2 5 2" xfId="50474"/>
    <cellStyle name="Normal 46 2 5 2 2" xfId="50475"/>
    <cellStyle name="Normal 46 2 5 2 2 2" xfId="50476"/>
    <cellStyle name="Normal 46 2 5 2 2 2 2" xfId="50477"/>
    <cellStyle name="Normal 46 2 5 2 2 3" xfId="50478"/>
    <cellStyle name="Normal 46 2 5 2 3" xfId="50479"/>
    <cellStyle name="Normal 46 2 5 2 3 2" xfId="50480"/>
    <cellStyle name="Normal 46 2 5 2 4" xfId="50481"/>
    <cellStyle name="Normal 46 2 5 3" xfId="50482"/>
    <cellStyle name="Normal 46 2 5 3 2" xfId="50483"/>
    <cellStyle name="Normal 46 2 5 3 2 2" xfId="50484"/>
    <cellStyle name="Normal 46 2 5 3 3" xfId="50485"/>
    <cellStyle name="Normal 46 2 5 4" xfId="50486"/>
    <cellStyle name="Normal 46 2 5 4 2" xfId="50487"/>
    <cellStyle name="Normal 46 2 5 5" xfId="50488"/>
    <cellStyle name="Normal 46 2 6" xfId="50489"/>
    <cellStyle name="Normal 46 2 6 2" xfId="50490"/>
    <cellStyle name="Normal 46 2 6 2 2" xfId="50491"/>
    <cellStyle name="Normal 46 2 6 2 2 2" xfId="50492"/>
    <cellStyle name="Normal 46 2 6 2 3" xfId="50493"/>
    <cellStyle name="Normal 46 2 6 3" xfId="50494"/>
    <cellStyle name="Normal 46 2 6 3 2" xfId="50495"/>
    <cellStyle name="Normal 46 2 6 4" xfId="50496"/>
    <cellStyle name="Normal 46 2 7" xfId="50497"/>
    <cellStyle name="Normal 46 2 7 2" xfId="50498"/>
    <cellStyle name="Normal 46 2 7 2 2" xfId="50499"/>
    <cellStyle name="Normal 46 2 7 3" xfId="50500"/>
    <cellStyle name="Normal 46 2 8" xfId="50501"/>
    <cellStyle name="Normal 46 2 8 2" xfId="50502"/>
    <cellStyle name="Normal 46 2 9" xfId="50503"/>
    <cellStyle name="Normal 46 3" xfId="50504"/>
    <cellStyle name="Normal 46 3 10" xfId="50505"/>
    <cellStyle name="Normal 46 3 2" xfId="50506"/>
    <cellStyle name="Normal 46 3 2 2" xfId="50507"/>
    <cellStyle name="Normal 46 3 2 2 2" xfId="50508"/>
    <cellStyle name="Normal 46 3 2 2 2 2" xfId="50509"/>
    <cellStyle name="Normal 46 3 2 2 2 2 2" xfId="50510"/>
    <cellStyle name="Normal 46 3 2 2 2 2 2 2" xfId="50511"/>
    <cellStyle name="Normal 46 3 2 2 2 2 2 2 2" xfId="50512"/>
    <cellStyle name="Normal 46 3 2 2 2 2 2 3" xfId="50513"/>
    <cellStyle name="Normal 46 3 2 2 2 2 3" xfId="50514"/>
    <cellStyle name="Normal 46 3 2 2 2 2 3 2" xfId="50515"/>
    <cellStyle name="Normal 46 3 2 2 2 2 4" xfId="50516"/>
    <cellStyle name="Normal 46 3 2 2 2 3" xfId="50517"/>
    <cellStyle name="Normal 46 3 2 2 2 3 2" xfId="50518"/>
    <cellStyle name="Normal 46 3 2 2 2 3 2 2" xfId="50519"/>
    <cellStyle name="Normal 46 3 2 2 2 3 3" xfId="50520"/>
    <cellStyle name="Normal 46 3 2 2 2 4" xfId="50521"/>
    <cellStyle name="Normal 46 3 2 2 2 4 2" xfId="50522"/>
    <cellStyle name="Normal 46 3 2 2 2 5" xfId="50523"/>
    <cellStyle name="Normal 46 3 2 2 3" xfId="50524"/>
    <cellStyle name="Normal 46 3 2 2 3 2" xfId="50525"/>
    <cellStyle name="Normal 46 3 2 2 3 2 2" xfId="50526"/>
    <cellStyle name="Normal 46 3 2 2 3 2 2 2" xfId="50527"/>
    <cellStyle name="Normal 46 3 2 2 3 2 3" xfId="50528"/>
    <cellStyle name="Normal 46 3 2 2 3 3" xfId="50529"/>
    <cellStyle name="Normal 46 3 2 2 3 3 2" xfId="50530"/>
    <cellStyle name="Normal 46 3 2 2 3 4" xfId="50531"/>
    <cellStyle name="Normal 46 3 2 2 4" xfId="50532"/>
    <cellStyle name="Normal 46 3 2 2 4 2" xfId="50533"/>
    <cellStyle name="Normal 46 3 2 2 4 2 2" xfId="50534"/>
    <cellStyle name="Normal 46 3 2 2 4 3" xfId="50535"/>
    <cellStyle name="Normal 46 3 2 2 5" xfId="50536"/>
    <cellStyle name="Normal 46 3 2 2 5 2" xfId="50537"/>
    <cellStyle name="Normal 46 3 2 2 6" xfId="50538"/>
    <cellStyle name="Normal 46 3 2 2 7" xfId="50539"/>
    <cellStyle name="Normal 46 3 2 3" xfId="50540"/>
    <cellStyle name="Normal 46 3 2 3 2" xfId="50541"/>
    <cellStyle name="Normal 46 3 2 3 2 2" xfId="50542"/>
    <cellStyle name="Normal 46 3 2 3 2 2 2" xfId="50543"/>
    <cellStyle name="Normal 46 3 2 3 2 2 2 2" xfId="50544"/>
    <cellStyle name="Normal 46 3 2 3 2 2 3" xfId="50545"/>
    <cellStyle name="Normal 46 3 2 3 2 3" xfId="50546"/>
    <cellStyle name="Normal 46 3 2 3 2 3 2" xfId="50547"/>
    <cellStyle name="Normal 46 3 2 3 2 4" xfId="50548"/>
    <cellStyle name="Normal 46 3 2 3 3" xfId="50549"/>
    <cellStyle name="Normal 46 3 2 3 3 2" xfId="50550"/>
    <cellStyle name="Normal 46 3 2 3 3 2 2" xfId="50551"/>
    <cellStyle name="Normal 46 3 2 3 3 3" xfId="50552"/>
    <cellStyle name="Normal 46 3 2 3 4" xfId="50553"/>
    <cellStyle name="Normal 46 3 2 3 4 2" xfId="50554"/>
    <cellStyle name="Normal 46 3 2 3 5" xfId="50555"/>
    <cellStyle name="Normal 46 3 2 4" xfId="50556"/>
    <cellStyle name="Normal 46 3 2 4 2" xfId="50557"/>
    <cellStyle name="Normal 46 3 2 4 2 2" xfId="50558"/>
    <cellStyle name="Normal 46 3 2 4 2 2 2" xfId="50559"/>
    <cellStyle name="Normal 46 3 2 4 2 3" xfId="50560"/>
    <cellStyle name="Normal 46 3 2 4 3" xfId="50561"/>
    <cellStyle name="Normal 46 3 2 4 3 2" xfId="50562"/>
    <cellStyle name="Normal 46 3 2 4 4" xfId="50563"/>
    <cellStyle name="Normal 46 3 2 5" xfId="50564"/>
    <cellStyle name="Normal 46 3 2 5 2" xfId="50565"/>
    <cellStyle name="Normal 46 3 2 5 2 2" xfId="50566"/>
    <cellStyle name="Normal 46 3 2 5 3" xfId="50567"/>
    <cellStyle name="Normal 46 3 2 6" xfId="50568"/>
    <cellStyle name="Normal 46 3 2 6 2" xfId="50569"/>
    <cellStyle name="Normal 46 3 2 7" xfId="50570"/>
    <cellStyle name="Normal 46 3 2 8" xfId="50571"/>
    <cellStyle name="Normal 46 3 3" xfId="50572"/>
    <cellStyle name="Normal 46 3 3 2" xfId="50573"/>
    <cellStyle name="Normal 46 3 3 2 2" xfId="50574"/>
    <cellStyle name="Normal 46 3 3 2 2 2" xfId="50575"/>
    <cellStyle name="Normal 46 3 3 2 2 2 2" xfId="50576"/>
    <cellStyle name="Normal 46 3 3 2 2 2 2 2" xfId="50577"/>
    <cellStyle name="Normal 46 3 3 2 2 2 3" xfId="50578"/>
    <cellStyle name="Normal 46 3 3 2 2 3" xfId="50579"/>
    <cellStyle name="Normal 46 3 3 2 2 3 2" xfId="50580"/>
    <cellStyle name="Normal 46 3 3 2 2 4" xfId="50581"/>
    <cellStyle name="Normal 46 3 3 2 3" xfId="50582"/>
    <cellStyle name="Normal 46 3 3 2 3 2" xfId="50583"/>
    <cellStyle name="Normal 46 3 3 2 3 2 2" xfId="50584"/>
    <cellStyle name="Normal 46 3 3 2 3 3" xfId="50585"/>
    <cellStyle name="Normal 46 3 3 2 4" xfId="50586"/>
    <cellStyle name="Normal 46 3 3 2 4 2" xfId="50587"/>
    <cellStyle name="Normal 46 3 3 2 5" xfId="50588"/>
    <cellStyle name="Normal 46 3 3 3" xfId="50589"/>
    <cellStyle name="Normal 46 3 3 3 2" xfId="50590"/>
    <cellStyle name="Normal 46 3 3 3 2 2" xfId="50591"/>
    <cellStyle name="Normal 46 3 3 3 2 2 2" xfId="50592"/>
    <cellStyle name="Normal 46 3 3 3 2 3" xfId="50593"/>
    <cellStyle name="Normal 46 3 3 3 3" xfId="50594"/>
    <cellStyle name="Normal 46 3 3 3 3 2" xfId="50595"/>
    <cellStyle name="Normal 46 3 3 3 4" xfId="50596"/>
    <cellStyle name="Normal 46 3 3 4" xfId="50597"/>
    <cellStyle name="Normal 46 3 3 4 2" xfId="50598"/>
    <cellStyle name="Normal 46 3 3 4 2 2" xfId="50599"/>
    <cellStyle name="Normal 46 3 3 4 3" xfId="50600"/>
    <cellStyle name="Normal 46 3 3 5" xfId="50601"/>
    <cellStyle name="Normal 46 3 3 5 2" xfId="50602"/>
    <cellStyle name="Normal 46 3 3 6" xfId="50603"/>
    <cellStyle name="Normal 46 3 3 7" xfId="50604"/>
    <cellStyle name="Normal 46 3 4" xfId="50605"/>
    <cellStyle name="Normal 46 3 4 2" xfId="50606"/>
    <cellStyle name="Normal 46 3 4 2 2" xfId="50607"/>
    <cellStyle name="Normal 46 3 4 2 2 2" xfId="50608"/>
    <cellStyle name="Normal 46 3 4 2 2 2 2" xfId="50609"/>
    <cellStyle name="Normal 46 3 4 2 2 3" xfId="50610"/>
    <cellStyle name="Normal 46 3 4 2 3" xfId="50611"/>
    <cellStyle name="Normal 46 3 4 2 3 2" xfId="50612"/>
    <cellStyle name="Normal 46 3 4 2 4" xfId="50613"/>
    <cellStyle name="Normal 46 3 4 3" xfId="50614"/>
    <cellStyle name="Normal 46 3 4 3 2" xfId="50615"/>
    <cellStyle name="Normal 46 3 4 3 2 2" xfId="50616"/>
    <cellStyle name="Normal 46 3 4 3 3" xfId="50617"/>
    <cellStyle name="Normal 46 3 4 4" xfId="50618"/>
    <cellStyle name="Normal 46 3 4 4 2" xfId="50619"/>
    <cellStyle name="Normal 46 3 4 5" xfId="50620"/>
    <cellStyle name="Normal 46 3 5" xfId="50621"/>
    <cellStyle name="Normal 46 3 5 2" xfId="50622"/>
    <cellStyle name="Normal 46 3 5 2 2" xfId="50623"/>
    <cellStyle name="Normal 46 3 5 2 2 2" xfId="50624"/>
    <cellStyle name="Normal 46 3 5 2 3" xfId="50625"/>
    <cellStyle name="Normal 46 3 5 3" xfId="50626"/>
    <cellStyle name="Normal 46 3 5 3 2" xfId="50627"/>
    <cellStyle name="Normal 46 3 5 4" xfId="50628"/>
    <cellStyle name="Normal 46 3 6" xfId="50629"/>
    <cellStyle name="Normal 46 3 6 2" xfId="50630"/>
    <cellStyle name="Normal 46 3 6 2 2" xfId="50631"/>
    <cellStyle name="Normal 46 3 6 3" xfId="50632"/>
    <cellStyle name="Normal 46 3 7" xfId="50633"/>
    <cellStyle name="Normal 46 3 7 2" xfId="50634"/>
    <cellStyle name="Normal 46 3 8" xfId="50635"/>
    <cellStyle name="Normal 46 3 9" xfId="50636"/>
    <cellStyle name="Normal 46 4" xfId="50637"/>
    <cellStyle name="Normal 46 4 2" xfId="50638"/>
    <cellStyle name="Normal 46 4 2 2" xfId="50639"/>
    <cellStyle name="Normal 46 4 2 2 2" xfId="50640"/>
    <cellStyle name="Normal 46 4 2 2 2 2" xfId="50641"/>
    <cellStyle name="Normal 46 4 2 2 2 2 2" xfId="50642"/>
    <cellStyle name="Normal 46 4 2 2 2 2 2 2" xfId="50643"/>
    <cellStyle name="Normal 46 4 2 2 2 2 3" xfId="50644"/>
    <cellStyle name="Normal 46 4 2 2 2 3" xfId="50645"/>
    <cellStyle name="Normal 46 4 2 2 2 3 2" xfId="50646"/>
    <cellStyle name="Normal 46 4 2 2 2 4" xfId="50647"/>
    <cellStyle name="Normal 46 4 2 2 3" xfId="50648"/>
    <cellStyle name="Normal 46 4 2 2 3 2" xfId="50649"/>
    <cellStyle name="Normal 46 4 2 2 3 2 2" xfId="50650"/>
    <cellStyle name="Normal 46 4 2 2 3 3" xfId="50651"/>
    <cellStyle name="Normal 46 4 2 2 4" xfId="50652"/>
    <cellStyle name="Normal 46 4 2 2 4 2" xfId="50653"/>
    <cellStyle name="Normal 46 4 2 2 5" xfId="50654"/>
    <cellStyle name="Normal 46 4 2 3" xfId="50655"/>
    <cellStyle name="Normal 46 4 2 3 2" xfId="50656"/>
    <cellStyle name="Normal 46 4 2 3 2 2" xfId="50657"/>
    <cellStyle name="Normal 46 4 2 3 2 2 2" xfId="50658"/>
    <cellStyle name="Normal 46 4 2 3 2 3" xfId="50659"/>
    <cellStyle name="Normal 46 4 2 3 3" xfId="50660"/>
    <cellStyle name="Normal 46 4 2 3 3 2" xfId="50661"/>
    <cellStyle name="Normal 46 4 2 3 4" xfId="50662"/>
    <cellStyle name="Normal 46 4 2 4" xfId="50663"/>
    <cellStyle name="Normal 46 4 2 4 2" xfId="50664"/>
    <cellStyle name="Normal 46 4 2 4 2 2" xfId="50665"/>
    <cellStyle name="Normal 46 4 2 4 3" xfId="50666"/>
    <cellStyle name="Normal 46 4 2 5" xfId="50667"/>
    <cellStyle name="Normal 46 4 2 5 2" xfId="50668"/>
    <cellStyle name="Normal 46 4 2 6" xfId="50669"/>
    <cellStyle name="Normal 46 4 2 7" xfId="50670"/>
    <cellStyle name="Normal 46 4 3" xfId="50671"/>
    <cellStyle name="Normal 46 4 3 2" xfId="50672"/>
    <cellStyle name="Normal 46 4 3 2 2" xfId="50673"/>
    <cellStyle name="Normal 46 4 3 2 2 2" xfId="50674"/>
    <cellStyle name="Normal 46 4 3 2 2 2 2" xfId="50675"/>
    <cellStyle name="Normal 46 4 3 2 2 3" xfId="50676"/>
    <cellStyle name="Normal 46 4 3 2 3" xfId="50677"/>
    <cellStyle name="Normal 46 4 3 2 3 2" xfId="50678"/>
    <cellStyle name="Normal 46 4 3 2 4" xfId="50679"/>
    <cellStyle name="Normal 46 4 3 3" xfId="50680"/>
    <cellStyle name="Normal 46 4 3 3 2" xfId="50681"/>
    <cellStyle name="Normal 46 4 3 3 2 2" xfId="50682"/>
    <cellStyle name="Normal 46 4 3 3 3" xfId="50683"/>
    <cellStyle name="Normal 46 4 3 4" xfId="50684"/>
    <cellStyle name="Normal 46 4 3 4 2" xfId="50685"/>
    <cellStyle name="Normal 46 4 3 5" xfId="50686"/>
    <cellStyle name="Normal 46 4 4" xfId="50687"/>
    <cellStyle name="Normal 46 4 4 2" xfId="50688"/>
    <cellStyle name="Normal 46 4 4 2 2" xfId="50689"/>
    <cellStyle name="Normal 46 4 4 2 2 2" xfId="50690"/>
    <cellStyle name="Normal 46 4 4 2 3" xfId="50691"/>
    <cellStyle name="Normal 46 4 4 3" xfId="50692"/>
    <cellStyle name="Normal 46 4 4 3 2" xfId="50693"/>
    <cellStyle name="Normal 46 4 4 4" xfId="50694"/>
    <cellStyle name="Normal 46 4 5" xfId="50695"/>
    <cellStyle name="Normal 46 4 5 2" xfId="50696"/>
    <cellStyle name="Normal 46 4 5 2 2" xfId="50697"/>
    <cellStyle name="Normal 46 4 5 3" xfId="50698"/>
    <cellStyle name="Normal 46 4 6" xfId="50699"/>
    <cellStyle name="Normal 46 4 6 2" xfId="50700"/>
    <cellStyle name="Normal 46 4 7" xfId="50701"/>
    <cellStyle name="Normal 46 4 8" xfId="50702"/>
    <cellStyle name="Normal 46 5" xfId="50703"/>
    <cellStyle name="Normal 46 5 2" xfId="50704"/>
    <cellStyle name="Normal 46 5 2 2" xfId="50705"/>
    <cellStyle name="Normal 46 5 2 2 2" xfId="50706"/>
    <cellStyle name="Normal 46 5 2 2 2 2" xfId="50707"/>
    <cellStyle name="Normal 46 5 2 2 2 2 2" xfId="50708"/>
    <cellStyle name="Normal 46 5 2 2 2 3" xfId="50709"/>
    <cellStyle name="Normal 46 5 2 2 3" xfId="50710"/>
    <cellStyle name="Normal 46 5 2 2 3 2" xfId="50711"/>
    <cellStyle name="Normal 46 5 2 2 4" xfId="50712"/>
    <cellStyle name="Normal 46 5 2 3" xfId="50713"/>
    <cellStyle name="Normal 46 5 2 3 2" xfId="50714"/>
    <cellStyle name="Normal 46 5 2 3 2 2" xfId="50715"/>
    <cellStyle name="Normal 46 5 2 3 3" xfId="50716"/>
    <cellStyle name="Normal 46 5 2 4" xfId="50717"/>
    <cellStyle name="Normal 46 5 2 4 2" xfId="50718"/>
    <cellStyle name="Normal 46 5 2 5" xfId="50719"/>
    <cellStyle name="Normal 46 5 3" xfId="50720"/>
    <cellStyle name="Normal 46 5 3 2" xfId="50721"/>
    <cellStyle name="Normal 46 5 3 2 2" xfId="50722"/>
    <cellStyle name="Normal 46 5 3 2 2 2" xfId="50723"/>
    <cellStyle name="Normal 46 5 3 2 3" xfId="50724"/>
    <cellStyle name="Normal 46 5 3 3" xfId="50725"/>
    <cellStyle name="Normal 46 5 3 3 2" xfId="50726"/>
    <cellStyle name="Normal 46 5 3 4" xfId="50727"/>
    <cellStyle name="Normal 46 5 4" xfId="50728"/>
    <cellStyle name="Normal 46 5 4 2" xfId="50729"/>
    <cellStyle name="Normal 46 5 4 2 2" xfId="50730"/>
    <cellStyle name="Normal 46 5 4 3" xfId="50731"/>
    <cellStyle name="Normal 46 5 5" xfId="50732"/>
    <cellStyle name="Normal 46 5 5 2" xfId="50733"/>
    <cellStyle name="Normal 46 5 6" xfId="50734"/>
    <cellStyle name="Normal 46 5 7" xfId="50735"/>
    <cellStyle name="Normal 46 6" xfId="50736"/>
    <cellStyle name="Normal 46 6 2" xfId="50737"/>
    <cellStyle name="Normal 46 6 2 2" xfId="50738"/>
    <cellStyle name="Normal 46 6 2 2 2" xfId="50739"/>
    <cellStyle name="Normal 46 6 2 2 2 2" xfId="50740"/>
    <cellStyle name="Normal 46 6 2 2 3" xfId="50741"/>
    <cellStyle name="Normal 46 6 2 3" xfId="50742"/>
    <cellStyle name="Normal 46 6 2 3 2" xfId="50743"/>
    <cellStyle name="Normal 46 6 2 4" xfId="50744"/>
    <cellStyle name="Normal 46 6 3" xfId="50745"/>
    <cellStyle name="Normal 46 6 3 2" xfId="50746"/>
    <cellStyle name="Normal 46 6 3 2 2" xfId="50747"/>
    <cellStyle name="Normal 46 6 3 3" xfId="50748"/>
    <cellStyle name="Normal 46 6 4" xfId="50749"/>
    <cellStyle name="Normal 46 6 4 2" xfId="50750"/>
    <cellStyle name="Normal 46 6 5" xfId="50751"/>
    <cellStyle name="Normal 46 7" xfId="50752"/>
    <cellStyle name="Normal 46 7 2" xfId="50753"/>
    <cellStyle name="Normal 46 7 2 2" xfId="50754"/>
    <cellStyle name="Normal 46 7 2 2 2" xfId="50755"/>
    <cellStyle name="Normal 46 7 2 3" xfId="50756"/>
    <cellStyle name="Normal 46 7 3" xfId="50757"/>
    <cellStyle name="Normal 46 7 3 2" xfId="50758"/>
    <cellStyle name="Normal 46 7 4" xfId="50759"/>
    <cellStyle name="Normal 46 8" xfId="50760"/>
    <cellStyle name="Normal 46 8 2" xfId="50761"/>
    <cellStyle name="Normal 46 8 2 2" xfId="50762"/>
    <cellStyle name="Normal 46 8 3" xfId="50763"/>
    <cellStyle name="Normal 46 9" xfId="50764"/>
    <cellStyle name="Normal 46 9 2" xfId="50765"/>
    <cellStyle name="Normal 460" xfId="50766"/>
    <cellStyle name="Normal 460 2" xfId="50767"/>
    <cellStyle name="Normal 461" xfId="50768"/>
    <cellStyle name="Normal 461 2" xfId="50769"/>
    <cellStyle name="Normal 462" xfId="50770"/>
    <cellStyle name="Normal 462 2" xfId="50771"/>
    <cellStyle name="Normal 463" xfId="50772"/>
    <cellStyle name="Normal 463 2" xfId="50773"/>
    <cellStyle name="Normal 464" xfId="50774"/>
    <cellStyle name="Normal 464 2" xfId="50775"/>
    <cellStyle name="Normal 465" xfId="50776"/>
    <cellStyle name="Normal 465 2" xfId="50777"/>
    <cellStyle name="Normal 466" xfId="50778"/>
    <cellStyle name="Normal 466 2" xfId="50779"/>
    <cellStyle name="Normal 467" xfId="50780"/>
    <cellStyle name="Normal 467 2" xfId="50781"/>
    <cellStyle name="Normal 468" xfId="50782"/>
    <cellStyle name="Normal 468 2" xfId="50783"/>
    <cellStyle name="Normal 469" xfId="50784"/>
    <cellStyle name="Normal 469 2" xfId="50785"/>
    <cellStyle name="Normal 47" xfId="50786"/>
    <cellStyle name="Normal 47 10" xfId="50787"/>
    <cellStyle name="Normal 47 11" xfId="50788"/>
    <cellStyle name="Normal 47 12" xfId="50789"/>
    <cellStyle name="Normal 47 2" xfId="50790"/>
    <cellStyle name="Normal 47 2 10" xfId="50791"/>
    <cellStyle name="Normal 47 2 11" xfId="50792"/>
    <cellStyle name="Normal 47 2 2" xfId="50793"/>
    <cellStyle name="Normal 47 2 2 10" xfId="50794"/>
    <cellStyle name="Normal 47 2 2 2" xfId="50795"/>
    <cellStyle name="Normal 47 2 2 2 2" xfId="50796"/>
    <cellStyle name="Normal 47 2 2 2 2 2" xfId="50797"/>
    <cellStyle name="Normal 47 2 2 2 2 2 2" xfId="50798"/>
    <cellStyle name="Normal 47 2 2 2 2 2 2 2" xfId="50799"/>
    <cellStyle name="Normal 47 2 2 2 2 2 2 2 2" xfId="50800"/>
    <cellStyle name="Normal 47 2 2 2 2 2 2 2 2 2" xfId="50801"/>
    <cellStyle name="Normal 47 2 2 2 2 2 2 2 3" xfId="50802"/>
    <cellStyle name="Normal 47 2 2 2 2 2 2 3" xfId="50803"/>
    <cellStyle name="Normal 47 2 2 2 2 2 2 3 2" xfId="50804"/>
    <cellStyle name="Normal 47 2 2 2 2 2 2 4" xfId="50805"/>
    <cellStyle name="Normal 47 2 2 2 2 2 3" xfId="50806"/>
    <cellStyle name="Normal 47 2 2 2 2 2 3 2" xfId="50807"/>
    <cellStyle name="Normal 47 2 2 2 2 2 3 2 2" xfId="50808"/>
    <cellStyle name="Normal 47 2 2 2 2 2 3 3" xfId="50809"/>
    <cellStyle name="Normal 47 2 2 2 2 2 4" xfId="50810"/>
    <cellStyle name="Normal 47 2 2 2 2 2 4 2" xfId="50811"/>
    <cellStyle name="Normal 47 2 2 2 2 2 5" xfId="50812"/>
    <cellStyle name="Normal 47 2 2 2 2 3" xfId="50813"/>
    <cellStyle name="Normal 47 2 2 2 2 3 2" xfId="50814"/>
    <cellStyle name="Normal 47 2 2 2 2 3 2 2" xfId="50815"/>
    <cellStyle name="Normal 47 2 2 2 2 3 2 2 2" xfId="50816"/>
    <cellStyle name="Normal 47 2 2 2 2 3 2 3" xfId="50817"/>
    <cellStyle name="Normal 47 2 2 2 2 3 3" xfId="50818"/>
    <cellStyle name="Normal 47 2 2 2 2 3 3 2" xfId="50819"/>
    <cellStyle name="Normal 47 2 2 2 2 3 4" xfId="50820"/>
    <cellStyle name="Normal 47 2 2 2 2 4" xfId="50821"/>
    <cellStyle name="Normal 47 2 2 2 2 4 2" xfId="50822"/>
    <cellStyle name="Normal 47 2 2 2 2 4 2 2" xfId="50823"/>
    <cellStyle name="Normal 47 2 2 2 2 4 3" xfId="50824"/>
    <cellStyle name="Normal 47 2 2 2 2 5" xfId="50825"/>
    <cellStyle name="Normal 47 2 2 2 2 5 2" xfId="50826"/>
    <cellStyle name="Normal 47 2 2 2 2 6" xfId="50827"/>
    <cellStyle name="Normal 47 2 2 2 2 7" xfId="50828"/>
    <cellStyle name="Normal 47 2 2 2 3" xfId="50829"/>
    <cellStyle name="Normal 47 2 2 2 3 2" xfId="50830"/>
    <cellStyle name="Normal 47 2 2 2 3 2 2" xfId="50831"/>
    <cellStyle name="Normal 47 2 2 2 3 2 2 2" xfId="50832"/>
    <cellStyle name="Normal 47 2 2 2 3 2 2 2 2" xfId="50833"/>
    <cellStyle name="Normal 47 2 2 2 3 2 2 3" xfId="50834"/>
    <cellStyle name="Normal 47 2 2 2 3 2 3" xfId="50835"/>
    <cellStyle name="Normal 47 2 2 2 3 2 3 2" xfId="50836"/>
    <cellStyle name="Normal 47 2 2 2 3 2 4" xfId="50837"/>
    <cellStyle name="Normal 47 2 2 2 3 3" xfId="50838"/>
    <cellStyle name="Normal 47 2 2 2 3 3 2" xfId="50839"/>
    <cellStyle name="Normal 47 2 2 2 3 3 2 2" xfId="50840"/>
    <cellStyle name="Normal 47 2 2 2 3 3 3" xfId="50841"/>
    <cellStyle name="Normal 47 2 2 2 3 4" xfId="50842"/>
    <cellStyle name="Normal 47 2 2 2 3 4 2" xfId="50843"/>
    <cellStyle name="Normal 47 2 2 2 3 5" xfId="50844"/>
    <cellStyle name="Normal 47 2 2 2 4" xfId="50845"/>
    <cellStyle name="Normal 47 2 2 2 4 2" xfId="50846"/>
    <cellStyle name="Normal 47 2 2 2 4 2 2" xfId="50847"/>
    <cellStyle name="Normal 47 2 2 2 4 2 2 2" xfId="50848"/>
    <cellStyle name="Normal 47 2 2 2 4 2 3" xfId="50849"/>
    <cellStyle name="Normal 47 2 2 2 4 3" xfId="50850"/>
    <cellStyle name="Normal 47 2 2 2 4 3 2" xfId="50851"/>
    <cellStyle name="Normal 47 2 2 2 4 4" xfId="50852"/>
    <cellStyle name="Normal 47 2 2 2 5" xfId="50853"/>
    <cellStyle name="Normal 47 2 2 2 5 2" xfId="50854"/>
    <cellStyle name="Normal 47 2 2 2 5 2 2" xfId="50855"/>
    <cellStyle name="Normal 47 2 2 2 5 3" xfId="50856"/>
    <cellStyle name="Normal 47 2 2 2 6" xfId="50857"/>
    <cellStyle name="Normal 47 2 2 2 6 2" xfId="50858"/>
    <cellStyle name="Normal 47 2 2 2 7" xfId="50859"/>
    <cellStyle name="Normal 47 2 2 2 8" xfId="50860"/>
    <cellStyle name="Normal 47 2 2 3" xfId="50861"/>
    <cellStyle name="Normal 47 2 2 3 2" xfId="50862"/>
    <cellStyle name="Normal 47 2 2 3 2 2" xfId="50863"/>
    <cellStyle name="Normal 47 2 2 3 2 2 2" xfId="50864"/>
    <cellStyle name="Normal 47 2 2 3 2 2 2 2" xfId="50865"/>
    <cellStyle name="Normal 47 2 2 3 2 2 2 2 2" xfId="50866"/>
    <cellStyle name="Normal 47 2 2 3 2 2 2 3" xfId="50867"/>
    <cellStyle name="Normal 47 2 2 3 2 2 3" xfId="50868"/>
    <cellStyle name="Normal 47 2 2 3 2 2 3 2" xfId="50869"/>
    <cellStyle name="Normal 47 2 2 3 2 2 4" xfId="50870"/>
    <cellStyle name="Normal 47 2 2 3 2 3" xfId="50871"/>
    <cellStyle name="Normal 47 2 2 3 2 3 2" xfId="50872"/>
    <cellStyle name="Normal 47 2 2 3 2 3 2 2" xfId="50873"/>
    <cellStyle name="Normal 47 2 2 3 2 3 3" xfId="50874"/>
    <cellStyle name="Normal 47 2 2 3 2 4" xfId="50875"/>
    <cellStyle name="Normal 47 2 2 3 2 4 2" xfId="50876"/>
    <cellStyle name="Normal 47 2 2 3 2 5" xfId="50877"/>
    <cellStyle name="Normal 47 2 2 3 3" xfId="50878"/>
    <cellStyle name="Normal 47 2 2 3 3 2" xfId="50879"/>
    <cellStyle name="Normal 47 2 2 3 3 2 2" xfId="50880"/>
    <cellStyle name="Normal 47 2 2 3 3 2 2 2" xfId="50881"/>
    <cellStyle name="Normal 47 2 2 3 3 2 3" xfId="50882"/>
    <cellStyle name="Normal 47 2 2 3 3 3" xfId="50883"/>
    <cellStyle name="Normal 47 2 2 3 3 3 2" xfId="50884"/>
    <cellStyle name="Normal 47 2 2 3 3 4" xfId="50885"/>
    <cellStyle name="Normal 47 2 2 3 4" xfId="50886"/>
    <cellStyle name="Normal 47 2 2 3 4 2" xfId="50887"/>
    <cellStyle name="Normal 47 2 2 3 4 2 2" xfId="50888"/>
    <cellStyle name="Normal 47 2 2 3 4 3" xfId="50889"/>
    <cellStyle name="Normal 47 2 2 3 5" xfId="50890"/>
    <cellStyle name="Normal 47 2 2 3 5 2" xfId="50891"/>
    <cellStyle name="Normal 47 2 2 3 6" xfId="50892"/>
    <cellStyle name="Normal 47 2 2 3 7" xfId="50893"/>
    <cellStyle name="Normal 47 2 2 4" xfId="50894"/>
    <cellStyle name="Normal 47 2 2 4 2" xfId="50895"/>
    <cellStyle name="Normal 47 2 2 4 2 2" xfId="50896"/>
    <cellStyle name="Normal 47 2 2 4 2 2 2" xfId="50897"/>
    <cellStyle name="Normal 47 2 2 4 2 2 2 2" xfId="50898"/>
    <cellStyle name="Normal 47 2 2 4 2 2 3" xfId="50899"/>
    <cellStyle name="Normal 47 2 2 4 2 3" xfId="50900"/>
    <cellStyle name="Normal 47 2 2 4 2 3 2" xfId="50901"/>
    <cellStyle name="Normal 47 2 2 4 2 4" xfId="50902"/>
    <cellStyle name="Normal 47 2 2 4 3" xfId="50903"/>
    <cellStyle name="Normal 47 2 2 4 3 2" xfId="50904"/>
    <cellStyle name="Normal 47 2 2 4 3 2 2" xfId="50905"/>
    <cellStyle name="Normal 47 2 2 4 3 3" xfId="50906"/>
    <cellStyle name="Normal 47 2 2 4 4" xfId="50907"/>
    <cellStyle name="Normal 47 2 2 4 4 2" xfId="50908"/>
    <cellStyle name="Normal 47 2 2 4 5" xfId="50909"/>
    <cellStyle name="Normal 47 2 2 5" xfId="50910"/>
    <cellStyle name="Normal 47 2 2 5 2" xfId="50911"/>
    <cellStyle name="Normal 47 2 2 5 2 2" xfId="50912"/>
    <cellStyle name="Normal 47 2 2 5 2 2 2" xfId="50913"/>
    <cellStyle name="Normal 47 2 2 5 2 3" xfId="50914"/>
    <cellStyle name="Normal 47 2 2 5 3" xfId="50915"/>
    <cellStyle name="Normal 47 2 2 5 3 2" xfId="50916"/>
    <cellStyle name="Normal 47 2 2 5 4" xfId="50917"/>
    <cellStyle name="Normal 47 2 2 6" xfId="50918"/>
    <cellStyle name="Normal 47 2 2 6 2" xfId="50919"/>
    <cellStyle name="Normal 47 2 2 6 2 2" xfId="50920"/>
    <cellStyle name="Normal 47 2 2 6 3" xfId="50921"/>
    <cellStyle name="Normal 47 2 2 7" xfId="50922"/>
    <cellStyle name="Normal 47 2 2 7 2" xfId="50923"/>
    <cellStyle name="Normal 47 2 2 8" xfId="50924"/>
    <cellStyle name="Normal 47 2 2 9" xfId="50925"/>
    <cellStyle name="Normal 47 2 3" xfId="50926"/>
    <cellStyle name="Normal 47 2 3 2" xfId="50927"/>
    <cellStyle name="Normal 47 2 3 2 2" xfId="50928"/>
    <cellStyle name="Normal 47 2 3 2 2 2" xfId="50929"/>
    <cellStyle name="Normal 47 2 3 2 2 2 2" xfId="50930"/>
    <cellStyle name="Normal 47 2 3 2 2 2 2 2" xfId="50931"/>
    <cellStyle name="Normal 47 2 3 2 2 2 2 2 2" xfId="50932"/>
    <cellStyle name="Normal 47 2 3 2 2 2 2 3" xfId="50933"/>
    <cellStyle name="Normal 47 2 3 2 2 2 3" xfId="50934"/>
    <cellStyle name="Normal 47 2 3 2 2 2 3 2" xfId="50935"/>
    <cellStyle name="Normal 47 2 3 2 2 2 4" xfId="50936"/>
    <cellStyle name="Normal 47 2 3 2 2 3" xfId="50937"/>
    <cellStyle name="Normal 47 2 3 2 2 3 2" xfId="50938"/>
    <cellStyle name="Normal 47 2 3 2 2 3 2 2" xfId="50939"/>
    <cellStyle name="Normal 47 2 3 2 2 3 3" xfId="50940"/>
    <cellStyle name="Normal 47 2 3 2 2 4" xfId="50941"/>
    <cellStyle name="Normal 47 2 3 2 2 4 2" xfId="50942"/>
    <cellStyle name="Normal 47 2 3 2 2 5" xfId="50943"/>
    <cellStyle name="Normal 47 2 3 2 3" xfId="50944"/>
    <cellStyle name="Normal 47 2 3 2 3 2" xfId="50945"/>
    <cellStyle name="Normal 47 2 3 2 3 2 2" xfId="50946"/>
    <cellStyle name="Normal 47 2 3 2 3 2 2 2" xfId="50947"/>
    <cellStyle name="Normal 47 2 3 2 3 2 3" xfId="50948"/>
    <cellStyle name="Normal 47 2 3 2 3 3" xfId="50949"/>
    <cellStyle name="Normal 47 2 3 2 3 3 2" xfId="50950"/>
    <cellStyle name="Normal 47 2 3 2 3 4" xfId="50951"/>
    <cellStyle name="Normal 47 2 3 2 4" xfId="50952"/>
    <cellStyle name="Normal 47 2 3 2 4 2" xfId="50953"/>
    <cellStyle name="Normal 47 2 3 2 4 2 2" xfId="50954"/>
    <cellStyle name="Normal 47 2 3 2 4 3" xfId="50955"/>
    <cellStyle name="Normal 47 2 3 2 5" xfId="50956"/>
    <cellStyle name="Normal 47 2 3 2 5 2" xfId="50957"/>
    <cellStyle name="Normal 47 2 3 2 6" xfId="50958"/>
    <cellStyle name="Normal 47 2 3 2 7" xfId="50959"/>
    <cellStyle name="Normal 47 2 3 3" xfId="50960"/>
    <cellStyle name="Normal 47 2 3 3 2" xfId="50961"/>
    <cellStyle name="Normal 47 2 3 3 2 2" xfId="50962"/>
    <cellStyle name="Normal 47 2 3 3 2 2 2" xfId="50963"/>
    <cellStyle name="Normal 47 2 3 3 2 2 2 2" xfId="50964"/>
    <cellStyle name="Normal 47 2 3 3 2 2 3" xfId="50965"/>
    <cellStyle name="Normal 47 2 3 3 2 3" xfId="50966"/>
    <cellStyle name="Normal 47 2 3 3 2 3 2" xfId="50967"/>
    <cellStyle name="Normal 47 2 3 3 2 4" xfId="50968"/>
    <cellStyle name="Normal 47 2 3 3 3" xfId="50969"/>
    <cellStyle name="Normal 47 2 3 3 3 2" xfId="50970"/>
    <cellStyle name="Normal 47 2 3 3 3 2 2" xfId="50971"/>
    <cellStyle name="Normal 47 2 3 3 3 3" xfId="50972"/>
    <cellStyle name="Normal 47 2 3 3 4" xfId="50973"/>
    <cellStyle name="Normal 47 2 3 3 4 2" xfId="50974"/>
    <cellStyle name="Normal 47 2 3 3 5" xfId="50975"/>
    <cellStyle name="Normal 47 2 3 4" xfId="50976"/>
    <cellStyle name="Normal 47 2 3 4 2" xfId="50977"/>
    <cellStyle name="Normal 47 2 3 4 2 2" xfId="50978"/>
    <cellStyle name="Normal 47 2 3 4 2 2 2" xfId="50979"/>
    <cellStyle name="Normal 47 2 3 4 2 3" xfId="50980"/>
    <cellStyle name="Normal 47 2 3 4 3" xfId="50981"/>
    <cellStyle name="Normal 47 2 3 4 3 2" xfId="50982"/>
    <cellStyle name="Normal 47 2 3 4 4" xfId="50983"/>
    <cellStyle name="Normal 47 2 3 5" xfId="50984"/>
    <cellStyle name="Normal 47 2 3 5 2" xfId="50985"/>
    <cellStyle name="Normal 47 2 3 5 2 2" xfId="50986"/>
    <cellStyle name="Normal 47 2 3 5 3" xfId="50987"/>
    <cellStyle name="Normal 47 2 3 6" xfId="50988"/>
    <cellStyle name="Normal 47 2 3 6 2" xfId="50989"/>
    <cellStyle name="Normal 47 2 3 7" xfId="50990"/>
    <cellStyle name="Normal 47 2 3 8" xfId="50991"/>
    <cellStyle name="Normal 47 2 4" xfId="50992"/>
    <cellStyle name="Normal 47 2 4 2" xfId="50993"/>
    <cellStyle name="Normal 47 2 4 2 2" xfId="50994"/>
    <cellStyle name="Normal 47 2 4 2 2 2" xfId="50995"/>
    <cellStyle name="Normal 47 2 4 2 2 2 2" xfId="50996"/>
    <cellStyle name="Normal 47 2 4 2 2 2 2 2" xfId="50997"/>
    <cellStyle name="Normal 47 2 4 2 2 2 3" xfId="50998"/>
    <cellStyle name="Normal 47 2 4 2 2 3" xfId="50999"/>
    <cellStyle name="Normal 47 2 4 2 2 3 2" xfId="51000"/>
    <cellStyle name="Normal 47 2 4 2 2 4" xfId="51001"/>
    <cellStyle name="Normal 47 2 4 2 3" xfId="51002"/>
    <cellStyle name="Normal 47 2 4 2 3 2" xfId="51003"/>
    <cellStyle name="Normal 47 2 4 2 3 2 2" xfId="51004"/>
    <cellStyle name="Normal 47 2 4 2 3 3" xfId="51005"/>
    <cellStyle name="Normal 47 2 4 2 4" xfId="51006"/>
    <cellStyle name="Normal 47 2 4 2 4 2" xfId="51007"/>
    <cellStyle name="Normal 47 2 4 2 5" xfId="51008"/>
    <cellStyle name="Normal 47 2 4 3" xfId="51009"/>
    <cellStyle name="Normal 47 2 4 3 2" xfId="51010"/>
    <cellStyle name="Normal 47 2 4 3 2 2" xfId="51011"/>
    <cellStyle name="Normal 47 2 4 3 2 2 2" xfId="51012"/>
    <cellStyle name="Normal 47 2 4 3 2 3" xfId="51013"/>
    <cellStyle name="Normal 47 2 4 3 3" xfId="51014"/>
    <cellStyle name="Normal 47 2 4 3 3 2" xfId="51015"/>
    <cellStyle name="Normal 47 2 4 3 4" xfId="51016"/>
    <cellStyle name="Normal 47 2 4 4" xfId="51017"/>
    <cellStyle name="Normal 47 2 4 4 2" xfId="51018"/>
    <cellStyle name="Normal 47 2 4 4 2 2" xfId="51019"/>
    <cellStyle name="Normal 47 2 4 4 3" xfId="51020"/>
    <cellStyle name="Normal 47 2 4 5" xfId="51021"/>
    <cellStyle name="Normal 47 2 4 5 2" xfId="51022"/>
    <cellStyle name="Normal 47 2 4 6" xfId="51023"/>
    <cellStyle name="Normal 47 2 4 7" xfId="51024"/>
    <cellStyle name="Normal 47 2 5" xfId="51025"/>
    <cellStyle name="Normal 47 2 5 2" xfId="51026"/>
    <cellStyle name="Normal 47 2 5 2 2" xfId="51027"/>
    <cellStyle name="Normal 47 2 5 2 2 2" xfId="51028"/>
    <cellStyle name="Normal 47 2 5 2 2 2 2" xfId="51029"/>
    <cellStyle name="Normal 47 2 5 2 2 3" xfId="51030"/>
    <cellStyle name="Normal 47 2 5 2 3" xfId="51031"/>
    <cellStyle name="Normal 47 2 5 2 3 2" xfId="51032"/>
    <cellStyle name="Normal 47 2 5 2 4" xfId="51033"/>
    <cellStyle name="Normal 47 2 5 3" xfId="51034"/>
    <cellStyle name="Normal 47 2 5 3 2" xfId="51035"/>
    <cellStyle name="Normal 47 2 5 3 2 2" xfId="51036"/>
    <cellStyle name="Normal 47 2 5 3 3" xfId="51037"/>
    <cellStyle name="Normal 47 2 5 4" xfId="51038"/>
    <cellStyle name="Normal 47 2 5 4 2" xfId="51039"/>
    <cellStyle name="Normal 47 2 5 5" xfId="51040"/>
    <cellStyle name="Normal 47 2 6" xfId="51041"/>
    <cellStyle name="Normal 47 2 6 2" xfId="51042"/>
    <cellStyle name="Normal 47 2 6 2 2" xfId="51043"/>
    <cellStyle name="Normal 47 2 6 2 2 2" xfId="51044"/>
    <cellStyle name="Normal 47 2 6 2 3" xfId="51045"/>
    <cellStyle name="Normal 47 2 6 3" xfId="51046"/>
    <cellStyle name="Normal 47 2 6 3 2" xfId="51047"/>
    <cellStyle name="Normal 47 2 6 4" xfId="51048"/>
    <cellStyle name="Normal 47 2 7" xfId="51049"/>
    <cellStyle name="Normal 47 2 7 2" xfId="51050"/>
    <cellStyle name="Normal 47 2 7 2 2" xfId="51051"/>
    <cellStyle name="Normal 47 2 7 3" xfId="51052"/>
    <cellStyle name="Normal 47 2 8" xfId="51053"/>
    <cellStyle name="Normal 47 2 8 2" xfId="51054"/>
    <cellStyle name="Normal 47 2 9" xfId="51055"/>
    <cellStyle name="Normal 47 3" xfId="51056"/>
    <cellStyle name="Normal 47 3 10" xfId="51057"/>
    <cellStyle name="Normal 47 3 2" xfId="51058"/>
    <cellStyle name="Normal 47 3 2 2" xfId="51059"/>
    <cellStyle name="Normal 47 3 2 2 2" xfId="51060"/>
    <cellStyle name="Normal 47 3 2 2 2 2" xfId="51061"/>
    <cellStyle name="Normal 47 3 2 2 2 2 2" xfId="51062"/>
    <cellStyle name="Normal 47 3 2 2 2 2 2 2" xfId="51063"/>
    <cellStyle name="Normal 47 3 2 2 2 2 2 2 2" xfId="51064"/>
    <cellStyle name="Normal 47 3 2 2 2 2 2 3" xfId="51065"/>
    <cellStyle name="Normal 47 3 2 2 2 2 3" xfId="51066"/>
    <cellStyle name="Normal 47 3 2 2 2 2 3 2" xfId="51067"/>
    <cellStyle name="Normal 47 3 2 2 2 2 4" xfId="51068"/>
    <cellStyle name="Normal 47 3 2 2 2 3" xfId="51069"/>
    <cellStyle name="Normal 47 3 2 2 2 3 2" xfId="51070"/>
    <cellStyle name="Normal 47 3 2 2 2 3 2 2" xfId="51071"/>
    <cellStyle name="Normal 47 3 2 2 2 3 3" xfId="51072"/>
    <cellStyle name="Normal 47 3 2 2 2 4" xfId="51073"/>
    <cellStyle name="Normal 47 3 2 2 2 4 2" xfId="51074"/>
    <cellStyle name="Normal 47 3 2 2 2 5" xfId="51075"/>
    <cellStyle name="Normal 47 3 2 2 3" xfId="51076"/>
    <cellStyle name="Normal 47 3 2 2 3 2" xfId="51077"/>
    <cellStyle name="Normal 47 3 2 2 3 2 2" xfId="51078"/>
    <cellStyle name="Normal 47 3 2 2 3 2 2 2" xfId="51079"/>
    <cellStyle name="Normal 47 3 2 2 3 2 3" xfId="51080"/>
    <cellStyle name="Normal 47 3 2 2 3 3" xfId="51081"/>
    <cellStyle name="Normal 47 3 2 2 3 3 2" xfId="51082"/>
    <cellStyle name="Normal 47 3 2 2 3 4" xfId="51083"/>
    <cellStyle name="Normal 47 3 2 2 4" xfId="51084"/>
    <cellStyle name="Normal 47 3 2 2 4 2" xfId="51085"/>
    <cellStyle name="Normal 47 3 2 2 4 2 2" xfId="51086"/>
    <cellStyle name="Normal 47 3 2 2 4 3" xfId="51087"/>
    <cellStyle name="Normal 47 3 2 2 5" xfId="51088"/>
    <cellStyle name="Normal 47 3 2 2 5 2" xfId="51089"/>
    <cellStyle name="Normal 47 3 2 2 6" xfId="51090"/>
    <cellStyle name="Normal 47 3 2 2 7" xfId="51091"/>
    <cellStyle name="Normal 47 3 2 3" xfId="51092"/>
    <cellStyle name="Normal 47 3 2 3 2" xfId="51093"/>
    <cellStyle name="Normal 47 3 2 3 2 2" xfId="51094"/>
    <cellStyle name="Normal 47 3 2 3 2 2 2" xfId="51095"/>
    <cellStyle name="Normal 47 3 2 3 2 2 2 2" xfId="51096"/>
    <cellStyle name="Normal 47 3 2 3 2 2 3" xfId="51097"/>
    <cellStyle name="Normal 47 3 2 3 2 3" xfId="51098"/>
    <cellStyle name="Normal 47 3 2 3 2 3 2" xfId="51099"/>
    <cellStyle name="Normal 47 3 2 3 2 4" xfId="51100"/>
    <cellStyle name="Normal 47 3 2 3 3" xfId="51101"/>
    <cellStyle name="Normal 47 3 2 3 3 2" xfId="51102"/>
    <cellStyle name="Normal 47 3 2 3 3 2 2" xfId="51103"/>
    <cellStyle name="Normal 47 3 2 3 3 3" xfId="51104"/>
    <cellStyle name="Normal 47 3 2 3 4" xfId="51105"/>
    <cellStyle name="Normal 47 3 2 3 4 2" xfId="51106"/>
    <cellStyle name="Normal 47 3 2 3 5" xfId="51107"/>
    <cellStyle name="Normal 47 3 2 4" xfId="51108"/>
    <cellStyle name="Normal 47 3 2 4 2" xfId="51109"/>
    <cellStyle name="Normal 47 3 2 4 2 2" xfId="51110"/>
    <cellStyle name="Normal 47 3 2 4 2 2 2" xfId="51111"/>
    <cellStyle name="Normal 47 3 2 4 2 3" xfId="51112"/>
    <cellStyle name="Normal 47 3 2 4 3" xfId="51113"/>
    <cellStyle name="Normal 47 3 2 4 3 2" xfId="51114"/>
    <cellStyle name="Normal 47 3 2 4 4" xfId="51115"/>
    <cellStyle name="Normal 47 3 2 5" xfId="51116"/>
    <cellStyle name="Normal 47 3 2 5 2" xfId="51117"/>
    <cellStyle name="Normal 47 3 2 5 2 2" xfId="51118"/>
    <cellStyle name="Normal 47 3 2 5 3" xfId="51119"/>
    <cellStyle name="Normal 47 3 2 6" xfId="51120"/>
    <cellStyle name="Normal 47 3 2 6 2" xfId="51121"/>
    <cellStyle name="Normal 47 3 2 7" xfId="51122"/>
    <cellStyle name="Normal 47 3 2 8" xfId="51123"/>
    <cellStyle name="Normal 47 3 3" xfId="51124"/>
    <cellStyle name="Normal 47 3 3 2" xfId="51125"/>
    <cellStyle name="Normal 47 3 3 2 2" xfId="51126"/>
    <cellStyle name="Normal 47 3 3 2 2 2" xfId="51127"/>
    <cellStyle name="Normal 47 3 3 2 2 2 2" xfId="51128"/>
    <cellStyle name="Normal 47 3 3 2 2 2 2 2" xfId="51129"/>
    <cellStyle name="Normal 47 3 3 2 2 2 3" xfId="51130"/>
    <cellStyle name="Normal 47 3 3 2 2 3" xfId="51131"/>
    <cellStyle name="Normal 47 3 3 2 2 3 2" xfId="51132"/>
    <cellStyle name="Normal 47 3 3 2 2 4" xfId="51133"/>
    <cellStyle name="Normal 47 3 3 2 3" xfId="51134"/>
    <cellStyle name="Normal 47 3 3 2 3 2" xfId="51135"/>
    <cellStyle name="Normal 47 3 3 2 3 2 2" xfId="51136"/>
    <cellStyle name="Normal 47 3 3 2 3 3" xfId="51137"/>
    <cellStyle name="Normal 47 3 3 2 4" xfId="51138"/>
    <cellStyle name="Normal 47 3 3 2 4 2" xfId="51139"/>
    <cellStyle name="Normal 47 3 3 2 5" xfId="51140"/>
    <cellStyle name="Normal 47 3 3 3" xfId="51141"/>
    <cellStyle name="Normal 47 3 3 3 2" xfId="51142"/>
    <cellStyle name="Normal 47 3 3 3 2 2" xfId="51143"/>
    <cellStyle name="Normal 47 3 3 3 2 2 2" xfId="51144"/>
    <cellStyle name="Normal 47 3 3 3 2 3" xfId="51145"/>
    <cellStyle name="Normal 47 3 3 3 3" xfId="51146"/>
    <cellStyle name="Normal 47 3 3 3 3 2" xfId="51147"/>
    <cellStyle name="Normal 47 3 3 3 4" xfId="51148"/>
    <cellStyle name="Normal 47 3 3 4" xfId="51149"/>
    <cellStyle name="Normal 47 3 3 4 2" xfId="51150"/>
    <cellStyle name="Normal 47 3 3 4 2 2" xfId="51151"/>
    <cellStyle name="Normal 47 3 3 4 3" xfId="51152"/>
    <cellStyle name="Normal 47 3 3 5" xfId="51153"/>
    <cellStyle name="Normal 47 3 3 5 2" xfId="51154"/>
    <cellStyle name="Normal 47 3 3 6" xfId="51155"/>
    <cellStyle name="Normal 47 3 3 7" xfId="51156"/>
    <cellStyle name="Normal 47 3 4" xfId="51157"/>
    <cellStyle name="Normal 47 3 4 2" xfId="51158"/>
    <cellStyle name="Normal 47 3 4 2 2" xfId="51159"/>
    <cellStyle name="Normal 47 3 4 2 2 2" xfId="51160"/>
    <cellStyle name="Normal 47 3 4 2 2 2 2" xfId="51161"/>
    <cellStyle name="Normal 47 3 4 2 2 3" xfId="51162"/>
    <cellStyle name="Normal 47 3 4 2 3" xfId="51163"/>
    <cellStyle name="Normal 47 3 4 2 3 2" xfId="51164"/>
    <cellStyle name="Normal 47 3 4 2 4" xfId="51165"/>
    <cellStyle name="Normal 47 3 4 3" xfId="51166"/>
    <cellStyle name="Normal 47 3 4 3 2" xfId="51167"/>
    <cellStyle name="Normal 47 3 4 3 2 2" xfId="51168"/>
    <cellStyle name="Normal 47 3 4 3 3" xfId="51169"/>
    <cellStyle name="Normal 47 3 4 4" xfId="51170"/>
    <cellStyle name="Normal 47 3 4 4 2" xfId="51171"/>
    <cellStyle name="Normal 47 3 4 5" xfId="51172"/>
    <cellStyle name="Normal 47 3 5" xfId="51173"/>
    <cellStyle name="Normal 47 3 5 2" xfId="51174"/>
    <cellStyle name="Normal 47 3 5 2 2" xfId="51175"/>
    <cellStyle name="Normal 47 3 5 2 2 2" xfId="51176"/>
    <cellStyle name="Normal 47 3 5 2 3" xfId="51177"/>
    <cellStyle name="Normal 47 3 5 3" xfId="51178"/>
    <cellStyle name="Normal 47 3 5 3 2" xfId="51179"/>
    <cellStyle name="Normal 47 3 5 4" xfId="51180"/>
    <cellStyle name="Normal 47 3 6" xfId="51181"/>
    <cellStyle name="Normal 47 3 6 2" xfId="51182"/>
    <cellStyle name="Normal 47 3 6 2 2" xfId="51183"/>
    <cellStyle name="Normal 47 3 6 3" xfId="51184"/>
    <cellStyle name="Normal 47 3 7" xfId="51185"/>
    <cellStyle name="Normal 47 3 7 2" xfId="51186"/>
    <cellStyle name="Normal 47 3 8" xfId="51187"/>
    <cellStyle name="Normal 47 3 9" xfId="51188"/>
    <cellStyle name="Normal 47 4" xfId="51189"/>
    <cellStyle name="Normal 47 4 2" xfId="51190"/>
    <cellStyle name="Normal 47 4 2 2" xfId="51191"/>
    <cellStyle name="Normal 47 4 2 2 2" xfId="51192"/>
    <cellStyle name="Normal 47 4 2 2 2 2" xfId="51193"/>
    <cellStyle name="Normal 47 4 2 2 2 2 2" xfId="51194"/>
    <cellStyle name="Normal 47 4 2 2 2 2 2 2" xfId="51195"/>
    <cellStyle name="Normal 47 4 2 2 2 2 3" xfId="51196"/>
    <cellStyle name="Normal 47 4 2 2 2 3" xfId="51197"/>
    <cellStyle name="Normal 47 4 2 2 2 3 2" xfId="51198"/>
    <cellStyle name="Normal 47 4 2 2 2 4" xfId="51199"/>
    <cellStyle name="Normal 47 4 2 2 3" xfId="51200"/>
    <cellStyle name="Normal 47 4 2 2 3 2" xfId="51201"/>
    <cellStyle name="Normal 47 4 2 2 3 2 2" xfId="51202"/>
    <cellStyle name="Normal 47 4 2 2 3 3" xfId="51203"/>
    <cellStyle name="Normal 47 4 2 2 4" xfId="51204"/>
    <cellStyle name="Normal 47 4 2 2 4 2" xfId="51205"/>
    <cellStyle name="Normal 47 4 2 2 5" xfId="51206"/>
    <cellStyle name="Normal 47 4 2 3" xfId="51207"/>
    <cellStyle name="Normal 47 4 2 3 2" xfId="51208"/>
    <cellStyle name="Normal 47 4 2 3 2 2" xfId="51209"/>
    <cellStyle name="Normal 47 4 2 3 2 2 2" xfId="51210"/>
    <cellStyle name="Normal 47 4 2 3 2 3" xfId="51211"/>
    <cellStyle name="Normal 47 4 2 3 3" xfId="51212"/>
    <cellStyle name="Normal 47 4 2 3 3 2" xfId="51213"/>
    <cellStyle name="Normal 47 4 2 3 4" xfId="51214"/>
    <cellStyle name="Normal 47 4 2 4" xfId="51215"/>
    <cellStyle name="Normal 47 4 2 4 2" xfId="51216"/>
    <cellStyle name="Normal 47 4 2 4 2 2" xfId="51217"/>
    <cellStyle name="Normal 47 4 2 4 3" xfId="51218"/>
    <cellStyle name="Normal 47 4 2 5" xfId="51219"/>
    <cellStyle name="Normal 47 4 2 5 2" xfId="51220"/>
    <cellStyle name="Normal 47 4 2 6" xfId="51221"/>
    <cellStyle name="Normal 47 4 2 7" xfId="51222"/>
    <cellStyle name="Normal 47 4 3" xfId="51223"/>
    <cellStyle name="Normal 47 4 3 2" xfId="51224"/>
    <cellStyle name="Normal 47 4 3 2 2" xfId="51225"/>
    <cellStyle name="Normal 47 4 3 2 2 2" xfId="51226"/>
    <cellStyle name="Normal 47 4 3 2 2 2 2" xfId="51227"/>
    <cellStyle name="Normal 47 4 3 2 2 3" xfId="51228"/>
    <cellStyle name="Normal 47 4 3 2 3" xfId="51229"/>
    <cellStyle name="Normal 47 4 3 2 3 2" xfId="51230"/>
    <cellStyle name="Normal 47 4 3 2 4" xfId="51231"/>
    <cellStyle name="Normal 47 4 3 3" xfId="51232"/>
    <cellStyle name="Normal 47 4 3 3 2" xfId="51233"/>
    <cellStyle name="Normal 47 4 3 3 2 2" xfId="51234"/>
    <cellStyle name="Normal 47 4 3 3 3" xfId="51235"/>
    <cellStyle name="Normal 47 4 3 4" xfId="51236"/>
    <cellStyle name="Normal 47 4 3 4 2" xfId="51237"/>
    <cellStyle name="Normal 47 4 3 5" xfId="51238"/>
    <cellStyle name="Normal 47 4 4" xfId="51239"/>
    <cellStyle name="Normal 47 4 4 2" xfId="51240"/>
    <cellStyle name="Normal 47 4 4 2 2" xfId="51241"/>
    <cellStyle name="Normal 47 4 4 2 2 2" xfId="51242"/>
    <cellStyle name="Normal 47 4 4 2 3" xfId="51243"/>
    <cellStyle name="Normal 47 4 4 3" xfId="51244"/>
    <cellStyle name="Normal 47 4 4 3 2" xfId="51245"/>
    <cellStyle name="Normal 47 4 4 4" xfId="51246"/>
    <cellStyle name="Normal 47 4 5" xfId="51247"/>
    <cellStyle name="Normal 47 4 5 2" xfId="51248"/>
    <cellStyle name="Normal 47 4 5 2 2" xfId="51249"/>
    <cellStyle name="Normal 47 4 5 3" xfId="51250"/>
    <cellStyle name="Normal 47 4 6" xfId="51251"/>
    <cellStyle name="Normal 47 4 6 2" xfId="51252"/>
    <cellStyle name="Normal 47 4 7" xfId="51253"/>
    <cellStyle name="Normal 47 4 8" xfId="51254"/>
    <cellStyle name="Normal 47 5" xfId="51255"/>
    <cellStyle name="Normal 47 5 2" xfId="51256"/>
    <cellStyle name="Normal 47 5 2 2" xfId="51257"/>
    <cellStyle name="Normal 47 5 2 2 2" xfId="51258"/>
    <cellStyle name="Normal 47 5 2 2 2 2" xfId="51259"/>
    <cellStyle name="Normal 47 5 2 2 2 2 2" xfId="51260"/>
    <cellStyle name="Normal 47 5 2 2 2 3" xfId="51261"/>
    <cellStyle name="Normal 47 5 2 2 3" xfId="51262"/>
    <cellStyle name="Normal 47 5 2 2 3 2" xfId="51263"/>
    <cellStyle name="Normal 47 5 2 2 4" xfId="51264"/>
    <cellStyle name="Normal 47 5 2 3" xfId="51265"/>
    <cellStyle name="Normal 47 5 2 3 2" xfId="51266"/>
    <cellStyle name="Normal 47 5 2 3 2 2" xfId="51267"/>
    <cellStyle name="Normal 47 5 2 3 3" xfId="51268"/>
    <cellStyle name="Normal 47 5 2 4" xfId="51269"/>
    <cellStyle name="Normal 47 5 2 4 2" xfId="51270"/>
    <cellStyle name="Normal 47 5 2 5" xfId="51271"/>
    <cellStyle name="Normal 47 5 3" xfId="51272"/>
    <cellStyle name="Normal 47 5 3 2" xfId="51273"/>
    <cellStyle name="Normal 47 5 3 2 2" xfId="51274"/>
    <cellStyle name="Normal 47 5 3 2 2 2" xfId="51275"/>
    <cellStyle name="Normal 47 5 3 2 3" xfId="51276"/>
    <cellStyle name="Normal 47 5 3 3" xfId="51277"/>
    <cellStyle name="Normal 47 5 3 3 2" xfId="51278"/>
    <cellStyle name="Normal 47 5 3 4" xfId="51279"/>
    <cellStyle name="Normal 47 5 4" xfId="51280"/>
    <cellStyle name="Normal 47 5 4 2" xfId="51281"/>
    <cellStyle name="Normal 47 5 4 2 2" xfId="51282"/>
    <cellStyle name="Normal 47 5 4 3" xfId="51283"/>
    <cellStyle name="Normal 47 5 5" xfId="51284"/>
    <cellStyle name="Normal 47 5 5 2" xfId="51285"/>
    <cellStyle name="Normal 47 5 6" xfId="51286"/>
    <cellStyle name="Normal 47 5 7" xfId="51287"/>
    <cellStyle name="Normal 47 6" xfId="51288"/>
    <cellStyle name="Normal 47 6 2" xfId="51289"/>
    <cellStyle name="Normal 47 6 2 2" xfId="51290"/>
    <cellStyle name="Normal 47 6 2 2 2" xfId="51291"/>
    <cellStyle name="Normal 47 6 2 2 2 2" xfId="51292"/>
    <cellStyle name="Normal 47 6 2 2 3" xfId="51293"/>
    <cellStyle name="Normal 47 6 2 3" xfId="51294"/>
    <cellStyle name="Normal 47 6 2 3 2" xfId="51295"/>
    <cellStyle name="Normal 47 6 2 4" xfId="51296"/>
    <cellStyle name="Normal 47 6 3" xfId="51297"/>
    <cellStyle name="Normal 47 6 3 2" xfId="51298"/>
    <cellStyle name="Normal 47 6 3 2 2" xfId="51299"/>
    <cellStyle name="Normal 47 6 3 3" xfId="51300"/>
    <cellStyle name="Normal 47 6 4" xfId="51301"/>
    <cellStyle name="Normal 47 6 4 2" xfId="51302"/>
    <cellStyle name="Normal 47 6 5" xfId="51303"/>
    <cellStyle name="Normal 47 7" xfId="51304"/>
    <cellStyle name="Normal 47 7 2" xfId="51305"/>
    <cellStyle name="Normal 47 7 2 2" xfId="51306"/>
    <cellStyle name="Normal 47 7 2 2 2" xfId="51307"/>
    <cellStyle name="Normal 47 7 2 3" xfId="51308"/>
    <cellStyle name="Normal 47 7 3" xfId="51309"/>
    <cellStyle name="Normal 47 7 3 2" xfId="51310"/>
    <cellStyle name="Normal 47 7 4" xfId="51311"/>
    <cellStyle name="Normal 47 8" xfId="51312"/>
    <cellStyle name="Normal 47 8 2" xfId="51313"/>
    <cellStyle name="Normal 47 8 2 2" xfId="51314"/>
    <cellStyle name="Normal 47 8 3" xfId="51315"/>
    <cellStyle name="Normal 47 9" xfId="51316"/>
    <cellStyle name="Normal 47 9 2" xfId="51317"/>
    <cellStyle name="Normal 470" xfId="51318"/>
    <cellStyle name="Normal 470 2" xfId="51319"/>
    <cellStyle name="Normal 471" xfId="51320"/>
    <cellStyle name="Normal 471 2" xfId="51321"/>
    <cellStyle name="Normal 472" xfId="51322"/>
    <cellStyle name="Normal 472 2" xfId="51323"/>
    <cellStyle name="Normal 473" xfId="51324"/>
    <cellStyle name="Normal 473 2" xfId="51325"/>
    <cellStyle name="Normal 474" xfId="51326"/>
    <cellStyle name="Normal 474 2" xfId="51327"/>
    <cellStyle name="Normal 475" xfId="51328"/>
    <cellStyle name="Normal 475 2" xfId="51329"/>
    <cellStyle name="Normal 476" xfId="51330"/>
    <cellStyle name="Normal 476 2" xfId="51331"/>
    <cellStyle name="Normal 477" xfId="51332"/>
    <cellStyle name="Normal 477 2" xfId="51333"/>
    <cellStyle name="Normal 478" xfId="51334"/>
    <cellStyle name="Normal 478 2" xfId="51335"/>
    <cellStyle name="Normal 479" xfId="51336"/>
    <cellStyle name="Normal 479 2" xfId="51337"/>
    <cellStyle name="Normal 48" xfId="51338"/>
    <cellStyle name="Normal 48 2" xfId="51339"/>
    <cellStyle name="Normal 48 2 2" xfId="51340"/>
    <cellStyle name="Normal 48 3" xfId="51341"/>
    <cellStyle name="Normal 48 4" xfId="51342"/>
    <cellStyle name="Normal 480" xfId="51343"/>
    <cellStyle name="Normal 480 2" xfId="51344"/>
    <cellStyle name="Normal 481" xfId="51345"/>
    <cellStyle name="Normal 481 2" xfId="51346"/>
    <cellStyle name="Normal 482" xfId="51347"/>
    <cellStyle name="Normal 482 2" xfId="51348"/>
    <cellStyle name="Normal 483" xfId="51349"/>
    <cellStyle name="Normal 483 2" xfId="51350"/>
    <cellStyle name="Normal 484" xfId="51351"/>
    <cellStyle name="Normal 484 2" xfId="51352"/>
    <cellStyle name="Normal 485" xfId="51353"/>
    <cellStyle name="Normal 485 2" xfId="51354"/>
    <cellStyle name="Normal 486" xfId="51355"/>
    <cellStyle name="Normal 486 2" xfId="51356"/>
    <cellStyle name="Normal 487" xfId="51357"/>
    <cellStyle name="Normal 487 2" xfId="51358"/>
    <cellStyle name="Normal 488" xfId="51359"/>
    <cellStyle name="Normal 488 2" xfId="51360"/>
    <cellStyle name="Normal 489" xfId="51361"/>
    <cellStyle name="Normal 489 2" xfId="51362"/>
    <cellStyle name="Normal 49" xfId="51363"/>
    <cellStyle name="Normal 49 10" xfId="51364"/>
    <cellStyle name="Normal 49 11" xfId="51365"/>
    <cellStyle name="Normal 49 2" xfId="51366"/>
    <cellStyle name="Normal 49 2 10" xfId="51367"/>
    <cellStyle name="Normal 49 2 2" xfId="51368"/>
    <cellStyle name="Normal 49 2 2 2" xfId="51369"/>
    <cellStyle name="Normal 49 2 2 2 2" xfId="51370"/>
    <cellStyle name="Normal 49 2 2 2 2 2" xfId="51371"/>
    <cellStyle name="Normal 49 2 2 2 2 2 2" xfId="51372"/>
    <cellStyle name="Normal 49 2 2 2 2 2 2 2" xfId="51373"/>
    <cellStyle name="Normal 49 2 2 2 2 2 2 2 2" xfId="51374"/>
    <cellStyle name="Normal 49 2 2 2 2 2 2 3" xfId="51375"/>
    <cellStyle name="Normal 49 2 2 2 2 2 3" xfId="51376"/>
    <cellStyle name="Normal 49 2 2 2 2 2 3 2" xfId="51377"/>
    <cellStyle name="Normal 49 2 2 2 2 2 4" xfId="51378"/>
    <cellStyle name="Normal 49 2 2 2 2 3" xfId="51379"/>
    <cellStyle name="Normal 49 2 2 2 2 3 2" xfId="51380"/>
    <cellStyle name="Normal 49 2 2 2 2 3 2 2" xfId="51381"/>
    <cellStyle name="Normal 49 2 2 2 2 3 3" xfId="51382"/>
    <cellStyle name="Normal 49 2 2 2 2 4" xfId="51383"/>
    <cellStyle name="Normal 49 2 2 2 2 4 2" xfId="51384"/>
    <cellStyle name="Normal 49 2 2 2 2 5" xfId="51385"/>
    <cellStyle name="Normal 49 2 2 2 3" xfId="51386"/>
    <cellStyle name="Normal 49 2 2 2 3 2" xfId="51387"/>
    <cellStyle name="Normal 49 2 2 2 3 2 2" xfId="51388"/>
    <cellStyle name="Normal 49 2 2 2 3 2 2 2" xfId="51389"/>
    <cellStyle name="Normal 49 2 2 2 3 2 3" xfId="51390"/>
    <cellStyle name="Normal 49 2 2 2 3 3" xfId="51391"/>
    <cellStyle name="Normal 49 2 2 2 3 3 2" xfId="51392"/>
    <cellStyle name="Normal 49 2 2 2 3 4" xfId="51393"/>
    <cellStyle name="Normal 49 2 2 2 4" xfId="51394"/>
    <cellStyle name="Normal 49 2 2 2 4 2" xfId="51395"/>
    <cellStyle name="Normal 49 2 2 2 4 2 2" xfId="51396"/>
    <cellStyle name="Normal 49 2 2 2 4 3" xfId="51397"/>
    <cellStyle name="Normal 49 2 2 2 5" xfId="51398"/>
    <cellStyle name="Normal 49 2 2 2 5 2" xfId="51399"/>
    <cellStyle name="Normal 49 2 2 2 6" xfId="51400"/>
    <cellStyle name="Normal 49 2 2 2 7" xfId="51401"/>
    <cellStyle name="Normal 49 2 2 3" xfId="51402"/>
    <cellStyle name="Normal 49 2 2 3 2" xfId="51403"/>
    <cellStyle name="Normal 49 2 2 3 2 2" xfId="51404"/>
    <cellStyle name="Normal 49 2 2 3 2 2 2" xfId="51405"/>
    <cellStyle name="Normal 49 2 2 3 2 2 2 2" xfId="51406"/>
    <cellStyle name="Normal 49 2 2 3 2 2 3" xfId="51407"/>
    <cellStyle name="Normal 49 2 2 3 2 3" xfId="51408"/>
    <cellStyle name="Normal 49 2 2 3 2 3 2" xfId="51409"/>
    <cellStyle name="Normal 49 2 2 3 2 4" xfId="51410"/>
    <cellStyle name="Normal 49 2 2 3 3" xfId="51411"/>
    <cellStyle name="Normal 49 2 2 3 3 2" xfId="51412"/>
    <cellStyle name="Normal 49 2 2 3 3 2 2" xfId="51413"/>
    <cellStyle name="Normal 49 2 2 3 3 3" xfId="51414"/>
    <cellStyle name="Normal 49 2 2 3 4" xfId="51415"/>
    <cellStyle name="Normal 49 2 2 3 4 2" xfId="51416"/>
    <cellStyle name="Normal 49 2 2 3 5" xfId="51417"/>
    <cellStyle name="Normal 49 2 2 4" xfId="51418"/>
    <cellStyle name="Normal 49 2 2 4 2" xfId="51419"/>
    <cellStyle name="Normal 49 2 2 4 2 2" xfId="51420"/>
    <cellStyle name="Normal 49 2 2 4 2 2 2" xfId="51421"/>
    <cellStyle name="Normal 49 2 2 4 2 3" xfId="51422"/>
    <cellStyle name="Normal 49 2 2 4 3" xfId="51423"/>
    <cellStyle name="Normal 49 2 2 4 3 2" xfId="51424"/>
    <cellStyle name="Normal 49 2 2 4 4" xfId="51425"/>
    <cellStyle name="Normal 49 2 2 5" xfId="51426"/>
    <cellStyle name="Normal 49 2 2 5 2" xfId="51427"/>
    <cellStyle name="Normal 49 2 2 5 2 2" xfId="51428"/>
    <cellStyle name="Normal 49 2 2 5 3" xfId="51429"/>
    <cellStyle name="Normal 49 2 2 6" xfId="51430"/>
    <cellStyle name="Normal 49 2 2 6 2" xfId="51431"/>
    <cellStyle name="Normal 49 2 2 7" xfId="51432"/>
    <cellStyle name="Normal 49 2 2 8" xfId="51433"/>
    <cellStyle name="Normal 49 2 2 9" xfId="51434"/>
    <cellStyle name="Normal 49 2 3" xfId="51435"/>
    <cellStyle name="Normal 49 2 3 2" xfId="51436"/>
    <cellStyle name="Normal 49 2 3 2 2" xfId="51437"/>
    <cellStyle name="Normal 49 2 3 2 2 2" xfId="51438"/>
    <cellStyle name="Normal 49 2 3 2 2 2 2" xfId="51439"/>
    <cellStyle name="Normal 49 2 3 2 2 2 2 2" xfId="51440"/>
    <cellStyle name="Normal 49 2 3 2 2 2 3" xfId="51441"/>
    <cellStyle name="Normal 49 2 3 2 2 3" xfId="51442"/>
    <cellStyle name="Normal 49 2 3 2 2 3 2" xfId="51443"/>
    <cellStyle name="Normal 49 2 3 2 2 4" xfId="51444"/>
    <cellStyle name="Normal 49 2 3 2 3" xfId="51445"/>
    <cellStyle name="Normal 49 2 3 2 3 2" xfId="51446"/>
    <cellStyle name="Normal 49 2 3 2 3 2 2" xfId="51447"/>
    <cellStyle name="Normal 49 2 3 2 3 3" xfId="51448"/>
    <cellStyle name="Normal 49 2 3 2 4" xfId="51449"/>
    <cellStyle name="Normal 49 2 3 2 4 2" xfId="51450"/>
    <cellStyle name="Normal 49 2 3 2 5" xfId="51451"/>
    <cellStyle name="Normal 49 2 3 3" xfId="51452"/>
    <cellStyle name="Normal 49 2 3 3 2" xfId="51453"/>
    <cellStyle name="Normal 49 2 3 3 2 2" xfId="51454"/>
    <cellStyle name="Normal 49 2 3 3 2 2 2" xfId="51455"/>
    <cellStyle name="Normal 49 2 3 3 2 3" xfId="51456"/>
    <cellStyle name="Normal 49 2 3 3 3" xfId="51457"/>
    <cellStyle name="Normal 49 2 3 3 3 2" xfId="51458"/>
    <cellStyle name="Normal 49 2 3 3 4" xfId="51459"/>
    <cellStyle name="Normal 49 2 3 4" xfId="51460"/>
    <cellStyle name="Normal 49 2 3 4 2" xfId="51461"/>
    <cellStyle name="Normal 49 2 3 4 2 2" xfId="51462"/>
    <cellStyle name="Normal 49 2 3 4 3" xfId="51463"/>
    <cellStyle name="Normal 49 2 3 5" xfId="51464"/>
    <cellStyle name="Normal 49 2 3 5 2" xfId="51465"/>
    <cellStyle name="Normal 49 2 3 6" xfId="51466"/>
    <cellStyle name="Normal 49 2 3 7" xfId="51467"/>
    <cellStyle name="Normal 49 2 4" xfId="51468"/>
    <cellStyle name="Normal 49 2 4 2" xfId="51469"/>
    <cellStyle name="Normal 49 2 4 2 2" xfId="51470"/>
    <cellStyle name="Normal 49 2 4 2 2 2" xfId="51471"/>
    <cellStyle name="Normal 49 2 4 2 2 2 2" xfId="51472"/>
    <cellStyle name="Normal 49 2 4 2 2 3" xfId="51473"/>
    <cellStyle name="Normal 49 2 4 2 3" xfId="51474"/>
    <cellStyle name="Normal 49 2 4 2 3 2" xfId="51475"/>
    <cellStyle name="Normal 49 2 4 2 4" xfId="51476"/>
    <cellStyle name="Normal 49 2 4 3" xfId="51477"/>
    <cellStyle name="Normal 49 2 4 3 2" xfId="51478"/>
    <cellStyle name="Normal 49 2 4 3 2 2" xfId="51479"/>
    <cellStyle name="Normal 49 2 4 3 3" xfId="51480"/>
    <cellStyle name="Normal 49 2 4 4" xfId="51481"/>
    <cellStyle name="Normal 49 2 4 4 2" xfId="51482"/>
    <cellStyle name="Normal 49 2 4 5" xfId="51483"/>
    <cellStyle name="Normal 49 2 5" xfId="51484"/>
    <cellStyle name="Normal 49 2 5 2" xfId="51485"/>
    <cellStyle name="Normal 49 2 5 2 2" xfId="51486"/>
    <cellStyle name="Normal 49 2 5 2 2 2" xfId="51487"/>
    <cellStyle name="Normal 49 2 5 2 3" xfId="51488"/>
    <cellStyle name="Normal 49 2 5 3" xfId="51489"/>
    <cellStyle name="Normal 49 2 5 3 2" xfId="51490"/>
    <cellStyle name="Normal 49 2 5 4" xfId="51491"/>
    <cellStyle name="Normal 49 2 6" xfId="51492"/>
    <cellStyle name="Normal 49 2 6 2" xfId="51493"/>
    <cellStyle name="Normal 49 2 6 2 2" xfId="51494"/>
    <cellStyle name="Normal 49 2 6 3" xfId="51495"/>
    <cellStyle name="Normal 49 2 7" xfId="51496"/>
    <cellStyle name="Normal 49 2 7 2" xfId="51497"/>
    <cellStyle name="Normal 49 2 8" xfId="51498"/>
    <cellStyle name="Normal 49 2 9" xfId="51499"/>
    <cellStyle name="Normal 49 3" xfId="51500"/>
    <cellStyle name="Normal 49 3 2" xfId="51501"/>
    <cellStyle name="Normal 49 3 2 2" xfId="51502"/>
    <cellStyle name="Normal 49 3 2 2 2" xfId="51503"/>
    <cellStyle name="Normal 49 3 2 2 2 2" xfId="51504"/>
    <cellStyle name="Normal 49 3 2 2 2 2 2" xfId="51505"/>
    <cellStyle name="Normal 49 3 2 2 2 2 2 2" xfId="51506"/>
    <cellStyle name="Normal 49 3 2 2 2 2 3" xfId="51507"/>
    <cellStyle name="Normal 49 3 2 2 2 3" xfId="51508"/>
    <cellStyle name="Normal 49 3 2 2 2 3 2" xfId="51509"/>
    <cellStyle name="Normal 49 3 2 2 2 4" xfId="51510"/>
    <cellStyle name="Normal 49 3 2 2 3" xfId="51511"/>
    <cellStyle name="Normal 49 3 2 2 3 2" xfId="51512"/>
    <cellStyle name="Normal 49 3 2 2 3 2 2" xfId="51513"/>
    <cellStyle name="Normal 49 3 2 2 3 3" xfId="51514"/>
    <cellStyle name="Normal 49 3 2 2 4" xfId="51515"/>
    <cellStyle name="Normal 49 3 2 2 4 2" xfId="51516"/>
    <cellStyle name="Normal 49 3 2 2 5" xfId="51517"/>
    <cellStyle name="Normal 49 3 2 3" xfId="51518"/>
    <cellStyle name="Normal 49 3 2 3 2" xfId="51519"/>
    <cellStyle name="Normal 49 3 2 3 2 2" xfId="51520"/>
    <cellStyle name="Normal 49 3 2 3 2 2 2" xfId="51521"/>
    <cellStyle name="Normal 49 3 2 3 2 3" xfId="51522"/>
    <cellStyle name="Normal 49 3 2 3 3" xfId="51523"/>
    <cellStyle name="Normal 49 3 2 3 3 2" xfId="51524"/>
    <cellStyle name="Normal 49 3 2 3 4" xfId="51525"/>
    <cellStyle name="Normal 49 3 2 4" xfId="51526"/>
    <cellStyle name="Normal 49 3 2 4 2" xfId="51527"/>
    <cellStyle name="Normal 49 3 2 4 2 2" xfId="51528"/>
    <cellStyle name="Normal 49 3 2 4 3" xfId="51529"/>
    <cellStyle name="Normal 49 3 2 5" xfId="51530"/>
    <cellStyle name="Normal 49 3 2 5 2" xfId="51531"/>
    <cellStyle name="Normal 49 3 2 6" xfId="51532"/>
    <cellStyle name="Normal 49 3 2 7" xfId="51533"/>
    <cellStyle name="Normal 49 3 3" xfId="51534"/>
    <cellStyle name="Normal 49 3 3 2" xfId="51535"/>
    <cellStyle name="Normal 49 3 3 2 2" xfId="51536"/>
    <cellStyle name="Normal 49 3 3 2 2 2" xfId="51537"/>
    <cellStyle name="Normal 49 3 3 2 2 2 2" xfId="51538"/>
    <cellStyle name="Normal 49 3 3 2 2 3" xfId="51539"/>
    <cellStyle name="Normal 49 3 3 2 3" xfId="51540"/>
    <cellStyle name="Normal 49 3 3 2 3 2" xfId="51541"/>
    <cellStyle name="Normal 49 3 3 2 4" xfId="51542"/>
    <cellStyle name="Normal 49 3 3 3" xfId="51543"/>
    <cellStyle name="Normal 49 3 3 3 2" xfId="51544"/>
    <cellStyle name="Normal 49 3 3 3 2 2" xfId="51545"/>
    <cellStyle name="Normal 49 3 3 3 3" xfId="51546"/>
    <cellStyle name="Normal 49 3 3 4" xfId="51547"/>
    <cellStyle name="Normal 49 3 3 4 2" xfId="51548"/>
    <cellStyle name="Normal 49 3 3 5" xfId="51549"/>
    <cellStyle name="Normal 49 3 4" xfId="51550"/>
    <cellStyle name="Normal 49 3 4 2" xfId="51551"/>
    <cellStyle name="Normal 49 3 4 2 2" xfId="51552"/>
    <cellStyle name="Normal 49 3 4 2 2 2" xfId="51553"/>
    <cellStyle name="Normal 49 3 4 2 3" xfId="51554"/>
    <cellStyle name="Normal 49 3 4 3" xfId="51555"/>
    <cellStyle name="Normal 49 3 4 3 2" xfId="51556"/>
    <cellStyle name="Normal 49 3 4 4" xfId="51557"/>
    <cellStyle name="Normal 49 3 5" xfId="51558"/>
    <cellStyle name="Normal 49 3 5 2" xfId="51559"/>
    <cellStyle name="Normal 49 3 5 2 2" xfId="51560"/>
    <cellStyle name="Normal 49 3 5 3" xfId="51561"/>
    <cellStyle name="Normal 49 3 6" xfId="51562"/>
    <cellStyle name="Normal 49 3 6 2" xfId="51563"/>
    <cellStyle name="Normal 49 3 7" xfId="51564"/>
    <cellStyle name="Normal 49 3 8" xfId="51565"/>
    <cellStyle name="Normal 49 3 9" xfId="51566"/>
    <cellStyle name="Normal 49 4" xfId="51567"/>
    <cellStyle name="Normal 49 4 2" xfId="51568"/>
    <cellStyle name="Normal 49 4 2 2" xfId="51569"/>
    <cellStyle name="Normal 49 4 2 2 2" xfId="51570"/>
    <cellStyle name="Normal 49 4 2 2 2 2" xfId="51571"/>
    <cellStyle name="Normal 49 4 2 2 2 2 2" xfId="51572"/>
    <cellStyle name="Normal 49 4 2 2 2 3" xfId="51573"/>
    <cellStyle name="Normal 49 4 2 2 3" xfId="51574"/>
    <cellStyle name="Normal 49 4 2 2 3 2" xfId="51575"/>
    <cellStyle name="Normal 49 4 2 2 4" xfId="51576"/>
    <cellStyle name="Normal 49 4 2 3" xfId="51577"/>
    <cellStyle name="Normal 49 4 2 3 2" xfId="51578"/>
    <cellStyle name="Normal 49 4 2 3 2 2" xfId="51579"/>
    <cellStyle name="Normal 49 4 2 3 3" xfId="51580"/>
    <cellStyle name="Normal 49 4 2 4" xfId="51581"/>
    <cellStyle name="Normal 49 4 2 4 2" xfId="51582"/>
    <cellStyle name="Normal 49 4 2 5" xfId="51583"/>
    <cellStyle name="Normal 49 4 3" xfId="51584"/>
    <cellStyle name="Normal 49 4 3 2" xfId="51585"/>
    <cellStyle name="Normal 49 4 3 2 2" xfId="51586"/>
    <cellStyle name="Normal 49 4 3 2 2 2" xfId="51587"/>
    <cellStyle name="Normal 49 4 3 2 3" xfId="51588"/>
    <cellStyle name="Normal 49 4 3 3" xfId="51589"/>
    <cellStyle name="Normal 49 4 3 3 2" xfId="51590"/>
    <cellStyle name="Normal 49 4 3 4" xfId="51591"/>
    <cellStyle name="Normal 49 4 4" xfId="51592"/>
    <cellStyle name="Normal 49 4 4 2" xfId="51593"/>
    <cellStyle name="Normal 49 4 4 2 2" xfId="51594"/>
    <cellStyle name="Normal 49 4 4 3" xfId="51595"/>
    <cellStyle name="Normal 49 4 5" xfId="51596"/>
    <cellStyle name="Normal 49 4 5 2" xfId="51597"/>
    <cellStyle name="Normal 49 4 6" xfId="51598"/>
    <cellStyle name="Normal 49 4 7" xfId="51599"/>
    <cellStyle name="Normal 49 5" xfId="51600"/>
    <cellStyle name="Normal 49 5 2" xfId="51601"/>
    <cellStyle name="Normal 49 5 2 2" xfId="51602"/>
    <cellStyle name="Normal 49 5 2 2 2" xfId="51603"/>
    <cellStyle name="Normal 49 5 2 2 2 2" xfId="51604"/>
    <cellStyle name="Normal 49 5 2 2 3" xfId="51605"/>
    <cellStyle name="Normal 49 5 2 3" xfId="51606"/>
    <cellStyle name="Normal 49 5 2 3 2" xfId="51607"/>
    <cellStyle name="Normal 49 5 2 4" xfId="51608"/>
    <cellStyle name="Normal 49 5 3" xfId="51609"/>
    <cellStyle name="Normal 49 5 3 2" xfId="51610"/>
    <cellStyle name="Normal 49 5 3 2 2" xfId="51611"/>
    <cellStyle name="Normal 49 5 3 3" xfId="51612"/>
    <cellStyle name="Normal 49 5 4" xfId="51613"/>
    <cellStyle name="Normal 49 5 4 2" xfId="51614"/>
    <cellStyle name="Normal 49 5 5" xfId="51615"/>
    <cellStyle name="Normal 49 6" xfId="51616"/>
    <cellStyle name="Normal 49 6 2" xfId="51617"/>
    <cellStyle name="Normal 49 6 2 2" xfId="51618"/>
    <cellStyle name="Normal 49 6 2 2 2" xfId="51619"/>
    <cellStyle name="Normal 49 6 2 3" xfId="51620"/>
    <cellStyle name="Normal 49 6 3" xfId="51621"/>
    <cellStyle name="Normal 49 6 3 2" xfId="51622"/>
    <cellStyle name="Normal 49 6 4" xfId="51623"/>
    <cellStyle name="Normal 49 7" xfId="51624"/>
    <cellStyle name="Normal 49 7 2" xfId="51625"/>
    <cellStyle name="Normal 49 7 2 2" xfId="51626"/>
    <cellStyle name="Normal 49 7 3" xfId="51627"/>
    <cellStyle name="Normal 49 8" xfId="51628"/>
    <cellStyle name="Normal 49 8 2" xfId="51629"/>
    <cellStyle name="Normal 49 9" xfId="51630"/>
    <cellStyle name="Normal 490" xfId="51631"/>
    <cellStyle name="Normal 490 2" xfId="51632"/>
    <cellStyle name="Normal 491" xfId="51633"/>
    <cellStyle name="Normal 491 2" xfId="51634"/>
    <cellStyle name="Normal 492" xfId="51635"/>
    <cellStyle name="Normal 492 2" xfId="51636"/>
    <cellStyle name="Normal 493" xfId="51637"/>
    <cellStyle name="Normal 493 2" xfId="51638"/>
    <cellStyle name="Normal 494" xfId="51639"/>
    <cellStyle name="Normal 494 2" xfId="51640"/>
    <cellStyle name="Normal 495" xfId="51641"/>
    <cellStyle name="Normal 495 2" xfId="51642"/>
    <cellStyle name="Normal 496" xfId="51643"/>
    <cellStyle name="Normal 496 2" xfId="51644"/>
    <cellStyle name="Normal 497" xfId="51645"/>
    <cellStyle name="Normal 497 2" xfId="51646"/>
    <cellStyle name="Normal 498" xfId="51647"/>
    <cellStyle name="Normal 498 2" xfId="51648"/>
    <cellStyle name="Normal 499" xfId="51649"/>
    <cellStyle name="Normal 499 2" xfId="51650"/>
    <cellStyle name="Normal 5" xfId="51651"/>
    <cellStyle name="Normal 5 10" xfId="51652"/>
    <cellStyle name="Normal 5 2" xfId="51653"/>
    <cellStyle name="Normal 5 2 2" xfId="51654"/>
    <cellStyle name="Normal 5 2 2 2" xfId="51655"/>
    <cellStyle name="Normal 5 2 2 2 2" xfId="51656"/>
    <cellStyle name="Normal 5 2 2 2 2 2" xfId="51657"/>
    <cellStyle name="Normal 5 2 2 2 2 2 2" xfId="51658"/>
    <cellStyle name="Normal 5 2 2 2 2 2 2 2" xfId="51659"/>
    <cellStyle name="Normal 5 2 2 2 2 2 3" xfId="51660"/>
    <cellStyle name="Normal 5 2 2 2 2 3" xfId="51661"/>
    <cellStyle name="Normal 5 2 2 2 2 3 2" xfId="51662"/>
    <cellStyle name="Normal 5 2 2 2 2 3 2 2" xfId="51663"/>
    <cellStyle name="Normal 5 2 2 2 2 3 3" xfId="51664"/>
    <cellStyle name="Normal 5 2 2 2 2 4" xfId="51665"/>
    <cellStyle name="Normal 5 2 2 2 2 4 2" xfId="51666"/>
    <cellStyle name="Normal 5 2 2 2 2 5" xfId="51667"/>
    <cellStyle name="Normal 5 2 2 2 3" xfId="51668"/>
    <cellStyle name="Normal 5 2 2 2 3 2" xfId="51669"/>
    <cellStyle name="Normal 5 2 2 2 3 2 2" xfId="51670"/>
    <cellStyle name="Normal 5 2 2 2 3 3" xfId="51671"/>
    <cellStyle name="Normal 5 2 2 2 4" xfId="51672"/>
    <cellStyle name="Normal 5 2 2 2 4 2" xfId="51673"/>
    <cellStyle name="Normal 5 2 2 2 4 2 2" xfId="51674"/>
    <cellStyle name="Normal 5 2 2 2 4 3" xfId="51675"/>
    <cellStyle name="Normal 5 2 2 2 5" xfId="51676"/>
    <cellStyle name="Normal 5 2 2 2 5 2" xfId="51677"/>
    <cellStyle name="Normal 5 2 2 2 6" xfId="51678"/>
    <cellStyle name="Normal 5 2 2 3" xfId="51679"/>
    <cellStyle name="Normal 5 2 2 3 2" xfId="51680"/>
    <cellStyle name="Normal 5 2 2 3 2 2" xfId="51681"/>
    <cellStyle name="Normal 5 2 2 3 2 2 2" xfId="51682"/>
    <cellStyle name="Normal 5 2 2 3 2 3" xfId="51683"/>
    <cellStyle name="Normal 5 2 2 3 3" xfId="51684"/>
    <cellStyle name="Normal 5 2 2 3 3 2" xfId="51685"/>
    <cellStyle name="Normal 5 2 2 3 3 2 2" xfId="51686"/>
    <cellStyle name="Normal 5 2 2 3 3 3" xfId="51687"/>
    <cellStyle name="Normal 5 2 2 3 4" xfId="51688"/>
    <cellStyle name="Normal 5 2 2 3 4 2" xfId="51689"/>
    <cellStyle name="Normal 5 2 2 3 5" xfId="51690"/>
    <cellStyle name="Normal 5 2 2 4" xfId="51691"/>
    <cellStyle name="Normal 5 2 2 4 2" xfId="51692"/>
    <cellStyle name="Normal 5 2 2 4 2 2" xfId="51693"/>
    <cellStyle name="Normal 5 2 2 4 3" xfId="51694"/>
    <cellStyle name="Normal 5 2 2 5" xfId="51695"/>
    <cellStyle name="Normal 5 2 2 5 2" xfId="51696"/>
    <cellStyle name="Normal 5 2 2 5 2 2" xfId="51697"/>
    <cellStyle name="Normal 5 2 2 5 3" xfId="51698"/>
    <cellStyle name="Normal 5 2 2 6" xfId="51699"/>
    <cellStyle name="Normal 5 2 2 6 2" xfId="51700"/>
    <cellStyle name="Normal 5 2 2 7" xfId="51701"/>
    <cellStyle name="Normal 5 2 3" xfId="51702"/>
    <cellStyle name="Normal 5 2 3 2" xfId="51703"/>
    <cellStyle name="Normal 5 2 3 2 2" xfId="51704"/>
    <cellStyle name="Normal 5 2 3 2 2 2" xfId="51705"/>
    <cellStyle name="Normal 5 2 3 2 2 2 2" xfId="51706"/>
    <cellStyle name="Normal 5 2 3 2 2 3" xfId="51707"/>
    <cellStyle name="Normal 5 2 3 2 3" xfId="51708"/>
    <cellStyle name="Normal 5 2 3 2 3 2" xfId="51709"/>
    <cellStyle name="Normal 5 2 3 2 3 2 2" xfId="51710"/>
    <cellStyle name="Normal 5 2 3 2 3 3" xfId="51711"/>
    <cellStyle name="Normal 5 2 3 2 4" xfId="51712"/>
    <cellStyle name="Normal 5 2 3 2 4 2" xfId="51713"/>
    <cellStyle name="Normal 5 2 3 2 5" xfId="51714"/>
    <cellStyle name="Normal 5 2 3 3" xfId="51715"/>
    <cellStyle name="Normal 5 2 3 3 2" xfId="51716"/>
    <cellStyle name="Normal 5 2 3 3 2 2" xfId="51717"/>
    <cellStyle name="Normal 5 2 3 3 3" xfId="51718"/>
    <cellStyle name="Normal 5 2 3 4" xfId="51719"/>
    <cellStyle name="Normal 5 2 3 4 2" xfId="51720"/>
    <cellStyle name="Normal 5 2 3 4 2 2" xfId="51721"/>
    <cellStyle name="Normal 5 2 3 4 3" xfId="51722"/>
    <cellStyle name="Normal 5 2 3 5" xfId="51723"/>
    <cellStyle name="Normal 5 2 3 5 2" xfId="51724"/>
    <cellStyle name="Normal 5 2 3 6" xfId="51725"/>
    <cellStyle name="Normal 5 2 4" xfId="51726"/>
    <cellStyle name="Normal 5 2 4 2" xfId="51727"/>
    <cellStyle name="Normal 5 2 4 2 2" xfId="51728"/>
    <cellStyle name="Normal 5 2 4 2 2 2" xfId="51729"/>
    <cellStyle name="Normal 5 2 4 2 3" xfId="51730"/>
    <cellStyle name="Normal 5 2 4 3" xfId="51731"/>
    <cellStyle name="Normal 5 2 4 3 2" xfId="51732"/>
    <cellStyle name="Normal 5 2 4 3 2 2" xfId="51733"/>
    <cellStyle name="Normal 5 2 4 3 3" xfId="51734"/>
    <cellStyle name="Normal 5 2 4 4" xfId="51735"/>
    <cellStyle name="Normal 5 2 4 4 2" xfId="51736"/>
    <cellStyle name="Normal 5 2 4 5" xfId="51737"/>
    <cellStyle name="Normal 5 2 5" xfId="51738"/>
    <cellStyle name="Normal 5 2 5 2" xfId="51739"/>
    <cellStyle name="Normal 5 2 5 2 2" xfId="51740"/>
    <cellStyle name="Normal 5 2 5 3" xfId="51741"/>
    <cellStyle name="Normal 5 2 6" xfId="51742"/>
    <cellStyle name="Normal 5 2 6 2" xfId="51743"/>
    <cellStyle name="Normal 5 2 6 2 2" xfId="51744"/>
    <cellStyle name="Normal 5 2 6 3" xfId="51745"/>
    <cellStyle name="Normal 5 2 7" xfId="51746"/>
    <cellStyle name="Normal 5 2 7 2" xfId="51747"/>
    <cellStyle name="Normal 5 2 8" xfId="51748"/>
    <cellStyle name="Normal 5 2 9" xfId="51749"/>
    <cellStyle name="Normal 5 3" xfId="51750"/>
    <cellStyle name="Normal 5 3 2" xfId="51751"/>
    <cellStyle name="Normal 5 3 2 2" xfId="51752"/>
    <cellStyle name="Normal 5 3 2 2 2" xfId="51753"/>
    <cellStyle name="Normal 5 3 2 2 2 2" xfId="51754"/>
    <cellStyle name="Normal 5 3 2 2 2 2 2" xfId="51755"/>
    <cellStyle name="Normal 5 3 2 2 2 3" xfId="51756"/>
    <cellStyle name="Normal 5 3 2 2 3" xfId="51757"/>
    <cellStyle name="Normal 5 3 2 2 3 2" xfId="51758"/>
    <cellStyle name="Normal 5 3 2 2 3 2 2" xfId="51759"/>
    <cellStyle name="Normal 5 3 2 2 3 3" xfId="51760"/>
    <cellStyle name="Normal 5 3 2 2 4" xfId="51761"/>
    <cellStyle name="Normal 5 3 2 2 4 2" xfId="51762"/>
    <cellStyle name="Normal 5 3 2 2 5" xfId="51763"/>
    <cellStyle name="Normal 5 3 2 3" xfId="51764"/>
    <cellStyle name="Normal 5 3 2 3 2" xfId="51765"/>
    <cellStyle name="Normal 5 3 2 3 2 2" xfId="51766"/>
    <cellStyle name="Normal 5 3 2 3 3" xfId="51767"/>
    <cellStyle name="Normal 5 3 2 4" xfId="51768"/>
    <cellStyle name="Normal 5 3 2 4 2" xfId="51769"/>
    <cellStyle name="Normal 5 3 2 4 2 2" xfId="51770"/>
    <cellStyle name="Normal 5 3 2 4 3" xfId="51771"/>
    <cellStyle name="Normal 5 3 2 5" xfId="51772"/>
    <cellStyle name="Normal 5 3 2 5 2" xfId="51773"/>
    <cellStyle name="Normal 5 3 2 6" xfId="51774"/>
    <cellStyle name="Normal 5 3 3" xfId="51775"/>
    <cellStyle name="Normal 5 3 3 2" xfId="51776"/>
    <cellStyle name="Normal 5 3 3 2 2" xfId="51777"/>
    <cellStyle name="Normal 5 3 3 2 2 2" xfId="51778"/>
    <cellStyle name="Normal 5 3 3 2 3" xfId="51779"/>
    <cellStyle name="Normal 5 3 3 3" xfId="51780"/>
    <cellStyle name="Normal 5 3 3 3 2" xfId="51781"/>
    <cellStyle name="Normal 5 3 3 3 2 2" xfId="51782"/>
    <cellStyle name="Normal 5 3 3 3 3" xfId="51783"/>
    <cellStyle name="Normal 5 3 3 4" xfId="51784"/>
    <cellStyle name="Normal 5 3 3 4 2" xfId="51785"/>
    <cellStyle name="Normal 5 3 3 5" xfId="51786"/>
    <cellStyle name="Normal 5 3 4" xfId="51787"/>
    <cellStyle name="Normal 5 3 4 2" xfId="51788"/>
    <cellStyle name="Normal 5 3 4 2 2" xfId="51789"/>
    <cellStyle name="Normal 5 3 4 3" xfId="51790"/>
    <cellStyle name="Normal 5 3 5" xfId="51791"/>
    <cellStyle name="Normal 5 3 5 2" xfId="51792"/>
    <cellStyle name="Normal 5 3 5 2 2" xfId="51793"/>
    <cellStyle name="Normal 5 3 5 3" xfId="51794"/>
    <cellStyle name="Normal 5 3 6" xfId="51795"/>
    <cellStyle name="Normal 5 3 6 2" xfId="51796"/>
    <cellStyle name="Normal 5 3 7" xfId="51797"/>
    <cellStyle name="Normal 5 3 8" xfId="51798"/>
    <cellStyle name="Normal 5 4" xfId="51799"/>
    <cellStyle name="Normal 5 4 2" xfId="51800"/>
    <cellStyle name="Normal 5 4 2 2" xfId="51801"/>
    <cellStyle name="Normal 5 4 2 2 2" xfId="51802"/>
    <cellStyle name="Normal 5 4 2 2 2 2" xfId="51803"/>
    <cellStyle name="Normal 5 4 2 2 3" xfId="51804"/>
    <cellStyle name="Normal 5 4 2 3" xfId="51805"/>
    <cellStyle name="Normal 5 4 2 3 2" xfId="51806"/>
    <cellStyle name="Normal 5 4 2 3 2 2" xfId="51807"/>
    <cellStyle name="Normal 5 4 2 3 3" xfId="51808"/>
    <cellStyle name="Normal 5 4 2 4" xfId="51809"/>
    <cellStyle name="Normal 5 4 2 4 2" xfId="51810"/>
    <cellStyle name="Normal 5 4 2 5" xfId="51811"/>
    <cellStyle name="Normal 5 4 3" xfId="51812"/>
    <cellStyle name="Normal 5 4 3 2" xfId="51813"/>
    <cellStyle name="Normal 5 4 3 2 2" xfId="51814"/>
    <cellStyle name="Normal 5 4 3 3" xfId="51815"/>
    <cellStyle name="Normal 5 4 4" xfId="51816"/>
    <cellStyle name="Normal 5 4 4 2" xfId="51817"/>
    <cellStyle name="Normal 5 4 4 2 2" xfId="51818"/>
    <cellStyle name="Normal 5 4 4 3" xfId="51819"/>
    <cellStyle name="Normal 5 4 5" xfId="51820"/>
    <cellStyle name="Normal 5 4 5 2" xfId="51821"/>
    <cellStyle name="Normal 5 4 6" xfId="51822"/>
    <cellStyle name="Normal 5 4 7" xfId="51823"/>
    <cellStyle name="Normal 5 5" xfId="51824"/>
    <cellStyle name="Normal 5 5 2" xfId="51825"/>
    <cellStyle name="Normal 5 5 2 2" xfId="51826"/>
    <cellStyle name="Normal 5 5 2 2 2" xfId="51827"/>
    <cellStyle name="Normal 5 5 2 3" xfId="51828"/>
    <cellStyle name="Normal 5 5 3" xfId="51829"/>
    <cellStyle name="Normal 5 5 3 2" xfId="51830"/>
    <cellStyle name="Normal 5 5 3 2 2" xfId="51831"/>
    <cellStyle name="Normal 5 5 3 3" xfId="51832"/>
    <cellStyle name="Normal 5 5 4" xfId="51833"/>
    <cellStyle name="Normal 5 5 4 2" xfId="51834"/>
    <cellStyle name="Normal 5 5 5" xfId="51835"/>
    <cellStyle name="Normal 5 6" xfId="51836"/>
    <cellStyle name="Normal 5 6 2" xfId="51837"/>
    <cellStyle name="Normal 5 6 2 2" xfId="51838"/>
    <cellStyle name="Normal 5 6 3" xfId="51839"/>
    <cellStyle name="Normal 5 7" xfId="51840"/>
    <cellStyle name="Normal 5 7 2" xfId="51841"/>
    <cellStyle name="Normal 5 7 2 2" xfId="51842"/>
    <cellStyle name="Normal 5 7 3" xfId="51843"/>
    <cellStyle name="Normal 5 8" xfId="51844"/>
    <cellStyle name="Normal 5 8 2" xfId="51845"/>
    <cellStyle name="Normal 5 9" xfId="51846"/>
    <cellStyle name="Normal 5 9 2" xfId="51847"/>
    <cellStyle name="Normal 5_Indeks-Q209-Data Bersih-Maklumat&amp;Komunikasi - cari 15d" xfId="51848"/>
    <cellStyle name="Normal 50" xfId="51849"/>
    <cellStyle name="Normal 50 2" xfId="51850"/>
    <cellStyle name="Normal 50 2 2" xfId="51851"/>
    <cellStyle name="Normal 50 2 2 2" xfId="51852"/>
    <cellStyle name="Normal 50 2 3" xfId="51853"/>
    <cellStyle name="Normal 50 3" xfId="51854"/>
    <cellStyle name="Normal 50 4" xfId="51855"/>
    <cellStyle name="Normal 500" xfId="51856"/>
    <cellStyle name="Normal 500 2" xfId="51857"/>
    <cellStyle name="Normal 501" xfId="51858"/>
    <cellStyle name="Normal 501 2" xfId="51859"/>
    <cellStyle name="Normal 502" xfId="51860"/>
    <cellStyle name="Normal 502 2" xfId="51861"/>
    <cellStyle name="Normal 503" xfId="51862"/>
    <cellStyle name="Normal 503 2" xfId="51863"/>
    <cellStyle name="Normal 504" xfId="51864"/>
    <cellStyle name="Normal 504 2" xfId="51865"/>
    <cellStyle name="Normal 505" xfId="51866"/>
    <cellStyle name="Normal 505 2" xfId="51867"/>
    <cellStyle name="Normal 506" xfId="51868"/>
    <cellStyle name="Normal 506 2" xfId="51869"/>
    <cellStyle name="Normal 507" xfId="51870"/>
    <cellStyle name="Normal 507 2" xfId="51871"/>
    <cellStyle name="Normal 508" xfId="51872"/>
    <cellStyle name="Normal 508 2" xfId="51873"/>
    <cellStyle name="Normal 509" xfId="51874"/>
    <cellStyle name="Normal 509 2" xfId="51875"/>
    <cellStyle name="Normal 51" xfId="51876"/>
    <cellStyle name="Normal 51 2" xfId="51877"/>
    <cellStyle name="Normal 51 2 2" xfId="51878"/>
    <cellStyle name="Normal 51 3" xfId="51879"/>
    <cellStyle name="Normal 51 4" xfId="51880"/>
    <cellStyle name="Normal 510" xfId="51881"/>
    <cellStyle name="Normal 510 2" xfId="51882"/>
    <cellStyle name="Normal 511" xfId="51883"/>
    <cellStyle name="Normal 511 2" xfId="51884"/>
    <cellStyle name="Normal 512" xfId="51885"/>
    <cellStyle name="Normal 512 2" xfId="51886"/>
    <cellStyle name="Normal 513" xfId="51887"/>
    <cellStyle name="Normal 513 2" xfId="51888"/>
    <cellStyle name="Normal 514" xfId="51889"/>
    <cellStyle name="Normal 514 2" xfId="51890"/>
    <cellStyle name="Normal 515" xfId="51891"/>
    <cellStyle name="Normal 515 2" xfId="51892"/>
    <cellStyle name="Normal 516" xfId="51893"/>
    <cellStyle name="Normal 516 2" xfId="51894"/>
    <cellStyle name="Normal 517" xfId="51895"/>
    <cellStyle name="Normal 517 2" xfId="51896"/>
    <cellStyle name="Normal 518" xfId="51897"/>
    <cellStyle name="Normal 518 2" xfId="51898"/>
    <cellStyle name="Normal 519" xfId="51899"/>
    <cellStyle name="Normal 519 2" xfId="51900"/>
    <cellStyle name="Normal 52" xfId="51901"/>
    <cellStyle name="Normal 52 10" xfId="51902"/>
    <cellStyle name="Normal 52 2" xfId="51903"/>
    <cellStyle name="Normal 52 2 2" xfId="51904"/>
    <cellStyle name="Normal 52 2 2 2" xfId="51905"/>
    <cellStyle name="Normal 52 2 2 2 2" xfId="51906"/>
    <cellStyle name="Normal 52 2 2 2 2 2" xfId="51907"/>
    <cellStyle name="Normal 52 2 2 2 2 2 2" xfId="51908"/>
    <cellStyle name="Normal 52 2 2 2 2 2 2 2" xfId="51909"/>
    <cellStyle name="Normal 52 2 2 2 2 2 3" xfId="51910"/>
    <cellStyle name="Normal 52 2 2 2 2 3" xfId="51911"/>
    <cellStyle name="Normal 52 2 2 2 2 3 2" xfId="51912"/>
    <cellStyle name="Normal 52 2 2 2 2 4" xfId="51913"/>
    <cellStyle name="Normal 52 2 2 2 3" xfId="51914"/>
    <cellStyle name="Normal 52 2 2 2 3 2" xfId="51915"/>
    <cellStyle name="Normal 52 2 2 2 3 2 2" xfId="51916"/>
    <cellStyle name="Normal 52 2 2 2 3 3" xfId="51917"/>
    <cellStyle name="Normal 52 2 2 2 4" xfId="51918"/>
    <cellStyle name="Normal 52 2 2 2 4 2" xfId="51919"/>
    <cellStyle name="Normal 52 2 2 2 5" xfId="51920"/>
    <cellStyle name="Normal 52 2 2 3" xfId="51921"/>
    <cellStyle name="Normal 52 2 2 3 2" xfId="51922"/>
    <cellStyle name="Normal 52 2 2 3 2 2" xfId="51923"/>
    <cellStyle name="Normal 52 2 2 3 2 2 2" xfId="51924"/>
    <cellStyle name="Normal 52 2 2 3 2 3" xfId="51925"/>
    <cellStyle name="Normal 52 2 2 3 3" xfId="51926"/>
    <cellStyle name="Normal 52 2 2 3 3 2" xfId="51927"/>
    <cellStyle name="Normal 52 2 2 3 4" xfId="51928"/>
    <cellStyle name="Normal 52 2 2 4" xfId="51929"/>
    <cellStyle name="Normal 52 2 2 4 2" xfId="51930"/>
    <cellStyle name="Normal 52 2 2 4 2 2" xfId="51931"/>
    <cellStyle name="Normal 52 2 2 4 3" xfId="51932"/>
    <cellStyle name="Normal 52 2 2 5" xfId="51933"/>
    <cellStyle name="Normal 52 2 2 5 2" xfId="51934"/>
    <cellStyle name="Normal 52 2 2 6" xfId="51935"/>
    <cellStyle name="Normal 52 2 2 7" xfId="51936"/>
    <cellStyle name="Normal 52 2 2 8" xfId="51937"/>
    <cellStyle name="Normal 52 2 3" xfId="51938"/>
    <cellStyle name="Normal 52 2 3 2" xfId="51939"/>
    <cellStyle name="Normal 52 2 3 2 2" xfId="51940"/>
    <cellStyle name="Normal 52 2 3 2 2 2" xfId="51941"/>
    <cellStyle name="Normal 52 2 3 2 2 2 2" xfId="51942"/>
    <cellStyle name="Normal 52 2 3 2 2 3" xfId="51943"/>
    <cellStyle name="Normal 52 2 3 2 3" xfId="51944"/>
    <cellStyle name="Normal 52 2 3 2 3 2" xfId="51945"/>
    <cellStyle name="Normal 52 2 3 2 4" xfId="51946"/>
    <cellStyle name="Normal 52 2 3 3" xfId="51947"/>
    <cellStyle name="Normal 52 2 3 3 2" xfId="51948"/>
    <cellStyle name="Normal 52 2 3 3 2 2" xfId="51949"/>
    <cellStyle name="Normal 52 2 3 3 3" xfId="51950"/>
    <cellStyle name="Normal 52 2 3 4" xfId="51951"/>
    <cellStyle name="Normal 52 2 3 4 2" xfId="51952"/>
    <cellStyle name="Normal 52 2 3 5" xfId="51953"/>
    <cellStyle name="Normal 52 2 4" xfId="51954"/>
    <cellStyle name="Normal 52 2 4 2" xfId="51955"/>
    <cellStyle name="Normal 52 2 4 2 2" xfId="51956"/>
    <cellStyle name="Normal 52 2 4 2 2 2" xfId="51957"/>
    <cellStyle name="Normal 52 2 4 2 3" xfId="51958"/>
    <cellStyle name="Normal 52 2 4 3" xfId="51959"/>
    <cellStyle name="Normal 52 2 4 3 2" xfId="51960"/>
    <cellStyle name="Normal 52 2 4 4" xfId="51961"/>
    <cellStyle name="Normal 52 2 5" xfId="51962"/>
    <cellStyle name="Normal 52 2 5 2" xfId="51963"/>
    <cellStyle name="Normal 52 2 5 2 2" xfId="51964"/>
    <cellStyle name="Normal 52 2 5 3" xfId="51965"/>
    <cellStyle name="Normal 52 2 6" xfId="51966"/>
    <cellStyle name="Normal 52 2 6 2" xfId="51967"/>
    <cellStyle name="Normal 52 2 7" xfId="51968"/>
    <cellStyle name="Normal 52 2 8" xfId="51969"/>
    <cellStyle name="Normal 52 2 9" xfId="51970"/>
    <cellStyle name="Normal 52 3" xfId="51971"/>
    <cellStyle name="Normal 52 3 2" xfId="51972"/>
    <cellStyle name="Normal 52 3 2 2" xfId="51973"/>
    <cellStyle name="Normal 52 3 2 2 2" xfId="51974"/>
    <cellStyle name="Normal 52 3 2 2 2 2" xfId="51975"/>
    <cellStyle name="Normal 52 3 2 2 2 2 2" xfId="51976"/>
    <cellStyle name="Normal 52 3 2 2 2 3" xfId="51977"/>
    <cellStyle name="Normal 52 3 2 2 3" xfId="51978"/>
    <cellStyle name="Normal 52 3 2 2 3 2" xfId="51979"/>
    <cellStyle name="Normal 52 3 2 2 4" xfId="51980"/>
    <cellStyle name="Normal 52 3 2 3" xfId="51981"/>
    <cellStyle name="Normal 52 3 2 3 2" xfId="51982"/>
    <cellStyle name="Normal 52 3 2 3 2 2" xfId="51983"/>
    <cellStyle name="Normal 52 3 2 3 3" xfId="51984"/>
    <cellStyle name="Normal 52 3 2 4" xfId="51985"/>
    <cellStyle name="Normal 52 3 2 4 2" xfId="51986"/>
    <cellStyle name="Normal 52 3 2 5" xfId="51987"/>
    <cellStyle name="Normal 52 3 3" xfId="51988"/>
    <cellStyle name="Normal 52 3 3 2" xfId="51989"/>
    <cellStyle name="Normal 52 3 3 2 2" xfId="51990"/>
    <cellStyle name="Normal 52 3 3 2 2 2" xfId="51991"/>
    <cellStyle name="Normal 52 3 3 2 3" xfId="51992"/>
    <cellStyle name="Normal 52 3 3 3" xfId="51993"/>
    <cellStyle name="Normal 52 3 3 3 2" xfId="51994"/>
    <cellStyle name="Normal 52 3 3 4" xfId="51995"/>
    <cellStyle name="Normal 52 3 4" xfId="51996"/>
    <cellStyle name="Normal 52 3 4 2" xfId="51997"/>
    <cellStyle name="Normal 52 3 4 2 2" xfId="51998"/>
    <cellStyle name="Normal 52 3 4 3" xfId="51999"/>
    <cellStyle name="Normal 52 3 5" xfId="52000"/>
    <cellStyle name="Normal 52 3 5 2" xfId="52001"/>
    <cellStyle name="Normal 52 3 6" xfId="52002"/>
    <cellStyle name="Normal 52 3 7" xfId="52003"/>
    <cellStyle name="Normal 52 3 8" xfId="52004"/>
    <cellStyle name="Normal 52 4" xfId="52005"/>
    <cellStyle name="Normal 52 4 2" xfId="52006"/>
    <cellStyle name="Normal 52 4 2 2" xfId="52007"/>
    <cellStyle name="Normal 52 4 2 2 2" xfId="52008"/>
    <cellStyle name="Normal 52 4 2 2 2 2" xfId="52009"/>
    <cellStyle name="Normal 52 4 2 2 3" xfId="52010"/>
    <cellStyle name="Normal 52 4 2 3" xfId="52011"/>
    <cellStyle name="Normal 52 4 2 3 2" xfId="52012"/>
    <cellStyle name="Normal 52 4 2 4" xfId="52013"/>
    <cellStyle name="Normal 52 4 3" xfId="52014"/>
    <cellStyle name="Normal 52 4 3 2" xfId="52015"/>
    <cellStyle name="Normal 52 4 3 2 2" xfId="52016"/>
    <cellStyle name="Normal 52 4 3 3" xfId="52017"/>
    <cellStyle name="Normal 52 4 4" xfId="52018"/>
    <cellStyle name="Normal 52 4 4 2" xfId="52019"/>
    <cellStyle name="Normal 52 4 5" xfId="52020"/>
    <cellStyle name="Normal 52 5" xfId="52021"/>
    <cellStyle name="Normal 52 5 2" xfId="52022"/>
    <cellStyle name="Normal 52 5 2 2" xfId="52023"/>
    <cellStyle name="Normal 52 5 2 2 2" xfId="52024"/>
    <cellStyle name="Normal 52 5 2 3" xfId="52025"/>
    <cellStyle name="Normal 52 5 3" xfId="52026"/>
    <cellStyle name="Normal 52 5 3 2" xfId="52027"/>
    <cellStyle name="Normal 52 5 4" xfId="52028"/>
    <cellStyle name="Normal 52 6" xfId="52029"/>
    <cellStyle name="Normal 52 6 2" xfId="52030"/>
    <cellStyle name="Normal 52 6 2 2" xfId="52031"/>
    <cellStyle name="Normal 52 6 3" xfId="52032"/>
    <cellStyle name="Normal 52 7" xfId="52033"/>
    <cellStyle name="Normal 52 7 2" xfId="52034"/>
    <cellStyle name="Normal 52 8" xfId="52035"/>
    <cellStyle name="Normal 52 9" xfId="52036"/>
    <cellStyle name="Normal 520" xfId="52037"/>
    <cellStyle name="Normal 520 2" xfId="52038"/>
    <cellStyle name="Normal 521" xfId="52039"/>
    <cellStyle name="Normal 521 2" xfId="52040"/>
    <cellStyle name="Normal 522" xfId="52041"/>
    <cellStyle name="Normal 522 2" xfId="52042"/>
    <cellStyle name="Normal 523" xfId="52043"/>
    <cellStyle name="Normal 523 2" xfId="52044"/>
    <cellStyle name="Normal 524" xfId="52045"/>
    <cellStyle name="Normal 524 2" xfId="52046"/>
    <cellStyle name="Normal 525" xfId="52047"/>
    <cellStyle name="Normal 525 2" xfId="52048"/>
    <cellStyle name="Normal 526" xfId="52049"/>
    <cellStyle name="Normal 526 2" xfId="52050"/>
    <cellStyle name="Normal 527" xfId="52051"/>
    <cellStyle name="Normal 527 2" xfId="52052"/>
    <cellStyle name="Normal 528" xfId="52053"/>
    <cellStyle name="Normal 528 2" xfId="52054"/>
    <cellStyle name="Normal 529" xfId="52055"/>
    <cellStyle name="Normal 529 2" xfId="52056"/>
    <cellStyle name="Normal 53" xfId="52057"/>
    <cellStyle name="Normal 53 2" xfId="52058"/>
    <cellStyle name="Normal 53 2 2" xfId="52059"/>
    <cellStyle name="Normal 53 2 3" xfId="52060"/>
    <cellStyle name="Normal 53 3" xfId="52061"/>
    <cellStyle name="Normal 53 4" xfId="52062"/>
    <cellStyle name="Normal 530" xfId="52063"/>
    <cellStyle name="Normal 530 2" xfId="52064"/>
    <cellStyle name="Normal 531" xfId="52065"/>
    <cellStyle name="Normal 531 2" xfId="52066"/>
    <cellStyle name="Normal 532" xfId="52067"/>
    <cellStyle name="Normal 532 2" xfId="52068"/>
    <cellStyle name="Normal 533" xfId="52069"/>
    <cellStyle name="Normal 533 2" xfId="52070"/>
    <cellStyle name="Normal 534" xfId="52071"/>
    <cellStyle name="Normal 534 2" xfId="52072"/>
    <cellStyle name="Normal 535" xfId="52073"/>
    <cellStyle name="Normal 535 2" xfId="52074"/>
    <cellStyle name="Normal 536" xfId="52075"/>
    <cellStyle name="Normal 536 2" xfId="52076"/>
    <cellStyle name="Normal 537" xfId="52077"/>
    <cellStyle name="Normal 537 2" xfId="52078"/>
    <cellStyle name="Normal 538" xfId="52079"/>
    <cellStyle name="Normal 538 2" xfId="52080"/>
    <cellStyle name="Normal 539" xfId="52081"/>
    <cellStyle name="Normal 539 2" xfId="52082"/>
    <cellStyle name="Normal 54" xfId="52083"/>
    <cellStyle name="Normal 54 2" xfId="52084"/>
    <cellStyle name="Normal 54 2 2" xfId="52085"/>
    <cellStyle name="Normal 54 2 2 2" xfId="52086"/>
    <cellStyle name="Normal 54 2 2 2 2" xfId="52087"/>
    <cellStyle name="Normal 54 2 2 2 2 2" xfId="52088"/>
    <cellStyle name="Normal 54 2 2 2 2 2 2" xfId="52089"/>
    <cellStyle name="Normal 54 2 2 2 2 3" xfId="52090"/>
    <cellStyle name="Normal 54 2 2 2 3" xfId="52091"/>
    <cellStyle name="Normal 54 2 2 2 3 2" xfId="52092"/>
    <cellStyle name="Normal 54 2 2 2 4" xfId="52093"/>
    <cellStyle name="Normal 54 2 2 3" xfId="52094"/>
    <cellStyle name="Normal 54 2 2 3 2" xfId="52095"/>
    <cellStyle name="Normal 54 2 2 3 2 2" xfId="52096"/>
    <cellStyle name="Normal 54 2 2 3 3" xfId="52097"/>
    <cellStyle name="Normal 54 2 2 4" xfId="52098"/>
    <cellStyle name="Normal 54 2 2 4 2" xfId="52099"/>
    <cellStyle name="Normal 54 2 2 5" xfId="52100"/>
    <cellStyle name="Normal 54 2 2 6" xfId="52101"/>
    <cellStyle name="Normal 54 2 3" xfId="52102"/>
    <cellStyle name="Normal 54 2 3 2" xfId="52103"/>
    <cellStyle name="Normal 54 2 3 2 2" xfId="52104"/>
    <cellStyle name="Normal 54 2 3 2 2 2" xfId="52105"/>
    <cellStyle name="Normal 54 2 3 2 3" xfId="52106"/>
    <cellStyle name="Normal 54 2 3 3" xfId="52107"/>
    <cellStyle name="Normal 54 2 3 3 2" xfId="52108"/>
    <cellStyle name="Normal 54 2 3 4" xfId="52109"/>
    <cellStyle name="Normal 54 2 4" xfId="52110"/>
    <cellStyle name="Normal 54 2 4 2" xfId="52111"/>
    <cellStyle name="Normal 54 2 4 2 2" xfId="52112"/>
    <cellStyle name="Normal 54 2 4 3" xfId="52113"/>
    <cellStyle name="Normal 54 2 5" xfId="52114"/>
    <cellStyle name="Normal 54 2 5 2" xfId="52115"/>
    <cellStyle name="Normal 54 2 6" xfId="52116"/>
    <cellStyle name="Normal 54 2 7" xfId="52117"/>
    <cellStyle name="Normal 54 2 8" xfId="52118"/>
    <cellStyle name="Normal 54 3" xfId="52119"/>
    <cellStyle name="Normal 54 3 2" xfId="52120"/>
    <cellStyle name="Normal 54 3 2 2" xfId="52121"/>
    <cellStyle name="Normal 54 3 2 2 2" xfId="52122"/>
    <cellStyle name="Normal 54 3 2 2 2 2" xfId="52123"/>
    <cellStyle name="Normal 54 3 2 2 3" xfId="52124"/>
    <cellStyle name="Normal 54 3 2 3" xfId="52125"/>
    <cellStyle name="Normal 54 3 2 3 2" xfId="52126"/>
    <cellStyle name="Normal 54 3 2 4" xfId="52127"/>
    <cellStyle name="Normal 54 3 3" xfId="52128"/>
    <cellStyle name="Normal 54 3 3 2" xfId="52129"/>
    <cellStyle name="Normal 54 3 3 2 2" xfId="52130"/>
    <cellStyle name="Normal 54 3 3 3" xfId="52131"/>
    <cellStyle name="Normal 54 3 4" xfId="52132"/>
    <cellStyle name="Normal 54 3 4 2" xfId="52133"/>
    <cellStyle name="Normal 54 3 5" xfId="52134"/>
    <cellStyle name="Normal 54 3 6" xfId="52135"/>
    <cellStyle name="Normal 54 4" xfId="52136"/>
    <cellStyle name="Normal 54 4 2" xfId="52137"/>
    <cellStyle name="Normal 54 4 2 2" xfId="52138"/>
    <cellStyle name="Normal 54 4 2 2 2" xfId="52139"/>
    <cellStyle name="Normal 54 4 2 3" xfId="52140"/>
    <cellStyle name="Normal 54 4 3" xfId="52141"/>
    <cellStyle name="Normal 54 4 3 2" xfId="52142"/>
    <cellStyle name="Normal 54 4 4" xfId="52143"/>
    <cellStyle name="Normal 54 5" xfId="52144"/>
    <cellStyle name="Normal 54 5 2" xfId="52145"/>
    <cellStyle name="Normal 54 5 2 2" xfId="52146"/>
    <cellStyle name="Normal 54 5 3" xfId="52147"/>
    <cellStyle name="Normal 54 6" xfId="52148"/>
    <cellStyle name="Normal 54 6 2" xfId="52149"/>
    <cellStyle name="Normal 54 7" xfId="52150"/>
    <cellStyle name="Normal 54 8" xfId="52151"/>
    <cellStyle name="Normal 54 9" xfId="52152"/>
    <cellStyle name="Normal 540" xfId="52153"/>
    <cellStyle name="Normal 540 2" xfId="52154"/>
    <cellStyle name="Normal 541" xfId="52155"/>
    <cellStyle name="Normal 541 2" xfId="52156"/>
    <cellStyle name="Normal 542" xfId="52157"/>
    <cellStyle name="Normal 542 2" xfId="52158"/>
    <cellStyle name="Normal 543" xfId="52159"/>
    <cellStyle name="Normal 543 2" xfId="52160"/>
    <cellStyle name="Normal 544" xfId="52161"/>
    <cellStyle name="Normal 544 2" xfId="52162"/>
    <cellStyle name="Normal 545" xfId="52163"/>
    <cellStyle name="Normal 545 2" xfId="52164"/>
    <cellStyle name="Normal 546" xfId="52165"/>
    <cellStyle name="Normal 546 2" xfId="52166"/>
    <cellStyle name="Normal 547" xfId="52167"/>
    <cellStyle name="Normal 547 2" xfId="52168"/>
    <cellStyle name="Normal 548" xfId="52169"/>
    <cellStyle name="Normal 548 2" xfId="52170"/>
    <cellStyle name="Normal 549" xfId="52171"/>
    <cellStyle name="Normal 549 2" xfId="52172"/>
    <cellStyle name="Normal 55" xfId="52173"/>
    <cellStyle name="Normal 55 2" xfId="52174"/>
    <cellStyle name="Normal 55 2 2" xfId="52175"/>
    <cellStyle name="Normal 55 2 2 2" xfId="52176"/>
    <cellStyle name="Normal 55 2 2 2 2" xfId="52177"/>
    <cellStyle name="Normal 55 2 2 2 2 2" xfId="52178"/>
    <cellStyle name="Normal 55 2 2 2 3" xfId="52179"/>
    <cellStyle name="Normal 55 2 2 3" xfId="52180"/>
    <cellStyle name="Normal 55 2 2 3 2" xfId="52181"/>
    <cellStyle name="Normal 55 2 2 4" xfId="52182"/>
    <cellStyle name="Normal 55 2 2 5" xfId="52183"/>
    <cellStyle name="Normal 55 2 3" xfId="52184"/>
    <cellStyle name="Normal 55 2 3 2" xfId="52185"/>
    <cellStyle name="Normal 55 2 3 2 2" xfId="52186"/>
    <cellStyle name="Normal 55 2 3 3" xfId="52187"/>
    <cellStyle name="Normal 55 2 4" xfId="52188"/>
    <cellStyle name="Normal 55 2 4 2" xfId="52189"/>
    <cellStyle name="Normal 55 2 5" xfId="52190"/>
    <cellStyle name="Normal 55 2 6" xfId="52191"/>
    <cellStyle name="Normal 55 3" xfId="52192"/>
    <cellStyle name="Normal 55 3 2" xfId="52193"/>
    <cellStyle name="Normal 55 3 2 2" xfId="52194"/>
    <cellStyle name="Normal 55 3 2 2 2" xfId="52195"/>
    <cellStyle name="Normal 55 3 2 3" xfId="52196"/>
    <cellStyle name="Normal 55 3 3" xfId="52197"/>
    <cellStyle name="Normal 55 3 3 2" xfId="52198"/>
    <cellStyle name="Normal 55 3 4" xfId="52199"/>
    <cellStyle name="Normal 55 3 5" xfId="52200"/>
    <cellStyle name="Normal 55 4" xfId="52201"/>
    <cellStyle name="Normal 55 4 2" xfId="52202"/>
    <cellStyle name="Normal 55 4 2 2" xfId="52203"/>
    <cellStyle name="Normal 55 4 3" xfId="52204"/>
    <cellStyle name="Normal 55 5" xfId="52205"/>
    <cellStyle name="Normal 55 5 2" xfId="52206"/>
    <cellStyle name="Normal 55 6" xfId="52207"/>
    <cellStyle name="Normal 55 7" xfId="52208"/>
    <cellStyle name="Normal 55 8" xfId="52209"/>
    <cellStyle name="Normal 550" xfId="52210"/>
    <cellStyle name="Normal 550 2" xfId="52211"/>
    <cellStyle name="Normal 551" xfId="52212"/>
    <cellStyle name="Normal 551 2" xfId="52213"/>
    <cellStyle name="Normal 552" xfId="52214"/>
    <cellStyle name="Normal 552 2" xfId="52215"/>
    <cellStyle name="Normal 553" xfId="52216"/>
    <cellStyle name="Normal 553 2" xfId="52217"/>
    <cellStyle name="Normal 554" xfId="52218"/>
    <cellStyle name="Normal 554 2" xfId="52219"/>
    <cellStyle name="Normal 555" xfId="52220"/>
    <cellStyle name="Normal 555 2" xfId="52221"/>
    <cellStyle name="Normal 556" xfId="52222"/>
    <cellStyle name="Normal 556 2" xfId="52223"/>
    <cellStyle name="Normal 557" xfId="52224"/>
    <cellStyle name="Normal 557 2" xfId="52225"/>
    <cellStyle name="Normal 558" xfId="52226"/>
    <cellStyle name="Normal 558 2" xfId="52227"/>
    <cellStyle name="Normal 559" xfId="52228"/>
    <cellStyle name="Normal 559 2" xfId="52229"/>
    <cellStyle name="Normal 56" xfId="52230"/>
    <cellStyle name="Normal 56 2" xfId="52231"/>
    <cellStyle name="Normal 56 2 2" xfId="52232"/>
    <cellStyle name="Normal 56 3" xfId="52233"/>
    <cellStyle name="Normal 56 4" xfId="52234"/>
    <cellStyle name="Normal 560" xfId="52235"/>
    <cellStyle name="Normal 560 2" xfId="52236"/>
    <cellStyle name="Normal 561" xfId="52237"/>
    <cellStyle name="Normal 561 2" xfId="52238"/>
    <cellStyle name="Normal 562" xfId="52239"/>
    <cellStyle name="Normal 562 2" xfId="52240"/>
    <cellStyle name="Normal 563" xfId="52241"/>
    <cellStyle name="Normal 563 2" xfId="52242"/>
    <cellStyle name="Normal 564" xfId="52243"/>
    <cellStyle name="Normal 564 2" xfId="52244"/>
    <cellStyle name="Normal 565" xfId="52245"/>
    <cellStyle name="Normal 565 2" xfId="52246"/>
    <cellStyle name="Normal 566" xfId="52247"/>
    <cellStyle name="Normal 566 2" xfId="52248"/>
    <cellStyle name="Normal 567" xfId="52249"/>
    <cellStyle name="Normal 567 2" xfId="52250"/>
    <cellStyle name="Normal 568" xfId="52251"/>
    <cellStyle name="Normal 568 2" xfId="52252"/>
    <cellStyle name="Normal 569" xfId="52253"/>
    <cellStyle name="Normal 569 2" xfId="52254"/>
    <cellStyle name="Normal 57" xfId="52255"/>
    <cellStyle name="Normal 57 2" xfId="52256"/>
    <cellStyle name="Normal 57 2 2" xfId="52257"/>
    <cellStyle name="Normal 57 2 3" xfId="52258"/>
    <cellStyle name="Normal 57 3" xfId="52259"/>
    <cellStyle name="Normal 57 4" xfId="52260"/>
    <cellStyle name="Normal 57 5" xfId="52261"/>
    <cellStyle name="Normal 570" xfId="52262"/>
    <cellStyle name="Normal 570 2" xfId="54526"/>
    <cellStyle name="Normal 571" xfId="52263"/>
    <cellStyle name="Normal 572" xfId="52264"/>
    <cellStyle name="Normal 572 2" xfId="54527"/>
    <cellStyle name="Normal 573" xfId="52265"/>
    <cellStyle name="Normal 573 2" xfId="54528"/>
    <cellStyle name="Normal 574" xfId="52266"/>
    <cellStyle name="Normal 574 2" xfId="54529"/>
    <cellStyle name="Normal 574 3" xfId="54530"/>
    <cellStyle name="Normal 575" xfId="52267"/>
    <cellStyle name="Normal 575 2" xfId="54531"/>
    <cellStyle name="Normal 576" xfId="52268"/>
    <cellStyle name="Normal 576 2" xfId="54532"/>
    <cellStyle name="Normal 576 3" xfId="54533"/>
    <cellStyle name="Normal 577" xfId="52269"/>
    <cellStyle name="Normal 577 2" xfId="54534"/>
    <cellStyle name="Normal 578" xfId="52270"/>
    <cellStyle name="Normal 578 2" xfId="54535"/>
    <cellStyle name="Normal 579" xfId="52271"/>
    <cellStyle name="Normal 579 2" xfId="54536"/>
    <cellStyle name="Normal 579 3" xfId="54537"/>
    <cellStyle name="Normal 58" xfId="52272"/>
    <cellStyle name="Normal 58 2" xfId="52273"/>
    <cellStyle name="Normal 58 2 2" xfId="52274"/>
    <cellStyle name="Normal 58 2 2 2" xfId="52275"/>
    <cellStyle name="Normal 58 2 2 2 2" xfId="52276"/>
    <cellStyle name="Normal 58 2 2 3" xfId="52277"/>
    <cellStyle name="Normal 58 2 2 4" xfId="52278"/>
    <cellStyle name="Normal 58 2 3" xfId="52279"/>
    <cellStyle name="Normal 58 2 3 2" xfId="52280"/>
    <cellStyle name="Normal 58 2 4" xfId="52281"/>
    <cellStyle name="Normal 58 2 5" xfId="52282"/>
    <cellStyle name="Normal 58 3" xfId="52283"/>
    <cellStyle name="Normal 58 3 2" xfId="52284"/>
    <cellStyle name="Normal 58 3 2 2" xfId="52285"/>
    <cellStyle name="Normal 58 3 3" xfId="52286"/>
    <cellStyle name="Normal 58 3 4" xfId="52287"/>
    <cellStyle name="Normal 58 4" xfId="52288"/>
    <cellStyle name="Normal 58 4 2" xfId="52289"/>
    <cellStyle name="Normal 58 5" xfId="52290"/>
    <cellStyle name="Normal 58 6" xfId="52291"/>
    <cellStyle name="Normal 580" xfId="52292"/>
    <cellStyle name="Normal 580 2" xfId="54538"/>
    <cellStyle name="Normal 580 3" xfId="54539"/>
    <cellStyle name="Normal 581" xfId="52293"/>
    <cellStyle name="Normal 581 2" xfId="54540"/>
    <cellStyle name="Normal 581 3" xfId="54541"/>
    <cellStyle name="Normal 582" xfId="52294"/>
    <cellStyle name="Normal 582 2" xfId="54542"/>
    <cellStyle name="Normal 583" xfId="52295"/>
    <cellStyle name="Normal 583 2" xfId="54543"/>
    <cellStyle name="Normal 584" xfId="52296"/>
    <cellStyle name="Normal 584 2" xfId="54544"/>
    <cellStyle name="Normal 585" xfId="52297"/>
    <cellStyle name="Normal 585 2" xfId="54545"/>
    <cellStyle name="Normal 586" xfId="52298"/>
    <cellStyle name="Normal 587" xfId="52299"/>
    <cellStyle name="Normal 588" xfId="52300"/>
    <cellStyle name="Normal 589" xfId="52301"/>
    <cellStyle name="Normal 59" xfId="52302"/>
    <cellStyle name="Normal 59 2" xfId="52303"/>
    <cellStyle name="Normal 59 2 2" xfId="52304"/>
    <cellStyle name="Normal 59 3" xfId="52305"/>
    <cellStyle name="Normal 59 4" xfId="52306"/>
    <cellStyle name="Normal 590" xfId="52307"/>
    <cellStyle name="Normal 591" xfId="52308"/>
    <cellStyle name="Normal 592" xfId="52309"/>
    <cellStyle name="Normal 593" xfId="52310"/>
    <cellStyle name="Normal 594" xfId="52311"/>
    <cellStyle name="Normal 595" xfId="52312"/>
    <cellStyle name="Normal 596" xfId="52313"/>
    <cellStyle name="Normal 597" xfId="52314"/>
    <cellStyle name="Normal 598" xfId="52315"/>
    <cellStyle name="Normal 599" xfId="52316"/>
    <cellStyle name="Normal 6" xfId="52317"/>
    <cellStyle name="Normal 6 10" xfId="52318"/>
    <cellStyle name="Normal 6 11" xfId="52319"/>
    <cellStyle name="Normal 6 12" xfId="52320"/>
    <cellStyle name="Normal 6 13" xfId="52321"/>
    <cellStyle name="Normal 6 14" xfId="52322"/>
    <cellStyle name="Normal 6 15" xfId="52323"/>
    <cellStyle name="Normal 6 16" xfId="52324"/>
    <cellStyle name="Normal 6 17" xfId="52325"/>
    <cellStyle name="Normal 6 18" xfId="52326"/>
    <cellStyle name="Normal 6 19" xfId="52327"/>
    <cellStyle name="Normal 6 2" xfId="52328"/>
    <cellStyle name="Normal 6 2 2" xfId="52329"/>
    <cellStyle name="Normal 6 2 2 2" xfId="52330"/>
    <cellStyle name="Normal 6 2 2 2 2" xfId="52331"/>
    <cellStyle name="Normal 6 2 2 2 2 2" xfId="52332"/>
    <cellStyle name="Normal 6 2 2 2 2 2 2" xfId="52333"/>
    <cellStyle name="Normal 6 2 2 2 2 3" xfId="52334"/>
    <cellStyle name="Normal 6 2 2 2 3" xfId="52335"/>
    <cellStyle name="Normal 6 2 2 2 3 2" xfId="52336"/>
    <cellStyle name="Normal 6 2 2 2 3 2 2" xfId="52337"/>
    <cellStyle name="Normal 6 2 2 2 3 3" xfId="52338"/>
    <cellStyle name="Normal 6 2 2 2 4" xfId="52339"/>
    <cellStyle name="Normal 6 2 2 2 4 2" xfId="52340"/>
    <cellStyle name="Normal 6 2 2 2 5" xfId="52341"/>
    <cellStyle name="Normal 6 2 2 3" xfId="52342"/>
    <cellStyle name="Normal 6 2 2 3 2" xfId="52343"/>
    <cellStyle name="Normal 6 2 2 3 2 2" xfId="52344"/>
    <cellStyle name="Normal 6 2 2 3 3" xfId="52345"/>
    <cellStyle name="Normal 6 2 2 4" xfId="52346"/>
    <cellStyle name="Normal 6 2 2 4 2" xfId="52347"/>
    <cellStyle name="Normal 6 2 2 4 2 2" xfId="52348"/>
    <cellStyle name="Normal 6 2 2 4 3" xfId="52349"/>
    <cellStyle name="Normal 6 2 2 5" xfId="52350"/>
    <cellStyle name="Normal 6 2 2 5 2" xfId="52351"/>
    <cellStyle name="Normal 6 2 2 6" xfId="52352"/>
    <cellStyle name="Normal 6 2 3" xfId="52353"/>
    <cellStyle name="Normal 6 2 3 2" xfId="52354"/>
    <cellStyle name="Normal 6 2 3 2 2" xfId="52355"/>
    <cellStyle name="Normal 6 2 3 2 2 2" xfId="52356"/>
    <cellStyle name="Normal 6 2 3 2 3" xfId="52357"/>
    <cellStyle name="Normal 6 2 3 3" xfId="52358"/>
    <cellStyle name="Normal 6 2 3 3 2" xfId="52359"/>
    <cellStyle name="Normal 6 2 3 3 2 2" xfId="52360"/>
    <cellStyle name="Normal 6 2 3 3 3" xfId="52361"/>
    <cellStyle name="Normal 6 2 3 4" xfId="52362"/>
    <cellStyle name="Normal 6 2 3 4 2" xfId="52363"/>
    <cellStyle name="Normal 6 2 3 5" xfId="52364"/>
    <cellStyle name="Normal 6 2 4" xfId="52365"/>
    <cellStyle name="Normal 6 2 4 2" xfId="52366"/>
    <cellStyle name="Normal 6 2 4 2 2" xfId="52367"/>
    <cellStyle name="Normal 6 2 4 3" xfId="52368"/>
    <cellStyle name="Normal 6 2 5" xfId="52369"/>
    <cellStyle name="Normal 6 2 5 2" xfId="52370"/>
    <cellStyle name="Normal 6 2 5 2 2" xfId="52371"/>
    <cellStyle name="Normal 6 2 5 3" xfId="52372"/>
    <cellStyle name="Normal 6 2 6" xfId="52373"/>
    <cellStyle name="Normal 6 2 6 2" xfId="52374"/>
    <cellStyle name="Normal 6 2 7" xfId="52375"/>
    <cellStyle name="Normal 6 2 8" xfId="52376"/>
    <cellStyle name="Normal 6 20" xfId="52377"/>
    <cellStyle name="Normal 6 21" xfId="52378"/>
    <cellStyle name="Normal 6 22" xfId="52379"/>
    <cellStyle name="Normal 6 23" xfId="52380"/>
    <cellStyle name="Normal 6 24" xfId="52381"/>
    <cellStyle name="Normal 6 25" xfId="52382"/>
    <cellStyle name="Normal 6 26" xfId="52383"/>
    <cellStyle name="Normal 6 27" xfId="52384"/>
    <cellStyle name="Normal 6 28" xfId="52385"/>
    <cellStyle name="Normal 6 29" xfId="52386"/>
    <cellStyle name="Normal 6 3" xfId="52387"/>
    <cellStyle name="Normal 6 3 2" xfId="52388"/>
    <cellStyle name="Normal 6 3 2 2" xfId="52389"/>
    <cellStyle name="Normal 6 3 2 2 2" xfId="52390"/>
    <cellStyle name="Normal 6 3 2 2 2 2" xfId="52391"/>
    <cellStyle name="Normal 6 3 2 2 3" xfId="52392"/>
    <cellStyle name="Normal 6 3 2 3" xfId="52393"/>
    <cellStyle name="Normal 6 3 2 3 2" xfId="52394"/>
    <cellStyle name="Normal 6 3 2 3 2 2" xfId="52395"/>
    <cellStyle name="Normal 6 3 2 3 3" xfId="52396"/>
    <cellStyle name="Normal 6 3 2 4" xfId="52397"/>
    <cellStyle name="Normal 6 3 2 4 2" xfId="52398"/>
    <cellStyle name="Normal 6 3 2 5" xfId="52399"/>
    <cellStyle name="Normal 6 3 3" xfId="52400"/>
    <cellStyle name="Normal 6 3 3 2" xfId="52401"/>
    <cellStyle name="Normal 6 3 3 2 2" xfId="52402"/>
    <cellStyle name="Normal 6 3 3 3" xfId="52403"/>
    <cellStyle name="Normal 6 3 4" xfId="52404"/>
    <cellStyle name="Normal 6 3 4 2" xfId="52405"/>
    <cellStyle name="Normal 6 3 4 2 2" xfId="52406"/>
    <cellStyle name="Normal 6 3 4 3" xfId="52407"/>
    <cellStyle name="Normal 6 3 5" xfId="52408"/>
    <cellStyle name="Normal 6 3 5 2" xfId="52409"/>
    <cellStyle name="Normal 6 3 6" xfId="52410"/>
    <cellStyle name="Normal 6 3 7" xfId="52411"/>
    <cellStyle name="Normal 6 30" xfId="52412"/>
    <cellStyle name="Normal 6 31" xfId="52413"/>
    <cellStyle name="Normal 6 32" xfId="52414"/>
    <cellStyle name="Normal 6 33" xfId="52415"/>
    <cellStyle name="Normal 6 34" xfId="52416"/>
    <cellStyle name="Normal 6 35" xfId="52417"/>
    <cellStyle name="Normal 6 36" xfId="52418"/>
    <cellStyle name="Normal 6 37" xfId="52419"/>
    <cellStyle name="Normal 6 38" xfId="52420"/>
    <cellStyle name="Normal 6 39" xfId="52421"/>
    <cellStyle name="Normal 6 4" xfId="52422"/>
    <cellStyle name="Normal 6 4 2" xfId="52423"/>
    <cellStyle name="Normal 6 4 2 2" xfId="52424"/>
    <cellStyle name="Normal 6 4 2 2 2" xfId="52425"/>
    <cellStyle name="Normal 6 4 2 3" xfId="52426"/>
    <cellStyle name="Normal 6 4 3" xfId="52427"/>
    <cellStyle name="Normal 6 4 3 2" xfId="52428"/>
    <cellStyle name="Normal 6 4 3 2 2" xfId="52429"/>
    <cellStyle name="Normal 6 4 3 3" xfId="52430"/>
    <cellStyle name="Normal 6 4 4" xfId="52431"/>
    <cellStyle name="Normal 6 4 4 2" xfId="52432"/>
    <cellStyle name="Normal 6 4 5" xfId="52433"/>
    <cellStyle name="Normal 6 4 6" xfId="52434"/>
    <cellStyle name="Normal 6 40" xfId="52435"/>
    <cellStyle name="Normal 6 41" xfId="52436"/>
    <cellStyle name="Normal 6 42" xfId="52437"/>
    <cellStyle name="Normal 6 43" xfId="52438"/>
    <cellStyle name="Normal 6 44" xfId="52439"/>
    <cellStyle name="Normal 6 45" xfId="52440"/>
    <cellStyle name="Normal 6 46" xfId="52441"/>
    <cellStyle name="Normal 6 47" xfId="52442"/>
    <cellStyle name="Normal 6 48" xfId="52443"/>
    <cellStyle name="Normal 6 49" xfId="52444"/>
    <cellStyle name="Normal 6 5" xfId="52445"/>
    <cellStyle name="Normal 6 5 2" xfId="52446"/>
    <cellStyle name="Normal 6 5 2 2" xfId="52447"/>
    <cellStyle name="Normal 6 5 3" xfId="52448"/>
    <cellStyle name="Normal 6 50" xfId="52449"/>
    <cellStyle name="Normal 6 51" xfId="52450"/>
    <cellStyle name="Normal 6 52" xfId="52451"/>
    <cellStyle name="Normal 6 53" xfId="52452"/>
    <cellStyle name="Normal 6 54" xfId="52453"/>
    <cellStyle name="Normal 6 55" xfId="52454"/>
    <cellStyle name="Normal 6 56" xfId="52455"/>
    <cellStyle name="Normal 6 6" xfId="52456"/>
    <cellStyle name="Normal 6 6 2" xfId="52457"/>
    <cellStyle name="Normal 6 6 2 2" xfId="52458"/>
    <cellStyle name="Normal 6 6 3" xfId="52459"/>
    <cellStyle name="Normal 6 7" xfId="52460"/>
    <cellStyle name="Normal 6 7 2" xfId="52461"/>
    <cellStyle name="Normal 6 8" xfId="52462"/>
    <cellStyle name="Normal 6 8 2" xfId="52463"/>
    <cellStyle name="Normal 6 8 2 2" xfId="52464"/>
    <cellStyle name="Normal 6 8 3" xfId="52465"/>
    <cellStyle name="Normal 6 9" xfId="52466"/>
    <cellStyle name="Normal 6_Data RESTORAN Q209_Latest_Indeks 151009-eina" xfId="52467"/>
    <cellStyle name="Normal 60" xfId="52468"/>
    <cellStyle name="Normal 60 2" xfId="52469"/>
    <cellStyle name="Normal 60 2 2" xfId="52470"/>
    <cellStyle name="Normal 60 2 2 2" xfId="52471"/>
    <cellStyle name="Normal 60 2 2 3" xfId="52472"/>
    <cellStyle name="Normal 60 2 3" xfId="52473"/>
    <cellStyle name="Normal 60 2 4" xfId="52474"/>
    <cellStyle name="Normal 60 3" xfId="52475"/>
    <cellStyle name="Normal 60 3 2" xfId="52476"/>
    <cellStyle name="Normal 60 3 3" xfId="52477"/>
    <cellStyle name="Normal 60 4" xfId="52478"/>
    <cellStyle name="Normal 60 5" xfId="52479"/>
    <cellStyle name="Normal 600" xfId="52480"/>
    <cellStyle name="Normal 601" xfId="52481"/>
    <cellStyle name="Normal 602" xfId="52482"/>
    <cellStyle name="Normal 603" xfId="52483"/>
    <cellStyle name="Normal 604" xfId="52484"/>
    <cellStyle name="Normal 605" xfId="52485"/>
    <cellStyle name="Normal 606" xfId="52486"/>
    <cellStyle name="Normal 607" xfId="52487"/>
    <cellStyle name="Normal 608" xfId="52488"/>
    <cellStyle name="Normal 609" xfId="52489"/>
    <cellStyle name="Normal 61" xfId="52490"/>
    <cellStyle name="Normal 61 2" xfId="52491"/>
    <cellStyle name="Normal 61 2 2" xfId="52492"/>
    <cellStyle name="Normal 61 3" xfId="52493"/>
    <cellStyle name="Normal 61 4" xfId="52494"/>
    <cellStyle name="Normal 610" xfId="52495"/>
    <cellStyle name="Normal 611" xfId="52496"/>
    <cellStyle name="Normal 612" xfId="52497"/>
    <cellStyle name="Normal 613" xfId="52498"/>
    <cellStyle name="Normal 614" xfId="52499"/>
    <cellStyle name="Normal 615" xfId="52500"/>
    <cellStyle name="Normal 616" xfId="52501"/>
    <cellStyle name="Normal 617" xfId="52502"/>
    <cellStyle name="Normal 618" xfId="52503"/>
    <cellStyle name="Normal 619" xfId="52504"/>
    <cellStyle name="Normal 62" xfId="52505"/>
    <cellStyle name="Normal 62 2" xfId="52506"/>
    <cellStyle name="Normal 62 2 2" xfId="52507"/>
    <cellStyle name="Normal 62 2 2 2" xfId="52508"/>
    <cellStyle name="Normal 62 2 3" xfId="52509"/>
    <cellStyle name="Normal 62 3" xfId="52510"/>
    <cellStyle name="Normal 62 3 2" xfId="52511"/>
    <cellStyle name="Normal 62 4" xfId="52512"/>
    <cellStyle name="Normal 620" xfId="52513"/>
    <cellStyle name="Normal 621" xfId="52514"/>
    <cellStyle name="Normal 622" xfId="52515"/>
    <cellStyle name="Normal 623" xfId="52516"/>
    <cellStyle name="Normal 624" xfId="52517"/>
    <cellStyle name="Normal 625" xfId="52518"/>
    <cellStyle name="Normal 626" xfId="52519"/>
    <cellStyle name="Normal 627" xfId="52520"/>
    <cellStyle name="Normal 628" xfId="52521"/>
    <cellStyle name="Normal 629" xfId="52522"/>
    <cellStyle name="Normal 63" xfId="52523"/>
    <cellStyle name="Normal 63 2" xfId="52524"/>
    <cellStyle name="Normal 63 2 2" xfId="52525"/>
    <cellStyle name="Normal 63 2 3" xfId="52526"/>
    <cellStyle name="Normal 63 3" xfId="52527"/>
    <cellStyle name="Normal 63 4" xfId="52528"/>
    <cellStyle name="Normal 630" xfId="52529"/>
    <cellStyle name="Normal 631" xfId="52530"/>
    <cellStyle name="Normal 632" xfId="52531"/>
    <cellStyle name="Normal 633" xfId="52532"/>
    <cellStyle name="Normal 634" xfId="52533"/>
    <cellStyle name="Normal 635" xfId="52534"/>
    <cellStyle name="Normal 636" xfId="52535"/>
    <cellStyle name="Normal 637" xfId="52536"/>
    <cellStyle name="Normal 638" xfId="52537"/>
    <cellStyle name="Normal 639" xfId="52538"/>
    <cellStyle name="Normal 64" xfId="52539"/>
    <cellStyle name="Normal 64 2" xfId="52540"/>
    <cellStyle name="Normal 64 2 2" xfId="52541"/>
    <cellStyle name="Normal 64 2 3" xfId="52542"/>
    <cellStyle name="Normal 64 3" xfId="52543"/>
    <cellStyle name="Normal 64 4" xfId="52544"/>
    <cellStyle name="Normal 640" xfId="52545"/>
    <cellStyle name="Normal 641" xfId="52546"/>
    <cellStyle name="Normal 642" xfId="52547"/>
    <cellStyle name="Normal 643" xfId="52548"/>
    <cellStyle name="Normal 644" xfId="52549"/>
    <cellStyle name="Normal 645" xfId="52550"/>
    <cellStyle name="Normal 646" xfId="52551"/>
    <cellStyle name="Normal 647" xfId="52552"/>
    <cellStyle name="Normal 648" xfId="52553"/>
    <cellStyle name="Normal 649" xfId="52554"/>
    <cellStyle name="Normal 65" xfId="52555"/>
    <cellStyle name="Normal 65 2" xfId="52556"/>
    <cellStyle name="Normal 65 2 2" xfId="52557"/>
    <cellStyle name="Normal 65 3" xfId="52558"/>
    <cellStyle name="Normal 65 4" xfId="52559"/>
    <cellStyle name="Normal 650" xfId="52560"/>
    <cellStyle name="Normal 651" xfId="52561"/>
    <cellStyle name="Normal 652" xfId="52562"/>
    <cellStyle name="Normal 653" xfId="52563"/>
    <cellStyle name="Normal 654" xfId="52564"/>
    <cellStyle name="Normal 655" xfId="52565"/>
    <cellStyle name="Normal 656" xfId="52566"/>
    <cellStyle name="Normal 657" xfId="52567"/>
    <cellStyle name="Normal 658" xfId="52568"/>
    <cellStyle name="Normal 658 2" xfId="52569"/>
    <cellStyle name="Normal 659" xfId="52570"/>
    <cellStyle name="Normal 66" xfId="52571"/>
    <cellStyle name="Normal 66 2" xfId="52572"/>
    <cellStyle name="Normal 66 2 2" xfId="52573"/>
    <cellStyle name="Normal 66 3" xfId="52574"/>
    <cellStyle name="Normal 66 4" xfId="52575"/>
    <cellStyle name="Normal 660" xfId="52576"/>
    <cellStyle name="Normal 661" xfId="52577"/>
    <cellStyle name="Normal 662" xfId="52578"/>
    <cellStyle name="Normal 663" xfId="52579"/>
    <cellStyle name="Normal 664" xfId="52580"/>
    <cellStyle name="Normal 665" xfId="52581"/>
    <cellStyle name="Normal 666" xfId="52582"/>
    <cellStyle name="Normal 667" xfId="52583"/>
    <cellStyle name="Normal 668" xfId="52584"/>
    <cellStyle name="Normal 669" xfId="52585"/>
    <cellStyle name="Normal 67" xfId="52586"/>
    <cellStyle name="Normal 67 2" xfId="52587"/>
    <cellStyle name="Normal 67 2 2" xfId="52588"/>
    <cellStyle name="Normal 67 3" xfId="52589"/>
    <cellStyle name="Normal 67 4" xfId="52590"/>
    <cellStyle name="Normal 670" xfId="52591"/>
    <cellStyle name="Normal 671" xfId="52592"/>
    <cellStyle name="Normal 672" xfId="52593"/>
    <cellStyle name="Normal 673" xfId="52594"/>
    <cellStyle name="Normal 674" xfId="52595"/>
    <cellStyle name="Normal 675" xfId="52596"/>
    <cellStyle name="Normal 676" xfId="52597"/>
    <cellStyle name="Normal 677" xfId="52598"/>
    <cellStyle name="Normal 678" xfId="52599"/>
    <cellStyle name="Normal 679" xfId="52600"/>
    <cellStyle name="Normal 68" xfId="52601"/>
    <cellStyle name="Normal 68 2" xfId="52602"/>
    <cellStyle name="Normal 68 2 2" xfId="52603"/>
    <cellStyle name="Normal 68 3" xfId="52604"/>
    <cellStyle name="Normal 68 4" xfId="52605"/>
    <cellStyle name="Normal 680" xfId="52606"/>
    <cellStyle name="Normal 681" xfId="52607"/>
    <cellStyle name="Normal 682" xfId="52608"/>
    <cellStyle name="Normal 683" xfId="52609"/>
    <cellStyle name="Normal 684" xfId="52610"/>
    <cellStyle name="Normal 685" xfId="52611"/>
    <cellStyle name="Normal 686" xfId="52612"/>
    <cellStyle name="Normal 687" xfId="52613"/>
    <cellStyle name="Normal 688" xfId="52614"/>
    <cellStyle name="Normal 689" xfId="52615"/>
    <cellStyle name="Normal 69" xfId="52616"/>
    <cellStyle name="Normal 69 2" xfId="52617"/>
    <cellStyle name="Normal 69 2 2" xfId="52618"/>
    <cellStyle name="Normal 69 3" xfId="52619"/>
    <cellStyle name="Normal 69 4" xfId="52620"/>
    <cellStyle name="Normal 690" xfId="52621"/>
    <cellStyle name="Normal 691" xfId="52622"/>
    <cellStyle name="Normal 692" xfId="52623"/>
    <cellStyle name="Normal 693" xfId="52624"/>
    <cellStyle name="Normal 694" xfId="52625"/>
    <cellStyle name="Normal 695" xfId="52626"/>
    <cellStyle name="Normal 696" xfId="52627"/>
    <cellStyle name="Normal 697" xfId="52628"/>
    <cellStyle name="Normal 698" xfId="52629"/>
    <cellStyle name="Normal 699" xfId="52630"/>
    <cellStyle name="Normal 7" xfId="52631"/>
    <cellStyle name="Normal 7 10" xfId="52632"/>
    <cellStyle name="Normal 7 11" xfId="52633"/>
    <cellStyle name="Normal 7 12" xfId="52634"/>
    <cellStyle name="Normal 7 13" xfId="52635"/>
    <cellStyle name="Normal 7 14" xfId="52636"/>
    <cellStyle name="Normal 7 15" xfId="52637"/>
    <cellStyle name="Normal 7 16" xfId="52638"/>
    <cellStyle name="Normal 7 17" xfId="52639"/>
    <cellStyle name="Normal 7 18" xfId="52640"/>
    <cellStyle name="Normal 7 19" xfId="52641"/>
    <cellStyle name="Normal 7 2" xfId="52642"/>
    <cellStyle name="Normal 7 2 2" xfId="52643"/>
    <cellStyle name="Normal 7 2 2 2" xfId="52644"/>
    <cellStyle name="Normal 7 2 2 2 2" xfId="52645"/>
    <cellStyle name="Normal 7 2 2 2 2 2" xfId="52646"/>
    <cellStyle name="Normal 7 2 2 2 2 2 2" xfId="52647"/>
    <cellStyle name="Normal 7 2 2 2 2 3" xfId="52648"/>
    <cellStyle name="Normal 7 2 2 2 3" xfId="52649"/>
    <cellStyle name="Normal 7 2 2 2 3 2" xfId="52650"/>
    <cellStyle name="Normal 7 2 2 2 3 2 2" xfId="52651"/>
    <cellStyle name="Normal 7 2 2 2 3 3" xfId="52652"/>
    <cellStyle name="Normal 7 2 2 2 4" xfId="52653"/>
    <cellStyle name="Normal 7 2 2 2 4 2" xfId="52654"/>
    <cellStyle name="Normal 7 2 2 2 5" xfId="52655"/>
    <cellStyle name="Normal 7 2 2 3" xfId="52656"/>
    <cellStyle name="Normal 7 2 2 3 2" xfId="52657"/>
    <cellStyle name="Normal 7 2 2 3 2 2" xfId="52658"/>
    <cellStyle name="Normal 7 2 2 3 3" xfId="52659"/>
    <cellStyle name="Normal 7 2 2 4" xfId="52660"/>
    <cellStyle name="Normal 7 2 2 4 2" xfId="52661"/>
    <cellStyle name="Normal 7 2 2 4 2 2" xfId="52662"/>
    <cellStyle name="Normal 7 2 2 4 3" xfId="52663"/>
    <cellStyle name="Normal 7 2 2 5" xfId="52664"/>
    <cellStyle name="Normal 7 2 2 5 2" xfId="52665"/>
    <cellStyle name="Normal 7 2 2 6" xfId="52666"/>
    <cellStyle name="Normal 7 2 3" xfId="52667"/>
    <cellStyle name="Normal 7 2 3 2" xfId="52668"/>
    <cellStyle name="Normal 7 2 3 2 2" xfId="52669"/>
    <cellStyle name="Normal 7 2 3 2 2 2" xfId="52670"/>
    <cellStyle name="Normal 7 2 3 2 3" xfId="52671"/>
    <cellStyle name="Normal 7 2 3 3" xfId="52672"/>
    <cellStyle name="Normal 7 2 3 3 2" xfId="52673"/>
    <cellStyle name="Normal 7 2 3 3 2 2" xfId="52674"/>
    <cellStyle name="Normal 7 2 3 3 3" xfId="52675"/>
    <cellStyle name="Normal 7 2 3 4" xfId="52676"/>
    <cellStyle name="Normal 7 2 3 4 2" xfId="52677"/>
    <cellStyle name="Normal 7 2 3 5" xfId="52678"/>
    <cellStyle name="Normal 7 2 4" xfId="52679"/>
    <cellStyle name="Normal 7 2 4 2" xfId="52680"/>
    <cellStyle name="Normal 7 2 4 2 2" xfId="52681"/>
    <cellStyle name="Normal 7 2 4 3" xfId="52682"/>
    <cellStyle name="Normal 7 2 5" xfId="52683"/>
    <cellStyle name="Normal 7 2 5 2" xfId="52684"/>
    <cellStyle name="Normal 7 2 5 2 2" xfId="52685"/>
    <cellStyle name="Normal 7 2 5 3" xfId="52686"/>
    <cellStyle name="Normal 7 2 6" xfId="52687"/>
    <cellStyle name="Normal 7 2 6 2" xfId="52688"/>
    <cellStyle name="Normal 7 2 7" xfId="52689"/>
    <cellStyle name="Normal 7 2 8" xfId="52690"/>
    <cellStyle name="Normal 7 20" xfId="52691"/>
    <cellStyle name="Normal 7 21" xfId="52692"/>
    <cellStyle name="Normal 7 22" xfId="52693"/>
    <cellStyle name="Normal 7 23" xfId="52694"/>
    <cellStyle name="Normal 7 24" xfId="52695"/>
    <cellStyle name="Normal 7 25" xfId="52696"/>
    <cellStyle name="Normal 7 26" xfId="52697"/>
    <cellStyle name="Normal 7 27" xfId="52698"/>
    <cellStyle name="Normal 7 28" xfId="52699"/>
    <cellStyle name="Normal 7 29" xfId="52700"/>
    <cellStyle name="Normal 7 3" xfId="52701"/>
    <cellStyle name="Normal 7 3 2" xfId="52702"/>
    <cellStyle name="Normal 7 3 2 2" xfId="52703"/>
    <cellStyle name="Normal 7 3 2 2 2" xfId="52704"/>
    <cellStyle name="Normal 7 3 2 2 2 2" xfId="52705"/>
    <cellStyle name="Normal 7 3 2 2 3" xfId="52706"/>
    <cellStyle name="Normal 7 3 2 3" xfId="52707"/>
    <cellStyle name="Normal 7 3 2 3 2" xfId="52708"/>
    <cellStyle name="Normal 7 3 2 3 2 2" xfId="52709"/>
    <cellStyle name="Normal 7 3 2 3 3" xfId="52710"/>
    <cellStyle name="Normal 7 3 2 4" xfId="52711"/>
    <cellStyle name="Normal 7 3 2 4 2" xfId="52712"/>
    <cellStyle name="Normal 7 3 2 5" xfId="52713"/>
    <cellStyle name="Normal 7 3 3" xfId="52714"/>
    <cellStyle name="Normal 7 3 3 2" xfId="52715"/>
    <cellStyle name="Normal 7 3 3 2 2" xfId="52716"/>
    <cellStyle name="Normal 7 3 3 3" xfId="52717"/>
    <cellStyle name="Normal 7 3 4" xfId="52718"/>
    <cellStyle name="Normal 7 3 4 2" xfId="52719"/>
    <cellStyle name="Normal 7 3 4 2 2" xfId="52720"/>
    <cellStyle name="Normal 7 3 4 3" xfId="52721"/>
    <cellStyle name="Normal 7 3 5" xfId="52722"/>
    <cellStyle name="Normal 7 3 5 2" xfId="52723"/>
    <cellStyle name="Normal 7 3 6" xfId="52724"/>
    <cellStyle name="Normal 7 30" xfId="52725"/>
    <cellStyle name="Normal 7 31" xfId="52726"/>
    <cellStyle name="Normal 7 32" xfId="52727"/>
    <cellStyle name="Normal 7 33" xfId="52728"/>
    <cellStyle name="Normal 7 34" xfId="52729"/>
    <cellStyle name="Normal 7 35" xfId="52730"/>
    <cellStyle name="Normal 7 36" xfId="52731"/>
    <cellStyle name="Normal 7 37" xfId="52732"/>
    <cellStyle name="Normal 7 38" xfId="52733"/>
    <cellStyle name="Normal 7 39" xfId="52734"/>
    <cellStyle name="Normal 7 4" xfId="52735"/>
    <cellStyle name="Normal 7 4 2" xfId="52736"/>
    <cellStyle name="Normal 7 4 2 2" xfId="52737"/>
    <cellStyle name="Normal 7 4 2 2 2" xfId="52738"/>
    <cellStyle name="Normal 7 4 2 3" xfId="52739"/>
    <cellStyle name="Normal 7 4 3" xfId="52740"/>
    <cellStyle name="Normal 7 4 3 2" xfId="52741"/>
    <cellStyle name="Normal 7 4 3 2 2" xfId="52742"/>
    <cellStyle name="Normal 7 4 3 3" xfId="52743"/>
    <cellStyle name="Normal 7 4 4" xfId="52744"/>
    <cellStyle name="Normal 7 4 4 2" xfId="52745"/>
    <cellStyle name="Normal 7 4 5" xfId="52746"/>
    <cellStyle name="Normal 7 40" xfId="52747"/>
    <cellStyle name="Normal 7 41" xfId="52748"/>
    <cellStyle name="Normal 7 42" xfId="52749"/>
    <cellStyle name="Normal 7 43" xfId="52750"/>
    <cellStyle name="Normal 7 44" xfId="52751"/>
    <cellStyle name="Normal 7 45" xfId="52752"/>
    <cellStyle name="Normal 7 46" xfId="52753"/>
    <cellStyle name="Normal 7 47" xfId="52754"/>
    <cellStyle name="Normal 7 48" xfId="52755"/>
    <cellStyle name="Normal 7 49" xfId="52756"/>
    <cellStyle name="Normal 7 5" xfId="52757"/>
    <cellStyle name="Normal 7 5 2" xfId="52758"/>
    <cellStyle name="Normal 7 5 2 2" xfId="52759"/>
    <cellStyle name="Normal 7 5 3" xfId="52760"/>
    <cellStyle name="Normal 7 50" xfId="52761"/>
    <cellStyle name="Normal 7 51" xfId="52762"/>
    <cellStyle name="Normal 7 52" xfId="52763"/>
    <cellStyle name="Normal 7 53" xfId="52764"/>
    <cellStyle name="Normal 7 6" xfId="52765"/>
    <cellStyle name="Normal 7 6 2" xfId="52766"/>
    <cellStyle name="Normal 7 6 2 2" xfId="52767"/>
    <cellStyle name="Normal 7 6 3" xfId="52768"/>
    <cellStyle name="Normal 7 7" xfId="52769"/>
    <cellStyle name="Normal 7 7 2" xfId="52770"/>
    <cellStyle name="Normal 7 8" xfId="52771"/>
    <cellStyle name="Normal 7 9" xfId="52772"/>
    <cellStyle name="Normal 7_1 Restoran - process 4 new EST REV" xfId="52773"/>
    <cellStyle name="Normal 70" xfId="52774"/>
    <cellStyle name="Normal 70 2" xfId="52775"/>
    <cellStyle name="Normal 70 2 2" xfId="52776"/>
    <cellStyle name="Normal 70 3" xfId="52777"/>
    <cellStyle name="Normal 70 4" xfId="52778"/>
    <cellStyle name="Normal 700" xfId="52779"/>
    <cellStyle name="Normal 701" xfId="52780"/>
    <cellStyle name="Normal 702" xfId="52781"/>
    <cellStyle name="Normal 703" xfId="52782"/>
    <cellStyle name="Normal 704" xfId="52783"/>
    <cellStyle name="Normal 705" xfId="52784"/>
    <cellStyle name="Normal 706" xfId="52785"/>
    <cellStyle name="Normal 707" xfId="52786"/>
    <cellStyle name="Normal 708" xfId="52787"/>
    <cellStyle name="Normal 709" xfId="52788"/>
    <cellStyle name="Normal 71" xfId="52789"/>
    <cellStyle name="Normal 71 2" xfId="52790"/>
    <cellStyle name="Normal 71 2 2" xfId="52791"/>
    <cellStyle name="Normal 71 3" xfId="52792"/>
    <cellStyle name="Normal 710" xfId="52793"/>
    <cellStyle name="Normal 711" xfId="52794"/>
    <cellStyle name="Normal 712" xfId="52795"/>
    <cellStyle name="Normal 713" xfId="52796"/>
    <cellStyle name="Normal 713 2" xfId="52797"/>
    <cellStyle name="Normal 714" xfId="52798"/>
    <cellStyle name="Normal 715" xfId="52799"/>
    <cellStyle name="Normal 716" xfId="52800"/>
    <cellStyle name="Normal 72" xfId="52801"/>
    <cellStyle name="Normal 72 2" xfId="52802"/>
    <cellStyle name="Normal 72 2 2" xfId="52803"/>
    <cellStyle name="Normal 72 3" xfId="52804"/>
    <cellStyle name="Normal 73" xfId="52805"/>
    <cellStyle name="Normal 73 2" xfId="52806"/>
    <cellStyle name="Normal 73 2 2" xfId="52807"/>
    <cellStyle name="Normal 73 3" xfId="52808"/>
    <cellStyle name="Normal 74" xfId="52809"/>
    <cellStyle name="Normal 74 2" xfId="52810"/>
    <cellStyle name="Normal 74 2 2" xfId="52811"/>
    <cellStyle name="Normal 74 3" xfId="52812"/>
    <cellStyle name="Normal 75" xfId="52813"/>
    <cellStyle name="Normal 75 2" xfId="52814"/>
    <cellStyle name="Normal 75 2 2" xfId="52815"/>
    <cellStyle name="Normal 75 3" xfId="52816"/>
    <cellStyle name="Normal 75 3 2" xfId="54546"/>
    <cellStyle name="Normal 75 3 3" xfId="54547"/>
    <cellStyle name="Normal 76" xfId="52817"/>
    <cellStyle name="Normal 76 2" xfId="52818"/>
    <cellStyle name="Normal 76 2 2" xfId="52819"/>
    <cellStyle name="Normal 76 3" xfId="52820"/>
    <cellStyle name="Normal 77" xfId="52821"/>
    <cellStyle name="Normal 77 2" xfId="52822"/>
    <cellStyle name="Normal 77 2 2" xfId="52823"/>
    <cellStyle name="Normal 77 3" xfId="52824"/>
    <cellStyle name="Normal 77 3 2" xfId="54548"/>
    <cellStyle name="Normal 78" xfId="52825"/>
    <cellStyle name="Normal 78 2" xfId="52826"/>
    <cellStyle name="Normal 78 2 2" xfId="52827"/>
    <cellStyle name="Normal 78 3" xfId="52828"/>
    <cellStyle name="Normal 78 3 2" xfId="54549"/>
    <cellStyle name="Normal 79" xfId="52829"/>
    <cellStyle name="Normal 79 2" xfId="52830"/>
    <cellStyle name="Normal 79 2 2" xfId="52831"/>
    <cellStyle name="Normal 79 3" xfId="52832"/>
    <cellStyle name="Normal 79 3 2" xfId="54550"/>
    <cellStyle name="Normal 8" xfId="52833"/>
    <cellStyle name="Normal 8 10" xfId="52834"/>
    <cellStyle name="Normal 8 11" xfId="52835"/>
    <cellStyle name="Normal 8 12" xfId="52836"/>
    <cellStyle name="Normal 8 13" xfId="52837"/>
    <cellStyle name="Normal 8 14" xfId="52838"/>
    <cellStyle name="Normal 8 15" xfId="52839"/>
    <cellStyle name="Normal 8 16" xfId="52840"/>
    <cellStyle name="Normal 8 17" xfId="52841"/>
    <cellStyle name="Normal 8 18" xfId="52842"/>
    <cellStyle name="Normal 8 19" xfId="52843"/>
    <cellStyle name="Normal 8 2" xfId="52844"/>
    <cellStyle name="Normal 8 2 2" xfId="52845"/>
    <cellStyle name="Normal 8 2 2 2" xfId="52846"/>
    <cellStyle name="Normal 8 2 2 2 2" xfId="52847"/>
    <cellStyle name="Normal 8 2 2 2 2 2" xfId="52848"/>
    <cellStyle name="Normal 8 2 2 2 2 2 2" xfId="52849"/>
    <cellStyle name="Normal 8 2 2 2 2 3" xfId="52850"/>
    <cellStyle name="Normal 8 2 2 2 3" xfId="52851"/>
    <cellStyle name="Normal 8 2 2 2 3 2" xfId="52852"/>
    <cellStyle name="Normal 8 2 2 2 3 2 2" xfId="52853"/>
    <cellStyle name="Normal 8 2 2 2 3 3" xfId="52854"/>
    <cellStyle name="Normal 8 2 2 2 4" xfId="52855"/>
    <cellStyle name="Normal 8 2 2 2 4 2" xfId="52856"/>
    <cellStyle name="Normal 8 2 2 2 5" xfId="52857"/>
    <cellStyle name="Normal 8 2 2 3" xfId="52858"/>
    <cellStyle name="Normal 8 2 2 3 2" xfId="52859"/>
    <cellStyle name="Normal 8 2 2 3 2 2" xfId="52860"/>
    <cellStyle name="Normal 8 2 2 3 3" xfId="52861"/>
    <cellStyle name="Normal 8 2 2 4" xfId="52862"/>
    <cellStyle name="Normal 8 2 2 4 2" xfId="52863"/>
    <cellStyle name="Normal 8 2 2 4 2 2" xfId="52864"/>
    <cellStyle name="Normal 8 2 2 4 3" xfId="52865"/>
    <cellStyle name="Normal 8 2 2 5" xfId="52866"/>
    <cellStyle name="Normal 8 2 2 5 2" xfId="52867"/>
    <cellStyle name="Normal 8 2 2 6" xfId="52868"/>
    <cellStyle name="Normal 8 2 3" xfId="52869"/>
    <cellStyle name="Normal 8 2 3 2" xfId="52870"/>
    <cellStyle name="Normal 8 2 3 2 2" xfId="52871"/>
    <cellStyle name="Normal 8 2 3 2 2 2" xfId="52872"/>
    <cellStyle name="Normal 8 2 3 2 3" xfId="52873"/>
    <cellStyle name="Normal 8 2 3 3" xfId="52874"/>
    <cellStyle name="Normal 8 2 3 3 2" xfId="52875"/>
    <cellStyle name="Normal 8 2 3 3 2 2" xfId="52876"/>
    <cellStyle name="Normal 8 2 3 3 3" xfId="52877"/>
    <cellStyle name="Normal 8 2 3 4" xfId="52878"/>
    <cellStyle name="Normal 8 2 3 4 2" xfId="52879"/>
    <cellStyle name="Normal 8 2 3 5" xfId="52880"/>
    <cellStyle name="Normal 8 2 4" xfId="52881"/>
    <cellStyle name="Normal 8 2 4 2" xfId="52882"/>
    <cellStyle name="Normal 8 2 4 2 2" xfId="52883"/>
    <cellStyle name="Normal 8 2 4 3" xfId="52884"/>
    <cellStyle name="Normal 8 2 5" xfId="52885"/>
    <cellStyle name="Normal 8 2 5 2" xfId="52886"/>
    <cellStyle name="Normal 8 2 5 2 2" xfId="52887"/>
    <cellStyle name="Normal 8 2 5 3" xfId="52888"/>
    <cellStyle name="Normal 8 2 6" xfId="52889"/>
    <cellStyle name="Normal 8 2 6 2" xfId="52890"/>
    <cellStyle name="Normal 8 2 7" xfId="52891"/>
    <cellStyle name="Normal 8 20" xfId="52892"/>
    <cellStyle name="Normal 8 21" xfId="52893"/>
    <cellStyle name="Normal 8 22" xfId="52894"/>
    <cellStyle name="Normal 8 23" xfId="52895"/>
    <cellStyle name="Normal 8 24" xfId="52896"/>
    <cellStyle name="Normal 8 25" xfId="52897"/>
    <cellStyle name="Normal 8 26" xfId="52898"/>
    <cellStyle name="Normal 8 27" xfId="52899"/>
    <cellStyle name="Normal 8 28" xfId="52900"/>
    <cellStyle name="Normal 8 29" xfId="52901"/>
    <cellStyle name="Normal 8 3" xfId="52902"/>
    <cellStyle name="Normal 8 3 2" xfId="52903"/>
    <cellStyle name="Normal 8 3 2 2" xfId="52904"/>
    <cellStyle name="Normal 8 3 2 2 2" xfId="52905"/>
    <cellStyle name="Normal 8 3 2 2 2 2" xfId="52906"/>
    <cellStyle name="Normal 8 3 2 2 3" xfId="52907"/>
    <cellStyle name="Normal 8 3 2 3" xfId="52908"/>
    <cellStyle name="Normal 8 3 2 3 2" xfId="52909"/>
    <cellStyle name="Normal 8 3 2 3 2 2" xfId="52910"/>
    <cellStyle name="Normal 8 3 2 3 3" xfId="52911"/>
    <cellStyle name="Normal 8 3 2 4" xfId="52912"/>
    <cellStyle name="Normal 8 3 2 4 2" xfId="52913"/>
    <cellStyle name="Normal 8 3 2 5" xfId="52914"/>
    <cellStyle name="Normal 8 3 3" xfId="52915"/>
    <cellStyle name="Normal 8 3 3 2" xfId="52916"/>
    <cellStyle name="Normal 8 3 3 2 2" xfId="52917"/>
    <cellStyle name="Normal 8 3 3 3" xfId="52918"/>
    <cellStyle name="Normal 8 3 4" xfId="52919"/>
    <cellStyle name="Normal 8 3 4 2" xfId="52920"/>
    <cellStyle name="Normal 8 3 4 2 2" xfId="52921"/>
    <cellStyle name="Normal 8 3 4 3" xfId="52922"/>
    <cellStyle name="Normal 8 3 5" xfId="52923"/>
    <cellStyle name="Normal 8 3 5 2" xfId="52924"/>
    <cellStyle name="Normal 8 3 6" xfId="52925"/>
    <cellStyle name="Normal 8 30" xfId="52926"/>
    <cellStyle name="Normal 8 31" xfId="52927"/>
    <cellStyle name="Normal 8 32" xfId="52928"/>
    <cellStyle name="Normal 8 33" xfId="52929"/>
    <cellStyle name="Normal 8 34" xfId="52930"/>
    <cellStyle name="Normal 8 35" xfId="52931"/>
    <cellStyle name="Normal 8 36" xfId="52932"/>
    <cellStyle name="Normal 8 37" xfId="52933"/>
    <cellStyle name="Normal 8 38" xfId="52934"/>
    <cellStyle name="Normal 8 39" xfId="52935"/>
    <cellStyle name="Normal 8 4" xfId="52936"/>
    <cellStyle name="Normal 8 4 2" xfId="52937"/>
    <cellStyle name="Normal 8 4 2 2" xfId="52938"/>
    <cellStyle name="Normal 8 4 2 2 2" xfId="52939"/>
    <cellStyle name="Normal 8 4 2 3" xfId="52940"/>
    <cellStyle name="Normal 8 4 3" xfId="52941"/>
    <cellStyle name="Normal 8 4 3 2" xfId="52942"/>
    <cellStyle name="Normal 8 4 3 2 2" xfId="52943"/>
    <cellStyle name="Normal 8 4 3 3" xfId="52944"/>
    <cellStyle name="Normal 8 4 4" xfId="52945"/>
    <cellStyle name="Normal 8 4 4 2" xfId="52946"/>
    <cellStyle name="Normal 8 4 5" xfId="52947"/>
    <cellStyle name="Normal 8 40" xfId="52948"/>
    <cellStyle name="Normal 8 41" xfId="52949"/>
    <cellStyle name="Normal 8 42" xfId="52950"/>
    <cellStyle name="Normal 8 43" xfId="52951"/>
    <cellStyle name="Normal 8 5" xfId="52952"/>
    <cellStyle name="Normal 8 5 2" xfId="52953"/>
    <cellStyle name="Normal 8 5 2 2" xfId="52954"/>
    <cellStyle name="Normal 8 5 3" xfId="52955"/>
    <cellStyle name="Normal 8 6" xfId="52956"/>
    <cellStyle name="Normal 8 6 2" xfId="52957"/>
    <cellStyle name="Normal 8 6 2 2" xfId="52958"/>
    <cellStyle name="Normal 8 6 3" xfId="52959"/>
    <cellStyle name="Normal 8 7" xfId="52960"/>
    <cellStyle name="Normal 8 7 2" xfId="52961"/>
    <cellStyle name="Normal 8 7 3" xfId="53535"/>
    <cellStyle name="Normal 8 8" xfId="52962"/>
    <cellStyle name="Normal 8 9" xfId="52963"/>
    <cellStyle name="Normal 80" xfId="52964"/>
    <cellStyle name="Normal 80 2" xfId="52965"/>
    <cellStyle name="Normal 80 2 2" xfId="52966"/>
    <cellStyle name="Normal 80 3" xfId="52967"/>
    <cellStyle name="Normal 81" xfId="52968"/>
    <cellStyle name="Normal 81 2" xfId="52969"/>
    <cellStyle name="Normal 81 2 2" xfId="52970"/>
    <cellStyle name="Normal 81 3" xfId="52971"/>
    <cellStyle name="Normal 82" xfId="52972"/>
    <cellStyle name="Normal 82 2" xfId="52973"/>
    <cellStyle name="Normal 82 2 2" xfId="52974"/>
    <cellStyle name="Normal 82 3" xfId="52975"/>
    <cellStyle name="Normal 83" xfId="52976"/>
    <cellStyle name="Normal 83 2" xfId="52977"/>
    <cellStyle name="Normal 83 2 2" xfId="52978"/>
    <cellStyle name="Normal 83 3" xfId="52979"/>
    <cellStyle name="Normal 84" xfId="52980"/>
    <cellStyle name="Normal 84 2" xfId="52981"/>
    <cellStyle name="Normal 84 2 2" xfId="52982"/>
    <cellStyle name="Normal 84 3" xfId="52983"/>
    <cellStyle name="Normal 85" xfId="52984"/>
    <cellStyle name="Normal 85 2" xfId="52985"/>
    <cellStyle name="Normal 85 2 2" xfId="52986"/>
    <cellStyle name="Normal 85 3" xfId="52987"/>
    <cellStyle name="Normal 86" xfId="52988"/>
    <cellStyle name="Normal 86 2" xfId="52989"/>
    <cellStyle name="Normal 86 2 2" xfId="52990"/>
    <cellStyle name="Normal 86 3" xfId="52991"/>
    <cellStyle name="Normal 87" xfId="52992"/>
    <cellStyle name="Normal 87 2" xfId="52993"/>
    <cellStyle name="Normal 87 2 2" xfId="52994"/>
    <cellStyle name="Normal 87 3" xfId="52995"/>
    <cellStyle name="Normal 88" xfId="52996"/>
    <cellStyle name="Normal 88 2" xfId="52997"/>
    <cellStyle name="Normal 88 2 2" xfId="52998"/>
    <cellStyle name="Normal 88 3" xfId="52999"/>
    <cellStyle name="Normal 89" xfId="53000"/>
    <cellStyle name="Normal 89 2" xfId="53001"/>
    <cellStyle name="Normal 89 2 2" xfId="53002"/>
    <cellStyle name="Normal 89 3" xfId="53003"/>
    <cellStyle name="Normal 9" xfId="53004"/>
    <cellStyle name="Normal 9 10" xfId="53005"/>
    <cellStyle name="Normal 9 11" xfId="53006"/>
    <cellStyle name="Normal 9 12" xfId="53007"/>
    <cellStyle name="Normal 9 13" xfId="53008"/>
    <cellStyle name="Normal 9 14" xfId="53009"/>
    <cellStyle name="Normal 9 15" xfId="53010"/>
    <cellStyle name="Normal 9 16" xfId="53011"/>
    <cellStyle name="Normal 9 17" xfId="53012"/>
    <cellStyle name="Normal 9 18" xfId="53013"/>
    <cellStyle name="Normal 9 19" xfId="53014"/>
    <cellStyle name="Normal 9 2" xfId="53015"/>
    <cellStyle name="Normal 9 2 2" xfId="53016"/>
    <cellStyle name="Normal 9 2 3" xfId="53017"/>
    <cellStyle name="Normal 9 2 4" xfId="54551"/>
    <cellStyle name="Normal 9 2 5" xfId="54552"/>
    <cellStyle name="Normal 9 20" xfId="53018"/>
    <cellStyle name="Normal 9 21" xfId="53019"/>
    <cellStyle name="Normal 9 22" xfId="53020"/>
    <cellStyle name="Normal 9 23" xfId="53021"/>
    <cellStyle name="Normal 9 24" xfId="53022"/>
    <cellStyle name="Normal 9 25" xfId="53023"/>
    <cellStyle name="Normal 9 26" xfId="53024"/>
    <cellStyle name="Normal 9 27" xfId="53025"/>
    <cellStyle name="Normal 9 28" xfId="53026"/>
    <cellStyle name="Normal 9 29" xfId="53027"/>
    <cellStyle name="Normal 9 3" xfId="53028"/>
    <cellStyle name="Normal 9 3 2" xfId="53029"/>
    <cellStyle name="Normal 9 30" xfId="53030"/>
    <cellStyle name="Normal 9 31" xfId="53031"/>
    <cellStyle name="Normal 9 32" xfId="53032"/>
    <cellStyle name="Normal 9 33" xfId="53033"/>
    <cellStyle name="Normal 9 34" xfId="53034"/>
    <cellStyle name="Normal 9 35" xfId="53035"/>
    <cellStyle name="Normal 9 36" xfId="53036"/>
    <cellStyle name="Normal 9 37" xfId="53037"/>
    <cellStyle name="Normal 9 38" xfId="53038"/>
    <cellStyle name="Normal 9 39" xfId="53039"/>
    <cellStyle name="Normal 9 4" xfId="53040"/>
    <cellStyle name="Normal 9 40" xfId="53041"/>
    <cellStyle name="Normal 9 41" xfId="53042"/>
    <cellStyle name="Normal 9 42" xfId="53043"/>
    <cellStyle name="Normal 9 43" xfId="53044"/>
    <cellStyle name="Normal 9 44" xfId="53045"/>
    <cellStyle name="Normal 9 45" xfId="53046"/>
    <cellStyle name="Normal 9 46" xfId="53047"/>
    <cellStyle name="Normal 9 47" xfId="53048"/>
    <cellStyle name="Normal 9 48" xfId="53049"/>
    <cellStyle name="Normal 9 49" xfId="53050"/>
    <cellStyle name="Normal 9 5" xfId="53051"/>
    <cellStyle name="Normal 9 5 2" xfId="54553"/>
    <cellStyle name="Normal 9 50" xfId="53052"/>
    <cellStyle name="Normal 9 51" xfId="53053"/>
    <cellStyle name="Normal 9 6" xfId="53054"/>
    <cellStyle name="Normal 9 7" xfId="53055"/>
    <cellStyle name="Normal 9 8" xfId="53056"/>
    <cellStyle name="Normal 9 9" xfId="53057"/>
    <cellStyle name="Normal 90" xfId="53058"/>
    <cellStyle name="Normal 90 2" xfId="53059"/>
    <cellStyle name="Normal 90 2 2" xfId="53060"/>
    <cellStyle name="Normal 90 3" xfId="53061"/>
    <cellStyle name="Normal 91" xfId="53062"/>
    <cellStyle name="Normal 91 2" xfId="53063"/>
    <cellStyle name="Normal 91 2 2" xfId="53064"/>
    <cellStyle name="Normal 91 3" xfId="53065"/>
    <cellStyle name="Normal 92" xfId="53066"/>
    <cellStyle name="Normal 92 2" xfId="53067"/>
    <cellStyle name="Normal 92 2 2" xfId="53068"/>
    <cellStyle name="Normal 92 3" xfId="53069"/>
    <cellStyle name="Normal 93" xfId="53070"/>
    <cellStyle name="Normal 93 2" xfId="53071"/>
    <cellStyle name="Normal 93 2 2" xfId="53072"/>
    <cellStyle name="Normal 93 3" xfId="53073"/>
    <cellStyle name="Normal 94" xfId="53074"/>
    <cellStyle name="Normal 94 2" xfId="53075"/>
    <cellStyle name="Normal 94 2 2" xfId="53076"/>
    <cellStyle name="Normal 94 3" xfId="53077"/>
    <cellStyle name="Normal 95" xfId="53078"/>
    <cellStyle name="Normal 95 2" xfId="53079"/>
    <cellStyle name="Normal 95 2 2" xfId="53080"/>
    <cellStyle name="Normal 95 3" xfId="53081"/>
    <cellStyle name="Normal 96" xfId="53082"/>
    <cellStyle name="Normal 96 2" xfId="53083"/>
    <cellStyle name="Normal 96 2 2" xfId="53084"/>
    <cellStyle name="Normal 96 3" xfId="53085"/>
    <cellStyle name="Normal 97" xfId="53086"/>
    <cellStyle name="Normal 97 2" xfId="53087"/>
    <cellStyle name="Normal 97 2 2" xfId="53088"/>
    <cellStyle name="Normal 97 3" xfId="53089"/>
    <cellStyle name="Normal 98" xfId="53090"/>
    <cellStyle name="Normal 98 2" xfId="53091"/>
    <cellStyle name="Normal 98 2 2" xfId="53092"/>
    <cellStyle name="Normal 98 3" xfId="53093"/>
    <cellStyle name="Normal 99" xfId="53094"/>
    <cellStyle name="Normal 99 2" xfId="53095"/>
    <cellStyle name="Normal 99 2 2" xfId="53096"/>
    <cellStyle name="Normal 99 3" xfId="53097"/>
    <cellStyle name="Normal_Sheet1_1" xfId="6"/>
    <cellStyle name="Normal_Sheet2" xfId="5"/>
    <cellStyle name="Note 10" xfId="54554"/>
    <cellStyle name="Note 11" xfId="54555"/>
    <cellStyle name="Note 12" xfId="54556"/>
    <cellStyle name="Note 2" xfId="53098"/>
    <cellStyle name="Note 2 10" xfId="53099"/>
    <cellStyle name="Note 2 11" xfId="53100"/>
    <cellStyle name="Note 2 12" xfId="53101"/>
    <cellStyle name="Note 2 13" xfId="53102"/>
    <cellStyle name="Note 2 14" xfId="53103"/>
    <cellStyle name="Note 2 15" xfId="53104"/>
    <cellStyle name="Note 2 16" xfId="53105"/>
    <cellStyle name="Note 2 17" xfId="53106"/>
    <cellStyle name="Note 2 18" xfId="53107"/>
    <cellStyle name="Note 2 19" xfId="53108"/>
    <cellStyle name="Note 2 2" xfId="53109"/>
    <cellStyle name="Note 2 2 2" xfId="53110"/>
    <cellStyle name="Note 2 20" xfId="53111"/>
    <cellStyle name="Note 2 21" xfId="53112"/>
    <cellStyle name="Note 2 22" xfId="53113"/>
    <cellStyle name="Note 2 23" xfId="53114"/>
    <cellStyle name="Note 2 24" xfId="53115"/>
    <cellStyle name="Note 2 25" xfId="53116"/>
    <cellStyle name="Note 2 26" xfId="53117"/>
    <cellStyle name="Note 2 27" xfId="53118"/>
    <cellStyle name="Note 2 28" xfId="53119"/>
    <cellStyle name="Note 2 29" xfId="53120"/>
    <cellStyle name="Note 2 3" xfId="53121"/>
    <cellStyle name="Note 2 3 2" xfId="53122"/>
    <cellStyle name="Note 2 30" xfId="53123"/>
    <cellStyle name="Note 2 31" xfId="53124"/>
    <cellStyle name="Note 2 32" xfId="53125"/>
    <cellStyle name="Note 2 33" xfId="53126"/>
    <cellStyle name="Note 2 34" xfId="53127"/>
    <cellStyle name="Note 2 35" xfId="53128"/>
    <cellStyle name="Note 2 36" xfId="53129"/>
    <cellStyle name="Note 2 37" xfId="53130"/>
    <cellStyle name="Note 2 38" xfId="53131"/>
    <cellStyle name="Note 2 39" xfId="53132"/>
    <cellStyle name="Note 2 4" xfId="53133"/>
    <cellStyle name="Note 2 4 2" xfId="53134"/>
    <cellStyle name="Note 2 40" xfId="53135"/>
    <cellStyle name="Note 2 41" xfId="53136"/>
    <cellStyle name="Note 2 42" xfId="53137"/>
    <cellStyle name="Note 2 43" xfId="53138"/>
    <cellStyle name="Note 2 44" xfId="53139"/>
    <cellStyle name="Note 2 45" xfId="53140"/>
    <cellStyle name="Note 2 46" xfId="53141"/>
    <cellStyle name="Note 2 47" xfId="53142"/>
    <cellStyle name="Note 2 48" xfId="53143"/>
    <cellStyle name="Note 2 49" xfId="53144"/>
    <cellStyle name="Note 2 5" xfId="53145"/>
    <cellStyle name="Note 2 5 2" xfId="53146"/>
    <cellStyle name="Note 2 50" xfId="53147"/>
    <cellStyle name="Note 2 51" xfId="53148"/>
    <cellStyle name="Note 2 52" xfId="53149"/>
    <cellStyle name="Note 2 53" xfId="53150"/>
    <cellStyle name="Note 2 54" xfId="53151"/>
    <cellStyle name="Note 2 55" xfId="53152"/>
    <cellStyle name="Note 2 56" xfId="53153"/>
    <cellStyle name="Note 2 57" xfId="53154"/>
    <cellStyle name="Note 2 6" xfId="53155"/>
    <cellStyle name="Note 2 6 2" xfId="53156"/>
    <cellStyle name="Note 2 7" xfId="53157"/>
    <cellStyle name="Note 2 7 2" xfId="53158"/>
    <cellStyle name="Note 2 8" xfId="53159"/>
    <cellStyle name="Note 2 9" xfId="53160"/>
    <cellStyle name="Note 3" xfId="53161"/>
    <cellStyle name="Note 3 2" xfId="54557"/>
    <cellStyle name="Note 3 2 2" xfId="54558"/>
    <cellStyle name="Note 3 3" xfId="54559"/>
    <cellStyle name="Note 4" xfId="53162"/>
    <cellStyle name="Note 4 2" xfId="54560"/>
    <cellStyle name="Note 5" xfId="53163"/>
    <cellStyle name="Note 5 2" xfId="54561"/>
    <cellStyle name="Note 6" xfId="53164"/>
    <cellStyle name="Note 6 2" xfId="54562"/>
    <cellStyle name="Note 7" xfId="54563"/>
    <cellStyle name="Note 7 2" xfId="54564"/>
    <cellStyle name="Note 8" xfId="54565"/>
    <cellStyle name="Note 8 2" xfId="54566"/>
    <cellStyle name="Note 9" xfId="54567"/>
    <cellStyle name="Note 9 2" xfId="54568"/>
    <cellStyle name="Output 2" xfId="53165"/>
    <cellStyle name="Output 2 2" xfId="53166"/>
    <cellStyle name="Output 2 2 2" xfId="53167"/>
    <cellStyle name="Output 2 3" xfId="53168"/>
    <cellStyle name="Output 2 4" xfId="53169"/>
    <cellStyle name="Output 2 5" xfId="53170"/>
    <cellStyle name="Output 2 6" xfId="53171"/>
    <cellStyle name="Output 2 7" xfId="53172"/>
    <cellStyle name="Output 3" xfId="53173"/>
    <cellStyle name="Output 4" xfId="53174"/>
    <cellStyle name="Output 5" xfId="53175"/>
    <cellStyle name="Output 6" xfId="53176"/>
    <cellStyle name="Output Amounts" xfId="53177"/>
    <cellStyle name="Output Column Headings" xfId="53178"/>
    <cellStyle name="Output Line Items" xfId="53179"/>
    <cellStyle name="Output Report Heading" xfId="53180"/>
    <cellStyle name="Output Report Title" xfId="53181"/>
    <cellStyle name="Percent" xfId="7" builtinId="5"/>
    <cellStyle name="Percent 10" xfId="53182"/>
    <cellStyle name="Percent 11" xfId="53183"/>
    <cellStyle name="Percent 12" xfId="53184"/>
    <cellStyle name="Percent 2" xfId="53185"/>
    <cellStyle name="Percent 2 10" xfId="53186"/>
    <cellStyle name="Percent 2 10 2" xfId="53187"/>
    <cellStyle name="Percent 2 100" xfId="53188"/>
    <cellStyle name="Percent 2 101" xfId="53189"/>
    <cellStyle name="Percent 2 102" xfId="53190"/>
    <cellStyle name="Percent 2 103" xfId="53191"/>
    <cellStyle name="Percent 2 104" xfId="53192"/>
    <cellStyle name="Percent 2 105" xfId="53193"/>
    <cellStyle name="Percent 2 106" xfId="53194"/>
    <cellStyle name="Percent 2 107" xfId="53195"/>
    <cellStyle name="Percent 2 108" xfId="53196"/>
    <cellStyle name="Percent 2 109" xfId="53197"/>
    <cellStyle name="Percent 2 11" xfId="53198"/>
    <cellStyle name="Percent 2 11 2" xfId="53199"/>
    <cellStyle name="Percent 2 12" xfId="53200"/>
    <cellStyle name="Percent 2 12 2" xfId="53201"/>
    <cellStyle name="Percent 2 13" xfId="53202"/>
    <cellStyle name="Percent 2 13 2" xfId="53203"/>
    <cellStyle name="Percent 2 14" xfId="53204"/>
    <cellStyle name="Percent 2 14 2" xfId="53205"/>
    <cellStyle name="Percent 2 15" xfId="53206"/>
    <cellStyle name="Percent 2 15 2" xfId="53207"/>
    <cellStyle name="Percent 2 16" xfId="53208"/>
    <cellStyle name="Percent 2 16 2" xfId="53209"/>
    <cellStyle name="Percent 2 17" xfId="53210"/>
    <cellStyle name="Percent 2 17 2" xfId="53211"/>
    <cellStyle name="Percent 2 18" xfId="53212"/>
    <cellStyle name="Percent 2 18 2" xfId="53213"/>
    <cellStyle name="Percent 2 19" xfId="53214"/>
    <cellStyle name="Percent 2 19 2" xfId="53215"/>
    <cellStyle name="Percent 2 2" xfId="53216"/>
    <cellStyle name="Percent 2 2 10" xfId="53217"/>
    <cellStyle name="Percent 2 2 11" xfId="53218"/>
    <cellStyle name="Percent 2 2 12" xfId="53219"/>
    <cellStyle name="Percent 2 2 13" xfId="53220"/>
    <cellStyle name="Percent 2 2 14" xfId="53221"/>
    <cellStyle name="Percent 2 2 15" xfId="53222"/>
    <cellStyle name="Percent 2 2 16" xfId="53223"/>
    <cellStyle name="Percent 2 2 17" xfId="53224"/>
    <cellStyle name="Percent 2 2 18" xfId="53225"/>
    <cellStyle name="Percent 2 2 19" xfId="53226"/>
    <cellStyle name="Percent 2 2 2" xfId="53227"/>
    <cellStyle name="Percent 2 2 2 2" xfId="54569"/>
    <cellStyle name="Percent 2 2 20" xfId="53228"/>
    <cellStyle name="Percent 2 2 21" xfId="53229"/>
    <cellStyle name="Percent 2 2 22" xfId="53230"/>
    <cellStyle name="Percent 2 2 23" xfId="53231"/>
    <cellStyle name="Percent 2 2 3" xfId="53232"/>
    <cellStyle name="Percent 2 2 4" xfId="53233"/>
    <cellStyle name="Percent 2 2 5" xfId="53234"/>
    <cellStyle name="Percent 2 2 6" xfId="53235"/>
    <cellStyle name="Percent 2 2 7" xfId="53236"/>
    <cellStyle name="Percent 2 2 8" xfId="53237"/>
    <cellStyle name="Percent 2 2 9" xfId="53238"/>
    <cellStyle name="Percent 2 20" xfId="53239"/>
    <cellStyle name="Percent 2 20 2" xfId="53240"/>
    <cellStyle name="Percent 2 21" xfId="53241"/>
    <cellStyle name="Percent 2 21 2" xfId="53242"/>
    <cellStyle name="Percent 2 22" xfId="53243"/>
    <cellStyle name="Percent 2 22 2" xfId="53244"/>
    <cellStyle name="Percent 2 23" xfId="53245"/>
    <cellStyle name="Percent 2 23 2" xfId="53246"/>
    <cellStyle name="Percent 2 24" xfId="53247"/>
    <cellStyle name="Percent 2 24 2" xfId="53248"/>
    <cellStyle name="Percent 2 25" xfId="53249"/>
    <cellStyle name="Percent 2 25 2" xfId="53250"/>
    <cellStyle name="Percent 2 26" xfId="53251"/>
    <cellStyle name="Percent 2 26 2" xfId="53252"/>
    <cellStyle name="Percent 2 27" xfId="53253"/>
    <cellStyle name="Percent 2 27 2" xfId="53254"/>
    <cellStyle name="Percent 2 28" xfId="53255"/>
    <cellStyle name="Percent 2 28 2" xfId="53256"/>
    <cellStyle name="Percent 2 29" xfId="53257"/>
    <cellStyle name="Percent 2 29 2" xfId="53258"/>
    <cellStyle name="Percent 2 3" xfId="53259"/>
    <cellStyle name="Percent 2 3 2" xfId="53260"/>
    <cellStyle name="Percent 2 3 2 2" xfId="54570"/>
    <cellStyle name="Percent 2 3 3" xfId="53261"/>
    <cellStyle name="Percent 2 30" xfId="53262"/>
    <cellStyle name="Percent 2 30 2" xfId="53263"/>
    <cellStyle name="Percent 2 31" xfId="53264"/>
    <cellStyle name="Percent 2 31 2" xfId="53265"/>
    <cellStyle name="Percent 2 32" xfId="53266"/>
    <cellStyle name="Percent 2 32 2" xfId="53267"/>
    <cellStyle name="Percent 2 33" xfId="53268"/>
    <cellStyle name="Percent 2 33 2" xfId="53269"/>
    <cellStyle name="Percent 2 34" xfId="53270"/>
    <cellStyle name="Percent 2 34 2" xfId="53271"/>
    <cellStyle name="Percent 2 35" xfId="53272"/>
    <cellStyle name="Percent 2 35 2" xfId="53273"/>
    <cellStyle name="Percent 2 36" xfId="53274"/>
    <cellStyle name="Percent 2 36 2" xfId="53275"/>
    <cellStyle name="Percent 2 37" xfId="53276"/>
    <cellStyle name="Percent 2 37 2" xfId="53277"/>
    <cellStyle name="Percent 2 38" xfId="53278"/>
    <cellStyle name="Percent 2 38 2" xfId="53279"/>
    <cellStyle name="Percent 2 39" xfId="53280"/>
    <cellStyle name="Percent 2 39 2" xfId="53281"/>
    <cellStyle name="Percent 2 4" xfId="53282"/>
    <cellStyle name="Percent 2 4 2" xfId="53283"/>
    <cellStyle name="Percent 2 4 3" xfId="53284"/>
    <cellStyle name="Percent 2 40" xfId="53285"/>
    <cellStyle name="Percent 2 40 2" xfId="53286"/>
    <cellStyle name="Percent 2 41" xfId="53287"/>
    <cellStyle name="Percent 2 41 2" xfId="53288"/>
    <cellStyle name="Percent 2 42" xfId="53289"/>
    <cellStyle name="Percent 2 42 2" xfId="53290"/>
    <cellStyle name="Percent 2 43" xfId="53291"/>
    <cellStyle name="Percent 2 43 2" xfId="53292"/>
    <cellStyle name="Percent 2 44" xfId="53293"/>
    <cellStyle name="Percent 2 44 2" xfId="53294"/>
    <cellStyle name="Percent 2 45" xfId="53295"/>
    <cellStyle name="Percent 2 45 2" xfId="53296"/>
    <cellStyle name="Percent 2 46" xfId="53297"/>
    <cellStyle name="Percent 2 46 2" xfId="53298"/>
    <cellStyle name="Percent 2 47" xfId="53299"/>
    <cellStyle name="Percent 2 47 2" xfId="53300"/>
    <cellStyle name="Percent 2 48" xfId="53301"/>
    <cellStyle name="Percent 2 48 2" xfId="53302"/>
    <cellStyle name="Percent 2 49" xfId="53303"/>
    <cellStyle name="Percent 2 49 2" xfId="53304"/>
    <cellStyle name="Percent 2 5" xfId="53305"/>
    <cellStyle name="Percent 2 5 2" xfId="53306"/>
    <cellStyle name="Percent 2 5 3" xfId="53307"/>
    <cellStyle name="Percent 2 50" xfId="53308"/>
    <cellStyle name="Percent 2 50 2" xfId="53309"/>
    <cellStyle name="Percent 2 51" xfId="53310"/>
    <cellStyle name="Percent 2 51 2" xfId="53311"/>
    <cellStyle name="Percent 2 52" xfId="53312"/>
    <cellStyle name="Percent 2 52 2" xfId="53313"/>
    <cellStyle name="Percent 2 53" xfId="53314"/>
    <cellStyle name="Percent 2 53 2" xfId="53315"/>
    <cellStyle name="Percent 2 54" xfId="53316"/>
    <cellStyle name="Percent 2 54 2" xfId="53317"/>
    <cellStyle name="Percent 2 55" xfId="53318"/>
    <cellStyle name="Percent 2 55 2" xfId="53319"/>
    <cellStyle name="Percent 2 56" xfId="53320"/>
    <cellStyle name="Percent 2 56 2" xfId="53321"/>
    <cellStyle name="Percent 2 57" xfId="53322"/>
    <cellStyle name="Percent 2 57 2" xfId="53323"/>
    <cellStyle name="Percent 2 58" xfId="53324"/>
    <cellStyle name="Percent 2 58 2" xfId="53325"/>
    <cellStyle name="Percent 2 59" xfId="53326"/>
    <cellStyle name="Percent 2 59 2" xfId="53327"/>
    <cellStyle name="Percent 2 6" xfId="53328"/>
    <cellStyle name="Percent 2 6 2" xfId="53329"/>
    <cellStyle name="Percent 2 60" xfId="53330"/>
    <cellStyle name="Percent 2 60 2" xfId="53331"/>
    <cellStyle name="Percent 2 61" xfId="53332"/>
    <cellStyle name="Percent 2 61 2" xfId="53333"/>
    <cellStyle name="Percent 2 62" xfId="53334"/>
    <cellStyle name="Percent 2 62 2" xfId="53335"/>
    <cellStyle name="Percent 2 63" xfId="53336"/>
    <cellStyle name="Percent 2 63 2" xfId="53337"/>
    <cellStyle name="Percent 2 64" xfId="53338"/>
    <cellStyle name="Percent 2 64 2" xfId="53339"/>
    <cellStyle name="Percent 2 65" xfId="53340"/>
    <cellStyle name="Percent 2 65 2" xfId="53341"/>
    <cellStyle name="Percent 2 66" xfId="53342"/>
    <cellStyle name="Percent 2 66 2" xfId="53343"/>
    <cellStyle name="Percent 2 67" xfId="53344"/>
    <cellStyle name="Percent 2 67 2" xfId="53345"/>
    <cellStyle name="Percent 2 68" xfId="53346"/>
    <cellStyle name="Percent 2 68 2" xfId="53347"/>
    <cellStyle name="Percent 2 69" xfId="53348"/>
    <cellStyle name="Percent 2 69 2" xfId="53349"/>
    <cellStyle name="Percent 2 7" xfId="53350"/>
    <cellStyle name="Percent 2 7 2" xfId="53351"/>
    <cellStyle name="Percent 2 70" xfId="53352"/>
    <cellStyle name="Percent 2 70 2" xfId="53353"/>
    <cellStyle name="Percent 2 71" xfId="53354"/>
    <cellStyle name="Percent 2 71 2" xfId="53355"/>
    <cellStyle name="Percent 2 72" xfId="53356"/>
    <cellStyle name="Percent 2 72 2" xfId="53357"/>
    <cellStyle name="Percent 2 73" xfId="53358"/>
    <cellStyle name="Percent 2 73 2" xfId="53359"/>
    <cellStyle name="Percent 2 74" xfId="53360"/>
    <cellStyle name="Percent 2 74 2" xfId="53361"/>
    <cellStyle name="Percent 2 75" xfId="53362"/>
    <cellStyle name="Percent 2 75 2" xfId="53363"/>
    <cellStyle name="Percent 2 76" xfId="53364"/>
    <cellStyle name="Percent 2 77" xfId="53365"/>
    <cellStyle name="Percent 2 78" xfId="53366"/>
    <cellStyle name="Percent 2 79" xfId="53367"/>
    <cellStyle name="Percent 2 8" xfId="53368"/>
    <cellStyle name="Percent 2 8 2" xfId="53369"/>
    <cellStyle name="Percent 2 80" xfId="53370"/>
    <cellStyle name="Percent 2 81" xfId="53371"/>
    <cellStyle name="Percent 2 82" xfId="53372"/>
    <cellStyle name="Percent 2 83" xfId="53373"/>
    <cellStyle name="Percent 2 84" xfId="53374"/>
    <cellStyle name="Percent 2 85" xfId="53375"/>
    <cellStyle name="Percent 2 86" xfId="53376"/>
    <cellStyle name="Percent 2 87" xfId="53377"/>
    <cellStyle name="Percent 2 88" xfId="53378"/>
    <cellStyle name="Percent 2 89" xfId="53379"/>
    <cellStyle name="Percent 2 9" xfId="53380"/>
    <cellStyle name="Percent 2 9 2" xfId="53381"/>
    <cellStyle name="Percent 2 90" xfId="53382"/>
    <cellStyle name="Percent 2 91" xfId="53383"/>
    <cellStyle name="Percent 2 92" xfId="53384"/>
    <cellStyle name="Percent 2 93" xfId="53385"/>
    <cellStyle name="Percent 2 94" xfId="53386"/>
    <cellStyle name="Percent 2 95" xfId="53387"/>
    <cellStyle name="Percent 2 96" xfId="53388"/>
    <cellStyle name="Percent 2 97" xfId="53389"/>
    <cellStyle name="Percent 2 98" xfId="53390"/>
    <cellStyle name="Percent 2 99" xfId="53391"/>
    <cellStyle name="Percent 2_PANdata - combined,name QSS" xfId="53392"/>
    <cellStyle name="Percent 3" xfId="53393"/>
    <cellStyle name="Percent 3 10" xfId="53394"/>
    <cellStyle name="Percent 3 11" xfId="53395"/>
    <cellStyle name="Percent 3 12" xfId="53396"/>
    <cellStyle name="Percent 3 13" xfId="53397"/>
    <cellStyle name="Percent 3 14" xfId="53398"/>
    <cellStyle name="Percent 3 15" xfId="53399"/>
    <cellStyle name="Percent 3 16" xfId="53400"/>
    <cellStyle name="Percent 3 17" xfId="53401"/>
    <cellStyle name="Percent 3 18" xfId="53402"/>
    <cellStyle name="Percent 3 19" xfId="53403"/>
    <cellStyle name="Percent 3 2" xfId="53404"/>
    <cellStyle name="Percent 3 2 2" xfId="53405"/>
    <cellStyle name="Percent 3 20" xfId="53406"/>
    <cellStyle name="Percent 3 21" xfId="53407"/>
    <cellStyle name="Percent 3 22" xfId="53408"/>
    <cellStyle name="Percent 3 23" xfId="53409"/>
    <cellStyle name="Percent 3 24" xfId="53410"/>
    <cellStyle name="Percent 3 25" xfId="53411"/>
    <cellStyle name="Percent 3 26" xfId="53412"/>
    <cellStyle name="Percent 3 27" xfId="53413"/>
    <cellStyle name="Percent 3 28" xfId="53414"/>
    <cellStyle name="Percent 3 29" xfId="53415"/>
    <cellStyle name="Percent 3 3" xfId="53416"/>
    <cellStyle name="Percent 3 3 2" xfId="53417"/>
    <cellStyle name="Percent 3 3 2 2" xfId="53418"/>
    <cellStyle name="Percent 3 3 2 2 2" xfId="53419"/>
    <cellStyle name="Percent 3 3 2 2 2 2" xfId="53420"/>
    <cellStyle name="Percent 3 3 2 2 3" xfId="53421"/>
    <cellStyle name="Percent 3 3 2 3" xfId="53422"/>
    <cellStyle name="Percent 3 3 2 3 2" xfId="53423"/>
    <cellStyle name="Percent 3 3 2 3 2 2" xfId="53424"/>
    <cellStyle name="Percent 3 3 2 3 3" xfId="53425"/>
    <cellStyle name="Percent 3 3 2 4" xfId="53426"/>
    <cellStyle name="Percent 3 3 2 4 2" xfId="53427"/>
    <cellStyle name="Percent 3 3 2 5" xfId="53428"/>
    <cellStyle name="Percent 3 3 3" xfId="53429"/>
    <cellStyle name="Percent 3 3 3 2" xfId="53430"/>
    <cellStyle name="Percent 3 3 3 2 2" xfId="53431"/>
    <cellStyle name="Percent 3 3 3 3" xfId="53432"/>
    <cellStyle name="Percent 3 3 4" xfId="53433"/>
    <cellStyle name="Percent 3 3 4 2" xfId="53434"/>
    <cellStyle name="Percent 3 3 4 2 2" xfId="53435"/>
    <cellStyle name="Percent 3 3 4 3" xfId="53436"/>
    <cellStyle name="Percent 3 3 5" xfId="53437"/>
    <cellStyle name="Percent 3 3 5 2" xfId="53438"/>
    <cellStyle name="Percent 3 3 6" xfId="53439"/>
    <cellStyle name="Percent 3 30" xfId="53440"/>
    <cellStyle name="Percent 3 31" xfId="53441"/>
    <cellStyle name="Percent 3 32" xfId="53442"/>
    <cellStyle name="Percent 3 33" xfId="53443"/>
    <cellStyle name="Percent 3 34" xfId="53444"/>
    <cellStyle name="Percent 3 35" xfId="53445"/>
    <cellStyle name="Percent 3 36" xfId="53446"/>
    <cellStyle name="Percent 3 37" xfId="53447"/>
    <cellStyle name="Percent 3 38" xfId="53448"/>
    <cellStyle name="Percent 3 39" xfId="53449"/>
    <cellStyle name="Percent 3 4" xfId="53450"/>
    <cellStyle name="Percent 3 4 2" xfId="53451"/>
    <cellStyle name="Percent 3 4 2 2" xfId="53452"/>
    <cellStyle name="Percent 3 4 2 2 2" xfId="53453"/>
    <cellStyle name="Percent 3 4 2 3" xfId="53454"/>
    <cellStyle name="Percent 3 4 3" xfId="53455"/>
    <cellStyle name="Percent 3 4 3 2" xfId="53456"/>
    <cellStyle name="Percent 3 4 3 2 2" xfId="53457"/>
    <cellStyle name="Percent 3 4 3 3" xfId="53458"/>
    <cellStyle name="Percent 3 4 4" xfId="53459"/>
    <cellStyle name="Percent 3 4 4 2" xfId="53460"/>
    <cellStyle name="Percent 3 4 5" xfId="53461"/>
    <cellStyle name="Percent 3 40" xfId="53462"/>
    <cellStyle name="Percent 3 41" xfId="53463"/>
    <cellStyle name="Percent 3 42" xfId="53464"/>
    <cellStyle name="Percent 3 43" xfId="53465"/>
    <cellStyle name="Percent 3 44" xfId="53466"/>
    <cellStyle name="Percent 3 5" xfId="53467"/>
    <cellStyle name="Percent 3 5 2" xfId="53468"/>
    <cellStyle name="Percent 3 5 2 2" xfId="53469"/>
    <cellStyle name="Percent 3 5 3" xfId="53470"/>
    <cellStyle name="Percent 3 6" xfId="53471"/>
    <cellStyle name="Percent 3 6 2" xfId="53472"/>
    <cellStyle name="Percent 3 6 2 2" xfId="53473"/>
    <cellStyle name="Percent 3 6 3" xfId="53474"/>
    <cellStyle name="Percent 3 7" xfId="53475"/>
    <cellStyle name="Percent 3 7 2" xfId="53476"/>
    <cellStyle name="Percent 3 8" xfId="53477"/>
    <cellStyle name="Percent 3 9" xfId="53478"/>
    <cellStyle name="Percent 4" xfId="53479"/>
    <cellStyle name="Percent 4 2" xfId="53480"/>
    <cellStyle name="Percent 4 2 2" xfId="53481"/>
    <cellStyle name="Percent 4 3" xfId="53482"/>
    <cellStyle name="Percent 5" xfId="53483"/>
    <cellStyle name="Percent 5 2" xfId="53484"/>
    <cellStyle name="Percent 6" xfId="53485"/>
    <cellStyle name="Percent 6 2" xfId="53486"/>
    <cellStyle name="Percent 7" xfId="53487"/>
    <cellStyle name="Percent 7 2" xfId="53488"/>
    <cellStyle name="Percent 7 2 2" xfId="53489"/>
    <cellStyle name="Percent 7 3" xfId="53490"/>
    <cellStyle name="Percent 7 4" xfId="53491"/>
    <cellStyle name="Percent 8" xfId="53492"/>
    <cellStyle name="Percent 8 2" xfId="53493"/>
    <cellStyle name="Percent 8 2 2" xfId="53494"/>
    <cellStyle name="Percent 8 3" xfId="53495"/>
    <cellStyle name="Percent 9" xfId="53496"/>
    <cellStyle name="Product Title" xfId="53497"/>
    <cellStyle name="Text" xfId="53498"/>
    <cellStyle name="Title 2" xfId="53499"/>
    <cellStyle name="Title 2 2" xfId="53500"/>
    <cellStyle name="Title 2 3" xfId="53501"/>
    <cellStyle name="Title 2 4" xfId="53502"/>
    <cellStyle name="Title 2 5" xfId="53503"/>
    <cellStyle name="Title 2 6" xfId="53504"/>
    <cellStyle name="Title 2 7" xfId="53505"/>
    <cellStyle name="Title 3" xfId="53506"/>
    <cellStyle name="Title 4" xfId="53507"/>
    <cellStyle name="Title 5" xfId="53508"/>
    <cellStyle name="Title 6" xfId="53509"/>
    <cellStyle name="Total 2" xfId="53510"/>
    <cellStyle name="Total 2 2" xfId="53511"/>
    <cellStyle name="Total 2 2 2" xfId="53512"/>
    <cellStyle name="Total 2 3" xfId="53513"/>
    <cellStyle name="Total 2 4" xfId="53514"/>
    <cellStyle name="Total 2 5" xfId="53515"/>
    <cellStyle name="Total 2 6" xfId="53516"/>
    <cellStyle name="Total 2 7" xfId="53517"/>
    <cellStyle name="Total 3" xfId="53518"/>
    <cellStyle name="Total 4" xfId="53519"/>
    <cellStyle name="Total 5" xfId="53520"/>
    <cellStyle name="Total 6" xfId="53521"/>
    <cellStyle name="Warning Text 2" xfId="53522"/>
    <cellStyle name="Warning Text 2 2" xfId="53523"/>
    <cellStyle name="Warning Text 2 3" xfId="53524"/>
    <cellStyle name="Warning Text 2 4" xfId="53525"/>
    <cellStyle name="Warning Text 2 5" xfId="53526"/>
    <cellStyle name="Warning Text 2 6" xfId="53527"/>
    <cellStyle name="Warning Text 2 7" xfId="53528"/>
    <cellStyle name="Warning Text 3" xfId="53529"/>
    <cellStyle name="Warning Text 4" xfId="53530"/>
    <cellStyle name="Warning Text 5" xfId="53531"/>
    <cellStyle name="Warning Text 6" xfId="53532"/>
  </cellStyles>
  <dxfs count="0"/>
  <tableStyles count="0" defaultTableStyle="TableStyleMedium2" defaultPivotStyle="PivotStyleLight16"/>
  <colors>
    <mruColors>
      <color rgb="FFB3F7F4"/>
      <color rgb="FFC0FCEE"/>
      <color rgb="FF29C1C5"/>
      <color rgb="FF097554"/>
      <color rgb="FF6EECE0"/>
      <color rgb="FF09D5A4"/>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22.xml"/><Relationship Id="rId16" Type="http://schemas.openxmlformats.org/officeDocument/2006/relationships/worksheet" Target="worksheets/sheet16.xml"/><Relationship Id="rId107" Type="http://schemas.openxmlformats.org/officeDocument/2006/relationships/externalLink" Target="externalLinks/externalLink1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externalLink" Target="externalLinks/externalLink12.xml"/><Relationship Id="rId110" Type="http://schemas.openxmlformats.org/officeDocument/2006/relationships/externalLink" Target="externalLinks/externalLink20.xml"/><Relationship Id="rId115" Type="http://schemas.openxmlformats.org/officeDocument/2006/relationships/externalLink" Target="externalLinks/externalLink25.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externalLink" Target="externalLinks/externalLink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10.xml"/><Relationship Id="rId105" Type="http://schemas.openxmlformats.org/officeDocument/2006/relationships/externalLink" Target="externalLinks/externalLink15.xml"/><Relationship Id="rId113" Type="http://schemas.openxmlformats.org/officeDocument/2006/relationships/externalLink" Target="externalLinks/externalLink23.xml"/><Relationship Id="rId11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externalLink" Target="externalLinks/externalLink3.xml"/><Relationship Id="rId98" Type="http://schemas.openxmlformats.org/officeDocument/2006/relationships/externalLink" Target="externalLinks/externalLink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13.xml"/><Relationship Id="rId108" Type="http://schemas.openxmlformats.org/officeDocument/2006/relationships/externalLink" Target="externalLinks/externalLink18.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externalLink" Target="externalLinks/externalLink1.xml"/><Relationship Id="rId96" Type="http://schemas.openxmlformats.org/officeDocument/2006/relationships/externalLink" Target="externalLinks/externalLink6.xml"/><Relationship Id="rId111" Type="http://schemas.openxmlformats.org/officeDocument/2006/relationships/externalLink" Target="externalLinks/externalLink2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16.xml"/><Relationship Id="rId114" Type="http://schemas.openxmlformats.org/officeDocument/2006/relationships/externalLink" Target="externalLinks/externalLink24.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4.xml"/><Relationship Id="rId99" Type="http://schemas.openxmlformats.org/officeDocument/2006/relationships/externalLink" Target="externalLinks/externalLink9.xml"/><Relationship Id="rId101"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7.xml"/><Relationship Id="rId104" Type="http://schemas.openxmlformats.org/officeDocument/2006/relationships/externalLink" Target="externalLinks/externalLink1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2.xml"/><Relationship Id="rId2" Type="http://schemas.openxmlformats.org/officeDocument/2006/relationships/worksheet" Target="worksheets/sheet2.xml"/><Relationship Id="rId29" Type="http://schemas.openxmlformats.org/officeDocument/2006/relationships/worksheet" Target="worksheets/sheet29.xml"/></Relationships>
</file>

<file path=xl/drawings/drawing1.xml><?xml version="1.0" encoding="utf-8"?>
<xdr:wsDr xmlns:xdr="http://schemas.openxmlformats.org/drawingml/2006/spreadsheetDrawing" xmlns:a="http://schemas.openxmlformats.org/drawingml/2006/main">
  <xdr:twoCellAnchor>
    <xdr:from>
      <xdr:col>3</xdr:col>
      <xdr:colOff>190500</xdr:colOff>
      <xdr:row>3</xdr:row>
      <xdr:rowOff>0</xdr:rowOff>
    </xdr:from>
    <xdr:to>
      <xdr:col>3</xdr:col>
      <xdr:colOff>190500</xdr:colOff>
      <xdr:row>3</xdr:row>
      <xdr:rowOff>0</xdr:rowOff>
    </xdr:to>
    <xdr:sp macro="" textlink="">
      <xdr:nvSpPr>
        <xdr:cNvPr id="2" name="Line 1"/>
        <xdr:cNvSpPr>
          <a:spLocks noChangeShapeType="1"/>
        </xdr:cNvSpPr>
      </xdr:nvSpPr>
      <xdr:spPr bwMode="auto">
        <a:xfrm>
          <a:off x="4619625" y="495300"/>
          <a:ext cx="0" cy="0"/>
        </a:xfrm>
        <a:prstGeom prst="line">
          <a:avLst/>
        </a:prstGeom>
        <a:noFill/>
        <a:ln w="9525">
          <a:solidFill>
            <a:srgbClr val="000000"/>
          </a:solidFill>
          <a:round/>
          <a:headEnd/>
          <a:tailEnd/>
        </a:ln>
      </xdr:spPr>
    </xdr:sp>
    <xdr:clientData/>
  </xdr:twoCellAnchor>
  <xdr:twoCellAnchor>
    <xdr:from>
      <xdr:col>3</xdr:col>
      <xdr:colOff>190500</xdr:colOff>
      <xdr:row>4</xdr:row>
      <xdr:rowOff>0</xdr:rowOff>
    </xdr:from>
    <xdr:to>
      <xdr:col>3</xdr:col>
      <xdr:colOff>190500</xdr:colOff>
      <xdr:row>4</xdr:row>
      <xdr:rowOff>0</xdr:rowOff>
    </xdr:to>
    <xdr:sp macro="" textlink="">
      <xdr:nvSpPr>
        <xdr:cNvPr id="3" name="Line 2"/>
        <xdr:cNvSpPr>
          <a:spLocks noChangeShapeType="1"/>
        </xdr:cNvSpPr>
      </xdr:nvSpPr>
      <xdr:spPr bwMode="auto">
        <a:xfrm>
          <a:off x="4619625" y="609600"/>
          <a:ext cx="0" cy="0"/>
        </a:xfrm>
        <a:prstGeom prst="line">
          <a:avLst/>
        </a:prstGeom>
        <a:noFill/>
        <a:ln w="9525">
          <a:solidFill>
            <a:srgbClr val="000000"/>
          </a:solidFill>
          <a:round/>
          <a:headEnd/>
          <a:tailEnd/>
        </a:ln>
      </xdr:spPr>
    </xdr:sp>
    <xdr:clientData/>
  </xdr:twoCellAnchor>
  <xdr:twoCellAnchor>
    <xdr:from>
      <xdr:col>3</xdr:col>
      <xdr:colOff>190500</xdr:colOff>
      <xdr:row>5</xdr:row>
      <xdr:rowOff>0</xdr:rowOff>
    </xdr:from>
    <xdr:to>
      <xdr:col>3</xdr:col>
      <xdr:colOff>190500</xdr:colOff>
      <xdr:row>5</xdr:row>
      <xdr:rowOff>0</xdr:rowOff>
    </xdr:to>
    <xdr:sp macro="" textlink="">
      <xdr:nvSpPr>
        <xdr:cNvPr id="4" name="Line 3"/>
        <xdr:cNvSpPr>
          <a:spLocks noChangeShapeType="1"/>
        </xdr:cNvSpPr>
      </xdr:nvSpPr>
      <xdr:spPr bwMode="auto">
        <a:xfrm>
          <a:off x="4619625" y="800100"/>
          <a:ext cx="0" cy="0"/>
        </a:xfrm>
        <a:prstGeom prst="line">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1252802</xdr:colOff>
      <xdr:row>22</xdr:row>
      <xdr:rowOff>66145</xdr:rowOff>
    </xdr:from>
    <xdr:to>
      <xdr:col>2</xdr:col>
      <xdr:colOff>117740</xdr:colOff>
      <xdr:row>26</xdr:row>
      <xdr:rowOff>189176</xdr:rowOff>
    </xdr:to>
    <xdr:sp macro="" textlink="">
      <xdr:nvSpPr>
        <xdr:cNvPr id="2" name="Right Brace 1"/>
        <xdr:cNvSpPr/>
      </xdr:nvSpPr>
      <xdr:spPr>
        <a:xfrm>
          <a:off x="1705240" y="3447520"/>
          <a:ext cx="222250" cy="563562"/>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en-US" sz="1100"/>
        </a:p>
      </xdr:txBody>
    </xdr:sp>
    <xdr:clientData/>
  </xdr:twoCellAnchor>
  <xdr:twoCellAnchor>
    <xdr:from>
      <xdr:col>1</xdr:col>
      <xdr:colOff>1277938</xdr:colOff>
      <xdr:row>59</xdr:row>
      <xdr:rowOff>33072</xdr:rowOff>
    </xdr:from>
    <xdr:to>
      <xdr:col>2</xdr:col>
      <xdr:colOff>178594</xdr:colOff>
      <xdr:row>66</xdr:row>
      <xdr:rowOff>11906</xdr:rowOff>
    </xdr:to>
    <xdr:sp macro="" textlink="">
      <xdr:nvSpPr>
        <xdr:cNvPr id="3" name="Right Brace 2"/>
        <xdr:cNvSpPr/>
      </xdr:nvSpPr>
      <xdr:spPr>
        <a:xfrm>
          <a:off x="1730376" y="7915010"/>
          <a:ext cx="257968" cy="94324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2028031</xdr:colOff>
      <xdr:row>27</xdr:row>
      <xdr:rowOff>59532</xdr:rowOff>
    </xdr:from>
    <xdr:to>
      <xdr:col>2</xdr:col>
      <xdr:colOff>97896</xdr:colOff>
      <xdr:row>33</xdr:row>
      <xdr:rowOff>178594</xdr:rowOff>
    </xdr:to>
    <xdr:sp macro="" textlink="">
      <xdr:nvSpPr>
        <xdr:cNvPr id="2" name="Right Brace 1"/>
        <xdr:cNvSpPr/>
      </xdr:nvSpPr>
      <xdr:spPr>
        <a:xfrm>
          <a:off x="2480469" y="4345782"/>
          <a:ext cx="201083" cy="128587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190500</xdr:colOff>
      <xdr:row>3</xdr:row>
      <xdr:rowOff>0</xdr:rowOff>
    </xdr:from>
    <xdr:to>
      <xdr:col>3</xdr:col>
      <xdr:colOff>190500</xdr:colOff>
      <xdr:row>3</xdr:row>
      <xdr:rowOff>0</xdr:rowOff>
    </xdr:to>
    <xdr:sp macro="" textlink="">
      <xdr:nvSpPr>
        <xdr:cNvPr id="2" name="Line 1"/>
        <xdr:cNvSpPr>
          <a:spLocks noChangeShapeType="1"/>
        </xdr:cNvSpPr>
      </xdr:nvSpPr>
      <xdr:spPr bwMode="auto">
        <a:xfrm>
          <a:off x="5114925" y="552450"/>
          <a:ext cx="0" cy="0"/>
        </a:xfrm>
        <a:prstGeom prst="line">
          <a:avLst/>
        </a:prstGeom>
        <a:noFill/>
        <a:ln w="9525">
          <a:solidFill>
            <a:srgbClr val="000000"/>
          </a:solidFill>
          <a:round/>
          <a:headEnd/>
          <a:tailEnd/>
        </a:ln>
      </xdr:spPr>
    </xdr:sp>
    <xdr:clientData/>
  </xdr:twoCellAnchor>
  <xdr:twoCellAnchor>
    <xdr:from>
      <xdr:col>3</xdr:col>
      <xdr:colOff>190500</xdr:colOff>
      <xdr:row>5</xdr:row>
      <xdr:rowOff>0</xdr:rowOff>
    </xdr:from>
    <xdr:to>
      <xdr:col>3</xdr:col>
      <xdr:colOff>190500</xdr:colOff>
      <xdr:row>5</xdr:row>
      <xdr:rowOff>0</xdr:rowOff>
    </xdr:to>
    <xdr:sp macro="" textlink="">
      <xdr:nvSpPr>
        <xdr:cNvPr id="3" name="Line 2"/>
        <xdr:cNvSpPr>
          <a:spLocks noChangeShapeType="1"/>
        </xdr:cNvSpPr>
      </xdr:nvSpPr>
      <xdr:spPr bwMode="auto">
        <a:xfrm>
          <a:off x="5114925" y="781050"/>
          <a:ext cx="0" cy="0"/>
        </a:xfrm>
        <a:prstGeom prst="line">
          <a:avLst/>
        </a:prstGeom>
        <a:noFill/>
        <a:ln w="9525">
          <a:solidFill>
            <a:srgbClr val="000000"/>
          </a:solidFill>
          <a:round/>
          <a:headEnd/>
          <a:tailEnd/>
        </a:ln>
      </xdr:spPr>
    </xdr:sp>
    <xdr:clientData/>
  </xdr:twoCellAnchor>
  <xdr:twoCellAnchor>
    <xdr:from>
      <xdr:col>3</xdr:col>
      <xdr:colOff>190500</xdr:colOff>
      <xdr:row>6</xdr:row>
      <xdr:rowOff>0</xdr:rowOff>
    </xdr:from>
    <xdr:to>
      <xdr:col>3</xdr:col>
      <xdr:colOff>190500</xdr:colOff>
      <xdr:row>6</xdr:row>
      <xdr:rowOff>0</xdr:rowOff>
    </xdr:to>
    <xdr:sp macro="" textlink="">
      <xdr:nvSpPr>
        <xdr:cNvPr id="4" name="Line 3"/>
        <xdr:cNvSpPr>
          <a:spLocks noChangeShapeType="1"/>
        </xdr:cNvSpPr>
      </xdr:nvSpPr>
      <xdr:spPr bwMode="auto">
        <a:xfrm>
          <a:off x="5114925" y="942975"/>
          <a:ext cx="0" cy="0"/>
        </a:xfrm>
        <a:prstGeom prst="line">
          <a:avLst/>
        </a:prstGeom>
        <a:noFill/>
        <a:ln w="9525">
          <a:solidFill>
            <a:srgbClr val="000000"/>
          </a:solidFill>
          <a:round/>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1316299</xdr:colOff>
      <xdr:row>23</xdr:row>
      <xdr:rowOff>74084</xdr:rowOff>
    </xdr:from>
    <xdr:to>
      <xdr:col>2</xdr:col>
      <xdr:colOff>70112</xdr:colOff>
      <xdr:row>26</xdr:row>
      <xdr:rowOff>243416</xdr:rowOff>
    </xdr:to>
    <xdr:sp macro="" textlink="">
      <xdr:nvSpPr>
        <xdr:cNvPr id="3" name="Right Brace 2"/>
        <xdr:cNvSpPr/>
      </xdr:nvSpPr>
      <xdr:spPr>
        <a:xfrm>
          <a:off x="1768737" y="3491178"/>
          <a:ext cx="158750" cy="574144"/>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en-US" sz="1100"/>
        </a:p>
      </xdr:txBody>
    </xdr:sp>
    <xdr:clientData/>
  </xdr:twoCellAnchor>
  <xdr:twoCellAnchor>
    <xdr:from>
      <xdr:col>1</xdr:col>
      <xdr:colOff>1305715</xdr:colOff>
      <xdr:row>29</xdr:row>
      <xdr:rowOff>21167</xdr:rowOff>
    </xdr:from>
    <xdr:to>
      <xdr:col>2</xdr:col>
      <xdr:colOff>59528</xdr:colOff>
      <xdr:row>32</xdr:row>
      <xdr:rowOff>190500</xdr:rowOff>
    </xdr:to>
    <xdr:sp macro="" textlink="">
      <xdr:nvSpPr>
        <xdr:cNvPr id="4" name="Right Brace 3"/>
        <xdr:cNvSpPr/>
      </xdr:nvSpPr>
      <xdr:spPr>
        <a:xfrm>
          <a:off x="1758153" y="4247886"/>
          <a:ext cx="158750" cy="57414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1854728</xdr:colOff>
      <xdr:row>29</xdr:row>
      <xdr:rowOff>12964</xdr:rowOff>
    </xdr:from>
    <xdr:to>
      <xdr:col>2</xdr:col>
      <xdr:colOff>120120</xdr:colOff>
      <xdr:row>33</xdr:row>
      <xdr:rowOff>160072</xdr:rowOff>
    </xdr:to>
    <xdr:sp macro="" textlink="">
      <xdr:nvSpPr>
        <xdr:cNvPr id="2" name="Right Brace 1"/>
        <xdr:cNvSpPr/>
      </xdr:nvSpPr>
      <xdr:spPr>
        <a:xfrm>
          <a:off x="2307166" y="5096933"/>
          <a:ext cx="265642" cy="861483"/>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190500</xdr:colOff>
      <xdr:row>3</xdr:row>
      <xdr:rowOff>0</xdr:rowOff>
    </xdr:from>
    <xdr:to>
      <xdr:col>3</xdr:col>
      <xdr:colOff>190500</xdr:colOff>
      <xdr:row>3</xdr:row>
      <xdr:rowOff>0</xdr:rowOff>
    </xdr:to>
    <xdr:sp macro="" textlink="">
      <xdr:nvSpPr>
        <xdr:cNvPr id="2" name="Line 1"/>
        <xdr:cNvSpPr>
          <a:spLocks noChangeShapeType="1"/>
        </xdr:cNvSpPr>
      </xdr:nvSpPr>
      <xdr:spPr bwMode="auto">
        <a:xfrm>
          <a:off x="5114925" y="552450"/>
          <a:ext cx="0" cy="0"/>
        </a:xfrm>
        <a:prstGeom prst="line">
          <a:avLst/>
        </a:prstGeom>
        <a:noFill/>
        <a:ln w="9525">
          <a:solidFill>
            <a:srgbClr val="000000"/>
          </a:solidFill>
          <a:round/>
          <a:headEnd/>
          <a:tailEnd/>
        </a:ln>
      </xdr:spPr>
    </xdr:sp>
    <xdr:clientData/>
  </xdr:twoCellAnchor>
  <xdr:twoCellAnchor>
    <xdr:from>
      <xdr:col>3</xdr:col>
      <xdr:colOff>190500</xdr:colOff>
      <xdr:row>5</xdr:row>
      <xdr:rowOff>0</xdr:rowOff>
    </xdr:from>
    <xdr:to>
      <xdr:col>3</xdr:col>
      <xdr:colOff>190500</xdr:colOff>
      <xdr:row>5</xdr:row>
      <xdr:rowOff>0</xdr:rowOff>
    </xdr:to>
    <xdr:sp macro="" textlink="">
      <xdr:nvSpPr>
        <xdr:cNvPr id="3" name="Line 2"/>
        <xdr:cNvSpPr>
          <a:spLocks noChangeShapeType="1"/>
        </xdr:cNvSpPr>
      </xdr:nvSpPr>
      <xdr:spPr bwMode="auto">
        <a:xfrm>
          <a:off x="5114925" y="781050"/>
          <a:ext cx="0" cy="0"/>
        </a:xfrm>
        <a:prstGeom prst="line">
          <a:avLst/>
        </a:prstGeom>
        <a:noFill/>
        <a:ln w="9525">
          <a:solidFill>
            <a:srgbClr val="000000"/>
          </a:solidFill>
          <a:round/>
          <a:headEnd/>
          <a:tailEnd/>
        </a:ln>
      </xdr:spPr>
    </xdr:sp>
    <xdr:clientData/>
  </xdr:twoCellAnchor>
  <xdr:twoCellAnchor>
    <xdr:from>
      <xdr:col>3</xdr:col>
      <xdr:colOff>190500</xdr:colOff>
      <xdr:row>6</xdr:row>
      <xdr:rowOff>0</xdr:rowOff>
    </xdr:from>
    <xdr:to>
      <xdr:col>3</xdr:col>
      <xdr:colOff>190500</xdr:colOff>
      <xdr:row>6</xdr:row>
      <xdr:rowOff>0</xdr:rowOff>
    </xdr:to>
    <xdr:sp macro="" textlink="">
      <xdr:nvSpPr>
        <xdr:cNvPr id="4" name="Line 3"/>
        <xdr:cNvSpPr>
          <a:spLocks noChangeShapeType="1"/>
        </xdr:cNvSpPr>
      </xdr:nvSpPr>
      <xdr:spPr bwMode="auto">
        <a:xfrm>
          <a:off x="5114925" y="942975"/>
          <a:ext cx="0" cy="0"/>
        </a:xfrm>
        <a:prstGeom prst="line">
          <a:avLst/>
        </a:prstGeom>
        <a:noFill/>
        <a:ln w="9525">
          <a:solidFill>
            <a:srgbClr val="000000"/>
          </a:solidFill>
          <a:round/>
          <a:headEnd/>
          <a:tailEnd/>
        </a:ln>
      </xdr:spPr>
    </xdr:sp>
    <xdr:clientData/>
  </xdr:twoCellAnchor>
  <xdr:twoCellAnchor>
    <xdr:from>
      <xdr:col>3</xdr:col>
      <xdr:colOff>190500</xdr:colOff>
      <xdr:row>6</xdr:row>
      <xdr:rowOff>0</xdr:rowOff>
    </xdr:from>
    <xdr:to>
      <xdr:col>3</xdr:col>
      <xdr:colOff>190500</xdr:colOff>
      <xdr:row>6</xdr:row>
      <xdr:rowOff>0</xdr:rowOff>
    </xdr:to>
    <xdr:sp macro="" textlink="">
      <xdr:nvSpPr>
        <xdr:cNvPr id="5" name="Line 3"/>
        <xdr:cNvSpPr>
          <a:spLocks noChangeShapeType="1"/>
        </xdr:cNvSpPr>
      </xdr:nvSpPr>
      <xdr:spPr bwMode="auto">
        <a:xfrm>
          <a:off x="4862513" y="942975"/>
          <a:ext cx="0" cy="0"/>
        </a:xfrm>
        <a:prstGeom prst="line">
          <a:avLst/>
        </a:prstGeom>
        <a:noFill/>
        <a:ln w="9525">
          <a:solidFill>
            <a:srgbClr val="000000"/>
          </a:solidFill>
          <a:round/>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1473730</xdr:colOff>
      <xdr:row>22</xdr:row>
      <xdr:rowOff>56885</xdr:rowOff>
    </xdr:from>
    <xdr:to>
      <xdr:col>2</xdr:col>
      <xdr:colOff>112449</xdr:colOff>
      <xdr:row>26</xdr:row>
      <xdr:rowOff>223573</xdr:rowOff>
    </xdr:to>
    <xdr:sp macro="" textlink="">
      <xdr:nvSpPr>
        <xdr:cNvPr id="2" name="Right Brace 1"/>
        <xdr:cNvSpPr/>
      </xdr:nvSpPr>
      <xdr:spPr>
        <a:xfrm>
          <a:off x="1926168" y="3521604"/>
          <a:ext cx="222250" cy="6191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190500</xdr:colOff>
      <xdr:row>3</xdr:row>
      <xdr:rowOff>0</xdr:rowOff>
    </xdr:from>
    <xdr:to>
      <xdr:col>3</xdr:col>
      <xdr:colOff>190500</xdr:colOff>
      <xdr:row>3</xdr:row>
      <xdr:rowOff>0</xdr:rowOff>
    </xdr:to>
    <xdr:sp macro="" textlink="">
      <xdr:nvSpPr>
        <xdr:cNvPr id="2" name="Line 1"/>
        <xdr:cNvSpPr>
          <a:spLocks noChangeShapeType="1"/>
        </xdr:cNvSpPr>
      </xdr:nvSpPr>
      <xdr:spPr bwMode="auto">
        <a:xfrm>
          <a:off x="5114925" y="552450"/>
          <a:ext cx="0" cy="0"/>
        </a:xfrm>
        <a:prstGeom prst="line">
          <a:avLst/>
        </a:prstGeom>
        <a:noFill/>
        <a:ln w="9525">
          <a:solidFill>
            <a:srgbClr val="000000"/>
          </a:solidFill>
          <a:round/>
          <a:headEnd/>
          <a:tailEnd/>
        </a:ln>
      </xdr:spPr>
    </xdr:sp>
    <xdr:clientData/>
  </xdr:twoCellAnchor>
  <xdr:twoCellAnchor>
    <xdr:from>
      <xdr:col>3</xdr:col>
      <xdr:colOff>190500</xdr:colOff>
      <xdr:row>5</xdr:row>
      <xdr:rowOff>0</xdr:rowOff>
    </xdr:from>
    <xdr:to>
      <xdr:col>3</xdr:col>
      <xdr:colOff>190500</xdr:colOff>
      <xdr:row>5</xdr:row>
      <xdr:rowOff>0</xdr:rowOff>
    </xdr:to>
    <xdr:sp macro="" textlink="">
      <xdr:nvSpPr>
        <xdr:cNvPr id="3" name="Line 2"/>
        <xdr:cNvSpPr>
          <a:spLocks noChangeShapeType="1"/>
        </xdr:cNvSpPr>
      </xdr:nvSpPr>
      <xdr:spPr bwMode="auto">
        <a:xfrm>
          <a:off x="5114925" y="781050"/>
          <a:ext cx="0" cy="0"/>
        </a:xfrm>
        <a:prstGeom prst="line">
          <a:avLst/>
        </a:prstGeom>
        <a:noFill/>
        <a:ln w="9525">
          <a:solidFill>
            <a:srgbClr val="000000"/>
          </a:solidFill>
          <a:round/>
          <a:headEnd/>
          <a:tailEnd/>
        </a:ln>
      </xdr:spPr>
    </xdr:sp>
    <xdr:clientData/>
  </xdr:twoCellAnchor>
  <xdr:twoCellAnchor>
    <xdr:from>
      <xdr:col>3</xdr:col>
      <xdr:colOff>190500</xdr:colOff>
      <xdr:row>6</xdr:row>
      <xdr:rowOff>0</xdr:rowOff>
    </xdr:from>
    <xdr:to>
      <xdr:col>3</xdr:col>
      <xdr:colOff>190500</xdr:colOff>
      <xdr:row>6</xdr:row>
      <xdr:rowOff>0</xdr:rowOff>
    </xdr:to>
    <xdr:sp macro="" textlink="">
      <xdr:nvSpPr>
        <xdr:cNvPr id="4" name="Line 3"/>
        <xdr:cNvSpPr>
          <a:spLocks noChangeShapeType="1"/>
        </xdr:cNvSpPr>
      </xdr:nvSpPr>
      <xdr:spPr bwMode="auto">
        <a:xfrm>
          <a:off x="5114925" y="942975"/>
          <a:ext cx="0" cy="0"/>
        </a:xfrm>
        <a:prstGeom prst="line">
          <a:avLst/>
        </a:prstGeom>
        <a:noFill/>
        <a:ln w="9525">
          <a:solidFill>
            <a:srgbClr val="000000"/>
          </a:solidFill>
          <a:round/>
          <a:headEnd/>
          <a:tailEnd/>
        </a:ln>
      </xdr:spPr>
    </xdr:sp>
    <xdr:clientData/>
  </xdr:twoCellAnchor>
  <xdr:twoCellAnchor>
    <xdr:from>
      <xdr:col>3</xdr:col>
      <xdr:colOff>190500</xdr:colOff>
      <xdr:row>6</xdr:row>
      <xdr:rowOff>0</xdr:rowOff>
    </xdr:from>
    <xdr:to>
      <xdr:col>3</xdr:col>
      <xdr:colOff>190500</xdr:colOff>
      <xdr:row>6</xdr:row>
      <xdr:rowOff>0</xdr:rowOff>
    </xdr:to>
    <xdr:sp macro="" textlink="">
      <xdr:nvSpPr>
        <xdr:cNvPr id="5" name="Line 3"/>
        <xdr:cNvSpPr>
          <a:spLocks noChangeShapeType="1"/>
        </xdr:cNvSpPr>
      </xdr:nvSpPr>
      <xdr:spPr bwMode="auto">
        <a:xfrm>
          <a:off x="4862513" y="942975"/>
          <a:ext cx="0" cy="0"/>
        </a:xfrm>
        <a:prstGeom prst="line">
          <a:avLst/>
        </a:prstGeom>
        <a:noFill/>
        <a:ln w="9525">
          <a:solidFill>
            <a:srgbClr val="000000"/>
          </a:solidFill>
          <a:round/>
          <a:headEnd/>
          <a:tailEnd/>
        </a:ln>
      </xdr:spPr>
    </xdr:sp>
    <xdr:clientData/>
  </xdr:twoCellAnchor>
  <xdr:twoCellAnchor>
    <xdr:from>
      <xdr:col>3</xdr:col>
      <xdr:colOff>190500</xdr:colOff>
      <xdr:row>6</xdr:row>
      <xdr:rowOff>0</xdr:rowOff>
    </xdr:from>
    <xdr:to>
      <xdr:col>3</xdr:col>
      <xdr:colOff>190500</xdr:colOff>
      <xdr:row>6</xdr:row>
      <xdr:rowOff>0</xdr:rowOff>
    </xdr:to>
    <xdr:sp macro="" textlink="">
      <xdr:nvSpPr>
        <xdr:cNvPr id="6" name="Line 3"/>
        <xdr:cNvSpPr>
          <a:spLocks noChangeShapeType="1"/>
        </xdr:cNvSpPr>
      </xdr:nvSpPr>
      <xdr:spPr bwMode="auto">
        <a:xfrm>
          <a:off x="4862513" y="942975"/>
          <a:ext cx="0" cy="0"/>
        </a:xfrm>
        <a:prstGeom prst="line">
          <a:avLst/>
        </a:prstGeom>
        <a:noFill/>
        <a:ln w="9525">
          <a:solidFill>
            <a:srgbClr val="000000"/>
          </a:solidFill>
          <a:round/>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1311010</xdr:colOff>
      <xdr:row>22</xdr:row>
      <xdr:rowOff>59532</xdr:rowOff>
    </xdr:from>
    <xdr:to>
      <xdr:col>2</xdr:col>
      <xdr:colOff>95250</xdr:colOff>
      <xdr:row>26</xdr:row>
      <xdr:rowOff>115095</xdr:rowOff>
    </xdr:to>
    <xdr:sp macro="" textlink="">
      <xdr:nvSpPr>
        <xdr:cNvPr id="2" name="Right Brace 1"/>
        <xdr:cNvSpPr/>
      </xdr:nvSpPr>
      <xdr:spPr>
        <a:xfrm>
          <a:off x="1763448" y="3524251"/>
          <a:ext cx="177271" cy="496094"/>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en-US" sz="1100"/>
        </a:p>
      </xdr:txBody>
    </xdr:sp>
    <xdr:clientData/>
  </xdr:twoCellAnchor>
  <xdr:twoCellAnchor>
    <xdr:from>
      <xdr:col>1</xdr:col>
      <xdr:colOff>1309688</xdr:colOff>
      <xdr:row>46</xdr:row>
      <xdr:rowOff>70114</xdr:rowOff>
    </xdr:from>
    <xdr:to>
      <xdr:col>2</xdr:col>
      <xdr:colOff>120917</xdr:colOff>
      <xdr:row>50</xdr:row>
      <xdr:rowOff>125677</xdr:rowOff>
    </xdr:to>
    <xdr:sp macro="" textlink="">
      <xdr:nvSpPr>
        <xdr:cNvPr id="3" name="Right Brace 2"/>
        <xdr:cNvSpPr/>
      </xdr:nvSpPr>
      <xdr:spPr>
        <a:xfrm>
          <a:off x="1762126" y="6487583"/>
          <a:ext cx="204260" cy="496094"/>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en-US" sz="1100"/>
        </a:p>
      </xdr:txBody>
    </xdr:sp>
    <xdr:clientData/>
  </xdr:twoCellAnchor>
  <xdr:twoCellAnchor>
    <xdr:from>
      <xdr:col>1</xdr:col>
      <xdr:colOff>1318948</xdr:colOff>
      <xdr:row>58</xdr:row>
      <xdr:rowOff>39686</xdr:rowOff>
    </xdr:from>
    <xdr:to>
      <xdr:col>2</xdr:col>
      <xdr:colOff>130968</xdr:colOff>
      <xdr:row>65</xdr:row>
      <xdr:rowOff>124353</xdr:rowOff>
    </xdr:to>
    <xdr:sp macro="" textlink="">
      <xdr:nvSpPr>
        <xdr:cNvPr id="4" name="Right Brace 3"/>
        <xdr:cNvSpPr/>
      </xdr:nvSpPr>
      <xdr:spPr>
        <a:xfrm>
          <a:off x="1771386" y="7933530"/>
          <a:ext cx="205051" cy="894292"/>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190500</xdr:colOff>
      <xdr:row>3</xdr:row>
      <xdr:rowOff>0</xdr:rowOff>
    </xdr:from>
    <xdr:to>
      <xdr:col>3</xdr:col>
      <xdr:colOff>190500</xdr:colOff>
      <xdr:row>3</xdr:row>
      <xdr:rowOff>0</xdr:rowOff>
    </xdr:to>
    <xdr:sp macro="" textlink="">
      <xdr:nvSpPr>
        <xdr:cNvPr id="2" name="Line 1"/>
        <xdr:cNvSpPr>
          <a:spLocks noChangeShapeType="1"/>
        </xdr:cNvSpPr>
      </xdr:nvSpPr>
      <xdr:spPr bwMode="auto">
        <a:xfrm>
          <a:off x="5114925" y="552450"/>
          <a:ext cx="0" cy="0"/>
        </a:xfrm>
        <a:prstGeom prst="line">
          <a:avLst/>
        </a:prstGeom>
        <a:noFill/>
        <a:ln w="9525">
          <a:solidFill>
            <a:srgbClr val="000000"/>
          </a:solidFill>
          <a:round/>
          <a:headEnd/>
          <a:tailEnd/>
        </a:ln>
      </xdr:spPr>
    </xdr:sp>
    <xdr:clientData/>
  </xdr:twoCellAnchor>
  <xdr:twoCellAnchor>
    <xdr:from>
      <xdr:col>3</xdr:col>
      <xdr:colOff>190500</xdr:colOff>
      <xdr:row>5</xdr:row>
      <xdr:rowOff>0</xdr:rowOff>
    </xdr:from>
    <xdr:to>
      <xdr:col>3</xdr:col>
      <xdr:colOff>190500</xdr:colOff>
      <xdr:row>5</xdr:row>
      <xdr:rowOff>0</xdr:rowOff>
    </xdr:to>
    <xdr:sp macro="" textlink="">
      <xdr:nvSpPr>
        <xdr:cNvPr id="3" name="Line 2"/>
        <xdr:cNvSpPr>
          <a:spLocks noChangeShapeType="1"/>
        </xdr:cNvSpPr>
      </xdr:nvSpPr>
      <xdr:spPr bwMode="auto">
        <a:xfrm>
          <a:off x="5114925" y="781050"/>
          <a:ext cx="0" cy="0"/>
        </a:xfrm>
        <a:prstGeom prst="line">
          <a:avLst/>
        </a:prstGeom>
        <a:noFill/>
        <a:ln w="9525">
          <a:solidFill>
            <a:srgbClr val="000000"/>
          </a:solidFill>
          <a:round/>
          <a:headEnd/>
          <a:tailEnd/>
        </a:ln>
      </xdr:spPr>
    </xdr:sp>
    <xdr:clientData/>
  </xdr:twoCellAnchor>
  <xdr:twoCellAnchor>
    <xdr:from>
      <xdr:col>3</xdr:col>
      <xdr:colOff>190500</xdr:colOff>
      <xdr:row>6</xdr:row>
      <xdr:rowOff>0</xdr:rowOff>
    </xdr:from>
    <xdr:to>
      <xdr:col>3</xdr:col>
      <xdr:colOff>190500</xdr:colOff>
      <xdr:row>6</xdr:row>
      <xdr:rowOff>0</xdr:rowOff>
    </xdr:to>
    <xdr:sp macro="" textlink="">
      <xdr:nvSpPr>
        <xdr:cNvPr id="4" name="Line 3"/>
        <xdr:cNvSpPr>
          <a:spLocks noChangeShapeType="1"/>
        </xdr:cNvSpPr>
      </xdr:nvSpPr>
      <xdr:spPr bwMode="auto">
        <a:xfrm>
          <a:off x="5114925" y="942975"/>
          <a:ext cx="0" cy="0"/>
        </a:xfrm>
        <a:prstGeom prst="line">
          <a:avLst/>
        </a:prstGeom>
        <a:noFill/>
        <a:ln w="9525">
          <a:solidFill>
            <a:srgbClr val="000000"/>
          </a:solidFill>
          <a:round/>
          <a:headEnd/>
          <a:tailEnd/>
        </a:ln>
      </xdr:spPr>
    </xdr:sp>
    <xdr:clientData/>
  </xdr:twoCellAnchor>
  <xdr:twoCellAnchor>
    <xdr:from>
      <xdr:col>3</xdr:col>
      <xdr:colOff>190500</xdr:colOff>
      <xdr:row>6</xdr:row>
      <xdr:rowOff>0</xdr:rowOff>
    </xdr:from>
    <xdr:to>
      <xdr:col>3</xdr:col>
      <xdr:colOff>190500</xdr:colOff>
      <xdr:row>6</xdr:row>
      <xdr:rowOff>0</xdr:rowOff>
    </xdr:to>
    <xdr:sp macro="" textlink="">
      <xdr:nvSpPr>
        <xdr:cNvPr id="5" name="Line 3"/>
        <xdr:cNvSpPr>
          <a:spLocks noChangeShapeType="1"/>
        </xdr:cNvSpPr>
      </xdr:nvSpPr>
      <xdr:spPr bwMode="auto">
        <a:xfrm>
          <a:off x="4524375" y="942975"/>
          <a:ext cx="0" cy="0"/>
        </a:xfrm>
        <a:prstGeom prst="line">
          <a:avLst/>
        </a:prstGeom>
        <a:noFill/>
        <a:ln w="9525">
          <a:solidFill>
            <a:srgbClr val="000000"/>
          </a:solidFill>
          <a:round/>
          <a:headEnd/>
          <a:tailEnd/>
        </a:ln>
      </xdr:spPr>
    </xdr:sp>
    <xdr:clientData/>
  </xdr:twoCellAnchor>
  <xdr:twoCellAnchor>
    <xdr:from>
      <xdr:col>3</xdr:col>
      <xdr:colOff>190500</xdr:colOff>
      <xdr:row>6</xdr:row>
      <xdr:rowOff>0</xdr:rowOff>
    </xdr:from>
    <xdr:to>
      <xdr:col>3</xdr:col>
      <xdr:colOff>190500</xdr:colOff>
      <xdr:row>6</xdr:row>
      <xdr:rowOff>0</xdr:rowOff>
    </xdr:to>
    <xdr:sp macro="" textlink="">
      <xdr:nvSpPr>
        <xdr:cNvPr id="6" name="Line 3"/>
        <xdr:cNvSpPr>
          <a:spLocks noChangeShapeType="1"/>
        </xdr:cNvSpPr>
      </xdr:nvSpPr>
      <xdr:spPr bwMode="auto">
        <a:xfrm>
          <a:off x="5400675" y="942975"/>
          <a:ext cx="0" cy="0"/>
        </a:xfrm>
        <a:prstGeom prst="line">
          <a:avLst/>
        </a:prstGeom>
        <a:noFill/>
        <a:ln w="9525">
          <a:solidFill>
            <a:srgbClr val="000000"/>
          </a:solidFill>
          <a:round/>
          <a:headEnd/>
          <a:tailEnd/>
        </a:ln>
      </xdr:spPr>
    </xdr:sp>
    <xdr:clientData/>
  </xdr:twoCellAnchor>
  <xdr:twoCellAnchor>
    <xdr:from>
      <xdr:col>3</xdr:col>
      <xdr:colOff>190500</xdr:colOff>
      <xdr:row>6</xdr:row>
      <xdr:rowOff>0</xdr:rowOff>
    </xdr:from>
    <xdr:to>
      <xdr:col>3</xdr:col>
      <xdr:colOff>190500</xdr:colOff>
      <xdr:row>6</xdr:row>
      <xdr:rowOff>0</xdr:rowOff>
    </xdr:to>
    <xdr:sp macro="" textlink="">
      <xdr:nvSpPr>
        <xdr:cNvPr id="7" name="Line 3"/>
        <xdr:cNvSpPr>
          <a:spLocks noChangeShapeType="1"/>
        </xdr:cNvSpPr>
      </xdr:nvSpPr>
      <xdr:spPr bwMode="auto">
        <a:xfrm>
          <a:off x="5400675" y="942975"/>
          <a:ext cx="0" cy="0"/>
        </a:xfrm>
        <a:prstGeom prst="line">
          <a:avLst/>
        </a:prstGeom>
        <a:noFill/>
        <a:ln w="9525">
          <a:solidFill>
            <a:srgbClr val="000000"/>
          </a:solidFill>
          <a:round/>
          <a:headEnd/>
          <a:tailEnd/>
        </a:ln>
      </xdr:spPr>
    </xdr:sp>
    <xdr:clientData/>
  </xdr:twoCellAnchor>
  <xdr:twoCellAnchor>
    <xdr:from>
      <xdr:col>3</xdr:col>
      <xdr:colOff>190500</xdr:colOff>
      <xdr:row>6</xdr:row>
      <xdr:rowOff>0</xdr:rowOff>
    </xdr:from>
    <xdr:to>
      <xdr:col>3</xdr:col>
      <xdr:colOff>190500</xdr:colOff>
      <xdr:row>6</xdr:row>
      <xdr:rowOff>0</xdr:rowOff>
    </xdr:to>
    <xdr:sp macro="" textlink="">
      <xdr:nvSpPr>
        <xdr:cNvPr id="8" name="Line 3"/>
        <xdr:cNvSpPr>
          <a:spLocks noChangeShapeType="1"/>
        </xdr:cNvSpPr>
      </xdr:nvSpPr>
      <xdr:spPr bwMode="auto">
        <a:xfrm>
          <a:off x="5400675" y="942975"/>
          <a:ext cx="0" cy="0"/>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190500</xdr:colOff>
      <xdr:row>3</xdr:row>
      <xdr:rowOff>0</xdr:rowOff>
    </xdr:from>
    <xdr:to>
      <xdr:col>3</xdr:col>
      <xdr:colOff>190500</xdr:colOff>
      <xdr:row>3</xdr:row>
      <xdr:rowOff>0</xdr:rowOff>
    </xdr:to>
    <xdr:sp macro="" textlink="">
      <xdr:nvSpPr>
        <xdr:cNvPr id="2" name="Line 1"/>
        <xdr:cNvSpPr>
          <a:spLocks noChangeShapeType="1"/>
        </xdr:cNvSpPr>
      </xdr:nvSpPr>
      <xdr:spPr bwMode="auto">
        <a:xfrm>
          <a:off x="4667250" y="552450"/>
          <a:ext cx="0" cy="0"/>
        </a:xfrm>
        <a:prstGeom prst="line">
          <a:avLst/>
        </a:prstGeom>
        <a:noFill/>
        <a:ln w="9525">
          <a:solidFill>
            <a:srgbClr val="000000"/>
          </a:solidFill>
          <a:round/>
          <a:headEnd/>
          <a:tailEnd/>
        </a:ln>
      </xdr:spPr>
    </xdr:sp>
    <xdr:clientData/>
  </xdr:twoCellAnchor>
  <xdr:twoCellAnchor>
    <xdr:from>
      <xdr:col>3</xdr:col>
      <xdr:colOff>190500</xdr:colOff>
      <xdr:row>4</xdr:row>
      <xdr:rowOff>0</xdr:rowOff>
    </xdr:from>
    <xdr:to>
      <xdr:col>3</xdr:col>
      <xdr:colOff>190500</xdr:colOff>
      <xdr:row>4</xdr:row>
      <xdr:rowOff>0</xdr:rowOff>
    </xdr:to>
    <xdr:sp macro="" textlink="">
      <xdr:nvSpPr>
        <xdr:cNvPr id="3" name="Line 2"/>
        <xdr:cNvSpPr>
          <a:spLocks noChangeShapeType="1"/>
        </xdr:cNvSpPr>
      </xdr:nvSpPr>
      <xdr:spPr bwMode="auto">
        <a:xfrm>
          <a:off x="4667250" y="685800"/>
          <a:ext cx="0" cy="0"/>
        </a:xfrm>
        <a:prstGeom prst="line">
          <a:avLst/>
        </a:prstGeom>
        <a:noFill/>
        <a:ln w="9525">
          <a:solidFill>
            <a:srgbClr val="000000"/>
          </a:solidFill>
          <a:round/>
          <a:headEnd/>
          <a:tailEnd/>
        </a:ln>
      </xdr:spPr>
    </xdr:sp>
    <xdr:clientData/>
  </xdr:twoCellAnchor>
  <xdr:twoCellAnchor>
    <xdr:from>
      <xdr:col>3</xdr:col>
      <xdr:colOff>190500</xdr:colOff>
      <xdr:row>5</xdr:row>
      <xdr:rowOff>0</xdr:rowOff>
    </xdr:from>
    <xdr:to>
      <xdr:col>3</xdr:col>
      <xdr:colOff>190500</xdr:colOff>
      <xdr:row>5</xdr:row>
      <xdr:rowOff>0</xdr:rowOff>
    </xdr:to>
    <xdr:sp macro="" textlink="">
      <xdr:nvSpPr>
        <xdr:cNvPr id="4" name="Line 3"/>
        <xdr:cNvSpPr>
          <a:spLocks noChangeShapeType="1"/>
        </xdr:cNvSpPr>
      </xdr:nvSpPr>
      <xdr:spPr bwMode="auto">
        <a:xfrm>
          <a:off x="4667250" y="876300"/>
          <a:ext cx="0" cy="0"/>
        </a:xfrm>
        <a:prstGeom prst="line">
          <a:avLst/>
        </a:prstGeom>
        <a:noFill/>
        <a:ln w="9525">
          <a:solidFill>
            <a:srgbClr val="000000"/>
          </a:solidFill>
          <a:round/>
          <a:headEnd/>
          <a:tailEnd/>
        </a:ln>
      </xdr:spPr>
    </xdr:sp>
    <xdr:clientData/>
  </xdr:twoCellAnchor>
  <xdr:twoCellAnchor>
    <xdr:from>
      <xdr:col>5</xdr:col>
      <xdr:colOff>190500</xdr:colOff>
      <xdr:row>5</xdr:row>
      <xdr:rowOff>0</xdr:rowOff>
    </xdr:from>
    <xdr:to>
      <xdr:col>5</xdr:col>
      <xdr:colOff>190500</xdr:colOff>
      <xdr:row>5</xdr:row>
      <xdr:rowOff>0</xdr:rowOff>
    </xdr:to>
    <xdr:sp macro="" textlink="">
      <xdr:nvSpPr>
        <xdr:cNvPr id="5" name="Line 3"/>
        <xdr:cNvSpPr>
          <a:spLocks noChangeShapeType="1"/>
        </xdr:cNvSpPr>
      </xdr:nvSpPr>
      <xdr:spPr bwMode="auto">
        <a:xfrm>
          <a:off x="5781675" y="876300"/>
          <a:ext cx="0" cy="0"/>
        </a:xfrm>
        <a:prstGeom prst="line">
          <a:avLst/>
        </a:prstGeom>
        <a:noFill/>
        <a:ln w="9525">
          <a:solidFill>
            <a:srgbClr val="000000"/>
          </a:solidFill>
          <a:round/>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1333500</xdr:colOff>
      <xdr:row>59</xdr:row>
      <xdr:rowOff>95250</xdr:rowOff>
    </xdr:from>
    <xdr:to>
      <xdr:col>1</xdr:col>
      <xdr:colOff>1547812</xdr:colOff>
      <xdr:row>62</xdr:row>
      <xdr:rowOff>247385</xdr:rowOff>
    </xdr:to>
    <xdr:sp macro="" textlink="">
      <xdr:nvSpPr>
        <xdr:cNvPr id="2" name="Right Brace 1"/>
        <xdr:cNvSpPr/>
      </xdr:nvSpPr>
      <xdr:spPr>
        <a:xfrm>
          <a:off x="1785938" y="8215313"/>
          <a:ext cx="214312" cy="545041"/>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2169100</xdr:colOff>
      <xdr:row>24</xdr:row>
      <xdr:rowOff>105833</xdr:rowOff>
    </xdr:from>
    <xdr:to>
      <xdr:col>2</xdr:col>
      <xdr:colOff>165892</xdr:colOff>
      <xdr:row>29</xdr:row>
      <xdr:rowOff>116416</xdr:rowOff>
    </xdr:to>
    <xdr:sp macro="" textlink="">
      <xdr:nvSpPr>
        <xdr:cNvPr id="2" name="Right Brace 1"/>
        <xdr:cNvSpPr/>
      </xdr:nvSpPr>
      <xdr:spPr>
        <a:xfrm>
          <a:off x="2621538" y="3892021"/>
          <a:ext cx="318510" cy="110595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en-US" sz="1100"/>
        </a:p>
      </xdr:txBody>
    </xdr:sp>
    <xdr:clientData/>
  </xdr:twoCellAnchor>
  <xdr:twoCellAnchor>
    <xdr:from>
      <xdr:col>1</xdr:col>
      <xdr:colOff>2250274</xdr:colOff>
      <xdr:row>32</xdr:row>
      <xdr:rowOff>95250</xdr:rowOff>
    </xdr:from>
    <xdr:to>
      <xdr:col>2</xdr:col>
      <xdr:colOff>131229</xdr:colOff>
      <xdr:row>37</xdr:row>
      <xdr:rowOff>105834</xdr:rowOff>
    </xdr:to>
    <xdr:sp macro="" textlink="">
      <xdr:nvSpPr>
        <xdr:cNvPr id="3" name="Right Brace 2"/>
        <xdr:cNvSpPr/>
      </xdr:nvSpPr>
      <xdr:spPr>
        <a:xfrm>
          <a:off x="2702712" y="5310188"/>
          <a:ext cx="202673" cy="1105959"/>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en-US" sz="1100"/>
        </a:p>
      </xdr:txBody>
    </xdr:sp>
    <xdr:clientData/>
  </xdr:twoCellAnchor>
  <xdr:twoCellAnchor>
    <xdr:from>
      <xdr:col>1</xdr:col>
      <xdr:colOff>2220637</xdr:colOff>
      <xdr:row>40</xdr:row>
      <xdr:rowOff>105833</xdr:rowOff>
    </xdr:from>
    <xdr:to>
      <xdr:col>2</xdr:col>
      <xdr:colOff>130702</xdr:colOff>
      <xdr:row>49</xdr:row>
      <xdr:rowOff>116416</xdr:rowOff>
    </xdr:to>
    <xdr:sp macro="" textlink="">
      <xdr:nvSpPr>
        <xdr:cNvPr id="4" name="Right Brace 3"/>
        <xdr:cNvSpPr/>
      </xdr:nvSpPr>
      <xdr:spPr>
        <a:xfrm>
          <a:off x="2673075" y="6749521"/>
          <a:ext cx="231783" cy="1820333"/>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250031</xdr:colOff>
      <xdr:row>20</xdr:row>
      <xdr:rowOff>285750</xdr:rowOff>
    </xdr:from>
    <xdr:to>
      <xdr:col>2</xdr:col>
      <xdr:colOff>476250</xdr:colOff>
      <xdr:row>22</xdr:row>
      <xdr:rowOff>333375</xdr:rowOff>
    </xdr:to>
    <xdr:sp macro="" textlink="">
      <xdr:nvSpPr>
        <xdr:cNvPr id="2" name="Right Brace 1"/>
        <xdr:cNvSpPr/>
      </xdr:nvSpPr>
      <xdr:spPr>
        <a:xfrm>
          <a:off x="2286000" y="3762375"/>
          <a:ext cx="226219" cy="8096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3</xdr:col>
      <xdr:colOff>190500</xdr:colOff>
      <xdr:row>3</xdr:row>
      <xdr:rowOff>0</xdr:rowOff>
    </xdr:from>
    <xdr:to>
      <xdr:col>3</xdr:col>
      <xdr:colOff>190500</xdr:colOff>
      <xdr:row>3</xdr:row>
      <xdr:rowOff>0</xdr:rowOff>
    </xdr:to>
    <xdr:sp macro="" textlink="">
      <xdr:nvSpPr>
        <xdr:cNvPr id="2" name="Line 1"/>
        <xdr:cNvSpPr>
          <a:spLocks noChangeShapeType="1"/>
        </xdr:cNvSpPr>
      </xdr:nvSpPr>
      <xdr:spPr bwMode="auto">
        <a:xfrm>
          <a:off x="5114925" y="552450"/>
          <a:ext cx="0" cy="0"/>
        </a:xfrm>
        <a:prstGeom prst="line">
          <a:avLst/>
        </a:prstGeom>
        <a:noFill/>
        <a:ln w="9525">
          <a:solidFill>
            <a:srgbClr val="000000"/>
          </a:solidFill>
          <a:round/>
          <a:headEnd/>
          <a:tailEnd/>
        </a:ln>
      </xdr:spPr>
    </xdr:sp>
    <xdr:clientData/>
  </xdr:twoCellAnchor>
  <xdr:twoCellAnchor>
    <xdr:from>
      <xdr:col>3</xdr:col>
      <xdr:colOff>190500</xdr:colOff>
      <xdr:row>4</xdr:row>
      <xdr:rowOff>0</xdr:rowOff>
    </xdr:from>
    <xdr:to>
      <xdr:col>3</xdr:col>
      <xdr:colOff>190500</xdr:colOff>
      <xdr:row>4</xdr:row>
      <xdr:rowOff>0</xdr:rowOff>
    </xdr:to>
    <xdr:sp macro="" textlink="">
      <xdr:nvSpPr>
        <xdr:cNvPr id="3" name="Line 2"/>
        <xdr:cNvSpPr>
          <a:spLocks noChangeShapeType="1"/>
        </xdr:cNvSpPr>
      </xdr:nvSpPr>
      <xdr:spPr bwMode="auto">
        <a:xfrm>
          <a:off x="5114925" y="781050"/>
          <a:ext cx="0" cy="0"/>
        </a:xfrm>
        <a:prstGeom prst="line">
          <a:avLst/>
        </a:prstGeom>
        <a:noFill/>
        <a:ln w="9525">
          <a:solidFill>
            <a:srgbClr val="000000"/>
          </a:solidFill>
          <a:round/>
          <a:headEnd/>
          <a:tailEnd/>
        </a:ln>
      </xdr:spPr>
    </xdr:sp>
    <xdr:clientData/>
  </xdr:twoCellAnchor>
  <xdr:twoCellAnchor>
    <xdr:from>
      <xdr:col>3</xdr:col>
      <xdr:colOff>190500</xdr:colOff>
      <xdr:row>5</xdr:row>
      <xdr:rowOff>0</xdr:rowOff>
    </xdr:from>
    <xdr:to>
      <xdr:col>3</xdr:col>
      <xdr:colOff>190500</xdr:colOff>
      <xdr:row>5</xdr:row>
      <xdr:rowOff>0</xdr:rowOff>
    </xdr:to>
    <xdr:sp macro="" textlink="">
      <xdr:nvSpPr>
        <xdr:cNvPr id="4" name="Line 3"/>
        <xdr:cNvSpPr>
          <a:spLocks noChangeShapeType="1"/>
        </xdr:cNvSpPr>
      </xdr:nvSpPr>
      <xdr:spPr bwMode="auto">
        <a:xfrm>
          <a:off x="5114925" y="942975"/>
          <a:ext cx="0" cy="0"/>
        </a:xfrm>
        <a:prstGeom prst="line">
          <a:avLst/>
        </a:prstGeom>
        <a:noFill/>
        <a:ln w="9525">
          <a:solidFill>
            <a:srgbClr val="000000"/>
          </a:solidFill>
          <a:round/>
          <a:headEnd/>
          <a:tailEnd/>
        </a:ln>
      </xdr:spPr>
    </xdr:sp>
    <xdr:clientData/>
  </xdr:twoCellAnchor>
  <xdr:twoCellAnchor>
    <xdr:from>
      <xdr:col>3</xdr:col>
      <xdr:colOff>190500</xdr:colOff>
      <xdr:row>5</xdr:row>
      <xdr:rowOff>0</xdr:rowOff>
    </xdr:from>
    <xdr:to>
      <xdr:col>3</xdr:col>
      <xdr:colOff>190500</xdr:colOff>
      <xdr:row>5</xdr:row>
      <xdr:rowOff>0</xdr:rowOff>
    </xdr:to>
    <xdr:sp macro="" textlink="">
      <xdr:nvSpPr>
        <xdr:cNvPr id="5" name="Line 3"/>
        <xdr:cNvSpPr>
          <a:spLocks noChangeShapeType="1"/>
        </xdr:cNvSpPr>
      </xdr:nvSpPr>
      <xdr:spPr bwMode="auto">
        <a:xfrm>
          <a:off x="5238750" y="942975"/>
          <a:ext cx="0" cy="0"/>
        </a:xfrm>
        <a:prstGeom prst="line">
          <a:avLst/>
        </a:prstGeom>
        <a:noFill/>
        <a:ln w="9525">
          <a:solidFill>
            <a:srgbClr val="000000"/>
          </a:solidFill>
          <a:round/>
          <a:headEnd/>
          <a:tailEnd/>
        </a:ln>
      </xdr:spPr>
    </xdr:sp>
    <xdr:clientData/>
  </xdr:twoCellAnchor>
  <xdr:twoCellAnchor>
    <xdr:from>
      <xdr:col>3</xdr:col>
      <xdr:colOff>190500</xdr:colOff>
      <xdr:row>5</xdr:row>
      <xdr:rowOff>0</xdr:rowOff>
    </xdr:from>
    <xdr:to>
      <xdr:col>3</xdr:col>
      <xdr:colOff>190500</xdr:colOff>
      <xdr:row>5</xdr:row>
      <xdr:rowOff>0</xdr:rowOff>
    </xdr:to>
    <xdr:sp macro="" textlink="">
      <xdr:nvSpPr>
        <xdr:cNvPr id="6" name="Line 3"/>
        <xdr:cNvSpPr>
          <a:spLocks noChangeShapeType="1"/>
        </xdr:cNvSpPr>
      </xdr:nvSpPr>
      <xdr:spPr bwMode="auto">
        <a:xfrm>
          <a:off x="5238750" y="942975"/>
          <a:ext cx="0" cy="0"/>
        </a:xfrm>
        <a:prstGeom prst="line">
          <a:avLst/>
        </a:prstGeom>
        <a:noFill/>
        <a:ln w="9525">
          <a:solidFill>
            <a:srgbClr val="000000"/>
          </a:solidFill>
          <a:round/>
          <a:headEnd/>
          <a:tailEnd/>
        </a:ln>
      </xdr:spPr>
    </xdr:sp>
    <xdr:clientData/>
  </xdr:twoCellAnchor>
  <xdr:twoCellAnchor>
    <xdr:from>
      <xdr:col>3</xdr:col>
      <xdr:colOff>190500</xdr:colOff>
      <xdr:row>5</xdr:row>
      <xdr:rowOff>0</xdr:rowOff>
    </xdr:from>
    <xdr:to>
      <xdr:col>3</xdr:col>
      <xdr:colOff>190500</xdr:colOff>
      <xdr:row>5</xdr:row>
      <xdr:rowOff>0</xdr:rowOff>
    </xdr:to>
    <xdr:sp macro="" textlink="">
      <xdr:nvSpPr>
        <xdr:cNvPr id="7" name="Line 3"/>
        <xdr:cNvSpPr>
          <a:spLocks noChangeShapeType="1"/>
        </xdr:cNvSpPr>
      </xdr:nvSpPr>
      <xdr:spPr bwMode="auto">
        <a:xfrm>
          <a:off x="5238750" y="942975"/>
          <a:ext cx="0" cy="0"/>
        </a:xfrm>
        <a:prstGeom prst="line">
          <a:avLst/>
        </a:prstGeom>
        <a:noFill/>
        <a:ln w="9525">
          <a:solidFill>
            <a:srgbClr val="000000"/>
          </a:solidFill>
          <a:round/>
          <a:headEnd/>
          <a:tailEnd/>
        </a:ln>
      </xdr:spPr>
    </xdr:sp>
    <xdr:clientData/>
  </xdr:twoCellAnchor>
  <xdr:twoCellAnchor>
    <xdr:from>
      <xdr:col>3</xdr:col>
      <xdr:colOff>190500</xdr:colOff>
      <xdr:row>5</xdr:row>
      <xdr:rowOff>0</xdr:rowOff>
    </xdr:from>
    <xdr:to>
      <xdr:col>3</xdr:col>
      <xdr:colOff>190500</xdr:colOff>
      <xdr:row>5</xdr:row>
      <xdr:rowOff>0</xdr:rowOff>
    </xdr:to>
    <xdr:sp macro="" textlink="">
      <xdr:nvSpPr>
        <xdr:cNvPr id="8" name="Line 3"/>
        <xdr:cNvSpPr>
          <a:spLocks noChangeShapeType="1"/>
        </xdr:cNvSpPr>
      </xdr:nvSpPr>
      <xdr:spPr bwMode="auto">
        <a:xfrm>
          <a:off x="5238750" y="942975"/>
          <a:ext cx="0" cy="0"/>
        </a:xfrm>
        <a:prstGeom prst="line">
          <a:avLst/>
        </a:prstGeom>
        <a:noFill/>
        <a:ln w="9525">
          <a:solidFill>
            <a:srgbClr val="000000"/>
          </a:solidFill>
          <a:round/>
          <a:headEnd/>
          <a:tailEnd/>
        </a:ln>
      </xdr:spPr>
    </xdr:sp>
    <xdr:clientData/>
  </xdr:twoCellAnchor>
  <xdr:twoCellAnchor>
    <xdr:from>
      <xdr:col>3</xdr:col>
      <xdr:colOff>190500</xdr:colOff>
      <xdr:row>5</xdr:row>
      <xdr:rowOff>0</xdr:rowOff>
    </xdr:from>
    <xdr:to>
      <xdr:col>3</xdr:col>
      <xdr:colOff>190500</xdr:colOff>
      <xdr:row>5</xdr:row>
      <xdr:rowOff>0</xdr:rowOff>
    </xdr:to>
    <xdr:sp macro="" textlink="">
      <xdr:nvSpPr>
        <xdr:cNvPr id="9" name="Line 3"/>
        <xdr:cNvSpPr>
          <a:spLocks noChangeShapeType="1"/>
        </xdr:cNvSpPr>
      </xdr:nvSpPr>
      <xdr:spPr bwMode="auto">
        <a:xfrm>
          <a:off x="5238750" y="942975"/>
          <a:ext cx="0" cy="0"/>
        </a:xfrm>
        <a:prstGeom prst="line">
          <a:avLst/>
        </a:prstGeom>
        <a:noFill/>
        <a:ln w="9525">
          <a:solidFill>
            <a:srgbClr val="000000"/>
          </a:solidFill>
          <a:round/>
          <a:headEnd/>
          <a:tailEnd/>
        </a:ln>
      </xdr:spPr>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2500311</xdr:colOff>
      <xdr:row>32</xdr:row>
      <xdr:rowOff>130969</xdr:rowOff>
    </xdr:from>
    <xdr:to>
      <xdr:col>2</xdr:col>
      <xdr:colOff>130968</xdr:colOff>
      <xdr:row>37</xdr:row>
      <xdr:rowOff>0</xdr:rowOff>
    </xdr:to>
    <xdr:sp macro="" textlink="">
      <xdr:nvSpPr>
        <xdr:cNvPr id="2" name="Right Brace 1"/>
        <xdr:cNvSpPr/>
      </xdr:nvSpPr>
      <xdr:spPr>
        <a:xfrm>
          <a:off x="2952749" y="5238750"/>
          <a:ext cx="273844" cy="940594"/>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xdr:col>
      <xdr:colOff>190500</xdr:colOff>
      <xdr:row>3</xdr:row>
      <xdr:rowOff>0</xdr:rowOff>
    </xdr:from>
    <xdr:to>
      <xdr:col>3</xdr:col>
      <xdr:colOff>190500</xdr:colOff>
      <xdr:row>3</xdr:row>
      <xdr:rowOff>0</xdr:rowOff>
    </xdr:to>
    <xdr:sp macro="" textlink="">
      <xdr:nvSpPr>
        <xdr:cNvPr id="2" name="Line 1"/>
        <xdr:cNvSpPr>
          <a:spLocks noChangeShapeType="1"/>
        </xdr:cNvSpPr>
      </xdr:nvSpPr>
      <xdr:spPr bwMode="auto">
        <a:xfrm>
          <a:off x="5114925" y="552450"/>
          <a:ext cx="0" cy="0"/>
        </a:xfrm>
        <a:prstGeom prst="line">
          <a:avLst/>
        </a:prstGeom>
        <a:noFill/>
        <a:ln w="9525">
          <a:solidFill>
            <a:srgbClr val="000000"/>
          </a:solidFill>
          <a:round/>
          <a:headEnd/>
          <a:tailEnd/>
        </a:ln>
      </xdr:spPr>
    </xdr:sp>
    <xdr:clientData/>
  </xdr:twoCellAnchor>
  <xdr:twoCellAnchor>
    <xdr:from>
      <xdr:col>3</xdr:col>
      <xdr:colOff>190500</xdr:colOff>
      <xdr:row>5</xdr:row>
      <xdr:rowOff>0</xdr:rowOff>
    </xdr:from>
    <xdr:to>
      <xdr:col>3</xdr:col>
      <xdr:colOff>190500</xdr:colOff>
      <xdr:row>5</xdr:row>
      <xdr:rowOff>0</xdr:rowOff>
    </xdr:to>
    <xdr:sp macro="" textlink="">
      <xdr:nvSpPr>
        <xdr:cNvPr id="3" name="Line 2"/>
        <xdr:cNvSpPr>
          <a:spLocks noChangeShapeType="1"/>
        </xdr:cNvSpPr>
      </xdr:nvSpPr>
      <xdr:spPr bwMode="auto">
        <a:xfrm>
          <a:off x="5114925" y="781050"/>
          <a:ext cx="0" cy="0"/>
        </a:xfrm>
        <a:prstGeom prst="line">
          <a:avLst/>
        </a:prstGeom>
        <a:noFill/>
        <a:ln w="9525">
          <a:solidFill>
            <a:srgbClr val="000000"/>
          </a:solidFill>
          <a:round/>
          <a:headEnd/>
          <a:tailEnd/>
        </a:ln>
      </xdr:spPr>
    </xdr:sp>
    <xdr:clientData/>
  </xdr:twoCellAnchor>
  <xdr:twoCellAnchor>
    <xdr:from>
      <xdr:col>3</xdr:col>
      <xdr:colOff>190500</xdr:colOff>
      <xdr:row>6</xdr:row>
      <xdr:rowOff>0</xdr:rowOff>
    </xdr:from>
    <xdr:to>
      <xdr:col>3</xdr:col>
      <xdr:colOff>190500</xdr:colOff>
      <xdr:row>6</xdr:row>
      <xdr:rowOff>0</xdr:rowOff>
    </xdr:to>
    <xdr:sp macro="" textlink="">
      <xdr:nvSpPr>
        <xdr:cNvPr id="4" name="Line 3"/>
        <xdr:cNvSpPr>
          <a:spLocks noChangeShapeType="1"/>
        </xdr:cNvSpPr>
      </xdr:nvSpPr>
      <xdr:spPr bwMode="auto">
        <a:xfrm>
          <a:off x="5114925" y="942975"/>
          <a:ext cx="0" cy="0"/>
        </a:xfrm>
        <a:prstGeom prst="line">
          <a:avLst/>
        </a:prstGeom>
        <a:noFill/>
        <a:ln w="9525">
          <a:solidFill>
            <a:srgbClr val="000000"/>
          </a:solidFill>
          <a:round/>
          <a:headEnd/>
          <a:tailEnd/>
        </a:ln>
      </xdr:spPr>
    </xdr:sp>
    <xdr:clientData/>
  </xdr:twoCellAnchor>
  <xdr:twoCellAnchor>
    <xdr:from>
      <xdr:col>3</xdr:col>
      <xdr:colOff>190500</xdr:colOff>
      <xdr:row>6</xdr:row>
      <xdr:rowOff>0</xdr:rowOff>
    </xdr:from>
    <xdr:to>
      <xdr:col>3</xdr:col>
      <xdr:colOff>190500</xdr:colOff>
      <xdr:row>6</xdr:row>
      <xdr:rowOff>0</xdr:rowOff>
    </xdr:to>
    <xdr:sp macro="" textlink="">
      <xdr:nvSpPr>
        <xdr:cNvPr id="5" name="Line 3"/>
        <xdr:cNvSpPr>
          <a:spLocks noChangeShapeType="1"/>
        </xdr:cNvSpPr>
      </xdr:nvSpPr>
      <xdr:spPr bwMode="auto">
        <a:xfrm>
          <a:off x="4838700" y="942975"/>
          <a:ext cx="0" cy="0"/>
        </a:xfrm>
        <a:prstGeom prst="line">
          <a:avLst/>
        </a:prstGeom>
        <a:noFill/>
        <a:ln w="9525">
          <a:solidFill>
            <a:srgbClr val="000000"/>
          </a:solidFill>
          <a:round/>
          <a:headEnd/>
          <a:tailEnd/>
        </a:ln>
      </xdr:spPr>
    </xdr:sp>
    <xdr:clientData/>
  </xdr:twoCellAnchor>
  <xdr:twoCellAnchor>
    <xdr:from>
      <xdr:col>3</xdr:col>
      <xdr:colOff>190500</xdr:colOff>
      <xdr:row>6</xdr:row>
      <xdr:rowOff>0</xdr:rowOff>
    </xdr:from>
    <xdr:to>
      <xdr:col>3</xdr:col>
      <xdr:colOff>190500</xdr:colOff>
      <xdr:row>6</xdr:row>
      <xdr:rowOff>0</xdr:rowOff>
    </xdr:to>
    <xdr:sp macro="" textlink="">
      <xdr:nvSpPr>
        <xdr:cNvPr id="6" name="Line 3"/>
        <xdr:cNvSpPr>
          <a:spLocks noChangeShapeType="1"/>
        </xdr:cNvSpPr>
      </xdr:nvSpPr>
      <xdr:spPr bwMode="auto">
        <a:xfrm>
          <a:off x="4838700" y="942975"/>
          <a:ext cx="0" cy="0"/>
        </a:xfrm>
        <a:prstGeom prst="line">
          <a:avLst/>
        </a:prstGeom>
        <a:noFill/>
        <a:ln w="9525">
          <a:solidFill>
            <a:srgbClr val="000000"/>
          </a:solidFill>
          <a:round/>
          <a:headEnd/>
          <a:tailEnd/>
        </a:ln>
      </xdr:spPr>
    </xdr:sp>
    <xdr:clientData/>
  </xdr:twoCellAnchor>
  <xdr:twoCellAnchor>
    <xdr:from>
      <xdr:col>3</xdr:col>
      <xdr:colOff>190500</xdr:colOff>
      <xdr:row>6</xdr:row>
      <xdr:rowOff>0</xdr:rowOff>
    </xdr:from>
    <xdr:to>
      <xdr:col>3</xdr:col>
      <xdr:colOff>190500</xdr:colOff>
      <xdr:row>6</xdr:row>
      <xdr:rowOff>0</xdr:rowOff>
    </xdr:to>
    <xdr:sp macro="" textlink="">
      <xdr:nvSpPr>
        <xdr:cNvPr id="7" name="Line 3"/>
        <xdr:cNvSpPr>
          <a:spLocks noChangeShapeType="1"/>
        </xdr:cNvSpPr>
      </xdr:nvSpPr>
      <xdr:spPr bwMode="auto">
        <a:xfrm>
          <a:off x="4838700" y="942975"/>
          <a:ext cx="0" cy="0"/>
        </a:xfrm>
        <a:prstGeom prst="line">
          <a:avLst/>
        </a:prstGeom>
        <a:noFill/>
        <a:ln w="9525">
          <a:solidFill>
            <a:srgbClr val="000000"/>
          </a:solidFill>
          <a:round/>
          <a:headEnd/>
          <a:tailEnd/>
        </a:ln>
      </xdr:spPr>
    </xdr:sp>
    <xdr:clientData/>
  </xdr:twoCellAnchor>
  <xdr:twoCellAnchor>
    <xdr:from>
      <xdr:col>3</xdr:col>
      <xdr:colOff>190500</xdr:colOff>
      <xdr:row>6</xdr:row>
      <xdr:rowOff>0</xdr:rowOff>
    </xdr:from>
    <xdr:to>
      <xdr:col>3</xdr:col>
      <xdr:colOff>190500</xdr:colOff>
      <xdr:row>6</xdr:row>
      <xdr:rowOff>0</xdr:rowOff>
    </xdr:to>
    <xdr:sp macro="" textlink="">
      <xdr:nvSpPr>
        <xdr:cNvPr id="8" name="Line 3"/>
        <xdr:cNvSpPr>
          <a:spLocks noChangeShapeType="1"/>
        </xdr:cNvSpPr>
      </xdr:nvSpPr>
      <xdr:spPr bwMode="auto">
        <a:xfrm>
          <a:off x="4838700" y="942975"/>
          <a:ext cx="0" cy="0"/>
        </a:xfrm>
        <a:prstGeom prst="line">
          <a:avLst/>
        </a:prstGeom>
        <a:noFill/>
        <a:ln w="9525">
          <a:solidFill>
            <a:srgbClr val="000000"/>
          </a:solidFill>
          <a:round/>
          <a:headEnd/>
          <a:tailEnd/>
        </a:ln>
      </xdr:spPr>
    </xdr:sp>
    <xdr:clientData/>
  </xdr:twoCellAnchor>
  <xdr:twoCellAnchor>
    <xdr:from>
      <xdr:col>3</xdr:col>
      <xdr:colOff>190500</xdr:colOff>
      <xdr:row>6</xdr:row>
      <xdr:rowOff>0</xdr:rowOff>
    </xdr:from>
    <xdr:to>
      <xdr:col>3</xdr:col>
      <xdr:colOff>190500</xdr:colOff>
      <xdr:row>6</xdr:row>
      <xdr:rowOff>0</xdr:rowOff>
    </xdr:to>
    <xdr:sp macro="" textlink="">
      <xdr:nvSpPr>
        <xdr:cNvPr id="9" name="Line 3"/>
        <xdr:cNvSpPr>
          <a:spLocks noChangeShapeType="1"/>
        </xdr:cNvSpPr>
      </xdr:nvSpPr>
      <xdr:spPr bwMode="auto">
        <a:xfrm>
          <a:off x="4838700" y="942975"/>
          <a:ext cx="0" cy="0"/>
        </a:xfrm>
        <a:prstGeom prst="line">
          <a:avLst/>
        </a:prstGeom>
        <a:noFill/>
        <a:ln w="9525">
          <a:solidFill>
            <a:srgbClr val="000000"/>
          </a:solidFill>
          <a:round/>
          <a:headEnd/>
          <a:tailEnd/>
        </a:ln>
      </xdr:spPr>
    </xdr:sp>
    <xdr:clientData/>
  </xdr:twoCellAnchor>
  <xdr:twoCellAnchor>
    <xdr:from>
      <xdr:col>3</xdr:col>
      <xdr:colOff>190500</xdr:colOff>
      <xdr:row>6</xdr:row>
      <xdr:rowOff>0</xdr:rowOff>
    </xdr:from>
    <xdr:to>
      <xdr:col>3</xdr:col>
      <xdr:colOff>190500</xdr:colOff>
      <xdr:row>6</xdr:row>
      <xdr:rowOff>0</xdr:rowOff>
    </xdr:to>
    <xdr:sp macro="" textlink="">
      <xdr:nvSpPr>
        <xdr:cNvPr id="10" name="Line 3"/>
        <xdr:cNvSpPr>
          <a:spLocks noChangeShapeType="1"/>
        </xdr:cNvSpPr>
      </xdr:nvSpPr>
      <xdr:spPr bwMode="auto">
        <a:xfrm>
          <a:off x="4838700" y="942975"/>
          <a:ext cx="0" cy="0"/>
        </a:xfrm>
        <a:prstGeom prst="line">
          <a:avLst/>
        </a:prstGeom>
        <a:noFill/>
        <a:ln w="9525">
          <a:solidFill>
            <a:srgbClr val="000000"/>
          </a:solidFill>
          <a:round/>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1322919</xdr:colOff>
      <xdr:row>23</xdr:row>
      <xdr:rowOff>119062</xdr:rowOff>
    </xdr:from>
    <xdr:to>
      <xdr:col>2</xdr:col>
      <xdr:colOff>123034</xdr:colOff>
      <xdr:row>27</xdr:row>
      <xdr:rowOff>44978</xdr:rowOff>
    </xdr:to>
    <xdr:sp macro="" textlink="">
      <xdr:nvSpPr>
        <xdr:cNvPr id="2" name="Right Brace 1"/>
        <xdr:cNvSpPr/>
      </xdr:nvSpPr>
      <xdr:spPr>
        <a:xfrm>
          <a:off x="1775357" y="3655218"/>
          <a:ext cx="169333" cy="545041"/>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en-US" sz="1100"/>
        </a:p>
      </xdr:txBody>
    </xdr:sp>
    <xdr:clientData/>
  </xdr:twoCellAnchor>
  <xdr:twoCellAnchor>
    <xdr:from>
      <xdr:col>2</xdr:col>
      <xdr:colOff>27785</xdr:colOff>
      <xdr:row>59</xdr:row>
      <xdr:rowOff>129646</xdr:rowOff>
    </xdr:from>
    <xdr:to>
      <xdr:col>2</xdr:col>
      <xdr:colOff>137851</xdr:colOff>
      <xdr:row>62</xdr:row>
      <xdr:rowOff>214312</xdr:rowOff>
    </xdr:to>
    <xdr:sp macro="" textlink="">
      <xdr:nvSpPr>
        <xdr:cNvPr id="3" name="Right Brace 2"/>
        <xdr:cNvSpPr/>
      </xdr:nvSpPr>
      <xdr:spPr>
        <a:xfrm>
          <a:off x="1849441" y="8237802"/>
          <a:ext cx="110066" cy="465666"/>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26458</xdr:colOff>
      <xdr:row>36</xdr:row>
      <xdr:rowOff>227542</xdr:rowOff>
    </xdr:from>
    <xdr:to>
      <xdr:col>2</xdr:col>
      <xdr:colOff>202405</xdr:colOff>
      <xdr:row>48</xdr:row>
      <xdr:rowOff>166687</xdr:rowOff>
    </xdr:to>
    <xdr:sp macro="" textlink="">
      <xdr:nvSpPr>
        <xdr:cNvPr id="2" name="Right Brace 1"/>
        <xdr:cNvSpPr/>
      </xdr:nvSpPr>
      <xdr:spPr>
        <a:xfrm>
          <a:off x="2664883" y="6056842"/>
          <a:ext cx="175947" cy="207274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en-US" sz="1100"/>
        </a:p>
      </xdr:txBody>
    </xdr:sp>
    <xdr:clientData/>
  </xdr:twoCellAnchor>
  <xdr:twoCellAnchor>
    <xdr:from>
      <xdr:col>2</xdr:col>
      <xdr:colOff>11907</xdr:colOff>
      <xdr:row>24</xdr:row>
      <xdr:rowOff>154781</xdr:rowOff>
    </xdr:from>
    <xdr:to>
      <xdr:col>2</xdr:col>
      <xdr:colOff>214313</xdr:colOff>
      <xdr:row>29</xdr:row>
      <xdr:rowOff>178594</xdr:rowOff>
    </xdr:to>
    <xdr:sp macro="" textlink="">
      <xdr:nvSpPr>
        <xdr:cNvPr id="3" name="Right Brace 2"/>
        <xdr:cNvSpPr/>
      </xdr:nvSpPr>
      <xdr:spPr>
        <a:xfrm>
          <a:off x="2655095" y="3905250"/>
          <a:ext cx="202406" cy="111918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1416843</xdr:colOff>
      <xdr:row>20</xdr:row>
      <xdr:rowOff>285750</xdr:rowOff>
    </xdr:from>
    <xdr:to>
      <xdr:col>2</xdr:col>
      <xdr:colOff>117590</xdr:colOff>
      <xdr:row>23</xdr:row>
      <xdr:rowOff>69966</xdr:rowOff>
    </xdr:to>
    <xdr:sp macro="" textlink="">
      <xdr:nvSpPr>
        <xdr:cNvPr id="2" name="Right Brace 1"/>
        <xdr:cNvSpPr/>
      </xdr:nvSpPr>
      <xdr:spPr>
        <a:xfrm>
          <a:off x="1869281" y="3810000"/>
          <a:ext cx="224747" cy="927216"/>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en-US"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3</xdr:col>
      <xdr:colOff>190500</xdr:colOff>
      <xdr:row>3</xdr:row>
      <xdr:rowOff>0</xdr:rowOff>
    </xdr:from>
    <xdr:to>
      <xdr:col>3</xdr:col>
      <xdr:colOff>190500</xdr:colOff>
      <xdr:row>3</xdr:row>
      <xdr:rowOff>0</xdr:rowOff>
    </xdr:to>
    <xdr:sp macro="" textlink="">
      <xdr:nvSpPr>
        <xdr:cNvPr id="2" name="Line 1"/>
        <xdr:cNvSpPr>
          <a:spLocks noChangeShapeType="1"/>
        </xdr:cNvSpPr>
      </xdr:nvSpPr>
      <xdr:spPr bwMode="auto">
        <a:xfrm>
          <a:off x="5114925" y="552450"/>
          <a:ext cx="0" cy="0"/>
        </a:xfrm>
        <a:prstGeom prst="line">
          <a:avLst/>
        </a:prstGeom>
        <a:noFill/>
        <a:ln w="9525">
          <a:solidFill>
            <a:srgbClr val="000000"/>
          </a:solidFill>
          <a:round/>
          <a:headEnd/>
          <a:tailEnd/>
        </a:ln>
      </xdr:spPr>
    </xdr:sp>
    <xdr:clientData/>
  </xdr:twoCellAnchor>
  <xdr:twoCellAnchor>
    <xdr:from>
      <xdr:col>3</xdr:col>
      <xdr:colOff>190500</xdr:colOff>
      <xdr:row>5</xdr:row>
      <xdr:rowOff>0</xdr:rowOff>
    </xdr:from>
    <xdr:to>
      <xdr:col>3</xdr:col>
      <xdr:colOff>190500</xdr:colOff>
      <xdr:row>5</xdr:row>
      <xdr:rowOff>0</xdr:rowOff>
    </xdr:to>
    <xdr:sp macro="" textlink="">
      <xdr:nvSpPr>
        <xdr:cNvPr id="3" name="Line 2"/>
        <xdr:cNvSpPr>
          <a:spLocks noChangeShapeType="1"/>
        </xdr:cNvSpPr>
      </xdr:nvSpPr>
      <xdr:spPr bwMode="auto">
        <a:xfrm>
          <a:off x="5114925" y="781050"/>
          <a:ext cx="0" cy="0"/>
        </a:xfrm>
        <a:prstGeom prst="line">
          <a:avLst/>
        </a:prstGeom>
        <a:noFill/>
        <a:ln w="9525">
          <a:solidFill>
            <a:srgbClr val="000000"/>
          </a:solidFill>
          <a:round/>
          <a:headEnd/>
          <a:tailEnd/>
        </a:ln>
      </xdr:spPr>
    </xdr:sp>
    <xdr:clientData/>
  </xdr:twoCellAnchor>
  <xdr:twoCellAnchor>
    <xdr:from>
      <xdr:col>3</xdr:col>
      <xdr:colOff>190500</xdr:colOff>
      <xdr:row>6</xdr:row>
      <xdr:rowOff>0</xdr:rowOff>
    </xdr:from>
    <xdr:to>
      <xdr:col>3</xdr:col>
      <xdr:colOff>190500</xdr:colOff>
      <xdr:row>6</xdr:row>
      <xdr:rowOff>0</xdr:rowOff>
    </xdr:to>
    <xdr:sp macro="" textlink="">
      <xdr:nvSpPr>
        <xdr:cNvPr id="4" name="Line 3"/>
        <xdr:cNvSpPr>
          <a:spLocks noChangeShapeType="1"/>
        </xdr:cNvSpPr>
      </xdr:nvSpPr>
      <xdr:spPr bwMode="auto">
        <a:xfrm>
          <a:off x="5114925" y="942975"/>
          <a:ext cx="0" cy="0"/>
        </a:xfrm>
        <a:prstGeom prst="line">
          <a:avLst/>
        </a:prstGeom>
        <a:noFill/>
        <a:ln w="9525">
          <a:solidFill>
            <a:srgbClr val="000000"/>
          </a:solidFill>
          <a:round/>
          <a:headEnd/>
          <a:tailEnd/>
        </a:ln>
      </xdr:spPr>
    </xdr:sp>
    <xdr:clientData/>
  </xdr:twoCellAnchor>
  <xdr:twoCellAnchor>
    <xdr:from>
      <xdr:col>3</xdr:col>
      <xdr:colOff>190500</xdr:colOff>
      <xdr:row>6</xdr:row>
      <xdr:rowOff>0</xdr:rowOff>
    </xdr:from>
    <xdr:to>
      <xdr:col>3</xdr:col>
      <xdr:colOff>190500</xdr:colOff>
      <xdr:row>6</xdr:row>
      <xdr:rowOff>0</xdr:rowOff>
    </xdr:to>
    <xdr:sp macro="" textlink="">
      <xdr:nvSpPr>
        <xdr:cNvPr id="5" name="Line 3"/>
        <xdr:cNvSpPr>
          <a:spLocks noChangeShapeType="1"/>
        </xdr:cNvSpPr>
      </xdr:nvSpPr>
      <xdr:spPr bwMode="auto">
        <a:xfrm>
          <a:off x="4838700" y="942975"/>
          <a:ext cx="0" cy="0"/>
        </a:xfrm>
        <a:prstGeom prst="line">
          <a:avLst/>
        </a:prstGeom>
        <a:noFill/>
        <a:ln w="9525">
          <a:solidFill>
            <a:srgbClr val="000000"/>
          </a:solidFill>
          <a:round/>
          <a:headEnd/>
          <a:tailEnd/>
        </a:ln>
      </xdr:spPr>
    </xdr:sp>
    <xdr:clientData/>
  </xdr:twoCellAnchor>
  <xdr:twoCellAnchor>
    <xdr:from>
      <xdr:col>3</xdr:col>
      <xdr:colOff>190500</xdr:colOff>
      <xdr:row>6</xdr:row>
      <xdr:rowOff>0</xdr:rowOff>
    </xdr:from>
    <xdr:to>
      <xdr:col>3</xdr:col>
      <xdr:colOff>190500</xdr:colOff>
      <xdr:row>6</xdr:row>
      <xdr:rowOff>0</xdr:rowOff>
    </xdr:to>
    <xdr:sp macro="" textlink="">
      <xdr:nvSpPr>
        <xdr:cNvPr id="6" name="Line 3"/>
        <xdr:cNvSpPr>
          <a:spLocks noChangeShapeType="1"/>
        </xdr:cNvSpPr>
      </xdr:nvSpPr>
      <xdr:spPr bwMode="auto">
        <a:xfrm>
          <a:off x="4838700" y="942975"/>
          <a:ext cx="0" cy="0"/>
        </a:xfrm>
        <a:prstGeom prst="line">
          <a:avLst/>
        </a:prstGeom>
        <a:noFill/>
        <a:ln w="9525">
          <a:solidFill>
            <a:srgbClr val="000000"/>
          </a:solidFill>
          <a:round/>
          <a:headEnd/>
          <a:tailEnd/>
        </a:ln>
      </xdr:spPr>
    </xdr:sp>
    <xdr:clientData/>
  </xdr:twoCellAnchor>
  <xdr:twoCellAnchor>
    <xdr:from>
      <xdr:col>3</xdr:col>
      <xdr:colOff>190500</xdr:colOff>
      <xdr:row>6</xdr:row>
      <xdr:rowOff>0</xdr:rowOff>
    </xdr:from>
    <xdr:to>
      <xdr:col>3</xdr:col>
      <xdr:colOff>190500</xdr:colOff>
      <xdr:row>6</xdr:row>
      <xdr:rowOff>0</xdr:rowOff>
    </xdr:to>
    <xdr:sp macro="" textlink="">
      <xdr:nvSpPr>
        <xdr:cNvPr id="7" name="Line 3"/>
        <xdr:cNvSpPr>
          <a:spLocks noChangeShapeType="1"/>
        </xdr:cNvSpPr>
      </xdr:nvSpPr>
      <xdr:spPr bwMode="auto">
        <a:xfrm>
          <a:off x="4838700" y="942975"/>
          <a:ext cx="0" cy="0"/>
        </a:xfrm>
        <a:prstGeom prst="line">
          <a:avLst/>
        </a:prstGeom>
        <a:noFill/>
        <a:ln w="9525">
          <a:solidFill>
            <a:srgbClr val="000000"/>
          </a:solidFill>
          <a:round/>
          <a:headEnd/>
          <a:tailEnd/>
        </a:ln>
      </xdr:spPr>
    </xdr:sp>
    <xdr:clientData/>
  </xdr:twoCellAnchor>
  <xdr:twoCellAnchor>
    <xdr:from>
      <xdr:col>3</xdr:col>
      <xdr:colOff>190500</xdr:colOff>
      <xdr:row>6</xdr:row>
      <xdr:rowOff>0</xdr:rowOff>
    </xdr:from>
    <xdr:to>
      <xdr:col>3</xdr:col>
      <xdr:colOff>190500</xdr:colOff>
      <xdr:row>6</xdr:row>
      <xdr:rowOff>0</xdr:rowOff>
    </xdr:to>
    <xdr:sp macro="" textlink="">
      <xdr:nvSpPr>
        <xdr:cNvPr id="8" name="Line 3"/>
        <xdr:cNvSpPr>
          <a:spLocks noChangeShapeType="1"/>
        </xdr:cNvSpPr>
      </xdr:nvSpPr>
      <xdr:spPr bwMode="auto">
        <a:xfrm>
          <a:off x="4838700" y="942975"/>
          <a:ext cx="0" cy="0"/>
        </a:xfrm>
        <a:prstGeom prst="line">
          <a:avLst/>
        </a:prstGeom>
        <a:noFill/>
        <a:ln w="9525">
          <a:solidFill>
            <a:srgbClr val="000000"/>
          </a:solidFill>
          <a:round/>
          <a:headEnd/>
          <a:tailEnd/>
        </a:ln>
      </xdr:spPr>
    </xdr:sp>
    <xdr:clientData/>
  </xdr:twoCellAnchor>
  <xdr:twoCellAnchor>
    <xdr:from>
      <xdr:col>3</xdr:col>
      <xdr:colOff>190500</xdr:colOff>
      <xdr:row>6</xdr:row>
      <xdr:rowOff>0</xdr:rowOff>
    </xdr:from>
    <xdr:to>
      <xdr:col>3</xdr:col>
      <xdr:colOff>190500</xdr:colOff>
      <xdr:row>6</xdr:row>
      <xdr:rowOff>0</xdr:rowOff>
    </xdr:to>
    <xdr:sp macro="" textlink="">
      <xdr:nvSpPr>
        <xdr:cNvPr id="9" name="Line 3"/>
        <xdr:cNvSpPr>
          <a:spLocks noChangeShapeType="1"/>
        </xdr:cNvSpPr>
      </xdr:nvSpPr>
      <xdr:spPr bwMode="auto">
        <a:xfrm>
          <a:off x="4838700" y="942975"/>
          <a:ext cx="0" cy="0"/>
        </a:xfrm>
        <a:prstGeom prst="line">
          <a:avLst/>
        </a:prstGeom>
        <a:noFill/>
        <a:ln w="9525">
          <a:solidFill>
            <a:srgbClr val="000000"/>
          </a:solidFill>
          <a:round/>
          <a:headEnd/>
          <a:tailEnd/>
        </a:ln>
      </xdr:spPr>
    </xdr:sp>
    <xdr:clientData/>
  </xdr:twoCellAnchor>
  <xdr:twoCellAnchor>
    <xdr:from>
      <xdr:col>3</xdr:col>
      <xdr:colOff>190500</xdr:colOff>
      <xdr:row>6</xdr:row>
      <xdr:rowOff>0</xdr:rowOff>
    </xdr:from>
    <xdr:to>
      <xdr:col>3</xdr:col>
      <xdr:colOff>190500</xdr:colOff>
      <xdr:row>6</xdr:row>
      <xdr:rowOff>0</xdr:rowOff>
    </xdr:to>
    <xdr:sp macro="" textlink="">
      <xdr:nvSpPr>
        <xdr:cNvPr id="10" name="Line 3"/>
        <xdr:cNvSpPr>
          <a:spLocks noChangeShapeType="1"/>
        </xdr:cNvSpPr>
      </xdr:nvSpPr>
      <xdr:spPr bwMode="auto">
        <a:xfrm>
          <a:off x="4838700" y="942975"/>
          <a:ext cx="0" cy="0"/>
        </a:xfrm>
        <a:prstGeom prst="line">
          <a:avLst/>
        </a:prstGeom>
        <a:noFill/>
        <a:ln w="9525">
          <a:solidFill>
            <a:srgbClr val="000000"/>
          </a:solidFill>
          <a:round/>
          <a:headEnd/>
          <a:tailEnd/>
        </a:ln>
      </xdr:spPr>
    </xdr:sp>
    <xdr:clientData/>
  </xdr:twoCellAnchor>
  <xdr:twoCellAnchor>
    <xdr:from>
      <xdr:col>3</xdr:col>
      <xdr:colOff>190500</xdr:colOff>
      <xdr:row>6</xdr:row>
      <xdr:rowOff>0</xdr:rowOff>
    </xdr:from>
    <xdr:to>
      <xdr:col>3</xdr:col>
      <xdr:colOff>190500</xdr:colOff>
      <xdr:row>6</xdr:row>
      <xdr:rowOff>0</xdr:rowOff>
    </xdr:to>
    <xdr:sp macro="" textlink="">
      <xdr:nvSpPr>
        <xdr:cNvPr id="11" name="Line 3"/>
        <xdr:cNvSpPr>
          <a:spLocks noChangeShapeType="1"/>
        </xdr:cNvSpPr>
      </xdr:nvSpPr>
      <xdr:spPr bwMode="auto">
        <a:xfrm>
          <a:off x="4838700" y="942975"/>
          <a:ext cx="0" cy="0"/>
        </a:xfrm>
        <a:prstGeom prst="line">
          <a:avLst/>
        </a:prstGeom>
        <a:no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1889119</xdr:colOff>
      <xdr:row>36</xdr:row>
      <xdr:rowOff>108474</xdr:rowOff>
    </xdr:from>
    <xdr:to>
      <xdr:col>2</xdr:col>
      <xdr:colOff>227535</xdr:colOff>
      <xdr:row>41</xdr:row>
      <xdr:rowOff>161391</xdr:rowOff>
    </xdr:to>
    <xdr:sp macro="" textlink="">
      <xdr:nvSpPr>
        <xdr:cNvPr id="2" name="Right Brace 1"/>
        <xdr:cNvSpPr/>
      </xdr:nvSpPr>
      <xdr:spPr>
        <a:xfrm>
          <a:off x="2270119" y="6097318"/>
          <a:ext cx="481541" cy="1136386"/>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en-US" sz="11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2074334</xdr:colOff>
      <xdr:row>38</xdr:row>
      <xdr:rowOff>124355</xdr:rowOff>
    </xdr:from>
    <xdr:to>
      <xdr:col>2</xdr:col>
      <xdr:colOff>50272</xdr:colOff>
      <xdr:row>42</xdr:row>
      <xdr:rowOff>367771</xdr:rowOff>
    </xdr:to>
    <xdr:sp macro="" textlink="">
      <xdr:nvSpPr>
        <xdr:cNvPr id="2" name="Right Brace 1"/>
        <xdr:cNvSpPr/>
      </xdr:nvSpPr>
      <xdr:spPr>
        <a:xfrm>
          <a:off x="2526772" y="6434668"/>
          <a:ext cx="190500" cy="957791"/>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en-US"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1705271</xdr:colOff>
      <xdr:row>24</xdr:row>
      <xdr:rowOff>357187</xdr:rowOff>
    </xdr:from>
    <xdr:to>
      <xdr:col>2</xdr:col>
      <xdr:colOff>202406</xdr:colOff>
      <xdr:row>29</xdr:row>
      <xdr:rowOff>119061</xdr:rowOff>
    </xdr:to>
    <xdr:sp macro="" textlink="">
      <xdr:nvSpPr>
        <xdr:cNvPr id="2" name="Right Brace 1"/>
        <xdr:cNvSpPr/>
      </xdr:nvSpPr>
      <xdr:spPr>
        <a:xfrm>
          <a:off x="2157709" y="4083843"/>
          <a:ext cx="271166" cy="881062"/>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en-US"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3</xdr:col>
      <xdr:colOff>190500</xdr:colOff>
      <xdr:row>3</xdr:row>
      <xdr:rowOff>0</xdr:rowOff>
    </xdr:from>
    <xdr:to>
      <xdr:col>3</xdr:col>
      <xdr:colOff>190500</xdr:colOff>
      <xdr:row>3</xdr:row>
      <xdr:rowOff>0</xdr:rowOff>
    </xdr:to>
    <xdr:sp macro="" textlink="">
      <xdr:nvSpPr>
        <xdr:cNvPr id="2" name="Line 1"/>
        <xdr:cNvSpPr>
          <a:spLocks noChangeShapeType="1"/>
        </xdr:cNvSpPr>
      </xdr:nvSpPr>
      <xdr:spPr bwMode="auto">
        <a:xfrm>
          <a:off x="5114925" y="552450"/>
          <a:ext cx="0" cy="0"/>
        </a:xfrm>
        <a:prstGeom prst="line">
          <a:avLst/>
        </a:prstGeom>
        <a:noFill/>
        <a:ln w="9525">
          <a:solidFill>
            <a:srgbClr val="000000"/>
          </a:solidFill>
          <a:round/>
          <a:headEnd/>
          <a:tailEnd/>
        </a:ln>
      </xdr:spPr>
    </xdr:sp>
    <xdr:clientData/>
  </xdr:twoCellAnchor>
  <xdr:twoCellAnchor>
    <xdr:from>
      <xdr:col>3</xdr:col>
      <xdr:colOff>190500</xdr:colOff>
      <xdr:row>5</xdr:row>
      <xdr:rowOff>0</xdr:rowOff>
    </xdr:from>
    <xdr:to>
      <xdr:col>3</xdr:col>
      <xdr:colOff>190500</xdr:colOff>
      <xdr:row>5</xdr:row>
      <xdr:rowOff>0</xdr:rowOff>
    </xdr:to>
    <xdr:sp macro="" textlink="">
      <xdr:nvSpPr>
        <xdr:cNvPr id="3" name="Line 2"/>
        <xdr:cNvSpPr>
          <a:spLocks noChangeShapeType="1"/>
        </xdr:cNvSpPr>
      </xdr:nvSpPr>
      <xdr:spPr bwMode="auto">
        <a:xfrm>
          <a:off x="5114925" y="781050"/>
          <a:ext cx="0" cy="0"/>
        </a:xfrm>
        <a:prstGeom prst="line">
          <a:avLst/>
        </a:prstGeom>
        <a:noFill/>
        <a:ln w="9525">
          <a:solidFill>
            <a:srgbClr val="000000"/>
          </a:solidFill>
          <a:round/>
          <a:headEnd/>
          <a:tailEnd/>
        </a:ln>
      </xdr:spPr>
    </xdr:sp>
    <xdr:clientData/>
  </xdr:twoCellAnchor>
  <xdr:twoCellAnchor>
    <xdr:from>
      <xdr:col>3</xdr:col>
      <xdr:colOff>190500</xdr:colOff>
      <xdr:row>6</xdr:row>
      <xdr:rowOff>0</xdr:rowOff>
    </xdr:from>
    <xdr:to>
      <xdr:col>3</xdr:col>
      <xdr:colOff>190500</xdr:colOff>
      <xdr:row>6</xdr:row>
      <xdr:rowOff>0</xdr:rowOff>
    </xdr:to>
    <xdr:sp macro="" textlink="">
      <xdr:nvSpPr>
        <xdr:cNvPr id="4" name="Line 3"/>
        <xdr:cNvSpPr>
          <a:spLocks noChangeShapeType="1"/>
        </xdr:cNvSpPr>
      </xdr:nvSpPr>
      <xdr:spPr bwMode="auto">
        <a:xfrm>
          <a:off x="5114925" y="942975"/>
          <a:ext cx="0" cy="0"/>
        </a:xfrm>
        <a:prstGeom prst="line">
          <a:avLst/>
        </a:prstGeom>
        <a:noFill/>
        <a:ln w="9525">
          <a:solidFill>
            <a:srgbClr val="000000"/>
          </a:solidFill>
          <a:round/>
          <a:headEnd/>
          <a:tailEnd/>
        </a:ln>
      </xdr:spPr>
    </xdr:sp>
    <xdr:clientData/>
  </xdr:twoCellAnchor>
  <xdr:twoCellAnchor>
    <xdr:from>
      <xdr:col>3</xdr:col>
      <xdr:colOff>190500</xdr:colOff>
      <xdr:row>6</xdr:row>
      <xdr:rowOff>0</xdr:rowOff>
    </xdr:from>
    <xdr:to>
      <xdr:col>3</xdr:col>
      <xdr:colOff>190500</xdr:colOff>
      <xdr:row>6</xdr:row>
      <xdr:rowOff>0</xdr:rowOff>
    </xdr:to>
    <xdr:sp macro="" textlink="">
      <xdr:nvSpPr>
        <xdr:cNvPr id="5" name="Line 3"/>
        <xdr:cNvSpPr>
          <a:spLocks noChangeShapeType="1"/>
        </xdr:cNvSpPr>
      </xdr:nvSpPr>
      <xdr:spPr bwMode="auto">
        <a:xfrm>
          <a:off x="4838700" y="942975"/>
          <a:ext cx="0" cy="0"/>
        </a:xfrm>
        <a:prstGeom prst="line">
          <a:avLst/>
        </a:prstGeom>
        <a:noFill/>
        <a:ln w="9525">
          <a:solidFill>
            <a:srgbClr val="000000"/>
          </a:solidFill>
          <a:round/>
          <a:headEnd/>
          <a:tailEnd/>
        </a:ln>
      </xdr:spPr>
    </xdr:sp>
    <xdr:clientData/>
  </xdr:twoCellAnchor>
  <xdr:twoCellAnchor>
    <xdr:from>
      <xdr:col>3</xdr:col>
      <xdr:colOff>190500</xdr:colOff>
      <xdr:row>6</xdr:row>
      <xdr:rowOff>0</xdr:rowOff>
    </xdr:from>
    <xdr:to>
      <xdr:col>3</xdr:col>
      <xdr:colOff>190500</xdr:colOff>
      <xdr:row>6</xdr:row>
      <xdr:rowOff>0</xdr:rowOff>
    </xdr:to>
    <xdr:sp macro="" textlink="">
      <xdr:nvSpPr>
        <xdr:cNvPr id="6" name="Line 3"/>
        <xdr:cNvSpPr>
          <a:spLocks noChangeShapeType="1"/>
        </xdr:cNvSpPr>
      </xdr:nvSpPr>
      <xdr:spPr bwMode="auto">
        <a:xfrm>
          <a:off x="4838700" y="942975"/>
          <a:ext cx="0" cy="0"/>
        </a:xfrm>
        <a:prstGeom prst="line">
          <a:avLst/>
        </a:prstGeom>
        <a:noFill/>
        <a:ln w="9525">
          <a:solidFill>
            <a:srgbClr val="000000"/>
          </a:solidFill>
          <a:round/>
          <a:headEnd/>
          <a:tailEnd/>
        </a:ln>
      </xdr:spPr>
    </xdr:sp>
    <xdr:clientData/>
  </xdr:twoCellAnchor>
  <xdr:twoCellAnchor>
    <xdr:from>
      <xdr:col>3</xdr:col>
      <xdr:colOff>190500</xdr:colOff>
      <xdr:row>6</xdr:row>
      <xdr:rowOff>0</xdr:rowOff>
    </xdr:from>
    <xdr:to>
      <xdr:col>3</xdr:col>
      <xdr:colOff>190500</xdr:colOff>
      <xdr:row>6</xdr:row>
      <xdr:rowOff>0</xdr:rowOff>
    </xdr:to>
    <xdr:sp macro="" textlink="">
      <xdr:nvSpPr>
        <xdr:cNvPr id="7" name="Line 3"/>
        <xdr:cNvSpPr>
          <a:spLocks noChangeShapeType="1"/>
        </xdr:cNvSpPr>
      </xdr:nvSpPr>
      <xdr:spPr bwMode="auto">
        <a:xfrm>
          <a:off x="4838700" y="942975"/>
          <a:ext cx="0" cy="0"/>
        </a:xfrm>
        <a:prstGeom prst="line">
          <a:avLst/>
        </a:prstGeom>
        <a:noFill/>
        <a:ln w="9525">
          <a:solidFill>
            <a:srgbClr val="000000"/>
          </a:solidFill>
          <a:round/>
          <a:headEnd/>
          <a:tailEnd/>
        </a:ln>
      </xdr:spPr>
    </xdr:sp>
    <xdr:clientData/>
  </xdr:twoCellAnchor>
  <xdr:twoCellAnchor>
    <xdr:from>
      <xdr:col>3</xdr:col>
      <xdr:colOff>190500</xdr:colOff>
      <xdr:row>6</xdr:row>
      <xdr:rowOff>0</xdr:rowOff>
    </xdr:from>
    <xdr:to>
      <xdr:col>3</xdr:col>
      <xdr:colOff>190500</xdr:colOff>
      <xdr:row>6</xdr:row>
      <xdr:rowOff>0</xdr:rowOff>
    </xdr:to>
    <xdr:sp macro="" textlink="">
      <xdr:nvSpPr>
        <xdr:cNvPr id="8" name="Line 3"/>
        <xdr:cNvSpPr>
          <a:spLocks noChangeShapeType="1"/>
        </xdr:cNvSpPr>
      </xdr:nvSpPr>
      <xdr:spPr bwMode="auto">
        <a:xfrm>
          <a:off x="4838700" y="942975"/>
          <a:ext cx="0" cy="0"/>
        </a:xfrm>
        <a:prstGeom prst="line">
          <a:avLst/>
        </a:prstGeom>
        <a:noFill/>
        <a:ln w="9525">
          <a:solidFill>
            <a:srgbClr val="000000"/>
          </a:solidFill>
          <a:round/>
          <a:headEnd/>
          <a:tailEnd/>
        </a:ln>
      </xdr:spPr>
    </xdr:sp>
    <xdr:clientData/>
  </xdr:twoCellAnchor>
  <xdr:twoCellAnchor>
    <xdr:from>
      <xdr:col>3</xdr:col>
      <xdr:colOff>190500</xdr:colOff>
      <xdr:row>6</xdr:row>
      <xdr:rowOff>0</xdr:rowOff>
    </xdr:from>
    <xdr:to>
      <xdr:col>3</xdr:col>
      <xdr:colOff>190500</xdr:colOff>
      <xdr:row>6</xdr:row>
      <xdr:rowOff>0</xdr:rowOff>
    </xdr:to>
    <xdr:sp macro="" textlink="">
      <xdr:nvSpPr>
        <xdr:cNvPr id="9" name="Line 3"/>
        <xdr:cNvSpPr>
          <a:spLocks noChangeShapeType="1"/>
        </xdr:cNvSpPr>
      </xdr:nvSpPr>
      <xdr:spPr bwMode="auto">
        <a:xfrm>
          <a:off x="4838700" y="942975"/>
          <a:ext cx="0" cy="0"/>
        </a:xfrm>
        <a:prstGeom prst="line">
          <a:avLst/>
        </a:prstGeom>
        <a:noFill/>
        <a:ln w="9525">
          <a:solidFill>
            <a:srgbClr val="000000"/>
          </a:solidFill>
          <a:round/>
          <a:headEnd/>
          <a:tailEnd/>
        </a:ln>
      </xdr:spPr>
    </xdr:sp>
    <xdr:clientData/>
  </xdr:twoCellAnchor>
  <xdr:twoCellAnchor>
    <xdr:from>
      <xdr:col>3</xdr:col>
      <xdr:colOff>190500</xdr:colOff>
      <xdr:row>6</xdr:row>
      <xdr:rowOff>0</xdr:rowOff>
    </xdr:from>
    <xdr:to>
      <xdr:col>3</xdr:col>
      <xdr:colOff>190500</xdr:colOff>
      <xdr:row>6</xdr:row>
      <xdr:rowOff>0</xdr:rowOff>
    </xdr:to>
    <xdr:sp macro="" textlink="">
      <xdr:nvSpPr>
        <xdr:cNvPr id="10" name="Line 3"/>
        <xdr:cNvSpPr>
          <a:spLocks noChangeShapeType="1"/>
        </xdr:cNvSpPr>
      </xdr:nvSpPr>
      <xdr:spPr bwMode="auto">
        <a:xfrm>
          <a:off x="4838700" y="942975"/>
          <a:ext cx="0" cy="0"/>
        </a:xfrm>
        <a:prstGeom prst="line">
          <a:avLst/>
        </a:prstGeom>
        <a:noFill/>
        <a:ln w="9525">
          <a:solidFill>
            <a:srgbClr val="000000"/>
          </a:solidFill>
          <a:round/>
          <a:headEnd/>
          <a:tailEnd/>
        </a:ln>
      </xdr:spPr>
    </xdr:sp>
    <xdr:clientData/>
  </xdr:twoCellAnchor>
  <xdr:twoCellAnchor>
    <xdr:from>
      <xdr:col>3</xdr:col>
      <xdr:colOff>190500</xdr:colOff>
      <xdr:row>6</xdr:row>
      <xdr:rowOff>0</xdr:rowOff>
    </xdr:from>
    <xdr:to>
      <xdr:col>3</xdr:col>
      <xdr:colOff>190500</xdr:colOff>
      <xdr:row>6</xdr:row>
      <xdr:rowOff>0</xdr:rowOff>
    </xdr:to>
    <xdr:sp macro="" textlink="">
      <xdr:nvSpPr>
        <xdr:cNvPr id="11" name="Line 3"/>
        <xdr:cNvSpPr>
          <a:spLocks noChangeShapeType="1"/>
        </xdr:cNvSpPr>
      </xdr:nvSpPr>
      <xdr:spPr bwMode="auto">
        <a:xfrm>
          <a:off x="4838700" y="942975"/>
          <a:ext cx="0" cy="0"/>
        </a:xfrm>
        <a:prstGeom prst="line">
          <a:avLst/>
        </a:prstGeom>
        <a:noFill/>
        <a:ln w="9525">
          <a:solidFill>
            <a:srgbClr val="000000"/>
          </a:solidFill>
          <a:round/>
          <a:headEnd/>
          <a:tailEnd/>
        </a:ln>
      </xdr:spPr>
    </xdr:sp>
    <xdr:clientData/>
  </xdr:twoCellAnchor>
  <xdr:twoCellAnchor>
    <xdr:from>
      <xdr:col>3</xdr:col>
      <xdr:colOff>190500</xdr:colOff>
      <xdr:row>6</xdr:row>
      <xdr:rowOff>0</xdr:rowOff>
    </xdr:from>
    <xdr:to>
      <xdr:col>3</xdr:col>
      <xdr:colOff>190500</xdr:colOff>
      <xdr:row>6</xdr:row>
      <xdr:rowOff>0</xdr:rowOff>
    </xdr:to>
    <xdr:sp macro="" textlink="">
      <xdr:nvSpPr>
        <xdr:cNvPr id="12" name="Line 3"/>
        <xdr:cNvSpPr>
          <a:spLocks noChangeShapeType="1"/>
        </xdr:cNvSpPr>
      </xdr:nvSpPr>
      <xdr:spPr bwMode="auto">
        <a:xfrm>
          <a:off x="4838700" y="942975"/>
          <a:ext cx="0" cy="0"/>
        </a:xfrm>
        <a:prstGeom prst="line">
          <a:avLst/>
        </a:prstGeom>
        <a:no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107156</xdr:colOff>
      <xdr:row>20</xdr:row>
      <xdr:rowOff>250031</xdr:rowOff>
    </xdr:from>
    <xdr:to>
      <xdr:col>2</xdr:col>
      <xdr:colOff>273843</xdr:colOff>
      <xdr:row>25</xdr:row>
      <xdr:rowOff>71437</xdr:rowOff>
    </xdr:to>
    <xdr:sp macro="" textlink="">
      <xdr:nvSpPr>
        <xdr:cNvPr id="2" name="Right Brace 1"/>
        <xdr:cNvSpPr/>
      </xdr:nvSpPr>
      <xdr:spPr>
        <a:xfrm>
          <a:off x="2274094" y="3548062"/>
          <a:ext cx="166687" cy="1726406"/>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190500</xdr:colOff>
      <xdr:row>3</xdr:row>
      <xdr:rowOff>0</xdr:rowOff>
    </xdr:from>
    <xdr:to>
      <xdr:col>3</xdr:col>
      <xdr:colOff>190500</xdr:colOff>
      <xdr:row>3</xdr:row>
      <xdr:rowOff>0</xdr:rowOff>
    </xdr:to>
    <xdr:sp macro="" textlink="">
      <xdr:nvSpPr>
        <xdr:cNvPr id="2" name="Line 1"/>
        <xdr:cNvSpPr>
          <a:spLocks noChangeShapeType="1"/>
        </xdr:cNvSpPr>
      </xdr:nvSpPr>
      <xdr:spPr bwMode="auto">
        <a:xfrm>
          <a:off x="5114925" y="552450"/>
          <a:ext cx="0" cy="0"/>
        </a:xfrm>
        <a:prstGeom prst="line">
          <a:avLst/>
        </a:prstGeom>
        <a:noFill/>
        <a:ln w="9525">
          <a:solidFill>
            <a:srgbClr val="000000"/>
          </a:solidFill>
          <a:round/>
          <a:headEnd/>
          <a:tailEnd/>
        </a:ln>
      </xdr:spPr>
    </xdr:sp>
    <xdr:clientData/>
  </xdr:twoCellAnchor>
  <xdr:twoCellAnchor>
    <xdr:from>
      <xdr:col>3</xdr:col>
      <xdr:colOff>190500</xdr:colOff>
      <xdr:row>4</xdr:row>
      <xdr:rowOff>0</xdr:rowOff>
    </xdr:from>
    <xdr:to>
      <xdr:col>3</xdr:col>
      <xdr:colOff>190500</xdr:colOff>
      <xdr:row>4</xdr:row>
      <xdr:rowOff>0</xdr:rowOff>
    </xdr:to>
    <xdr:sp macro="" textlink="">
      <xdr:nvSpPr>
        <xdr:cNvPr id="3" name="Line 2"/>
        <xdr:cNvSpPr>
          <a:spLocks noChangeShapeType="1"/>
        </xdr:cNvSpPr>
      </xdr:nvSpPr>
      <xdr:spPr bwMode="auto">
        <a:xfrm>
          <a:off x="5114925" y="781050"/>
          <a:ext cx="0" cy="0"/>
        </a:xfrm>
        <a:prstGeom prst="line">
          <a:avLst/>
        </a:prstGeom>
        <a:noFill/>
        <a:ln w="9525">
          <a:solidFill>
            <a:srgbClr val="000000"/>
          </a:solidFill>
          <a:round/>
          <a:headEnd/>
          <a:tailEnd/>
        </a:ln>
      </xdr:spPr>
    </xdr:sp>
    <xdr:clientData/>
  </xdr:twoCellAnchor>
  <xdr:twoCellAnchor>
    <xdr:from>
      <xdr:col>3</xdr:col>
      <xdr:colOff>190500</xdr:colOff>
      <xdr:row>5</xdr:row>
      <xdr:rowOff>0</xdr:rowOff>
    </xdr:from>
    <xdr:to>
      <xdr:col>3</xdr:col>
      <xdr:colOff>190500</xdr:colOff>
      <xdr:row>5</xdr:row>
      <xdr:rowOff>0</xdr:rowOff>
    </xdr:to>
    <xdr:sp macro="" textlink="">
      <xdr:nvSpPr>
        <xdr:cNvPr id="4" name="Line 3"/>
        <xdr:cNvSpPr>
          <a:spLocks noChangeShapeType="1"/>
        </xdr:cNvSpPr>
      </xdr:nvSpPr>
      <xdr:spPr bwMode="auto">
        <a:xfrm>
          <a:off x="5114925" y="942975"/>
          <a:ext cx="0" cy="0"/>
        </a:xfrm>
        <a:prstGeom prst="line">
          <a:avLst/>
        </a:prstGeom>
        <a:noFill/>
        <a:ln w="9525">
          <a:solidFill>
            <a:srgbClr val="000000"/>
          </a:solidFill>
          <a:round/>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1333498</xdr:colOff>
      <xdr:row>32</xdr:row>
      <xdr:rowOff>41011</xdr:rowOff>
    </xdr:from>
    <xdr:to>
      <xdr:col>2</xdr:col>
      <xdr:colOff>96571</xdr:colOff>
      <xdr:row>35</xdr:row>
      <xdr:rowOff>210344</xdr:rowOff>
    </xdr:to>
    <xdr:sp macro="" textlink="">
      <xdr:nvSpPr>
        <xdr:cNvPr id="3" name="Right Brace 2"/>
        <xdr:cNvSpPr/>
      </xdr:nvSpPr>
      <xdr:spPr>
        <a:xfrm>
          <a:off x="1666873" y="4624917"/>
          <a:ext cx="227542" cy="550333"/>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en-US" sz="1100"/>
        </a:p>
      </xdr:txBody>
    </xdr:sp>
    <xdr:clientData/>
  </xdr:twoCellAnchor>
  <xdr:twoCellAnchor>
    <xdr:from>
      <xdr:col>1</xdr:col>
      <xdr:colOff>1345405</xdr:colOff>
      <xdr:row>59</xdr:row>
      <xdr:rowOff>116417</xdr:rowOff>
    </xdr:from>
    <xdr:to>
      <xdr:col>2</xdr:col>
      <xdr:colOff>89957</xdr:colOff>
      <xdr:row>65</xdr:row>
      <xdr:rowOff>178594</xdr:rowOff>
    </xdr:to>
    <xdr:sp macro="" textlink="">
      <xdr:nvSpPr>
        <xdr:cNvPr id="4" name="Right Brace 3"/>
        <xdr:cNvSpPr/>
      </xdr:nvSpPr>
      <xdr:spPr>
        <a:xfrm>
          <a:off x="1678780" y="8129323"/>
          <a:ext cx="209021" cy="824177"/>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en-US" sz="1100"/>
        </a:p>
      </xdr:txBody>
    </xdr:sp>
    <xdr:clientData/>
  </xdr:twoCellAnchor>
  <xdr:twoCellAnchor>
    <xdr:from>
      <xdr:col>1</xdr:col>
      <xdr:colOff>1345405</xdr:colOff>
      <xdr:row>23</xdr:row>
      <xdr:rowOff>23813</xdr:rowOff>
    </xdr:from>
    <xdr:to>
      <xdr:col>2</xdr:col>
      <xdr:colOff>108478</xdr:colOff>
      <xdr:row>26</xdr:row>
      <xdr:rowOff>193146</xdr:rowOff>
    </xdr:to>
    <xdr:sp macro="" textlink="">
      <xdr:nvSpPr>
        <xdr:cNvPr id="5" name="Right Brace 4"/>
        <xdr:cNvSpPr/>
      </xdr:nvSpPr>
      <xdr:spPr>
        <a:xfrm>
          <a:off x="1678780" y="3464719"/>
          <a:ext cx="227542" cy="550333"/>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1988344</xdr:colOff>
      <xdr:row>28</xdr:row>
      <xdr:rowOff>56884</xdr:rowOff>
    </xdr:from>
    <xdr:to>
      <xdr:col>2</xdr:col>
      <xdr:colOff>119062</xdr:colOff>
      <xdr:row>37</xdr:row>
      <xdr:rowOff>162717</xdr:rowOff>
    </xdr:to>
    <xdr:sp macro="" textlink="">
      <xdr:nvSpPr>
        <xdr:cNvPr id="2" name="Right Brace 1"/>
        <xdr:cNvSpPr/>
      </xdr:nvSpPr>
      <xdr:spPr>
        <a:xfrm>
          <a:off x="2321719" y="4605072"/>
          <a:ext cx="285749" cy="189177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142875</xdr:colOff>
      <xdr:row>22</xdr:row>
      <xdr:rowOff>297656</xdr:rowOff>
    </xdr:from>
    <xdr:to>
      <xdr:col>2</xdr:col>
      <xdr:colOff>309562</xdr:colOff>
      <xdr:row>27</xdr:row>
      <xdr:rowOff>119062</xdr:rowOff>
    </xdr:to>
    <xdr:sp macro="" textlink="">
      <xdr:nvSpPr>
        <xdr:cNvPr id="2" name="Right Brace 1"/>
        <xdr:cNvSpPr/>
      </xdr:nvSpPr>
      <xdr:spPr>
        <a:xfrm>
          <a:off x="2131219" y="3714750"/>
          <a:ext cx="166687" cy="1726406"/>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190500</xdr:colOff>
      <xdr:row>3</xdr:row>
      <xdr:rowOff>0</xdr:rowOff>
    </xdr:from>
    <xdr:to>
      <xdr:col>3</xdr:col>
      <xdr:colOff>190500</xdr:colOff>
      <xdr:row>3</xdr:row>
      <xdr:rowOff>0</xdr:rowOff>
    </xdr:to>
    <xdr:sp macro="" textlink="">
      <xdr:nvSpPr>
        <xdr:cNvPr id="2" name="Line 1"/>
        <xdr:cNvSpPr>
          <a:spLocks noChangeShapeType="1"/>
        </xdr:cNvSpPr>
      </xdr:nvSpPr>
      <xdr:spPr bwMode="auto">
        <a:xfrm>
          <a:off x="5114925" y="552450"/>
          <a:ext cx="0" cy="0"/>
        </a:xfrm>
        <a:prstGeom prst="line">
          <a:avLst/>
        </a:prstGeom>
        <a:noFill/>
        <a:ln w="9525">
          <a:solidFill>
            <a:srgbClr val="000000"/>
          </a:solidFill>
          <a:round/>
          <a:headEnd/>
          <a:tailEnd/>
        </a:ln>
      </xdr:spPr>
    </xdr:sp>
    <xdr:clientData/>
  </xdr:twoCellAnchor>
  <xdr:twoCellAnchor>
    <xdr:from>
      <xdr:col>3</xdr:col>
      <xdr:colOff>190500</xdr:colOff>
      <xdr:row>5</xdr:row>
      <xdr:rowOff>0</xdr:rowOff>
    </xdr:from>
    <xdr:to>
      <xdr:col>3</xdr:col>
      <xdr:colOff>190500</xdr:colOff>
      <xdr:row>5</xdr:row>
      <xdr:rowOff>0</xdr:rowOff>
    </xdr:to>
    <xdr:sp macro="" textlink="">
      <xdr:nvSpPr>
        <xdr:cNvPr id="3" name="Line 2"/>
        <xdr:cNvSpPr>
          <a:spLocks noChangeShapeType="1"/>
        </xdr:cNvSpPr>
      </xdr:nvSpPr>
      <xdr:spPr bwMode="auto">
        <a:xfrm>
          <a:off x="5114925" y="781050"/>
          <a:ext cx="0" cy="0"/>
        </a:xfrm>
        <a:prstGeom prst="line">
          <a:avLst/>
        </a:prstGeom>
        <a:noFill/>
        <a:ln w="9525">
          <a:solidFill>
            <a:srgbClr val="000000"/>
          </a:solidFill>
          <a:round/>
          <a:headEnd/>
          <a:tailEnd/>
        </a:ln>
      </xdr:spPr>
    </xdr:sp>
    <xdr:clientData/>
  </xdr:twoCellAnchor>
  <xdr:twoCellAnchor>
    <xdr:from>
      <xdr:col>3</xdr:col>
      <xdr:colOff>190500</xdr:colOff>
      <xdr:row>6</xdr:row>
      <xdr:rowOff>0</xdr:rowOff>
    </xdr:from>
    <xdr:to>
      <xdr:col>3</xdr:col>
      <xdr:colOff>190500</xdr:colOff>
      <xdr:row>6</xdr:row>
      <xdr:rowOff>0</xdr:rowOff>
    </xdr:to>
    <xdr:sp macro="" textlink="">
      <xdr:nvSpPr>
        <xdr:cNvPr id="4" name="Line 3"/>
        <xdr:cNvSpPr>
          <a:spLocks noChangeShapeType="1"/>
        </xdr:cNvSpPr>
      </xdr:nvSpPr>
      <xdr:spPr bwMode="auto">
        <a:xfrm>
          <a:off x="5114925" y="942975"/>
          <a:ext cx="0" cy="0"/>
        </a:xfrm>
        <a:prstGeom prst="line">
          <a:avLst/>
        </a:prstGeom>
        <a:noFill/>
        <a:ln w="9525">
          <a:solidFill>
            <a:srgbClr val="000000"/>
          </a:solidFill>
          <a:round/>
          <a:headEnd/>
          <a:tailEnd/>
        </a:ln>
      </xdr:spPr>
    </xdr:sp>
    <xdr:clientData/>
  </xdr:twoCellAnchor>
  <xdr:twoCellAnchor>
    <xdr:from>
      <xdr:col>3</xdr:col>
      <xdr:colOff>190500</xdr:colOff>
      <xdr:row>6</xdr:row>
      <xdr:rowOff>0</xdr:rowOff>
    </xdr:from>
    <xdr:to>
      <xdr:col>3</xdr:col>
      <xdr:colOff>190500</xdr:colOff>
      <xdr:row>6</xdr:row>
      <xdr:rowOff>0</xdr:rowOff>
    </xdr:to>
    <xdr:sp macro="" textlink="">
      <xdr:nvSpPr>
        <xdr:cNvPr id="7" name="Line 3"/>
        <xdr:cNvSpPr>
          <a:spLocks noChangeShapeType="1"/>
        </xdr:cNvSpPr>
      </xdr:nvSpPr>
      <xdr:spPr bwMode="auto">
        <a:xfrm>
          <a:off x="2771775" y="942975"/>
          <a:ext cx="0" cy="0"/>
        </a:xfrm>
        <a:prstGeom prst="line">
          <a:avLst/>
        </a:prstGeom>
        <a:noFill/>
        <a:ln w="9525">
          <a:solidFill>
            <a:srgbClr val="000000"/>
          </a:solidFill>
          <a:round/>
          <a:headEnd/>
          <a:tailEnd/>
        </a:ln>
      </xdr:spPr>
    </xdr:sp>
    <xdr:clientData/>
  </xdr:twoCellAnchor>
  <xdr:twoCellAnchor>
    <xdr:from>
      <xdr:col>3</xdr:col>
      <xdr:colOff>190500</xdr:colOff>
      <xdr:row>6</xdr:row>
      <xdr:rowOff>0</xdr:rowOff>
    </xdr:from>
    <xdr:to>
      <xdr:col>3</xdr:col>
      <xdr:colOff>190500</xdr:colOff>
      <xdr:row>6</xdr:row>
      <xdr:rowOff>0</xdr:rowOff>
    </xdr:to>
    <xdr:sp macro="" textlink="">
      <xdr:nvSpPr>
        <xdr:cNvPr id="6" name="Line 3"/>
        <xdr:cNvSpPr>
          <a:spLocks noChangeShapeType="1"/>
        </xdr:cNvSpPr>
      </xdr:nvSpPr>
      <xdr:spPr bwMode="auto">
        <a:xfrm>
          <a:off x="5462588" y="942975"/>
          <a:ext cx="0" cy="0"/>
        </a:xfrm>
        <a:prstGeom prst="line">
          <a:avLst/>
        </a:prstGeom>
        <a:no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pp-rashidah\index%202010\BPP\INDEX%202009\RESTORAN%20&amp;%20PENGINAPAN\Simulation%20-%20Rest%20&amp;%20Acc%207%20jan%202010\QNA\241busr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Bpp-rashidah\index%202010\BPP\INDEX%202009\RESTORAN%20&amp;%20PENGINAPAN\Simulation%20-%20Rest%20&amp;%20Acc%207%20jan%202010\DOCUME~1\MYAZID~1\LOCALS~1\Temp\Temporary%20Directory%201%20for%202000%20IO%20Tables_final.zip\unzipped\io%202000%20frame_92\IO%202000%20frame_9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shamsulzaman\Local%20Settings\Temporary%20Internet%20Files\Content.Outlook\TGI15CMX\Documents%20and%20Settings\hafidz\Desktop\jadual\eks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shamsulzaman\Local%20Settings\Temporary%20Internet%20Files\Content.Outlook\TGI15CMX\Documents%20and%20Settings\hafidz\Desktop\jadual\eks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Bpp-rashidah\index%202010\BPP\INDEX%202009\RESTORAN%20&amp;%20PENGINAPAN\Simulation%20-%20Rest%20&amp;%20Acc%207%20jan%202010\FailKerjaKDNKWilayah\Norkamila\PAN%20Q208\REST%20FRAME.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fatin\AppData\Local\Microsoft\Windows\Temporary%20Internet%20Files\Content.Outlook\K1C5GMHP\Documents%20and%20Settings\surya\Local%20Settings\Temporary%20Internet%20Files\Content.Outlook\WQZYBB2O\Data%20Sektor%20Perkhidmatan%20BE2010_ICT.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pp-rashidah\index%202010\BPP\INDEX%202009\RESTORAN%20&amp;%20PENGINAPAN\Simulation%20-%20Rest%20&amp;%20Acc%207%20jan%202010\DOCUME~1\MYAZID~1\LOCALS~1\Temp\Temporary%20Directory%201%20for%202000%20IO%20Tables_final.zip\NLFP.TXT52-13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nooraini.zain\AppData\Local\Microsoft\Windows\Temporary%20Internet%20Files\Content.Outlook\EJKC4G40\Documents%20and%20Settings\hafidz\Desktop\jadual\JADUAL%202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nts%20and%20Settings\shamsulzaman\Local%20Settings\Temporary%20Internet%20Files\Content.Outlook\TGI15CMX\Documents%20and%20Settings\zawiyatul\Local%20Settings\Temporary%20Internet%20Files\Content.IE5\F9EXL42H\JADUAL%20EK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WINDOWS\TEMP\BUS\241BQ94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WINDOWS\TEMP\221iq96rb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Bpp-rashidah\index%202010\BPP\INDEX%202009\RESTORAN%20&amp;%20PENGINAPAN\Simulation%20-%20Rest%20&amp;%20Acc%207%20jan%202010\PAN%20WRT%20Q206%208.8.06%20myk.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Bpp-rashidah\index%202010\BPP\INDEX%202009\RESTORAN%20&amp;%20PENGINAPAN\Simulation%20-%20Rest%20&amp;%20Acc%207%20jan%202010\TIMES%20SERIES%20DATA\PAN%20SIRI%20MASA%20(LATEST)\QUARTERLY%20REBASE\KAJIAN%20DATA%20TAHUNAN%20REBASING%20WRT%2021%2011%2006%20Wati.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B2-8\hotel%20restau\222HR4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Bpp-rashidah\index%202010\BPP\INDEX%202009\RESTORAN%20&amp;%20PENGINAPAN\Simulation%20-%20Rest%20&amp;%20Acc%207%20jan%202010\A%20GDP\A%20WHOLESALE%20&amp;%20RETAIL\KAJIAN%20DATA%20WHOLESALE\LIST%20A%20LIST%20B\COMBINED%20ALL%20LIST%20ABC%20&amp;%20QD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c8\banci%20ekonom\QDT_199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Bpp-rashidah\index%202010\BPP\INDEX%202009\RESTORAN%20&amp;%20PENGINAPAN\Simulation%20-%20Rest%20&amp;%20Acc%207%20jan%202010\A%20GDP\A%20WHOLESALE%20&amp;%20RETAIL\KAJIAN%20DATA%20WHOLESALE\Master(4h)%20EKS%20by%20Industr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pp-rashidah\index%202010\BPP\INDEX%202009\RESTORAN%20&amp;%20PENGINAPAN\Simulation%20-%20Rest%20&amp;%20Acc%207%20jan%202010\A%20GDP\A%20HOTEL%20&amp;%20RESTAURANTS\HOTEL\PENGIRAAN%20VA%20HOTEL%20SUKU%20TAHUNAN\HotelRest\222OCUP1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pp-rashidah\index%202010\BPP\INDEX%202009\RESTORAN%20&amp;%20PENGINAPAN\Simulation%20-%20Rest%20&amp;%20Acc%207%20jan%202010\A%20Yazid's%20Works\An%20Insurance\Ins%20Ann%201999%202000\241Ins9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Bpp-rashidah\index%202010\BPP\INDEX%202009\RESTORAN%20&amp;%20PENGINAPAN\Simulation%20-%20Rest%20&amp;%20Acc%207%20jan%202010\tanbb\QNA\HOTEL\222HR4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c8\banci%20ekonom\QDT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fatin\AppData\Local\Microsoft\Windows\Temporary%20Internet%20Files\Content.Outlook\K1C5GMHP\Users\User\Desktop\State%20review%202010-2015_h%20(new%20curren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fatin\AppData\Local\Microsoft\Windows\Temporary%20Internet%20Files\Content.Outlook\K1C5GMHP\Users\User\Desktop\26%209%202016_Output%20Current%20KDNK%20Negeri%202015-to%20En%20Yazid-new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pp-rashidah\index%202010\BPP\INDEX%202009\RESTORAN%20&amp;%20PENGINAPAN\Simulation%20-%20Rest%20&amp;%20Acc%207%20jan%202010\DOCUME~1\MYAZID~1\LOCALS~1\Temp\Temporary%20Directory%201%20for%202000%20IO%20Tables_final.zip\unzipped\io%202000%20frame_92\IO%202000%20frame_18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movebs"/>
      <sheetName val="summ (2)"/>
      <sheetName val="summu"/>
      <sheetName val="SUMRB2 (2)"/>
      <sheetName val="SUMRB1"/>
      <sheetName val="SUMRB2"/>
      <sheetName val="bq91s"/>
      <sheetName val="bq92s"/>
      <sheetName val="bq93s"/>
      <sheetName val="indus"/>
      <sheetName val="emas"/>
      <sheetName val="newm"/>
      <sheetName val="BQ94S(B)"/>
      <sheetName val="bq94s(A)"/>
      <sheetName val="bq94s"/>
      <sheetName val="qitems"/>
      <sheetName val="bq94s (2)"/>
      <sheetName val="va-bs"/>
      <sheetName val="notes"/>
      <sheetName val="Sheet1"/>
      <sheetName val="MAIN"/>
      <sheetName val="POP"/>
      <sheetName val="BPAN Q2 2015"/>
      <sheetName val="bpan"/>
      <sheetName val="PENGANGKUTAN DAN PENYIMPANAN"/>
      <sheetName val="DATA T&am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1">
          <cell r="D11">
            <v>460085</v>
          </cell>
        </row>
        <row r="12">
          <cell r="E12">
            <v>263899</v>
          </cell>
        </row>
        <row r="13">
          <cell r="D13">
            <v>891168</v>
          </cell>
        </row>
        <row r="14">
          <cell r="E14">
            <v>511162</v>
          </cell>
        </row>
        <row r="15">
          <cell r="D15">
            <v>269492</v>
          </cell>
        </row>
        <row r="16">
          <cell r="E16">
            <v>157040</v>
          </cell>
        </row>
        <row r="17">
          <cell r="D17">
            <v>4471668</v>
          </cell>
        </row>
        <row r="18">
          <cell r="E18">
            <v>2377659</v>
          </cell>
        </row>
        <row r="19">
          <cell r="D19">
            <v>142485</v>
          </cell>
        </row>
        <row r="20">
          <cell r="E20">
            <v>83029</v>
          </cell>
        </row>
        <row r="21">
          <cell r="D21">
            <v>266863</v>
          </cell>
        </row>
        <row r="22">
          <cell r="E22">
            <v>155507</v>
          </cell>
        </row>
        <row r="23">
          <cell r="D23">
            <v>6501761</v>
          </cell>
          <cell r="H23">
            <v>79781</v>
          </cell>
          <cell r="I23" t="str">
            <v/>
          </cell>
          <cell r="K23">
            <v>19482</v>
          </cell>
          <cell r="M23">
            <v>1574986.1413066271</v>
          </cell>
          <cell r="P23">
            <v>19788</v>
          </cell>
          <cell r="R23">
            <v>1602949.3938154699</v>
          </cell>
          <cell r="U23">
            <v>20098</v>
          </cell>
          <cell r="W23">
            <v>1641164.4045970344</v>
          </cell>
          <cell r="Z23">
            <v>20413</v>
          </cell>
          <cell r="AB23">
            <v>1683522.3005542173</v>
          </cell>
          <cell r="AD23">
            <v>6502622.240273349</v>
          </cell>
          <cell r="AF23">
            <v>861.2402733489871</v>
          </cell>
          <cell r="AJ23">
            <v>20733</v>
          </cell>
          <cell r="AL23">
            <v>1730189.3317019341</v>
          </cell>
          <cell r="AO23">
            <v>21058</v>
          </cell>
          <cell r="AQ23">
            <v>1767607.6463335883</v>
          </cell>
          <cell r="AT23">
            <v>21388</v>
          </cell>
          <cell r="AV23">
            <v>1807508.9538350734</v>
          </cell>
          <cell r="AY23">
            <v>21723</v>
          </cell>
          <cell r="BA23">
            <v>1851752.8095202867</v>
          </cell>
          <cell r="BC23">
            <v>7157058.741390883</v>
          </cell>
          <cell r="BE23">
            <v>655297.74139088299</v>
          </cell>
          <cell r="BI23">
            <v>22063</v>
          </cell>
          <cell r="BK23">
            <v>1904110.0734089196</v>
          </cell>
          <cell r="BN23">
            <v>22409</v>
          </cell>
          <cell r="BP23">
            <v>1948580.8114674296</v>
          </cell>
          <cell r="BS23">
            <v>22760</v>
          </cell>
          <cell r="BU23">
            <v>1992085.9140226371</v>
          </cell>
          <cell r="BX23">
            <v>23087</v>
          </cell>
          <cell r="BZ23">
            <v>2033877.1745123153</v>
          </cell>
          <cell r="CB23">
            <v>7878653.9734113012</v>
          </cell>
          <cell r="CD23">
            <v>1376892.9734113012</v>
          </cell>
          <cell r="CH23">
            <v>23445</v>
          </cell>
          <cell r="CJ23">
            <v>2086432.7974873716</v>
          </cell>
          <cell r="CM23">
            <v>23814</v>
          </cell>
          <cell r="CO23">
            <v>2121211.8116371315</v>
          </cell>
          <cell r="CR23">
            <v>24188</v>
          </cell>
          <cell r="CT23">
            <v>2164381.5618338203</v>
          </cell>
        </row>
        <row r="24">
          <cell r="E24">
            <v>3548296</v>
          </cell>
          <cell r="F24">
            <v>0.54574383770796864</v>
          </cell>
          <cell r="I24">
            <v>1000</v>
          </cell>
          <cell r="L24">
            <v>992</v>
          </cell>
          <cell r="N24">
            <v>866470.74707010447</v>
          </cell>
          <cell r="Q24">
            <v>994</v>
          </cell>
          <cell r="S24">
            <v>880080.23524398042</v>
          </cell>
          <cell r="V24">
            <v>1002</v>
          </cell>
          <cell r="X24">
            <v>893867.62522405083</v>
          </cell>
          <cell r="AA24">
            <v>1012</v>
          </cell>
          <cell r="AC24">
            <v>907877.39246186439</v>
          </cell>
          <cell r="AE24">
            <v>3548296</v>
          </cell>
          <cell r="AG24">
            <v>0</v>
          </cell>
          <cell r="AK24">
            <v>1023.9999999999999</v>
          </cell>
          <cell r="AM24">
            <v>922109.53695742099</v>
          </cell>
          <cell r="AP24">
            <v>1030</v>
          </cell>
          <cell r="AR24">
            <v>936564.05871072062</v>
          </cell>
          <cell r="AU24">
            <v>1037</v>
          </cell>
          <cell r="AW24">
            <v>951240.95772176329</v>
          </cell>
          <cell r="AZ24">
            <v>1046</v>
          </cell>
          <cell r="BB24">
            <v>966140.23399054911</v>
          </cell>
          <cell r="BD24">
            <v>3776054.7873804537</v>
          </cell>
          <cell r="BF24">
            <v>227758.78738045366</v>
          </cell>
          <cell r="BJ24">
            <v>1059</v>
          </cell>
          <cell r="BL24">
            <v>981261.88751707796</v>
          </cell>
          <cell r="BO24">
            <v>1067</v>
          </cell>
          <cell r="BQ24">
            <v>996650.39375289856</v>
          </cell>
          <cell r="BT24">
            <v>1074</v>
          </cell>
          <cell r="BV24">
            <v>1012261.2772464622</v>
          </cell>
          <cell r="BY24">
            <v>1081</v>
          </cell>
          <cell r="CA24">
            <v>1026804.7499028591</v>
          </cell>
          <cell r="CC24">
            <v>4016978.3084192974</v>
          </cell>
          <cell r="CE24">
            <v>468682.30841929745</v>
          </cell>
          <cell r="CI24">
            <v>1092</v>
          </cell>
          <cell r="CK24">
            <v>1042726.961557263</v>
          </cell>
          <cell r="CN24">
            <v>1093</v>
          </cell>
          <cell r="CP24">
            <v>1059138.4031787016</v>
          </cell>
          <cell r="CS24">
            <v>1098</v>
          </cell>
          <cell r="CU24">
            <v>1075772.2220578834</v>
          </cell>
        </row>
        <row r="25">
          <cell r="D25" t="str">
            <v/>
          </cell>
        </row>
        <row r="27">
          <cell r="D27">
            <v>23866</v>
          </cell>
          <cell r="G27" t="str">
            <v>as Tab10.3</v>
          </cell>
          <cell r="H27" t="str">
            <v/>
          </cell>
        </row>
        <row r="28">
          <cell r="E28">
            <v>18444</v>
          </cell>
          <cell r="F28">
            <v>0.77281488309729318</v>
          </cell>
          <cell r="H28">
            <v>13246.976000000001</v>
          </cell>
          <cell r="I28" t="str">
            <v/>
          </cell>
          <cell r="J28" t="str">
            <v>Ann CPI</v>
          </cell>
          <cell r="K28">
            <v>3254.5430000000001</v>
          </cell>
          <cell r="M28">
            <v>5752.0401408199123</v>
          </cell>
          <cell r="P28">
            <v>3220.3139999999999</v>
          </cell>
          <cell r="R28">
            <v>5703.1477740498658</v>
          </cell>
          <cell r="U28">
            <v>3382.26</v>
          </cell>
          <cell r="W28">
            <v>6160.5719183578212</v>
          </cell>
          <cell r="Z28">
            <v>3389.8589999999999</v>
          </cell>
          <cell r="AB28">
            <v>6259.914282803109</v>
          </cell>
          <cell r="AD28">
            <v>23875.674116030707</v>
          </cell>
          <cell r="AF28">
            <v>9.6741160307065002</v>
          </cell>
          <cell r="AI28" t="str">
            <v>Ann CPI</v>
          </cell>
          <cell r="AJ28">
            <v>3327.9250000000002</v>
          </cell>
          <cell r="AL28">
            <v>7170.7997831203129</v>
          </cell>
          <cell r="AO28">
            <v>3448.7036666666663</v>
          </cell>
          <cell r="AQ28">
            <v>7791.4143713001358</v>
          </cell>
          <cell r="AT28">
            <v>3416.8886666666667</v>
          </cell>
          <cell r="AV28">
            <v>8107.3606004784788</v>
          </cell>
          <cell r="AY28">
            <v>3353.6120000000001</v>
          </cell>
          <cell r="BA28">
            <v>8132.4380125118369</v>
          </cell>
          <cell r="BC28">
            <v>31202.012767410764</v>
          </cell>
          <cell r="BE28">
            <v>7336.0127674107644</v>
          </cell>
          <cell r="BH28" t="str">
            <v>Ann CPI</v>
          </cell>
          <cell r="BI28">
            <v>3339.5569999999998</v>
          </cell>
          <cell r="BK28">
            <v>8495.4510912636961</v>
          </cell>
          <cell r="BN28">
            <v>3344.8020000000001</v>
          </cell>
          <cell r="BP28">
            <v>8713.6797404382687</v>
          </cell>
          <cell r="BS28">
            <v>3348.672</v>
          </cell>
          <cell r="BU28">
            <v>8723.7616348510037</v>
          </cell>
          <cell r="BX28">
            <v>3363.7440000000001</v>
          </cell>
          <cell r="BZ28">
            <v>8763.0263151064828</v>
          </cell>
          <cell r="CB28">
            <v>34695.918781659449</v>
          </cell>
          <cell r="CD28">
            <v>10829.918781659449</v>
          </cell>
          <cell r="CH28">
            <v>3365.788</v>
          </cell>
          <cell r="CJ28">
            <v>8865.3730895636872</v>
          </cell>
          <cell r="CM28">
            <v>3490.08</v>
          </cell>
          <cell r="CO28">
            <v>9142.4517152533535</v>
          </cell>
          <cell r="CR28">
            <v>3567.9009999999998</v>
          </cell>
          <cell r="CT28">
            <v>9346.3079978980859</v>
          </cell>
        </row>
        <row r="29">
          <cell r="I29">
            <v>1000</v>
          </cell>
          <cell r="L29">
            <v>981</v>
          </cell>
          <cell r="N29">
            <v>4531.3580315990603</v>
          </cell>
          <cell r="Q29">
            <v>983</v>
          </cell>
          <cell r="S29">
            <v>4483.7003868656511</v>
          </cell>
          <cell r="V29">
            <v>1011</v>
          </cell>
          <cell r="X29">
            <v>4709.1806794244967</v>
          </cell>
          <cell r="AA29">
            <v>1025</v>
          </cell>
          <cell r="AC29">
            <v>4719.760902110791</v>
          </cell>
          <cell r="AE29">
            <v>18444</v>
          </cell>
          <cell r="AG29">
            <v>0</v>
          </cell>
          <cell r="AK29">
            <v>1196</v>
          </cell>
          <cell r="AM29">
            <v>4633.5290937342979</v>
          </cell>
          <cell r="AP29">
            <v>1254</v>
          </cell>
          <cell r="AR29">
            <v>4801.6913768093182</v>
          </cell>
          <cell r="AU29">
            <v>1317</v>
          </cell>
          <cell r="AW29">
            <v>4757.3947871574619</v>
          </cell>
          <cell r="AZ29">
            <v>1346</v>
          </cell>
          <cell r="BB29">
            <v>4669.2935601302515</v>
          </cell>
          <cell r="BD29">
            <v>18861.908817831329</v>
          </cell>
          <cell r="BF29">
            <v>417.90881783132863</v>
          </cell>
          <cell r="BJ29">
            <v>1412</v>
          </cell>
          <cell r="BL29">
            <v>4649.724533961562</v>
          </cell>
          <cell r="BO29">
            <v>1446</v>
          </cell>
          <cell r="BQ29">
            <v>4657.0272406321255</v>
          </cell>
          <cell r="BT29">
            <v>1446</v>
          </cell>
          <cell r="BV29">
            <v>4662.4155103776138</v>
          </cell>
          <cell r="BY29">
            <v>1446</v>
          </cell>
          <cell r="CA29">
            <v>4683.4005237119782</v>
          </cell>
          <cell r="CC29">
            <v>18652.567808683278</v>
          </cell>
          <cell r="CE29">
            <v>208.56780868327769</v>
          </cell>
          <cell r="CI29">
            <v>1462</v>
          </cell>
          <cell r="CK29">
            <v>4686.2464212209643</v>
          </cell>
          <cell r="CN29">
            <v>1454</v>
          </cell>
          <cell r="CP29">
            <v>4859.3003807057548</v>
          </cell>
          <cell r="CS29">
            <v>1454</v>
          </cell>
          <cell r="CU29">
            <v>4967.6519413940205</v>
          </cell>
        </row>
        <row r="32">
          <cell r="D32">
            <v>451468</v>
          </cell>
        </row>
        <row r="33">
          <cell r="E33">
            <v>286075</v>
          </cell>
        </row>
        <row r="34">
          <cell r="D34">
            <v>947357</v>
          </cell>
        </row>
        <row r="35">
          <cell r="E35">
            <v>543392</v>
          </cell>
        </row>
        <row r="36">
          <cell r="D36">
            <v>447609</v>
          </cell>
        </row>
        <row r="37">
          <cell r="E37">
            <v>256743</v>
          </cell>
        </row>
        <row r="38">
          <cell r="D38">
            <v>760419</v>
          </cell>
        </row>
        <row r="39">
          <cell r="E39">
            <v>415735</v>
          </cell>
        </row>
        <row r="40">
          <cell r="D40">
            <v>2606853</v>
          </cell>
          <cell r="G40">
            <v>11009</v>
          </cell>
          <cell r="J40">
            <v>2370</v>
          </cell>
          <cell r="M40">
            <v>561199.16522844951</v>
          </cell>
          <cell r="O40">
            <v>2469</v>
          </cell>
          <cell r="R40">
            <v>584641.66200381506</v>
          </cell>
          <cell r="T40">
            <v>2854</v>
          </cell>
          <cell r="W40">
            <v>675806.92724134796</v>
          </cell>
          <cell r="Y40">
            <v>3316</v>
          </cell>
          <cell r="AB40">
            <v>785205.24552638747</v>
          </cell>
          <cell r="AD40">
            <v>2606853</v>
          </cell>
          <cell r="AF40">
            <v>0</v>
          </cell>
          <cell r="AI40">
            <v>2630</v>
          </cell>
          <cell r="AL40">
            <v>622765.31837587431</v>
          </cell>
          <cell r="AN40">
            <v>3281</v>
          </cell>
          <cell r="AQ40">
            <v>776917.49414115725</v>
          </cell>
          <cell r="AS40">
            <v>3510</v>
          </cell>
          <cell r="AV40">
            <v>831143.0674902352</v>
          </cell>
          <cell r="AX40">
            <v>3629</v>
          </cell>
          <cell r="BA40">
            <v>859321.42220001819</v>
          </cell>
          <cell r="BC40">
            <v>3090147.3022072851</v>
          </cell>
          <cell r="BE40">
            <v>483294.30220728507</v>
          </cell>
          <cell r="BH40">
            <v>3478</v>
          </cell>
          <cell r="BK40">
            <v>823565.69479516754</v>
          </cell>
          <cell r="BM40">
            <v>3760</v>
          </cell>
          <cell r="BP40">
            <v>890341.29167045141</v>
          </cell>
          <cell r="BR40">
            <v>3926</v>
          </cell>
          <cell r="BU40">
            <v>929648.91252611496</v>
          </cell>
          <cell r="BW40">
            <v>4399</v>
          </cell>
          <cell r="BZ40">
            <v>1041651.952675084</v>
          </cell>
          <cell r="CB40">
            <v>3685207.8516668179</v>
          </cell>
          <cell r="CD40">
            <v>1078354.8516668179</v>
          </cell>
          <cell r="CG40">
            <v>3627</v>
          </cell>
          <cell r="CJ40">
            <v>858847.83640657645</v>
          </cell>
          <cell r="CL40">
            <v>4420</v>
          </cell>
          <cell r="CO40">
            <v>1046624.6035062221</v>
          </cell>
          <cell r="CQ40">
            <v>4814</v>
          </cell>
          <cell r="CT40">
            <v>1139921.0048142429</v>
          </cell>
        </row>
        <row r="41">
          <cell r="E41">
            <v>1501945</v>
          </cell>
          <cell r="H41">
            <v>6084</v>
          </cell>
          <cell r="K41">
            <v>1296</v>
          </cell>
          <cell r="N41">
            <v>319940.94674556213</v>
          </cell>
          <cell r="P41">
            <v>1360</v>
          </cell>
          <cell r="S41">
            <v>335740.49967126892</v>
          </cell>
          <cell r="U41">
            <v>1586</v>
          </cell>
          <cell r="X41">
            <v>391532.67094017094</v>
          </cell>
          <cell r="Z41">
            <v>1842</v>
          </cell>
          <cell r="AC41">
            <v>454730.88264299801</v>
          </cell>
          <cell r="AE41">
            <v>1501945</v>
          </cell>
          <cell r="AG41">
            <v>0</v>
          </cell>
          <cell r="AJ41">
            <v>1359</v>
          </cell>
          <cell r="AM41">
            <v>335493.63165680476</v>
          </cell>
          <cell r="AO41">
            <v>1741</v>
          </cell>
          <cell r="AR41">
            <v>429797.21318211703</v>
          </cell>
          <cell r="AT41">
            <v>1898</v>
          </cell>
          <cell r="AW41">
            <v>468555.49145299144</v>
          </cell>
          <cell r="AY41">
            <v>2013</v>
          </cell>
          <cell r="BB41">
            <v>496945.31311637082</v>
          </cell>
          <cell r="BD41">
            <v>1730791.6494082841</v>
          </cell>
          <cell r="BF41">
            <v>228846.64940828411</v>
          </cell>
          <cell r="BI41">
            <v>1733</v>
          </cell>
          <cell r="BL41">
            <v>427822.26906640368</v>
          </cell>
          <cell r="BN41">
            <v>1900</v>
          </cell>
          <cell r="BQ41">
            <v>469049.22748191981</v>
          </cell>
          <cell r="BS41">
            <v>1987</v>
          </cell>
          <cell r="BV41">
            <v>490526.74474030244</v>
          </cell>
          <cell r="BX41">
            <v>2256</v>
          </cell>
          <cell r="CA41">
            <v>556934.2406311637</v>
          </cell>
          <cell r="CC41">
            <v>1944332.4819197897</v>
          </cell>
          <cell r="CE41">
            <v>442387.48191978969</v>
          </cell>
          <cell r="CH41">
            <v>1752</v>
          </cell>
          <cell r="CK41">
            <v>432512.76134122285</v>
          </cell>
          <cell r="CM41">
            <v>2128</v>
          </cell>
          <cell r="CP41">
            <v>525335.13477975014</v>
          </cell>
          <cell r="CR41">
            <v>2326</v>
          </cell>
          <cell r="CU41">
            <v>574215.00164365547</v>
          </cell>
        </row>
        <row r="44">
          <cell r="D44">
            <v>706751</v>
          </cell>
        </row>
        <row r="45">
          <cell r="E45">
            <v>566922</v>
          </cell>
        </row>
        <row r="46">
          <cell r="D46">
            <v>252784</v>
          </cell>
        </row>
        <row r="47">
          <cell r="E47">
            <v>202771</v>
          </cell>
        </row>
        <row r="48">
          <cell r="D48">
            <v>959535</v>
          </cell>
          <cell r="G48">
            <v>52072</v>
          </cell>
          <cell r="J48">
            <v>11064</v>
          </cell>
          <cell r="M48">
            <v>203877.23229374713</v>
          </cell>
          <cell r="O48">
            <v>12515</v>
          </cell>
          <cell r="R48">
            <v>230614.92788830851</v>
          </cell>
          <cell r="T48">
            <v>13948</v>
          </cell>
          <cell r="W48">
            <v>257020.93601167615</v>
          </cell>
          <cell r="Y48">
            <v>14545</v>
          </cell>
          <cell r="AB48">
            <v>268021.90380626824</v>
          </cell>
          <cell r="AD48">
            <v>959535.00000000012</v>
          </cell>
          <cell r="AF48">
            <v>0</v>
          </cell>
          <cell r="AI48">
            <v>13324</v>
          </cell>
          <cell r="AL48">
            <v>245522.43701029345</v>
          </cell>
          <cell r="AN48">
            <v>14287</v>
          </cell>
          <cell r="AQ48">
            <v>263267.71671915811</v>
          </cell>
          <cell r="AS48">
            <v>15327</v>
          </cell>
          <cell r="AV48">
            <v>282431.88172146259</v>
          </cell>
          <cell r="AX48">
            <v>15746</v>
          </cell>
          <cell r="BA48">
            <v>290152.82896758337</v>
          </cell>
          <cell r="BC48">
            <v>1081374.8644184975</v>
          </cell>
          <cell r="BE48">
            <v>121839.86441849754</v>
          </cell>
          <cell r="BH48">
            <v>15776</v>
          </cell>
          <cell r="BK48">
            <v>290705.64141957293</v>
          </cell>
          <cell r="BM48">
            <v>16706</v>
          </cell>
          <cell r="BP48">
            <v>307842.82743124902</v>
          </cell>
          <cell r="BR48">
            <v>17460</v>
          </cell>
          <cell r="BU48">
            <v>321736.84705791983</v>
          </cell>
          <cell r="BW48">
            <v>17875</v>
          </cell>
          <cell r="BZ48">
            <v>329384.08597710863</v>
          </cell>
          <cell r="CB48">
            <v>1249669.4018858504</v>
          </cell>
          <cell r="CD48">
            <v>290134.40188585036</v>
          </cell>
          <cell r="CG48">
            <v>17596</v>
          </cell>
          <cell r="CJ48">
            <v>324242.9301736058</v>
          </cell>
          <cell r="CL48">
            <v>18671</v>
          </cell>
          <cell r="CO48">
            <v>344052.04303656478</v>
          </cell>
          <cell r="CQ48">
            <v>20531</v>
          </cell>
          <cell r="CT48">
            <v>378326.41505991702</v>
          </cell>
        </row>
        <row r="49">
          <cell r="E49">
            <v>769693</v>
          </cell>
          <cell r="H49">
            <v>41468</v>
          </cell>
          <cell r="K49">
            <v>9159</v>
          </cell>
          <cell r="N49">
            <v>170001.40317835441</v>
          </cell>
          <cell r="P49">
            <v>10204</v>
          </cell>
          <cell r="S49">
            <v>189397.78556959584</v>
          </cell>
          <cell r="U49">
            <v>11078</v>
          </cell>
          <cell r="X49">
            <v>205620.21447863412</v>
          </cell>
          <cell r="Z49">
            <v>11027</v>
          </cell>
          <cell r="AC49">
            <v>204673.59677341566</v>
          </cell>
          <cell r="AE49">
            <v>769693</v>
          </cell>
          <cell r="AG49">
            <v>0</v>
          </cell>
          <cell r="AJ49">
            <v>10545</v>
          </cell>
          <cell r="AM49">
            <v>195727.13140252724</v>
          </cell>
          <cell r="AO49">
            <v>11496</v>
          </cell>
          <cell r="AR49">
            <v>213378.76743513072</v>
          </cell>
          <cell r="AT49">
            <v>12009</v>
          </cell>
          <cell r="AW49">
            <v>222900.62788174013</v>
          </cell>
          <cell r="AY49">
            <v>12185</v>
          </cell>
          <cell r="BB49">
            <v>226167.38702131764</v>
          </cell>
          <cell r="BD49">
            <v>858173.91374071571</v>
          </cell>
          <cell r="BF49">
            <v>88480.91374071571</v>
          </cell>
          <cell r="BI49">
            <v>11642</v>
          </cell>
          <cell r="BL49">
            <v>216088.69263046206</v>
          </cell>
          <cell r="BN49">
            <v>12285</v>
          </cell>
          <cell r="BQ49">
            <v>228023.50016880487</v>
          </cell>
          <cell r="BS49">
            <v>13223</v>
          </cell>
          <cell r="BV49">
            <v>245433.84149223499</v>
          </cell>
          <cell r="BX49">
            <v>13389</v>
          </cell>
          <cell r="CA49">
            <v>248514.98931706377</v>
          </cell>
          <cell r="CC49">
            <v>938061.0236085658</v>
          </cell>
          <cell r="CE49">
            <v>168368.0236085658</v>
          </cell>
          <cell r="CH49">
            <v>12787</v>
          </cell>
          <cell r="CK49">
            <v>237341.18816919072</v>
          </cell>
          <cell r="CM49">
            <v>13844</v>
          </cell>
          <cell r="CP49">
            <v>256960.30413813062</v>
          </cell>
          <cell r="CR49">
            <v>14753</v>
          </cell>
          <cell r="CU49">
            <v>273832.37264878943</v>
          </cell>
        </row>
        <row r="51">
          <cell r="D51">
            <v>0</v>
          </cell>
        </row>
        <row r="52">
          <cell r="E52">
            <v>0</v>
          </cell>
        </row>
        <row r="53">
          <cell r="D53">
            <v>0</v>
          </cell>
        </row>
        <row r="54">
          <cell r="E54">
            <v>0</v>
          </cell>
        </row>
        <row r="55">
          <cell r="D55">
            <v>23796</v>
          </cell>
        </row>
        <row r="56">
          <cell r="E56">
            <v>17243</v>
          </cell>
        </row>
        <row r="57">
          <cell r="D57">
            <v>23796</v>
          </cell>
          <cell r="G57">
            <v>52072</v>
          </cell>
          <cell r="J57">
            <v>11064</v>
          </cell>
          <cell r="M57">
            <v>5056.0559225687512</v>
          </cell>
          <cell r="O57">
            <v>12515</v>
          </cell>
          <cell r="R57">
            <v>5719.1377323705638</v>
          </cell>
          <cell r="T57">
            <v>13948</v>
          </cell>
          <cell r="W57">
            <v>6373.9938546627745</v>
          </cell>
          <cell r="Y57">
            <v>14545</v>
          </cell>
          <cell r="AB57">
            <v>6646.8124903979106</v>
          </cell>
          <cell r="AD57">
            <v>23796</v>
          </cell>
          <cell r="AF57">
            <v>0</v>
          </cell>
          <cell r="AI57">
            <v>13324</v>
          </cell>
          <cell r="AL57">
            <v>6088.8366876632354</v>
          </cell>
          <cell r="AN57">
            <v>14287</v>
          </cell>
          <cell r="AQ57">
            <v>6528.9109694269473</v>
          </cell>
          <cell r="AS57">
            <v>15327</v>
          </cell>
          <cell r="AV57">
            <v>7004.172914426179</v>
          </cell>
          <cell r="AX57">
            <v>15746</v>
          </cell>
          <cell r="BA57">
            <v>7195.6486403441386</v>
          </cell>
          <cell r="BC57">
            <v>26817.5692118605</v>
          </cell>
          <cell r="BE57">
            <v>3021.5692118605002</v>
          </cell>
          <cell r="BH57">
            <v>15776</v>
          </cell>
          <cell r="BK57">
            <v>7209.3581195268089</v>
          </cell>
          <cell r="BM57">
            <v>16706</v>
          </cell>
          <cell r="BP57">
            <v>7634.3519741895834</v>
          </cell>
          <cell r="BR57">
            <v>17460</v>
          </cell>
          <cell r="BU57">
            <v>7978.9168843140269</v>
          </cell>
          <cell r="BW57">
            <v>17875</v>
          </cell>
          <cell r="BZ57">
            <v>8168.5646796742967</v>
          </cell>
          <cell r="CB57">
            <v>30991.191657704716</v>
          </cell>
          <cell r="CD57">
            <v>7195.1916577047159</v>
          </cell>
          <cell r="CG57">
            <v>17596</v>
          </cell>
          <cell r="CJ57">
            <v>8041.0665232754645</v>
          </cell>
          <cell r="CL57">
            <v>18671</v>
          </cell>
          <cell r="CO57">
            <v>8532.3228606544781</v>
          </cell>
          <cell r="CQ57">
            <v>20531</v>
          </cell>
          <cell r="CT57">
            <v>9382.3105699800271</v>
          </cell>
        </row>
        <row r="58">
          <cell r="E58">
            <v>17243</v>
          </cell>
          <cell r="H58">
            <v>41468</v>
          </cell>
          <cell r="K58">
            <v>9159</v>
          </cell>
          <cell r="N58">
            <v>3808.4459583293142</v>
          </cell>
          <cell r="P58">
            <v>10204</v>
          </cell>
          <cell r="S58">
            <v>4242.9722195427803</v>
          </cell>
          <cell r="U58">
            <v>11078</v>
          </cell>
          <cell r="X58">
            <v>4606.3941834667694</v>
          </cell>
          <cell r="Z58">
            <v>11027</v>
          </cell>
          <cell r="AC58">
            <v>4585.1876386611366</v>
          </cell>
          <cell r="AE58">
            <v>17243</v>
          </cell>
          <cell r="AG58">
            <v>0</v>
          </cell>
          <cell r="AJ58">
            <v>10545</v>
          </cell>
          <cell r="AM58">
            <v>4384.7649995177007</v>
          </cell>
          <cell r="AO58">
            <v>11496</v>
          </cell>
          <cell r="AR58">
            <v>4780.2046879521558</v>
          </cell>
          <cell r="AT58">
            <v>12009</v>
          </cell>
          <cell r="AW58">
            <v>4993.5175798205846</v>
          </cell>
          <cell r="AY58">
            <v>12185</v>
          </cell>
          <cell r="BB58">
            <v>5066.7009501302209</v>
          </cell>
          <cell r="BD58">
            <v>19225.188217420662</v>
          </cell>
          <cell r="BF58">
            <v>1982.1882174206621</v>
          </cell>
          <cell r="BI58">
            <v>11642</v>
          </cell>
          <cell r="BL58">
            <v>4840.9136201408319</v>
          </cell>
          <cell r="BN58">
            <v>12285</v>
          </cell>
          <cell r="BQ58">
            <v>5108.282410533423</v>
          </cell>
          <cell r="BS58">
            <v>13223</v>
          </cell>
          <cell r="BV58">
            <v>5498.3165091154624</v>
          </cell>
          <cell r="BX58">
            <v>13389</v>
          </cell>
          <cell r="CA58">
            <v>5567.3417333847783</v>
          </cell>
          <cell r="CC58">
            <v>21014.854273174496</v>
          </cell>
          <cell r="CE58">
            <v>3771.8542731744965</v>
          </cell>
          <cell r="CH58">
            <v>12787</v>
          </cell>
          <cell r="CK58">
            <v>5317.0213417574996</v>
          </cell>
          <cell r="CM58">
            <v>13844</v>
          </cell>
          <cell r="CP58">
            <v>5756.5373782193501</v>
          </cell>
          <cell r="CR58">
            <v>14753</v>
          </cell>
          <cell r="CU58">
            <v>6134.5128532844601</v>
          </cell>
        </row>
        <row r="60">
          <cell r="D60" t="str">
            <v/>
          </cell>
        </row>
        <row r="61">
          <cell r="D61">
            <v>32059</v>
          </cell>
          <cell r="G61">
            <v>12304</v>
          </cell>
          <cell r="J61">
            <v>2823</v>
          </cell>
          <cell r="M61">
            <v>7355.5394180754229</v>
          </cell>
          <cell r="O61">
            <v>2985</v>
          </cell>
          <cell r="R61">
            <v>7777.6426365409625</v>
          </cell>
          <cell r="T61">
            <v>3177</v>
          </cell>
          <cell r="W61">
            <v>8277.9131176853061</v>
          </cell>
          <cell r="Y61">
            <v>3319</v>
          </cell>
          <cell r="AB61">
            <v>8647.9048276983103</v>
          </cell>
          <cell r="AD61">
            <v>32059</v>
          </cell>
          <cell r="AF61">
            <v>0</v>
          </cell>
          <cell r="AI61">
            <v>3245</v>
          </cell>
          <cell r="AL61">
            <v>8455.0922464239284</v>
          </cell>
          <cell r="AN61">
            <v>3548</v>
          </cell>
          <cell r="AQ61">
            <v>9244.581599479845</v>
          </cell>
          <cell r="AS61">
            <v>3666</v>
          </cell>
          <cell r="AV61">
            <v>9552.0394993498048</v>
          </cell>
          <cell r="AX61">
            <v>3821</v>
          </cell>
          <cell r="BA61">
            <v>9955.9036898569575</v>
          </cell>
          <cell r="BC61">
            <v>37207.617035110532</v>
          </cell>
          <cell r="BE61">
            <v>5148.617035110532</v>
          </cell>
          <cell r="BH61">
            <v>3698</v>
          </cell>
          <cell r="BK61">
            <v>9635.4179128738633</v>
          </cell>
          <cell r="BM61">
            <v>3843</v>
          </cell>
          <cell r="BP61">
            <v>10013.226349154747</v>
          </cell>
          <cell r="BR61">
            <v>3964</v>
          </cell>
          <cell r="BU61">
            <v>10328.500975292589</v>
          </cell>
          <cell r="BW61">
            <v>4094</v>
          </cell>
          <cell r="BZ61">
            <v>10667.22578023407</v>
          </cell>
          <cell r="CB61">
            <v>40644.37101755527</v>
          </cell>
          <cell r="CD61">
            <v>8585.3710175552696</v>
          </cell>
          <cell r="CG61">
            <v>3853</v>
          </cell>
          <cell r="CJ61">
            <v>10039.282103381014</v>
          </cell>
          <cell r="CL61">
            <v>4066</v>
          </cell>
          <cell r="CO61">
            <v>10594.26966840052</v>
          </cell>
          <cell r="CQ61">
            <v>4418</v>
          </cell>
          <cell r="CT61">
            <v>11511.432217165151</v>
          </cell>
        </row>
        <row r="62">
          <cell r="E62">
            <v>24438</v>
          </cell>
          <cell r="H62">
            <v>9406</v>
          </cell>
          <cell r="K62">
            <v>2192</v>
          </cell>
          <cell r="N62">
            <v>5695.098447799277</v>
          </cell>
          <cell r="P62">
            <v>2279</v>
          </cell>
          <cell r="S62">
            <v>5921.1356580905804</v>
          </cell>
          <cell r="U62">
            <v>2422</v>
          </cell>
          <cell r="X62">
            <v>6292.668084201573</v>
          </cell>
          <cell r="Z62">
            <v>2513</v>
          </cell>
          <cell r="AC62">
            <v>6529.0978099085687</v>
          </cell>
          <cell r="AE62">
            <v>24438</v>
          </cell>
          <cell r="AG62">
            <v>0</v>
          </cell>
          <cell r="AJ62">
            <v>2408</v>
          </cell>
          <cell r="AM62">
            <v>6256.2942802466514</v>
          </cell>
          <cell r="AO62">
            <v>2618</v>
          </cell>
          <cell r="AR62">
            <v>6801.9013395704869</v>
          </cell>
          <cell r="AT62">
            <v>2724</v>
          </cell>
          <cell r="AW62">
            <v>7077.3029980863275</v>
          </cell>
          <cell r="AY62">
            <v>2841</v>
          </cell>
          <cell r="BB62">
            <v>7381.2840739953217</v>
          </cell>
          <cell r="BD62">
            <v>27516.782691898785</v>
          </cell>
          <cell r="BF62">
            <v>3078.7826918987848</v>
          </cell>
          <cell r="BI62">
            <v>2694</v>
          </cell>
          <cell r="BL62">
            <v>6999.3591324686367</v>
          </cell>
          <cell r="BN62">
            <v>2779</v>
          </cell>
          <cell r="BQ62">
            <v>7220.2000850520944</v>
          </cell>
          <cell r="BS62">
            <v>2981</v>
          </cell>
          <cell r="BV62">
            <v>7745.0221135445463</v>
          </cell>
          <cell r="BX62">
            <v>3073</v>
          </cell>
          <cell r="CA62">
            <v>7984.0499681054644</v>
          </cell>
          <cell r="CC62">
            <v>29948.631299170738</v>
          </cell>
          <cell r="CE62">
            <v>5510.6312991707382</v>
          </cell>
          <cell r="CH62">
            <v>2888</v>
          </cell>
          <cell r="CK62">
            <v>7503.396130129704</v>
          </cell>
          <cell r="CM62">
            <v>3076</v>
          </cell>
          <cell r="CP62">
            <v>7991.8443546672333</v>
          </cell>
          <cell r="CR62">
            <v>3308</v>
          </cell>
          <cell r="CU62">
            <v>8594.6102487773769</v>
          </cell>
        </row>
        <row r="65">
          <cell r="D65">
            <v>437369</v>
          </cell>
          <cell r="G65">
            <v>9442</v>
          </cell>
          <cell r="J65">
            <v>2092</v>
          </cell>
          <cell r="M65">
            <v>96904.88752382969</v>
          </cell>
          <cell r="O65">
            <v>2413</v>
          </cell>
          <cell r="R65">
            <v>111774.13651768693</v>
          </cell>
          <cell r="T65">
            <v>2489</v>
          </cell>
          <cell r="W65">
            <v>115294.58176233848</v>
          </cell>
          <cell r="Y65">
            <v>2448</v>
          </cell>
          <cell r="AB65">
            <v>113395.39419614489</v>
          </cell>
          <cell r="AD65">
            <v>437369</v>
          </cell>
          <cell r="AF65">
            <v>0</v>
          </cell>
          <cell r="AI65">
            <v>1911</v>
          </cell>
          <cell r="AL65">
            <v>88520.669243804281</v>
          </cell>
          <cell r="AN65">
            <v>2055</v>
          </cell>
          <cell r="AQ65">
            <v>95190.986549459863</v>
          </cell>
          <cell r="AS65">
            <v>2197</v>
          </cell>
          <cell r="AV65">
            <v>101768.66055920355</v>
          </cell>
          <cell r="AX65">
            <v>2291</v>
          </cell>
          <cell r="BA65">
            <v>106122.89546706206</v>
          </cell>
          <cell r="BC65">
            <v>391603.21181952977</v>
          </cell>
          <cell r="BE65">
            <v>-45765.788180470234</v>
          </cell>
          <cell r="BH65">
            <v>1793</v>
          </cell>
          <cell r="BK65">
            <v>83054.714785003176</v>
          </cell>
          <cell r="BM65">
            <v>2259</v>
          </cell>
          <cell r="BP65">
            <v>104640.60273247193</v>
          </cell>
          <cell r="BR65">
            <v>2395</v>
          </cell>
          <cell r="BU65">
            <v>110940.34685447998</v>
          </cell>
          <cell r="BW65">
            <v>2368</v>
          </cell>
          <cell r="BZ65">
            <v>109689.66235966956</v>
          </cell>
          <cell r="CB65">
            <v>408325.32673162466</v>
          </cell>
          <cell r="CD65">
            <v>-29043.673268375336</v>
          </cell>
          <cell r="CG65">
            <v>1896</v>
          </cell>
          <cell r="CJ65">
            <v>87825.844524465152</v>
          </cell>
          <cell r="CL65">
            <v>2094</v>
          </cell>
          <cell r="CO65">
            <v>96997.530819741572</v>
          </cell>
          <cell r="CQ65">
            <v>2168</v>
          </cell>
          <cell r="CT65">
            <v>100425.33276848125</v>
          </cell>
        </row>
        <row r="66">
          <cell r="E66">
            <v>212675</v>
          </cell>
          <cell r="H66">
            <v>4647</v>
          </cell>
          <cell r="K66">
            <v>1041</v>
          </cell>
          <cell r="N66">
            <v>47642.495158166559</v>
          </cell>
          <cell r="P66">
            <v>1196</v>
          </cell>
          <cell r="S66">
            <v>54736.238433397892</v>
          </cell>
          <cell r="U66">
            <v>1227</v>
          </cell>
          <cell r="X66">
            <v>56154.987088444163</v>
          </cell>
          <cell r="Z66">
            <v>1183</v>
          </cell>
          <cell r="AC66">
            <v>54141.279319991394</v>
          </cell>
          <cell r="AE66">
            <v>212675.00000000003</v>
          </cell>
          <cell r="AG66">
            <v>0</v>
          </cell>
          <cell r="AJ66">
            <v>985</v>
          </cell>
          <cell r="AM66">
            <v>45079.594361953954</v>
          </cell>
          <cell r="AO66">
            <v>1012</v>
          </cell>
          <cell r="AR66">
            <v>46315.278674413603</v>
          </cell>
          <cell r="AT66">
            <v>1037</v>
          </cell>
          <cell r="AW66">
            <v>47459.430815579944</v>
          </cell>
          <cell r="AY66">
            <v>1039</v>
          </cell>
          <cell r="BB66">
            <v>47550.962986873252</v>
          </cell>
          <cell r="BD66">
            <v>186405.26683882077</v>
          </cell>
          <cell r="BF66">
            <v>-26269.733161179232</v>
          </cell>
          <cell r="BI66">
            <v>827</v>
          </cell>
          <cell r="BL66">
            <v>37848.552829782653</v>
          </cell>
          <cell r="BN66">
            <v>1002</v>
          </cell>
          <cell r="BQ66">
            <v>45857.617817947066</v>
          </cell>
          <cell r="BS66">
            <v>1041</v>
          </cell>
          <cell r="BV66">
            <v>47642.495158166559</v>
          </cell>
          <cell r="BX66">
            <v>1019</v>
          </cell>
          <cell r="CA66">
            <v>46635.641273940179</v>
          </cell>
          <cell r="CC66">
            <v>177984.30707983646</v>
          </cell>
          <cell r="CE66">
            <v>-34690.692920163536</v>
          </cell>
          <cell r="CH66">
            <v>840</v>
          </cell>
          <cell r="CK66">
            <v>38443.511943189158</v>
          </cell>
          <cell r="CM66">
            <v>917</v>
          </cell>
          <cell r="CP66">
            <v>41967.500537981497</v>
          </cell>
          <cell r="CR66">
            <v>954</v>
          </cell>
          <cell r="CU66">
            <v>43660.845706907683</v>
          </cell>
        </row>
        <row r="69">
          <cell r="D69">
            <v>106084</v>
          </cell>
          <cell r="G69">
            <v>10238</v>
          </cell>
          <cell r="J69">
            <v>2411</v>
          </cell>
          <cell r="M69">
            <v>24982.274272318813</v>
          </cell>
          <cell r="O69">
            <v>2647</v>
          </cell>
          <cell r="R69">
            <v>27427.656573549524</v>
          </cell>
          <cell r="T69">
            <v>2792</v>
          </cell>
          <cell r="W69">
            <v>28930.116038288732</v>
          </cell>
          <cell r="Y69">
            <v>2388</v>
          </cell>
          <cell r="AB69">
            <v>24743.953115842938</v>
          </cell>
          <cell r="AD69">
            <v>106084</v>
          </cell>
          <cell r="AF69">
            <v>0</v>
          </cell>
          <cell r="AI69">
            <v>2745</v>
          </cell>
          <cell r="AL69">
            <v>28443.111935924986</v>
          </cell>
          <cell r="AN69">
            <v>2977</v>
          </cell>
          <cell r="AQ69">
            <v>30847.04707950772</v>
          </cell>
          <cell r="AS69">
            <v>3524</v>
          </cell>
          <cell r="AV69">
            <v>36514.945887868729</v>
          </cell>
          <cell r="AX69">
            <v>3646</v>
          </cell>
          <cell r="BA69">
            <v>37779.084196132062</v>
          </cell>
          <cell r="BC69">
            <v>133584.18909943348</v>
          </cell>
          <cell r="BE69">
            <v>27500.189099433483</v>
          </cell>
          <cell r="BH69">
            <v>3595</v>
          </cell>
          <cell r="BK69">
            <v>37250.632936120339</v>
          </cell>
          <cell r="BM69">
            <v>3872</v>
          </cell>
          <cell r="BP69">
            <v>40120.848603242826</v>
          </cell>
          <cell r="BR69">
            <v>4334</v>
          </cell>
          <cell r="BU69">
            <v>44907.995311584295</v>
          </cell>
          <cell r="BW69">
            <v>4446</v>
          </cell>
          <cell r="BZ69">
            <v>46068.515725727681</v>
          </cell>
          <cell r="CB69">
            <v>168347.99257667514</v>
          </cell>
          <cell r="CD69">
            <v>62263.99257667514</v>
          </cell>
          <cell r="CG69">
            <v>4958</v>
          </cell>
          <cell r="CJ69">
            <v>51373.751904668883</v>
          </cell>
          <cell r="CL69">
            <v>5606</v>
          </cell>
          <cell r="CO69">
            <v>58088.191443641343</v>
          </cell>
          <cell r="CQ69">
            <v>6715</v>
          </cell>
          <cell r="CT69">
            <v>69579.415901543282</v>
          </cell>
        </row>
        <row r="70">
          <cell r="E70">
            <v>87094</v>
          </cell>
          <cell r="H70">
            <v>8347</v>
          </cell>
          <cell r="K70">
            <v>2008</v>
          </cell>
          <cell r="N70">
            <v>20951.809272792623</v>
          </cell>
          <cell r="P70">
            <v>2154</v>
          </cell>
          <cell r="S70">
            <v>22475.197795615193</v>
          </cell>
          <cell r="U70">
            <v>2273</v>
          </cell>
          <cell r="X70">
            <v>23716.863783395234</v>
          </cell>
          <cell r="Z70">
            <v>1912</v>
          </cell>
          <cell r="AC70">
            <v>19950.12914819696</v>
          </cell>
          <cell r="AE70">
            <v>87094.000000000015</v>
          </cell>
          <cell r="AG70">
            <v>0</v>
          </cell>
          <cell r="AJ70">
            <v>2135</v>
          </cell>
          <cell r="AM70">
            <v>22276.948604288969</v>
          </cell>
          <cell r="AO70">
            <v>2301</v>
          </cell>
          <cell r="AR70">
            <v>24009.020486402304</v>
          </cell>
          <cell r="AT70">
            <v>2747</v>
          </cell>
          <cell r="AW70">
            <v>28662.659398586322</v>
          </cell>
          <cell r="AY70">
            <v>2830</v>
          </cell>
          <cell r="BB70">
            <v>29528.695339642989</v>
          </cell>
          <cell r="BD70">
            <v>104477.32382892058</v>
          </cell>
          <cell r="BF70">
            <v>17383.323828920576</v>
          </cell>
          <cell r="BI70">
            <v>2759</v>
          </cell>
          <cell r="BL70">
            <v>28787.869414160778</v>
          </cell>
          <cell r="BN70">
            <v>2924</v>
          </cell>
          <cell r="BQ70">
            <v>30509.507128309575</v>
          </cell>
          <cell r="BS70">
            <v>3293</v>
          </cell>
          <cell r="BV70">
            <v>34359.715107224154</v>
          </cell>
          <cell r="BX70">
            <v>3325</v>
          </cell>
          <cell r="CA70">
            <v>34693.608482089374</v>
          </cell>
          <cell r="CC70">
            <v>128350.70013178387</v>
          </cell>
          <cell r="CE70">
            <v>41256.700131783873</v>
          </cell>
          <cell r="CH70">
            <v>3673</v>
          </cell>
          <cell r="CK70">
            <v>38324.698933748652</v>
          </cell>
          <cell r="CM70">
            <v>4214</v>
          </cell>
          <cell r="CP70">
            <v>43969.5838025638</v>
          </cell>
          <cell r="CR70">
            <v>5024</v>
          </cell>
          <cell r="CU70">
            <v>52421.259853839707</v>
          </cell>
        </row>
        <row r="73">
          <cell r="D73">
            <v>9804</v>
          </cell>
          <cell r="G73">
            <v>4120</v>
          </cell>
          <cell r="J73">
            <v>957</v>
          </cell>
          <cell r="M73">
            <v>2277.2883495145629</v>
          </cell>
          <cell r="O73">
            <v>997</v>
          </cell>
          <cell r="R73">
            <v>2372.4728155339803</v>
          </cell>
          <cell r="T73">
            <v>1060</v>
          </cell>
          <cell r="W73">
            <v>2522.3883495145628</v>
          </cell>
          <cell r="Y73">
            <v>1106</v>
          </cell>
          <cell r="AB73">
            <v>2631.850485436893</v>
          </cell>
          <cell r="AD73">
            <v>9804</v>
          </cell>
          <cell r="AF73">
            <v>0</v>
          </cell>
          <cell r="AI73">
            <v>1088</v>
          </cell>
          <cell r="AL73">
            <v>2589.0174757281552</v>
          </cell>
          <cell r="AN73">
            <v>1161</v>
          </cell>
          <cell r="AQ73">
            <v>2762.7291262135923</v>
          </cell>
          <cell r="AS73">
            <v>1221</v>
          </cell>
          <cell r="AV73">
            <v>2905.5058252427184</v>
          </cell>
          <cell r="AX73">
            <v>1262</v>
          </cell>
          <cell r="BA73">
            <v>3003.0699029126213</v>
          </cell>
          <cell r="BC73">
            <v>11260.322330097088</v>
          </cell>
          <cell r="BE73">
            <v>1456.3223300970876</v>
          </cell>
          <cell r="BH73">
            <v>1319</v>
          </cell>
          <cell r="BK73">
            <v>3138.707766990291</v>
          </cell>
          <cell r="BM73">
            <v>1359</v>
          </cell>
          <cell r="BP73">
            <v>3233.8922330097084</v>
          </cell>
          <cell r="BR73">
            <v>1410</v>
          </cell>
          <cell r="BU73">
            <v>3355.2524271844659</v>
          </cell>
          <cell r="BW73">
            <v>1467</v>
          </cell>
          <cell r="BZ73">
            <v>3490.8902912621356</v>
          </cell>
          <cell r="CB73">
            <v>13218.7427184466</v>
          </cell>
          <cell r="CD73">
            <v>3414.7427184465996</v>
          </cell>
          <cell r="CG73">
            <v>1529</v>
          </cell>
          <cell r="CJ73">
            <v>3638.4262135922327</v>
          </cell>
          <cell r="CL73">
            <v>1613</v>
          </cell>
          <cell r="CO73">
            <v>3838.3135922330093</v>
          </cell>
          <cell r="CQ73">
            <v>1744</v>
          </cell>
          <cell r="CT73">
            <v>4150.0427184466016</v>
          </cell>
        </row>
        <row r="74">
          <cell r="E74">
            <v>7990</v>
          </cell>
          <cell r="H74">
            <v>3304</v>
          </cell>
          <cell r="K74">
            <v>779</v>
          </cell>
          <cell r="N74">
            <v>1883.840799031477</v>
          </cell>
          <cell r="P74">
            <v>804</v>
          </cell>
          <cell r="S74">
            <v>1944.2978208232444</v>
          </cell>
          <cell r="U74">
            <v>848</v>
          </cell>
          <cell r="X74">
            <v>2050.7021791767552</v>
          </cell>
          <cell r="Z74">
            <v>873</v>
          </cell>
          <cell r="AC74">
            <v>2111.1592009685228</v>
          </cell>
          <cell r="AE74">
            <v>7989.9999999999991</v>
          </cell>
          <cell r="AG74">
            <v>0</v>
          </cell>
          <cell r="AJ74">
            <v>850</v>
          </cell>
          <cell r="AM74">
            <v>2055.5387409200966</v>
          </cell>
          <cell r="AO74">
            <v>908</v>
          </cell>
          <cell r="AR74">
            <v>2195.7990314769972</v>
          </cell>
          <cell r="AT74">
            <v>950</v>
          </cell>
          <cell r="AW74">
            <v>2297.3668280871671</v>
          </cell>
          <cell r="AY74">
            <v>972</v>
          </cell>
          <cell r="BB74">
            <v>2350.5690072639222</v>
          </cell>
          <cell r="BD74">
            <v>8899.2736077481823</v>
          </cell>
          <cell r="BF74">
            <v>909.27360774818226</v>
          </cell>
          <cell r="BI74">
            <v>1005</v>
          </cell>
          <cell r="BL74">
            <v>2430.3722760290557</v>
          </cell>
          <cell r="BN74">
            <v>1029</v>
          </cell>
          <cell r="BQ74">
            <v>2488.4110169491523</v>
          </cell>
          <cell r="BS74">
            <v>1066</v>
          </cell>
          <cell r="BV74">
            <v>2577.8874092009682</v>
          </cell>
          <cell r="BX74">
            <v>1099</v>
          </cell>
          <cell r="CA74">
            <v>2657.6906779661017</v>
          </cell>
          <cell r="CC74">
            <v>10154.361380145278</v>
          </cell>
          <cell r="CE74">
            <v>2164.3613801452775</v>
          </cell>
          <cell r="CH74">
            <v>1162</v>
          </cell>
          <cell r="CK74">
            <v>2810.0423728813557</v>
          </cell>
          <cell r="CM74">
            <v>1228</v>
          </cell>
          <cell r="CP74">
            <v>2969.6489104116222</v>
          </cell>
          <cell r="CR74">
            <v>1316</v>
          </cell>
          <cell r="CU74">
            <v>3182.4576271186438</v>
          </cell>
        </row>
        <row r="77">
          <cell r="D77">
            <v>27938</v>
          </cell>
          <cell r="E77">
            <v>16155</v>
          </cell>
          <cell r="H77" t="str">
            <v/>
          </cell>
        </row>
        <row r="79">
          <cell r="D79">
            <v>5321</v>
          </cell>
          <cell r="E79">
            <v>3077</v>
          </cell>
        </row>
        <row r="80">
          <cell r="D80">
            <v>33259</v>
          </cell>
          <cell r="E80">
            <v>19232</v>
          </cell>
        </row>
        <row r="82">
          <cell r="D82">
            <v>10734386</v>
          </cell>
          <cell r="E82">
            <v>6207050</v>
          </cell>
        </row>
        <row r="83">
          <cell r="D83">
            <v>10701127</v>
          </cell>
          <cell r="E83" t="str">
            <v>**</v>
          </cell>
          <cell r="M83">
            <v>2482390.6244559512</v>
          </cell>
          <cell r="N83" t="str">
            <v/>
          </cell>
          <cell r="R83">
            <v>2578980.1777573256</v>
          </cell>
          <cell r="S83" t="str">
            <v/>
          </cell>
          <cell r="W83">
            <v>2741551.8328909064</v>
          </cell>
          <cell r="X83" t="str">
            <v/>
          </cell>
          <cell r="AB83">
            <v>2899075.2792851971</v>
          </cell>
          <cell r="AC83" t="str">
            <v/>
          </cell>
          <cell r="AD83">
            <v>10701997.914389379</v>
          </cell>
          <cell r="AF83">
            <v>870.91438937932253</v>
          </cell>
          <cell r="AL83">
            <v>2739744.6144607668</v>
          </cell>
          <cell r="AM83" t="str">
            <v/>
          </cell>
          <cell r="AQ83">
            <v>2960158.5268892916</v>
          </cell>
          <cell r="AR83" t="str">
            <v/>
          </cell>
          <cell r="AV83">
            <v>3086936.5883333404</v>
          </cell>
          <cell r="AW83" t="str">
            <v/>
          </cell>
          <cell r="BA83">
            <v>3173416.1005967082</v>
          </cell>
          <cell r="BB83" t="str">
            <v/>
          </cell>
          <cell r="BC83">
            <v>11960255.830280107</v>
          </cell>
          <cell r="BE83">
            <v>1259128.8302801065</v>
          </cell>
          <cell r="BK83">
            <v>3167165.6922354382</v>
          </cell>
          <cell r="BL83" t="str">
            <v/>
          </cell>
          <cell r="BP83">
            <v>3321121.532201637</v>
          </cell>
          <cell r="BQ83" t="str">
            <v/>
          </cell>
          <cell r="BU83">
            <v>3429706.447694378</v>
          </cell>
          <cell r="BV83" t="str">
            <v/>
          </cell>
          <cell r="BZ83">
            <v>3591761.0983161824</v>
          </cell>
          <cell r="CA83" t="str">
            <v/>
          </cell>
          <cell r="CB83">
            <v>13509754.770447636</v>
          </cell>
          <cell r="CD83">
            <v>2808627.770447636</v>
          </cell>
          <cell r="CJ83">
            <v>3439307.3084265003</v>
          </cell>
          <cell r="CK83" t="str">
            <v/>
          </cell>
          <cell r="CO83">
            <v>3699081.5382798426</v>
          </cell>
          <cell r="CP83" t="str">
            <v/>
          </cell>
          <cell r="CT83">
            <v>3887023.8238814948</v>
          </cell>
          <cell r="CU83" t="str">
            <v/>
          </cell>
        </row>
        <row r="84">
          <cell r="M84">
            <v>2482188.6108009126</v>
          </cell>
          <cell r="R84">
            <v>2578770.3037726078</v>
          </cell>
          <cell r="W84">
            <v>2741328.7290406167</v>
          </cell>
          <cell r="AB84">
            <v>2898839.3563858639</v>
          </cell>
          <cell r="AD84">
            <v>10701127</v>
          </cell>
          <cell r="AF84">
            <v>0</v>
          </cell>
          <cell r="AL84">
            <v>2739521.6576795145</v>
          </cell>
          <cell r="AQ84">
            <v>2959917.6331163216</v>
          </cell>
          <cell r="AV84">
            <v>3086685.3775299569</v>
          </cell>
          <cell r="BA84">
            <v>3173157.8522053696</v>
          </cell>
          <cell r="BC84">
            <v>11959282.520531163</v>
          </cell>
          <cell r="BE84">
            <v>1258155.5205311626</v>
          </cell>
          <cell r="BK84">
            <v>3166907.9524940383</v>
          </cell>
          <cell r="BP84">
            <v>3320851.2637382708</v>
          </cell>
          <cell r="BU84">
            <v>3429427.3427346745</v>
          </cell>
          <cell r="BZ84">
            <v>3591468.8055640478</v>
          </cell>
          <cell r="CB84">
            <v>13508655.364531031</v>
          </cell>
          <cell r="CD84">
            <v>2807528.3645310309</v>
          </cell>
          <cell r="CJ84">
            <v>3439027.4221614902</v>
          </cell>
          <cell r="CO84">
            <v>3698780.5119327111</v>
          </cell>
          <cell r="CT84">
            <v>3886707.5030405489</v>
          </cell>
        </row>
        <row r="85">
          <cell r="E85">
            <v>6187818</v>
          </cell>
          <cell r="F85" t="str">
            <v>**</v>
          </cell>
          <cell r="N85">
            <v>1440926.1446617395</v>
          </cell>
          <cell r="S85">
            <v>1499022.0627991804</v>
          </cell>
          <cell r="X85">
            <v>1588551.3066409649</v>
          </cell>
          <cell r="AC85">
            <v>1659318.4858981154</v>
          </cell>
          <cell r="AE85">
            <v>6187818</v>
          </cell>
          <cell r="AG85">
            <v>0</v>
          </cell>
          <cell r="AM85">
            <v>1538016.9700974147</v>
          </cell>
          <cell r="AR85">
            <v>1668643.9349245932</v>
          </cell>
          <cell r="AW85">
            <v>1737944.7494638127</v>
          </cell>
          <cell r="BB85">
            <v>1785800.4400462736</v>
          </cell>
          <cell r="BD85">
            <v>6730406.0945320949</v>
          </cell>
          <cell r="BF85">
            <v>542588.0945320949</v>
          </cell>
          <cell r="BL85">
            <v>1710729.6410204871</v>
          </cell>
          <cell r="BQ85">
            <v>1789564.1671030466</v>
          </cell>
          <cell r="BV85">
            <v>1850707.7152866288</v>
          </cell>
          <cell r="CA85">
            <v>1934475.7125102845</v>
          </cell>
          <cell r="CC85">
            <v>7285477.2359204469</v>
          </cell>
          <cell r="CE85">
            <v>1097659.2359204469</v>
          </cell>
          <cell r="CK85">
            <v>1809665.8282106039</v>
          </cell>
          <cell r="CP85">
            <v>1948948.2574611316</v>
          </cell>
          <cell r="CU85">
            <v>2042780.9345816502</v>
          </cell>
        </row>
        <row r="86">
          <cell r="D86">
            <v>7583224</v>
          </cell>
          <cell r="E86" t="str">
            <v/>
          </cell>
          <cell r="M86">
            <v>1758972.8863092775</v>
          </cell>
          <cell r="N86" t="str">
            <v/>
          </cell>
          <cell r="R86">
            <v>1827414.3329067798</v>
          </cell>
          <cell r="S86" t="str">
            <v/>
          </cell>
          <cell r="W86">
            <v>1942609.3915108475</v>
          </cell>
          <cell r="X86" t="str">
            <v/>
          </cell>
          <cell r="AB86">
            <v>2054227.3892730956</v>
          </cell>
          <cell r="AC86" t="str">
            <v/>
          </cell>
          <cell r="AD86">
            <v>7583224</v>
          </cell>
          <cell r="AF86">
            <v>0</v>
          </cell>
          <cell r="AL86">
            <v>1941328.8322842144</v>
          </cell>
          <cell r="AM86" t="str">
            <v/>
          </cell>
          <cell r="AQ86">
            <v>2097509.770089719</v>
          </cell>
          <cell r="AR86" t="str">
            <v/>
          </cell>
          <cell r="AV86">
            <v>2187342.1963251373</v>
          </cell>
          <cell r="AW86" t="str">
            <v/>
          </cell>
          <cell r="BA86">
            <v>2248619.8678543121</v>
          </cell>
          <cell r="BB86" t="str">
            <v/>
          </cell>
          <cell r="BC86">
            <v>8474800.6665533818</v>
          </cell>
          <cell r="BE86">
            <v>891576.66655338183</v>
          </cell>
          <cell r="BK86">
            <v>2244190.9521439797</v>
          </cell>
          <cell r="BL86" t="str">
            <v/>
          </cell>
          <cell r="BP86">
            <v>2353281.0145707442</v>
          </cell>
          <cell r="BQ86" t="str">
            <v/>
          </cell>
          <cell r="BU86">
            <v>2430222.1375077418</v>
          </cell>
          <cell r="BV86" t="str">
            <v/>
          </cell>
          <cell r="BZ86">
            <v>2545050.8569428828</v>
          </cell>
          <cell r="CA86" t="str">
            <v/>
          </cell>
          <cell r="CB86">
            <v>9572744.9611653499</v>
          </cell>
          <cell r="CD86">
            <v>1989520.9611653499</v>
          </cell>
          <cell r="CJ86">
            <v>2437025.1174846482</v>
          </cell>
          <cell r="CK86" t="str">
            <v/>
          </cell>
          <cell r="CO86">
            <v>2621095.9975356259</v>
          </cell>
          <cell r="CP86" t="str">
            <v/>
          </cell>
          <cell r="CT86">
            <v>2754268.182971491</v>
          </cell>
          <cell r="CU86" t="str">
            <v/>
          </cell>
        </row>
        <row r="87">
          <cell r="E87">
            <v>4384922</v>
          </cell>
          <cell r="N87">
            <v>1021094.7949830528</v>
          </cell>
          <cell r="S87">
            <v>1062263.7610953501</v>
          </cell>
          <cell r="X87">
            <v>1125707.5713310754</v>
          </cell>
          <cell r="AC87">
            <v>1175855.8725905216</v>
          </cell>
          <cell r="AE87">
            <v>4384922</v>
          </cell>
          <cell r="AG87">
            <v>0</v>
          </cell>
          <cell r="AM87">
            <v>1089897.0280886567</v>
          </cell>
          <cell r="AR87">
            <v>1182464.2386730534</v>
          </cell>
          <cell r="AW87">
            <v>1231573.4184018276</v>
          </cell>
          <cell r="BB87">
            <v>1265485.771748391</v>
          </cell>
          <cell r="BD87">
            <v>4769420.456911929</v>
          </cell>
          <cell r="BF87">
            <v>384498.45691192895</v>
          </cell>
          <cell r="BL87">
            <v>1212287.7626592824</v>
          </cell>
          <cell r="BQ87">
            <v>1268152.8911713022</v>
          </cell>
          <cell r="BV87">
            <v>1311481.5232655639</v>
          </cell>
          <cell r="CA87">
            <v>1370842.6961251965</v>
          </cell>
          <cell r="CC87">
            <v>5162764.8732213452</v>
          </cell>
          <cell r="CE87">
            <v>777842.87322134525</v>
          </cell>
          <cell r="CK87">
            <v>1282397.6889379902</v>
          </cell>
          <cell r="CP87">
            <v>1381098.4891609577</v>
          </cell>
          <cell r="CU87">
            <v>1447591.8750725437</v>
          </cell>
        </row>
        <row r="88">
          <cell r="D88" t="str">
            <v>Above are controls from the Annual</v>
          </cell>
          <cell r="H88" t="str">
            <v/>
          </cell>
          <cell r="J88" t="str">
            <v/>
          </cell>
          <cell r="L88" t="str">
            <v/>
          </cell>
          <cell r="M88" t="str">
            <v>1994 Q1</v>
          </cell>
          <cell r="O88" t="str">
            <v/>
          </cell>
          <cell r="Q88" t="str">
            <v>1994 Q2</v>
          </cell>
          <cell r="T88" t="str">
            <v/>
          </cell>
          <cell r="V88" t="str">
            <v>1994 Q3</v>
          </cell>
          <cell r="Y88" t="str">
            <v/>
          </cell>
          <cell r="AA88" t="str">
            <v>1994 Q4</v>
          </cell>
          <cell r="AD88" t="str">
            <v/>
          </cell>
          <cell r="AE88">
            <v>1994</v>
          </cell>
          <cell r="AF88" t="str">
            <v/>
          </cell>
          <cell r="AI88" t="str">
            <v>1991 Q1</v>
          </cell>
          <cell r="AK88" t="str">
            <v>1995 Q1</v>
          </cell>
          <cell r="AN88" t="str">
            <v>1991 Q2</v>
          </cell>
          <cell r="AP88" t="str">
            <v>1995 Q2</v>
          </cell>
          <cell r="AS88" t="str">
            <v>1991 Q3</v>
          </cell>
          <cell r="AU88" t="str">
            <v>1995 Q3</v>
          </cell>
          <cell r="AX88" t="str">
            <v>1991 Q4</v>
          </cell>
          <cell r="AZ88" t="str">
            <v>1995 Q4</v>
          </cell>
          <cell r="BC88" t="str">
            <v/>
          </cell>
          <cell r="BD88">
            <v>1994</v>
          </cell>
          <cell r="BE88" t="str">
            <v/>
          </cell>
          <cell r="BH88" t="str">
            <v>1996 Q1</v>
          </cell>
          <cell r="BK88" t="str">
            <v>Cur Val</v>
          </cell>
          <cell r="BL88" t="str">
            <v>Con Val</v>
          </cell>
          <cell r="BM88" t="str">
            <v>1996 Q2</v>
          </cell>
          <cell r="BP88" t="str">
            <v>Cur Val</v>
          </cell>
          <cell r="BQ88" t="str">
            <v>Con Val</v>
          </cell>
          <cell r="BR88" t="str">
            <v>1996 Q3</v>
          </cell>
          <cell r="BU88" t="str">
            <v>Cur Val</v>
          </cell>
          <cell r="BV88" t="str">
            <v>Con Val</v>
          </cell>
          <cell r="BW88" t="str">
            <v>1996 Q4</v>
          </cell>
          <cell r="BY88" t="str">
            <v>1996 Q4</v>
          </cell>
          <cell r="BZ88" t="str">
            <v>Cur Val</v>
          </cell>
          <cell r="CA88" t="str">
            <v>Con Val</v>
          </cell>
          <cell r="CB88" t="str">
            <v>Cur Val</v>
          </cell>
          <cell r="CC88" t="str">
            <v>Con Val</v>
          </cell>
          <cell r="CG88" t="str">
            <v>1997 Q1</v>
          </cell>
          <cell r="CJ88" t="str">
            <v>Cur Val</v>
          </cell>
          <cell r="CK88" t="str">
            <v>Con Val</v>
          </cell>
          <cell r="CL88" t="str">
            <v>1997 Q2</v>
          </cell>
          <cell r="CO88" t="str">
            <v>Cur Val</v>
          </cell>
          <cell r="CP88" t="str">
            <v>Con Val</v>
          </cell>
          <cell r="CQ88" t="str">
            <v>1997 Q3</v>
          </cell>
          <cell r="CT88" t="str">
            <v>Cur Val</v>
          </cell>
          <cell r="CU88" t="str">
            <v>Con Val</v>
          </cell>
        </row>
        <row r="89">
          <cell r="R89">
            <v>1.0389098928870404</v>
          </cell>
          <cell r="S89">
            <v>1.0403184565376036</v>
          </cell>
          <cell r="W89">
            <v>1.0630371867669619</v>
          </cell>
          <cell r="X89">
            <v>1.0597251008264703</v>
          </cell>
          <cell r="AB89">
            <v>1.0574577669860012</v>
          </cell>
          <cell r="AC89">
            <v>1.0445482490627198</v>
          </cell>
          <cell r="AL89">
            <v>0.94504086666431253</v>
          </cell>
          <cell r="AM89">
            <v>0.92689678513703433</v>
          </cell>
          <cell r="AQ89">
            <v>1.0804505322376212</v>
          </cell>
          <cell r="AR89">
            <v>1.084932069910064</v>
          </cell>
          <cell r="AV89">
            <v>1.0428281324437292</v>
          </cell>
          <cell r="AW89">
            <v>1.041531217708439</v>
          </cell>
          <cell r="BA89">
            <v>1.0280146707872801</v>
          </cell>
          <cell r="BB89">
            <v>1.0275357951380359</v>
          </cell>
          <cell r="BK89">
            <v>0.99803038487133955</v>
          </cell>
          <cell r="BL89">
            <v>0.95796238071044426</v>
          </cell>
          <cell r="BP89">
            <v>1.0486099733726071</v>
          </cell>
          <cell r="BQ89">
            <v>1.0460823991075137</v>
          </cell>
          <cell r="BU89">
            <v>1.0326952550335482</v>
          </cell>
          <cell r="BV89">
            <v>1.034166725791432</v>
          </cell>
          <cell r="BZ89">
            <v>1.0472502976838574</v>
          </cell>
          <cell r="CA89">
            <v>1.0452626833139247</v>
          </cell>
          <cell r="CJ89">
            <v>0.95755458514176994</v>
          </cell>
          <cell r="CK89">
            <v>0.93548128648370554</v>
          </cell>
          <cell r="CO89">
            <v>1.0755309736983609</v>
          </cell>
          <cell r="CP89">
            <v>1.076965828209427</v>
          </cell>
          <cell r="CT89">
            <v>1.0508078244982537</v>
          </cell>
          <cell r="CU89">
            <v>1.0481452890097518</v>
          </cell>
        </row>
        <row r="90">
          <cell r="D90">
            <v>1.7293862923901497</v>
          </cell>
          <cell r="M90">
            <v>1.7226342695620844</v>
          </cell>
          <cell r="R90">
            <v>1.7203018683631333</v>
          </cell>
          <cell r="W90">
            <v>1.7256785340919749</v>
          </cell>
          <cell r="AB90">
            <v>1.7470061060693081</v>
          </cell>
          <cell r="AD90">
            <v>1.7293862923901497</v>
          </cell>
          <cell r="AL90">
            <v>1.7812038956457259</v>
          </cell>
          <cell r="AQ90">
            <v>1.7738462623136224</v>
          </cell>
          <cell r="AV90">
            <v>1.7760550557867509</v>
          </cell>
          <cell r="BA90">
            <v>1.7768827734409263</v>
          </cell>
          <cell r="BC90">
            <v>1.7769036601232231</v>
          </cell>
          <cell r="BK90">
            <v>1.8512031724391143</v>
          </cell>
          <cell r="BP90">
            <v>1.855676102585065</v>
          </cell>
          <cell r="BU90">
            <v>1.8530357419420864</v>
          </cell>
          <cell r="BZ90">
            <v>1.8565593733961494</v>
          </cell>
          <cell r="CJ90">
            <v>1.9003661177078817</v>
          </cell>
          <cell r="CO90">
            <v>1.897834237099187</v>
          </cell>
          <cell r="CT90">
            <v>1.902655182306453</v>
          </cell>
        </row>
      </sheetData>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frm92"/>
      <sheetName val="desc_frm92"/>
    </sheetNames>
    <sheetDataSet>
      <sheetData sheetId="0"/>
      <sheetData sheetId="1" refreshError="1">
        <row r="2">
          <cell r="A2">
            <v>1</v>
          </cell>
          <cell r="B2" t="str">
            <v>Agriculture, other</v>
          </cell>
        </row>
        <row r="3">
          <cell r="A3">
            <v>2</v>
          </cell>
          <cell r="B3" t="str">
            <v>Rubber planting</v>
          </cell>
        </row>
        <row r="4">
          <cell r="A4">
            <v>3</v>
          </cell>
          <cell r="B4" t="str">
            <v>Oil Palm estates</v>
          </cell>
        </row>
        <row r="5">
          <cell r="A5">
            <v>4</v>
          </cell>
          <cell r="B5" t="str">
            <v>Coconut</v>
          </cell>
        </row>
        <row r="6">
          <cell r="A6">
            <v>5</v>
          </cell>
          <cell r="B6" t="str">
            <v>Tea estates</v>
          </cell>
        </row>
        <row r="7">
          <cell r="A7">
            <v>6</v>
          </cell>
          <cell r="B7" t="str">
            <v>Livestock breeding etc.</v>
          </cell>
        </row>
        <row r="8">
          <cell r="A8">
            <v>7</v>
          </cell>
          <cell r="B8" t="str">
            <v>Forestry &amp; logging</v>
          </cell>
        </row>
        <row r="9">
          <cell r="A9">
            <v>8</v>
          </cell>
          <cell r="B9" t="str">
            <v>Fishing</v>
          </cell>
        </row>
        <row r="10">
          <cell r="A10">
            <v>9</v>
          </cell>
          <cell r="B10" t="str">
            <v>Crude petrol, natural gas &amp; coal</v>
          </cell>
        </row>
        <row r="11">
          <cell r="A11">
            <v>10</v>
          </cell>
          <cell r="B11" t="str">
            <v>Metal ore mining</v>
          </cell>
        </row>
        <row r="12">
          <cell r="A12">
            <v>11</v>
          </cell>
          <cell r="B12" t="str">
            <v>Stone, clay &amp; sand quarrying</v>
          </cell>
        </row>
        <row r="13">
          <cell r="A13">
            <v>12</v>
          </cell>
          <cell r="B13" t="str">
            <v>Meat &amp; meat production</v>
          </cell>
        </row>
        <row r="14">
          <cell r="A14">
            <v>13</v>
          </cell>
          <cell r="B14" t="str">
            <v>Dairy production</v>
          </cell>
        </row>
        <row r="15">
          <cell r="A15">
            <v>14</v>
          </cell>
          <cell r="B15" t="str">
            <v>Preservation of fruit &amp; vegetables</v>
          </cell>
        </row>
        <row r="16">
          <cell r="A16">
            <v>15</v>
          </cell>
          <cell r="B16" t="str">
            <v>Preservation of seafood</v>
          </cell>
        </row>
        <row r="17">
          <cell r="A17">
            <v>16</v>
          </cell>
          <cell r="B17" t="str">
            <v>Manufacture oils and fats</v>
          </cell>
        </row>
        <row r="18">
          <cell r="A18">
            <v>17</v>
          </cell>
          <cell r="B18" t="str">
            <v>Grain mills</v>
          </cell>
        </row>
        <row r="19">
          <cell r="A19">
            <v>18</v>
          </cell>
          <cell r="B19" t="str">
            <v>Bakeries</v>
          </cell>
        </row>
        <row r="20">
          <cell r="A20">
            <v>19</v>
          </cell>
          <cell r="B20" t="str">
            <v>Manufacture confectionery</v>
          </cell>
        </row>
        <row r="21">
          <cell r="A21">
            <v>20</v>
          </cell>
          <cell r="B21" t="str">
            <v>Manufacture of ice</v>
          </cell>
        </row>
        <row r="22">
          <cell r="A22">
            <v>21</v>
          </cell>
          <cell r="B22" t="str">
            <v>Manufacture other food</v>
          </cell>
        </row>
        <row r="23">
          <cell r="A23">
            <v>22</v>
          </cell>
          <cell r="B23" t="str">
            <v>Manufacture animal feeds</v>
          </cell>
        </row>
        <row r="24">
          <cell r="A24">
            <v>23</v>
          </cell>
          <cell r="B24" t="str">
            <v>Production of wine and spirits</v>
          </cell>
        </row>
        <row r="25">
          <cell r="A25">
            <v>24</v>
          </cell>
          <cell r="B25" t="str">
            <v>Production of beer, soft drinks</v>
          </cell>
        </row>
        <row r="26">
          <cell r="A26">
            <v>25</v>
          </cell>
          <cell r="B26" t="str">
            <v>Manufacture tobacco</v>
          </cell>
        </row>
        <row r="27">
          <cell r="A27">
            <v>26</v>
          </cell>
          <cell r="B27" t="str">
            <v>Manufacture of  yarns, cloth</v>
          </cell>
        </row>
        <row r="28">
          <cell r="A28">
            <v>27</v>
          </cell>
          <cell r="B28" t="str">
            <v>Manufacture knitted fabrics</v>
          </cell>
        </row>
        <row r="29">
          <cell r="A29">
            <v>28</v>
          </cell>
          <cell r="B29" t="str">
            <v>Manufacture other textiles</v>
          </cell>
        </row>
        <row r="30">
          <cell r="A30">
            <v>29</v>
          </cell>
          <cell r="B30" t="str">
            <v>Manufacture wearing apparels</v>
          </cell>
        </row>
        <row r="31">
          <cell r="A31">
            <v>30</v>
          </cell>
          <cell r="B31" t="str">
            <v>Leather industries</v>
          </cell>
        </row>
        <row r="32">
          <cell r="A32">
            <v>31</v>
          </cell>
          <cell r="B32" t="str">
            <v>Manufacture footwear</v>
          </cell>
        </row>
        <row r="33">
          <cell r="A33">
            <v>32</v>
          </cell>
          <cell r="B33" t="str">
            <v>Sawmills</v>
          </cell>
        </row>
        <row r="34">
          <cell r="A34">
            <v>33</v>
          </cell>
          <cell r="B34" t="str">
            <v>Manufacture other wooden products</v>
          </cell>
        </row>
        <row r="35">
          <cell r="A35">
            <v>34</v>
          </cell>
          <cell r="B35" t="str">
            <v>Manufacture furniture &amp; fixtures</v>
          </cell>
        </row>
        <row r="36">
          <cell r="A36">
            <v>35</v>
          </cell>
          <cell r="B36" t="str">
            <v>Paper &amp; board industries</v>
          </cell>
        </row>
        <row r="37">
          <cell r="A37">
            <v>36</v>
          </cell>
          <cell r="B37" t="str">
            <v>Printing</v>
          </cell>
        </row>
        <row r="38">
          <cell r="A38">
            <v>37</v>
          </cell>
          <cell r="B38" t="str">
            <v>Manufacture industries chemical</v>
          </cell>
        </row>
        <row r="39">
          <cell r="A39">
            <v>38</v>
          </cell>
          <cell r="B39" t="str">
            <v>Manufacture paints and lacquers</v>
          </cell>
        </row>
        <row r="40">
          <cell r="A40">
            <v>39</v>
          </cell>
          <cell r="B40" t="str">
            <v>Manufacture drugs and medicines</v>
          </cell>
        </row>
        <row r="41">
          <cell r="A41">
            <v>40</v>
          </cell>
          <cell r="B41" t="str">
            <v>Manufacture soap etc.</v>
          </cell>
        </row>
        <row r="42">
          <cell r="A42">
            <v>41</v>
          </cell>
          <cell r="B42" t="str">
            <v>Other chem. industries</v>
          </cell>
        </row>
        <row r="43">
          <cell r="A43">
            <v>42</v>
          </cell>
          <cell r="B43" t="str">
            <v>Petrol and coal industries</v>
          </cell>
        </row>
        <row r="44">
          <cell r="A44">
            <v>43</v>
          </cell>
          <cell r="B44" t="str">
            <v>Rubber processing</v>
          </cell>
        </row>
        <row r="45">
          <cell r="A45">
            <v>44</v>
          </cell>
          <cell r="B45" t="str">
            <v>Rubber industries</v>
          </cell>
        </row>
        <row r="46">
          <cell r="A46">
            <v>45</v>
          </cell>
          <cell r="B46" t="str">
            <v>Manufacture of  plastic products</v>
          </cell>
        </row>
        <row r="47">
          <cell r="A47">
            <v>46</v>
          </cell>
          <cell r="B47" t="str">
            <v>China and glass industries</v>
          </cell>
        </row>
        <row r="48">
          <cell r="A48">
            <v>47</v>
          </cell>
          <cell r="B48" t="str">
            <v>Manufacture clay products</v>
          </cell>
        </row>
        <row r="49">
          <cell r="A49">
            <v>48</v>
          </cell>
          <cell r="B49" t="str">
            <v>Manufacture cement etc.</v>
          </cell>
        </row>
        <row r="50">
          <cell r="A50">
            <v>49</v>
          </cell>
          <cell r="B50" t="str">
            <v>Other non-metallic manufacture</v>
          </cell>
        </row>
        <row r="51">
          <cell r="A51">
            <v>50</v>
          </cell>
          <cell r="B51" t="str">
            <v>Iron and steel industries</v>
          </cell>
        </row>
        <row r="52">
          <cell r="A52">
            <v>51</v>
          </cell>
          <cell r="B52" t="str">
            <v>Manufacture non-ferrous metals</v>
          </cell>
        </row>
        <row r="53">
          <cell r="A53">
            <v>52</v>
          </cell>
          <cell r="B53" t="str">
            <v>Manufacture metals furniture and fixture.</v>
          </cell>
        </row>
        <row r="54">
          <cell r="A54">
            <v>53</v>
          </cell>
          <cell r="B54" t="str">
            <v>Structural metal industries</v>
          </cell>
        </row>
        <row r="55">
          <cell r="A55">
            <v>54</v>
          </cell>
          <cell r="B55" t="str">
            <v>Other metal industries</v>
          </cell>
        </row>
        <row r="56">
          <cell r="A56">
            <v>55</v>
          </cell>
          <cell r="B56" t="str">
            <v>Manufacture industries machinery</v>
          </cell>
        </row>
        <row r="57">
          <cell r="A57">
            <v>56</v>
          </cell>
          <cell r="B57" t="str">
            <v>Manufacture household machinery</v>
          </cell>
        </row>
        <row r="58">
          <cell r="A58">
            <v>57</v>
          </cell>
          <cell r="B58" t="str">
            <v>Manufacture radio, TV etc.</v>
          </cell>
        </row>
        <row r="59">
          <cell r="A59">
            <v>58</v>
          </cell>
          <cell r="B59" t="str">
            <v>Manufacture electric appliances etc.</v>
          </cell>
        </row>
        <row r="60">
          <cell r="A60">
            <v>59</v>
          </cell>
          <cell r="B60" t="str">
            <v>Manufacture other electric machinery</v>
          </cell>
        </row>
        <row r="61">
          <cell r="A61">
            <v>60</v>
          </cell>
          <cell r="B61" t="str">
            <v>Ship and boat building</v>
          </cell>
        </row>
        <row r="62">
          <cell r="A62">
            <v>61</v>
          </cell>
          <cell r="B62" t="str">
            <v>Manufacture motor vehicle</v>
          </cell>
        </row>
        <row r="63">
          <cell r="A63">
            <v>62</v>
          </cell>
          <cell r="B63" t="str">
            <v>Manufacture cycles, motorcycles</v>
          </cell>
        </row>
        <row r="64">
          <cell r="A64">
            <v>63</v>
          </cell>
          <cell r="B64" t="str">
            <v>Manufacture other  transport equipment</v>
          </cell>
        </row>
        <row r="65">
          <cell r="A65">
            <v>64</v>
          </cell>
          <cell r="B65" t="str">
            <v>Manufacture instr. &amp; clocks</v>
          </cell>
        </row>
        <row r="66">
          <cell r="A66">
            <v>65</v>
          </cell>
          <cell r="B66" t="str">
            <v>Other manufacturing</v>
          </cell>
        </row>
        <row r="67">
          <cell r="A67">
            <v>66</v>
          </cell>
          <cell r="B67" t="str">
            <v>Electricity &amp; gas</v>
          </cell>
        </row>
        <row r="68">
          <cell r="A68">
            <v>67</v>
          </cell>
          <cell r="B68" t="str">
            <v>Waterworks</v>
          </cell>
        </row>
        <row r="69">
          <cell r="A69">
            <v>68</v>
          </cell>
          <cell r="B69" t="str">
            <v>Building, construction</v>
          </cell>
        </row>
        <row r="70">
          <cell r="A70">
            <v>69</v>
          </cell>
          <cell r="B70" t="str">
            <v>Wholesale &amp; retail trade</v>
          </cell>
        </row>
        <row r="71">
          <cell r="A71">
            <v>70</v>
          </cell>
          <cell r="B71" t="str">
            <v>Hotels &amp; restaurants</v>
          </cell>
        </row>
        <row r="72">
          <cell r="A72">
            <v>71</v>
          </cell>
          <cell r="B72" t="str">
            <v>Transport</v>
          </cell>
        </row>
        <row r="73">
          <cell r="A73">
            <v>72</v>
          </cell>
          <cell r="B73" t="str">
            <v>Communication</v>
          </cell>
        </row>
        <row r="74">
          <cell r="A74">
            <v>73</v>
          </cell>
          <cell r="B74" t="str">
            <v>Banks</v>
          </cell>
        </row>
        <row r="75">
          <cell r="A75">
            <v>74</v>
          </cell>
          <cell r="B75" t="str">
            <v>Other financial inst.</v>
          </cell>
        </row>
        <row r="76">
          <cell r="A76">
            <v>75</v>
          </cell>
          <cell r="B76" t="str">
            <v>Insurance</v>
          </cell>
        </row>
        <row r="77">
          <cell r="A77">
            <v>76</v>
          </cell>
          <cell r="B77" t="str">
            <v>Real estate</v>
          </cell>
        </row>
        <row r="78">
          <cell r="A78">
            <v>77</v>
          </cell>
          <cell r="B78" t="str">
            <v>Ownership dwellings</v>
          </cell>
        </row>
        <row r="79">
          <cell r="A79">
            <v>78</v>
          </cell>
          <cell r="B79" t="str">
            <v>Business services</v>
          </cell>
        </row>
        <row r="80">
          <cell r="A80">
            <v>79</v>
          </cell>
          <cell r="B80" t="str">
            <v>Education</v>
          </cell>
        </row>
        <row r="81">
          <cell r="A81">
            <v>80</v>
          </cell>
          <cell r="B81" t="str">
            <v>Health</v>
          </cell>
        </row>
        <row r="82">
          <cell r="A82">
            <v>81</v>
          </cell>
          <cell r="B82" t="str">
            <v>Private non-profit institution</v>
          </cell>
        </row>
        <row r="83">
          <cell r="A83">
            <v>82</v>
          </cell>
          <cell r="B83" t="str">
            <v>Entertainment</v>
          </cell>
        </row>
        <row r="84">
          <cell r="A84">
            <v>83</v>
          </cell>
          <cell r="B84" t="str">
            <v>Radio &amp; TV broadcasting</v>
          </cell>
        </row>
        <row r="85">
          <cell r="A85">
            <v>84</v>
          </cell>
          <cell r="B85" t="str">
            <v>Recreation</v>
          </cell>
        </row>
        <row r="86">
          <cell r="A86">
            <v>85</v>
          </cell>
          <cell r="B86" t="str">
            <v>Repair motor vehicles</v>
          </cell>
        </row>
        <row r="87">
          <cell r="A87">
            <v>86</v>
          </cell>
          <cell r="B87" t="str">
            <v>Other repair</v>
          </cell>
        </row>
        <row r="88">
          <cell r="A88">
            <v>87</v>
          </cell>
          <cell r="B88" t="str">
            <v>Laundry &amp; cleaning</v>
          </cell>
        </row>
        <row r="89">
          <cell r="A89">
            <v>88</v>
          </cell>
          <cell r="B89" t="str">
            <v>Other private services</v>
          </cell>
        </row>
        <row r="90">
          <cell r="A90">
            <v>89</v>
          </cell>
          <cell r="B90" t="str">
            <v>Public administration</v>
          </cell>
        </row>
        <row r="91">
          <cell r="A91">
            <v>90</v>
          </cell>
          <cell r="B91" t="str">
            <v>Public order</v>
          </cell>
        </row>
        <row r="92">
          <cell r="A92">
            <v>91</v>
          </cell>
          <cell r="B92" t="str">
            <v>Defence</v>
          </cell>
        </row>
        <row r="93">
          <cell r="A93">
            <v>92</v>
          </cell>
          <cell r="B93" t="str">
            <v>Other public administration</v>
          </cell>
        </row>
        <row r="94">
          <cell r="A94">
            <v>97</v>
          </cell>
          <cell r="B94" t="str">
            <v>Domestic services</v>
          </cell>
        </row>
      </sheetData>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ow r="1">
          <cell r="A1" t="str">
            <v>SumOfWEIGHT</v>
          </cell>
          <cell r="C1" t="str">
            <v>SumOfOUTPUT</v>
          </cell>
          <cell r="E1" t="str">
            <v>SumOfINPUT</v>
          </cell>
          <cell r="G1" t="str">
            <v>SumOfVADDED</v>
          </cell>
          <cell r="J1" t="str">
            <v>SumOfEMPLOY</v>
          </cell>
          <cell r="L1" t="str">
            <v>SumOf$EMPLOY</v>
          </cell>
          <cell r="N1" t="str">
            <v>SumOfF0899</v>
          </cell>
        </row>
        <row r="2">
          <cell r="A2">
            <v>19443.128000000088</v>
          </cell>
          <cell r="C2">
            <v>174124923493.04761</v>
          </cell>
          <cell r="E2">
            <v>135584905186.63622</v>
          </cell>
          <cell r="G2">
            <v>38540018306.412071</v>
          </cell>
          <cell r="J2">
            <v>688379.07899999968</v>
          </cell>
          <cell r="L2">
            <v>11899866427.485033</v>
          </cell>
          <cell r="N2">
            <v>54090804672.564926</v>
          </cell>
        </row>
      </sheetData>
      <sheetData sheetId="1" refreshError="1"/>
      <sheetData sheetId="2"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Sheet1"/>
      <sheetName val="asal"/>
      <sheetName val="Sheet3"/>
    </sheetNames>
    <sheetDataSet>
      <sheetData sheetId="0"/>
      <sheetData sheetId="1">
        <row r="1">
          <cell r="A1" t="str">
            <v>Expr1</v>
          </cell>
          <cell r="B1" t="str">
            <v>SumOfWEIGHT</v>
          </cell>
          <cell r="C1" t="str">
            <v>SumOfOUTPUT</v>
          </cell>
          <cell r="D1" t="str">
            <v>SumOfINPUT</v>
          </cell>
          <cell r="E1" t="str">
            <v>SumOfVADDED</v>
          </cell>
          <cell r="F1" t="str">
            <v>SumOfEMPLOY</v>
          </cell>
          <cell r="G1" t="str">
            <v>SumOf$EMPLOY</v>
          </cell>
          <cell r="H1" t="str">
            <v>SumOfF0899</v>
          </cell>
        </row>
        <row r="2">
          <cell r="A2" t="str">
            <v>151</v>
          </cell>
          <cell r="B2">
            <v>773.31000000000063</v>
          </cell>
          <cell r="C2">
            <v>33163228656.366993</v>
          </cell>
          <cell r="D2">
            <v>29644890606.299</v>
          </cell>
          <cell r="E2">
            <v>3518338050.0680032</v>
          </cell>
          <cell r="F2">
            <v>45433.667000000052</v>
          </cell>
          <cell r="G2">
            <v>691354192.01399994</v>
          </cell>
          <cell r="H2">
            <v>4595514653.4230042</v>
          </cell>
        </row>
        <row r="3">
          <cell r="A3" t="str">
            <v>152</v>
          </cell>
          <cell r="B3">
            <v>37.25</v>
          </cell>
          <cell r="C3">
            <v>247331509.83600003</v>
          </cell>
          <cell r="D3">
            <v>186543233.86900005</v>
          </cell>
          <cell r="E3">
            <v>60788275.966999978</v>
          </cell>
          <cell r="F3">
            <v>1165.3879999999999</v>
          </cell>
          <cell r="G3">
            <v>22598738.752999999</v>
          </cell>
          <cell r="H3">
            <v>165592305.77100003</v>
          </cell>
        </row>
        <row r="4">
          <cell r="A4" t="str">
            <v>153</v>
          </cell>
          <cell r="B4">
            <v>334.72600000000006</v>
          </cell>
          <cell r="C4">
            <v>5093957675.9209995</v>
          </cell>
          <cell r="D4">
            <v>4441735597.2579975</v>
          </cell>
          <cell r="E4">
            <v>652222078.66300011</v>
          </cell>
          <cell r="F4">
            <v>9427.1309999999994</v>
          </cell>
          <cell r="G4">
            <v>195696454.21400002</v>
          </cell>
          <cell r="H4">
            <v>1382821042.2590003</v>
          </cell>
        </row>
        <row r="5">
          <cell r="A5" t="str">
            <v>154</v>
          </cell>
          <cell r="B5">
            <v>2029.421999999995</v>
          </cell>
          <cell r="C5">
            <v>5205794130.3740005</v>
          </cell>
          <cell r="D5">
            <v>3977452280.8170052</v>
          </cell>
          <cell r="E5">
            <v>1228341849.5569994</v>
          </cell>
          <cell r="F5">
            <v>47374.738000000056</v>
          </cell>
          <cell r="G5">
            <v>591912447.34800005</v>
          </cell>
          <cell r="H5">
            <v>2122176566.9940002</v>
          </cell>
        </row>
        <row r="6">
          <cell r="A6" t="str">
            <v>155</v>
          </cell>
          <cell r="B6">
            <v>179.34100000000004</v>
          </cell>
          <cell r="C6">
            <v>1318268521.7089999</v>
          </cell>
          <cell r="D6">
            <v>998413895.82099998</v>
          </cell>
          <cell r="E6">
            <v>319854625.88799989</v>
          </cell>
          <cell r="F6">
            <v>4393.1020000000008</v>
          </cell>
          <cell r="G6">
            <v>77258700.203999996</v>
          </cell>
          <cell r="H6">
            <v>430135042.87900007</v>
          </cell>
        </row>
        <row r="7">
          <cell r="A7" t="str">
            <v>160</v>
          </cell>
          <cell r="B7">
            <v>128.1</v>
          </cell>
          <cell r="C7">
            <v>768735930.4460001</v>
          </cell>
          <cell r="D7">
            <v>513182072.34199995</v>
          </cell>
          <cell r="E7">
            <v>255553858.10399979</v>
          </cell>
          <cell r="F7">
            <v>3272.212</v>
          </cell>
          <cell r="G7">
            <v>17163940.314000003</v>
          </cell>
          <cell r="H7">
            <v>378357851.39800012</v>
          </cell>
        </row>
        <row r="8">
          <cell r="A8" t="str">
            <v>171</v>
          </cell>
          <cell r="B8">
            <v>166.155</v>
          </cell>
          <cell r="C8">
            <v>562708889.55199993</v>
          </cell>
          <cell r="D8">
            <v>398215111.36200005</v>
          </cell>
          <cell r="E8">
            <v>164493778.19000006</v>
          </cell>
          <cell r="F8">
            <v>4258.8100000000004</v>
          </cell>
          <cell r="G8">
            <v>68150992.925999999</v>
          </cell>
          <cell r="H8">
            <v>296832691.38800007</v>
          </cell>
        </row>
        <row r="9">
          <cell r="A9" t="str">
            <v>172</v>
          </cell>
          <cell r="B9">
            <v>288.8540000000001</v>
          </cell>
          <cell r="C9">
            <v>688475361.74399996</v>
          </cell>
          <cell r="D9">
            <v>475780432.14600009</v>
          </cell>
          <cell r="E9">
            <v>212694929.59800011</v>
          </cell>
          <cell r="F9">
            <v>8443.0640000000003</v>
          </cell>
          <cell r="G9">
            <v>118289710.175</v>
          </cell>
          <cell r="H9">
            <v>265948302.72500002</v>
          </cell>
        </row>
        <row r="10">
          <cell r="A10" t="str">
            <v>173</v>
          </cell>
          <cell r="B10">
            <v>88.215000000000003</v>
          </cell>
          <cell r="C10">
            <v>297200652.26499999</v>
          </cell>
          <cell r="D10">
            <v>206809969.31200001</v>
          </cell>
          <cell r="E10">
            <v>90390682.953000009</v>
          </cell>
          <cell r="F10">
            <v>4096.7950000000001</v>
          </cell>
          <cell r="G10">
            <v>53566795.099999994</v>
          </cell>
          <cell r="H10">
            <v>183605604.44400001</v>
          </cell>
        </row>
        <row r="11">
          <cell r="A11" t="str">
            <v>181</v>
          </cell>
          <cell r="B11">
            <v>861.48599999999988</v>
          </cell>
          <cell r="C11">
            <v>1361458923.3870001</v>
          </cell>
          <cell r="D11">
            <v>934017853.99799979</v>
          </cell>
          <cell r="E11">
            <v>427441069.38899988</v>
          </cell>
          <cell r="F11">
            <v>24273.455999999995</v>
          </cell>
          <cell r="G11">
            <v>277920796.90400004</v>
          </cell>
          <cell r="H11">
            <v>270763505.00999999</v>
          </cell>
        </row>
        <row r="12">
          <cell r="A12" t="str">
            <v>191</v>
          </cell>
          <cell r="B12">
            <v>59.818000000000012</v>
          </cell>
          <cell r="C12">
            <v>63707980.247999996</v>
          </cell>
          <cell r="D12">
            <v>48470955.371999994</v>
          </cell>
          <cell r="E12">
            <v>15237024.876000008</v>
          </cell>
          <cell r="F12">
            <v>885.851</v>
          </cell>
          <cell r="G12">
            <v>9945574.3920000009</v>
          </cell>
          <cell r="H12">
            <v>18836609.012999997</v>
          </cell>
        </row>
        <row r="13">
          <cell r="A13" t="str">
            <v>192</v>
          </cell>
          <cell r="B13">
            <v>195.40599999999989</v>
          </cell>
          <cell r="C13">
            <v>293908942.17199993</v>
          </cell>
          <cell r="D13">
            <v>212985191.12199995</v>
          </cell>
          <cell r="E13">
            <v>80923751.050000012</v>
          </cell>
          <cell r="F13">
            <v>4710.8879999999999</v>
          </cell>
          <cell r="G13">
            <v>61198820.82</v>
          </cell>
          <cell r="H13">
            <v>81448188.966999993</v>
          </cell>
        </row>
        <row r="14">
          <cell r="A14" t="str">
            <v>201</v>
          </cell>
          <cell r="B14">
            <v>521.43500000000051</v>
          </cell>
          <cell r="C14">
            <v>4498778136.6280012</v>
          </cell>
          <cell r="D14">
            <v>3713866017.0739999</v>
          </cell>
          <cell r="E14">
            <v>784912119.55400038</v>
          </cell>
          <cell r="F14">
            <v>34045.659000000007</v>
          </cell>
          <cell r="G14">
            <v>503549272.91200006</v>
          </cell>
          <cell r="H14">
            <v>1262126699.6149998</v>
          </cell>
        </row>
        <row r="15">
          <cell r="A15" t="str">
            <v>202</v>
          </cell>
          <cell r="B15">
            <v>676.83</v>
          </cell>
          <cell r="C15">
            <v>2477698904.8370004</v>
          </cell>
          <cell r="D15">
            <v>1938546958.365999</v>
          </cell>
          <cell r="E15">
            <v>539151946.47099996</v>
          </cell>
          <cell r="F15">
            <v>26685.021999999994</v>
          </cell>
          <cell r="G15">
            <v>330228132.42599994</v>
          </cell>
          <cell r="H15">
            <v>1130205043.1790001</v>
          </cell>
        </row>
        <row r="16">
          <cell r="A16" t="str">
            <v>210</v>
          </cell>
          <cell r="B16">
            <v>556.36599999999964</v>
          </cell>
          <cell r="C16">
            <v>4209717872.1630006</v>
          </cell>
          <cell r="D16">
            <v>3239487979.1779995</v>
          </cell>
          <cell r="E16">
            <v>970229892.98499954</v>
          </cell>
          <cell r="F16">
            <v>24583.886999999999</v>
          </cell>
          <cell r="G16">
            <v>418166225.19999999</v>
          </cell>
          <cell r="H16">
            <v>1619379402.414001</v>
          </cell>
        </row>
        <row r="17">
          <cell r="A17" t="str">
            <v>221</v>
          </cell>
          <cell r="B17">
            <v>326.32299999999975</v>
          </cell>
          <cell r="C17">
            <v>1225034074.8509998</v>
          </cell>
          <cell r="D17">
            <v>898583317.61200011</v>
          </cell>
          <cell r="E17">
            <v>326450757.23900008</v>
          </cell>
          <cell r="F17">
            <v>8199.0230000000029</v>
          </cell>
          <cell r="G17">
            <v>179402763.22399998</v>
          </cell>
          <cell r="H17">
            <v>568190040.46600008</v>
          </cell>
        </row>
        <row r="18">
          <cell r="A18" t="str">
            <v>222</v>
          </cell>
          <cell r="B18">
            <v>1216.0250000000001</v>
          </cell>
          <cell r="C18">
            <v>2881745738.3759999</v>
          </cell>
          <cell r="D18">
            <v>1983847842.0660012</v>
          </cell>
          <cell r="E18">
            <v>897897896.31000018</v>
          </cell>
          <cell r="F18">
            <v>25311.837999999996</v>
          </cell>
          <cell r="G18">
            <v>473249874.64500034</v>
          </cell>
          <cell r="H18">
            <v>1342669941.7259998</v>
          </cell>
        </row>
        <row r="19">
          <cell r="A19" t="str">
            <v>223</v>
          </cell>
          <cell r="B19">
            <v>10.747999999999999</v>
          </cell>
          <cell r="C19">
            <v>77419429.601000011</v>
          </cell>
          <cell r="D19">
            <v>48747156.397</v>
          </cell>
          <cell r="E19">
            <v>28672273.203999996</v>
          </cell>
          <cell r="F19">
            <v>538.78499999999997</v>
          </cell>
          <cell r="G19">
            <v>12622797.555</v>
          </cell>
          <cell r="H19">
            <v>61273021.789999999</v>
          </cell>
        </row>
        <row r="20">
          <cell r="A20" t="str">
            <v>231</v>
          </cell>
          <cell r="B20">
            <v>9.5</v>
          </cell>
          <cell r="C20">
            <v>246474888</v>
          </cell>
          <cell r="D20">
            <v>223254126.5</v>
          </cell>
          <cell r="E20">
            <v>23220761.5</v>
          </cell>
          <cell r="F20">
            <v>342</v>
          </cell>
          <cell r="G20">
            <v>9506650.5</v>
          </cell>
          <cell r="H20">
            <v>39192789</v>
          </cell>
        </row>
        <row r="21">
          <cell r="A21" t="str">
            <v>232</v>
          </cell>
          <cell r="B21">
            <v>40.120999999999995</v>
          </cell>
          <cell r="C21">
            <v>16016948448.426998</v>
          </cell>
          <cell r="D21">
            <v>8581099282.3010006</v>
          </cell>
          <cell r="E21">
            <v>7435849166.1260004</v>
          </cell>
          <cell r="F21">
            <v>888.51400000000001</v>
          </cell>
          <cell r="G21">
            <v>24567683.060000002</v>
          </cell>
          <cell r="H21">
            <v>7605536100.703001</v>
          </cell>
        </row>
        <row r="22">
          <cell r="A22" t="str">
            <v>241</v>
          </cell>
          <cell r="B22">
            <v>274.05200000000013</v>
          </cell>
          <cell r="C22">
            <v>15105996337.758999</v>
          </cell>
          <cell r="D22">
            <v>11104987058.126001</v>
          </cell>
          <cell r="E22">
            <v>4001009279.6330004</v>
          </cell>
          <cell r="F22">
            <v>10817.904000000002</v>
          </cell>
          <cell r="G22">
            <v>360092856.74800003</v>
          </cell>
          <cell r="H22">
            <v>6848958667.2609987</v>
          </cell>
        </row>
        <row r="23">
          <cell r="A23" t="str">
            <v>242</v>
          </cell>
          <cell r="B23">
            <v>570.07300000000021</v>
          </cell>
          <cell r="C23">
            <v>7601496220.829999</v>
          </cell>
          <cell r="D23">
            <v>5984840130.835</v>
          </cell>
          <cell r="E23">
            <v>1616656089.9949999</v>
          </cell>
          <cell r="F23">
            <v>22943.687999999998</v>
          </cell>
          <cell r="G23">
            <v>546678491.34700024</v>
          </cell>
          <cell r="H23">
            <v>1943553541.0940003</v>
          </cell>
        </row>
        <row r="24">
          <cell r="A24" t="str">
            <v>243</v>
          </cell>
          <cell r="B24">
            <v>4</v>
          </cell>
          <cell r="C24">
            <v>4706743</v>
          </cell>
          <cell r="D24">
            <v>3264617</v>
          </cell>
          <cell r="E24">
            <v>1442126</v>
          </cell>
          <cell r="F24">
            <v>30</v>
          </cell>
          <cell r="G24">
            <v>575434</v>
          </cell>
          <cell r="H24">
            <v>643281</v>
          </cell>
        </row>
        <row r="25">
          <cell r="A25" t="str">
            <v>251</v>
          </cell>
          <cell r="B25">
            <v>442.81000000000057</v>
          </cell>
          <cell r="C25">
            <v>9585078812.5480003</v>
          </cell>
          <cell r="D25">
            <v>8433350619.4389944</v>
          </cell>
          <cell r="E25">
            <v>1151728193.109</v>
          </cell>
          <cell r="F25">
            <v>26821.300999999996</v>
          </cell>
          <cell r="G25">
            <v>447498488.11899996</v>
          </cell>
          <cell r="H25">
            <v>1378361061.3930004</v>
          </cell>
        </row>
        <row r="26">
          <cell r="A26" t="str">
            <v>252</v>
          </cell>
          <cell r="B26">
            <v>1282.5650000000001</v>
          </cell>
          <cell r="C26">
            <v>8850764608.1210022</v>
          </cell>
          <cell r="D26">
            <v>6661264076.7539997</v>
          </cell>
          <cell r="E26">
            <v>2189500531.3670001</v>
          </cell>
          <cell r="F26">
            <v>65813.063000000009</v>
          </cell>
          <cell r="G26">
            <v>1108827676.5899999</v>
          </cell>
          <cell r="H26">
            <v>3786435478.6570005</v>
          </cell>
        </row>
        <row r="27">
          <cell r="A27" t="str">
            <v>261</v>
          </cell>
          <cell r="B27">
            <v>221.76700000000019</v>
          </cell>
          <cell r="C27">
            <v>284059921.76299995</v>
          </cell>
          <cell r="D27">
            <v>200591366.43400002</v>
          </cell>
          <cell r="E27">
            <v>83468555.328999966</v>
          </cell>
          <cell r="F27">
            <v>3327.4340000000007</v>
          </cell>
          <cell r="G27">
            <v>48987226.127999999</v>
          </cell>
          <cell r="H27">
            <v>131235514.88700001</v>
          </cell>
        </row>
        <row r="28">
          <cell r="A28" t="str">
            <v>269</v>
          </cell>
          <cell r="B28">
            <v>914.347000000001</v>
          </cell>
          <cell r="C28">
            <v>6182352387.5689964</v>
          </cell>
          <cell r="D28">
            <v>4551432550.9419985</v>
          </cell>
          <cell r="E28">
            <v>1630919836.6270006</v>
          </cell>
          <cell r="F28">
            <v>36805.947999999997</v>
          </cell>
          <cell r="G28">
            <v>671425814.34500051</v>
          </cell>
          <cell r="H28">
            <v>4020684439.987</v>
          </cell>
        </row>
        <row r="29">
          <cell r="A29" t="str">
            <v>271</v>
          </cell>
          <cell r="B29">
            <v>398.02399999999983</v>
          </cell>
          <cell r="C29">
            <v>4091209391.3790007</v>
          </cell>
          <cell r="D29">
            <v>3500192611.1509991</v>
          </cell>
          <cell r="E29">
            <v>591016780.22799981</v>
          </cell>
          <cell r="F29">
            <v>11988.55</v>
          </cell>
          <cell r="G29">
            <v>236364886.08099997</v>
          </cell>
          <cell r="H29">
            <v>837613016.66100037</v>
          </cell>
        </row>
        <row r="30">
          <cell r="A30" t="str">
            <v>272</v>
          </cell>
          <cell r="B30">
            <v>128.68600000000006</v>
          </cell>
          <cell r="C30">
            <v>2643421291.8740001</v>
          </cell>
          <cell r="D30">
            <v>2312501764.0100002</v>
          </cell>
          <cell r="E30">
            <v>330919527.8640002</v>
          </cell>
          <cell r="F30">
            <v>4768.21</v>
          </cell>
          <cell r="G30">
            <v>96563454.561000019</v>
          </cell>
          <cell r="H30">
            <v>582398110.17700016</v>
          </cell>
        </row>
        <row r="31">
          <cell r="A31" t="str">
            <v>273</v>
          </cell>
          <cell r="B31">
            <v>298.75</v>
          </cell>
          <cell r="C31">
            <v>2049616858.0070007</v>
          </cell>
          <cell r="D31">
            <v>1625714963.0269997</v>
          </cell>
          <cell r="E31">
            <v>423901894.98000002</v>
          </cell>
          <cell r="F31">
            <v>8604.9940000000006</v>
          </cell>
          <cell r="G31">
            <v>197194606.13899994</v>
          </cell>
          <cell r="H31">
            <v>417995949.77799994</v>
          </cell>
        </row>
        <row r="32">
          <cell r="A32" t="str">
            <v>281</v>
          </cell>
          <cell r="B32">
            <v>1184.8759999999991</v>
          </cell>
          <cell r="C32">
            <v>3553832867.2380009</v>
          </cell>
          <cell r="D32">
            <v>2626704613.5870018</v>
          </cell>
          <cell r="E32">
            <v>927128253.65100014</v>
          </cell>
          <cell r="F32">
            <v>21860.763000000006</v>
          </cell>
          <cell r="G32">
            <v>470326988.47100002</v>
          </cell>
          <cell r="H32">
            <v>992935295.36799896</v>
          </cell>
        </row>
        <row r="33">
          <cell r="A33" t="str">
            <v>289</v>
          </cell>
          <cell r="B33">
            <v>1174.845</v>
          </cell>
          <cell r="C33">
            <v>7936381450.3129997</v>
          </cell>
          <cell r="D33">
            <v>6250393275.3579988</v>
          </cell>
          <cell r="E33">
            <v>1685988174.9549994</v>
          </cell>
          <cell r="F33">
            <v>42022.374000000003</v>
          </cell>
          <cell r="G33">
            <v>747604825.25699997</v>
          </cell>
          <cell r="H33">
            <v>2409095967.5830007</v>
          </cell>
        </row>
        <row r="34">
          <cell r="A34" t="str">
            <v>291</v>
          </cell>
          <cell r="B34">
            <v>476.86399999999969</v>
          </cell>
          <cell r="C34">
            <v>2167841144.5940003</v>
          </cell>
          <cell r="D34">
            <v>1578744356.2350004</v>
          </cell>
          <cell r="E34">
            <v>589096788.35900044</v>
          </cell>
          <cell r="F34">
            <v>13926.21</v>
          </cell>
          <cell r="G34">
            <v>235662058.19200006</v>
          </cell>
          <cell r="H34">
            <v>549969966.78300011</v>
          </cell>
        </row>
        <row r="35">
          <cell r="A35" t="str">
            <v>292</v>
          </cell>
          <cell r="B35">
            <v>672.09</v>
          </cell>
          <cell r="C35">
            <v>2719145850.0300002</v>
          </cell>
          <cell r="D35">
            <v>1790636255.1940002</v>
          </cell>
          <cell r="E35">
            <v>928509594.83600032</v>
          </cell>
          <cell r="F35">
            <v>18176.373000000014</v>
          </cell>
          <cell r="G35">
            <v>433552249.89499992</v>
          </cell>
          <cell r="H35">
            <v>1241224497.4829993</v>
          </cell>
        </row>
        <row r="36">
          <cell r="A36" t="str">
            <v>293</v>
          </cell>
          <cell r="B36">
            <v>41.667000000000002</v>
          </cell>
          <cell r="C36">
            <v>355789746.83299994</v>
          </cell>
          <cell r="D36">
            <v>290423091.18199998</v>
          </cell>
          <cell r="E36">
            <v>65366655.651000015</v>
          </cell>
          <cell r="F36">
            <v>1490.373</v>
          </cell>
          <cell r="G36">
            <v>30175525.318000004</v>
          </cell>
          <cell r="H36">
            <v>100093811.252</v>
          </cell>
        </row>
        <row r="37">
          <cell r="A37" t="str">
            <v>300</v>
          </cell>
          <cell r="B37">
            <v>32.096999999999994</v>
          </cell>
          <cell r="C37">
            <v>454022935.87499994</v>
          </cell>
          <cell r="D37">
            <v>368035891.75100005</v>
          </cell>
          <cell r="E37">
            <v>85987044.123999983</v>
          </cell>
          <cell r="F37">
            <v>1636.3119999999999</v>
          </cell>
          <cell r="G37">
            <v>39100750.181000002</v>
          </cell>
          <cell r="H37">
            <v>70733065.628000006</v>
          </cell>
        </row>
        <row r="38">
          <cell r="A38" t="str">
            <v>311</v>
          </cell>
          <cell r="B38">
            <v>67.186999999999983</v>
          </cell>
          <cell r="C38">
            <v>623018247.12899983</v>
          </cell>
          <cell r="D38">
            <v>484312708.39700001</v>
          </cell>
          <cell r="E38">
            <v>138705538.73199999</v>
          </cell>
          <cell r="F38">
            <v>2660.1709999999998</v>
          </cell>
          <cell r="G38">
            <v>57779361.155000001</v>
          </cell>
          <cell r="H38">
            <v>106513931.932</v>
          </cell>
        </row>
        <row r="39">
          <cell r="A39" t="str">
            <v>312</v>
          </cell>
          <cell r="B39">
            <v>150.6040000000001</v>
          </cell>
          <cell r="C39">
            <v>1062231171.7219999</v>
          </cell>
          <cell r="D39">
            <v>846499135.59200001</v>
          </cell>
          <cell r="E39">
            <v>215732036.12999994</v>
          </cell>
          <cell r="F39">
            <v>5752.1390000000001</v>
          </cell>
          <cell r="G39">
            <v>97824557.015000015</v>
          </cell>
          <cell r="H39">
            <v>278980345.86999995</v>
          </cell>
        </row>
        <row r="40">
          <cell r="A40" t="str">
            <v>313</v>
          </cell>
          <cell r="B40">
            <v>93.888999999999982</v>
          </cell>
          <cell r="C40">
            <v>3218452699.5179992</v>
          </cell>
          <cell r="D40">
            <v>2838626263.8539996</v>
          </cell>
          <cell r="E40">
            <v>379826435.66399997</v>
          </cell>
          <cell r="F40">
            <v>5869.3370000000004</v>
          </cell>
          <cell r="G40">
            <v>128152460.87099996</v>
          </cell>
          <cell r="H40">
            <v>548943343.21899998</v>
          </cell>
        </row>
        <row r="41">
          <cell r="A41" t="str">
            <v>314</v>
          </cell>
          <cell r="B41">
            <v>9.5359999999999996</v>
          </cell>
          <cell r="C41">
            <v>52327459.032000005</v>
          </cell>
          <cell r="D41">
            <v>46761235.298</v>
          </cell>
          <cell r="E41">
            <v>5566223.7340000002</v>
          </cell>
          <cell r="F41">
            <v>327.11</v>
          </cell>
          <cell r="G41">
            <v>5667851.6620000005</v>
          </cell>
          <cell r="H41">
            <v>20572669.120000001</v>
          </cell>
        </row>
        <row r="42">
          <cell r="A42" t="str">
            <v>315</v>
          </cell>
          <cell r="B42">
            <v>36.880000000000003</v>
          </cell>
          <cell r="C42">
            <v>201826560.47500005</v>
          </cell>
          <cell r="D42">
            <v>163336330.81000003</v>
          </cell>
          <cell r="E42">
            <v>38490229.665000029</v>
          </cell>
          <cell r="F42">
            <v>2085.61</v>
          </cell>
          <cell r="G42">
            <v>20914177.520000003</v>
          </cell>
          <cell r="H42">
            <v>73171010.444999993</v>
          </cell>
        </row>
        <row r="43">
          <cell r="A43" t="str">
            <v>319</v>
          </cell>
          <cell r="B43">
            <v>80.564999999999998</v>
          </cell>
          <cell r="C43">
            <v>531019903.49899995</v>
          </cell>
          <cell r="D43">
            <v>380486064.03399986</v>
          </cell>
          <cell r="E43">
            <v>150533839.46499997</v>
          </cell>
          <cell r="F43">
            <v>3826.4379999999996</v>
          </cell>
          <cell r="G43">
            <v>63139515.587000005</v>
          </cell>
          <cell r="H43">
            <v>124737797.763</v>
          </cell>
        </row>
        <row r="44">
          <cell r="A44" t="str">
            <v>321</v>
          </cell>
          <cell r="B44">
            <v>171.83200000000005</v>
          </cell>
          <cell r="C44">
            <v>1331946673.1350005</v>
          </cell>
          <cell r="D44">
            <v>941828556.55299997</v>
          </cell>
          <cell r="E44">
            <v>390118116.58200002</v>
          </cell>
          <cell r="F44">
            <v>14405.478999999996</v>
          </cell>
          <cell r="G44">
            <v>209811110.38299999</v>
          </cell>
          <cell r="H44">
            <v>534806026.69199997</v>
          </cell>
        </row>
        <row r="45">
          <cell r="A45" t="str">
            <v>322</v>
          </cell>
          <cell r="B45">
            <v>16.881</v>
          </cell>
          <cell r="C45">
            <v>102115242.86299999</v>
          </cell>
          <cell r="D45">
            <v>53067462.689999998</v>
          </cell>
          <cell r="E45">
            <v>49047780.173</v>
          </cell>
          <cell r="F45">
            <v>2696.16</v>
          </cell>
          <cell r="G45">
            <v>30945543.316000003</v>
          </cell>
          <cell r="H45">
            <v>46573679.998999998</v>
          </cell>
        </row>
        <row r="46">
          <cell r="A46" t="str">
            <v>323</v>
          </cell>
          <cell r="B46">
            <v>97.454999999999998</v>
          </cell>
          <cell r="C46">
            <v>628885271.96099997</v>
          </cell>
          <cell r="D46">
            <v>469887096.09500003</v>
          </cell>
          <cell r="E46">
            <v>158998175.86600003</v>
          </cell>
          <cell r="F46">
            <v>6875.1770000000015</v>
          </cell>
          <cell r="G46">
            <v>89903391.711999997</v>
          </cell>
          <cell r="H46">
            <v>178724057.45200002</v>
          </cell>
        </row>
        <row r="47">
          <cell r="A47" t="str">
            <v>331</v>
          </cell>
          <cell r="B47">
            <v>55.494999999999997</v>
          </cell>
          <cell r="C47">
            <v>178638984.85299999</v>
          </cell>
          <cell r="D47">
            <v>109764357.95300001</v>
          </cell>
          <cell r="E47">
            <v>68874626.900000006</v>
          </cell>
          <cell r="F47">
            <v>1133.404</v>
          </cell>
          <cell r="G47">
            <v>31539252.683000002</v>
          </cell>
          <cell r="H47">
            <v>48077436.766999997</v>
          </cell>
        </row>
        <row r="48">
          <cell r="A48" t="str">
            <v>332</v>
          </cell>
          <cell r="B48">
            <v>9</v>
          </cell>
          <cell r="C48">
            <v>200508472.625</v>
          </cell>
          <cell r="D48">
            <v>138155835</v>
          </cell>
          <cell r="E48">
            <v>62352637.625</v>
          </cell>
          <cell r="F48">
            <v>619.625</v>
          </cell>
          <cell r="G48">
            <v>16396695.625</v>
          </cell>
          <cell r="H48">
            <v>75042435.25</v>
          </cell>
        </row>
        <row r="49">
          <cell r="A49" t="str">
            <v>333</v>
          </cell>
          <cell r="B49">
            <v>5.5720000000000001</v>
          </cell>
          <cell r="C49">
            <v>43215123.605999999</v>
          </cell>
          <cell r="D49">
            <v>29364329.092</v>
          </cell>
          <cell r="E49">
            <v>13850794.514</v>
          </cell>
          <cell r="F49">
            <v>341.86400000000003</v>
          </cell>
          <cell r="G49">
            <v>8225860.2939999998</v>
          </cell>
          <cell r="H49">
            <v>12881966.291999999</v>
          </cell>
        </row>
        <row r="50">
          <cell r="A50" t="str">
            <v>341</v>
          </cell>
          <cell r="B50">
            <v>33.286999999999999</v>
          </cell>
          <cell r="C50">
            <v>285617029.74399996</v>
          </cell>
          <cell r="D50">
            <v>258217151.456</v>
          </cell>
          <cell r="E50">
            <v>27399878.288000003</v>
          </cell>
          <cell r="F50">
            <v>941.70399999999984</v>
          </cell>
          <cell r="G50">
            <v>18931630.153999999</v>
          </cell>
          <cell r="H50">
            <v>21312633.616</v>
          </cell>
        </row>
        <row r="51">
          <cell r="A51" t="str">
            <v>342</v>
          </cell>
          <cell r="B51">
            <v>92.155999999999992</v>
          </cell>
          <cell r="C51">
            <v>486939573.24599999</v>
          </cell>
          <cell r="D51">
            <v>388168607.32100004</v>
          </cell>
          <cell r="E51">
            <v>98770965.925000012</v>
          </cell>
          <cell r="F51">
            <v>2177.377</v>
          </cell>
          <cell r="G51">
            <v>47294700.958000004</v>
          </cell>
          <cell r="H51">
            <v>117520844.11599998</v>
          </cell>
        </row>
        <row r="52">
          <cell r="A52" t="str">
            <v>343</v>
          </cell>
          <cell r="B52">
            <v>177.22800000000009</v>
          </cell>
          <cell r="C52">
            <v>1726716753.9229999</v>
          </cell>
          <cell r="D52">
            <v>1347990467.3270001</v>
          </cell>
          <cell r="E52">
            <v>378726286.59599996</v>
          </cell>
          <cell r="F52">
            <v>8731.1159999999982</v>
          </cell>
          <cell r="G52">
            <v>165157952.77399999</v>
          </cell>
          <cell r="H52">
            <v>572670965.46200013</v>
          </cell>
        </row>
        <row r="53">
          <cell r="A53" t="str">
            <v>351</v>
          </cell>
          <cell r="B53">
            <v>172.761</v>
          </cell>
          <cell r="C53">
            <v>901564535.01800013</v>
          </cell>
          <cell r="D53">
            <v>692782365.36300004</v>
          </cell>
          <cell r="E53">
            <v>208782169.655</v>
          </cell>
          <cell r="F53">
            <v>5443.92</v>
          </cell>
          <cell r="G53">
            <v>105813763.23900001</v>
          </cell>
          <cell r="H53">
            <v>337766846.37699997</v>
          </cell>
        </row>
        <row r="54">
          <cell r="A54" t="str">
            <v>359</v>
          </cell>
          <cell r="B54">
            <v>60.217000000000041</v>
          </cell>
          <cell r="C54">
            <v>374443277.61700004</v>
          </cell>
          <cell r="D54">
            <v>276085670.398</v>
          </cell>
          <cell r="E54">
            <v>98357607.218999997</v>
          </cell>
          <cell r="F54">
            <v>2573.1020000000003</v>
          </cell>
          <cell r="G54">
            <v>39687184.592999995</v>
          </cell>
          <cell r="H54">
            <v>138564931.13999999</v>
          </cell>
        </row>
        <row r="55">
          <cell r="A55" t="str">
            <v>361</v>
          </cell>
          <cell r="B55">
            <v>742.30099999999948</v>
          </cell>
          <cell r="C55">
            <v>3438174173.3199987</v>
          </cell>
          <cell r="D55">
            <v>2564707758.8859992</v>
          </cell>
          <cell r="E55">
            <v>873466414.43400002</v>
          </cell>
          <cell r="F55">
            <v>35297.496999999996</v>
          </cell>
          <cell r="G55">
            <v>476800731.98099989</v>
          </cell>
          <cell r="H55">
            <v>989644274.20700002</v>
          </cell>
        </row>
        <row r="56">
          <cell r="A56" t="str">
            <v>369</v>
          </cell>
          <cell r="B56">
            <v>661.93</v>
          </cell>
          <cell r="C56">
            <v>3574627554.473001</v>
          </cell>
          <cell r="D56">
            <v>2856280384.2579994</v>
          </cell>
          <cell r="E56">
            <v>718347170.21500003</v>
          </cell>
          <cell r="F56">
            <v>14827.428000000005</v>
          </cell>
          <cell r="G56">
            <v>419183192.25700009</v>
          </cell>
          <cell r="H56">
            <v>598350435.57399988</v>
          </cell>
        </row>
        <row r="57">
          <cell r="A57" t="str">
            <v>371</v>
          </cell>
          <cell r="B57">
            <v>14.925000000000001</v>
          </cell>
          <cell r="C57">
            <v>414078528.45199996</v>
          </cell>
          <cell r="D57">
            <v>360954281.403</v>
          </cell>
          <cell r="E57">
            <v>53124247.048999988</v>
          </cell>
          <cell r="F57">
            <v>397.25</v>
          </cell>
          <cell r="G57">
            <v>26691739.897</v>
          </cell>
          <cell r="H57">
            <v>29751128.414000005</v>
          </cell>
        </row>
        <row r="58">
          <cell r="A58" t="str">
            <v>372</v>
          </cell>
          <cell r="B58">
            <v>76.483000000000033</v>
          </cell>
          <cell r="C58">
            <v>464265022.20000005</v>
          </cell>
          <cell r="D58">
            <v>388622004.61900002</v>
          </cell>
          <cell r="E58">
            <v>75643017.580999941</v>
          </cell>
          <cell r="F58">
            <v>2033.8440000000003</v>
          </cell>
          <cell r="G58">
            <v>33023859.751000006</v>
          </cell>
          <cell r="H58">
            <v>103660844.70199999</v>
          </cell>
        </row>
      </sheetData>
      <sheetData sheetId="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rest-utama"/>
      <sheetName val="rest-aset"/>
      <sheetName val="KADAR RESPON"/>
      <sheetName val="DAILY RESPON"/>
      <sheetName val="SUMM RESPON LIST AB"/>
      <sheetName val="SUMM REST FORMULA LIST AB"/>
      <sheetName val="SUMM REST FORMULA"/>
      <sheetName val="REST SORT MSIC NAME FOR HHC"/>
      <sheetName val="rest rev-form"/>
      <sheetName val="rest rev-paired-sort)"/>
      <sheetName val="7.8.08-sort"/>
      <sheetName val="8.8.08-sort"/>
      <sheetName val="11.8.08"/>
      <sheetName val="12.8.08"/>
      <sheetName val="13.8.08"/>
      <sheetName val="14.8.08"/>
      <sheetName val="rest  rev-yoy"/>
      <sheetName val="REST REV _Formula_"/>
      <sheetName val="rest paired misc"/>
      <sheetName val="REST REV PAIRED _MISC"/>
      <sheetName val="REST REV PAIRED _Formula_(sort)"/>
      <sheetName val="rest rev paired(sort)-12.00"/>
      <sheetName val="16.5.08"/>
      <sheetName val="20.5.08"/>
      <sheetName val="20.5.08 (2)"/>
      <sheetName val="msic-sort-8.8"/>
      <sheetName val="misc-sort-12.8"/>
      <sheetName val="msic-13.8.08"/>
      <sheetName val="msic-14.8.08"/>
      <sheetName val="13.8.08-sum"/>
      <sheetName val="resthotl-misc-sum-8.8"/>
      <sheetName val="resthot-msic-sum-12.8)"/>
      <sheetName val="resthot-14.8.08"/>
      <sheetName val="REST VA _Formula_"/>
      <sheetName val="Sheet3"/>
      <sheetName val="14.8.08-sort q208"/>
      <sheetName val="14.8.08-rest"/>
      <sheetName val="msic-14.8.08-rest"/>
      <sheetName val="resthotl-misc-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frmind92"/>
      <sheetName val="io_desc"/>
      <sheetName val="Sheet2"/>
      <sheetName val="Sheet1"/>
      <sheetName val="Table 2 (3)"/>
      <sheetName val="MSIC 2000"/>
      <sheetName val="SUMM REST "/>
      <sheetName val="SUMM REST TO BE ANALYZED"/>
      <sheetName val="SUMM REST TO BE ANALYZED (B)"/>
      <sheetName val="REST(Utama)"/>
      <sheetName val="REST(ASET)"/>
      <sheetName val="KADAR RESPON"/>
      <sheetName val="REST REV (Formula) (2)"/>
      <sheetName val="REST REV (Formula)"/>
      <sheetName val="REST VA (Formula)"/>
    </sheetNames>
    <sheetDataSet>
      <sheetData sheetId="0">
        <row r="178">
          <cell r="C178" t="str">
            <v>751</v>
          </cell>
          <cell r="D178">
            <v>89</v>
          </cell>
        </row>
        <row r="179">
          <cell r="C179" t="str">
            <v>752</v>
          </cell>
          <cell r="D179">
            <v>89</v>
          </cell>
        </row>
        <row r="180">
          <cell r="C180" t="str">
            <v>753</v>
          </cell>
          <cell r="D180">
            <v>91</v>
          </cell>
        </row>
        <row r="181">
          <cell r="C181" t="str">
            <v>754</v>
          </cell>
          <cell r="D181">
            <v>90</v>
          </cell>
        </row>
        <row r="182">
          <cell r="C182" t="str">
            <v>755</v>
          </cell>
          <cell r="D182">
            <v>79</v>
          </cell>
        </row>
        <row r="183">
          <cell r="C183" t="str">
            <v>756</v>
          </cell>
          <cell r="D183">
            <v>80</v>
          </cell>
        </row>
        <row r="184">
          <cell r="C184" t="str">
            <v>757</v>
          </cell>
          <cell r="D184">
            <v>92</v>
          </cell>
        </row>
        <row r="185">
          <cell r="C185" t="str">
            <v>758</v>
          </cell>
          <cell r="D185">
            <v>92</v>
          </cell>
        </row>
        <row r="186">
          <cell r="C186" t="str">
            <v>759</v>
          </cell>
          <cell r="D186">
            <v>92</v>
          </cell>
        </row>
        <row r="187">
          <cell r="C187" t="str">
            <v>761</v>
          </cell>
          <cell r="D187">
            <v>92</v>
          </cell>
        </row>
        <row r="188">
          <cell r="C188" t="str">
            <v>762</v>
          </cell>
          <cell r="D188">
            <v>92</v>
          </cell>
        </row>
        <row r="189">
          <cell r="C189" t="str">
            <v>763</v>
          </cell>
          <cell r="D189">
            <v>92</v>
          </cell>
        </row>
        <row r="190">
          <cell r="C190" t="str">
            <v>765</v>
          </cell>
          <cell r="D190">
            <v>92</v>
          </cell>
        </row>
        <row r="191">
          <cell r="C191" t="str">
            <v>766</v>
          </cell>
          <cell r="D191">
            <v>92</v>
          </cell>
        </row>
        <row r="192">
          <cell r="C192" t="str">
            <v>767</v>
          </cell>
          <cell r="D192">
            <v>92</v>
          </cell>
        </row>
        <row r="193">
          <cell r="C193" t="str">
            <v>801</v>
          </cell>
          <cell r="D193">
            <v>79</v>
          </cell>
        </row>
        <row r="194">
          <cell r="C194" t="str">
            <v>851</v>
          </cell>
          <cell r="D194">
            <v>80</v>
          </cell>
        </row>
        <row r="195">
          <cell r="C195" t="str">
            <v>852</v>
          </cell>
          <cell r="D195">
            <v>81</v>
          </cell>
        </row>
        <row r="196">
          <cell r="C196" t="str">
            <v>912</v>
          </cell>
          <cell r="D196">
            <v>92</v>
          </cell>
        </row>
        <row r="197">
          <cell r="C197" t="str">
            <v>924</v>
          </cell>
          <cell r="D197">
            <v>84</v>
          </cell>
        </row>
        <row r="198">
          <cell r="C198" t="str">
            <v>730</v>
          </cell>
          <cell r="D198">
            <v>79</v>
          </cell>
        </row>
        <row r="199">
          <cell r="C199" t="str">
            <v>751</v>
          </cell>
          <cell r="D199">
            <v>89</v>
          </cell>
        </row>
        <row r="200">
          <cell r="C200" t="str">
            <v>755</v>
          </cell>
          <cell r="D200">
            <v>79</v>
          </cell>
        </row>
        <row r="201">
          <cell r="C201" t="str">
            <v>756</v>
          </cell>
          <cell r="D201">
            <v>80</v>
          </cell>
        </row>
        <row r="202">
          <cell r="C202" t="str">
            <v>759</v>
          </cell>
          <cell r="D202">
            <v>92</v>
          </cell>
        </row>
        <row r="203">
          <cell r="C203" t="str">
            <v>761</v>
          </cell>
          <cell r="D203">
            <v>92</v>
          </cell>
        </row>
        <row r="204">
          <cell r="C204" t="str">
            <v>762</v>
          </cell>
          <cell r="D204">
            <v>92</v>
          </cell>
        </row>
        <row r="205">
          <cell r="C205" t="str">
            <v>763</v>
          </cell>
          <cell r="D205">
            <v>92</v>
          </cell>
        </row>
        <row r="206">
          <cell r="C206" t="str">
            <v>765</v>
          </cell>
          <cell r="D206">
            <v>92</v>
          </cell>
        </row>
        <row r="207">
          <cell r="C207" t="str">
            <v>766</v>
          </cell>
          <cell r="D207">
            <v>92</v>
          </cell>
        </row>
        <row r="208">
          <cell r="C208" t="str">
            <v>801</v>
          </cell>
          <cell r="D208">
            <v>79</v>
          </cell>
        </row>
        <row r="209">
          <cell r="C209" t="str">
            <v>851</v>
          </cell>
          <cell r="D209">
            <v>80</v>
          </cell>
        </row>
        <row r="210">
          <cell r="C210" t="str">
            <v>924</v>
          </cell>
          <cell r="D210">
            <v>84</v>
          </cell>
        </row>
        <row r="211">
          <cell r="C211" t="str">
            <v>751</v>
          </cell>
          <cell r="D211">
            <v>89</v>
          </cell>
        </row>
        <row r="212">
          <cell r="C212" t="str">
            <v>754</v>
          </cell>
          <cell r="D212">
            <v>90</v>
          </cell>
        </row>
        <row r="213">
          <cell r="C213" t="str">
            <v>757</v>
          </cell>
          <cell r="D213">
            <v>92</v>
          </cell>
        </row>
        <row r="214">
          <cell r="C214" t="str">
            <v>758</v>
          </cell>
          <cell r="D214">
            <v>92</v>
          </cell>
        </row>
        <row r="215">
          <cell r="C215" t="str">
            <v>759</v>
          </cell>
          <cell r="D215">
            <v>92</v>
          </cell>
        </row>
        <row r="216">
          <cell r="C216" t="str">
            <v>761</v>
          </cell>
          <cell r="D216">
            <v>92</v>
          </cell>
        </row>
        <row r="217">
          <cell r="C217" t="str">
            <v>762</v>
          </cell>
          <cell r="D217">
            <v>92</v>
          </cell>
        </row>
        <row r="218">
          <cell r="C218" t="str">
            <v>763</v>
          </cell>
          <cell r="D218">
            <v>92</v>
          </cell>
        </row>
        <row r="219">
          <cell r="C219" t="str">
            <v>801</v>
          </cell>
          <cell r="D219">
            <v>79</v>
          </cell>
        </row>
        <row r="220">
          <cell r="C220" t="str">
            <v>851</v>
          </cell>
          <cell r="D220">
            <v>80</v>
          </cell>
        </row>
        <row r="221">
          <cell r="C221" t="str">
            <v>912</v>
          </cell>
          <cell r="D221">
            <v>92</v>
          </cell>
        </row>
        <row r="222">
          <cell r="C222" t="str">
            <v>924</v>
          </cell>
          <cell r="D222">
            <v>84</v>
          </cell>
        </row>
        <row r="223">
          <cell r="C223" t="str">
            <v>751</v>
          </cell>
          <cell r="D223">
            <v>89</v>
          </cell>
        </row>
        <row r="224">
          <cell r="C224" t="str">
            <v>753</v>
          </cell>
          <cell r="D224">
            <v>91</v>
          </cell>
        </row>
        <row r="225">
          <cell r="C225" t="str">
            <v>754</v>
          </cell>
          <cell r="D225">
            <v>90</v>
          </cell>
        </row>
        <row r="226">
          <cell r="C226" t="str">
            <v>756</v>
          </cell>
          <cell r="D226">
            <v>80</v>
          </cell>
        </row>
        <row r="227">
          <cell r="C227" t="str">
            <v>757</v>
          </cell>
          <cell r="D227">
            <v>92</v>
          </cell>
        </row>
        <row r="228">
          <cell r="C228" t="str">
            <v>758</v>
          </cell>
          <cell r="D228">
            <v>92</v>
          </cell>
        </row>
        <row r="229">
          <cell r="C229" t="str">
            <v>761</v>
          </cell>
          <cell r="D229">
            <v>92</v>
          </cell>
        </row>
        <row r="230">
          <cell r="C230" t="str">
            <v>763</v>
          </cell>
          <cell r="D230">
            <v>92</v>
          </cell>
        </row>
        <row r="231">
          <cell r="C231" t="str">
            <v>765</v>
          </cell>
          <cell r="D231">
            <v>92</v>
          </cell>
        </row>
        <row r="232">
          <cell r="C232" t="str">
            <v>767</v>
          </cell>
          <cell r="D232">
            <v>92</v>
          </cell>
        </row>
        <row r="233">
          <cell r="C233" t="str">
            <v>851</v>
          </cell>
          <cell r="D233">
            <v>80</v>
          </cell>
        </row>
        <row r="234">
          <cell r="C234" t="str">
            <v>911</v>
          </cell>
          <cell r="D234">
            <v>78</v>
          </cell>
        </row>
        <row r="235">
          <cell r="C235" t="str">
            <v>924</v>
          </cell>
          <cell r="D235">
            <v>84</v>
          </cell>
        </row>
      </sheetData>
      <sheetData sheetId="1" refreshError="1"/>
      <sheetData sheetId="2" refreshError="1"/>
      <sheetData sheetId="3" refreshError="1"/>
      <sheetData sheetId="4" refreshError="1"/>
      <sheetData sheetId="5" refreshError="1">
        <row r="1">
          <cell r="D1" t="str">
            <v>MSIC</v>
          </cell>
          <cell r="E1" t="str">
            <v>INDUSTRY</v>
          </cell>
        </row>
        <row r="2">
          <cell r="D2" t="str">
            <v>01111</v>
          </cell>
          <cell r="E2" t="str">
            <v>Growing of paddy</v>
          </cell>
        </row>
        <row r="3">
          <cell r="D3" t="str">
            <v>01112</v>
          </cell>
          <cell r="E3" t="str">
            <v>Growing of tobacco</v>
          </cell>
        </row>
        <row r="4">
          <cell r="D4" t="str">
            <v>01113</v>
          </cell>
          <cell r="E4" t="str">
            <v>Growing of sugar cane</v>
          </cell>
        </row>
        <row r="5">
          <cell r="D5" t="str">
            <v>01114</v>
          </cell>
          <cell r="E5" t="str">
            <v>Growing of tapioca</v>
          </cell>
        </row>
        <row r="6">
          <cell r="D6" t="str">
            <v>01115</v>
          </cell>
          <cell r="E6" t="str">
            <v>Rubber estate</v>
          </cell>
        </row>
        <row r="7">
          <cell r="D7" t="str">
            <v>01116</v>
          </cell>
          <cell r="E7" t="str">
            <v>Rubber smallholdings</v>
          </cell>
        </row>
        <row r="8">
          <cell r="D8" t="str">
            <v>01117</v>
          </cell>
          <cell r="E8" t="str">
            <v>Oil palm estate</v>
          </cell>
        </row>
        <row r="9">
          <cell r="D9" t="str">
            <v>01118</v>
          </cell>
          <cell r="E9" t="str">
            <v>Oil palm smallholdings</v>
          </cell>
        </row>
        <row r="10">
          <cell r="D10" t="str">
            <v>01119</v>
          </cell>
          <cell r="E10" t="str">
            <v>Growing of other crops n.e.c. (e.g sweet potatoes, yam, maize, groundnuts, cultivated sago)</v>
          </cell>
        </row>
        <row r="11">
          <cell r="D11" t="str">
            <v>01121</v>
          </cell>
          <cell r="E11" t="str">
            <v>Growing of vegetables (including mushrooms)</v>
          </cell>
        </row>
        <row r="12">
          <cell r="D12" t="str">
            <v>01129</v>
          </cell>
          <cell r="E12" t="str">
            <v>Flower plants for planting or ornamental purposes</v>
          </cell>
        </row>
        <row r="13">
          <cell r="D13" t="str">
            <v>01131</v>
          </cell>
          <cell r="E13" t="str">
            <v>Growing of cacao (cocoa)</v>
          </cell>
        </row>
        <row r="14">
          <cell r="D14" t="str">
            <v>01132</v>
          </cell>
          <cell r="E14" t="str">
            <v>Growing of tea</v>
          </cell>
        </row>
        <row r="15">
          <cell r="D15" t="str">
            <v>01133</v>
          </cell>
          <cell r="E15" t="str">
            <v>Growing of coffee</v>
          </cell>
        </row>
        <row r="16">
          <cell r="D16" t="str">
            <v>01134</v>
          </cell>
          <cell r="E16" t="str">
            <v>Growing of pineapple</v>
          </cell>
        </row>
        <row r="17">
          <cell r="D17" t="str">
            <v>01135</v>
          </cell>
          <cell r="E17" t="str">
            <v>Growing of banana</v>
          </cell>
        </row>
        <row r="18">
          <cell r="D18" t="str">
            <v>01136</v>
          </cell>
          <cell r="E18" t="str">
            <v>Growing of pepper</v>
          </cell>
        </row>
        <row r="19">
          <cell r="D19" t="str">
            <v>01137</v>
          </cell>
          <cell r="E19" t="str">
            <v>Growing of coconut (estates and smallholdings)</v>
          </cell>
        </row>
        <row r="20">
          <cell r="D20" t="str">
            <v>01138</v>
          </cell>
          <cell r="E20" t="str">
            <v>Growing of durian</v>
          </cell>
        </row>
        <row r="21">
          <cell r="D21" t="str">
            <v>01139</v>
          </cell>
          <cell r="E21" t="str">
            <v>Growing of other fruits  (including single and mixed cropping: rambutan, duku, langsat, guava, oranges and other local fruits) and other crops (e.g. cloves, cashew nuts, areca nuts, sago, etc.)</v>
          </cell>
        </row>
        <row r="22">
          <cell r="D22" t="str">
            <v>01211</v>
          </cell>
          <cell r="E22" t="str">
            <v>Cattle farming</v>
          </cell>
        </row>
        <row r="23">
          <cell r="D23" t="str">
            <v>01212</v>
          </cell>
          <cell r="E23" t="str">
            <v>Poultry farming</v>
          </cell>
        </row>
        <row r="24">
          <cell r="D24" t="str">
            <v>01213</v>
          </cell>
          <cell r="E24" t="str">
            <v>Pig farming</v>
          </cell>
        </row>
        <row r="25">
          <cell r="D25" t="str">
            <v>01219</v>
          </cell>
          <cell r="E25" t="str">
            <v>Other livestock farming (including rabbits, buffaloes, bees, goats and sheep)</v>
          </cell>
        </row>
        <row r="26">
          <cell r="D26" t="str">
            <v>01300</v>
          </cell>
          <cell r="E26" t="str">
            <v>Mixed farming</v>
          </cell>
        </row>
        <row r="27">
          <cell r="D27" t="str">
            <v>01400</v>
          </cell>
          <cell r="E27" t="str">
            <v>Agricultural and animal husbandry services except veterinary activities</v>
          </cell>
        </row>
        <row r="28">
          <cell r="D28" t="str">
            <v>01500</v>
          </cell>
          <cell r="E28" t="str">
            <v>Hunting, trapping and game propagation including related service activities</v>
          </cell>
        </row>
        <row r="29">
          <cell r="D29" t="str">
            <v>02001</v>
          </cell>
          <cell r="E29" t="str">
            <v>Logging (except rubber wood logging)</v>
          </cell>
        </row>
        <row r="30">
          <cell r="D30" t="str">
            <v>02002</v>
          </cell>
          <cell r="E30" t="str">
            <v>Collection of rattan and other jungle produce</v>
          </cell>
        </row>
        <row r="31">
          <cell r="D31" t="str">
            <v>02003</v>
          </cell>
          <cell r="E31" t="str">
            <v>Charcoal production (when carried out in the forest)</v>
          </cell>
        </row>
        <row r="32">
          <cell r="D32" t="str">
            <v>02004</v>
          </cell>
          <cell r="E32" t="str">
            <v>Wild sago palm collection</v>
          </cell>
        </row>
        <row r="33">
          <cell r="D33" t="str">
            <v>02005</v>
          </cell>
          <cell r="E33" t="str">
            <v>Bird's nest collection</v>
          </cell>
        </row>
        <row r="34">
          <cell r="D34" t="str">
            <v>02006</v>
          </cell>
          <cell r="E34" t="str">
            <v>Rubber wood logging</v>
          </cell>
        </row>
        <row r="35">
          <cell r="D35" t="str">
            <v>02009</v>
          </cell>
          <cell r="E35" t="str">
            <v>Forest services n.e.c.</v>
          </cell>
        </row>
        <row r="36">
          <cell r="D36" t="str">
            <v>05001</v>
          </cell>
          <cell r="E36" t="str">
            <v>Ocean and coastal fishing</v>
          </cell>
        </row>
        <row r="37">
          <cell r="D37" t="str">
            <v>05002</v>
          </cell>
          <cell r="E37" t="str">
            <v>Inland fishing</v>
          </cell>
        </row>
        <row r="38">
          <cell r="D38" t="str">
            <v>05003</v>
          </cell>
          <cell r="E38" t="str">
            <v>Aquaculture</v>
          </cell>
        </row>
        <row r="39">
          <cell r="D39" t="str">
            <v>05009</v>
          </cell>
          <cell r="E39" t="str">
            <v>Fishing n.e.c.</v>
          </cell>
        </row>
        <row r="40">
          <cell r="D40" t="str">
            <v>10100</v>
          </cell>
          <cell r="E40" t="str">
            <v>Mining of coal and lignite; extraction of peat</v>
          </cell>
        </row>
        <row r="41">
          <cell r="D41" t="str">
            <v>11100</v>
          </cell>
          <cell r="E41" t="str">
            <v>Extraction of crude oil and natural gas</v>
          </cell>
        </row>
        <row r="42">
          <cell r="D42" t="str">
            <v>11200</v>
          </cell>
          <cell r="E42" t="str">
            <v>Service activities incidental to crude oil and natural gas extraction, excluding surveying</v>
          </cell>
        </row>
        <row r="43">
          <cell r="D43" t="str">
            <v>12000</v>
          </cell>
          <cell r="E43" t="str">
            <v>Mining of uranium and thorium ores</v>
          </cell>
        </row>
        <row r="44">
          <cell r="D44" t="str">
            <v>13100</v>
          </cell>
          <cell r="E44" t="str">
            <v>Mining of iron ores</v>
          </cell>
        </row>
        <row r="45">
          <cell r="D45" t="str">
            <v>13201</v>
          </cell>
          <cell r="E45" t="str">
            <v>Mining of tin ores</v>
          </cell>
        </row>
        <row r="46">
          <cell r="D46" t="str">
            <v>13202</v>
          </cell>
          <cell r="E46" t="str">
            <v>Amang retreatment</v>
          </cell>
        </row>
        <row r="47">
          <cell r="D47" t="str">
            <v>13203</v>
          </cell>
          <cell r="E47" t="str">
            <v>Mining of copper</v>
          </cell>
        </row>
        <row r="48">
          <cell r="D48" t="str">
            <v>13204</v>
          </cell>
          <cell r="E48" t="str">
            <v>Mining of gold</v>
          </cell>
        </row>
        <row r="49">
          <cell r="D49" t="str">
            <v>13205</v>
          </cell>
          <cell r="E49" t="str">
            <v>Mining of bauxite</v>
          </cell>
        </row>
        <row r="50">
          <cell r="D50" t="str">
            <v>13206</v>
          </cell>
          <cell r="E50" t="str">
            <v>Mining of ilmenite</v>
          </cell>
        </row>
        <row r="51">
          <cell r="D51" t="str">
            <v>13209</v>
          </cell>
          <cell r="E51" t="str">
            <v>Mining of other non-ferrous metal ores</v>
          </cell>
        </row>
        <row r="52">
          <cell r="D52" t="str">
            <v>14101</v>
          </cell>
          <cell r="E52" t="str">
            <v>Quarrying of granite</v>
          </cell>
        </row>
        <row r="53">
          <cell r="D53" t="str">
            <v>14102</v>
          </cell>
          <cell r="E53" t="str">
            <v>Quarrying of limestone</v>
          </cell>
        </row>
        <row r="54">
          <cell r="D54" t="str">
            <v>14103</v>
          </cell>
          <cell r="E54" t="str">
            <v>Mining of sand and gravel</v>
          </cell>
        </row>
        <row r="55">
          <cell r="D55" t="str">
            <v>14104</v>
          </cell>
          <cell r="E55" t="str">
            <v>Mining of kaolin (China clay)</v>
          </cell>
        </row>
        <row r="56">
          <cell r="D56" t="str">
            <v>14105</v>
          </cell>
          <cell r="E56" t="str">
            <v>Mining of ball clay / plastic clay</v>
          </cell>
        </row>
        <row r="57">
          <cell r="D57" t="str">
            <v>14106</v>
          </cell>
          <cell r="E57" t="str">
            <v>Mining of other clay</v>
          </cell>
        </row>
        <row r="58">
          <cell r="D58" t="str">
            <v>14107</v>
          </cell>
          <cell r="E58" t="str">
            <v>Mining of barytes</v>
          </cell>
        </row>
        <row r="59">
          <cell r="D59" t="str">
            <v>14108</v>
          </cell>
          <cell r="E59" t="str">
            <v>Mining of silica sand</v>
          </cell>
        </row>
        <row r="60">
          <cell r="D60" t="str">
            <v>14109</v>
          </cell>
          <cell r="E60" t="str">
            <v>Quarrying of other rocks n.e.c.</v>
          </cell>
        </row>
        <row r="61">
          <cell r="D61" t="str">
            <v>14211</v>
          </cell>
          <cell r="E61" t="str">
            <v>Extraction of guano and phosphate rock</v>
          </cell>
        </row>
        <row r="62">
          <cell r="D62" t="str">
            <v>14219</v>
          </cell>
          <cell r="E62" t="str">
            <v>Mining of other chemical and fertilizer mineral</v>
          </cell>
        </row>
        <row r="63">
          <cell r="D63" t="str">
            <v>14220</v>
          </cell>
          <cell r="E63" t="str">
            <v>Extraction of salt</v>
          </cell>
        </row>
        <row r="64">
          <cell r="D64" t="str">
            <v>14290</v>
          </cell>
          <cell r="E64" t="str">
            <v>Other mining and quarrying n.e.c.</v>
          </cell>
        </row>
        <row r="65">
          <cell r="D65" t="str">
            <v>15111</v>
          </cell>
          <cell r="E65" t="str">
            <v>Production, processing and preserving of poultry and poultry products</v>
          </cell>
        </row>
        <row r="66">
          <cell r="D66" t="str">
            <v>15119</v>
          </cell>
          <cell r="E66" t="str">
            <v>Production, processing and preserving of other meat products</v>
          </cell>
        </row>
        <row r="67">
          <cell r="D67" t="str">
            <v>15120</v>
          </cell>
          <cell r="E67" t="str">
            <v>Processing and preserving of fish and fish products</v>
          </cell>
        </row>
        <row r="68">
          <cell r="D68" t="str">
            <v>15131</v>
          </cell>
          <cell r="E68" t="str">
            <v>Pineapple canning</v>
          </cell>
        </row>
        <row r="69">
          <cell r="D69" t="str">
            <v>15139</v>
          </cell>
          <cell r="E69" t="str">
            <v>Canning and preserving of other fruits and vegetables</v>
          </cell>
        </row>
        <row r="70">
          <cell r="D70" t="str">
            <v>15141</v>
          </cell>
          <cell r="E70" t="str">
            <v>Manufacture of coconut oil</v>
          </cell>
        </row>
        <row r="71">
          <cell r="D71" t="str">
            <v>15142</v>
          </cell>
          <cell r="E71" t="str">
            <v>Manufacture of crude palm oil</v>
          </cell>
        </row>
        <row r="72">
          <cell r="D72" t="str">
            <v>15143</v>
          </cell>
          <cell r="E72" t="str">
            <v>Manufacture of refined palm oil</v>
          </cell>
        </row>
        <row r="73">
          <cell r="D73" t="str">
            <v>15144</v>
          </cell>
          <cell r="E73" t="str">
            <v>Manufacture of palm kernel oil</v>
          </cell>
        </row>
        <row r="74">
          <cell r="D74" t="str">
            <v>15149</v>
          </cell>
          <cell r="E74" t="str">
            <v>Manufacture of other vegetable and animal oils and fats</v>
          </cell>
        </row>
        <row r="75">
          <cell r="D75" t="str">
            <v>15201</v>
          </cell>
          <cell r="E75" t="str">
            <v>Manufacture of ice cream</v>
          </cell>
        </row>
        <row r="76">
          <cell r="D76" t="str">
            <v>15202</v>
          </cell>
          <cell r="E76" t="str">
            <v>Manufacture of condensed, powdered and evaporated milk</v>
          </cell>
        </row>
        <row r="77">
          <cell r="D77" t="str">
            <v>15209</v>
          </cell>
          <cell r="E77" t="str">
            <v>Manufacture of other dairy products</v>
          </cell>
        </row>
        <row r="78">
          <cell r="D78" t="str">
            <v>15311</v>
          </cell>
          <cell r="E78" t="str">
            <v>Rice milling</v>
          </cell>
        </row>
        <row r="79">
          <cell r="D79" t="str">
            <v>15312</v>
          </cell>
          <cell r="E79" t="str">
            <v>Flour milling</v>
          </cell>
        </row>
        <row r="80">
          <cell r="D80" t="str">
            <v>15319</v>
          </cell>
          <cell r="E80" t="str">
            <v>Manufacture of other flour / grain mill products</v>
          </cell>
        </row>
        <row r="81">
          <cell r="D81" t="str">
            <v>15321</v>
          </cell>
          <cell r="E81" t="str">
            <v>Manufacture of starches</v>
          </cell>
        </row>
        <row r="82">
          <cell r="D82" t="str">
            <v>15322</v>
          </cell>
          <cell r="E82" t="str">
            <v>Manufacture of glucose and glucose syrup, maltose</v>
          </cell>
        </row>
        <row r="83">
          <cell r="D83" t="str">
            <v>15323</v>
          </cell>
          <cell r="E83" t="str">
            <v>Manufacture of sago and tapioca flour/products</v>
          </cell>
        </row>
        <row r="84">
          <cell r="D84" t="str">
            <v>15329</v>
          </cell>
          <cell r="E84" t="str">
            <v>Manufacture of other starch products</v>
          </cell>
        </row>
        <row r="85">
          <cell r="D85" t="str">
            <v>15330</v>
          </cell>
          <cell r="E85" t="str">
            <v>Manufacture of prepared animal feeds (for dogs, cats, birds, fish or other pet animals and farm animals)</v>
          </cell>
        </row>
        <row r="86">
          <cell r="D86" t="str">
            <v>15411</v>
          </cell>
          <cell r="E86" t="str">
            <v>Manufacture of biscuits and cookies</v>
          </cell>
        </row>
        <row r="87">
          <cell r="D87" t="str">
            <v>15412</v>
          </cell>
          <cell r="E87" t="str">
            <v>Manufacture of bread, cake and other bakery products</v>
          </cell>
        </row>
        <row r="88">
          <cell r="D88" t="str">
            <v>15420</v>
          </cell>
          <cell r="E88" t="str">
            <v>Manufacture of sugar</v>
          </cell>
        </row>
        <row r="89">
          <cell r="D89" t="str">
            <v>15431</v>
          </cell>
          <cell r="E89" t="str">
            <v>Manufacture of cocoa products</v>
          </cell>
        </row>
        <row r="90">
          <cell r="D90" t="str">
            <v>15432</v>
          </cell>
          <cell r="E90" t="str">
            <v>Manufacture of chocolate products and sugar confectionery</v>
          </cell>
        </row>
        <row r="91">
          <cell r="D91" t="str">
            <v>15440</v>
          </cell>
          <cell r="E91" t="str">
            <v>Manufacture of macaroni, noodles and similar products</v>
          </cell>
        </row>
        <row r="92">
          <cell r="D92" t="str">
            <v>15491</v>
          </cell>
          <cell r="E92" t="str">
            <v>Manufacture of ice (excluding dry ice)</v>
          </cell>
        </row>
        <row r="93">
          <cell r="D93" t="str">
            <v>15492</v>
          </cell>
          <cell r="E93" t="str">
            <v>Manufacture of coffee</v>
          </cell>
        </row>
        <row r="94">
          <cell r="D94" t="str">
            <v>15493</v>
          </cell>
          <cell r="E94" t="str">
            <v>Manufacture of tea</v>
          </cell>
        </row>
        <row r="95">
          <cell r="D95" t="str">
            <v>15494</v>
          </cell>
          <cell r="E95" t="str">
            <v>Manufacture of spices and curry powder</v>
          </cell>
        </row>
        <row r="96">
          <cell r="D96" t="str">
            <v>15495</v>
          </cell>
          <cell r="E96" t="str">
            <v>Manufacture of nut and nut products</v>
          </cell>
        </row>
        <row r="97">
          <cell r="D97" t="str">
            <v>15496</v>
          </cell>
          <cell r="E97" t="str">
            <v>Manufacture of sauces including flavouring extracts such as monosodium glutamate</v>
          </cell>
        </row>
        <row r="98">
          <cell r="D98" t="str">
            <v>15497</v>
          </cell>
          <cell r="E98" t="str">
            <v>Manufacture of snack: cracker/chips (e.g.  prawn/fish  crackers  (keropok), potato/banana/tapioca chips)</v>
          </cell>
        </row>
        <row r="99">
          <cell r="D99" t="str">
            <v>15499</v>
          </cell>
          <cell r="E99" t="str">
            <v>Manufacture of other food products, n.e.c.</v>
          </cell>
        </row>
        <row r="100">
          <cell r="D100" t="str">
            <v>15510</v>
          </cell>
          <cell r="E100" t="str">
            <v>Distilling, rectifying and blending of spirits; ethly alcohol production from fermented materials</v>
          </cell>
        </row>
        <row r="101">
          <cell r="D101" t="str">
            <v>15520</v>
          </cell>
          <cell r="E101" t="str">
            <v>Manufacture of wines</v>
          </cell>
        </row>
        <row r="102">
          <cell r="D102" t="str">
            <v>15530</v>
          </cell>
          <cell r="E102" t="str">
            <v>Manufacture of malt liquors and malt</v>
          </cell>
        </row>
        <row r="103">
          <cell r="D103" t="str">
            <v>15541</v>
          </cell>
          <cell r="E103" t="str">
            <v>Manufacture of soft drinks</v>
          </cell>
        </row>
        <row r="104">
          <cell r="D104" t="str">
            <v>15542</v>
          </cell>
          <cell r="E104" t="str">
            <v>Production of mineral waters</v>
          </cell>
        </row>
        <row r="105">
          <cell r="D105" t="str">
            <v>16000</v>
          </cell>
          <cell r="E105" t="str">
            <v>Manufacture of tobacco products</v>
          </cell>
        </row>
        <row r="106">
          <cell r="D106" t="str">
            <v>17111</v>
          </cell>
          <cell r="E106" t="str">
            <v>Natural fibre spinning ; weaving of textiles</v>
          </cell>
        </row>
        <row r="107">
          <cell r="D107" t="str">
            <v>17112</v>
          </cell>
          <cell r="E107" t="str">
            <v>Man-made fibre spinning; weaving of textiles</v>
          </cell>
        </row>
        <row r="108">
          <cell r="D108" t="str">
            <v>17121</v>
          </cell>
          <cell r="E108" t="str">
            <v>Dyeing, bleaching, printing and finishing of yarns and fabrics (excluding batek)</v>
          </cell>
        </row>
        <row r="109">
          <cell r="D109" t="str">
            <v>17122</v>
          </cell>
          <cell r="E109" t="str">
            <v>Batek making</v>
          </cell>
        </row>
        <row r="110">
          <cell r="D110" t="str">
            <v>17210</v>
          </cell>
          <cell r="E110" t="str">
            <v>Manufacture of made-up textile articles except apparel</v>
          </cell>
        </row>
        <row r="111">
          <cell r="D111" t="str">
            <v>17220</v>
          </cell>
          <cell r="E111" t="str">
            <v>Manufacture of carpets and rugs</v>
          </cell>
        </row>
        <row r="112">
          <cell r="D112" t="str">
            <v>17230</v>
          </cell>
          <cell r="E112" t="str">
            <v>Manufacture of cordage, rope, twine and netting</v>
          </cell>
        </row>
        <row r="113">
          <cell r="D113" t="str">
            <v>17291</v>
          </cell>
          <cell r="E113" t="str">
            <v>Handicraft spinning and weaving</v>
          </cell>
        </row>
        <row r="114">
          <cell r="D114" t="str">
            <v>17299</v>
          </cell>
          <cell r="E114" t="str">
            <v>Manufacture of other textiles n.e.c.</v>
          </cell>
        </row>
        <row r="115">
          <cell r="D115" t="str">
            <v>17300</v>
          </cell>
          <cell r="E115" t="str">
            <v>Manufacture of knitted and crocheted fabrics and articles</v>
          </cell>
        </row>
        <row r="116">
          <cell r="D116" t="str">
            <v>18101</v>
          </cell>
          <cell r="E116" t="str">
            <v>Manufacture of clothings</v>
          </cell>
        </row>
        <row r="117">
          <cell r="D117" t="str">
            <v>18102</v>
          </cell>
          <cell r="E117" t="str">
            <v>Custom tailoring and dressmaking</v>
          </cell>
        </row>
        <row r="118">
          <cell r="D118" t="str">
            <v>18109</v>
          </cell>
          <cell r="E118" t="str">
            <v>Manufacture of miscellaneous wearing apparel n.e.c.</v>
          </cell>
        </row>
        <row r="119">
          <cell r="D119" t="str">
            <v>18200</v>
          </cell>
          <cell r="E119" t="str">
            <v>Dressing and dyeing of fur; manufacture of articles of fur</v>
          </cell>
        </row>
        <row r="120">
          <cell r="D120" t="str">
            <v>19110</v>
          </cell>
          <cell r="E120" t="str">
            <v>Tanning and dressing of leather</v>
          </cell>
        </row>
        <row r="121">
          <cell r="D121" t="str">
            <v>19120</v>
          </cell>
          <cell r="E121" t="str">
            <v>Manufacture of luggage, handbags and the like, saddlery and harness of leather and leather substitutes</v>
          </cell>
        </row>
        <row r="122">
          <cell r="D122" t="str">
            <v>19200</v>
          </cell>
          <cell r="E122" t="str">
            <v>Footwear</v>
          </cell>
        </row>
        <row r="123">
          <cell r="D123" t="str">
            <v>20100</v>
          </cell>
          <cell r="E123" t="str">
            <v>Sawmilling and planing of wood</v>
          </cell>
        </row>
        <row r="124">
          <cell r="D124" t="str">
            <v>20211</v>
          </cell>
          <cell r="E124" t="str">
            <v>Manufacture of veneer sheets and plywood</v>
          </cell>
        </row>
        <row r="125">
          <cell r="D125" t="str">
            <v>20212</v>
          </cell>
          <cell r="E125" t="str">
            <v>Manufacture of laminboard, particle board and other panels and board</v>
          </cell>
        </row>
        <row r="126">
          <cell r="D126" t="str">
            <v>20220</v>
          </cell>
          <cell r="E126" t="str">
            <v>Manufacture of builders' carpentry and joinery</v>
          </cell>
        </row>
        <row r="127">
          <cell r="D127" t="str">
            <v>20230</v>
          </cell>
          <cell r="E127" t="str">
            <v>Manufacture of wooden and cane containers</v>
          </cell>
        </row>
        <row r="128">
          <cell r="D128" t="str">
            <v>20291</v>
          </cell>
          <cell r="E128" t="str">
            <v>Manufacture of charcoal</v>
          </cell>
        </row>
        <row r="129">
          <cell r="D129" t="str">
            <v>20299</v>
          </cell>
          <cell r="E129" t="str">
            <v>Manufacture of other products of wood, cane, articles of cork, straw and plaiting materials</v>
          </cell>
        </row>
        <row r="130">
          <cell r="D130" t="str">
            <v>21010</v>
          </cell>
          <cell r="E130" t="str">
            <v>Manufacture of pulp, paper and paperboard</v>
          </cell>
        </row>
        <row r="131">
          <cell r="D131" t="str">
            <v>21020</v>
          </cell>
          <cell r="E131" t="str">
            <v>Manufacture of corrugated paper and paperboard and containers of paper and paperboard</v>
          </cell>
        </row>
        <row r="132">
          <cell r="D132" t="str">
            <v>21091</v>
          </cell>
          <cell r="E132" t="str">
            <v>Manufacture of carbon paper</v>
          </cell>
        </row>
        <row r="133">
          <cell r="D133" t="str">
            <v>21092</v>
          </cell>
          <cell r="E133" t="str">
            <v>Manufacture of envelopes, letter cards, correspondence cards or plain postcards</v>
          </cell>
        </row>
        <row r="134">
          <cell r="D134" t="str">
            <v>21093</v>
          </cell>
          <cell r="E134" t="str">
            <v>Manufacture of toilet paper, cleansing tissues, towels, serviettes</v>
          </cell>
        </row>
        <row r="135">
          <cell r="D135" t="str">
            <v>21094</v>
          </cell>
          <cell r="E135" t="str">
            <v>Manufacture of paper articles found about the house, e.g. trays, dishes, cups, straw.</v>
          </cell>
        </row>
        <row r="136">
          <cell r="D136" t="str">
            <v>21095</v>
          </cell>
          <cell r="E136" t="str">
            <v>Manufacture of sanitary towels and tampons, disposable napkins and napkin liners for babies</v>
          </cell>
        </row>
        <row r="137">
          <cell r="D137" t="str">
            <v>21096</v>
          </cell>
          <cell r="E137" t="str">
            <v>Manufacture of gummed or adhesive paper in strips or rolls and labels, wall paper</v>
          </cell>
        </row>
        <row r="138">
          <cell r="D138" t="str">
            <v>21097</v>
          </cell>
          <cell r="E138" t="str">
            <v>Manufacture of effigies, funeral paper goods, joss paper</v>
          </cell>
        </row>
        <row r="139">
          <cell r="D139" t="str">
            <v>21099</v>
          </cell>
          <cell r="E139" t="str">
            <v>Manufacture of other articles of paper and paperboard, n.e.c, (e.g. cigarette paper and Chinese lanterns)</v>
          </cell>
        </row>
        <row r="140">
          <cell r="D140" t="str">
            <v>22110</v>
          </cell>
          <cell r="E140" t="str">
            <v>Publishing of books, brochures, musical books and other publications</v>
          </cell>
        </row>
        <row r="141">
          <cell r="D141" t="str">
            <v>22120</v>
          </cell>
          <cell r="E141" t="str">
            <v>Publishing of newspapers, journals and periodicals</v>
          </cell>
        </row>
        <row r="142">
          <cell r="D142" t="str">
            <v>22130</v>
          </cell>
          <cell r="E142" t="str">
            <v>Publishing of recorded media</v>
          </cell>
        </row>
        <row r="143">
          <cell r="D143" t="str">
            <v>22190</v>
          </cell>
          <cell r="E143" t="str">
            <v>Other publishing</v>
          </cell>
        </row>
        <row r="144">
          <cell r="D144" t="str">
            <v>22210</v>
          </cell>
          <cell r="E144" t="str">
            <v>Printing</v>
          </cell>
        </row>
        <row r="145">
          <cell r="D145" t="str">
            <v>22220</v>
          </cell>
          <cell r="E145" t="str">
            <v>Service activities related to printing</v>
          </cell>
        </row>
        <row r="146">
          <cell r="D146" t="str">
            <v>22300</v>
          </cell>
          <cell r="E146" t="str">
            <v>Reproduction of recorded media</v>
          </cell>
        </row>
        <row r="147">
          <cell r="D147" t="str">
            <v>23100</v>
          </cell>
          <cell r="E147" t="str">
            <v>Manufacture of coke oven products</v>
          </cell>
        </row>
        <row r="148">
          <cell r="D148" t="str">
            <v>23200</v>
          </cell>
          <cell r="E148" t="str">
            <v>Manufacture of refined petroleum products</v>
          </cell>
        </row>
        <row r="149">
          <cell r="D149" t="str">
            <v>23300</v>
          </cell>
          <cell r="E149" t="str">
            <v>Processing of nuclear fuel</v>
          </cell>
        </row>
        <row r="150">
          <cell r="D150" t="str">
            <v>24111</v>
          </cell>
          <cell r="E150" t="str">
            <v>Manufacture of industrial gases, whether compressed, liquefied or in solid state</v>
          </cell>
        </row>
        <row r="151">
          <cell r="D151" t="str">
            <v>24119</v>
          </cell>
          <cell r="E151" t="str">
            <v>Manufacture of other basic industrial chemicals except fertilizers and nitrogen compounds</v>
          </cell>
        </row>
        <row r="152">
          <cell r="D152" t="str">
            <v>24120</v>
          </cell>
          <cell r="E152" t="str">
            <v>Manufacture of fertilizers and nitrogen compounds</v>
          </cell>
        </row>
        <row r="153">
          <cell r="D153" t="str">
            <v>24130</v>
          </cell>
          <cell r="E153" t="str">
            <v>Manufacture of plastics in primary forms and of synthetic rubber</v>
          </cell>
        </row>
        <row r="154">
          <cell r="D154" t="str">
            <v>24210</v>
          </cell>
          <cell r="E154" t="str">
            <v>Manufacture of pesticides and other agrochemical products</v>
          </cell>
        </row>
        <row r="155">
          <cell r="D155" t="str">
            <v>24221</v>
          </cell>
          <cell r="E155" t="str">
            <v>Manufacture of paints, varnishes and similar coatings and mastics</v>
          </cell>
        </row>
        <row r="156">
          <cell r="D156" t="str">
            <v>24222</v>
          </cell>
          <cell r="E156" t="str">
            <v>Manufacture of printing ink</v>
          </cell>
        </row>
        <row r="157">
          <cell r="D157" t="str">
            <v>24230</v>
          </cell>
          <cell r="E157" t="str">
            <v>Manufacture of pharmaceuticals, medicinal chemicals and botanical products</v>
          </cell>
        </row>
        <row r="158">
          <cell r="D158" t="str">
            <v>24240</v>
          </cell>
          <cell r="E158" t="str">
            <v>Manufacture of soap and detergents, cleaning and polishing preparations, perfumes and toilet preparations</v>
          </cell>
        </row>
        <row r="159">
          <cell r="D159" t="str">
            <v>24290</v>
          </cell>
          <cell r="E159" t="str">
            <v>Manufacture of other chemical products n.e.c.</v>
          </cell>
        </row>
        <row r="160">
          <cell r="D160" t="str">
            <v>24300</v>
          </cell>
          <cell r="E160" t="str">
            <v>Manufacture of man-made fibres</v>
          </cell>
        </row>
        <row r="161">
          <cell r="D161" t="str">
            <v>25111</v>
          </cell>
          <cell r="E161" t="str">
            <v>Manufacture of rubber tyres and tubes</v>
          </cell>
        </row>
        <row r="162">
          <cell r="D162" t="str">
            <v>25112</v>
          </cell>
          <cell r="E162" t="str">
            <v>Retreading and rebuilding of rubber tyres</v>
          </cell>
        </row>
        <row r="163">
          <cell r="D163" t="str">
            <v>25191</v>
          </cell>
          <cell r="E163" t="str">
            <v>Rubber remilling and latex processing</v>
          </cell>
        </row>
        <row r="164">
          <cell r="D164" t="str">
            <v>25192</v>
          </cell>
          <cell r="E164" t="str">
            <v>Rubber smokehouses</v>
          </cell>
        </row>
        <row r="165">
          <cell r="D165" t="str">
            <v>25193</v>
          </cell>
          <cell r="E165" t="str">
            <v>Manufacture of rubber gloves</v>
          </cell>
        </row>
        <row r="166">
          <cell r="D166" t="str">
            <v>25199</v>
          </cell>
          <cell r="E166" t="str">
            <v>Manufacture of other rubber products, n.e.c.</v>
          </cell>
        </row>
        <row r="167">
          <cell r="D167" t="str">
            <v>25201</v>
          </cell>
          <cell r="E167" t="str">
            <v>Manufacture of plastic blow moulded products</v>
          </cell>
        </row>
        <row r="168">
          <cell r="D168" t="str">
            <v>25202</v>
          </cell>
          <cell r="E168" t="str">
            <v>Manufacture of plastic extruded products</v>
          </cell>
        </row>
        <row r="169">
          <cell r="D169" t="str">
            <v>25203</v>
          </cell>
          <cell r="E169" t="str">
            <v>Manufacture of plastic bags and films</v>
          </cell>
        </row>
        <row r="170">
          <cell r="D170" t="str">
            <v>25204</v>
          </cell>
          <cell r="E170" t="str">
            <v>Manufacture of plastic product rigid fibre reinforced</v>
          </cell>
        </row>
        <row r="171">
          <cell r="D171" t="str">
            <v>25205</v>
          </cell>
          <cell r="E171" t="str">
            <v>Manufacture of plastic foam products</v>
          </cell>
        </row>
        <row r="172">
          <cell r="D172" t="str">
            <v>25206</v>
          </cell>
          <cell r="E172" t="str">
            <v>Manufacture of plastic injection moulded components</v>
          </cell>
        </row>
        <row r="173">
          <cell r="D173" t="str">
            <v>25209</v>
          </cell>
          <cell r="E173" t="str">
            <v>Manufacture of other plastic products n.e.c.</v>
          </cell>
        </row>
        <row r="174">
          <cell r="D174" t="str">
            <v>26100</v>
          </cell>
          <cell r="E174" t="str">
            <v>Manufacture of glass and glass products</v>
          </cell>
        </row>
        <row r="175">
          <cell r="D175" t="str">
            <v>26910</v>
          </cell>
          <cell r="E175" t="str">
            <v>Manufacture of non-structural non-refractory ceramic ware</v>
          </cell>
        </row>
        <row r="176">
          <cell r="D176" t="str">
            <v>26920</v>
          </cell>
          <cell r="E176" t="str">
            <v>Manufacture of refractory ceramic products</v>
          </cell>
        </row>
        <row r="177">
          <cell r="D177" t="str">
            <v>26930</v>
          </cell>
          <cell r="E177" t="str">
            <v>Manufacture of structural non-refractory clay and ceramic products</v>
          </cell>
        </row>
        <row r="178">
          <cell r="D178" t="str">
            <v>26941</v>
          </cell>
          <cell r="E178" t="str">
            <v>Manufacture of hydraulic cement</v>
          </cell>
        </row>
        <row r="179">
          <cell r="D179" t="str">
            <v>26942</v>
          </cell>
          <cell r="E179" t="str">
            <v>Manufacture of lime and plaster</v>
          </cell>
        </row>
        <row r="180">
          <cell r="D180" t="str">
            <v>26951</v>
          </cell>
          <cell r="E180" t="str">
            <v>Manufacture of ready-mix concrete</v>
          </cell>
        </row>
        <row r="181">
          <cell r="D181" t="str">
            <v>26959</v>
          </cell>
          <cell r="E181" t="str">
            <v>Manufacture of other articles of concrete, cement and plaster</v>
          </cell>
        </row>
        <row r="182">
          <cell r="D182" t="str">
            <v>26960</v>
          </cell>
          <cell r="E182" t="str">
            <v>Cutting, shaping and finishing of stone</v>
          </cell>
        </row>
        <row r="183">
          <cell r="D183" t="str">
            <v>26990</v>
          </cell>
          <cell r="E183" t="str">
            <v>Manufacture of other non-metallic mineral products,n.e.c.</v>
          </cell>
        </row>
        <row r="184">
          <cell r="D184" t="str">
            <v>27100</v>
          </cell>
          <cell r="E184" t="str">
            <v>Manufacture of basic iron and steel products</v>
          </cell>
        </row>
        <row r="185">
          <cell r="D185" t="str">
            <v>27201</v>
          </cell>
          <cell r="E185" t="str">
            <v>Tin smelting</v>
          </cell>
        </row>
        <row r="186">
          <cell r="D186" t="str">
            <v>27209</v>
          </cell>
          <cell r="E186" t="str">
            <v>Manufacture of other basic precious and non-ferrous metals</v>
          </cell>
        </row>
        <row r="187">
          <cell r="D187" t="str">
            <v>27310</v>
          </cell>
          <cell r="E187" t="str">
            <v>Casting of iron and steel</v>
          </cell>
        </row>
        <row r="188">
          <cell r="D188" t="str">
            <v>27320</v>
          </cell>
          <cell r="E188" t="str">
            <v>Casting of non-ferrous metals</v>
          </cell>
        </row>
        <row r="189">
          <cell r="D189" t="str">
            <v>28110</v>
          </cell>
          <cell r="E189" t="str">
            <v>Manufacture of structural metal products</v>
          </cell>
        </row>
        <row r="190">
          <cell r="D190" t="str">
            <v>28120</v>
          </cell>
          <cell r="E190" t="str">
            <v>Manufacture of tanks, reservoirs and containers of metals</v>
          </cell>
        </row>
        <row r="191">
          <cell r="D191" t="str">
            <v>28130</v>
          </cell>
          <cell r="E191" t="str">
            <v>Manufacture of steam generators, except central heating hot water boilers</v>
          </cell>
        </row>
        <row r="192">
          <cell r="D192" t="str">
            <v>28910</v>
          </cell>
          <cell r="E192" t="str">
            <v>Forging, pressing, stamping and roll-forming of metal; powder metallurgy</v>
          </cell>
        </row>
        <row r="193">
          <cell r="D193" t="str">
            <v>28920</v>
          </cell>
          <cell r="E193" t="str">
            <v>Treatment and coating of metals, general mechanical engineering on a fee or contract basis</v>
          </cell>
        </row>
        <row r="194">
          <cell r="D194" t="str">
            <v>28930</v>
          </cell>
          <cell r="E194" t="str">
            <v>Manufacture of cutlery, hand tools and general hardware</v>
          </cell>
        </row>
        <row r="195">
          <cell r="D195" t="str">
            <v>28991</v>
          </cell>
          <cell r="E195" t="str">
            <v>Manufacture of tin cans and metal boxes</v>
          </cell>
        </row>
        <row r="196">
          <cell r="D196" t="str">
            <v>28992</v>
          </cell>
          <cell r="E196" t="str">
            <v>Manufacture of wire, wire products and metal fasteners</v>
          </cell>
        </row>
        <row r="197">
          <cell r="D197" t="str">
            <v>28993</v>
          </cell>
          <cell r="E197" t="str">
            <v>Manufacture of brass, copper, pewter and aluminium products</v>
          </cell>
        </row>
        <row r="198">
          <cell r="D198" t="str">
            <v>28999</v>
          </cell>
          <cell r="E198" t="str">
            <v>Manufacture of other fabricated metal products n.e.c.</v>
          </cell>
        </row>
        <row r="199">
          <cell r="D199" t="str">
            <v>29110</v>
          </cell>
          <cell r="E199" t="str">
            <v>Manufacture of engines and turbines except aircraft, vehicle and cycle engines</v>
          </cell>
        </row>
        <row r="200">
          <cell r="D200" t="str">
            <v>29120</v>
          </cell>
          <cell r="E200" t="str">
            <v>Manufacture of pumps, compressors, taps and valves</v>
          </cell>
        </row>
        <row r="201">
          <cell r="D201" t="str">
            <v>29130</v>
          </cell>
          <cell r="E201" t="str">
            <v>Manufacture of bearings, gears, gearing and driving elements</v>
          </cell>
        </row>
        <row r="202">
          <cell r="D202" t="str">
            <v>29140</v>
          </cell>
          <cell r="E202" t="str">
            <v>Manufacture of ovens, furnaces and furnace burners</v>
          </cell>
        </row>
        <row r="203">
          <cell r="D203" t="str">
            <v>29150</v>
          </cell>
          <cell r="E203" t="str">
            <v>Manufacture of lifting and handling equipment</v>
          </cell>
        </row>
        <row r="204">
          <cell r="D204" t="str">
            <v>29191</v>
          </cell>
          <cell r="E204" t="str">
            <v>Manufacture of air-conditioning, refrigerating and ventilating machinery</v>
          </cell>
        </row>
        <row r="205">
          <cell r="D205" t="str">
            <v>29199</v>
          </cell>
          <cell r="E205" t="str">
            <v>Manufacture of other general purpose machinery, n.e.c.</v>
          </cell>
        </row>
        <row r="206">
          <cell r="D206" t="str">
            <v>29210</v>
          </cell>
          <cell r="E206" t="str">
            <v>Manufacture of agricultural and forestry machinery</v>
          </cell>
        </row>
        <row r="207">
          <cell r="D207" t="str">
            <v>29220</v>
          </cell>
          <cell r="E207" t="str">
            <v>Manufacture of machine tools</v>
          </cell>
        </row>
        <row r="208">
          <cell r="D208" t="str">
            <v>29230</v>
          </cell>
          <cell r="E208" t="str">
            <v>Manufacture of machinery for metallurgy</v>
          </cell>
        </row>
        <row r="209">
          <cell r="D209" t="str">
            <v>29240</v>
          </cell>
          <cell r="E209" t="str">
            <v>Manufacture of machinery for mining, quarrying and construction</v>
          </cell>
        </row>
        <row r="210">
          <cell r="D210" t="str">
            <v>29250</v>
          </cell>
          <cell r="E210" t="str">
            <v>Manufacture of machinery for food, beverage and tobacco processing</v>
          </cell>
        </row>
        <row r="211">
          <cell r="D211" t="str">
            <v>29260</v>
          </cell>
          <cell r="E211" t="str">
            <v>Manufacture of machinery for textile, apparel and leather production</v>
          </cell>
        </row>
        <row r="212">
          <cell r="D212" t="str">
            <v>29270</v>
          </cell>
          <cell r="E212" t="str">
            <v>Manufacture of weapons and ammunition</v>
          </cell>
        </row>
        <row r="213">
          <cell r="D213" t="str">
            <v>29290</v>
          </cell>
          <cell r="E213" t="str">
            <v>Manufacture of other special purpose machinery, n.e.c.</v>
          </cell>
        </row>
        <row r="214">
          <cell r="D214" t="str">
            <v>29300</v>
          </cell>
          <cell r="E214" t="str">
            <v>Manufacture of domestic appliances n.e.c.</v>
          </cell>
        </row>
        <row r="215">
          <cell r="D215" t="str">
            <v>30001</v>
          </cell>
          <cell r="E215" t="str">
            <v>Manufacture of office and accounting machinery</v>
          </cell>
        </row>
        <row r="216">
          <cell r="D216" t="str">
            <v>30002</v>
          </cell>
          <cell r="E216" t="str">
            <v>Manufacture of computers and computer peripherals</v>
          </cell>
        </row>
        <row r="217">
          <cell r="D217" t="str">
            <v>31100</v>
          </cell>
          <cell r="E217" t="str">
            <v>Manufacture of electric motors, generators and transformers</v>
          </cell>
        </row>
        <row r="218">
          <cell r="D218" t="str">
            <v>31200</v>
          </cell>
          <cell r="E218" t="str">
            <v>Manufacture of electricity distribution and control apparatus</v>
          </cell>
        </row>
        <row r="219">
          <cell r="D219" t="str">
            <v>31301</v>
          </cell>
          <cell r="E219" t="str">
            <v>Manufacture of telecommunication cables and wires</v>
          </cell>
        </row>
        <row r="220">
          <cell r="D220" t="str">
            <v>31302</v>
          </cell>
          <cell r="E220" t="str">
            <v>Manufacture of electric power cables and wires</v>
          </cell>
        </row>
        <row r="221">
          <cell r="D221" t="str">
            <v>31309</v>
          </cell>
          <cell r="E221" t="str">
            <v>Manufacture of other insulated wires and cables n.e.c.</v>
          </cell>
        </row>
        <row r="222">
          <cell r="D222" t="str">
            <v>31400</v>
          </cell>
          <cell r="E222" t="str">
            <v>Manufacture of accumulators, primary cells and primary batteries</v>
          </cell>
        </row>
        <row r="223">
          <cell r="D223" t="str">
            <v>31500</v>
          </cell>
          <cell r="E223" t="str">
            <v>Manufacture of electric lamps and lighting equipment</v>
          </cell>
        </row>
        <row r="224">
          <cell r="D224" t="str">
            <v>31900</v>
          </cell>
          <cell r="E224" t="str">
            <v>Manufacture of other electrical equipment n.e.c.</v>
          </cell>
        </row>
        <row r="225">
          <cell r="D225" t="str">
            <v>32101</v>
          </cell>
          <cell r="E225" t="str">
            <v>Manufacture of semi-conductor devices</v>
          </cell>
        </row>
        <row r="226">
          <cell r="D226" t="str">
            <v>32102</v>
          </cell>
          <cell r="E226" t="str">
            <v>Manufacture of electronic valves and tubes and printed circuit boards</v>
          </cell>
        </row>
        <row r="227">
          <cell r="D227" t="str">
            <v>32109</v>
          </cell>
          <cell r="E227" t="str">
            <v>Manufacture of other electronic components n.e.c.</v>
          </cell>
        </row>
        <row r="228">
          <cell r="D228" t="str">
            <v>32200</v>
          </cell>
          <cell r="E228" t="str">
            <v>Manufacture of television and radio transmitters and apparatus for line telephony and line telegraphy</v>
          </cell>
        </row>
        <row r="229">
          <cell r="D229" t="str">
            <v>32300</v>
          </cell>
          <cell r="E229" t="str">
            <v>Manufacture of television and radio receivers, sound or video recording or reproducing apparatus and associated goods</v>
          </cell>
        </row>
        <row r="230">
          <cell r="D230" t="str">
            <v>33110</v>
          </cell>
          <cell r="E230" t="str">
            <v>Manufacture of medical and surgical equipment and orthopaedic appliances</v>
          </cell>
        </row>
        <row r="231">
          <cell r="D231" t="str">
            <v>33120</v>
          </cell>
          <cell r="E231" t="str">
            <v>Manufacture of instruments and appliances for measuring, checking, testing, navigating and other purposes, except industrial process control equipment</v>
          </cell>
        </row>
        <row r="232">
          <cell r="D232" t="str">
            <v>33130</v>
          </cell>
          <cell r="E232" t="str">
            <v>Manufacture of industrial process control equipment</v>
          </cell>
        </row>
        <row r="233">
          <cell r="D233" t="str">
            <v>33201</v>
          </cell>
          <cell r="E233" t="str">
            <v>Manufacture of optical instruments</v>
          </cell>
        </row>
        <row r="234">
          <cell r="D234" t="str">
            <v>33202</v>
          </cell>
          <cell r="E234" t="str">
            <v>Manufacture of photographic equipment</v>
          </cell>
        </row>
        <row r="235">
          <cell r="D235" t="str">
            <v>33300</v>
          </cell>
          <cell r="E235" t="str">
            <v>Manufacture of watches and clocks</v>
          </cell>
        </row>
        <row r="236">
          <cell r="D236" t="str">
            <v>34100</v>
          </cell>
          <cell r="E236" t="str">
            <v>Manufacture of motor vehicles</v>
          </cell>
        </row>
        <row r="237">
          <cell r="D237" t="str">
            <v>34200</v>
          </cell>
          <cell r="E237" t="str">
            <v>Manufacture of motor bodies (coachwork) for motor vehicles; manufacture of trailers and semi-trailers</v>
          </cell>
        </row>
        <row r="238">
          <cell r="D238" t="str">
            <v>34300</v>
          </cell>
          <cell r="E238" t="str">
            <v>Manufacture of parts and accessories for motor vehicles and their engines</v>
          </cell>
        </row>
        <row r="239">
          <cell r="D239" t="str">
            <v>35110</v>
          </cell>
          <cell r="E239" t="str">
            <v>Building and repairing of ships</v>
          </cell>
        </row>
        <row r="240">
          <cell r="D240" t="str">
            <v>35120</v>
          </cell>
          <cell r="E240" t="str">
            <v>Building and repairing of pleasure and sporting boats</v>
          </cell>
        </row>
        <row r="241">
          <cell r="D241" t="str">
            <v>35200</v>
          </cell>
          <cell r="E241" t="str">
            <v>Manufacture of railway and tramway locomotives and rolling stock</v>
          </cell>
        </row>
        <row r="242">
          <cell r="D242" t="str">
            <v>35300</v>
          </cell>
          <cell r="E242" t="str">
            <v>Manufacture of aircraft and spacecraft</v>
          </cell>
        </row>
        <row r="243">
          <cell r="D243" t="str">
            <v>35910</v>
          </cell>
          <cell r="E243" t="str">
            <v>Manufacture of motor cycles</v>
          </cell>
        </row>
        <row r="244">
          <cell r="D244" t="str">
            <v>35920</v>
          </cell>
          <cell r="E244" t="str">
            <v>Manufacture of bicycles and invalid carriages</v>
          </cell>
        </row>
        <row r="245">
          <cell r="D245" t="str">
            <v>35990</v>
          </cell>
          <cell r="E245" t="str">
            <v>Manufacture of other transport equipment n.e.c.</v>
          </cell>
        </row>
        <row r="246">
          <cell r="D246" t="str">
            <v>36101</v>
          </cell>
          <cell r="E246" t="str">
            <v>Manufacture of wooden and cane furniture</v>
          </cell>
        </row>
        <row r="247">
          <cell r="D247" t="str">
            <v>36102</v>
          </cell>
          <cell r="E247" t="str">
            <v>Manufacture of metal furniture</v>
          </cell>
        </row>
        <row r="248">
          <cell r="D248" t="str">
            <v>36109</v>
          </cell>
          <cell r="E248" t="str">
            <v>Manufacture of other furniture, except of stone, concrete or ceramic</v>
          </cell>
        </row>
        <row r="249">
          <cell r="D249" t="str">
            <v>36910</v>
          </cell>
          <cell r="E249" t="str">
            <v>Manufacture of jewellery and related articles</v>
          </cell>
        </row>
        <row r="250">
          <cell r="D250" t="str">
            <v>36920</v>
          </cell>
          <cell r="E250" t="str">
            <v>Manufacture of musical instruments</v>
          </cell>
        </row>
        <row r="251">
          <cell r="D251" t="str">
            <v>36930</v>
          </cell>
          <cell r="E251" t="str">
            <v>Manufacture of sports goods</v>
          </cell>
        </row>
        <row r="252">
          <cell r="D252" t="str">
            <v>36940</v>
          </cell>
          <cell r="E252" t="str">
            <v>Manufacture of games and toys</v>
          </cell>
        </row>
        <row r="253">
          <cell r="D253" t="str">
            <v>36991</v>
          </cell>
          <cell r="E253" t="str">
            <v>Manufacture of brooms, brushes and mops</v>
          </cell>
        </row>
        <row r="254">
          <cell r="D254" t="str">
            <v>36992</v>
          </cell>
          <cell r="E254" t="str">
            <v>Manufacture of pens, pencils, office and artists' supplies</v>
          </cell>
        </row>
        <row r="255">
          <cell r="D255" t="str">
            <v>36993</v>
          </cell>
          <cell r="E255" t="str">
            <v>Manufacture of umbrella</v>
          </cell>
        </row>
        <row r="256">
          <cell r="D256" t="str">
            <v>36999</v>
          </cell>
          <cell r="E256" t="str">
            <v>Other manufacturing n.e.c.</v>
          </cell>
        </row>
        <row r="257">
          <cell r="D257" t="str">
            <v>37101</v>
          </cell>
          <cell r="E257" t="str">
            <v>Recycling of tin</v>
          </cell>
        </row>
        <row r="258">
          <cell r="D258" t="str">
            <v>37109</v>
          </cell>
          <cell r="E258" t="str">
            <v>Recycling of other metal waste and scrap</v>
          </cell>
        </row>
        <row r="259">
          <cell r="D259" t="str">
            <v>37201</v>
          </cell>
          <cell r="E259" t="str">
            <v>Recycling of  textile fibres</v>
          </cell>
        </row>
        <row r="260">
          <cell r="D260" t="str">
            <v>37202</v>
          </cell>
          <cell r="E260" t="str">
            <v>Recycling of rubber</v>
          </cell>
        </row>
        <row r="261">
          <cell r="D261" t="str">
            <v>37209</v>
          </cell>
          <cell r="E261" t="str">
            <v>Recycling of other non-metal waste and scrap</v>
          </cell>
        </row>
        <row r="262">
          <cell r="D262" t="str">
            <v>40100</v>
          </cell>
          <cell r="E262" t="str">
            <v>Production, collection and distribution of electricity</v>
          </cell>
        </row>
        <row r="263">
          <cell r="D263" t="str">
            <v>40200</v>
          </cell>
          <cell r="E263" t="str">
            <v>Manufacture of gas, distribution of gaseous fuels through mains</v>
          </cell>
        </row>
        <row r="264">
          <cell r="D264" t="str">
            <v>40300</v>
          </cell>
          <cell r="E264" t="str">
            <v>Steam and hot water supply</v>
          </cell>
        </row>
        <row r="265">
          <cell r="D265" t="str">
            <v>41000</v>
          </cell>
          <cell r="E265" t="str">
            <v>Collection, purification and distribution of water</v>
          </cell>
        </row>
        <row r="266">
          <cell r="D266" t="str">
            <v>45101</v>
          </cell>
          <cell r="E266" t="str">
            <v>Demolition or wrecking of buildings and other structures and its clearance work</v>
          </cell>
        </row>
        <row r="267">
          <cell r="D267" t="str">
            <v>45102</v>
          </cell>
          <cell r="E267" t="str">
            <v>Land preparations work</v>
          </cell>
        </row>
        <row r="268">
          <cell r="D268" t="str">
            <v>45103</v>
          </cell>
          <cell r="E268" t="str">
            <v>Preparation of mineral properties and sites except oil and gas sites</v>
          </cell>
        </row>
        <row r="269">
          <cell r="D269" t="str">
            <v>45104</v>
          </cell>
          <cell r="E269" t="str">
            <v>Land reclamation work</v>
          </cell>
        </row>
        <row r="270">
          <cell r="D270" t="str">
            <v>45109</v>
          </cell>
          <cell r="E270" t="str">
            <v>Other site preparations n.e.c.</v>
          </cell>
        </row>
        <row r="271">
          <cell r="D271" t="str">
            <v>45201</v>
          </cell>
          <cell r="E271" t="str">
            <v>Residential buildings</v>
          </cell>
        </row>
        <row r="272">
          <cell r="D272" t="str">
            <v>45202</v>
          </cell>
          <cell r="E272" t="str">
            <v>Non-residential buildings</v>
          </cell>
        </row>
        <row r="273">
          <cell r="D273" t="str">
            <v>45203</v>
          </cell>
          <cell r="E273" t="str">
            <v>Construction of roads, bridges, tunnels, viaducts, highways, elevated highway, railways, airfields, harbours, etc.</v>
          </cell>
        </row>
        <row r="274">
          <cell r="D274" t="str">
            <v>45204</v>
          </cell>
          <cell r="E274" t="str">
            <v>Construction of dam, irrigation system, drainage, and sewage system, pipelines and other water projects</v>
          </cell>
        </row>
        <row r="275">
          <cell r="D275" t="str">
            <v>45205</v>
          </cell>
          <cell r="E275" t="str">
            <v>Communication and power line</v>
          </cell>
        </row>
        <row r="276">
          <cell r="D276" t="str">
            <v>45206</v>
          </cell>
          <cell r="E276" t="str">
            <v>Sports facilities including stadium, golf course, etc.</v>
          </cell>
        </row>
        <row r="277">
          <cell r="D277" t="str">
            <v>45209</v>
          </cell>
          <cell r="E277" t="str">
            <v>Other civil engineering</v>
          </cell>
        </row>
        <row r="278">
          <cell r="D278" t="str">
            <v>45301</v>
          </cell>
          <cell r="E278" t="str">
            <v>Plumbing, sewage and sanitary installation work</v>
          </cell>
        </row>
        <row r="279">
          <cell r="D279" t="str">
            <v>45302</v>
          </cell>
          <cell r="E279" t="str">
            <v>Electrical wiring and fitting work</v>
          </cell>
        </row>
        <row r="280">
          <cell r="D280" t="str">
            <v>45303</v>
          </cell>
          <cell r="E280" t="str">
            <v>Fencing and railing construction work</v>
          </cell>
        </row>
        <row r="281">
          <cell r="D281" t="str">
            <v>45304</v>
          </cell>
          <cell r="E281" t="str">
            <v>Lift and escalator construction work</v>
          </cell>
        </row>
        <row r="282">
          <cell r="D282" t="str">
            <v>45305</v>
          </cell>
          <cell r="E282" t="str">
            <v>Gas fitting construction work</v>
          </cell>
        </row>
        <row r="283">
          <cell r="D283" t="str">
            <v>45306</v>
          </cell>
          <cell r="E283" t="str">
            <v>Fire protection, security alarm and telecommunication systems installation work</v>
          </cell>
        </row>
        <row r="284">
          <cell r="D284" t="str">
            <v>45307</v>
          </cell>
          <cell r="E284" t="str">
            <v>Heating, ventilation, air conditioning and refrigeration work</v>
          </cell>
        </row>
        <row r="285">
          <cell r="D285" t="str">
            <v>45309</v>
          </cell>
          <cell r="E285" t="str">
            <v>Other building installation works n.e.c.</v>
          </cell>
        </row>
        <row r="286">
          <cell r="D286" t="str">
            <v>45401</v>
          </cell>
          <cell r="E286" t="str">
            <v>Building completion works</v>
          </cell>
        </row>
        <row r="287">
          <cell r="D287" t="str">
            <v>45402</v>
          </cell>
          <cell r="E287" t="str">
            <v>Painting and decorating</v>
          </cell>
        </row>
        <row r="288">
          <cell r="D288" t="str">
            <v>45403</v>
          </cell>
          <cell r="E288" t="str">
            <v>Floor sanding, finish carpentry, acoustical work and cleaning of the exterior, etc.</v>
          </cell>
        </row>
        <row r="289">
          <cell r="D289" t="str">
            <v>45409</v>
          </cell>
          <cell r="E289" t="str">
            <v>Other building completion works n.e.c.</v>
          </cell>
        </row>
        <row r="290">
          <cell r="D290" t="str">
            <v>45500</v>
          </cell>
          <cell r="E290" t="str">
            <v>Renting of construction or demolition equipment with operator</v>
          </cell>
        </row>
        <row r="291">
          <cell r="D291">
            <v>50101</v>
          </cell>
          <cell r="E291" t="str">
            <v>Wholesale of cars, vans and four-wheel drives - new</v>
          </cell>
        </row>
        <row r="292">
          <cell r="D292">
            <v>50102</v>
          </cell>
          <cell r="E292" t="str">
            <v>Wholesale of cars, vans and four-wheel drives - used</v>
          </cell>
        </row>
        <row r="293">
          <cell r="D293">
            <v>50103</v>
          </cell>
          <cell r="E293" t="str">
            <v>Wholesale of industrial and commercial vehicles - new</v>
          </cell>
        </row>
        <row r="294">
          <cell r="D294">
            <v>50104</v>
          </cell>
          <cell r="E294" t="str">
            <v>Wholesale of industrial and commercial vehicles - used</v>
          </cell>
        </row>
        <row r="295">
          <cell r="D295">
            <v>50109</v>
          </cell>
          <cell r="E295" t="str">
            <v>Wholesale of other motor vehicles n.e.c.</v>
          </cell>
        </row>
        <row r="296">
          <cell r="D296">
            <v>50111</v>
          </cell>
          <cell r="E296" t="str">
            <v>Retail sale of cars, vans, and four-wheel drives - new</v>
          </cell>
        </row>
        <row r="297">
          <cell r="D297">
            <v>50112</v>
          </cell>
          <cell r="E297" t="str">
            <v>Retail sale of cars, vans, and four-wheel drives - used</v>
          </cell>
        </row>
        <row r="298">
          <cell r="D298">
            <v>50119</v>
          </cell>
          <cell r="E298" t="str">
            <v>Retail sale of other motor vehicles n.e.c.</v>
          </cell>
        </row>
        <row r="299">
          <cell r="D299">
            <v>50201</v>
          </cell>
          <cell r="E299" t="str">
            <v>Maintenance and repair of cars, vans and four-wheel drives</v>
          </cell>
        </row>
        <row r="300">
          <cell r="D300">
            <v>50202</v>
          </cell>
          <cell r="E300" t="str">
            <v>Maintenance and repair of industrial and commercial vehicles</v>
          </cell>
        </row>
        <row r="301">
          <cell r="D301">
            <v>50301</v>
          </cell>
          <cell r="E301" t="str">
            <v>Wholesale of parts and accessories for cars, vans and four-wheel drives</v>
          </cell>
        </row>
        <row r="302">
          <cell r="D302">
            <v>50302</v>
          </cell>
          <cell r="E302" t="str">
            <v>Wholesale of parts and accessories for industrial and commercial vehicle</v>
          </cell>
        </row>
        <row r="303">
          <cell r="D303">
            <v>50303</v>
          </cell>
          <cell r="E303" t="str">
            <v>Retail sale of parts and accessories for motor vehicles drives</v>
          </cell>
        </row>
        <row r="304">
          <cell r="D304">
            <v>50401</v>
          </cell>
          <cell r="E304" t="str">
            <v>Wholesale of motorcycles and related parts and accessories</v>
          </cell>
        </row>
        <row r="305">
          <cell r="D305">
            <v>50402</v>
          </cell>
          <cell r="E305" t="str">
            <v>Retail sale of motorcycles and related parts and accessories</v>
          </cell>
        </row>
        <row r="306">
          <cell r="D306">
            <v>50403</v>
          </cell>
          <cell r="E306" t="str">
            <v>Maintenance and repair of motorcycles and related parts</v>
          </cell>
        </row>
        <row r="307">
          <cell r="D307">
            <v>50500</v>
          </cell>
          <cell r="E307" t="str">
            <v>Retail sale of automotive fuel</v>
          </cell>
        </row>
        <row r="308">
          <cell r="D308">
            <v>51100</v>
          </cell>
          <cell r="E308" t="str">
            <v>Wholesale on a fee or contract basis</v>
          </cell>
        </row>
        <row r="309">
          <cell r="D309">
            <v>51211</v>
          </cell>
          <cell r="E309" t="str">
            <v>Wholesale of rubber</v>
          </cell>
        </row>
        <row r="310">
          <cell r="D310">
            <v>51212</v>
          </cell>
          <cell r="E310" t="str">
            <v>Wholesale of palm oil</v>
          </cell>
        </row>
        <row r="311">
          <cell r="D311">
            <v>51213</v>
          </cell>
          <cell r="E311" t="str">
            <v>Wholesale of livestock</v>
          </cell>
        </row>
        <row r="312">
          <cell r="D312">
            <v>51214</v>
          </cell>
          <cell r="E312" t="str">
            <v>Wholesale of lumber and timber</v>
          </cell>
        </row>
        <row r="313">
          <cell r="D313">
            <v>51215</v>
          </cell>
          <cell r="E313" t="str">
            <v>Wholesale of trees, shrubs potted</v>
          </cell>
        </row>
        <row r="314">
          <cell r="D314">
            <v>51219</v>
          </cell>
          <cell r="E314" t="str">
            <v>Wholesale of other agricultural products n.e.c.</v>
          </cell>
        </row>
        <row r="315">
          <cell r="D315">
            <v>51221</v>
          </cell>
          <cell r="E315" t="str">
            <v>Wholesale of meat, poultry and eggs</v>
          </cell>
        </row>
        <row r="316">
          <cell r="D316">
            <v>51222</v>
          </cell>
          <cell r="E316" t="str">
            <v>Wholesale of fish and other seafood</v>
          </cell>
        </row>
        <row r="317">
          <cell r="D317">
            <v>51223</v>
          </cell>
          <cell r="E317" t="str">
            <v>Wholesale of fruits</v>
          </cell>
        </row>
        <row r="318">
          <cell r="D318">
            <v>51224</v>
          </cell>
          <cell r="E318" t="str">
            <v>Wholesale of vegetables</v>
          </cell>
        </row>
        <row r="319">
          <cell r="D319">
            <v>51231</v>
          </cell>
          <cell r="E319" t="str">
            <v>Wholesale of rice, other grains, flour and sugar</v>
          </cell>
        </row>
        <row r="320">
          <cell r="D320">
            <v>51232</v>
          </cell>
          <cell r="E320" t="str">
            <v>Wholesale of dairy products</v>
          </cell>
        </row>
        <row r="321">
          <cell r="D321">
            <v>51233</v>
          </cell>
          <cell r="E321" t="str">
            <v>Wholesale of confectionery</v>
          </cell>
        </row>
        <row r="322">
          <cell r="D322">
            <v>51234</v>
          </cell>
          <cell r="E322" t="str">
            <v>Wholesale of biscuits, cakes, bread and other bakery products</v>
          </cell>
        </row>
        <row r="323">
          <cell r="D323">
            <v>51235</v>
          </cell>
          <cell r="E323" t="str">
            <v>Wholesale of coffee, tea and other beverages</v>
          </cell>
        </row>
        <row r="324">
          <cell r="D324">
            <v>51236</v>
          </cell>
          <cell r="E324" t="str">
            <v>Wholesale of soft drinks and mineral water</v>
          </cell>
        </row>
        <row r="325">
          <cell r="D325">
            <v>51237</v>
          </cell>
          <cell r="E325" t="str">
            <v>Wholesale of beer, wine, spirits</v>
          </cell>
        </row>
        <row r="326">
          <cell r="D326">
            <v>51238</v>
          </cell>
          <cell r="E326" t="str">
            <v>Wholesale of tobacco, cigars, cigarettes, etc.</v>
          </cell>
        </row>
        <row r="327">
          <cell r="D327">
            <v>51239</v>
          </cell>
          <cell r="E327" t="str">
            <v>Wholesale of other foodstuffs e.g mee, kueh teow, wantan skin and related products, cooking oil, tinned food, etc.</v>
          </cell>
        </row>
        <row r="328">
          <cell r="D328">
            <v>51311</v>
          </cell>
          <cell r="E328" t="str">
            <v>Wholesale of textiles, clothing, house linens, towels and blankets</v>
          </cell>
        </row>
        <row r="329">
          <cell r="D329">
            <v>51312</v>
          </cell>
          <cell r="E329" t="str">
            <v>Wholesale of footwear</v>
          </cell>
        </row>
        <row r="330">
          <cell r="D330">
            <v>51321</v>
          </cell>
          <cell r="E330" t="str">
            <v>Wholesale of sports goods and atheletic goods and equipment</v>
          </cell>
        </row>
        <row r="331">
          <cell r="D331">
            <v>51322</v>
          </cell>
          <cell r="E331" t="str">
            <v>Wholesale of bicycles and parts thereof</v>
          </cell>
        </row>
        <row r="332">
          <cell r="D332">
            <v>51323</v>
          </cell>
          <cell r="E332" t="str">
            <v>Wholesale of games and toys</v>
          </cell>
        </row>
        <row r="333">
          <cell r="D333">
            <v>51324</v>
          </cell>
          <cell r="E333" t="str">
            <v>Wholesale of travelling and leather goods (except leather footwear and clothing)</v>
          </cell>
        </row>
        <row r="334">
          <cell r="D334">
            <v>51325</v>
          </cell>
          <cell r="E334" t="str">
            <v>Wholesale of handicrafts and artificial flowers</v>
          </cell>
        </row>
        <row r="335">
          <cell r="D335">
            <v>51326</v>
          </cell>
          <cell r="E335" t="str">
            <v>Wholesale of cut flowers and plants</v>
          </cell>
        </row>
        <row r="336">
          <cell r="D336">
            <v>51391</v>
          </cell>
          <cell r="E336" t="str">
            <v>Wholesale of pharmaceutical, orthopaedic  and medical goods, perfumery, cosmetics and toiletries</v>
          </cell>
        </row>
        <row r="337">
          <cell r="D337">
            <v>51392</v>
          </cell>
          <cell r="E337" t="str">
            <v>Wholesale of books, newspapers, magazines and stationery</v>
          </cell>
        </row>
        <row r="338">
          <cell r="D338">
            <v>51393</v>
          </cell>
          <cell r="E338" t="str">
            <v>Wholesale of jewellery, watches, clocks and silverware</v>
          </cell>
        </row>
        <row r="339">
          <cell r="D339">
            <v>51394</v>
          </cell>
          <cell r="E339" t="str">
            <v>Wholesale of photographic equipment and supplies</v>
          </cell>
        </row>
        <row r="340">
          <cell r="D340">
            <v>51395</v>
          </cell>
          <cell r="E340" t="str">
            <v>Wholesale of optical goods</v>
          </cell>
        </row>
        <row r="341">
          <cell r="D341">
            <v>51396</v>
          </cell>
          <cell r="E341" t="str">
            <v>Wholesale of household hardware, kitchenware, chinaware, glassware, ornaments,  etc.</v>
          </cell>
        </row>
        <row r="342">
          <cell r="D342">
            <v>51397</v>
          </cell>
          <cell r="E342" t="str">
            <v>Wholesale of household appliances, radio and television equipment, musical instrument, records and music tapes</v>
          </cell>
        </row>
        <row r="343">
          <cell r="D343">
            <v>51398</v>
          </cell>
          <cell r="E343" t="str">
            <v>Wholesale of furniture, furnishings, wall paper and floor coverings</v>
          </cell>
        </row>
        <row r="344">
          <cell r="D344">
            <v>51399</v>
          </cell>
          <cell r="E344" t="str">
            <v>Wholesale of other household goods e.g. cleaning material, fancy goods and other miscellaneous consumer goods</v>
          </cell>
        </row>
        <row r="345">
          <cell r="D345">
            <v>51411</v>
          </cell>
          <cell r="E345" t="str">
            <v>Wholesale of petrol, diesel, lubricants, etc.</v>
          </cell>
        </row>
        <row r="346">
          <cell r="D346">
            <v>51412</v>
          </cell>
          <cell r="E346" t="str">
            <v>Wholesale of liquified petroleum gas</v>
          </cell>
        </row>
        <row r="347">
          <cell r="D347">
            <v>51419</v>
          </cell>
          <cell r="E347" t="str">
            <v>Wholesale of other solid, liquid and gaseous fuels and related products n.e.c. (e.g. charcoal, kerosene, paraffin, firewood, etc)</v>
          </cell>
        </row>
        <row r="348">
          <cell r="D348">
            <v>51420</v>
          </cell>
          <cell r="E348" t="str">
            <v>Wholesale of metals, metal ores and fabricated metals</v>
          </cell>
        </row>
        <row r="349">
          <cell r="D349">
            <v>51431</v>
          </cell>
          <cell r="E349" t="str">
            <v>Wholesale of logs, sawn timber, plywood, veneer and related  products</v>
          </cell>
        </row>
        <row r="350">
          <cell r="D350">
            <v>51432</v>
          </cell>
          <cell r="E350" t="str">
            <v>Wholesale of construction materials, builders' hardware, plumbing and heating equipment and supplies</v>
          </cell>
        </row>
        <row r="351">
          <cell r="D351">
            <v>51491</v>
          </cell>
          <cell r="E351" t="str">
            <v>Wholesale of fertilizers</v>
          </cell>
        </row>
        <row r="352">
          <cell r="D352">
            <v>51492</v>
          </cell>
          <cell r="E352" t="str">
            <v>Wholesale of metal scraps</v>
          </cell>
        </row>
        <row r="353">
          <cell r="D353">
            <v>51493</v>
          </cell>
          <cell r="E353" t="str">
            <v>Wholesale of non-metal materials</v>
          </cell>
        </row>
        <row r="354">
          <cell r="D354">
            <v>51499</v>
          </cell>
          <cell r="E354" t="str">
            <v>Wholesale of other intermediate products, waste and scrap n.e.c.</v>
          </cell>
        </row>
        <row r="355">
          <cell r="D355">
            <v>51511</v>
          </cell>
          <cell r="E355" t="str">
            <v>Wholesale of telecommunication equipment and accessories</v>
          </cell>
        </row>
        <row r="356">
          <cell r="D356">
            <v>51512</v>
          </cell>
          <cell r="E356" t="str">
            <v>Wholesale of electrical and electronic components and wiring accessories</v>
          </cell>
        </row>
        <row r="357">
          <cell r="D357">
            <v>51520</v>
          </cell>
          <cell r="E357" t="str">
            <v>Wholesale of office machinery and business equipment e.g. cash register</v>
          </cell>
        </row>
        <row r="358">
          <cell r="D358">
            <v>51530</v>
          </cell>
          <cell r="E358" t="str">
            <v>Wholesale of computer hardware, software and peripherals</v>
          </cell>
        </row>
        <row r="359">
          <cell r="D359">
            <v>51591</v>
          </cell>
          <cell r="E359" t="str">
            <v>Wholesale of industrial and agricultural machinery and equipment and wholesale of construction and civil engineering machinery and equipment</v>
          </cell>
        </row>
        <row r="360">
          <cell r="D360">
            <v>51592</v>
          </cell>
          <cell r="E360" t="str">
            <v>Wholesale of lifts, escalators, air-conditioning, security and fire fighting equipment</v>
          </cell>
        </row>
        <row r="361">
          <cell r="D361">
            <v>51593</v>
          </cell>
          <cell r="E361" t="str">
            <v>Wholesale of marine and aircraft equipment and accessories  and other transport equipment n.e.c.</v>
          </cell>
        </row>
        <row r="362">
          <cell r="D362">
            <v>51599</v>
          </cell>
          <cell r="E362" t="str">
            <v>Wholesale of other machinery and equipment n.e.c. e.g. professional, scientific and precision equipment</v>
          </cell>
        </row>
        <row r="363">
          <cell r="D363">
            <v>51911</v>
          </cell>
          <cell r="E363" t="str">
            <v>Wholesale trade in aquarium fishes, pet birds and animals</v>
          </cell>
        </row>
        <row r="364">
          <cell r="D364">
            <v>51912</v>
          </cell>
          <cell r="E364" t="str">
            <v>Wholesale of animal/pet food</v>
          </cell>
        </row>
        <row r="365">
          <cell r="D365">
            <v>51913</v>
          </cell>
          <cell r="E365" t="str">
            <v>Wholesale of leather and pvc material</v>
          </cell>
        </row>
        <row r="366">
          <cell r="D366">
            <v>51915</v>
          </cell>
          <cell r="E366" t="str">
            <v>Wholesale trade in paper and cellophane products, packaging materials</v>
          </cell>
        </row>
        <row r="367">
          <cell r="D367">
            <v>51916</v>
          </cell>
          <cell r="E367" t="str">
            <v>Wholesale of agricultural and farm supplies e.g. nursery stock, seeds, horticultural, orchard supplies etc.</v>
          </cell>
        </row>
        <row r="368">
          <cell r="D368">
            <v>51919</v>
          </cell>
          <cell r="E368" t="str">
            <v>Wholesale of other specific commodities n.e.c.</v>
          </cell>
        </row>
        <row r="369">
          <cell r="D369">
            <v>51920</v>
          </cell>
          <cell r="E369" t="str">
            <v>Non-specialized wholesale stores</v>
          </cell>
        </row>
        <row r="370">
          <cell r="D370">
            <v>52111</v>
          </cell>
          <cell r="E370" t="str">
            <v>Provision stores</v>
          </cell>
        </row>
        <row r="371">
          <cell r="D371">
            <v>52112</v>
          </cell>
          <cell r="E371" t="str">
            <v>Supermarket</v>
          </cell>
        </row>
        <row r="372">
          <cell r="D372">
            <v>52113</v>
          </cell>
          <cell r="E372" t="str">
            <v>Mini market</v>
          </cell>
        </row>
        <row r="373">
          <cell r="D373">
            <v>52114</v>
          </cell>
          <cell r="E373" t="str">
            <v>Convenience stores</v>
          </cell>
        </row>
        <row r="374">
          <cell r="D374">
            <v>52191</v>
          </cell>
          <cell r="E374" t="str">
            <v>Department stores</v>
          </cell>
        </row>
        <row r="375">
          <cell r="D375">
            <v>52192</v>
          </cell>
          <cell r="E375" t="str">
            <v>Department store and supermarket</v>
          </cell>
        </row>
        <row r="376">
          <cell r="D376">
            <v>52193</v>
          </cell>
          <cell r="E376" t="str">
            <v>News agent and miscellaneous goods store</v>
          </cell>
        </row>
        <row r="377">
          <cell r="D377">
            <v>52199</v>
          </cell>
          <cell r="E377" t="str">
            <v>Other retail sale in non-specialized stores n.e.c.</v>
          </cell>
        </row>
        <row r="378">
          <cell r="D378">
            <v>52211</v>
          </cell>
          <cell r="E378" t="str">
            <v>Retail sale of meat and poultry (fresh or frozen)</v>
          </cell>
        </row>
        <row r="379">
          <cell r="D379">
            <v>52212</v>
          </cell>
          <cell r="E379" t="str">
            <v>Retail sale of fish and other seafood</v>
          </cell>
        </row>
        <row r="380">
          <cell r="D380">
            <v>52213</v>
          </cell>
          <cell r="E380" t="str">
            <v>Retail sale of fruits</v>
          </cell>
        </row>
        <row r="381">
          <cell r="D381">
            <v>52214</v>
          </cell>
          <cell r="E381" t="str">
            <v>Retail sale of vegetables</v>
          </cell>
        </row>
        <row r="382">
          <cell r="D382">
            <v>52221</v>
          </cell>
          <cell r="E382" t="str">
            <v>Retail sale of rice, flour and other grains</v>
          </cell>
        </row>
        <row r="383">
          <cell r="D383">
            <v>52222</v>
          </cell>
          <cell r="E383" t="str">
            <v>Retail sale of confectionery (sweets, etc.)</v>
          </cell>
        </row>
        <row r="384">
          <cell r="D384">
            <v>52223</v>
          </cell>
          <cell r="E384" t="str">
            <v>Retail sale of biscuits, cakes, bread and other bakery products</v>
          </cell>
        </row>
        <row r="385">
          <cell r="D385">
            <v>52224</v>
          </cell>
          <cell r="E385" t="str">
            <v>Retail sale of beer, wine and spirits</v>
          </cell>
        </row>
        <row r="386">
          <cell r="D386">
            <v>52225</v>
          </cell>
          <cell r="E386" t="str">
            <v>Retail sale of soft drinks</v>
          </cell>
        </row>
        <row r="387">
          <cell r="D387">
            <v>52226</v>
          </cell>
          <cell r="E387" t="str">
            <v>Retail sale of tea, coffee and other beverages</v>
          </cell>
        </row>
        <row r="388">
          <cell r="D388">
            <v>52227</v>
          </cell>
          <cell r="E388" t="str">
            <v>Retail sale of tobacco, cigars, cigarettes, etc.</v>
          </cell>
        </row>
        <row r="389">
          <cell r="D389">
            <v>52229</v>
          </cell>
          <cell r="E389" t="str">
            <v>Retail sale of mee, kuey teow, mee hoon, wantan skins and other foodstuffs</v>
          </cell>
        </row>
        <row r="390">
          <cell r="D390">
            <v>52310</v>
          </cell>
          <cell r="E390" t="str">
            <v>Retail sale of pharmaceutical, medical and orthopaedic goods, perfumery, cosmetic and toilet articles</v>
          </cell>
        </row>
        <row r="391">
          <cell r="D391">
            <v>52321</v>
          </cell>
          <cell r="E391" t="str">
            <v>Retail sale of textiles, linen, towels, blankets, etc.</v>
          </cell>
        </row>
        <row r="392">
          <cell r="D392">
            <v>52322</v>
          </cell>
          <cell r="E392" t="str">
            <v>Retail sale of articles of clothing,  articles of fur and clothing accessories</v>
          </cell>
        </row>
        <row r="393">
          <cell r="D393">
            <v>52323</v>
          </cell>
          <cell r="E393" t="str">
            <v>Retail sale of footwear</v>
          </cell>
        </row>
        <row r="394">
          <cell r="D394">
            <v>52324</v>
          </cell>
          <cell r="E394" t="str">
            <v>Retail sale of leather goods and travel accessories</v>
          </cell>
        </row>
        <row r="395">
          <cell r="D395">
            <v>52331</v>
          </cell>
          <cell r="E395" t="str">
            <v>Retail sale of household utensils, kitchenware, chinaware, glassware, ornaments, etc.</v>
          </cell>
        </row>
        <row r="396">
          <cell r="D396">
            <v>52332</v>
          </cell>
          <cell r="E396" t="str">
            <v>Retail sale of electrical household appliances, radio and television equipment</v>
          </cell>
        </row>
        <row r="397">
          <cell r="D397">
            <v>52333</v>
          </cell>
          <cell r="E397" t="str">
            <v>Retail sale of household furniture and furnishings</v>
          </cell>
        </row>
        <row r="398">
          <cell r="D398">
            <v>52334</v>
          </cell>
          <cell r="E398" t="str">
            <v>Retail sale of lighting and lighting accessories</v>
          </cell>
        </row>
        <row r="399">
          <cell r="D399">
            <v>52339</v>
          </cell>
          <cell r="E399" t="str">
            <v>Retail sale of household appliances articles and equipment n.e.c.</v>
          </cell>
        </row>
        <row r="400">
          <cell r="D400">
            <v>52340</v>
          </cell>
          <cell r="E400" t="str">
            <v>Retail sale of hardware, paint and glass</v>
          </cell>
        </row>
        <row r="401">
          <cell r="D401">
            <v>52351</v>
          </cell>
          <cell r="E401" t="str">
            <v>Retail sale of sports goods</v>
          </cell>
        </row>
        <row r="402">
          <cell r="D402">
            <v>52352</v>
          </cell>
          <cell r="E402" t="str">
            <v>Retail sale of bicycles</v>
          </cell>
        </row>
        <row r="403">
          <cell r="D403">
            <v>52353</v>
          </cell>
          <cell r="E403" t="str">
            <v>Retail sale of games and toys</v>
          </cell>
        </row>
        <row r="404">
          <cell r="D404">
            <v>52354</v>
          </cell>
          <cell r="E404" t="str">
            <v>Retail sale of musical instruments, music tapes, records, compact discs and video  tapes</v>
          </cell>
        </row>
        <row r="405">
          <cell r="D405">
            <v>52355</v>
          </cell>
          <cell r="E405" t="str">
            <v>Retail sale of aquarium fishes</v>
          </cell>
        </row>
        <row r="406">
          <cell r="D406">
            <v>52356</v>
          </cell>
          <cell r="E406" t="str">
            <v>Retail sale of pet birds and animals and pet food</v>
          </cell>
        </row>
        <row r="407">
          <cell r="D407">
            <v>52359</v>
          </cell>
          <cell r="E407" t="str">
            <v>Retail sale of other recreational goods e.g. art, coins, etc.</v>
          </cell>
        </row>
        <row r="408">
          <cell r="D408">
            <v>52360</v>
          </cell>
          <cell r="E408" t="str">
            <v>Retail sale of computers, computer equipment and supplies, non-customized software and printers</v>
          </cell>
        </row>
        <row r="409">
          <cell r="D409">
            <v>52370</v>
          </cell>
          <cell r="E409" t="str">
            <v>Retail sale of telecommunication equipment</v>
          </cell>
        </row>
        <row r="410">
          <cell r="D410">
            <v>52381</v>
          </cell>
          <cell r="E410" t="str">
            <v>Retail sale of photographic equipment</v>
          </cell>
        </row>
        <row r="411">
          <cell r="D411">
            <v>52382</v>
          </cell>
          <cell r="E411" t="str">
            <v>Retail sale of spectacles and other optical goods</v>
          </cell>
        </row>
        <row r="412">
          <cell r="D412">
            <v>52383</v>
          </cell>
          <cell r="E412" t="str">
            <v>Retail sale of scientific and precision equipment</v>
          </cell>
        </row>
        <row r="413">
          <cell r="D413">
            <v>52391</v>
          </cell>
          <cell r="E413" t="str">
            <v>Retail sale of office supplies and equipment</v>
          </cell>
        </row>
        <row r="414">
          <cell r="D414">
            <v>52392</v>
          </cell>
          <cell r="E414" t="str">
            <v>Retail sale of watches, clocks, jewellery and silverware</v>
          </cell>
        </row>
        <row r="415">
          <cell r="D415">
            <v>52393</v>
          </cell>
          <cell r="E415" t="str">
            <v>Retail sale of liquified petroleum gas (cooking gas)</v>
          </cell>
        </row>
        <row r="416">
          <cell r="D416">
            <v>52394</v>
          </cell>
          <cell r="E416" t="str">
            <v>Retail sale of books, magazines, newspapers and stationery</v>
          </cell>
        </row>
        <row r="417">
          <cell r="D417">
            <v>52395</v>
          </cell>
          <cell r="E417" t="str">
            <v>Retail sale of flowers and other plants</v>
          </cell>
        </row>
        <row r="418">
          <cell r="D418">
            <v>52396</v>
          </cell>
          <cell r="E418" t="str">
            <v>Retail sale of handicaraft and artficial flowers</v>
          </cell>
        </row>
        <row r="419">
          <cell r="D419">
            <v>52399</v>
          </cell>
          <cell r="E419" t="str">
            <v>Other retail sale in specialized stores n.e.c.</v>
          </cell>
        </row>
        <row r="420">
          <cell r="D420">
            <v>52401</v>
          </cell>
          <cell r="E420" t="str">
            <v>Retail sale of second-hand books</v>
          </cell>
        </row>
        <row r="421">
          <cell r="D421">
            <v>52402</v>
          </cell>
          <cell r="E421" t="str">
            <v>Retail  sale  of second-hand electrical and electronic goods</v>
          </cell>
        </row>
        <row r="422">
          <cell r="D422">
            <v>52403</v>
          </cell>
          <cell r="E422" t="str">
            <v>Pawnshops</v>
          </cell>
        </row>
        <row r="423">
          <cell r="D423">
            <v>52404</v>
          </cell>
          <cell r="E423" t="str">
            <v>Retail sale of antique</v>
          </cell>
        </row>
        <row r="424">
          <cell r="D424">
            <v>52409</v>
          </cell>
          <cell r="E424" t="str">
            <v>Retail sale of second-hand goods  n.e.c.</v>
          </cell>
        </row>
        <row r="425">
          <cell r="D425">
            <v>52511</v>
          </cell>
          <cell r="E425" t="str">
            <v>Retail sale via mail order houses</v>
          </cell>
        </row>
        <row r="426">
          <cell r="D426">
            <v>52512</v>
          </cell>
          <cell r="E426" t="str">
            <v>Retail sale via direct selling</v>
          </cell>
        </row>
        <row r="427">
          <cell r="D427">
            <v>52520</v>
          </cell>
          <cell r="E427" t="str">
            <v>Retail sale via stalls and markets</v>
          </cell>
        </row>
        <row r="428">
          <cell r="D428">
            <v>52590</v>
          </cell>
          <cell r="E428" t="str">
            <v>Other non-store retail sale</v>
          </cell>
        </row>
        <row r="429">
          <cell r="D429">
            <v>52601</v>
          </cell>
          <cell r="E429" t="str">
            <v>Repair of footwear and other leather goods</v>
          </cell>
        </row>
        <row r="430">
          <cell r="D430">
            <v>52602</v>
          </cell>
          <cell r="E430" t="str">
            <v>Repair of electrical appliances and electronic goods</v>
          </cell>
        </row>
        <row r="431">
          <cell r="D431">
            <v>52603</v>
          </cell>
          <cell r="E431" t="str">
            <v>Repair of watches, clocks and jewellery</v>
          </cell>
        </row>
        <row r="432">
          <cell r="D432">
            <v>52604</v>
          </cell>
          <cell r="E432" t="str">
            <v>Repair of bicycles</v>
          </cell>
        </row>
        <row r="433">
          <cell r="D433">
            <v>52609</v>
          </cell>
          <cell r="E433" t="str">
            <v>Repair of other personal and household goods n.e.c.</v>
          </cell>
        </row>
        <row r="434">
          <cell r="D434">
            <v>55101</v>
          </cell>
          <cell r="E434" t="str">
            <v>Hotels</v>
          </cell>
        </row>
        <row r="435">
          <cell r="D435">
            <v>55102</v>
          </cell>
          <cell r="E435" t="str">
            <v>Camping sites and other provision of short stay accomodation</v>
          </cell>
        </row>
        <row r="436">
          <cell r="D436">
            <v>55211</v>
          </cell>
          <cell r="E436" t="str">
            <v>Restaurants and restaurants cum night clubs</v>
          </cell>
        </row>
        <row r="437">
          <cell r="D437">
            <v>55212</v>
          </cell>
          <cell r="E437" t="str">
            <v>Fast food restaurant</v>
          </cell>
        </row>
        <row r="438">
          <cell r="D438">
            <v>55213</v>
          </cell>
          <cell r="E438" t="str">
            <v>Coffee shops</v>
          </cell>
        </row>
        <row r="439">
          <cell r="D439">
            <v>55214</v>
          </cell>
          <cell r="E439" t="str">
            <v>Cafes, snack bars (includes lunch counters and refreshment stands)</v>
          </cell>
        </row>
        <row r="440">
          <cell r="D440">
            <v>55215</v>
          </cell>
          <cell r="E440" t="str">
            <v>Canteens</v>
          </cell>
        </row>
        <row r="441">
          <cell r="D441">
            <v>55216</v>
          </cell>
          <cell r="E441" t="str">
            <v>Food caterers</v>
          </cell>
        </row>
        <row r="442">
          <cell r="D442">
            <v>55217</v>
          </cell>
          <cell r="E442" t="str">
            <v>Pubs, bars, coffee houses, cocktail lounges and karaoke</v>
          </cell>
        </row>
        <row r="443">
          <cell r="D443">
            <v>55219</v>
          </cell>
          <cell r="E443" t="str">
            <v>Eating and drinking places n.e.c.</v>
          </cell>
        </row>
        <row r="444">
          <cell r="D444">
            <v>55221</v>
          </cell>
          <cell r="E444" t="str">
            <v>Food stalls/hawkers</v>
          </cell>
        </row>
        <row r="445">
          <cell r="D445">
            <v>55222</v>
          </cell>
          <cell r="E445" t="str">
            <v>Drink stalls/hawkers</v>
          </cell>
        </row>
        <row r="446">
          <cell r="D446">
            <v>55223</v>
          </cell>
          <cell r="E446" t="str">
            <v>Food and drink stalls/hawkers</v>
          </cell>
        </row>
        <row r="447">
          <cell r="D447" t="str">
            <v>60100</v>
          </cell>
          <cell r="E447" t="str">
            <v>Train service</v>
          </cell>
        </row>
        <row r="448">
          <cell r="D448" t="str">
            <v>60211</v>
          </cell>
          <cell r="E448" t="str">
            <v>Bus services (stage, mini and express bus service)</v>
          </cell>
        </row>
        <row r="449">
          <cell r="D449" t="str">
            <v>60212</v>
          </cell>
          <cell r="E449" t="str">
            <v>Factory bus service</v>
          </cell>
        </row>
        <row r="450">
          <cell r="D450" t="str">
            <v>60213</v>
          </cell>
          <cell r="E450" t="str">
            <v>School bus service</v>
          </cell>
        </row>
        <row r="451">
          <cell r="D451" t="str">
            <v>60214</v>
          </cell>
          <cell r="E451" t="str">
            <v>Suburban railway passenger transport service (e.g. LRT, KTM Komuter and monorail)</v>
          </cell>
        </row>
        <row r="452">
          <cell r="D452" t="str">
            <v>60219</v>
          </cell>
          <cell r="E452" t="str">
            <v>Other scheduled passenger land transport n.e.c.</v>
          </cell>
        </row>
        <row r="453">
          <cell r="D453" t="str">
            <v>60221</v>
          </cell>
          <cell r="E453" t="str">
            <v>Taxi, car for hire (with driver) and limousine services</v>
          </cell>
        </row>
        <row r="454">
          <cell r="D454" t="str">
            <v>60229</v>
          </cell>
          <cell r="E454" t="str">
            <v>Other non-scheduled passenger land transport n.e.c.</v>
          </cell>
        </row>
        <row r="455">
          <cell r="D455" t="str">
            <v>60230</v>
          </cell>
          <cell r="E455" t="str">
            <v>Freight transport by road</v>
          </cell>
        </row>
        <row r="456">
          <cell r="D456" t="str">
            <v>60300</v>
          </cell>
          <cell r="E456" t="str">
            <v>Transport via pipelines</v>
          </cell>
        </row>
        <row r="457">
          <cell r="D457" t="str">
            <v>61101</v>
          </cell>
          <cell r="E457" t="str">
            <v>Passenger transportation by sea-going vessel and ferries</v>
          </cell>
        </row>
        <row r="458">
          <cell r="D458" t="str">
            <v>61102</v>
          </cell>
          <cell r="E458" t="str">
            <v>Freight transportation by sea-going and coastal water vessels</v>
          </cell>
        </row>
        <row r="459">
          <cell r="D459" t="str">
            <v>61103</v>
          </cell>
          <cell r="E459" t="str">
            <v>Towing and pushing services</v>
          </cell>
        </row>
        <row r="460">
          <cell r="D460" t="str">
            <v>61109</v>
          </cell>
          <cell r="E460" t="str">
            <v>Other sea and coastal water transport n.e.c.</v>
          </cell>
        </row>
        <row r="461">
          <cell r="D461" t="str">
            <v>61201</v>
          </cell>
          <cell r="E461" t="str">
            <v>Boat and sampan passenger transport service</v>
          </cell>
        </row>
        <row r="462">
          <cell r="D462" t="str">
            <v>61202</v>
          </cell>
          <cell r="E462" t="str">
            <v>Inland water freight transport service</v>
          </cell>
        </row>
        <row r="463">
          <cell r="D463" t="str">
            <v>61209</v>
          </cell>
          <cell r="E463" t="str">
            <v>Other inland water transport n.e.c.</v>
          </cell>
        </row>
        <row r="464">
          <cell r="D464" t="str">
            <v>62101</v>
          </cell>
          <cell r="E464" t="str">
            <v>Passenger airline services - domestic and international</v>
          </cell>
        </row>
        <row r="465">
          <cell r="D465" t="str">
            <v>62109</v>
          </cell>
          <cell r="E465" t="str">
            <v>Other scheduled air transport (eg. helicopter services) n.e.c</v>
          </cell>
        </row>
        <row r="466">
          <cell r="D466" t="str">
            <v>62201</v>
          </cell>
          <cell r="E466" t="str">
            <v>Rental services of aircraft with or without operator / Aircraft chartering</v>
          </cell>
        </row>
        <row r="467">
          <cell r="D467" t="str">
            <v>62209</v>
          </cell>
          <cell r="E467" t="str">
            <v>Other non-scheduled air transport n.e.c</v>
          </cell>
        </row>
        <row r="468">
          <cell r="D468" t="str">
            <v>63011</v>
          </cell>
          <cell r="E468" t="str">
            <v>Stevedoring services</v>
          </cell>
        </row>
        <row r="469">
          <cell r="D469" t="str">
            <v>63019</v>
          </cell>
          <cell r="E469" t="str">
            <v>Other cargo handling services n.e.c.</v>
          </cell>
        </row>
        <row r="470">
          <cell r="D470" t="str">
            <v>63020</v>
          </cell>
          <cell r="E470" t="str">
            <v>Storage and warehousing service</v>
          </cell>
        </row>
        <row r="471">
          <cell r="D471" t="str">
            <v>63031</v>
          </cell>
          <cell r="E471" t="str">
            <v>Railway operation services</v>
          </cell>
        </row>
        <row r="472">
          <cell r="D472" t="str">
            <v>63032</v>
          </cell>
          <cell r="E472" t="str">
            <v>Operation of parking facilities for motor vehicles (parking lots)</v>
          </cell>
        </row>
        <row r="473">
          <cell r="D473" t="str">
            <v>63033</v>
          </cell>
          <cell r="E473" t="str">
            <v>Highway,  bridge and tunnel operation services</v>
          </cell>
        </row>
        <row r="474">
          <cell r="D474" t="str">
            <v>63034</v>
          </cell>
          <cell r="E474" t="str">
            <v>Vessel salvage and refloating services</v>
          </cell>
        </row>
        <row r="475">
          <cell r="D475" t="str">
            <v>63035</v>
          </cell>
          <cell r="E475" t="str">
            <v>Port operation services</v>
          </cell>
        </row>
        <row r="476">
          <cell r="D476" t="str">
            <v>63036</v>
          </cell>
          <cell r="E476" t="str">
            <v>Airport operation services (excluding cargo handling)</v>
          </cell>
        </row>
        <row r="477">
          <cell r="D477" t="str">
            <v>63039</v>
          </cell>
          <cell r="E477" t="str">
            <v>Other supporting transport activities n.e.c.</v>
          </cell>
        </row>
        <row r="478">
          <cell r="D478" t="str">
            <v>63041</v>
          </cell>
          <cell r="E478" t="str">
            <v>Travel agency and tour operator services (including tourist guide service)</v>
          </cell>
        </row>
        <row r="479">
          <cell r="D479" t="str">
            <v>63042</v>
          </cell>
          <cell r="E479" t="str">
            <v>Taxi/Limousine booking service</v>
          </cell>
        </row>
        <row r="480">
          <cell r="D480" t="str">
            <v>63049</v>
          </cell>
          <cell r="E480" t="str">
            <v>Other activities of travel agencies and tour operators and tourist assistance activities n.e.c.</v>
          </cell>
        </row>
        <row r="481">
          <cell r="D481" t="str">
            <v>63091</v>
          </cell>
          <cell r="E481" t="str">
            <v>Activities of freight forwarding/forwarding agencies</v>
          </cell>
        </row>
        <row r="482">
          <cell r="D482" t="str">
            <v>63092</v>
          </cell>
          <cell r="E482" t="str">
            <v>Activities of shipping agencies</v>
          </cell>
        </row>
        <row r="483">
          <cell r="D483" t="str">
            <v>63099</v>
          </cell>
          <cell r="E483" t="str">
            <v>Activities of other transport agencies n.e.c.</v>
          </cell>
        </row>
        <row r="484">
          <cell r="D484" t="str">
            <v>64110</v>
          </cell>
          <cell r="E484" t="str">
            <v>National postal service</v>
          </cell>
        </row>
        <row r="485">
          <cell r="D485" t="str">
            <v>64120</v>
          </cell>
          <cell r="E485" t="str">
            <v>Courier activities other than national post activities</v>
          </cell>
        </row>
        <row r="486">
          <cell r="D486" t="str">
            <v>64201</v>
          </cell>
          <cell r="E486" t="str">
            <v>Telephone services (public and mobile)</v>
          </cell>
        </row>
        <row r="487">
          <cell r="D487" t="str">
            <v>64202</v>
          </cell>
          <cell r="E487" t="str">
            <v>Television and radio transmission services</v>
          </cell>
        </row>
        <row r="488">
          <cell r="D488" t="str">
            <v>64203</v>
          </cell>
          <cell r="E488" t="str">
            <v>Data communications service (including network operations)</v>
          </cell>
        </row>
        <row r="489">
          <cell r="D489" t="str">
            <v>64204</v>
          </cell>
          <cell r="E489" t="str">
            <v>Paging service</v>
          </cell>
        </row>
        <row r="490">
          <cell r="D490" t="str">
            <v>64209</v>
          </cell>
          <cell r="E490" t="str">
            <v>Other telecommunications services n.e.c.</v>
          </cell>
        </row>
        <row r="491">
          <cell r="D491" t="str">
            <v>65110</v>
          </cell>
          <cell r="E491" t="str">
            <v>Central Bank</v>
          </cell>
        </row>
        <row r="492">
          <cell r="D492" t="str">
            <v>65191</v>
          </cell>
          <cell r="E492" t="str">
            <v>Commercial banks</v>
          </cell>
        </row>
        <row r="493">
          <cell r="D493" t="str">
            <v>65192</v>
          </cell>
          <cell r="E493" t="str">
            <v>Offshore banks</v>
          </cell>
        </row>
        <row r="494">
          <cell r="D494" t="str">
            <v>65193</v>
          </cell>
          <cell r="E494" t="str">
            <v>Merchant banks</v>
          </cell>
        </row>
        <row r="495">
          <cell r="D495" t="str">
            <v>65194</v>
          </cell>
          <cell r="E495" t="str">
            <v>Finance companies</v>
          </cell>
        </row>
        <row r="496">
          <cell r="D496" t="str">
            <v>65195</v>
          </cell>
          <cell r="E496" t="str">
            <v>Discount houses</v>
          </cell>
        </row>
        <row r="497">
          <cell r="D497" t="str">
            <v>65196</v>
          </cell>
          <cell r="E497" t="str">
            <v>Savings institutions</v>
          </cell>
        </row>
        <row r="498">
          <cell r="D498" t="str">
            <v>65197</v>
          </cell>
          <cell r="E498" t="str">
            <v>Development finance institutions</v>
          </cell>
        </row>
        <row r="499">
          <cell r="D499" t="str">
            <v>65199</v>
          </cell>
          <cell r="E499" t="str">
            <v>Other finance n.e.c.</v>
          </cell>
        </row>
        <row r="500">
          <cell r="D500" t="str">
            <v>65910</v>
          </cell>
          <cell r="E500" t="str">
            <v>Financial leasing companies</v>
          </cell>
        </row>
        <row r="501">
          <cell r="D501" t="str">
            <v>65921</v>
          </cell>
          <cell r="E501" t="str">
            <v>Factoring companies</v>
          </cell>
        </row>
        <row r="502">
          <cell r="D502" t="str">
            <v>65922</v>
          </cell>
          <cell r="E502" t="str">
            <v>Credit card services</v>
          </cell>
        </row>
        <row r="503">
          <cell r="D503" t="str">
            <v>65929</v>
          </cell>
          <cell r="E503" t="str">
            <v>Other credit services n.e.c.</v>
          </cell>
        </row>
        <row r="504">
          <cell r="D504" t="str">
            <v>65991</v>
          </cell>
          <cell r="E504" t="str">
            <v>Holding companies</v>
          </cell>
        </row>
        <row r="505">
          <cell r="D505" t="str">
            <v>65992</v>
          </cell>
          <cell r="E505" t="str">
            <v>Investment companies</v>
          </cell>
        </row>
        <row r="506">
          <cell r="D506" t="str">
            <v>65993</v>
          </cell>
          <cell r="E506" t="str">
            <v>Nominee companies</v>
          </cell>
        </row>
        <row r="507">
          <cell r="D507" t="str">
            <v>65994</v>
          </cell>
          <cell r="E507" t="str">
            <v>Unit Trusts</v>
          </cell>
        </row>
        <row r="508">
          <cell r="D508" t="str">
            <v>66010</v>
          </cell>
          <cell r="E508" t="str">
            <v>Life insurance</v>
          </cell>
        </row>
        <row r="509">
          <cell r="D509" t="str">
            <v>66021</v>
          </cell>
          <cell r="E509" t="str">
            <v>Provident funding</v>
          </cell>
        </row>
        <row r="510">
          <cell r="D510" t="str">
            <v>66022</v>
          </cell>
          <cell r="E510" t="str">
            <v>Pension funding</v>
          </cell>
        </row>
        <row r="511">
          <cell r="D511" t="str">
            <v>66031</v>
          </cell>
          <cell r="E511" t="str">
            <v>Marine, aviation and transit insurance</v>
          </cell>
        </row>
        <row r="512">
          <cell r="D512" t="str">
            <v>66032</v>
          </cell>
          <cell r="E512" t="str">
            <v>Motor vehicle insurance</v>
          </cell>
        </row>
        <row r="513">
          <cell r="D513" t="str">
            <v>66033</v>
          </cell>
          <cell r="E513" t="str">
            <v>Fire and other property damage insurance</v>
          </cell>
        </row>
        <row r="514">
          <cell r="D514" t="str">
            <v>66034</v>
          </cell>
          <cell r="E514" t="str">
            <v>Accident and health insurance</v>
          </cell>
        </row>
        <row r="515">
          <cell r="D515" t="str">
            <v>66035</v>
          </cell>
          <cell r="E515" t="str">
            <v>Freight insurance</v>
          </cell>
        </row>
        <row r="516">
          <cell r="D516" t="str">
            <v>66039</v>
          </cell>
          <cell r="E516" t="str">
            <v>Other insurance n.e.c.</v>
          </cell>
        </row>
        <row r="517">
          <cell r="D517" t="str">
            <v>67110</v>
          </cell>
          <cell r="E517" t="str">
            <v>Financial market operational and regulatory service (e.g. KLSE, SC, KLOFFE, CDS, KLC )</v>
          </cell>
        </row>
        <row r="518">
          <cell r="D518" t="str">
            <v>67121</v>
          </cell>
          <cell r="E518" t="str">
            <v>Stock, share and bond brokers</v>
          </cell>
        </row>
        <row r="519">
          <cell r="D519" t="str">
            <v>67122</v>
          </cell>
          <cell r="E519" t="str">
            <v>Commodity brokers and dealers</v>
          </cell>
        </row>
        <row r="520">
          <cell r="D520" t="str">
            <v>67123</v>
          </cell>
          <cell r="E520" t="str">
            <v>Gold bullion dealers</v>
          </cell>
        </row>
        <row r="521">
          <cell r="D521" t="str">
            <v>67129</v>
          </cell>
          <cell r="E521" t="str">
            <v>Other financial futures brokers and dealers</v>
          </cell>
        </row>
        <row r="522">
          <cell r="D522" t="str">
            <v>67191</v>
          </cell>
          <cell r="E522" t="str">
            <v>Foreign exchange service</v>
          </cell>
        </row>
        <row r="523">
          <cell r="D523" t="str">
            <v>67192</v>
          </cell>
          <cell r="E523" t="str">
            <v>Financial consultancy service</v>
          </cell>
        </row>
        <row r="524">
          <cell r="D524" t="str">
            <v>67199</v>
          </cell>
          <cell r="E524" t="str">
            <v>Activities auxiliary to finance n.e.c.</v>
          </cell>
        </row>
        <row r="525">
          <cell r="D525" t="str">
            <v>67201</v>
          </cell>
          <cell r="E525" t="str">
            <v>Insurance broking and agency service</v>
          </cell>
        </row>
        <row r="526">
          <cell r="D526" t="str">
            <v>67202</v>
          </cell>
          <cell r="E526" t="str">
            <v>Insurance adjusting service</v>
          </cell>
        </row>
        <row r="527">
          <cell r="D527" t="str">
            <v>67209</v>
          </cell>
          <cell r="E527" t="str">
            <v>Other activities auxiliary to insurance and pension funding n.e.c.</v>
          </cell>
        </row>
        <row r="528">
          <cell r="D528" t="str">
            <v>70101</v>
          </cell>
          <cell r="E528" t="str">
            <v>Real estate development</v>
          </cell>
        </row>
        <row r="529">
          <cell r="D529" t="str">
            <v>70102</v>
          </cell>
          <cell r="E529" t="str">
            <v>Real estate operations</v>
          </cell>
        </row>
        <row r="530">
          <cell r="D530" t="str">
            <v>70200</v>
          </cell>
          <cell r="E530" t="str">
            <v>Real  estate activities on a fee or contract basis</v>
          </cell>
        </row>
        <row r="531">
          <cell r="D531" t="str">
            <v>71111</v>
          </cell>
          <cell r="E531" t="str">
            <v>Private cars for hire</v>
          </cell>
        </row>
        <row r="532">
          <cell r="D532" t="str">
            <v>71112</v>
          </cell>
          <cell r="E532" t="str">
            <v>Rental of motorcycles</v>
          </cell>
        </row>
        <row r="533">
          <cell r="D533" t="str">
            <v>71113</v>
          </cell>
          <cell r="E533" t="str">
            <v>Rental and leasing of lorries, trucks trailers and containers</v>
          </cell>
        </row>
        <row r="534">
          <cell r="D534" t="str">
            <v>71114</v>
          </cell>
          <cell r="E534" t="str">
            <v>Rental and leasing of caravans and campers</v>
          </cell>
        </row>
        <row r="535">
          <cell r="D535" t="str">
            <v>71119</v>
          </cell>
          <cell r="E535" t="str">
            <v>Rental of land transport equipment  n.e.c.</v>
          </cell>
        </row>
        <row r="536">
          <cell r="D536" t="str">
            <v>71121</v>
          </cell>
          <cell r="E536" t="str">
            <v>Ship and boat leasing (including chartering )</v>
          </cell>
        </row>
        <row r="537">
          <cell r="D537" t="str">
            <v>71129</v>
          </cell>
          <cell r="E537" t="str">
            <v>Rental of water transport equipment n.e.c.</v>
          </cell>
        </row>
        <row r="538">
          <cell r="D538" t="str">
            <v>71130</v>
          </cell>
          <cell r="E538" t="str">
            <v>Rental of air transport equipment</v>
          </cell>
        </row>
        <row r="539">
          <cell r="D539" t="str">
            <v>71210</v>
          </cell>
          <cell r="E539" t="str">
            <v>Rental of agricultural machinery and equipment</v>
          </cell>
        </row>
        <row r="540">
          <cell r="D540" t="str">
            <v>71220</v>
          </cell>
          <cell r="E540" t="str">
            <v>Rental of construction and civil engineering machinery and equipment</v>
          </cell>
        </row>
        <row r="541">
          <cell r="D541" t="str">
            <v>71230</v>
          </cell>
          <cell r="E541" t="str">
            <v>Rental of office machinery and equipment (including computers)</v>
          </cell>
        </row>
        <row r="542">
          <cell r="D542" t="str">
            <v>71290</v>
          </cell>
          <cell r="E542" t="str">
            <v>Rental of other machinery and equipment n.e.c.</v>
          </cell>
        </row>
        <row r="543">
          <cell r="D543" t="str">
            <v>71301</v>
          </cell>
          <cell r="E543" t="str">
            <v>Rental of television sets, video cassette recorders and related equipment and supplies</v>
          </cell>
        </row>
        <row r="544">
          <cell r="D544" t="str">
            <v>71302</v>
          </cell>
          <cell r="E544" t="str">
            <v>Rental of furniture</v>
          </cell>
        </row>
        <row r="545">
          <cell r="D545" t="str">
            <v>71303</v>
          </cell>
          <cell r="E545" t="str">
            <v>Rental of video tapes (including compact discs and laser discs)</v>
          </cell>
        </row>
        <row r="546">
          <cell r="D546" t="str">
            <v>71304</v>
          </cell>
          <cell r="E546" t="str">
            <v>Rental of theatrical equipment</v>
          </cell>
        </row>
        <row r="547">
          <cell r="D547" t="str">
            <v>71305</v>
          </cell>
          <cell r="E547" t="str">
            <v>Rental of recreational goods n.e.c. (e.g. bicycles, saddle-horses, pleasure craft, sports equipment)</v>
          </cell>
        </row>
        <row r="548">
          <cell r="D548" t="str">
            <v>71309</v>
          </cell>
          <cell r="E548" t="str">
            <v>Rental of other personal and household goods n.e.c.</v>
          </cell>
        </row>
        <row r="549">
          <cell r="D549" t="str">
            <v>72100</v>
          </cell>
          <cell r="E549" t="str">
            <v>Hardware consultancy</v>
          </cell>
        </row>
        <row r="550">
          <cell r="D550" t="str">
            <v>72200</v>
          </cell>
          <cell r="E550" t="str">
            <v>Software consultancy and supply</v>
          </cell>
        </row>
        <row r="551">
          <cell r="D551" t="str">
            <v>72300</v>
          </cell>
          <cell r="E551" t="str">
            <v>Data processing services</v>
          </cell>
        </row>
        <row r="552">
          <cell r="D552" t="str">
            <v>72400</v>
          </cell>
          <cell r="E552" t="str">
            <v>Data  base activities</v>
          </cell>
        </row>
        <row r="553">
          <cell r="D553" t="str">
            <v>72500</v>
          </cell>
          <cell r="E553" t="str">
            <v>Maintenance and repair of office, accounting and computing machinery</v>
          </cell>
        </row>
        <row r="554">
          <cell r="D554" t="str">
            <v>72900</v>
          </cell>
          <cell r="E554" t="str">
            <v>Other computer related activities</v>
          </cell>
        </row>
        <row r="555">
          <cell r="D555" t="str">
            <v>73101</v>
          </cell>
          <cell r="E555" t="str">
            <v>Research and experimental development services on physical sciences</v>
          </cell>
        </row>
        <row r="556">
          <cell r="D556" t="str">
            <v>73102</v>
          </cell>
          <cell r="E556" t="str">
            <v>Research and experimental development services on chemistry and biology</v>
          </cell>
        </row>
        <row r="557">
          <cell r="D557" t="str">
            <v>73103</v>
          </cell>
          <cell r="E557" t="str">
            <v>Research and experimental development services  on engineering and technology</v>
          </cell>
        </row>
        <row r="558">
          <cell r="D558" t="str">
            <v>73104</v>
          </cell>
          <cell r="E558" t="str">
            <v>Research and experimental development services on agricultural sciences</v>
          </cell>
        </row>
        <row r="559">
          <cell r="D559" t="str">
            <v>73105</v>
          </cell>
          <cell r="E559" t="str">
            <v>Research and experimental development services on medical sciences and pharmacy</v>
          </cell>
        </row>
        <row r="560">
          <cell r="D560" t="str">
            <v>73109</v>
          </cell>
          <cell r="E560" t="str">
            <v>Research and experimental development services on other natural sciences</v>
          </cell>
        </row>
        <row r="561">
          <cell r="D561" t="str">
            <v>73201</v>
          </cell>
          <cell r="E561" t="str">
            <v>Research and experimental development on cultural sciences, sociology and psychology</v>
          </cell>
        </row>
        <row r="562">
          <cell r="D562" t="str">
            <v>73202</v>
          </cell>
          <cell r="E562" t="str">
            <v>Research and experimental development services on economics</v>
          </cell>
        </row>
        <row r="563">
          <cell r="D563" t="str">
            <v>73203</v>
          </cell>
          <cell r="E563" t="str">
            <v>Research and experimental development services on law</v>
          </cell>
        </row>
        <row r="564">
          <cell r="D564" t="str">
            <v>73204</v>
          </cell>
          <cell r="E564" t="str">
            <v>Research and experimental development services on linguistics and other languages</v>
          </cell>
        </row>
        <row r="565">
          <cell r="D565" t="str">
            <v>73209</v>
          </cell>
          <cell r="E565" t="str">
            <v>Research and experimental development on other social sciences and humanities (SSH)</v>
          </cell>
        </row>
        <row r="566">
          <cell r="D566" t="str">
            <v>74110</v>
          </cell>
          <cell r="E566" t="str">
            <v>Legal services</v>
          </cell>
        </row>
        <row r="567">
          <cell r="D567" t="str">
            <v>74120</v>
          </cell>
          <cell r="E567" t="str">
            <v>Accounting, book-keeping and auditing activities; tax consultancy</v>
          </cell>
        </row>
        <row r="568">
          <cell r="D568" t="str">
            <v>74130</v>
          </cell>
          <cell r="E568" t="str">
            <v>Market research and public opinion polling</v>
          </cell>
        </row>
        <row r="569">
          <cell r="D569" t="str">
            <v>74141</v>
          </cell>
          <cell r="E569" t="str">
            <v>Estate management consultancy services</v>
          </cell>
        </row>
        <row r="570">
          <cell r="D570" t="str">
            <v>74142</v>
          </cell>
          <cell r="E570" t="str">
            <v>General management consultancy services</v>
          </cell>
        </row>
        <row r="571">
          <cell r="D571" t="str">
            <v>74143</v>
          </cell>
          <cell r="E571" t="str">
            <v>Public relations consultancy services</v>
          </cell>
        </row>
        <row r="572">
          <cell r="D572" t="str">
            <v>74144</v>
          </cell>
          <cell r="E572" t="str">
            <v>Project management consultancy services</v>
          </cell>
        </row>
        <row r="573">
          <cell r="D573" t="str">
            <v>74149</v>
          </cell>
          <cell r="E573" t="str">
            <v>Other business and management consultancy services n.e.c.</v>
          </cell>
        </row>
        <row r="574">
          <cell r="D574" t="str">
            <v>74211</v>
          </cell>
          <cell r="E574" t="str">
            <v>Architectural consultancy services</v>
          </cell>
        </row>
        <row r="575">
          <cell r="D575" t="str">
            <v>74212</v>
          </cell>
          <cell r="E575" t="str">
            <v>Engineering consultancy services</v>
          </cell>
        </row>
        <row r="576">
          <cell r="D576" t="str">
            <v>74213</v>
          </cell>
          <cell r="E576" t="str">
            <v>Land and quantity surveying consultancy service</v>
          </cell>
        </row>
        <row r="577">
          <cell r="D577" t="str">
            <v>74219</v>
          </cell>
          <cell r="E577" t="str">
            <v>Other architectural and engineering activities and related technical consultancy service n.e.c.</v>
          </cell>
        </row>
        <row r="578">
          <cell r="D578" t="str">
            <v>74220</v>
          </cell>
          <cell r="E578" t="str">
            <v>Technical testing and analysis</v>
          </cell>
        </row>
        <row r="579">
          <cell r="D579" t="str">
            <v>74300</v>
          </cell>
          <cell r="E579" t="str">
            <v>Advertising</v>
          </cell>
        </row>
        <row r="580">
          <cell r="D580" t="str">
            <v>74910</v>
          </cell>
          <cell r="E580" t="str">
            <v>Labour recruitment and provision of personnel service</v>
          </cell>
        </row>
        <row r="581">
          <cell r="D581" t="str">
            <v>74920</v>
          </cell>
          <cell r="E581" t="str">
            <v>Investigation and security services</v>
          </cell>
        </row>
        <row r="582">
          <cell r="D582" t="str">
            <v>74931</v>
          </cell>
          <cell r="E582" t="str">
            <v>Building cleaning services</v>
          </cell>
        </row>
        <row r="583">
          <cell r="D583" t="str">
            <v>74932</v>
          </cell>
          <cell r="E583" t="str">
            <v>Disinfecting and exterminating services</v>
          </cell>
        </row>
        <row r="584">
          <cell r="D584" t="str">
            <v>74940</v>
          </cell>
          <cell r="E584" t="str">
            <v>Photographic services (commercial and consumer)</v>
          </cell>
        </row>
        <row r="585">
          <cell r="D585" t="str">
            <v>74950</v>
          </cell>
          <cell r="E585" t="str">
            <v>Packaging services on a fee or contract basis</v>
          </cell>
        </row>
        <row r="586">
          <cell r="D586" t="str">
            <v>74991</v>
          </cell>
          <cell r="E586" t="str">
            <v>Telephone answering services</v>
          </cell>
        </row>
        <row r="587">
          <cell r="D587" t="str">
            <v>74992</v>
          </cell>
          <cell r="E587" t="str">
            <v>Bill collecting, credit rating, direct mailing, mail advertising and similar activities</v>
          </cell>
        </row>
        <row r="588">
          <cell r="D588" t="str">
            <v>74993</v>
          </cell>
          <cell r="E588" t="str">
            <v>Agency activities for engagements in entertainment or sports attractions</v>
          </cell>
        </row>
        <row r="589">
          <cell r="D589" t="str">
            <v>74994</v>
          </cell>
          <cell r="E589" t="str">
            <v>Duplicating services</v>
          </cell>
        </row>
        <row r="590">
          <cell r="D590" t="str">
            <v>74999</v>
          </cell>
          <cell r="E590" t="str">
            <v>Other business services n.e.c.</v>
          </cell>
        </row>
        <row r="591">
          <cell r="D591" t="str">
            <v>80101</v>
          </cell>
          <cell r="E591" t="str">
            <v>Nurseries and kindergartens</v>
          </cell>
        </row>
        <row r="592">
          <cell r="D592" t="str">
            <v>80102</v>
          </cell>
          <cell r="E592" t="str">
            <v>Primary schools</v>
          </cell>
        </row>
        <row r="593">
          <cell r="D593" t="str">
            <v>80210</v>
          </cell>
          <cell r="E593" t="str">
            <v>General secondary education</v>
          </cell>
        </row>
        <row r="594">
          <cell r="D594" t="str">
            <v>80220</v>
          </cell>
          <cell r="E594" t="str">
            <v>Technical and vocational secondary education</v>
          </cell>
        </row>
        <row r="595">
          <cell r="D595" t="str">
            <v>80301</v>
          </cell>
          <cell r="E595" t="str">
            <v>College and university education</v>
          </cell>
        </row>
        <row r="596">
          <cell r="D596" t="str">
            <v>80302</v>
          </cell>
          <cell r="E596" t="str">
            <v>Commercial and other technical institutes</v>
          </cell>
        </row>
        <row r="597">
          <cell r="D597" t="str">
            <v>80303</v>
          </cell>
          <cell r="E597" t="str">
            <v>Nursing schools</v>
          </cell>
        </row>
        <row r="598">
          <cell r="D598" t="str">
            <v>80901</v>
          </cell>
          <cell r="E598" t="str">
            <v>Driving schools</v>
          </cell>
        </row>
        <row r="599">
          <cell r="D599" t="str">
            <v>80902</v>
          </cell>
          <cell r="E599" t="str">
            <v>Music and dancing schools</v>
          </cell>
        </row>
        <row r="600">
          <cell r="D600" t="str">
            <v>80909</v>
          </cell>
          <cell r="E600" t="str">
            <v>Adult and other vocational education n.e.c.</v>
          </cell>
        </row>
        <row r="601">
          <cell r="D601" t="str">
            <v>85110</v>
          </cell>
          <cell r="E601" t="str">
            <v>Hospital services</v>
          </cell>
        </row>
        <row r="602">
          <cell r="D602" t="str">
            <v>85121</v>
          </cell>
          <cell r="E602" t="str">
            <v>Medical services</v>
          </cell>
        </row>
        <row r="603">
          <cell r="D603" t="str">
            <v>85122</v>
          </cell>
          <cell r="E603" t="str">
            <v>Dental services</v>
          </cell>
        </row>
        <row r="604">
          <cell r="D604" t="str">
            <v>85191</v>
          </cell>
          <cell r="E604" t="str">
            <v>Nursing home services</v>
          </cell>
        </row>
        <row r="605">
          <cell r="D605" t="str">
            <v>85192</v>
          </cell>
          <cell r="E605" t="str">
            <v>Physiotherapy and occupational therapy services</v>
          </cell>
        </row>
        <row r="606">
          <cell r="D606" t="str">
            <v>85193</v>
          </cell>
          <cell r="E606" t="str">
            <v>Herbalists and homeopathy services</v>
          </cell>
        </row>
        <row r="607">
          <cell r="D607" t="str">
            <v>85194</v>
          </cell>
          <cell r="E607" t="str">
            <v>Ambulance services</v>
          </cell>
        </row>
        <row r="608">
          <cell r="D608" t="str">
            <v>85199</v>
          </cell>
          <cell r="E608" t="str">
            <v>Human health services n.e.c.</v>
          </cell>
        </row>
        <row r="609">
          <cell r="D609" t="str">
            <v>85200</v>
          </cell>
          <cell r="E609" t="str">
            <v>Veterinary services</v>
          </cell>
        </row>
        <row r="610">
          <cell r="D610" t="str">
            <v>85311</v>
          </cell>
          <cell r="E610" t="str">
            <v>Welfare services for children (eg. orphanages and Boys' homes)</v>
          </cell>
        </row>
        <row r="611">
          <cell r="D611" t="str">
            <v>85312</v>
          </cell>
          <cell r="E611" t="str">
            <v>Services of homes for the aged</v>
          </cell>
        </row>
        <row r="612">
          <cell r="D612" t="str">
            <v>85313</v>
          </cell>
          <cell r="E612" t="str">
            <v>Women's refuge operations</v>
          </cell>
        </row>
        <row r="613">
          <cell r="D613" t="str">
            <v>85314</v>
          </cell>
          <cell r="E613" t="str">
            <v>Juvenile homes services</v>
          </cell>
        </row>
        <row r="614">
          <cell r="D614" t="str">
            <v>85315</v>
          </cell>
          <cell r="E614" t="str">
            <v>Home for the handicapped operations</v>
          </cell>
        </row>
        <row r="615">
          <cell r="D615" t="str">
            <v>85316</v>
          </cell>
          <cell r="E615" t="str">
            <v>Drug rehabilitation homes services</v>
          </cell>
        </row>
        <row r="616">
          <cell r="D616" t="str">
            <v>85319</v>
          </cell>
          <cell r="E616" t="str">
            <v>Other social work with accomodation</v>
          </cell>
        </row>
        <row r="617">
          <cell r="D617" t="str">
            <v>85321</v>
          </cell>
          <cell r="E617" t="str">
            <v>Counseling service</v>
          </cell>
        </row>
        <row r="618">
          <cell r="D618" t="str">
            <v>85322</v>
          </cell>
          <cell r="E618" t="str">
            <v>Alcoholics annonymous society operations</v>
          </cell>
        </row>
        <row r="619">
          <cell r="D619" t="str">
            <v>85324</v>
          </cell>
          <cell r="E619" t="str">
            <v>Voluntary welfare services for the collection and allocation of funds for welfare purposes</v>
          </cell>
        </row>
        <row r="620">
          <cell r="D620" t="str">
            <v>85325</v>
          </cell>
          <cell r="E620" t="str">
            <v>Child day care service</v>
          </cell>
        </row>
        <row r="621">
          <cell r="D621" t="str">
            <v>85329</v>
          </cell>
          <cell r="E621" t="str">
            <v>Other social work activities n.e.c.</v>
          </cell>
        </row>
        <row r="622">
          <cell r="D622" t="str">
            <v>90001</v>
          </cell>
          <cell r="E622" t="str">
            <v>Sewage, sanitation and similar activities</v>
          </cell>
        </row>
        <row r="623">
          <cell r="D623" t="str">
            <v>90002</v>
          </cell>
          <cell r="E623" t="str">
            <v>Refuse disposal services</v>
          </cell>
        </row>
        <row r="624">
          <cell r="D624" t="str">
            <v>90003</v>
          </cell>
          <cell r="E624" t="str">
            <v>Industrial waste collection and disposal service</v>
          </cell>
        </row>
        <row r="625">
          <cell r="D625" t="str">
            <v>91110</v>
          </cell>
          <cell r="E625" t="str">
            <v>Activities of business and employers' organisations</v>
          </cell>
        </row>
        <row r="626">
          <cell r="D626" t="str">
            <v>91120</v>
          </cell>
          <cell r="E626" t="str">
            <v>Activities of professional organisations</v>
          </cell>
        </row>
        <row r="627">
          <cell r="D627" t="str">
            <v>91200</v>
          </cell>
          <cell r="E627" t="str">
            <v>Activities of trade unions</v>
          </cell>
        </row>
        <row r="628">
          <cell r="D628" t="str">
            <v>91910</v>
          </cell>
          <cell r="E628" t="str">
            <v>Activities of religious organisations</v>
          </cell>
        </row>
        <row r="629">
          <cell r="D629" t="str">
            <v>91920</v>
          </cell>
          <cell r="E629" t="str">
            <v>Activities of political organisations</v>
          </cell>
        </row>
        <row r="630">
          <cell r="D630" t="str">
            <v>91991</v>
          </cell>
          <cell r="E630" t="str">
            <v>Civic betterment and community facility support services</v>
          </cell>
        </row>
        <row r="631">
          <cell r="D631" t="str">
            <v>91992</v>
          </cell>
          <cell r="E631" t="str">
            <v>Special group advocacy services</v>
          </cell>
        </row>
        <row r="632">
          <cell r="D632" t="str">
            <v>91993</v>
          </cell>
          <cell r="E632" t="str">
            <v>Services provided by youth associations</v>
          </cell>
        </row>
        <row r="633">
          <cell r="D633" t="str">
            <v>91999</v>
          </cell>
          <cell r="E633" t="str">
            <v>Other services provided by membership organisations n.e.c</v>
          </cell>
        </row>
        <row r="634">
          <cell r="D634" t="str">
            <v>92111</v>
          </cell>
          <cell r="E634" t="str">
            <v>Motion picture and video production</v>
          </cell>
        </row>
        <row r="635">
          <cell r="D635" t="str">
            <v>92112</v>
          </cell>
          <cell r="E635" t="str">
            <v>Motion picture and video distribution</v>
          </cell>
        </row>
        <row r="636">
          <cell r="D636" t="str">
            <v>92120</v>
          </cell>
          <cell r="E636" t="str">
            <v>Motion picture projection</v>
          </cell>
        </row>
        <row r="637">
          <cell r="D637" t="str">
            <v>92131</v>
          </cell>
          <cell r="E637" t="str">
            <v>Production of radio programmes</v>
          </cell>
        </row>
        <row r="638">
          <cell r="D638" t="str">
            <v>92132</v>
          </cell>
          <cell r="E638" t="str">
            <v>Production of televison programmes</v>
          </cell>
        </row>
        <row r="639">
          <cell r="D639" t="str">
            <v>92141</v>
          </cell>
          <cell r="E639" t="str">
            <v>Theatrical producer, singer  group  band  and  orchestra entertainment services</v>
          </cell>
        </row>
        <row r="640">
          <cell r="D640" t="str">
            <v>92142</v>
          </cell>
          <cell r="E640" t="str">
            <v>Services provided by authors, composers, sculptors, entertainers and other individual artists</v>
          </cell>
        </row>
        <row r="641">
          <cell r="D641" t="str">
            <v>92149</v>
          </cell>
          <cell r="E641" t="str">
            <v>Ancillary theatrical services n.e.c.</v>
          </cell>
        </row>
        <row r="642">
          <cell r="D642" t="str">
            <v>92191</v>
          </cell>
          <cell r="E642" t="str">
            <v>Circus, amusement park and similar attraction services</v>
          </cell>
        </row>
        <row r="643">
          <cell r="D643" t="str">
            <v>92192</v>
          </cell>
          <cell r="E643" t="str">
            <v>Cabarets, discotheques and karaoke lounges</v>
          </cell>
        </row>
        <row r="644">
          <cell r="D644" t="str">
            <v>92199</v>
          </cell>
          <cell r="E644" t="str">
            <v>Other entertainment activities n.e.c.</v>
          </cell>
        </row>
        <row r="645">
          <cell r="D645" t="str">
            <v>92201</v>
          </cell>
          <cell r="E645" t="str">
            <v>Printed news supply services</v>
          </cell>
        </row>
        <row r="646">
          <cell r="D646" t="str">
            <v>92202</v>
          </cell>
          <cell r="E646" t="str">
            <v>Picture supply services</v>
          </cell>
        </row>
        <row r="647">
          <cell r="D647" t="str">
            <v>92209</v>
          </cell>
          <cell r="E647" t="str">
            <v>Other news agency services</v>
          </cell>
        </row>
        <row r="648">
          <cell r="D648" t="str">
            <v>92310</v>
          </cell>
          <cell r="E648" t="str">
            <v>Library and archive activities</v>
          </cell>
        </row>
        <row r="649">
          <cell r="D649" t="str">
            <v>92320</v>
          </cell>
          <cell r="E649" t="str">
            <v>Museum activities and preservation of historical site and buildings</v>
          </cell>
        </row>
        <row r="650">
          <cell r="D650" t="str">
            <v>92330</v>
          </cell>
          <cell r="E650" t="str">
            <v>Botanical and zoological gardens and nature reserves activities</v>
          </cell>
        </row>
        <row r="651">
          <cell r="D651" t="str">
            <v>92411</v>
          </cell>
          <cell r="E651" t="str">
            <v>Activities of country and golf clubs</v>
          </cell>
        </row>
        <row r="652">
          <cell r="D652" t="str">
            <v>92412</v>
          </cell>
          <cell r="E652" t="str">
            <v>Activities of water sports and recreation clubs except country  and golf clubs</v>
          </cell>
        </row>
        <row r="653">
          <cell r="D653" t="str">
            <v>92413</v>
          </cell>
          <cell r="E653" t="str">
            <v>Equestrian clubs</v>
          </cell>
        </row>
        <row r="654">
          <cell r="D654" t="str">
            <v>92414</v>
          </cell>
          <cell r="E654" t="str">
            <v>Sports event promotions and organisations</v>
          </cell>
        </row>
        <row r="655">
          <cell r="D655" t="str">
            <v>92415</v>
          </cell>
          <cell r="E655" t="str">
            <v>Sports facility operations services</v>
          </cell>
        </row>
        <row r="656">
          <cell r="D656" t="str">
            <v>92419</v>
          </cell>
          <cell r="E656" t="str">
            <v>Other sporting services</v>
          </cell>
        </row>
        <row r="657">
          <cell r="D657" t="str">
            <v>92491</v>
          </cell>
          <cell r="E657" t="str">
            <v>Casting activities (motion pictures, television or theatre productions, recording studios)</v>
          </cell>
        </row>
        <row r="658">
          <cell r="D658" t="str">
            <v>92492</v>
          </cell>
          <cell r="E658" t="str">
            <v>Recording or taping of sound</v>
          </cell>
        </row>
        <row r="659">
          <cell r="D659" t="str">
            <v>92493</v>
          </cell>
          <cell r="E659" t="str">
            <v>Booking agency activities (in connection with theatrical productions, entertainment attractions)</v>
          </cell>
        </row>
        <row r="660">
          <cell r="D660" t="str">
            <v>92494</v>
          </cell>
          <cell r="E660" t="str">
            <v>Recreation park and beach services</v>
          </cell>
        </row>
        <row r="661">
          <cell r="D661" t="str">
            <v>92495</v>
          </cell>
          <cell r="E661" t="str">
            <v>Gambling and betting activities</v>
          </cell>
        </row>
        <row r="662">
          <cell r="D662" t="str">
            <v>92499</v>
          </cell>
          <cell r="E662" t="str">
            <v>Other recreational activities n.e.c.</v>
          </cell>
        </row>
        <row r="663">
          <cell r="D663" t="str">
            <v>93010</v>
          </cell>
          <cell r="E663" t="str">
            <v>Washing and (dry-) cleaning of textile and fur products</v>
          </cell>
        </row>
        <row r="664">
          <cell r="D664" t="str">
            <v>93021</v>
          </cell>
          <cell r="E664" t="str">
            <v>Men's hair dressing services</v>
          </cell>
        </row>
        <row r="665">
          <cell r="D665" t="str">
            <v>93022</v>
          </cell>
          <cell r="E665" t="str">
            <v>Ladies' hair dressing services including services of unisex saloon</v>
          </cell>
        </row>
        <row r="666">
          <cell r="D666" t="str">
            <v>93023</v>
          </cell>
          <cell r="E666" t="str">
            <v>Beauty services</v>
          </cell>
        </row>
        <row r="667">
          <cell r="D667" t="str">
            <v>93030</v>
          </cell>
          <cell r="E667" t="str">
            <v>Funeral and  related activities</v>
          </cell>
        </row>
        <row r="668">
          <cell r="D668" t="str">
            <v>93091</v>
          </cell>
          <cell r="E668" t="str">
            <v>Friendship, penpal, matchmaking and dating services</v>
          </cell>
        </row>
        <row r="669">
          <cell r="D669" t="str">
            <v>93092</v>
          </cell>
          <cell r="E669" t="str">
            <v>Services of massage parlours and health centres</v>
          </cell>
        </row>
        <row r="670">
          <cell r="D670" t="str">
            <v>93093</v>
          </cell>
          <cell r="E670" t="str">
            <v>Social escort services</v>
          </cell>
        </row>
        <row r="671">
          <cell r="D671" t="str">
            <v>93099</v>
          </cell>
          <cell r="E671" t="str">
            <v>Other service activities n.e.c.</v>
          </cell>
        </row>
        <row r="672">
          <cell r="D672" t="str">
            <v>95000</v>
          </cell>
          <cell r="E672" t="str">
            <v>Private household with employed persons</v>
          </cell>
        </row>
        <row r="673">
          <cell r="D673">
            <v>99900</v>
          </cell>
          <cell r="E673" t="str">
            <v>Extra-territorial Organisations and Bodies</v>
          </cell>
        </row>
        <row r="674">
          <cell r="D674">
            <v>75110</v>
          </cell>
          <cell r="E674" t="str">
            <v>General (overall) public service activities</v>
          </cell>
        </row>
        <row r="675">
          <cell r="D675">
            <v>75121</v>
          </cell>
          <cell r="E675" t="str">
            <v>Administrative educational services</v>
          </cell>
        </row>
        <row r="676">
          <cell r="D676">
            <v>75122</v>
          </cell>
          <cell r="E676" t="str">
            <v>Administrative health care services</v>
          </cell>
        </row>
        <row r="677">
          <cell r="D677">
            <v>75123</v>
          </cell>
          <cell r="E677" t="str">
            <v>Administrative housing and local government services</v>
          </cell>
        </row>
        <row r="678">
          <cell r="D678">
            <v>75124</v>
          </cell>
          <cell r="E678" t="str">
            <v>Administrative recreational, cultural, arts and sports services</v>
          </cell>
        </row>
        <row r="679">
          <cell r="D679">
            <v>75125</v>
          </cell>
          <cell r="E679" t="str">
            <v>Administrative religious affairs services</v>
          </cell>
        </row>
        <row r="680">
          <cell r="D680">
            <v>75129</v>
          </cell>
          <cell r="E680" t="str">
            <v>Other community and social affairs services</v>
          </cell>
        </row>
        <row r="681">
          <cell r="D681">
            <v>75131</v>
          </cell>
          <cell r="E681" t="str">
            <v>Domestic and international trade affairs</v>
          </cell>
        </row>
        <row r="682">
          <cell r="D682">
            <v>75132</v>
          </cell>
          <cell r="E682" t="str">
            <v>Agriculture and rural development affairs</v>
          </cell>
        </row>
        <row r="683">
          <cell r="D683">
            <v>75133</v>
          </cell>
          <cell r="E683" t="str">
            <v>Primary industries affairs</v>
          </cell>
        </row>
        <row r="684">
          <cell r="D684">
            <v>75134</v>
          </cell>
          <cell r="E684" t="str">
            <v>Public works affairs</v>
          </cell>
        </row>
        <row r="685">
          <cell r="D685">
            <v>75135</v>
          </cell>
          <cell r="E685" t="str">
            <v>Transport affairs</v>
          </cell>
        </row>
        <row r="686">
          <cell r="D686">
            <v>75136</v>
          </cell>
          <cell r="E686" t="str">
            <v>Energy, telecomunication and postal affairs</v>
          </cell>
        </row>
        <row r="687">
          <cell r="D687">
            <v>75137</v>
          </cell>
          <cell r="E687" t="str">
            <v>Tourism affairs</v>
          </cell>
        </row>
        <row r="688">
          <cell r="D688">
            <v>75138</v>
          </cell>
          <cell r="E688" t="str">
            <v>Human resource affairs</v>
          </cell>
        </row>
        <row r="689">
          <cell r="D689">
            <v>75139</v>
          </cell>
          <cell r="E689" t="str">
            <v>Other regulation of and contribution to more efficient operation of business affairs n.e.c</v>
          </cell>
        </row>
        <row r="690">
          <cell r="D690">
            <v>75140</v>
          </cell>
          <cell r="E690" t="str">
            <v>Public service activities</v>
          </cell>
        </row>
        <row r="691">
          <cell r="D691">
            <v>75210</v>
          </cell>
          <cell r="E691" t="str">
            <v>Foreign affairs</v>
          </cell>
        </row>
        <row r="692">
          <cell r="D692">
            <v>75220</v>
          </cell>
          <cell r="E692" t="str">
            <v>Military and civil defence services</v>
          </cell>
        </row>
        <row r="693">
          <cell r="D693">
            <v>75231</v>
          </cell>
          <cell r="E693" t="str">
            <v>Police service</v>
          </cell>
        </row>
        <row r="694">
          <cell r="D694">
            <v>75232</v>
          </cell>
          <cell r="E694" t="str">
            <v>Prison service</v>
          </cell>
        </row>
        <row r="695">
          <cell r="D695">
            <v>75233</v>
          </cell>
          <cell r="E695" t="str">
            <v>Immigration service</v>
          </cell>
        </row>
        <row r="696">
          <cell r="D696">
            <v>75234</v>
          </cell>
          <cell r="E696" t="str">
            <v>National registration service</v>
          </cell>
        </row>
        <row r="697">
          <cell r="D697">
            <v>75235</v>
          </cell>
          <cell r="E697" t="str">
            <v>Judiciary and legal service</v>
          </cell>
        </row>
        <row r="698">
          <cell r="D698">
            <v>75236</v>
          </cell>
          <cell r="E698" t="str">
            <v>Fire -fighting service</v>
          </cell>
        </row>
        <row r="699">
          <cell r="D699">
            <v>75239</v>
          </cell>
          <cell r="E699" t="str">
            <v>Other public order and safety affairs related serices</v>
          </cell>
        </row>
        <row r="700">
          <cell r="D700">
            <v>75300</v>
          </cell>
          <cell r="E700" t="str">
            <v>Compulsory social security activities</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ICT BE 2010"/>
      <sheetName val="Data BE2011"/>
    </sheetNames>
    <sheetDataSet>
      <sheetData sheetId="0"/>
      <sheetData sheetId="1">
        <row r="3">
          <cell r="B3" t="str">
            <v>000000068938</v>
          </cell>
        </row>
      </sheetData>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NLFP.TXT52"/>
      <sheetName val="Sheet2"/>
      <sheetName val="Sheet7"/>
      <sheetName val="Sheet8"/>
      <sheetName val="PV HH"/>
      <sheetName val="HH"/>
      <sheetName val="MSIC"/>
      <sheetName val="NLFP.TXT52 (2)"/>
    </sheetNames>
    <sheetDataSet>
      <sheetData sheetId="0"/>
      <sheetData sheetId="1"/>
      <sheetData sheetId="2"/>
      <sheetData sheetId="3"/>
      <sheetData sheetId="4"/>
      <sheetData sheetId="5"/>
      <sheetData sheetId="6">
        <row r="1">
          <cell r="A1" t="str">
            <v>01111</v>
          </cell>
          <cell r="B1" t="str">
            <v>=-</v>
          </cell>
          <cell r="C1" t="str">
            <v>Growing of paddy</v>
          </cell>
        </row>
        <row r="2">
          <cell r="A2" t="str">
            <v>01111</v>
          </cell>
          <cell r="B2" t="str">
            <v>=-</v>
          </cell>
          <cell r="C2" t="str">
            <v>Growing of paddy</v>
          </cell>
        </row>
        <row r="3">
          <cell r="A3" t="str">
            <v>01112</v>
          </cell>
          <cell r="B3" t="str">
            <v>=-</v>
          </cell>
          <cell r="C3" t="str">
            <v>Growing of tobacco</v>
          </cell>
        </row>
        <row r="4">
          <cell r="A4" t="str">
            <v>01112</v>
          </cell>
          <cell r="B4" t="str">
            <v>=-</v>
          </cell>
          <cell r="C4" t="str">
            <v>Growing of tobacco</v>
          </cell>
        </row>
        <row r="5">
          <cell r="A5" t="str">
            <v>01112</v>
          </cell>
          <cell r="B5" t="str">
            <v>=-</v>
          </cell>
          <cell r="C5" t="str">
            <v>Growing of tobacco</v>
          </cell>
        </row>
        <row r="6">
          <cell r="A6" t="str">
            <v>01112</v>
          </cell>
          <cell r="B6" t="str">
            <v>=-</v>
          </cell>
          <cell r="C6" t="str">
            <v>Growing of tobacco</v>
          </cell>
        </row>
        <row r="7">
          <cell r="A7" t="str">
            <v>01113</v>
          </cell>
          <cell r="B7" t="str">
            <v>=-</v>
          </cell>
          <cell r="C7" t="str">
            <v>Growing of sugar cane</v>
          </cell>
        </row>
        <row r="8">
          <cell r="A8" t="str">
            <v>01113</v>
          </cell>
          <cell r="B8" t="str">
            <v>=-</v>
          </cell>
          <cell r="C8" t="str">
            <v>Growing of sugar cane</v>
          </cell>
        </row>
        <row r="9">
          <cell r="A9" t="str">
            <v>01113</v>
          </cell>
          <cell r="B9" t="str">
            <v>=-</v>
          </cell>
          <cell r="C9" t="str">
            <v>Growing of sugar cane</v>
          </cell>
        </row>
        <row r="10">
          <cell r="A10" t="str">
            <v>01113</v>
          </cell>
          <cell r="B10" t="str">
            <v>=-</v>
          </cell>
          <cell r="C10" t="str">
            <v>Growing of sugar cane</v>
          </cell>
        </row>
        <row r="11">
          <cell r="A11" t="str">
            <v>01113</v>
          </cell>
          <cell r="B11" t="str">
            <v>=-</v>
          </cell>
          <cell r="C11" t="str">
            <v>Growing of sugar cane</v>
          </cell>
        </row>
        <row r="12">
          <cell r="A12" t="str">
            <v>01113</v>
          </cell>
          <cell r="B12" t="str">
            <v>=-</v>
          </cell>
          <cell r="C12" t="str">
            <v>Growing of sugar cane</v>
          </cell>
        </row>
        <row r="13">
          <cell r="A13" t="str">
            <v>01113</v>
          </cell>
          <cell r="B13" t="str">
            <v>=-</v>
          </cell>
          <cell r="C13" t="str">
            <v>Growing of sugar cane</v>
          </cell>
        </row>
        <row r="14">
          <cell r="A14" t="str">
            <v>01113</v>
          </cell>
          <cell r="B14" t="str">
            <v>=-</v>
          </cell>
          <cell r="C14" t="str">
            <v>Growing of sugar cane</v>
          </cell>
        </row>
        <row r="15">
          <cell r="A15" t="str">
            <v>01113</v>
          </cell>
          <cell r="B15" t="str">
            <v>=-</v>
          </cell>
          <cell r="C15" t="str">
            <v>Growing of sugar cane</v>
          </cell>
        </row>
        <row r="16">
          <cell r="A16" t="str">
            <v>01113</v>
          </cell>
          <cell r="B16" t="str">
            <v>=-</v>
          </cell>
          <cell r="C16" t="str">
            <v>Growing of sugar cane</v>
          </cell>
        </row>
        <row r="17">
          <cell r="A17" t="str">
            <v>01114</v>
          </cell>
          <cell r="B17" t="str">
            <v>=-</v>
          </cell>
          <cell r="C17" t="str">
            <v>Growing of tapioca</v>
          </cell>
        </row>
        <row r="18">
          <cell r="A18" t="str">
            <v>01114</v>
          </cell>
          <cell r="B18" t="str">
            <v>=-</v>
          </cell>
          <cell r="C18" t="str">
            <v>Growing of tapioca</v>
          </cell>
        </row>
        <row r="19">
          <cell r="A19" t="str">
            <v>01114</v>
          </cell>
          <cell r="B19" t="str">
            <v>=-</v>
          </cell>
          <cell r="C19" t="str">
            <v>Growing of tapioca</v>
          </cell>
        </row>
        <row r="20">
          <cell r="A20" t="str">
            <v>01115</v>
          </cell>
          <cell r="B20" t="str">
            <v>/16</v>
          </cell>
          <cell r="C20" t="str">
            <v xml:space="preserve"> rubber (estate and Smallholdings)</v>
          </cell>
        </row>
        <row r="21">
          <cell r="A21" t="str">
            <v>01115</v>
          </cell>
          <cell r="B21" t="str">
            <v>/16</v>
          </cell>
          <cell r="C21" t="str">
            <v xml:space="preserve"> rubber (estate and Smallholdings)</v>
          </cell>
        </row>
        <row r="22">
          <cell r="A22" t="str">
            <v>01115</v>
          </cell>
          <cell r="B22" t="str">
            <v>/16</v>
          </cell>
          <cell r="C22" t="str">
            <v xml:space="preserve"> rubber (estate and Smallholdings)</v>
          </cell>
        </row>
        <row r="23">
          <cell r="A23" t="str">
            <v>01115</v>
          </cell>
          <cell r="B23" t="str">
            <v>/16</v>
          </cell>
          <cell r="C23" t="str">
            <v xml:space="preserve"> rubber (estate and Smallholdings)</v>
          </cell>
        </row>
        <row r="24">
          <cell r="A24" t="str">
            <v>01115</v>
          </cell>
          <cell r="B24" t="str">
            <v>/16</v>
          </cell>
          <cell r="C24" t="str">
            <v xml:space="preserve"> rubber (estate and Smallholdings)</v>
          </cell>
        </row>
        <row r="25">
          <cell r="A25" t="str">
            <v>01115</v>
          </cell>
          <cell r="B25" t="str">
            <v>/16</v>
          </cell>
          <cell r="C25" t="str">
            <v xml:space="preserve"> rubber (estate and Smallholdings)</v>
          </cell>
        </row>
        <row r="26">
          <cell r="A26" t="str">
            <v>01115</v>
          </cell>
          <cell r="B26" t="str">
            <v>/16</v>
          </cell>
          <cell r="C26" t="str">
            <v xml:space="preserve"> rubber (estate and Smallholdings)</v>
          </cell>
        </row>
        <row r="27">
          <cell r="A27" t="str">
            <v>01115</v>
          </cell>
          <cell r="B27" t="str">
            <v>/16</v>
          </cell>
          <cell r="C27" t="str">
            <v xml:space="preserve"> rubber (estate and Smallholdings)</v>
          </cell>
        </row>
        <row r="28">
          <cell r="A28" t="str">
            <v>01115</v>
          </cell>
          <cell r="B28" t="str">
            <v>/16</v>
          </cell>
          <cell r="C28" t="str">
            <v xml:space="preserve"> rubber (estate and Smallholdings)</v>
          </cell>
        </row>
        <row r="29">
          <cell r="A29" t="str">
            <v>01115</v>
          </cell>
          <cell r="B29" t="str">
            <v>/16</v>
          </cell>
          <cell r="C29" t="str">
            <v xml:space="preserve"> rubber (estate and Smallholdings)</v>
          </cell>
        </row>
        <row r="30">
          <cell r="A30" t="str">
            <v>01115</v>
          </cell>
          <cell r="B30" t="str">
            <v>/16</v>
          </cell>
          <cell r="C30" t="str">
            <v xml:space="preserve"> rubber (estate and Smallholdings)</v>
          </cell>
        </row>
        <row r="31">
          <cell r="A31" t="str">
            <v>01115</v>
          </cell>
          <cell r="B31" t="str">
            <v>/16</v>
          </cell>
          <cell r="C31" t="str">
            <v xml:space="preserve"> rubber (estate and Smallholdings)</v>
          </cell>
        </row>
        <row r="32">
          <cell r="A32" t="str">
            <v>01115</v>
          </cell>
          <cell r="B32" t="str">
            <v>/16</v>
          </cell>
          <cell r="C32" t="str">
            <v xml:space="preserve"> rubber (estate and Smallholdings)</v>
          </cell>
        </row>
        <row r="33">
          <cell r="A33" t="str">
            <v>01115</v>
          </cell>
          <cell r="B33" t="str">
            <v>/16</v>
          </cell>
          <cell r="C33" t="str">
            <v xml:space="preserve"> rubber (estate and Smallholdings)</v>
          </cell>
        </row>
        <row r="34">
          <cell r="A34" t="str">
            <v>01115</v>
          </cell>
          <cell r="B34" t="str">
            <v>/16</v>
          </cell>
          <cell r="C34" t="str">
            <v xml:space="preserve"> rubber (estate and Smallholdings)</v>
          </cell>
        </row>
        <row r="35">
          <cell r="A35" t="str">
            <v>01115</v>
          </cell>
          <cell r="B35" t="str">
            <v>/16</v>
          </cell>
          <cell r="C35" t="str">
            <v xml:space="preserve"> rubber (estate and Smallholdings)</v>
          </cell>
        </row>
        <row r="36">
          <cell r="A36" t="str">
            <v>01115</v>
          </cell>
          <cell r="B36" t="str">
            <v>/16</v>
          </cell>
          <cell r="C36" t="str">
            <v xml:space="preserve"> rubber (estate and Smallholdings)</v>
          </cell>
        </row>
        <row r="37">
          <cell r="A37" t="str">
            <v>01115</v>
          </cell>
          <cell r="B37" t="str">
            <v>/16</v>
          </cell>
          <cell r="C37" t="str">
            <v xml:space="preserve"> rubber (estate and Smallholdings)</v>
          </cell>
        </row>
        <row r="38">
          <cell r="A38" t="str">
            <v>01115</v>
          </cell>
          <cell r="B38" t="str">
            <v>/16</v>
          </cell>
          <cell r="C38" t="str">
            <v xml:space="preserve"> rubber (estate and Smallholdings)</v>
          </cell>
        </row>
        <row r="39">
          <cell r="A39" t="str">
            <v>01115</v>
          </cell>
          <cell r="B39" t="str">
            <v>/16</v>
          </cell>
          <cell r="C39" t="str">
            <v xml:space="preserve"> rubber (estate and Smallholdings)</v>
          </cell>
        </row>
        <row r="40">
          <cell r="A40" t="str">
            <v>01115</v>
          </cell>
          <cell r="B40" t="str">
            <v>/16</v>
          </cell>
          <cell r="C40" t="str">
            <v xml:space="preserve"> rubber (estate and Smallholdings)</v>
          </cell>
        </row>
        <row r="41">
          <cell r="A41" t="str">
            <v>01115</v>
          </cell>
          <cell r="B41" t="str">
            <v>/16</v>
          </cell>
          <cell r="C41" t="str">
            <v xml:space="preserve"> rubber (estate and Smallholdings)</v>
          </cell>
        </row>
        <row r="42">
          <cell r="A42" t="str">
            <v>01115</v>
          </cell>
          <cell r="B42" t="str">
            <v>/16</v>
          </cell>
          <cell r="C42" t="str">
            <v xml:space="preserve"> rubber (estate and Smallholdings)</v>
          </cell>
        </row>
        <row r="43">
          <cell r="A43" t="str">
            <v>01115</v>
          </cell>
          <cell r="B43" t="str">
            <v>/16</v>
          </cell>
          <cell r="C43" t="str">
            <v xml:space="preserve"> rubber (estate and Smallholdings)</v>
          </cell>
        </row>
        <row r="44">
          <cell r="A44" t="str">
            <v>01115</v>
          </cell>
          <cell r="B44" t="str">
            <v>/16</v>
          </cell>
          <cell r="C44" t="str">
            <v xml:space="preserve"> rubber (estate and Smallholdings)</v>
          </cell>
        </row>
        <row r="45">
          <cell r="A45" t="str">
            <v>01115</v>
          </cell>
          <cell r="B45" t="str">
            <v>/16</v>
          </cell>
          <cell r="C45" t="str">
            <v xml:space="preserve"> rubber (estate and Smallholdings)</v>
          </cell>
        </row>
        <row r="46">
          <cell r="A46" t="str">
            <v>01115</v>
          </cell>
          <cell r="B46" t="str">
            <v>/16</v>
          </cell>
          <cell r="C46" t="str">
            <v xml:space="preserve"> rubber (estate and Smallholdings)</v>
          </cell>
        </row>
        <row r="47">
          <cell r="A47" t="str">
            <v>01115</v>
          </cell>
          <cell r="B47" t="str">
            <v>/16</v>
          </cell>
          <cell r="C47" t="str">
            <v xml:space="preserve"> rubber (estate and Smallholdings)</v>
          </cell>
        </row>
        <row r="48">
          <cell r="A48" t="str">
            <v>01115</v>
          </cell>
          <cell r="B48" t="str">
            <v>/16</v>
          </cell>
          <cell r="C48" t="str">
            <v xml:space="preserve"> rubber (estate and Smallholdings)</v>
          </cell>
        </row>
        <row r="49">
          <cell r="A49" t="str">
            <v>01115</v>
          </cell>
          <cell r="B49" t="str">
            <v>/16</v>
          </cell>
          <cell r="C49" t="str">
            <v xml:space="preserve"> rubber (estate and Smallholdings)</v>
          </cell>
        </row>
        <row r="50">
          <cell r="A50" t="str">
            <v>01115</v>
          </cell>
          <cell r="B50" t="str">
            <v>/16</v>
          </cell>
          <cell r="C50" t="str">
            <v xml:space="preserve"> rubber (estate and Smallholdings)</v>
          </cell>
        </row>
        <row r="51">
          <cell r="A51" t="str">
            <v>01115</v>
          </cell>
          <cell r="B51" t="str">
            <v>/16</v>
          </cell>
          <cell r="C51" t="str">
            <v xml:space="preserve"> rubber (estate and Smallholdings)</v>
          </cell>
        </row>
        <row r="52">
          <cell r="A52" t="str">
            <v>01115</v>
          </cell>
          <cell r="B52" t="str">
            <v>/16</v>
          </cell>
          <cell r="C52" t="str">
            <v xml:space="preserve"> rubber (estate and Smallholdings)</v>
          </cell>
        </row>
        <row r="53">
          <cell r="A53" t="str">
            <v>01115</v>
          </cell>
          <cell r="B53" t="str">
            <v>/16</v>
          </cell>
          <cell r="C53" t="str">
            <v xml:space="preserve"> rubber (estate and Smallholdings)</v>
          </cell>
        </row>
        <row r="54">
          <cell r="A54" t="str">
            <v>01115</v>
          </cell>
          <cell r="B54" t="str">
            <v>/16</v>
          </cell>
          <cell r="C54" t="str">
            <v xml:space="preserve"> rubber (estate and Smallholdings)</v>
          </cell>
        </row>
        <row r="55">
          <cell r="A55" t="str">
            <v>01117</v>
          </cell>
          <cell r="B55" t="str">
            <v>/18</v>
          </cell>
          <cell r="C55" t="str">
            <v>oil palm (estate and Smallholdings)</v>
          </cell>
        </row>
        <row r="56">
          <cell r="A56" t="str">
            <v>01117</v>
          </cell>
          <cell r="B56" t="str">
            <v>/18</v>
          </cell>
          <cell r="C56" t="str">
            <v>oil palm (estate and Smallholdings)</v>
          </cell>
        </row>
        <row r="57">
          <cell r="A57" t="str">
            <v>01117</v>
          </cell>
          <cell r="B57" t="str">
            <v>/18</v>
          </cell>
          <cell r="C57" t="str">
            <v>oil palm (estate and Smallholdings)</v>
          </cell>
        </row>
        <row r="58">
          <cell r="A58" t="str">
            <v>01119</v>
          </cell>
          <cell r="B58" t="str">
            <v>=-</v>
          </cell>
          <cell r="C58" t="str">
            <v>Growing of other crops n.e.c.</v>
          </cell>
        </row>
        <row r="59">
          <cell r="A59" t="str">
            <v>01119</v>
          </cell>
          <cell r="B59" t="str">
            <v>=-</v>
          </cell>
          <cell r="C59" t="str">
            <v>Growing of other crops n.e.c.</v>
          </cell>
        </row>
        <row r="60">
          <cell r="A60" t="str">
            <v>01119</v>
          </cell>
          <cell r="B60" t="str">
            <v>=-</v>
          </cell>
          <cell r="C60" t="str">
            <v>Growing of other crops n.e.c.</v>
          </cell>
        </row>
        <row r="61">
          <cell r="A61" t="str">
            <v>01119</v>
          </cell>
          <cell r="B61" t="str">
            <v>=-</v>
          </cell>
          <cell r="C61" t="str">
            <v>Growing of other crops n.e.c.</v>
          </cell>
        </row>
        <row r="62">
          <cell r="A62" t="str">
            <v>01119</v>
          </cell>
          <cell r="B62" t="str">
            <v>=-</v>
          </cell>
          <cell r="C62" t="str">
            <v>Growing of other crops n.e.c.</v>
          </cell>
        </row>
        <row r="63">
          <cell r="A63" t="str">
            <v>01119</v>
          </cell>
          <cell r="B63" t="str">
            <v>=-</v>
          </cell>
          <cell r="C63" t="str">
            <v>Growing of other crops n.e.c.</v>
          </cell>
        </row>
        <row r="64">
          <cell r="A64" t="str">
            <v>01119</v>
          </cell>
          <cell r="B64" t="str">
            <v>=-</v>
          </cell>
          <cell r="C64" t="str">
            <v>Growing of other crops n.e.c.</v>
          </cell>
        </row>
        <row r="65">
          <cell r="A65" t="str">
            <v>01119</v>
          </cell>
          <cell r="B65" t="str">
            <v>=-</v>
          </cell>
          <cell r="C65" t="str">
            <v>Growing of other crops n.e.c.</v>
          </cell>
        </row>
        <row r="66">
          <cell r="A66" t="str">
            <v>01119</v>
          </cell>
          <cell r="B66" t="str">
            <v>=-</v>
          </cell>
          <cell r="C66" t="str">
            <v>Growing of other crops n.e.c.</v>
          </cell>
        </row>
        <row r="67">
          <cell r="A67" t="str">
            <v>01119</v>
          </cell>
          <cell r="B67" t="str">
            <v>=-</v>
          </cell>
          <cell r="C67" t="str">
            <v>Growing of other crops n.e.c.</v>
          </cell>
        </row>
        <row r="68">
          <cell r="A68" t="str">
            <v>01119</v>
          </cell>
          <cell r="B68" t="str">
            <v>=-</v>
          </cell>
          <cell r="C68" t="str">
            <v>Growing of other crops n.e.c.</v>
          </cell>
        </row>
        <row r="69">
          <cell r="A69" t="str">
            <v>01119</v>
          </cell>
          <cell r="B69" t="str">
            <v>=-</v>
          </cell>
          <cell r="C69" t="str">
            <v>Growing of other crops n.e.c.</v>
          </cell>
        </row>
        <row r="70">
          <cell r="A70" t="str">
            <v>01119</v>
          </cell>
          <cell r="B70" t="str">
            <v>=-</v>
          </cell>
          <cell r="C70" t="str">
            <v>Growing of other crops n.e.c.</v>
          </cell>
        </row>
        <row r="71">
          <cell r="A71" t="str">
            <v>01119</v>
          </cell>
          <cell r="B71" t="str">
            <v>=-</v>
          </cell>
          <cell r="C71" t="str">
            <v>Growing of other crops n.e.c.</v>
          </cell>
        </row>
        <row r="72">
          <cell r="A72" t="str">
            <v>01119</v>
          </cell>
          <cell r="B72" t="str">
            <v>=-</v>
          </cell>
          <cell r="C72" t="str">
            <v>Growing of other crops n.e.c.</v>
          </cell>
        </row>
        <row r="73">
          <cell r="A73" t="str">
            <v>01119</v>
          </cell>
          <cell r="B73" t="str">
            <v>=-</v>
          </cell>
          <cell r="C73" t="str">
            <v>Growing of other crops n.e.c.</v>
          </cell>
        </row>
        <row r="74">
          <cell r="A74" t="str">
            <v>01119</v>
          </cell>
          <cell r="B74" t="str">
            <v>=-</v>
          </cell>
          <cell r="C74" t="str">
            <v>Growing of other crops n.e.c.</v>
          </cell>
        </row>
        <row r="75">
          <cell r="A75" t="str">
            <v>01119</v>
          </cell>
          <cell r="B75" t="str">
            <v>=-</v>
          </cell>
          <cell r="C75" t="str">
            <v>Growing of other crops n.e.c.</v>
          </cell>
        </row>
        <row r="76">
          <cell r="A76" t="str">
            <v>01119</v>
          </cell>
          <cell r="B76" t="str">
            <v>=-</v>
          </cell>
          <cell r="C76" t="str">
            <v>Growing of other crops n.e.c.</v>
          </cell>
        </row>
        <row r="77">
          <cell r="A77" t="str">
            <v>01119</v>
          </cell>
          <cell r="B77" t="str">
            <v>=-</v>
          </cell>
          <cell r="C77" t="str">
            <v>Growing of other crops n.e.c.</v>
          </cell>
        </row>
        <row r="78">
          <cell r="A78" t="str">
            <v>01119</v>
          </cell>
          <cell r="B78" t="str">
            <v>=-</v>
          </cell>
          <cell r="C78" t="str">
            <v>Growing of other crops n.e.c.</v>
          </cell>
        </row>
        <row r="79">
          <cell r="A79" t="str">
            <v>01119</v>
          </cell>
          <cell r="B79" t="str">
            <v>=-</v>
          </cell>
          <cell r="C79" t="str">
            <v>Growing of other crops n.e.c.</v>
          </cell>
        </row>
        <row r="80">
          <cell r="A80" t="str">
            <v>01119</v>
          </cell>
          <cell r="B80" t="str">
            <v>=-</v>
          </cell>
          <cell r="C80" t="str">
            <v>Growing of other crops n.e.c.</v>
          </cell>
        </row>
        <row r="81">
          <cell r="A81" t="str">
            <v>01119</v>
          </cell>
          <cell r="B81" t="str">
            <v>=-</v>
          </cell>
          <cell r="C81" t="str">
            <v>Growing of other crops n.e.c.</v>
          </cell>
        </row>
        <row r="82">
          <cell r="A82" t="str">
            <v>01119</v>
          </cell>
          <cell r="B82" t="str">
            <v>=-</v>
          </cell>
          <cell r="C82" t="str">
            <v>Growing of other crops n.e.c.</v>
          </cell>
        </row>
        <row r="83">
          <cell r="A83" t="str">
            <v>01119</v>
          </cell>
          <cell r="B83" t="str">
            <v>=-</v>
          </cell>
          <cell r="C83" t="str">
            <v>Growing of other crops n.e.c.</v>
          </cell>
        </row>
        <row r="84">
          <cell r="A84" t="str">
            <v>01119</v>
          </cell>
          <cell r="B84" t="str">
            <v>=-</v>
          </cell>
          <cell r="C84" t="str">
            <v>Growing of other crops n.e.c.</v>
          </cell>
        </row>
        <row r="85">
          <cell r="A85" t="str">
            <v>01119</v>
          </cell>
          <cell r="B85" t="str">
            <v>=-</v>
          </cell>
          <cell r="C85" t="str">
            <v>Growing of other crops n.e.c.</v>
          </cell>
        </row>
        <row r="86">
          <cell r="A86" t="str">
            <v>01119</v>
          </cell>
          <cell r="B86" t="str">
            <v>=-</v>
          </cell>
          <cell r="C86" t="str">
            <v>Growing of other crops n.e.c.</v>
          </cell>
        </row>
        <row r="87">
          <cell r="A87" t="str">
            <v>01119</v>
          </cell>
          <cell r="B87" t="str">
            <v>=-</v>
          </cell>
          <cell r="C87" t="str">
            <v>Growing of other crops n.e.c.</v>
          </cell>
        </row>
        <row r="88">
          <cell r="A88" t="str">
            <v>01119</v>
          </cell>
          <cell r="B88" t="str">
            <v>=-</v>
          </cell>
          <cell r="C88" t="str">
            <v>Growing of other crops n.e.c.</v>
          </cell>
        </row>
        <row r="89">
          <cell r="A89" t="str">
            <v>01119</v>
          </cell>
          <cell r="B89" t="str">
            <v>=-</v>
          </cell>
          <cell r="C89" t="str">
            <v>Growing of other crops n.e.c.</v>
          </cell>
        </row>
        <row r="90">
          <cell r="A90" t="str">
            <v>01119</v>
          </cell>
          <cell r="B90" t="str">
            <v>=-</v>
          </cell>
          <cell r="C90" t="str">
            <v>Growing of other crops n.e.c.</v>
          </cell>
        </row>
        <row r="91">
          <cell r="A91" t="str">
            <v>01119</v>
          </cell>
          <cell r="B91" t="str">
            <v>=-</v>
          </cell>
          <cell r="C91" t="str">
            <v>Growing of other crops n.e.c.</v>
          </cell>
        </row>
        <row r="92">
          <cell r="A92" t="str">
            <v>01119</v>
          </cell>
          <cell r="B92" t="str">
            <v>=-</v>
          </cell>
          <cell r="C92" t="str">
            <v>Growing of other crops n.e.c.</v>
          </cell>
        </row>
        <row r="93">
          <cell r="A93" t="str">
            <v>01119</v>
          </cell>
          <cell r="B93" t="str">
            <v>=-</v>
          </cell>
          <cell r="C93" t="str">
            <v>Growing of other crops n.e.c.</v>
          </cell>
        </row>
        <row r="94">
          <cell r="A94" t="str">
            <v>01119</v>
          </cell>
          <cell r="B94" t="str">
            <v>=-</v>
          </cell>
          <cell r="C94" t="str">
            <v>Growing of other crops n.e.c.</v>
          </cell>
        </row>
        <row r="95">
          <cell r="A95" t="str">
            <v>01119</v>
          </cell>
          <cell r="B95" t="str">
            <v>=-</v>
          </cell>
          <cell r="C95" t="str">
            <v>Growing of other crops n.e.c.</v>
          </cell>
        </row>
        <row r="96">
          <cell r="A96" t="str">
            <v>01119</v>
          </cell>
          <cell r="B96" t="str">
            <v>=-</v>
          </cell>
          <cell r="C96" t="str">
            <v>Growing of other crops n.e.c.</v>
          </cell>
        </row>
        <row r="97">
          <cell r="A97" t="str">
            <v>01119</v>
          </cell>
          <cell r="B97" t="str">
            <v>=-</v>
          </cell>
          <cell r="C97" t="str">
            <v>Growing of other crops n.e.c.</v>
          </cell>
        </row>
        <row r="98">
          <cell r="A98" t="str">
            <v>01119</v>
          </cell>
          <cell r="B98" t="str">
            <v>=-</v>
          </cell>
          <cell r="C98" t="str">
            <v>Growing of other crops n.e.c.</v>
          </cell>
        </row>
        <row r="99">
          <cell r="A99" t="str">
            <v>01119</v>
          </cell>
          <cell r="B99" t="str">
            <v>=-</v>
          </cell>
          <cell r="C99" t="str">
            <v>Growing of other crops n.e.c.</v>
          </cell>
        </row>
        <row r="100">
          <cell r="A100" t="str">
            <v>01119</v>
          </cell>
          <cell r="B100" t="str">
            <v>=-</v>
          </cell>
          <cell r="C100" t="str">
            <v>Growing of other crops n.e.c.</v>
          </cell>
        </row>
        <row r="101">
          <cell r="A101" t="str">
            <v>01119</v>
          </cell>
          <cell r="B101" t="str">
            <v>=-</v>
          </cell>
          <cell r="C101" t="str">
            <v>Growing of other crops n.e.c.</v>
          </cell>
        </row>
        <row r="102">
          <cell r="A102" t="str">
            <v>01119</v>
          </cell>
          <cell r="B102" t="str">
            <v>=-</v>
          </cell>
          <cell r="C102" t="str">
            <v>Growing of other crops n.e.c.</v>
          </cell>
        </row>
        <row r="103">
          <cell r="A103" t="str">
            <v>01119</v>
          </cell>
          <cell r="B103" t="str">
            <v>=-</v>
          </cell>
          <cell r="C103" t="str">
            <v>Growing of other crops n.e.c.</v>
          </cell>
        </row>
        <row r="104">
          <cell r="A104" t="str">
            <v>01119</v>
          </cell>
          <cell r="B104" t="str">
            <v>=-</v>
          </cell>
          <cell r="C104" t="str">
            <v>Growing of other crops n.e.c.</v>
          </cell>
        </row>
        <row r="105">
          <cell r="A105" t="str">
            <v>01119</v>
          </cell>
          <cell r="B105" t="str">
            <v>=-</v>
          </cell>
          <cell r="C105" t="str">
            <v>Growing of other crops n.e.c.</v>
          </cell>
        </row>
        <row r="106">
          <cell r="A106" t="str">
            <v>01119</v>
          </cell>
          <cell r="B106" t="str">
            <v>=-</v>
          </cell>
          <cell r="C106" t="str">
            <v>Growing of other crops n.e.c.</v>
          </cell>
        </row>
        <row r="107">
          <cell r="A107" t="str">
            <v>01119</v>
          </cell>
          <cell r="B107" t="str">
            <v>=-</v>
          </cell>
          <cell r="C107" t="str">
            <v>Growing of other crops n.e.c.</v>
          </cell>
        </row>
        <row r="108">
          <cell r="A108" t="str">
            <v>01119</v>
          </cell>
          <cell r="B108" t="str">
            <v>=-</v>
          </cell>
          <cell r="C108" t="str">
            <v>Growing of other crops n.e.c.</v>
          </cell>
        </row>
        <row r="109">
          <cell r="A109" t="str">
            <v>01119</v>
          </cell>
          <cell r="B109" t="str">
            <v>=-</v>
          </cell>
          <cell r="C109" t="str">
            <v>Growing of other crops n.e.c.</v>
          </cell>
        </row>
        <row r="110">
          <cell r="A110" t="str">
            <v>01119</v>
          </cell>
          <cell r="B110" t="str">
            <v>=-</v>
          </cell>
          <cell r="C110" t="str">
            <v>Growing of other crops n.e.c.</v>
          </cell>
        </row>
        <row r="111">
          <cell r="A111" t="str">
            <v>01119</v>
          </cell>
          <cell r="B111" t="str">
            <v>=-</v>
          </cell>
          <cell r="C111" t="str">
            <v>Growing of other crops n.e.c.</v>
          </cell>
        </row>
        <row r="112">
          <cell r="A112" t="str">
            <v>01119</v>
          </cell>
          <cell r="B112" t="str">
            <v>=-</v>
          </cell>
          <cell r="C112" t="str">
            <v>Growing of other crops n.e.c.</v>
          </cell>
        </row>
        <row r="113">
          <cell r="A113" t="str">
            <v>01119</v>
          </cell>
          <cell r="B113" t="str">
            <v>=-</v>
          </cell>
          <cell r="C113" t="str">
            <v>Growing of other crops n.e.c.</v>
          </cell>
        </row>
        <row r="114">
          <cell r="A114" t="str">
            <v>01119</v>
          </cell>
          <cell r="B114" t="str">
            <v>=-</v>
          </cell>
          <cell r="C114" t="str">
            <v>Growing of other crops n.e.c.</v>
          </cell>
        </row>
        <row r="115">
          <cell r="A115" t="str">
            <v>01119</v>
          </cell>
          <cell r="B115" t="str">
            <v>=-</v>
          </cell>
          <cell r="C115" t="str">
            <v>Growing of other crops n.e.c.</v>
          </cell>
        </row>
        <row r="116">
          <cell r="A116" t="str">
            <v>01119</v>
          </cell>
          <cell r="B116" t="str">
            <v>=-</v>
          </cell>
          <cell r="C116" t="str">
            <v>Growing of other crops n.e.c.</v>
          </cell>
        </row>
        <row r="117">
          <cell r="A117" t="str">
            <v>01119</v>
          </cell>
          <cell r="B117" t="str">
            <v>=-</v>
          </cell>
          <cell r="C117" t="str">
            <v>Growing of other crops n.e.c.</v>
          </cell>
        </row>
        <row r="118">
          <cell r="A118" t="str">
            <v>01119</v>
          </cell>
          <cell r="B118" t="str">
            <v>=-</v>
          </cell>
          <cell r="C118" t="str">
            <v>Growing of other crops n.e.c.</v>
          </cell>
        </row>
        <row r="119">
          <cell r="A119" t="str">
            <v>01119</v>
          </cell>
          <cell r="B119" t="str">
            <v>=-</v>
          </cell>
          <cell r="C119" t="str">
            <v>Growing of other crops n.e.c.</v>
          </cell>
        </row>
        <row r="120">
          <cell r="A120" t="str">
            <v>01119</v>
          </cell>
          <cell r="B120" t="str">
            <v>=-</v>
          </cell>
          <cell r="C120" t="str">
            <v>Growing of other crops n.e.c.</v>
          </cell>
        </row>
        <row r="121">
          <cell r="A121" t="str">
            <v>01119</v>
          </cell>
          <cell r="B121" t="str">
            <v>=-</v>
          </cell>
          <cell r="C121" t="str">
            <v>Growing of other crops n.e.c.</v>
          </cell>
        </row>
        <row r="122">
          <cell r="A122" t="str">
            <v>01119</v>
          </cell>
          <cell r="B122" t="str">
            <v>=-</v>
          </cell>
          <cell r="C122" t="str">
            <v>Growing of other crops n.e.c.</v>
          </cell>
        </row>
        <row r="123">
          <cell r="A123" t="str">
            <v>01119</v>
          </cell>
          <cell r="B123" t="str">
            <v>=-</v>
          </cell>
          <cell r="C123" t="str">
            <v>Growing of other crops n.e.c.</v>
          </cell>
        </row>
        <row r="124">
          <cell r="A124" t="str">
            <v>01121</v>
          </cell>
          <cell r="B124" t="str">
            <v>=-</v>
          </cell>
          <cell r="C124" t="str">
            <v>Growing of vegetables (including mushrooms)</v>
          </cell>
        </row>
        <row r="125">
          <cell r="A125" t="str">
            <v>01121</v>
          </cell>
          <cell r="B125" t="str">
            <v>=-</v>
          </cell>
          <cell r="C125" t="str">
            <v>Growing of vegetables (including mushrooms)</v>
          </cell>
        </row>
        <row r="126">
          <cell r="A126" t="str">
            <v>01121</v>
          </cell>
          <cell r="B126" t="str">
            <v>=-</v>
          </cell>
          <cell r="C126" t="str">
            <v>Growing of vegetables (including mushrooms)</v>
          </cell>
        </row>
        <row r="127">
          <cell r="A127" t="str">
            <v>01121</v>
          </cell>
          <cell r="B127" t="str">
            <v>=-</v>
          </cell>
          <cell r="C127" t="str">
            <v>Growing of vegetables (including mushrooms)</v>
          </cell>
        </row>
        <row r="128">
          <cell r="A128" t="str">
            <v>01121</v>
          </cell>
          <cell r="B128" t="str">
            <v>=-</v>
          </cell>
          <cell r="C128" t="str">
            <v>Growing of vegetables (including mushrooms)</v>
          </cell>
        </row>
        <row r="129">
          <cell r="A129" t="str">
            <v>01121</v>
          </cell>
          <cell r="B129" t="str">
            <v>=-</v>
          </cell>
          <cell r="C129" t="str">
            <v>Growing of vegetables (including mushrooms)</v>
          </cell>
        </row>
        <row r="130">
          <cell r="A130" t="str">
            <v>01121</v>
          </cell>
          <cell r="B130" t="str">
            <v>=-</v>
          </cell>
          <cell r="C130" t="str">
            <v>Growing of vegetables (including mushrooms)</v>
          </cell>
        </row>
        <row r="131">
          <cell r="A131" t="str">
            <v>01121</v>
          </cell>
          <cell r="B131" t="str">
            <v>=-</v>
          </cell>
          <cell r="C131" t="str">
            <v>Growing of vegetables (including mushrooms)</v>
          </cell>
        </row>
        <row r="132">
          <cell r="A132" t="str">
            <v>01121</v>
          </cell>
          <cell r="B132" t="str">
            <v>=-</v>
          </cell>
          <cell r="C132" t="str">
            <v>Growing of vegetables (including mushrooms)</v>
          </cell>
        </row>
        <row r="133">
          <cell r="A133" t="str">
            <v>01121</v>
          </cell>
          <cell r="B133" t="str">
            <v>=-</v>
          </cell>
          <cell r="C133" t="str">
            <v>Growing of vegetables (including mushrooms)</v>
          </cell>
        </row>
        <row r="134">
          <cell r="A134" t="str">
            <v>01121</v>
          </cell>
          <cell r="B134" t="str">
            <v>=-</v>
          </cell>
          <cell r="C134" t="str">
            <v>Growing of vegetables (including mushrooms)</v>
          </cell>
        </row>
        <row r="135">
          <cell r="A135" t="str">
            <v>01121</v>
          </cell>
          <cell r="B135" t="str">
            <v>=-</v>
          </cell>
          <cell r="C135" t="str">
            <v>Growing of vegetables (including mushrooms)</v>
          </cell>
        </row>
        <row r="136">
          <cell r="A136" t="str">
            <v>01121</v>
          </cell>
          <cell r="B136" t="str">
            <v>=-</v>
          </cell>
          <cell r="C136" t="str">
            <v>Growing of vegetables (including mushrooms)</v>
          </cell>
        </row>
        <row r="137">
          <cell r="A137" t="str">
            <v>01121</v>
          </cell>
          <cell r="B137" t="str">
            <v>=-</v>
          </cell>
          <cell r="C137" t="str">
            <v>Growing of vegetables (including mushrooms)</v>
          </cell>
        </row>
        <row r="138">
          <cell r="A138" t="str">
            <v>01121</v>
          </cell>
          <cell r="B138" t="str">
            <v>=-</v>
          </cell>
          <cell r="C138" t="str">
            <v>Growing of vegetables (including mushrooms)</v>
          </cell>
        </row>
        <row r="139">
          <cell r="A139" t="str">
            <v>01121</v>
          </cell>
          <cell r="B139" t="str">
            <v>=-</v>
          </cell>
          <cell r="C139" t="str">
            <v>Growing of vegetables (including mushrooms)</v>
          </cell>
        </row>
        <row r="140">
          <cell r="A140" t="str">
            <v>01121</v>
          </cell>
          <cell r="B140" t="str">
            <v>=-</v>
          </cell>
          <cell r="C140" t="str">
            <v>Growing of vegetables (including mushrooms)</v>
          </cell>
        </row>
        <row r="141">
          <cell r="A141" t="str">
            <v>01121</v>
          </cell>
          <cell r="B141" t="str">
            <v>=-</v>
          </cell>
          <cell r="C141" t="str">
            <v>Growing of vegetables (including mushrooms)</v>
          </cell>
        </row>
        <row r="142">
          <cell r="A142" t="str">
            <v>01121</v>
          </cell>
          <cell r="B142" t="str">
            <v>=-</v>
          </cell>
          <cell r="C142" t="str">
            <v>Growing of vegetables (including mushrooms)</v>
          </cell>
        </row>
        <row r="143">
          <cell r="A143" t="str">
            <v>01121</v>
          </cell>
          <cell r="B143" t="str">
            <v>=-</v>
          </cell>
          <cell r="C143" t="str">
            <v>Growing of vegetables (including mushrooms)</v>
          </cell>
        </row>
        <row r="144">
          <cell r="A144" t="str">
            <v>01121</v>
          </cell>
          <cell r="B144" t="str">
            <v>=-</v>
          </cell>
          <cell r="C144" t="str">
            <v>Growing of vegetables (including mushrooms)</v>
          </cell>
        </row>
        <row r="145">
          <cell r="A145" t="str">
            <v>01121</v>
          </cell>
          <cell r="B145" t="str">
            <v>=-</v>
          </cell>
          <cell r="C145" t="str">
            <v>Growing of vegetables (including mushrooms)</v>
          </cell>
        </row>
        <row r="146">
          <cell r="A146" t="str">
            <v>01121</v>
          </cell>
          <cell r="B146" t="str">
            <v>=-</v>
          </cell>
          <cell r="C146" t="str">
            <v>Growing of vegetables (including mushrooms)</v>
          </cell>
        </row>
        <row r="147">
          <cell r="A147" t="str">
            <v>01121</v>
          </cell>
          <cell r="B147" t="str">
            <v>=-</v>
          </cell>
          <cell r="C147" t="str">
            <v>Growing of vegetables (including mushrooms)</v>
          </cell>
        </row>
        <row r="148">
          <cell r="A148" t="str">
            <v>01121</v>
          </cell>
          <cell r="B148" t="str">
            <v>=-</v>
          </cell>
          <cell r="C148" t="str">
            <v>Growing of vegetables (including mushrooms)</v>
          </cell>
        </row>
        <row r="149">
          <cell r="A149" t="str">
            <v>01121</v>
          </cell>
          <cell r="B149" t="str">
            <v>=-</v>
          </cell>
          <cell r="C149" t="str">
            <v>Growing of vegetables (including mushrooms)</v>
          </cell>
        </row>
        <row r="150">
          <cell r="A150" t="str">
            <v>01121</v>
          </cell>
          <cell r="B150" t="str">
            <v>=-</v>
          </cell>
          <cell r="C150" t="str">
            <v>Growing of vegetables (including mushrooms)</v>
          </cell>
        </row>
        <row r="151">
          <cell r="A151" t="str">
            <v>01121</v>
          </cell>
          <cell r="B151" t="str">
            <v>=-</v>
          </cell>
          <cell r="C151" t="str">
            <v>Growing of vegetables (including mushrooms)</v>
          </cell>
        </row>
        <row r="152">
          <cell r="A152" t="str">
            <v>01121</v>
          </cell>
          <cell r="B152" t="str">
            <v>=-</v>
          </cell>
          <cell r="C152" t="str">
            <v>Growing of vegetables (including mushrooms)</v>
          </cell>
        </row>
        <row r="153">
          <cell r="A153" t="str">
            <v>01121</v>
          </cell>
          <cell r="B153" t="str">
            <v>=-</v>
          </cell>
          <cell r="C153" t="str">
            <v>Growing of vegetables (including mushrooms)</v>
          </cell>
        </row>
        <row r="154">
          <cell r="A154" t="str">
            <v>01121</v>
          </cell>
          <cell r="B154" t="str">
            <v>=-</v>
          </cell>
          <cell r="C154" t="str">
            <v>Growing of vegetables (including mushrooms)</v>
          </cell>
        </row>
        <row r="155">
          <cell r="A155" t="str">
            <v>01121</v>
          </cell>
          <cell r="B155" t="str">
            <v>=-</v>
          </cell>
          <cell r="C155" t="str">
            <v>Growing of vegetables (including mushrooms)</v>
          </cell>
        </row>
        <row r="156">
          <cell r="A156" t="str">
            <v>01121</v>
          </cell>
          <cell r="B156" t="str">
            <v>=-</v>
          </cell>
          <cell r="C156" t="str">
            <v>Growing of vegetables (including mushrooms)</v>
          </cell>
        </row>
        <row r="157">
          <cell r="A157" t="str">
            <v>01121</v>
          </cell>
          <cell r="B157" t="str">
            <v>=-</v>
          </cell>
          <cell r="C157" t="str">
            <v>Growing of vegetables (including mushrooms)</v>
          </cell>
        </row>
        <row r="158">
          <cell r="A158" t="str">
            <v>01121</v>
          </cell>
          <cell r="B158" t="str">
            <v>=-</v>
          </cell>
          <cell r="C158" t="str">
            <v>Growing of vegetables (including mushrooms)</v>
          </cell>
        </row>
        <row r="159">
          <cell r="A159" t="str">
            <v>01121</v>
          </cell>
          <cell r="B159" t="str">
            <v>=-</v>
          </cell>
          <cell r="C159" t="str">
            <v>Growing of vegetables (including mushrooms)</v>
          </cell>
        </row>
        <row r="160">
          <cell r="A160" t="str">
            <v>01121</v>
          </cell>
          <cell r="B160" t="str">
            <v>=-</v>
          </cell>
          <cell r="C160" t="str">
            <v>Growing of vegetables (including mushrooms)</v>
          </cell>
        </row>
        <row r="161">
          <cell r="A161" t="str">
            <v>01121</v>
          </cell>
          <cell r="B161" t="str">
            <v>=-</v>
          </cell>
          <cell r="C161" t="str">
            <v>Growing of vegetables (including mushrooms)</v>
          </cell>
        </row>
        <row r="162">
          <cell r="A162" t="str">
            <v>01121</v>
          </cell>
          <cell r="B162" t="str">
            <v>=-</v>
          </cell>
          <cell r="C162" t="str">
            <v>Growing of vegetables (including mushrooms)</v>
          </cell>
        </row>
        <row r="163">
          <cell r="A163" t="str">
            <v>01121</v>
          </cell>
          <cell r="B163" t="str">
            <v>=-</v>
          </cell>
          <cell r="C163" t="str">
            <v>Growing of vegetables (including mushrooms)</v>
          </cell>
        </row>
        <row r="164">
          <cell r="A164" t="str">
            <v>01121</v>
          </cell>
          <cell r="B164" t="str">
            <v>=-</v>
          </cell>
          <cell r="C164" t="str">
            <v>Growing of vegetables (including mushrooms)</v>
          </cell>
        </row>
        <row r="165">
          <cell r="A165" t="str">
            <v>01121</v>
          </cell>
          <cell r="B165" t="str">
            <v>=-</v>
          </cell>
          <cell r="C165" t="str">
            <v>Growing of vegetables (including mushrooms)</v>
          </cell>
        </row>
        <row r="166">
          <cell r="A166" t="str">
            <v>01121</v>
          </cell>
          <cell r="B166" t="str">
            <v>=-</v>
          </cell>
          <cell r="C166" t="str">
            <v>Growing of vegetables (including mushrooms)</v>
          </cell>
        </row>
        <row r="167">
          <cell r="A167" t="str">
            <v>01121</v>
          </cell>
          <cell r="B167" t="str">
            <v>=-</v>
          </cell>
          <cell r="C167" t="str">
            <v>Growing of vegetables (including mushrooms)</v>
          </cell>
        </row>
        <row r="168">
          <cell r="A168" t="str">
            <v>01121</v>
          </cell>
          <cell r="B168" t="str">
            <v>=-</v>
          </cell>
          <cell r="C168" t="str">
            <v>Growing of vegetables (including mushrooms)</v>
          </cell>
        </row>
        <row r="169">
          <cell r="A169" t="str">
            <v>01121</v>
          </cell>
          <cell r="B169" t="str">
            <v>=-</v>
          </cell>
          <cell r="C169" t="str">
            <v>Growing of vegetables (including mushrooms)</v>
          </cell>
        </row>
        <row r="170">
          <cell r="A170" t="str">
            <v>01129</v>
          </cell>
          <cell r="B170" t="str">
            <v>=-</v>
          </cell>
          <cell r="C170" t="str">
            <v>Growing of flower plants for planting or ornamental purposes</v>
          </cell>
        </row>
        <row r="171">
          <cell r="A171" t="str">
            <v>01129</v>
          </cell>
          <cell r="B171" t="str">
            <v>=-</v>
          </cell>
          <cell r="C171" t="str">
            <v>Growing of flower plants for planting or ornamental purposes</v>
          </cell>
        </row>
        <row r="172">
          <cell r="A172" t="str">
            <v>01129</v>
          </cell>
          <cell r="B172" t="str">
            <v>=-</v>
          </cell>
          <cell r="C172" t="str">
            <v>Growing of flower plants for planting or ornamental purposes</v>
          </cell>
        </row>
        <row r="173">
          <cell r="A173" t="str">
            <v>01129</v>
          </cell>
          <cell r="B173" t="str">
            <v>=-</v>
          </cell>
          <cell r="C173" t="str">
            <v>Growing of flower plants for planting or ornamental purposes</v>
          </cell>
        </row>
        <row r="174">
          <cell r="A174" t="str">
            <v>01129</v>
          </cell>
          <cell r="B174" t="str">
            <v>=-</v>
          </cell>
          <cell r="C174" t="str">
            <v>Growing of flower plants for planting or ornamental purposes</v>
          </cell>
        </row>
        <row r="175">
          <cell r="A175" t="str">
            <v>01129</v>
          </cell>
          <cell r="B175" t="str">
            <v>=-</v>
          </cell>
          <cell r="C175" t="str">
            <v>Growing of flower plants for planting or ornamental purposes</v>
          </cell>
        </row>
        <row r="176">
          <cell r="A176" t="str">
            <v>01129</v>
          </cell>
          <cell r="B176" t="str">
            <v>=-</v>
          </cell>
          <cell r="C176" t="str">
            <v>Growing of flower plants for planting or ornamental purposes</v>
          </cell>
        </row>
        <row r="177">
          <cell r="A177" t="str">
            <v>01129</v>
          </cell>
          <cell r="B177" t="str">
            <v>=-</v>
          </cell>
          <cell r="C177" t="str">
            <v>Growing of flower plants for planting or ornamental purposes</v>
          </cell>
        </row>
        <row r="178">
          <cell r="A178" t="str">
            <v>01129</v>
          </cell>
          <cell r="B178" t="str">
            <v>=-</v>
          </cell>
          <cell r="C178" t="str">
            <v>Growing of flower plants for planting or ornamental purposes</v>
          </cell>
        </row>
        <row r="179">
          <cell r="A179" t="str">
            <v>01131</v>
          </cell>
          <cell r="B179" t="str">
            <v>=-</v>
          </cell>
          <cell r="C179" t="str">
            <v>Growing of Cacao (Cocoa)</v>
          </cell>
        </row>
        <row r="180">
          <cell r="A180" t="str">
            <v>01131</v>
          </cell>
          <cell r="B180" t="str">
            <v>=-</v>
          </cell>
          <cell r="C180" t="str">
            <v>Growing of Cacao (Cocoa)</v>
          </cell>
        </row>
        <row r="181">
          <cell r="A181" t="str">
            <v>01132</v>
          </cell>
          <cell r="B181" t="str">
            <v>=-</v>
          </cell>
          <cell r="C181" t="str">
            <v>Growing of Tea</v>
          </cell>
        </row>
        <row r="182">
          <cell r="A182" t="str">
            <v>01132</v>
          </cell>
          <cell r="B182" t="str">
            <v>=-</v>
          </cell>
          <cell r="C182" t="str">
            <v>Growing of Tea</v>
          </cell>
        </row>
        <row r="183">
          <cell r="A183" t="str">
            <v>01133</v>
          </cell>
          <cell r="B183" t="str">
            <v>=-</v>
          </cell>
          <cell r="C183" t="str">
            <v>Growing of Coffee</v>
          </cell>
        </row>
        <row r="184">
          <cell r="A184" t="str">
            <v>01134</v>
          </cell>
          <cell r="B184" t="str">
            <v>=-</v>
          </cell>
          <cell r="C184" t="str">
            <v>Growing of Pineapples</v>
          </cell>
        </row>
        <row r="185">
          <cell r="A185" t="str">
            <v>01135</v>
          </cell>
          <cell r="B185" t="str">
            <v>=-</v>
          </cell>
          <cell r="C185" t="str">
            <v>Growing of Bananas</v>
          </cell>
        </row>
        <row r="186">
          <cell r="A186" t="str">
            <v>01135</v>
          </cell>
          <cell r="B186" t="str">
            <v>=-</v>
          </cell>
          <cell r="C186" t="str">
            <v>Growing of Bananas</v>
          </cell>
        </row>
        <row r="187">
          <cell r="A187" t="str">
            <v>01135</v>
          </cell>
          <cell r="B187" t="str">
            <v>=-</v>
          </cell>
          <cell r="C187" t="str">
            <v>Growing of Bananas</v>
          </cell>
        </row>
        <row r="188">
          <cell r="A188" t="str">
            <v>01135</v>
          </cell>
          <cell r="B188" t="str">
            <v>=-</v>
          </cell>
          <cell r="C188" t="str">
            <v>Growing of Bananas</v>
          </cell>
        </row>
        <row r="189">
          <cell r="A189" t="str">
            <v>01135</v>
          </cell>
          <cell r="B189" t="str">
            <v>=-</v>
          </cell>
          <cell r="C189" t="str">
            <v>Growing of Bananas</v>
          </cell>
        </row>
        <row r="190">
          <cell r="A190" t="str">
            <v>01136</v>
          </cell>
          <cell r="B190" t="str">
            <v>=-</v>
          </cell>
          <cell r="C190" t="str">
            <v>Growing of pepper</v>
          </cell>
        </row>
        <row r="191">
          <cell r="A191" t="str">
            <v>01136</v>
          </cell>
          <cell r="B191" t="str">
            <v>=-</v>
          </cell>
          <cell r="C191" t="str">
            <v>Growing of pepper</v>
          </cell>
        </row>
        <row r="192">
          <cell r="A192" t="str">
            <v>01136</v>
          </cell>
          <cell r="B192" t="str">
            <v>=-</v>
          </cell>
          <cell r="C192" t="str">
            <v>Growing of pepper</v>
          </cell>
        </row>
        <row r="193">
          <cell r="A193" t="str">
            <v>01136</v>
          </cell>
          <cell r="B193" t="str">
            <v>=-</v>
          </cell>
          <cell r="C193" t="str">
            <v>Growing of pepper</v>
          </cell>
        </row>
        <row r="194">
          <cell r="A194" t="str">
            <v>01136</v>
          </cell>
          <cell r="B194" t="str">
            <v>=-</v>
          </cell>
          <cell r="C194" t="str">
            <v>Growing of pepper</v>
          </cell>
        </row>
        <row r="195">
          <cell r="A195" t="str">
            <v>01136</v>
          </cell>
          <cell r="B195" t="str">
            <v>=-</v>
          </cell>
          <cell r="C195" t="str">
            <v>Growing of pepper</v>
          </cell>
        </row>
        <row r="196">
          <cell r="A196" t="str">
            <v>01137</v>
          </cell>
          <cell r="B196" t="str">
            <v>=-</v>
          </cell>
          <cell r="C196" t="str">
            <v>Growing of Coconuts (estates and smallholding)</v>
          </cell>
        </row>
        <row r="197">
          <cell r="A197" t="str">
            <v>01137</v>
          </cell>
          <cell r="B197" t="str">
            <v>=-</v>
          </cell>
          <cell r="C197" t="str">
            <v>Growing of Coconuts (estates and smallholding)</v>
          </cell>
        </row>
        <row r="198">
          <cell r="A198" t="str">
            <v>01137</v>
          </cell>
          <cell r="B198" t="str">
            <v>=-</v>
          </cell>
          <cell r="C198" t="str">
            <v>Growing of Coconuts (estates and smallholding)</v>
          </cell>
        </row>
        <row r="199">
          <cell r="A199" t="str">
            <v>01138</v>
          </cell>
          <cell r="B199" t="str">
            <v>=-</v>
          </cell>
          <cell r="C199" t="str">
            <v>Growing of Durian</v>
          </cell>
        </row>
        <row r="200">
          <cell r="A200" t="str">
            <v>01139</v>
          </cell>
          <cell r="B200" t="str">
            <v>=-</v>
          </cell>
          <cell r="C200" t="str">
            <v>Growing of other fruits.</v>
          </cell>
        </row>
        <row r="201">
          <cell r="A201" t="str">
            <v>01139</v>
          </cell>
          <cell r="B201" t="str">
            <v>=-</v>
          </cell>
          <cell r="C201" t="str">
            <v>Growing of other fruits.</v>
          </cell>
        </row>
        <row r="202">
          <cell r="A202" t="str">
            <v>01139</v>
          </cell>
          <cell r="B202" t="str">
            <v>=-</v>
          </cell>
          <cell r="C202" t="str">
            <v>Growing of other fruits.</v>
          </cell>
        </row>
        <row r="203">
          <cell r="A203" t="str">
            <v>01139</v>
          </cell>
          <cell r="B203" t="str">
            <v>=-</v>
          </cell>
          <cell r="C203" t="str">
            <v>Growing of other fruits.</v>
          </cell>
        </row>
        <row r="204">
          <cell r="A204" t="str">
            <v>01139</v>
          </cell>
          <cell r="B204" t="str">
            <v>=-</v>
          </cell>
          <cell r="C204" t="str">
            <v>Growing of other fruits.</v>
          </cell>
        </row>
        <row r="205">
          <cell r="A205" t="str">
            <v>01139</v>
          </cell>
          <cell r="B205" t="str">
            <v>=-</v>
          </cell>
          <cell r="C205" t="str">
            <v>Growing of other fruits.</v>
          </cell>
        </row>
        <row r="206">
          <cell r="A206" t="str">
            <v>01139</v>
          </cell>
          <cell r="B206" t="str">
            <v>=-</v>
          </cell>
          <cell r="C206" t="str">
            <v>Growing of other fruits.</v>
          </cell>
        </row>
        <row r="207">
          <cell r="A207" t="str">
            <v>01139</v>
          </cell>
          <cell r="B207" t="str">
            <v>=-</v>
          </cell>
          <cell r="C207" t="str">
            <v>Growing of other fruits.</v>
          </cell>
        </row>
        <row r="208">
          <cell r="A208" t="str">
            <v>01139</v>
          </cell>
          <cell r="B208" t="str">
            <v>=-</v>
          </cell>
          <cell r="C208" t="str">
            <v>Growing of other fruits.</v>
          </cell>
        </row>
        <row r="209">
          <cell r="A209" t="str">
            <v>01139</v>
          </cell>
          <cell r="B209" t="str">
            <v>=-</v>
          </cell>
          <cell r="C209" t="str">
            <v>Growing of other fruits.</v>
          </cell>
        </row>
        <row r="210">
          <cell r="A210" t="str">
            <v>01139</v>
          </cell>
          <cell r="B210" t="str">
            <v>=-</v>
          </cell>
          <cell r="C210" t="str">
            <v>Growing of other fruits.</v>
          </cell>
        </row>
        <row r="211">
          <cell r="A211" t="str">
            <v>01139</v>
          </cell>
          <cell r="B211" t="str">
            <v>=-</v>
          </cell>
          <cell r="C211" t="str">
            <v>Growing of other fruits.</v>
          </cell>
        </row>
        <row r="212">
          <cell r="A212" t="str">
            <v>01139</v>
          </cell>
          <cell r="B212" t="str">
            <v>=-</v>
          </cell>
          <cell r="C212" t="str">
            <v>Growing of other fruits.</v>
          </cell>
        </row>
        <row r="213">
          <cell r="A213" t="str">
            <v>01139</v>
          </cell>
          <cell r="B213" t="str">
            <v>=-</v>
          </cell>
          <cell r="C213" t="str">
            <v>Growing of other fruits.</v>
          </cell>
        </row>
        <row r="214">
          <cell r="A214" t="str">
            <v>01139</v>
          </cell>
          <cell r="B214" t="str">
            <v>=-</v>
          </cell>
          <cell r="C214" t="str">
            <v>Growing of other fruits.</v>
          </cell>
        </row>
        <row r="215">
          <cell r="A215" t="str">
            <v>01139</v>
          </cell>
          <cell r="B215" t="str">
            <v>=-</v>
          </cell>
          <cell r="C215" t="str">
            <v>Growing of other fruits.</v>
          </cell>
        </row>
        <row r="216">
          <cell r="A216" t="str">
            <v>01139</v>
          </cell>
          <cell r="B216" t="str">
            <v>=-</v>
          </cell>
          <cell r="C216" t="str">
            <v>Growing of other fruits.</v>
          </cell>
        </row>
        <row r="217">
          <cell r="A217" t="str">
            <v>01139</v>
          </cell>
          <cell r="B217" t="str">
            <v>=-</v>
          </cell>
          <cell r="C217" t="str">
            <v>Growing of other fruits.</v>
          </cell>
        </row>
        <row r="218">
          <cell r="A218" t="str">
            <v>01139</v>
          </cell>
          <cell r="B218" t="str">
            <v>=-</v>
          </cell>
          <cell r="C218" t="str">
            <v>Growing of other fruits.</v>
          </cell>
        </row>
        <row r="219">
          <cell r="A219" t="str">
            <v>01139</v>
          </cell>
          <cell r="B219" t="str">
            <v>=-</v>
          </cell>
          <cell r="C219" t="str">
            <v>Growing of other fruits.</v>
          </cell>
        </row>
        <row r="220">
          <cell r="A220" t="str">
            <v>01139</v>
          </cell>
          <cell r="B220" t="str">
            <v>=-</v>
          </cell>
          <cell r="C220" t="str">
            <v>Growing of other fruits.</v>
          </cell>
        </row>
        <row r="221">
          <cell r="A221" t="str">
            <v>01139</v>
          </cell>
          <cell r="B221" t="str">
            <v>=-</v>
          </cell>
          <cell r="C221" t="str">
            <v>Growing of other fruits.</v>
          </cell>
        </row>
        <row r="222">
          <cell r="A222" t="str">
            <v>01139</v>
          </cell>
          <cell r="B222" t="str">
            <v>=-</v>
          </cell>
          <cell r="C222" t="str">
            <v>Growing of other fruits.</v>
          </cell>
        </row>
        <row r="223">
          <cell r="A223" t="str">
            <v>01139</v>
          </cell>
          <cell r="B223" t="str">
            <v>=-</v>
          </cell>
          <cell r="C223" t="str">
            <v>Growing of other fruits.</v>
          </cell>
        </row>
        <row r="224">
          <cell r="A224" t="str">
            <v>01139</v>
          </cell>
          <cell r="B224" t="str">
            <v>=-</v>
          </cell>
          <cell r="C224" t="str">
            <v>Growing of other fruits.</v>
          </cell>
        </row>
        <row r="225">
          <cell r="A225" t="str">
            <v>01139</v>
          </cell>
          <cell r="B225" t="str">
            <v>=-</v>
          </cell>
          <cell r="C225" t="str">
            <v>Growing of other fruits.</v>
          </cell>
        </row>
        <row r="226">
          <cell r="A226" t="str">
            <v>01139</v>
          </cell>
          <cell r="B226" t="str">
            <v>=-</v>
          </cell>
          <cell r="C226" t="str">
            <v>Growing of other fruits.</v>
          </cell>
        </row>
        <row r="227">
          <cell r="A227" t="str">
            <v>01139</v>
          </cell>
          <cell r="B227" t="str">
            <v>=-</v>
          </cell>
          <cell r="C227" t="str">
            <v>Growing of other fruits.</v>
          </cell>
        </row>
        <row r="228">
          <cell r="A228" t="str">
            <v>01139</v>
          </cell>
          <cell r="B228" t="str">
            <v>=-</v>
          </cell>
          <cell r="C228" t="str">
            <v>Growing of other fruits.</v>
          </cell>
        </row>
        <row r="229">
          <cell r="A229" t="str">
            <v>01139</v>
          </cell>
          <cell r="B229" t="str">
            <v>=-</v>
          </cell>
          <cell r="C229" t="str">
            <v>Growing of other fruits.</v>
          </cell>
        </row>
        <row r="230">
          <cell r="A230" t="str">
            <v>01139</v>
          </cell>
          <cell r="B230" t="str">
            <v>=-</v>
          </cell>
          <cell r="C230" t="str">
            <v>Growing of other fruits.</v>
          </cell>
        </row>
        <row r="231">
          <cell r="A231" t="str">
            <v>01139</v>
          </cell>
          <cell r="B231" t="str">
            <v>=-</v>
          </cell>
          <cell r="C231" t="str">
            <v>Growing of other fruits.</v>
          </cell>
        </row>
        <row r="232">
          <cell r="A232" t="str">
            <v>01139</v>
          </cell>
          <cell r="B232" t="str">
            <v>=-</v>
          </cell>
          <cell r="C232" t="str">
            <v>Growing of other fruits.</v>
          </cell>
        </row>
        <row r="233">
          <cell r="A233" t="str">
            <v>01139</v>
          </cell>
          <cell r="B233" t="str">
            <v>=-</v>
          </cell>
          <cell r="C233" t="str">
            <v>Growing of other fruits.</v>
          </cell>
        </row>
        <row r="234">
          <cell r="A234" t="str">
            <v>01139</v>
          </cell>
          <cell r="B234" t="str">
            <v>=-</v>
          </cell>
          <cell r="C234" t="str">
            <v>Growing of other fruits.</v>
          </cell>
        </row>
        <row r="235">
          <cell r="A235" t="str">
            <v>01139</v>
          </cell>
          <cell r="B235" t="str">
            <v>=-</v>
          </cell>
          <cell r="C235" t="str">
            <v>Growing of other fruits.</v>
          </cell>
        </row>
        <row r="236">
          <cell r="A236" t="str">
            <v>01139</v>
          </cell>
          <cell r="B236" t="str">
            <v>=-</v>
          </cell>
          <cell r="C236" t="str">
            <v>Growing of other fruits.</v>
          </cell>
        </row>
        <row r="237">
          <cell r="A237" t="str">
            <v>01139</v>
          </cell>
          <cell r="B237" t="str">
            <v>=-</v>
          </cell>
          <cell r="C237" t="str">
            <v>Growing of other fruits.</v>
          </cell>
        </row>
        <row r="238">
          <cell r="A238" t="str">
            <v>01139</v>
          </cell>
          <cell r="B238" t="str">
            <v>=-</v>
          </cell>
          <cell r="C238" t="str">
            <v>Growing of other fruits.</v>
          </cell>
        </row>
        <row r="239">
          <cell r="A239" t="str">
            <v>01139</v>
          </cell>
          <cell r="B239" t="str">
            <v>=-</v>
          </cell>
          <cell r="C239" t="str">
            <v>Growing of other fruits.</v>
          </cell>
        </row>
        <row r="240">
          <cell r="A240" t="str">
            <v>01139</v>
          </cell>
          <cell r="B240" t="str">
            <v>=-</v>
          </cell>
          <cell r="C240" t="str">
            <v>Growing of other fruits.</v>
          </cell>
        </row>
        <row r="241">
          <cell r="A241" t="str">
            <v>01139</v>
          </cell>
          <cell r="B241" t="str">
            <v>=-</v>
          </cell>
          <cell r="C241" t="str">
            <v>Growing of other fruits.</v>
          </cell>
        </row>
        <row r="242">
          <cell r="A242" t="str">
            <v>01139</v>
          </cell>
          <cell r="B242" t="str">
            <v>=-</v>
          </cell>
          <cell r="C242" t="str">
            <v>Growing of other fruits.</v>
          </cell>
        </row>
        <row r="243">
          <cell r="A243" t="str">
            <v>01139</v>
          </cell>
          <cell r="B243" t="str">
            <v>=-</v>
          </cell>
          <cell r="C243" t="str">
            <v>Growing of other fruits.</v>
          </cell>
        </row>
        <row r="244">
          <cell r="A244" t="str">
            <v>01139</v>
          </cell>
          <cell r="B244" t="str">
            <v>=-</v>
          </cell>
          <cell r="C244" t="str">
            <v>Growing of other fruits.</v>
          </cell>
        </row>
        <row r="245">
          <cell r="A245" t="str">
            <v>01139</v>
          </cell>
          <cell r="B245" t="str">
            <v>=-</v>
          </cell>
          <cell r="C245" t="str">
            <v>Growing of other fruits.</v>
          </cell>
        </row>
        <row r="246">
          <cell r="A246" t="str">
            <v>01139</v>
          </cell>
          <cell r="B246" t="str">
            <v>=-</v>
          </cell>
          <cell r="C246" t="str">
            <v>Growing of other fruits.</v>
          </cell>
        </row>
        <row r="247">
          <cell r="A247" t="str">
            <v>01139</v>
          </cell>
          <cell r="B247" t="str">
            <v>=-</v>
          </cell>
          <cell r="C247" t="str">
            <v>Growing of other fruits.</v>
          </cell>
        </row>
        <row r="248">
          <cell r="A248" t="str">
            <v>01139</v>
          </cell>
          <cell r="B248" t="str">
            <v>=-</v>
          </cell>
          <cell r="C248" t="str">
            <v>Growing of other fruits.</v>
          </cell>
        </row>
        <row r="249">
          <cell r="A249" t="str">
            <v>01139</v>
          </cell>
          <cell r="B249" t="str">
            <v>=-</v>
          </cell>
          <cell r="C249" t="str">
            <v>Growing of other fruits.</v>
          </cell>
        </row>
        <row r="250">
          <cell r="A250" t="str">
            <v>01139</v>
          </cell>
          <cell r="B250" t="str">
            <v>=-</v>
          </cell>
          <cell r="C250" t="str">
            <v>Growing of other fruits.</v>
          </cell>
        </row>
        <row r="251">
          <cell r="A251" t="str">
            <v>01139</v>
          </cell>
          <cell r="B251" t="str">
            <v>=-</v>
          </cell>
          <cell r="C251" t="str">
            <v>Growing of other fruits.</v>
          </cell>
        </row>
        <row r="252">
          <cell r="A252" t="str">
            <v>01139</v>
          </cell>
          <cell r="B252" t="str">
            <v>=-</v>
          </cell>
          <cell r="C252" t="str">
            <v>Growing of other fruits.</v>
          </cell>
        </row>
        <row r="253">
          <cell r="A253" t="str">
            <v>01139</v>
          </cell>
          <cell r="B253" t="str">
            <v>=-</v>
          </cell>
          <cell r="C253" t="str">
            <v>Growing of other fruits.</v>
          </cell>
        </row>
        <row r="254">
          <cell r="A254" t="str">
            <v>01139</v>
          </cell>
          <cell r="B254" t="str">
            <v>=-</v>
          </cell>
          <cell r="C254" t="str">
            <v>Growing of other fruits.</v>
          </cell>
        </row>
        <row r="255">
          <cell r="A255" t="str">
            <v>01139</v>
          </cell>
          <cell r="B255" t="str">
            <v>=-</v>
          </cell>
          <cell r="C255" t="str">
            <v>Growing of other fruits.</v>
          </cell>
        </row>
        <row r="256">
          <cell r="A256" t="str">
            <v>01211</v>
          </cell>
          <cell r="B256" t="str">
            <v>=-</v>
          </cell>
          <cell r="C256" t="str">
            <v>Cattle farming</v>
          </cell>
        </row>
        <row r="257">
          <cell r="A257" t="str">
            <v>01211</v>
          </cell>
          <cell r="B257" t="str">
            <v>=-</v>
          </cell>
          <cell r="C257" t="str">
            <v>Cattle farming</v>
          </cell>
        </row>
        <row r="258">
          <cell r="A258" t="str">
            <v>01211</v>
          </cell>
          <cell r="B258" t="str">
            <v>=-</v>
          </cell>
          <cell r="C258" t="str">
            <v>Cattle farming</v>
          </cell>
        </row>
        <row r="259">
          <cell r="A259" t="str">
            <v>01211</v>
          </cell>
          <cell r="B259" t="str">
            <v>=-</v>
          </cell>
          <cell r="C259" t="str">
            <v>Cattle farming</v>
          </cell>
        </row>
        <row r="260">
          <cell r="A260" t="str">
            <v>01211</v>
          </cell>
          <cell r="B260" t="str">
            <v>=-</v>
          </cell>
          <cell r="C260" t="str">
            <v>Cattle farming</v>
          </cell>
        </row>
        <row r="261">
          <cell r="A261" t="str">
            <v>01211</v>
          </cell>
          <cell r="B261" t="str">
            <v>=-</v>
          </cell>
          <cell r="C261" t="str">
            <v>Cattle farming</v>
          </cell>
        </row>
        <row r="262">
          <cell r="A262" t="str">
            <v>01211</v>
          </cell>
          <cell r="B262" t="str">
            <v>=-</v>
          </cell>
          <cell r="C262" t="str">
            <v>Cattle farming</v>
          </cell>
        </row>
        <row r="263">
          <cell r="A263" t="str">
            <v>01211</v>
          </cell>
          <cell r="B263" t="str">
            <v>=-</v>
          </cell>
          <cell r="C263" t="str">
            <v>Cattle farming</v>
          </cell>
        </row>
        <row r="264">
          <cell r="A264" t="str">
            <v>01211</v>
          </cell>
          <cell r="B264" t="str">
            <v>=-</v>
          </cell>
          <cell r="C264" t="str">
            <v>Cattle farming</v>
          </cell>
        </row>
        <row r="265">
          <cell r="A265" t="str">
            <v>01212</v>
          </cell>
          <cell r="B265" t="str">
            <v>=-</v>
          </cell>
          <cell r="C265" t="str">
            <v>Poultry farming</v>
          </cell>
        </row>
        <row r="266">
          <cell r="A266" t="str">
            <v>01212</v>
          </cell>
          <cell r="B266" t="str">
            <v>=-</v>
          </cell>
          <cell r="C266" t="str">
            <v>Poultry farming</v>
          </cell>
        </row>
        <row r="267">
          <cell r="A267" t="str">
            <v>01212</v>
          </cell>
          <cell r="B267" t="str">
            <v>=-</v>
          </cell>
          <cell r="C267" t="str">
            <v>Poultry farming</v>
          </cell>
        </row>
        <row r="268">
          <cell r="A268" t="str">
            <v>01212</v>
          </cell>
          <cell r="B268" t="str">
            <v>=-</v>
          </cell>
          <cell r="C268" t="str">
            <v>Poultry farming</v>
          </cell>
        </row>
        <row r="269">
          <cell r="A269" t="str">
            <v>01212</v>
          </cell>
          <cell r="B269" t="str">
            <v>=-</v>
          </cell>
          <cell r="C269" t="str">
            <v>Poultry farming</v>
          </cell>
        </row>
        <row r="270">
          <cell r="A270" t="str">
            <v>01212</v>
          </cell>
          <cell r="B270" t="str">
            <v>=-</v>
          </cell>
          <cell r="C270" t="str">
            <v>Poultry farming</v>
          </cell>
        </row>
        <row r="271">
          <cell r="A271" t="str">
            <v>01212</v>
          </cell>
          <cell r="B271" t="str">
            <v>=-</v>
          </cell>
          <cell r="C271" t="str">
            <v>Poultry farming</v>
          </cell>
        </row>
        <row r="272">
          <cell r="A272" t="str">
            <v>01212</v>
          </cell>
          <cell r="B272" t="str">
            <v>=-</v>
          </cell>
          <cell r="C272" t="str">
            <v>Poultry farming</v>
          </cell>
        </row>
        <row r="273">
          <cell r="A273" t="str">
            <v>01212</v>
          </cell>
          <cell r="B273" t="str">
            <v>=-</v>
          </cell>
          <cell r="C273" t="str">
            <v>Poultry farming</v>
          </cell>
        </row>
        <row r="274">
          <cell r="A274" t="str">
            <v>01213</v>
          </cell>
          <cell r="B274" t="str">
            <v>=-</v>
          </cell>
          <cell r="C274" t="str">
            <v>Pig farming</v>
          </cell>
        </row>
        <row r="275">
          <cell r="A275" t="str">
            <v>01213</v>
          </cell>
          <cell r="B275" t="str">
            <v>=-</v>
          </cell>
          <cell r="C275" t="str">
            <v>Pig farming</v>
          </cell>
        </row>
        <row r="276">
          <cell r="A276" t="str">
            <v>01213</v>
          </cell>
          <cell r="B276" t="str">
            <v>=-</v>
          </cell>
          <cell r="C276" t="str">
            <v>Pig farming</v>
          </cell>
        </row>
        <row r="277">
          <cell r="A277" t="str">
            <v>01219</v>
          </cell>
          <cell r="B277" t="str">
            <v>=-</v>
          </cell>
          <cell r="C277" t="str">
            <v>other livestock farming</v>
          </cell>
        </row>
        <row r="278">
          <cell r="A278" t="str">
            <v>01219</v>
          </cell>
          <cell r="B278" t="str">
            <v>=-</v>
          </cell>
          <cell r="C278" t="str">
            <v>other livestock farming</v>
          </cell>
        </row>
        <row r="279">
          <cell r="A279" t="str">
            <v>01219</v>
          </cell>
          <cell r="B279" t="str">
            <v>=-</v>
          </cell>
          <cell r="C279" t="str">
            <v>other livestock farming</v>
          </cell>
        </row>
        <row r="280">
          <cell r="A280" t="str">
            <v>01219</v>
          </cell>
          <cell r="B280" t="str">
            <v>=-</v>
          </cell>
          <cell r="C280" t="str">
            <v>other livestock farming</v>
          </cell>
        </row>
        <row r="281">
          <cell r="A281" t="str">
            <v>01219</v>
          </cell>
          <cell r="B281" t="str">
            <v>=-</v>
          </cell>
          <cell r="C281" t="str">
            <v>other livestock farming</v>
          </cell>
        </row>
        <row r="282">
          <cell r="A282" t="str">
            <v>01219</v>
          </cell>
          <cell r="B282" t="str">
            <v>=-</v>
          </cell>
          <cell r="C282" t="str">
            <v>other livestock farming</v>
          </cell>
        </row>
        <row r="283">
          <cell r="A283" t="str">
            <v>01219</v>
          </cell>
          <cell r="B283" t="str">
            <v>=-</v>
          </cell>
          <cell r="C283" t="str">
            <v>other livestock farming</v>
          </cell>
        </row>
        <row r="284">
          <cell r="A284" t="str">
            <v>01219</v>
          </cell>
          <cell r="B284" t="str">
            <v>=-</v>
          </cell>
          <cell r="C284" t="str">
            <v>other livestock farming</v>
          </cell>
        </row>
        <row r="285">
          <cell r="A285" t="str">
            <v>01219</v>
          </cell>
          <cell r="B285" t="str">
            <v>=-</v>
          </cell>
          <cell r="C285" t="str">
            <v>other livestock farming</v>
          </cell>
        </row>
        <row r="286">
          <cell r="A286" t="str">
            <v>01219</v>
          </cell>
          <cell r="B286" t="str">
            <v>=-</v>
          </cell>
          <cell r="C286" t="str">
            <v>other livestock farming</v>
          </cell>
        </row>
        <row r="287">
          <cell r="A287" t="str">
            <v>01219</v>
          </cell>
          <cell r="B287" t="str">
            <v>=-</v>
          </cell>
          <cell r="C287" t="str">
            <v>other livestock farming</v>
          </cell>
        </row>
        <row r="288">
          <cell r="A288" t="str">
            <v>01219</v>
          </cell>
          <cell r="B288" t="str">
            <v>=-</v>
          </cell>
          <cell r="C288" t="str">
            <v>other livestock farming</v>
          </cell>
        </row>
        <row r="289">
          <cell r="A289" t="str">
            <v>01219</v>
          </cell>
          <cell r="B289" t="str">
            <v>=-</v>
          </cell>
          <cell r="C289" t="str">
            <v>other livestock farming</v>
          </cell>
        </row>
        <row r="290">
          <cell r="A290" t="str">
            <v>01219</v>
          </cell>
          <cell r="B290" t="str">
            <v>=-</v>
          </cell>
          <cell r="C290" t="str">
            <v>other livestock farming</v>
          </cell>
        </row>
        <row r="291">
          <cell r="A291" t="str">
            <v>01219</v>
          </cell>
          <cell r="B291" t="str">
            <v>=-</v>
          </cell>
          <cell r="C291" t="str">
            <v>other livestock farming</v>
          </cell>
        </row>
        <row r="292">
          <cell r="A292" t="str">
            <v>01219</v>
          </cell>
          <cell r="B292" t="str">
            <v>=-</v>
          </cell>
          <cell r="C292" t="str">
            <v>other livestock farming</v>
          </cell>
        </row>
        <row r="293">
          <cell r="A293" t="str">
            <v>01219</v>
          </cell>
          <cell r="B293" t="str">
            <v>=-</v>
          </cell>
          <cell r="C293" t="str">
            <v>other livestock farming</v>
          </cell>
        </row>
        <row r="294">
          <cell r="A294" t="str">
            <v>01219</v>
          </cell>
          <cell r="B294" t="str">
            <v>=-</v>
          </cell>
          <cell r="C294" t="str">
            <v>other livestock farming</v>
          </cell>
        </row>
        <row r="295">
          <cell r="A295" t="str">
            <v>01219</v>
          </cell>
          <cell r="B295" t="str">
            <v>=-</v>
          </cell>
          <cell r="C295" t="str">
            <v>other livestock farming</v>
          </cell>
        </row>
        <row r="296">
          <cell r="A296" t="str">
            <v>01219</v>
          </cell>
          <cell r="B296" t="str">
            <v>=-</v>
          </cell>
          <cell r="C296" t="str">
            <v>other livestock farming</v>
          </cell>
        </row>
        <row r="297">
          <cell r="A297" t="str">
            <v>01219</v>
          </cell>
          <cell r="B297" t="str">
            <v>=-</v>
          </cell>
          <cell r="C297" t="str">
            <v>other livestock farming</v>
          </cell>
        </row>
        <row r="298">
          <cell r="A298" t="str">
            <v>01219</v>
          </cell>
          <cell r="B298" t="str">
            <v>=-</v>
          </cell>
          <cell r="C298" t="str">
            <v>other livestock farming</v>
          </cell>
        </row>
        <row r="299">
          <cell r="A299" t="str">
            <v>01219</v>
          </cell>
          <cell r="B299" t="str">
            <v>=-</v>
          </cell>
          <cell r="C299" t="str">
            <v>other livestock farming</v>
          </cell>
        </row>
        <row r="300">
          <cell r="A300" t="str">
            <v>01219</v>
          </cell>
          <cell r="B300" t="str">
            <v>=-</v>
          </cell>
          <cell r="C300" t="str">
            <v>other livestock farming</v>
          </cell>
        </row>
        <row r="301">
          <cell r="A301" t="str">
            <v>01219</v>
          </cell>
          <cell r="B301" t="str">
            <v>=-</v>
          </cell>
          <cell r="C301" t="str">
            <v>other livestock farming</v>
          </cell>
        </row>
        <row r="302">
          <cell r="A302" t="str">
            <v>01219</v>
          </cell>
          <cell r="B302" t="str">
            <v>=-</v>
          </cell>
          <cell r="C302" t="str">
            <v>other livestock farming</v>
          </cell>
        </row>
        <row r="303">
          <cell r="A303" t="str">
            <v>01219</v>
          </cell>
          <cell r="B303" t="str">
            <v>=-</v>
          </cell>
          <cell r="C303" t="str">
            <v>other livestock farming</v>
          </cell>
        </row>
        <row r="304">
          <cell r="A304" t="str">
            <v>01219</v>
          </cell>
          <cell r="B304" t="str">
            <v>=-</v>
          </cell>
          <cell r="C304" t="str">
            <v>other livestock farming</v>
          </cell>
        </row>
        <row r="305">
          <cell r="A305" t="str">
            <v>01219</v>
          </cell>
          <cell r="B305" t="str">
            <v>=-</v>
          </cell>
          <cell r="C305" t="str">
            <v>other livestock farming</v>
          </cell>
        </row>
        <row r="306">
          <cell r="A306" t="str">
            <v>01219</v>
          </cell>
          <cell r="B306" t="str">
            <v>=-</v>
          </cell>
          <cell r="C306" t="str">
            <v>other livestock farming</v>
          </cell>
        </row>
        <row r="307">
          <cell r="A307" t="str">
            <v>01219</v>
          </cell>
          <cell r="B307" t="str">
            <v>=-</v>
          </cell>
          <cell r="C307" t="str">
            <v>other livestock farming</v>
          </cell>
        </row>
        <row r="308">
          <cell r="A308" t="str">
            <v>01219</v>
          </cell>
          <cell r="B308" t="str">
            <v>=-</v>
          </cell>
          <cell r="C308" t="str">
            <v>other livestock farming</v>
          </cell>
        </row>
        <row r="309">
          <cell r="A309" t="str">
            <v>01219</v>
          </cell>
          <cell r="B309" t="str">
            <v>=-</v>
          </cell>
          <cell r="C309" t="str">
            <v>other livestock farming</v>
          </cell>
        </row>
        <row r="310">
          <cell r="A310" t="str">
            <v>01219</v>
          </cell>
          <cell r="B310" t="str">
            <v>=-</v>
          </cell>
          <cell r="C310" t="str">
            <v>other livestock farming</v>
          </cell>
        </row>
        <row r="311">
          <cell r="A311" t="str">
            <v>01219</v>
          </cell>
          <cell r="B311" t="str">
            <v>=-</v>
          </cell>
          <cell r="C311" t="str">
            <v>other livestock farming</v>
          </cell>
        </row>
        <row r="312">
          <cell r="A312" t="str">
            <v>01219</v>
          </cell>
          <cell r="B312" t="str">
            <v>=-</v>
          </cell>
          <cell r="C312" t="str">
            <v>other livestock farming</v>
          </cell>
        </row>
        <row r="313">
          <cell r="A313" t="str">
            <v>01219</v>
          </cell>
          <cell r="B313" t="str">
            <v>=-</v>
          </cell>
          <cell r="C313" t="str">
            <v>other livestock farming</v>
          </cell>
        </row>
        <row r="314">
          <cell r="A314" t="str">
            <v>01219</v>
          </cell>
          <cell r="B314" t="str">
            <v>=-</v>
          </cell>
          <cell r="C314" t="str">
            <v>other livestock farming</v>
          </cell>
        </row>
        <row r="315">
          <cell r="A315" t="str">
            <v>01219</v>
          </cell>
          <cell r="B315" t="str">
            <v>=-</v>
          </cell>
          <cell r="C315" t="str">
            <v>other livestock farming</v>
          </cell>
        </row>
        <row r="316">
          <cell r="A316" t="str">
            <v>01219</v>
          </cell>
          <cell r="B316" t="str">
            <v>=-</v>
          </cell>
          <cell r="C316" t="str">
            <v>other livestock farming</v>
          </cell>
        </row>
        <row r="317">
          <cell r="A317" t="str">
            <v>01219</v>
          </cell>
          <cell r="B317" t="str">
            <v>=-</v>
          </cell>
          <cell r="C317" t="str">
            <v>other livestock farming</v>
          </cell>
        </row>
        <row r="318">
          <cell r="A318" t="str">
            <v>01219</v>
          </cell>
          <cell r="B318" t="str">
            <v>=-</v>
          </cell>
          <cell r="C318" t="str">
            <v>other livestock farming</v>
          </cell>
        </row>
        <row r="319">
          <cell r="A319" t="str">
            <v>01400</v>
          </cell>
          <cell r="B319" t="str">
            <v>=-</v>
          </cell>
          <cell r="C319" t="str">
            <v>Agricultural and animal husbandry services veterinary activities</v>
          </cell>
        </row>
        <row r="320">
          <cell r="A320" t="str">
            <v>01400</v>
          </cell>
          <cell r="B320" t="str">
            <v>=-</v>
          </cell>
          <cell r="C320" t="str">
            <v>Agricultural and animal husbandry services veterinary activities</v>
          </cell>
        </row>
        <row r="321">
          <cell r="A321" t="str">
            <v>01400</v>
          </cell>
          <cell r="B321" t="str">
            <v>=-</v>
          </cell>
          <cell r="C321" t="str">
            <v>Agricultural and animal husbandry services veterinary activities</v>
          </cell>
        </row>
        <row r="322">
          <cell r="A322" t="str">
            <v>01400</v>
          </cell>
          <cell r="B322" t="str">
            <v>=-</v>
          </cell>
          <cell r="C322" t="str">
            <v>Agricultural and animal husbandry services veterinary activities</v>
          </cell>
        </row>
        <row r="323">
          <cell r="A323" t="str">
            <v>01400</v>
          </cell>
          <cell r="B323" t="str">
            <v>=-</v>
          </cell>
          <cell r="C323" t="str">
            <v>Agricultural and animal husbandry services veterinary activities</v>
          </cell>
        </row>
        <row r="324">
          <cell r="A324" t="str">
            <v>01400</v>
          </cell>
          <cell r="B324" t="str">
            <v>=-</v>
          </cell>
          <cell r="C324" t="str">
            <v>Agricultural and animal husbandry services veterinary activities</v>
          </cell>
        </row>
        <row r="325">
          <cell r="A325" t="str">
            <v>01400</v>
          </cell>
          <cell r="B325" t="str">
            <v>=-</v>
          </cell>
          <cell r="C325" t="str">
            <v>Agricultural and animal husbandry services veterinary activities</v>
          </cell>
        </row>
        <row r="326">
          <cell r="A326" t="str">
            <v>01400</v>
          </cell>
          <cell r="B326" t="str">
            <v>=-</v>
          </cell>
          <cell r="C326" t="str">
            <v>Agricultural and animal husbandry services veterinary activities</v>
          </cell>
        </row>
        <row r="327">
          <cell r="A327" t="str">
            <v>01400</v>
          </cell>
          <cell r="B327" t="str">
            <v>=-</v>
          </cell>
          <cell r="C327" t="str">
            <v>Agricultural and animal husbandry services veterinary activities</v>
          </cell>
        </row>
        <row r="328">
          <cell r="A328" t="str">
            <v>01400</v>
          </cell>
          <cell r="B328" t="str">
            <v>=-</v>
          </cell>
          <cell r="C328" t="str">
            <v>Agricultural and animal husbandry services veterinary activities</v>
          </cell>
        </row>
        <row r="329">
          <cell r="A329" t="str">
            <v>01400</v>
          </cell>
          <cell r="B329" t="str">
            <v>=-</v>
          </cell>
          <cell r="C329" t="str">
            <v>Agricultural and animal husbandry services veterinary activities</v>
          </cell>
        </row>
        <row r="330">
          <cell r="A330" t="str">
            <v>01400</v>
          </cell>
          <cell r="B330" t="str">
            <v>=-</v>
          </cell>
          <cell r="C330" t="str">
            <v>Agricultural and animal husbandry services veterinary activities</v>
          </cell>
        </row>
        <row r="331">
          <cell r="A331" t="str">
            <v>01400</v>
          </cell>
          <cell r="B331" t="str">
            <v>=-</v>
          </cell>
          <cell r="C331" t="str">
            <v>Agricultural and animal husbandry services veterinary activities</v>
          </cell>
        </row>
        <row r="332">
          <cell r="A332" t="str">
            <v>01400</v>
          </cell>
          <cell r="B332" t="str">
            <v>=-</v>
          </cell>
          <cell r="C332" t="str">
            <v>Agricultural and animal husbandry services veterinary activities</v>
          </cell>
        </row>
        <row r="333">
          <cell r="A333" t="str">
            <v>01400</v>
          </cell>
          <cell r="B333" t="str">
            <v>=-</v>
          </cell>
          <cell r="C333" t="str">
            <v>Agricultural and animal husbandry services veterinary activities</v>
          </cell>
        </row>
        <row r="334">
          <cell r="A334" t="str">
            <v>01400</v>
          </cell>
          <cell r="B334" t="str">
            <v>=-</v>
          </cell>
          <cell r="C334" t="str">
            <v>Agricultural and animal husbandry services veterinary activities</v>
          </cell>
        </row>
        <row r="335">
          <cell r="A335" t="str">
            <v>01400</v>
          </cell>
          <cell r="B335" t="str">
            <v>=-</v>
          </cell>
          <cell r="C335" t="str">
            <v>Agricultural and animal husbandry services veterinary activities</v>
          </cell>
        </row>
        <row r="336">
          <cell r="A336" t="str">
            <v>01400</v>
          </cell>
          <cell r="B336" t="str">
            <v>=-</v>
          </cell>
          <cell r="C336" t="str">
            <v>Agricultural and animal husbandry services veterinary activities</v>
          </cell>
        </row>
        <row r="337">
          <cell r="A337" t="str">
            <v>01400</v>
          </cell>
          <cell r="B337" t="str">
            <v>=-</v>
          </cell>
          <cell r="C337" t="str">
            <v>Agricultural and animal husbandry services veterinary activities</v>
          </cell>
        </row>
        <row r="338">
          <cell r="A338" t="str">
            <v>01500</v>
          </cell>
          <cell r="B338" t="str">
            <v>=-</v>
          </cell>
          <cell r="C338" t="str">
            <v>Hunting and trapping and game propagation including related service activities</v>
          </cell>
        </row>
        <row r="339">
          <cell r="A339" t="str">
            <v>02001</v>
          </cell>
          <cell r="B339" t="str">
            <v>=-</v>
          </cell>
          <cell r="C339" t="str">
            <v>Logging (except rubber wood Logging)</v>
          </cell>
        </row>
        <row r="340">
          <cell r="A340" t="str">
            <v>02001</v>
          </cell>
          <cell r="B340" t="str">
            <v>=-</v>
          </cell>
          <cell r="C340" t="str">
            <v>Logging (except rubber wood Logging)</v>
          </cell>
        </row>
        <row r="341">
          <cell r="A341" t="str">
            <v>02001</v>
          </cell>
          <cell r="B341" t="str">
            <v>=-</v>
          </cell>
          <cell r="C341" t="str">
            <v>Logging (except rubber wood Logging)</v>
          </cell>
        </row>
        <row r="342">
          <cell r="A342" t="str">
            <v>02001</v>
          </cell>
          <cell r="B342" t="str">
            <v>=-</v>
          </cell>
          <cell r="C342" t="str">
            <v>Logging (except rubber wood Logging)</v>
          </cell>
        </row>
        <row r="343">
          <cell r="A343" t="str">
            <v>02001</v>
          </cell>
          <cell r="B343" t="str">
            <v>=-</v>
          </cell>
          <cell r="C343" t="str">
            <v>Logging (except rubber wood Logging)</v>
          </cell>
        </row>
        <row r="344">
          <cell r="A344" t="str">
            <v>02001</v>
          </cell>
          <cell r="B344" t="str">
            <v>=-</v>
          </cell>
          <cell r="C344" t="str">
            <v>Logging (except rubber wood Logging)</v>
          </cell>
        </row>
        <row r="345">
          <cell r="A345" t="str">
            <v>02001</v>
          </cell>
          <cell r="B345" t="str">
            <v>=-</v>
          </cell>
          <cell r="C345" t="str">
            <v>Logging (except rubber wood Logging)</v>
          </cell>
        </row>
        <row r="346">
          <cell r="A346" t="str">
            <v>02001</v>
          </cell>
          <cell r="B346" t="str">
            <v>=-</v>
          </cell>
          <cell r="C346" t="str">
            <v>Logging (except rubber wood Logging)</v>
          </cell>
        </row>
        <row r="347">
          <cell r="A347" t="str">
            <v>02001</v>
          </cell>
          <cell r="B347" t="str">
            <v>=-</v>
          </cell>
          <cell r="C347" t="str">
            <v>Logging (except rubber wood Logging)</v>
          </cell>
        </row>
        <row r="348">
          <cell r="A348" t="str">
            <v>02001</v>
          </cell>
          <cell r="B348" t="str">
            <v>=-</v>
          </cell>
          <cell r="C348" t="str">
            <v>Logging (except rubber wood Logging)</v>
          </cell>
        </row>
        <row r="349">
          <cell r="A349" t="str">
            <v>02001</v>
          </cell>
          <cell r="B349" t="str">
            <v>=-</v>
          </cell>
          <cell r="C349" t="str">
            <v>Logging (except rubber wood Logging)</v>
          </cell>
        </row>
        <row r="350">
          <cell r="A350" t="str">
            <v>02001</v>
          </cell>
          <cell r="B350" t="str">
            <v>=-</v>
          </cell>
          <cell r="C350" t="str">
            <v>Logging (except rubber wood Logging)</v>
          </cell>
        </row>
        <row r="351">
          <cell r="A351" t="str">
            <v>02001</v>
          </cell>
          <cell r="B351" t="str">
            <v>=-</v>
          </cell>
          <cell r="C351" t="str">
            <v>Logging (except rubber wood Logging)</v>
          </cell>
        </row>
        <row r="352">
          <cell r="A352" t="str">
            <v>02001</v>
          </cell>
          <cell r="B352" t="str">
            <v>=-</v>
          </cell>
          <cell r="C352" t="str">
            <v>Logging (except rubber wood Logging)</v>
          </cell>
        </row>
        <row r="353">
          <cell r="A353" t="str">
            <v>02001</v>
          </cell>
          <cell r="B353" t="str">
            <v>=-</v>
          </cell>
          <cell r="C353" t="str">
            <v>Logging (except rubber wood Logging)</v>
          </cell>
        </row>
        <row r="354">
          <cell r="A354" t="str">
            <v>02001</v>
          </cell>
          <cell r="B354" t="str">
            <v>=-</v>
          </cell>
          <cell r="C354" t="str">
            <v>Logging (except rubber wood Logging)</v>
          </cell>
        </row>
        <row r="355">
          <cell r="A355" t="str">
            <v>02001</v>
          </cell>
          <cell r="B355" t="str">
            <v>=-</v>
          </cell>
          <cell r="C355" t="str">
            <v>Logging (except rubber wood Logging)</v>
          </cell>
        </row>
        <row r="356">
          <cell r="A356" t="str">
            <v>02001</v>
          </cell>
          <cell r="B356" t="str">
            <v>=-</v>
          </cell>
          <cell r="C356" t="str">
            <v>Logging (except rubber wood Logging)</v>
          </cell>
        </row>
        <row r="357">
          <cell r="A357" t="str">
            <v>02001</v>
          </cell>
          <cell r="B357" t="str">
            <v>=-</v>
          </cell>
          <cell r="C357" t="str">
            <v>Logging (except rubber wood Logging)</v>
          </cell>
        </row>
        <row r="358">
          <cell r="A358" t="str">
            <v>02001</v>
          </cell>
          <cell r="B358" t="str">
            <v>=-</v>
          </cell>
          <cell r="C358" t="str">
            <v>Logging (except rubber wood Logging)</v>
          </cell>
        </row>
        <row r="359">
          <cell r="A359" t="str">
            <v>02001</v>
          </cell>
          <cell r="B359" t="str">
            <v>=-</v>
          </cell>
          <cell r="C359" t="str">
            <v>Logging (except rubber wood Logging)</v>
          </cell>
        </row>
        <row r="360">
          <cell r="A360" t="str">
            <v>02001</v>
          </cell>
          <cell r="B360" t="str">
            <v>=-</v>
          </cell>
          <cell r="C360" t="str">
            <v>Logging (except rubber wood Logging)</v>
          </cell>
        </row>
        <row r="361">
          <cell r="A361" t="str">
            <v>02001</v>
          </cell>
          <cell r="B361" t="str">
            <v>=-</v>
          </cell>
          <cell r="C361" t="str">
            <v>Logging (except rubber wood Logging)</v>
          </cell>
        </row>
        <row r="362">
          <cell r="A362" t="str">
            <v>02001</v>
          </cell>
          <cell r="B362" t="str">
            <v>=-</v>
          </cell>
          <cell r="C362" t="str">
            <v>Logging (except rubber wood Logging)</v>
          </cell>
        </row>
        <row r="363">
          <cell r="A363" t="str">
            <v>02001</v>
          </cell>
          <cell r="B363" t="str">
            <v>=-</v>
          </cell>
          <cell r="C363" t="str">
            <v>Logging (except rubber wood Logging)</v>
          </cell>
        </row>
        <row r="364">
          <cell r="A364" t="str">
            <v>02001</v>
          </cell>
          <cell r="B364" t="str">
            <v>=-</v>
          </cell>
          <cell r="C364" t="str">
            <v>Logging (except rubber wood Logging)</v>
          </cell>
        </row>
        <row r="365">
          <cell r="A365" t="str">
            <v>02001</v>
          </cell>
          <cell r="B365" t="str">
            <v>=-</v>
          </cell>
          <cell r="C365" t="str">
            <v>Logging (except rubber wood Logging)</v>
          </cell>
        </row>
        <row r="366">
          <cell r="A366" t="str">
            <v>02001</v>
          </cell>
          <cell r="B366" t="str">
            <v>=-</v>
          </cell>
          <cell r="C366" t="str">
            <v>Logging (except rubber wood Logging)</v>
          </cell>
        </row>
        <row r="367">
          <cell r="A367" t="str">
            <v>02001</v>
          </cell>
          <cell r="B367" t="str">
            <v>=-</v>
          </cell>
          <cell r="C367" t="str">
            <v>Logging (except rubber wood Logging)</v>
          </cell>
        </row>
        <row r="368">
          <cell r="A368" t="str">
            <v>02001</v>
          </cell>
          <cell r="B368" t="str">
            <v>=-</v>
          </cell>
          <cell r="C368" t="str">
            <v>Logging (except rubber wood Logging)</v>
          </cell>
        </row>
        <row r="369">
          <cell r="A369" t="str">
            <v>02001</v>
          </cell>
          <cell r="B369" t="str">
            <v>=-</v>
          </cell>
          <cell r="C369" t="str">
            <v>Logging (except rubber wood Logging)</v>
          </cell>
        </row>
        <row r="370">
          <cell r="A370" t="str">
            <v>02001</v>
          </cell>
          <cell r="B370" t="str">
            <v>=-</v>
          </cell>
          <cell r="C370" t="str">
            <v>Logging (except rubber wood Logging)</v>
          </cell>
        </row>
        <row r="371">
          <cell r="A371" t="str">
            <v>02001</v>
          </cell>
          <cell r="B371" t="str">
            <v>=-</v>
          </cell>
          <cell r="C371" t="str">
            <v>Logging (except rubber wood Logging)</v>
          </cell>
        </row>
        <row r="372">
          <cell r="A372" t="str">
            <v>02001</v>
          </cell>
          <cell r="B372" t="str">
            <v>=-</v>
          </cell>
          <cell r="C372" t="str">
            <v>Logging (except rubber wood Logging)</v>
          </cell>
        </row>
        <row r="373">
          <cell r="A373" t="str">
            <v>02001</v>
          </cell>
          <cell r="B373" t="str">
            <v>=-</v>
          </cell>
          <cell r="C373" t="str">
            <v>Logging (except rubber wood Logging)</v>
          </cell>
        </row>
        <row r="374">
          <cell r="A374" t="str">
            <v>02001</v>
          </cell>
          <cell r="B374" t="str">
            <v>=-</v>
          </cell>
          <cell r="C374" t="str">
            <v>Logging (except rubber wood Logging)</v>
          </cell>
        </row>
        <row r="375">
          <cell r="A375" t="str">
            <v>02001</v>
          </cell>
          <cell r="B375" t="str">
            <v>=-</v>
          </cell>
          <cell r="C375" t="str">
            <v>Logging (except rubber wood Logging)</v>
          </cell>
        </row>
        <row r="376">
          <cell r="A376" t="str">
            <v>02001</v>
          </cell>
          <cell r="B376" t="str">
            <v>=-</v>
          </cell>
          <cell r="C376" t="str">
            <v>Logging (except rubber wood Logging)</v>
          </cell>
        </row>
        <row r="377">
          <cell r="A377" t="str">
            <v>02001</v>
          </cell>
          <cell r="B377" t="str">
            <v>=-</v>
          </cell>
          <cell r="C377" t="str">
            <v>Logging (except rubber wood Logging)</v>
          </cell>
        </row>
        <row r="378">
          <cell r="A378" t="str">
            <v>02001</v>
          </cell>
          <cell r="B378" t="str">
            <v>=-</v>
          </cell>
          <cell r="C378" t="str">
            <v>Logging (except rubber wood Logging)</v>
          </cell>
        </row>
        <row r="379">
          <cell r="A379" t="str">
            <v>02001</v>
          </cell>
          <cell r="B379" t="str">
            <v>=-</v>
          </cell>
          <cell r="C379" t="str">
            <v>Logging (except rubber wood Logging)</v>
          </cell>
        </row>
        <row r="380">
          <cell r="A380" t="str">
            <v>02001</v>
          </cell>
          <cell r="B380" t="str">
            <v>=-</v>
          </cell>
          <cell r="C380" t="str">
            <v>Logging (except rubber wood Logging)</v>
          </cell>
        </row>
        <row r="381">
          <cell r="A381" t="str">
            <v>02001</v>
          </cell>
          <cell r="B381" t="str">
            <v>=-</v>
          </cell>
          <cell r="C381" t="str">
            <v>Logging (except rubber wood Logging)</v>
          </cell>
        </row>
        <row r="382">
          <cell r="A382" t="str">
            <v>02001</v>
          </cell>
          <cell r="B382" t="str">
            <v>=-</v>
          </cell>
          <cell r="C382" t="str">
            <v>Logging (except rubber wood Logging)</v>
          </cell>
        </row>
        <row r="383">
          <cell r="A383" t="str">
            <v>02001</v>
          </cell>
          <cell r="B383" t="str">
            <v>=-</v>
          </cell>
          <cell r="C383" t="str">
            <v>Logging (except rubber wood Logging)</v>
          </cell>
        </row>
        <row r="384">
          <cell r="A384" t="str">
            <v>02001</v>
          </cell>
          <cell r="B384" t="str">
            <v>=-</v>
          </cell>
          <cell r="C384" t="str">
            <v>Logging (except rubber wood Logging)</v>
          </cell>
        </row>
        <row r="385">
          <cell r="A385" t="str">
            <v>02001</v>
          </cell>
          <cell r="B385" t="str">
            <v>=-</v>
          </cell>
          <cell r="C385" t="str">
            <v>Logging (except rubber wood Logging)</v>
          </cell>
        </row>
        <row r="386">
          <cell r="A386" t="str">
            <v>02001</v>
          </cell>
          <cell r="B386" t="str">
            <v>=-</v>
          </cell>
          <cell r="C386" t="str">
            <v>Logging (except rubber wood Logging)</v>
          </cell>
        </row>
        <row r="387">
          <cell r="A387" t="str">
            <v>02001</v>
          </cell>
          <cell r="B387" t="str">
            <v>=-</v>
          </cell>
          <cell r="C387" t="str">
            <v>Logging (except rubber wood Logging)</v>
          </cell>
        </row>
        <row r="388">
          <cell r="A388" t="str">
            <v>02001</v>
          </cell>
          <cell r="B388" t="str">
            <v>=-</v>
          </cell>
          <cell r="C388" t="str">
            <v>Logging (except rubber wood Logging)</v>
          </cell>
        </row>
        <row r="389">
          <cell r="A389" t="str">
            <v>02001</v>
          </cell>
          <cell r="B389" t="str">
            <v>=-</v>
          </cell>
          <cell r="C389" t="str">
            <v>Logging (except rubber wood Logging)</v>
          </cell>
        </row>
        <row r="390">
          <cell r="A390" t="str">
            <v>02001</v>
          </cell>
          <cell r="B390" t="str">
            <v>=-</v>
          </cell>
          <cell r="C390" t="str">
            <v>Logging (except rubber wood Logging)</v>
          </cell>
        </row>
        <row r="391">
          <cell r="A391" t="str">
            <v>02001</v>
          </cell>
          <cell r="B391" t="str">
            <v>=-</v>
          </cell>
          <cell r="C391" t="str">
            <v>Logging (except rubber wood Logging)</v>
          </cell>
        </row>
        <row r="392">
          <cell r="A392" t="str">
            <v>02001</v>
          </cell>
          <cell r="B392" t="str">
            <v>=-</v>
          </cell>
          <cell r="C392" t="str">
            <v>Logging (except rubber wood Logging)</v>
          </cell>
        </row>
        <row r="393">
          <cell r="A393" t="str">
            <v>02001</v>
          </cell>
          <cell r="B393" t="str">
            <v>=-</v>
          </cell>
          <cell r="C393" t="str">
            <v>Logging (except rubber wood Logging)</v>
          </cell>
        </row>
        <row r="394">
          <cell r="A394" t="str">
            <v>02001</v>
          </cell>
          <cell r="B394" t="str">
            <v>=-</v>
          </cell>
          <cell r="C394" t="str">
            <v>Logging (except rubber wood Logging)</v>
          </cell>
        </row>
        <row r="395">
          <cell r="A395" t="str">
            <v>02001</v>
          </cell>
          <cell r="B395" t="str">
            <v>=-</v>
          </cell>
          <cell r="C395" t="str">
            <v>Logging (except rubber wood Logging)</v>
          </cell>
        </row>
        <row r="396">
          <cell r="A396" t="str">
            <v>02001</v>
          </cell>
          <cell r="B396" t="str">
            <v>=-</v>
          </cell>
          <cell r="C396" t="str">
            <v>Logging (except rubber wood Logging)</v>
          </cell>
        </row>
        <row r="397">
          <cell r="A397" t="str">
            <v>02001</v>
          </cell>
          <cell r="B397" t="str">
            <v>=-</v>
          </cell>
          <cell r="C397" t="str">
            <v>Logging (except rubber wood Logging)</v>
          </cell>
        </row>
        <row r="398">
          <cell r="A398" t="str">
            <v>02001</v>
          </cell>
          <cell r="B398" t="str">
            <v>=-</v>
          </cell>
          <cell r="C398" t="str">
            <v>Logging (except rubber wood Logging)</v>
          </cell>
        </row>
        <row r="399">
          <cell r="A399" t="str">
            <v>02001</v>
          </cell>
          <cell r="B399" t="str">
            <v>=-</v>
          </cell>
          <cell r="C399" t="str">
            <v>Logging (except rubber wood Logging)</v>
          </cell>
        </row>
        <row r="400">
          <cell r="A400" t="str">
            <v>02001</v>
          </cell>
          <cell r="B400" t="str">
            <v>=-</v>
          </cell>
          <cell r="C400" t="str">
            <v>Logging (except rubber wood Logging)</v>
          </cell>
        </row>
        <row r="401">
          <cell r="A401" t="str">
            <v>02001</v>
          </cell>
          <cell r="B401" t="str">
            <v>=-</v>
          </cell>
          <cell r="C401" t="str">
            <v>Logging (except rubber wood Logging)</v>
          </cell>
        </row>
        <row r="402">
          <cell r="A402" t="str">
            <v>02001</v>
          </cell>
          <cell r="B402" t="str">
            <v>=-</v>
          </cell>
          <cell r="C402" t="str">
            <v>Logging (except rubber wood Logging)</v>
          </cell>
        </row>
        <row r="403">
          <cell r="A403" t="str">
            <v>02001</v>
          </cell>
          <cell r="B403" t="str">
            <v>=-</v>
          </cell>
          <cell r="C403" t="str">
            <v>Logging (except rubber wood Logging)</v>
          </cell>
        </row>
        <row r="404">
          <cell r="A404" t="str">
            <v>02001</v>
          </cell>
          <cell r="B404" t="str">
            <v>=-</v>
          </cell>
          <cell r="C404" t="str">
            <v>Logging (except rubber wood Logging)</v>
          </cell>
        </row>
        <row r="405">
          <cell r="A405" t="str">
            <v>02001</v>
          </cell>
          <cell r="B405" t="str">
            <v>=-</v>
          </cell>
          <cell r="C405" t="str">
            <v>Logging (except rubber wood Logging)</v>
          </cell>
        </row>
        <row r="406">
          <cell r="A406" t="str">
            <v>02001</v>
          </cell>
          <cell r="B406" t="str">
            <v>=-</v>
          </cell>
          <cell r="C406" t="str">
            <v>Logging (except rubber wood Logging)</v>
          </cell>
        </row>
        <row r="407">
          <cell r="A407" t="str">
            <v>02001</v>
          </cell>
          <cell r="B407" t="str">
            <v>=-</v>
          </cell>
          <cell r="C407" t="str">
            <v>Logging (except rubber wood Logging)</v>
          </cell>
        </row>
        <row r="408">
          <cell r="A408" t="str">
            <v>02001</v>
          </cell>
          <cell r="B408" t="str">
            <v>=-</v>
          </cell>
          <cell r="C408" t="str">
            <v>Logging (except rubber wood Logging)</v>
          </cell>
        </row>
        <row r="409">
          <cell r="A409" t="str">
            <v>02001</v>
          </cell>
          <cell r="B409" t="str">
            <v>=-</v>
          </cell>
          <cell r="C409" t="str">
            <v>Logging (except rubber wood Logging)</v>
          </cell>
        </row>
        <row r="410">
          <cell r="A410" t="str">
            <v>02001</v>
          </cell>
          <cell r="B410" t="str">
            <v>=-</v>
          </cell>
          <cell r="C410" t="str">
            <v>Logging (except rubber wood Logging)</v>
          </cell>
        </row>
        <row r="411">
          <cell r="A411" t="str">
            <v>02001</v>
          </cell>
          <cell r="B411" t="str">
            <v>=-</v>
          </cell>
          <cell r="C411" t="str">
            <v>Logging (except rubber wood Logging)</v>
          </cell>
        </row>
        <row r="412">
          <cell r="A412" t="str">
            <v>02001</v>
          </cell>
          <cell r="B412" t="str">
            <v>=-</v>
          </cell>
          <cell r="C412" t="str">
            <v>Logging (except rubber wood Logging)</v>
          </cell>
        </row>
        <row r="413">
          <cell r="A413" t="str">
            <v>02001</v>
          </cell>
          <cell r="B413" t="str">
            <v>=-</v>
          </cell>
          <cell r="C413" t="str">
            <v>Logging (except rubber wood Logging)</v>
          </cell>
        </row>
        <row r="414">
          <cell r="A414" t="str">
            <v>02001</v>
          </cell>
          <cell r="B414" t="str">
            <v>=-</v>
          </cell>
          <cell r="C414" t="str">
            <v>Logging (except rubber wood Logging)</v>
          </cell>
        </row>
        <row r="415">
          <cell r="A415" t="str">
            <v>02001</v>
          </cell>
          <cell r="B415" t="str">
            <v>=-</v>
          </cell>
          <cell r="C415" t="str">
            <v>Logging (except rubber wood Logging)</v>
          </cell>
        </row>
        <row r="416">
          <cell r="A416" t="str">
            <v>02001</v>
          </cell>
          <cell r="B416" t="str">
            <v>=-</v>
          </cell>
          <cell r="C416" t="str">
            <v>Logging (except rubber wood Logging)</v>
          </cell>
        </row>
        <row r="417">
          <cell r="A417" t="str">
            <v>02001</v>
          </cell>
          <cell r="B417" t="str">
            <v>=-</v>
          </cell>
          <cell r="C417" t="str">
            <v>Logging (except rubber wood Logging)</v>
          </cell>
        </row>
        <row r="418">
          <cell r="A418" t="str">
            <v>02001</v>
          </cell>
          <cell r="B418" t="str">
            <v>=-</v>
          </cell>
          <cell r="C418" t="str">
            <v>Logging (except rubber wood Logging)</v>
          </cell>
        </row>
        <row r="419">
          <cell r="A419" t="str">
            <v>02001</v>
          </cell>
          <cell r="B419" t="str">
            <v>=-</v>
          </cell>
          <cell r="C419" t="str">
            <v>Logging (except rubber wood Logging)</v>
          </cell>
        </row>
        <row r="420">
          <cell r="A420" t="str">
            <v>02001</v>
          </cell>
          <cell r="B420" t="str">
            <v>=-</v>
          </cell>
          <cell r="C420" t="str">
            <v>Logging (except rubber wood Logging)</v>
          </cell>
        </row>
        <row r="421">
          <cell r="A421" t="str">
            <v>02001</v>
          </cell>
          <cell r="B421" t="str">
            <v>=-</v>
          </cell>
          <cell r="C421" t="str">
            <v>Logging (except rubber wood Logging)</v>
          </cell>
        </row>
        <row r="422">
          <cell r="A422" t="str">
            <v>02001</v>
          </cell>
          <cell r="B422" t="str">
            <v>=-</v>
          </cell>
          <cell r="C422" t="str">
            <v>Logging (except rubber wood Logging)</v>
          </cell>
        </row>
        <row r="423">
          <cell r="A423" t="str">
            <v>02001</v>
          </cell>
          <cell r="B423" t="str">
            <v>=-</v>
          </cell>
          <cell r="C423" t="str">
            <v>Logging (except rubber wood Logging)</v>
          </cell>
        </row>
        <row r="424">
          <cell r="A424" t="str">
            <v>02001</v>
          </cell>
          <cell r="B424" t="str">
            <v>=-</v>
          </cell>
          <cell r="C424" t="str">
            <v>Logging (except rubber wood Logging)</v>
          </cell>
        </row>
        <row r="425">
          <cell r="A425" t="str">
            <v>02001</v>
          </cell>
          <cell r="B425" t="str">
            <v>=-</v>
          </cell>
          <cell r="C425" t="str">
            <v>Logging (except rubber wood Logging)</v>
          </cell>
        </row>
        <row r="426">
          <cell r="A426" t="str">
            <v>02001</v>
          </cell>
          <cell r="B426" t="str">
            <v>=-</v>
          </cell>
          <cell r="C426" t="str">
            <v>Logging (except rubber wood Logging)</v>
          </cell>
        </row>
        <row r="427">
          <cell r="A427" t="str">
            <v>02001</v>
          </cell>
          <cell r="B427" t="str">
            <v>=-</v>
          </cell>
          <cell r="C427" t="str">
            <v>Logging (except rubber wood Logging)</v>
          </cell>
        </row>
        <row r="428">
          <cell r="A428" t="str">
            <v>02001</v>
          </cell>
          <cell r="B428" t="str">
            <v>=-</v>
          </cell>
          <cell r="C428" t="str">
            <v>Logging (except rubber wood Logging)</v>
          </cell>
        </row>
        <row r="429">
          <cell r="A429" t="str">
            <v>02002</v>
          </cell>
          <cell r="B429" t="str">
            <v>=-</v>
          </cell>
          <cell r="C429" t="str">
            <v>Collection of rattan and  other jungle produce</v>
          </cell>
        </row>
        <row r="430">
          <cell r="A430" t="str">
            <v>02002</v>
          </cell>
          <cell r="B430" t="str">
            <v>=-</v>
          </cell>
          <cell r="C430" t="str">
            <v>Collection of rattan and  other jungle produce</v>
          </cell>
        </row>
        <row r="431">
          <cell r="A431" t="str">
            <v>02002</v>
          </cell>
          <cell r="B431" t="str">
            <v>=-</v>
          </cell>
          <cell r="C431" t="str">
            <v>Collection of rattan and  other jungle produce</v>
          </cell>
        </row>
        <row r="432">
          <cell r="A432" t="str">
            <v>02002</v>
          </cell>
          <cell r="B432" t="str">
            <v>=-</v>
          </cell>
          <cell r="C432" t="str">
            <v>Collection of rattan and  other jungle produce</v>
          </cell>
        </row>
        <row r="433">
          <cell r="A433" t="str">
            <v>02002</v>
          </cell>
          <cell r="B433" t="str">
            <v>=-</v>
          </cell>
          <cell r="C433" t="str">
            <v>Collection of rattan and  other jungle produce</v>
          </cell>
        </row>
        <row r="434">
          <cell r="A434" t="str">
            <v>02002</v>
          </cell>
          <cell r="B434" t="str">
            <v>=-</v>
          </cell>
          <cell r="C434" t="str">
            <v>Collection of rattan and  other jungle produce</v>
          </cell>
        </row>
        <row r="435">
          <cell r="A435" t="str">
            <v>02002</v>
          </cell>
          <cell r="B435" t="str">
            <v>=-</v>
          </cell>
          <cell r="C435" t="str">
            <v>Collection of rattan and  other jungle produce</v>
          </cell>
        </row>
        <row r="436">
          <cell r="A436" t="str">
            <v>02002</v>
          </cell>
          <cell r="B436" t="str">
            <v>=-</v>
          </cell>
          <cell r="C436" t="str">
            <v>Collection of rattan and  other jungle produce</v>
          </cell>
        </row>
        <row r="437">
          <cell r="A437" t="str">
            <v>02002</v>
          </cell>
          <cell r="B437" t="str">
            <v>=-</v>
          </cell>
          <cell r="C437" t="str">
            <v>Collection of rattan and  other jungle produce</v>
          </cell>
        </row>
        <row r="438">
          <cell r="A438" t="str">
            <v>02002</v>
          </cell>
          <cell r="B438" t="str">
            <v>=-</v>
          </cell>
          <cell r="C438" t="str">
            <v>Collection of rattan and  other jungle produce</v>
          </cell>
        </row>
        <row r="439">
          <cell r="A439" t="str">
            <v>02002</v>
          </cell>
          <cell r="B439" t="str">
            <v>=-</v>
          </cell>
          <cell r="C439" t="str">
            <v>Collection of rattan and  other jungle produce</v>
          </cell>
        </row>
        <row r="440">
          <cell r="A440" t="str">
            <v>02002</v>
          </cell>
          <cell r="B440" t="str">
            <v>=-</v>
          </cell>
          <cell r="C440" t="str">
            <v>Collection of rattan and  other jungle produce</v>
          </cell>
        </row>
        <row r="441">
          <cell r="A441" t="str">
            <v>02002</v>
          </cell>
          <cell r="B441" t="str">
            <v>=-</v>
          </cell>
          <cell r="C441" t="str">
            <v>Collection of rattan and  other jungle produce</v>
          </cell>
        </row>
        <row r="442">
          <cell r="A442" t="str">
            <v>02002</v>
          </cell>
          <cell r="B442" t="str">
            <v>=-</v>
          </cell>
          <cell r="C442" t="str">
            <v>Collection of rattan and  other jungle produce</v>
          </cell>
        </row>
        <row r="443">
          <cell r="A443" t="str">
            <v>02002</v>
          </cell>
          <cell r="B443" t="str">
            <v>=-</v>
          </cell>
          <cell r="C443" t="str">
            <v>Collection of rattan and  other jungle produce</v>
          </cell>
        </row>
        <row r="444">
          <cell r="A444" t="str">
            <v>02002</v>
          </cell>
          <cell r="B444" t="str">
            <v>=-</v>
          </cell>
          <cell r="C444" t="str">
            <v>Collection of rattan and  other jungle produce</v>
          </cell>
        </row>
        <row r="445">
          <cell r="A445" t="str">
            <v>02002</v>
          </cell>
          <cell r="B445" t="str">
            <v>=-</v>
          </cell>
          <cell r="C445" t="str">
            <v>Collection of rattan and  other jungle produce</v>
          </cell>
        </row>
        <row r="446">
          <cell r="A446" t="str">
            <v>02002</v>
          </cell>
          <cell r="B446" t="str">
            <v>=-</v>
          </cell>
          <cell r="C446" t="str">
            <v>Collection of rattan and  other jungle produce</v>
          </cell>
        </row>
        <row r="447">
          <cell r="A447" t="str">
            <v>02002</v>
          </cell>
          <cell r="B447" t="str">
            <v>=-</v>
          </cell>
          <cell r="C447" t="str">
            <v>Collection of rattan and  other jungle produce</v>
          </cell>
        </row>
        <row r="448">
          <cell r="A448" t="str">
            <v>02002</v>
          </cell>
          <cell r="B448" t="str">
            <v>=-</v>
          </cell>
          <cell r="C448" t="str">
            <v>Collection of rattan and  other jungle produce</v>
          </cell>
        </row>
        <row r="449">
          <cell r="A449" t="str">
            <v>02002</v>
          </cell>
          <cell r="B449" t="str">
            <v>=-</v>
          </cell>
          <cell r="C449" t="str">
            <v>Collection of rattan and  other jungle produce</v>
          </cell>
        </row>
        <row r="450">
          <cell r="A450" t="str">
            <v>02002</v>
          </cell>
          <cell r="B450" t="str">
            <v>=-</v>
          </cell>
          <cell r="C450" t="str">
            <v>Collection of rattan and  other jungle produce</v>
          </cell>
        </row>
        <row r="451">
          <cell r="A451" t="str">
            <v>02002</v>
          </cell>
          <cell r="B451" t="str">
            <v>=-</v>
          </cell>
          <cell r="C451" t="str">
            <v>Collection of rattan and  other jungle produce</v>
          </cell>
        </row>
        <row r="452">
          <cell r="A452" t="str">
            <v>02002</v>
          </cell>
          <cell r="B452" t="str">
            <v>=-</v>
          </cell>
          <cell r="C452" t="str">
            <v>Collection of rattan and  other jungle produce</v>
          </cell>
        </row>
        <row r="453">
          <cell r="A453" t="str">
            <v>02002</v>
          </cell>
          <cell r="B453" t="str">
            <v>=-</v>
          </cell>
          <cell r="C453" t="str">
            <v>Collection of rattan and  other jungle produce</v>
          </cell>
        </row>
        <row r="454">
          <cell r="A454" t="str">
            <v>02002</v>
          </cell>
          <cell r="B454" t="str">
            <v>=-</v>
          </cell>
          <cell r="C454" t="str">
            <v>Collection of rattan and  other jungle produce</v>
          </cell>
        </row>
        <row r="455">
          <cell r="A455" t="str">
            <v>02002</v>
          </cell>
          <cell r="B455" t="str">
            <v>=-</v>
          </cell>
          <cell r="C455" t="str">
            <v>Collection of rattan and  other jungle produce</v>
          </cell>
        </row>
        <row r="456">
          <cell r="A456" t="str">
            <v>02002</v>
          </cell>
          <cell r="B456" t="str">
            <v>=-</v>
          </cell>
          <cell r="C456" t="str">
            <v>Collection of rattan and  other jungle produce</v>
          </cell>
        </row>
        <row r="457">
          <cell r="A457" t="str">
            <v>02002</v>
          </cell>
          <cell r="B457" t="str">
            <v>=-</v>
          </cell>
          <cell r="C457" t="str">
            <v>Collection of rattan and  other jungle produce</v>
          </cell>
        </row>
        <row r="458">
          <cell r="A458" t="str">
            <v>02002</v>
          </cell>
          <cell r="B458" t="str">
            <v>=-</v>
          </cell>
          <cell r="C458" t="str">
            <v>Collection of rattan and  other jungle produce</v>
          </cell>
        </row>
        <row r="459">
          <cell r="A459" t="str">
            <v>02002</v>
          </cell>
          <cell r="B459" t="str">
            <v>=-</v>
          </cell>
          <cell r="C459" t="str">
            <v>Collection of rattan and  other jungle produce</v>
          </cell>
        </row>
        <row r="460">
          <cell r="A460" t="str">
            <v>02002</v>
          </cell>
          <cell r="B460" t="str">
            <v>=-</v>
          </cell>
          <cell r="C460" t="str">
            <v>Collection of rattan and  other jungle produce</v>
          </cell>
        </row>
        <row r="461">
          <cell r="A461" t="str">
            <v>02002</v>
          </cell>
          <cell r="B461" t="str">
            <v>=-</v>
          </cell>
          <cell r="C461" t="str">
            <v>Collection of rattan and  other jungle produce</v>
          </cell>
        </row>
        <row r="462">
          <cell r="A462" t="str">
            <v>02002</v>
          </cell>
          <cell r="B462" t="str">
            <v>=-</v>
          </cell>
          <cell r="C462" t="str">
            <v>Collection of rattan and  other jungle produce</v>
          </cell>
        </row>
        <row r="463">
          <cell r="A463" t="str">
            <v>02002</v>
          </cell>
          <cell r="B463" t="str">
            <v>=-</v>
          </cell>
          <cell r="C463" t="str">
            <v>Collection of rattan and  other jungle produce</v>
          </cell>
        </row>
        <row r="464">
          <cell r="A464" t="str">
            <v>02002</v>
          </cell>
          <cell r="B464" t="str">
            <v>=-</v>
          </cell>
          <cell r="C464" t="str">
            <v>Collection of rattan and  other jungle produce</v>
          </cell>
        </row>
        <row r="465">
          <cell r="A465" t="str">
            <v>02002</v>
          </cell>
          <cell r="B465" t="str">
            <v>=-</v>
          </cell>
          <cell r="C465" t="str">
            <v>Collection of rattan and  other jungle produce</v>
          </cell>
        </row>
        <row r="466">
          <cell r="A466" t="str">
            <v>02004</v>
          </cell>
          <cell r="B466" t="str">
            <v>=-</v>
          </cell>
          <cell r="C466" t="str">
            <v>Wild sago palm Collection</v>
          </cell>
        </row>
        <row r="467">
          <cell r="A467" t="str">
            <v>02005</v>
          </cell>
          <cell r="B467" t="str">
            <v>- B</v>
          </cell>
          <cell r="C467" t="str">
            <v>ird's nest collection</v>
          </cell>
        </row>
        <row r="468">
          <cell r="A468" t="str">
            <v>02006</v>
          </cell>
          <cell r="B468" t="str">
            <v>=-</v>
          </cell>
          <cell r="C468" t="str">
            <v>rubber wood Logging</v>
          </cell>
        </row>
        <row r="469">
          <cell r="A469" t="str">
            <v>02009</v>
          </cell>
          <cell r="B469" t="str">
            <v>=-</v>
          </cell>
          <cell r="C469" t="str">
            <v>Forest services n.e.c.</v>
          </cell>
        </row>
        <row r="470">
          <cell r="A470" t="str">
            <v>02009</v>
          </cell>
          <cell r="B470" t="str">
            <v>=-</v>
          </cell>
          <cell r="C470" t="str">
            <v>Forest services n.e.c.</v>
          </cell>
        </row>
        <row r="471">
          <cell r="A471" t="str">
            <v>02009</v>
          </cell>
          <cell r="B471" t="str">
            <v>=-</v>
          </cell>
          <cell r="C471" t="str">
            <v>Forest services n.e.c.</v>
          </cell>
        </row>
        <row r="472">
          <cell r="A472" t="str">
            <v>05001</v>
          </cell>
          <cell r="B472" t="str">
            <v>=-</v>
          </cell>
          <cell r="C472" t="str">
            <v>Ocean and coastal fishing</v>
          </cell>
        </row>
        <row r="473">
          <cell r="A473" t="str">
            <v>05001</v>
          </cell>
          <cell r="B473" t="str">
            <v>=-</v>
          </cell>
          <cell r="C473" t="str">
            <v>Ocean and coastal fishing</v>
          </cell>
        </row>
        <row r="474">
          <cell r="A474" t="str">
            <v>05001</v>
          </cell>
          <cell r="B474" t="str">
            <v>=-</v>
          </cell>
          <cell r="C474" t="str">
            <v>Ocean and coastal fishing</v>
          </cell>
        </row>
        <row r="475">
          <cell r="A475" t="str">
            <v>05001</v>
          </cell>
          <cell r="B475" t="str">
            <v>=-</v>
          </cell>
          <cell r="C475" t="str">
            <v>Ocean and coastal fishing</v>
          </cell>
        </row>
        <row r="476">
          <cell r="A476" t="str">
            <v>05001</v>
          </cell>
          <cell r="B476" t="str">
            <v>=-</v>
          </cell>
          <cell r="C476" t="str">
            <v>Ocean and coastal fishing</v>
          </cell>
        </row>
        <row r="477">
          <cell r="A477" t="str">
            <v>05001</v>
          </cell>
          <cell r="B477" t="str">
            <v>=-</v>
          </cell>
          <cell r="C477" t="str">
            <v>Ocean and coastal fishing</v>
          </cell>
        </row>
        <row r="478">
          <cell r="A478" t="str">
            <v>05001</v>
          </cell>
          <cell r="B478" t="str">
            <v>=-</v>
          </cell>
          <cell r="C478" t="str">
            <v>Ocean and coastal fishing</v>
          </cell>
        </row>
        <row r="479">
          <cell r="A479" t="str">
            <v>05001</v>
          </cell>
          <cell r="B479" t="str">
            <v>=-</v>
          </cell>
          <cell r="C479" t="str">
            <v>Ocean and coastal fishing</v>
          </cell>
        </row>
        <row r="480">
          <cell r="A480" t="str">
            <v>05001</v>
          </cell>
          <cell r="B480" t="str">
            <v>=-</v>
          </cell>
          <cell r="C480" t="str">
            <v>Ocean and coastal fishing</v>
          </cell>
        </row>
        <row r="481">
          <cell r="A481" t="str">
            <v>05001</v>
          </cell>
          <cell r="B481" t="str">
            <v>=-</v>
          </cell>
          <cell r="C481" t="str">
            <v>Ocean and coastal fishing</v>
          </cell>
        </row>
        <row r="482">
          <cell r="A482" t="str">
            <v>05001</v>
          </cell>
          <cell r="B482" t="str">
            <v>=-</v>
          </cell>
          <cell r="C482" t="str">
            <v>Ocean and coastal fishing</v>
          </cell>
        </row>
        <row r="483">
          <cell r="A483" t="str">
            <v>05001</v>
          </cell>
          <cell r="B483" t="str">
            <v>=-</v>
          </cell>
          <cell r="C483" t="str">
            <v>Ocean and coastal fishing</v>
          </cell>
        </row>
        <row r="484">
          <cell r="A484" t="str">
            <v>05001</v>
          </cell>
          <cell r="B484" t="str">
            <v>=-</v>
          </cell>
          <cell r="C484" t="str">
            <v>Ocean and coastal fishing</v>
          </cell>
        </row>
        <row r="485">
          <cell r="A485" t="str">
            <v>05001</v>
          </cell>
          <cell r="B485" t="str">
            <v>=-</v>
          </cell>
          <cell r="C485" t="str">
            <v>Ocean and coastal fishing</v>
          </cell>
        </row>
        <row r="486">
          <cell r="A486" t="str">
            <v>05001</v>
          </cell>
          <cell r="B486" t="str">
            <v>=-</v>
          </cell>
          <cell r="C486" t="str">
            <v>Ocean and coastal fishing</v>
          </cell>
        </row>
        <row r="487">
          <cell r="A487" t="str">
            <v>05001</v>
          </cell>
          <cell r="B487" t="str">
            <v>=-</v>
          </cell>
          <cell r="C487" t="str">
            <v>Ocean and coastal fishing</v>
          </cell>
        </row>
        <row r="488">
          <cell r="A488" t="str">
            <v>05001</v>
          </cell>
          <cell r="B488" t="str">
            <v>=-</v>
          </cell>
          <cell r="C488" t="str">
            <v>Ocean and coastal fishing</v>
          </cell>
        </row>
        <row r="489">
          <cell r="A489" t="str">
            <v>05001</v>
          </cell>
          <cell r="B489" t="str">
            <v>=-</v>
          </cell>
          <cell r="C489" t="str">
            <v>Ocean and coastal fishing</v>
          </cell>
        </row>
        <row r="490">
          <cell r="A490" t="str">
            <v>05001</v>
          </cell>
          <cell r="B490" t="str">
            <v>=-</v>
          </cell>
          <cell r="C490" t="str">
            <v>Ocean and coastal fishing</v>
          </cell>
        </row>
        <row r="491">
          <cell r="A491" t="str">
            <v>05001</v>
          </cell>
          <cell r="B491" t="str">
            <v>=-</v>
          </cell>
          <cell r="C491" t="str">
            <v>Ocean and coastal fishing</v>
          </cell>
        </row>
        <row r="492">
          <cell r="A492" t="str">
            <v>05001</v>
          </cell>
          <cell r="B492" t="str">
            <v>=-</v>
          </cell>
          <cell r="C492" t="str">
            <v>Ocean and coastal fishing</v>
          </cell>
        </row>
        <row r="493">
          <cell r="A493" t="str">
            <v>05001</v>
          </cell>
          <cell r="B493" t="str">
            <v>=-</v>
          </cell>
          <cell r="C493" t="str">
            <v>Ocean and coastal fishing</v>
          </cell>
        </row>
        <row r="494">
          <cell r="A494" t="str">
            <v>05001</v>
          </cell>
          <cell r="B494" t="str">
            <v>=-</v>
          </cell>
          <cell r="C494" t="str">
            <v>Ocean and coastal fishing</v>
          </cell>
        </row>
        <row r="495">
          <cell r="A495" t="str">
            <v>05001</v>
          </cell>
          <cell r="B495" t="str">
            <v>=-</v>
          </cell>
          <cell r="C495" t="str">
            <v>Ocean and coastal fishing</v>
          </cell>
        </row>
        <row r="496">
          <cell r="A496" t="str">
            <v>05001</v>
          </cell>
          <cell r="B496" t="str">
            <v>=-</v>
          </cell>
          <cell r="C496" t="str">
            <v>Ocean and coastal fishing</v>
          </cell>
        </row>
        <row r="497">
          <cell r="A497" t="str">
            <v>05001</v>
          </cell>
          <cell r="B497" t="str">
            <v>=-</v>
          </cell>
          <cell r="C497" t="str">
            <v>Ocean and coastal fishing</v>
          </cell>
        </row>
        <row r="498">
          <cell r="A498" t="str">
            <v>05001</v>
          </cell>
          <cell r="B498" t="str">
            <v>=-</v>
          </cell>
          <cell r="C498" t="str">
            <v>Ocean and coastal fishing</v>
          </cell>
        </row>
        <row r="499">
          <cell r="A499" t="str">
            <v>05001</v>
          </cell>
          <cell r="B499" t="str">
            <v>=-</v>
          </cell>
          <cell r="C499" t="str">
            <v>Ocean and coastal fishing</v>
          </cell>
        </row>
        <row r="500">
          <cell r="A500" t="str">
            <v>05001</v>
          </cell>
          <cell r="B500" t="str">
            <v>=-</v>
          </cell>
          <cell r="C500" t="str">
            <v>Ocean and coastal fishing</v>
          </cell>
        </row>
        <row r="501">
          <cell r="A501" t="str">
            <v>05001</v>
          </cell>
          <cell r="B501" t="str">
            <v>=-</v>
          </cell>
          <cell r="C501" t="str">
            <v>Ocean and coastal fishing</v>
          </cell>
        </row>
        <row r="502">
          <cell r="A502" t="str">
            <v>05001</v>
          </cell>
          <cell r="B502" t="str">
            <v>=-</v>
          </cell>
          <cell r="C502" t="str">
            <v>Ocean and coastal fishing</v>
          </cell>
        </row>
        <row r="503">
          <cell r="A503" t="str">
            <v>05001</v>
          </cell>
          <cell r="B503" t="str">
            <v>=-</v>
          </cell>
          <cell r="C503" t="str">
            <v>Ocean and coastal fishing</v>
          </cell>
        </row>
        <row r="504">
          <cell r="A504" t="str">
            <v>05001</v>
          </cell>
          <cell r="B504" t="str">
            <v>=-</v>
          </cell>
          <cell r="C504" t="str">
            <v>Ocean and coastal fishing</v>
          </cell>
        </row>
        <row r="505">
          <cell r="A505" t="str">
            <v>05001</v>
          </cell>
          <cell r="B505" t="str">
            <v>=-</v>
          </cell>
          <cell r="C505" t="str">
            <v>Ocean and coastal fishing</v>
          </cell>
        </row>
        <row r="506">
          <cell r="A506" t="str">
            <v>05001</v>
          </cell>
          <cell r="B506" t="str">
            <v>=-</v>
          </cell>
          <cell r="C506" t="str">
            <v>Ocean and coastal fishing</v>
          </cell>
        </row>
        <row r="507">
          <cell r="A507" t="str">
            <v>05001</v>
          </cell>
          <cell r="B507" t="str">
            <v>=-</v>
          </cell>
          <cell r="C507" t="str">
            <v>Ocean and coastal fishing</v>
          </cell>
        </row>
        <row r="508">
          <cell r="A508" t="str">
            <v>05001</v>
          </cell>
          <cell r="B508" t="str">
            <v>=-</v>
          </cell>
          <cell r="C508" t="str">
            <v>Ocean and coastal fishing</v>
          </cell>
        </row>
        <row r="509">
          <cell r="A509" t="str">
            <v>05001</v>
          </cell>
          <cell r="B509" t="str">
            <v>=-</v>
          </cell>
          <cell r="C509" t="str">
            <v>Ocean and coastal fishing</v>
          </cell>
        </row>
        <row r="510">
          <cell r="A510" t="str">
            <v>05001</v>
          </cell>
          <cell r="B510" t="str">
            <v>=-</v>
          </cell>
          <cell r="C510" t="str">
            <v>Ocean and coastal fishing</v>
          </cell>
        </row>
        <row r="511">
          <cell r="A511" t="str">
            <v>05001</v>
          </cell>
          <cell r="B511" t="str">
            <v>=-</v>
          </cell>
          <cell r="C511" t="str">
            <v>Ocean and coastal fishing</v>
          </cell>
        </row>
        <row r="512">
          <cell r="A512" t="str">
            <v>05002</v>
          </cell>
          <cell r="B512" t="str">
            <v>=-</v>
          </cell>
          <cell r="C512" t="str">
            <v>Inland fishing</v>
          </cell>
        </row>
        <row r="513">
          <cell r="A513" t="str">
            <v>05002</v>
          </cell>
          <cell r="B513" t="str">
            <v>=-</v>
          </cell>
          <cell r="C513" t="str">
            <v>Inland fishing</v>
          </cell>
        </row>
        <row r="514">
          <cell r="A514" t="str">
            <v>05002</v>
          </cell>
          <cell r="B514" t="str">
            <v>=-</v>
          </cell>
          <cell r="C514" t="str">
            <v>Inland fishing</v>
          </cell>
        </row>
        <row r="515">
          <cell r="A515" t="str">
            <v>05002</v>
          </cell>
          <cell r="B515" t="str">
            <v>=-</v>
          </cell>
          <cell r="C515" t="str">
            <v>Inland fishing</v>
          </cell>
        </row>
        <row r="516">
          <cell r="A516" t="str">
            <v>05002</v>
          </cell>
          <cell r="B516" t="str">
            <v>=-</v>
          </cell>
          <cell r="C516" t="str">
            <v>Inland fishing</v>
          </cell>
        </row>
        <row r="517">
          <cell r="A517" t="str">
            <v>05002</v>
          </cell>
          <cell r="B517" t="str">
            <v>=-</v>
          </cell>
          <cell r="C517" t="str">
            <v>Inland fishing</v>
          </cell>
        </row>
        <row r="518">
          <cell r="A518" t="str">
            <v>05002</v>
          </cell>
          <cell r="B518" t="str">
            <v>=-</v>
          </cell>
          <cell r="C518" t="str">
            <v>Inland fishing</v>
          </cell>
        </row>
        <row r="519">
          <cell r="A519" t="str">
            <v>05003</v>
          </cell>
          <cell r="B519" t="str">
            <v>=-</v>
          </cell>
          <cell r="C519" t="str">
            <v>Ocean and coastal fishing</v>
          </cell>
        </row>
        <row r="520">
          <cell r="A520" t="str">
            <v>05003</v>
          </cell>
          <cell r="B520" t="str">
            <v>=-</v>
          </cell>
          <cell r="C520" t="str">
            <v>Ocean and coastal fishing</v>
          </cell>
        </row>
        <row r="521">
          <cell r="A521" t="str">
            <v>05003</v>
          </cell>
          <cell r="B521" t="str">
            <v>=-</v>
          </cell>
          <cell r="C521" t="str">
            <v>Aquaculture</v>
          </cell>
        </row>
        <row r="522">
          <cell r="A522" t="str">
            <v>05003</v>
          </cell>
          <cell r="B522" t="str">
            <v>=-</v>
          </cell>
          <cell r="C522" t="str">
            <v>Aquaculture</v>
          </cell>
        </row>
        <row r="523">
          <cell r="A523" t="str">
            <v>05009</v>
          </cell>
          <cell r="B523" t="str">
            <v>=-</v>
          </cell>
          <cell r="C523" t="str">
            <v>fishing n.e.c.</v>
          </cell>
        </row>
        <row r="524">
          <cell r="A524" t="str">
            <v>05009</v>
          </cell>
          <cell r="B524" t="str">
            <v>=-</v>
          </cell>
          <cell r="C524" t="str">
            <v>fishing n.e.c.</v>
          </cell>
        </row>
        <row r="525">
          <cell r="A525" t="str">
            <v>05009</v>
          </cell>
          <cell r="B525" t="str">
            <v>=-</v>
          </cell>
          <cell r="C525" t="str">
            <v>fishing n.e.c.</v>
          </cell>
        </row>
        <row r="526">
          <cell r="A526" t="str">
            <v>05009</v>
          </cell>
          <cell r="B526" t="str">
            <v>=-</v>
          </cell>
          <cell r="C526" t="str">
            <v>fishing n.e.c.</v>
          </cell>
        </row>
        <row r="527">
          <cell r="A527" t="str">
            <v>10100</v>
          </cell>
          <cell r="B527" t="str">
            <v>=-</v>
          </cell>
          <cell r="C527" t="str">
            <v>Mining of coal and lignite and extraction of peat</v>
          </cell>
        </row>
        <row r="528">
          <cell r="A528" t="str">
            <v>10100</v>
          </cell>
          <cell r="B528" t="str">
            <v>=-</v>
          </cell>
          <cell r="C528" t="str">
            <v>Mining of coal and lignite and extraction of peat</v>
          </cell>
        </row>
        <row r="529">
          <cell r="A529" t="str">
            <v>10100</v>
          </cell>
          <cell r="B529" t="str">
            <v>=-</v>
          </cell>
          <cell r="C529" t="str">
            <v>Mining of coal and lignite and extraction of peat</v>
          </cell>
        </row>
        <row r="530">
          <cell r="A530" t="str">
            <v>10100</v>
          </cell>
          <cell r="B530" t="str">
            <v>=-</v>
          </cell>
          <cell r="C530" t="str">
            <v>Mining of coal and lignite and extraction of peat</v>
          </cell>
        </row>
        <row r="531">
          <cell r="A531" t="str">
            <v>10100</v>
          </cell>
          <cell r="B531" t="str">
            <v>=-</v>
          </cell>
          <cell r="C531" t="str">
            <v>Mining of coal and lignite and extraction of peat</v>
          </cell>
        </row>
        <row r="532">
          <cell r="A532" t="str">
            <v>10100</v>
          </cell>
          <cell r="B532" t="str">
            <v>=-</v>
          </cell>
          <cell r="C532" t="str">
            <v>Mining of coal and lignite and extraction of peat</v>
          </cell>
        </row>
        <row r="533">
          <cell r="A533" t="str">
            <v>10100</v>
          </cell>
          <cell r="B533" t="str">
            <v>=-</v>
          </cell>
          <cell r="C533" t="str">
            <v>Mining of coal and lignite and extraction of peat</v>
          </cell>
        </row>
        <row r="534">
          <cell r="A534" t="str">
            <v>10100</v>
          </cell>
          <cell r="B534" t="str">
            <v>=-</v>
          </cell>
          <cell r="C534" t="str">
            <v>Mining of coal and lignite and extraction of peat</v>
          </cell>
        </row>
        <row r="535">
          <cell r="A535" t="str">
            <v>11100</v>
          </cell>
          <cell r="B535" t="str">
            <v>=-</v>
          </cell>
          <cell r="C535" t="str">
            <v>Crude oil and natural gas extraction</v>
          </cell>
        </row>
        <row r="536">
          <cell r="A536" t="str">
            <v>11100</v>
          </cell>
          <cell r="B536" t="str">
            <v>=-</v>
          </cell>
          <cell r="C536" t="str">
            <v>Crude oil and natural gas extraction</v>
          </cell>
        </row>
        <row r="537">
          <cell r="A537" t="str">
            <v>11100</v>
          </cell>
          <cell r="B537" t="str">
            <v>=-</v>
          </cell>
          <cell r="C537" t="str">
            <v>Crude oil and natural gas extraction</v>
          </cell>
        </row>
        <row r="538">
          <cell r="A538" t="str">
            <v>11100</v>
          </cell>
          <cell r="B538" t="str">
            <v>=-</v>
          </cell>
          <cell r="C538" t="str">
            <v>Crude oil and natural gas extraction</v>
          </cell>
        </row>
        <row r="539">
          <cell r="A539" t="str">
            <v>11100</v>
          </cell>
          <cell r="B539" t="str">
            <v>=-</v>
          </cell>
          <cell r="C539" t="str">
            <v>Crude oil and natural gas extraction</v>
          </cell>
        </row>
        <row r="540">
          <cell r="A540" t="str">
            <v>11100</v>
          </cell>
          <cell r="B540" t="str">
            <v>=-</v>
          </cell>
          <cell r="C540" t="str">
            <v>Crude oil and natural gas extraction</v>
          </cell>
        </row>
        <row r="541">
          <cell r="A541" t="str">
            <v>11200</v>
          </cell>
          <cell r="B541" t="str">
            <v>=-</v>
          </cell>
          <cell r="C541" t="str">
            <v>service activities incidental to Crude oil and natural gas extraction excluding surveying</v>
          </cell>
        </row>
        <row r="542">
          <cell r="A542" t="str">
            <v>11200</v>
          </cell>
          <cell r="B542" t="str">
            <v>=-</v>
          </cell>
          <cell r="C542" t="str">
            <v>service activities incidental to Crude oil and natural gas extraction excluding surveying</v>
          </cell>
        </row>
        <row r="543">
          <cell r="A543" t="str">
            <v>12000</v>
          </cell>
          <cell r="B543" t="str">
            <v>=-</v>
          </cell>
          <cell r="C543" t="str">
            <v>Mining of uranium and thorium ores</v>
          </cell>
        </row>
        <row r="544">
          <cell r="A544" t="str">
            <v>12000</v>
          </cell>
          <cell r="B544" t="str">
            <v>=-</v>
          </cell>
          <cell r="C544" t="str">
            <v>Mining of uranium and thorium ores</v>
          </cell>
        </row>
        <row r="545">
          <cell r="A545" t="str">
            <v>12000</v>
          </cell>
          <cell r="B545" t="str">
            <v>=-</v>
          </cell>
          <cell r="C545" t="str">
            <v>Mining of uranium and thorium ores</v>
          </cell>
        </row>
        <row r="546">
          <cell r="A546" t="str">
            <v>13100</v>
          </cell>
          <cell r="B546" t="str">
            <v>=-</v>
          </cell>
          <cell r="C546" t="str">
            <v>Iron ore Mining</v>
          </cell>
        </row>
        <row r="547">
          <cell r="A547" t="str">
            <v>13100</v>
          </cell>
          <cell r="B547" t="str">
            <v>=-</v>
          </cell>
          <cell r="C547" t="str">
            <v>Iron ore Mining</v>
          </cell>
        </row>
        <row r="548">
          <cell r="A548" t="str">
            <v>13100</v>
          </cell>
          <cell r="B548" t="str">
            <v>=-</v>
          </cell>
          <cell r="C548" t="str">
            <v>Iron ore Mining</v>
          </cell>
        </row>
        <row r="549">
          <cell r="A549" t="str">
            <v>13100</v>
          </cell>
          <cell r="B549" t="str">
            <v>=-</v>
          </cell>
          <cell r="C549" t="str">
            <v>Iron ore Mining</v>
          </cell>
        </row>
        <row r="550">
          <cell r="A550" t="str">
            <v>13100</v>
          </cell>
          <cell r="B550" t="str">
            <v>=-</v>
          </cell>
          <cell r="C550" t="str">
            <v>Iron ore Mining</v>
          </cell>
        </row>
        <row r="551">
          <cell r="A551" t="str">
            <v>13201</v>
          </cell>
          <cell r="B551" t="str">
            <v>=-</v>
          </cell>
          <cell r="C551" t="str">
            <v>Mining of tin ores</v>
          </cell>
        </row>
        <row r="552">
          <cell r="A552" t="str">
            <v>13201</v>
          </cell>
          <cell r="B552" t="str">
            <v>=-</v>
          </cell>
          <cell r="C552" t="str">
            <v>Mining of tin ores</v>
          </cell>
        </row>
        <row r="553">
          <cell r="A553" t="str">
            <v>13202</v>
          </cell>
          <cell r="B553" t="str">
            <v>=-</v>
          </cell>
          <cell r="C553" t="str">
            <v>Amang retreatment</v>
          </cell>
        </row>
        <row r="554">
          <cell r="A554" t="str">
            <v>13202</v>
          </cell>
          <cell r="B554" t="str">
            <v>=-</v>
          </cell>
          <cell r="C554" t="str">
            <v>Amang retreatment</v>
          </cell>
        </row>
        <row r="555">
          <cell r="A555" t="str">
            <v>13202</v>
          </cell>
          <cell r="B555" t="str">
            <v>=-</v>
          </cell>
          <cell r="C555" t="str">
            <v>Amang retreatment</v>
          </cell>
        </row>
        <row r="556">
          <cell r="A556" t="str">
            <v>13202</v>
          </cell>
          <cell r="B556" t="str">
            <v>=-</v>
          </cell>
          <cell r="C556" t="str">
            <v>Amang retreatment</v>
          </cell>
        </row>
        <row r="557">
          <cell r="A557" t="str">
            <v>13203</v>
          </cell>
          <cell r="B557" t="str">
            <v>=-</v>
          </cell>
          <cell r="C557" t="str">
            <v>Mining of copper</v>
          </cell>
        </row>
        <row r="558">
          <cell r="A558" t="str">
            <v>13203</v>
          </cell>
          <cell r="B558" t="str">
            <v>=-</v>
          </cell>
          <cell r="C558" t="str">
            <v>Mining of copper</v>
          </cell>
        </row>
        <row r="559">
          <cell r="A559" t="str">
            <v>13204</v>
          </cell>
          <cell r="B559" t="str">
            <v>=-</v>
          </cell>
          <cell r="C559" t="str">
            <v>Mining of gold</v>
          </cell>
        </row>
        <row r="560">
          <cell r="A560" t="str">
            <v>13204</v>
          </cell>
          <cell r="B560" t="str">
            <v>=-</v>
          </cell>
          <cell r="C560" t="str">
            <v>Mining of gold</v>
          </cell>
        </row>
        <row r="561">
          <cell r="A561" t="str">
            <v>13205</v>
          </cell>
          <cell r="B561" t="str">
            <v>=-</v>
          </cell>
          <cell r="C561" t="str">
            <v>Mining of bauxite</v>
          </cell>
        </row>
        <row r="562">
          <cell r="A562" t="str">
            <v>13205</v>
          </cell>
          <cell r="B562" t="str">
            <v>=-</v>
          </cell>
          <cell r="C562" t="str">
            <v>Mining of bauxite</v>
          </cell>
        </row>
        <row r="563">
          <cell r="A563" t="str">
            <v>13206</v>
          </cell>
          <cell r="B563" t="str">
            <v>=-</v>
          </cell>
          <cell r="C563" t="str">
            <v>Mining of ilmenite</v>
          </cell>
        </row>
        <row r="564">
          <cell r="A564" t="str">
            <v>13206</v>
          </cell>
          <cell r="B564" t="str">
            <v>=-</v>
          </cell>
          <cell r="C564" t="str">
            <v>Mining of ilmenite</v>
          </cell>
        </row>
        <row r="565">
          <cell r="A565" t="str">
            <v>13209</v>
          </cell>
          <cell r="B565" t="str">
            <v>- M</v>
          </cell>
          <cell r="C565" t="str">
            <v>ining of other non-ferrous metal ores .</v>
          </cell>
        </row>
        <row r="566">
          <cell r="A566" t="str">
            <v>13209</v>
          </cell>
          <cell r="B566" t="str">
            <v>- M</v>
          </cell>
          <cell r="C566" t="str">
            <v>ining of other non-ferrous metal ores .</v>
          </cell>
        </row>
        <row r="567">
          <cell r="A567" t="str">
            <v>13209</v>
          </cell>
          <cell r="B567" t="str">
            <v>- M</v>
          </cell>
          <cell r="C567" t="str">
            <v>ining of other non-ferrous metal ores .</v>
          </cell>
        </row>
        <row r="568">
          <cell r="A568" t="str">
            <v>13209</v>
          </cell>
          <cell r="B568" t="str">
            <v>- M</v>
          </cell>
          <cell r="C568" t="str">
            <v>ining of other non-ferrous metal ores .</v>
          </cell>
        </row>
        <row r="569">
          <cell r="A569" t="str">
            <v>13209</v>
          </cell>
          <cell r="B569" t="str">
            <v>- M</v>
          </cell>
          <cell r="C569" t="str">
            <v>ining of other non-ferrous metal ores .</v>
          </cell>
        </row>
        <row r="570">
          <cell r="A570" t="str">
            <v>13209</v>
          </cell>
          <cell r="B570" t="str">
            <v>- M</v>
          </cell>
          <cell r="C570" t="str">
            <v>ining of other non-ferrous metal ores .</v>
          </cell>
        </row>
        <row r="571">
          <cell r="A571" t="str">
            <v>13209</v>
          </cell>
          <cell r="B571" t="str">
            <v>- M</v>
          </cell>
          <cell r="C571" t="str">
            <v>ining of other non-ferrous metal ores .</v>
          </cell>
        </row>
        <row r="572">
          <cell r="A572" t="str">
            <v>13209</v>
          </cell>
          <cell r="B572" t="str">
            <v>- M</v>
          </cell>
          <cell r="C572" t="str">
            <v>ining of other non-ferrous metal ores .</v>
          </cell>
        </row>
        <row r="573">
          <cell r="A573" t="str">
            <v>13209</v>
          </cell>
          <cell r="B573" t="str">
            <v>- M</v>
          </cell>
          <cell r="C573" t="str">
            <v>ining of other non-ferrous metal ores .</v>
          </cell>
        </row>
        <row r="574">
          <cell r="A574" t="str">
            <v>13209</v>
          </cell>
          <cell r="B574" t="str">
            <v>- M</v>
          </cell>
          <cell r="C574" t="str">
            <v>ining of other non-ferrous metal ores .</v>
          </cell>
        </row>
        <row r="575">
          <cell r="A575" t="str">
            <v>13209</v>
          </cell>
          <cell r="B575" t="str">
            <v>- M</v>
          </cell>
          <cell r="C575" t="str">
            <v>ining of other non-ferrous metal ores .</v>
          </cell>
        </row>
        <row r="576">
          <cell r="A576" t="str">
            <v>13209</v>
          </cell>
          <cell r="B576" t="str">
            <v>- M</v>
          </cell>
          <cell r="C576" t="str">
            <v>ining of other non-ferrous metal ores .</v>
          </cell>
        </row>
        <row r="577">
          <cell r="A577" t="str">
            <v>13209</v>
          </cell>
          <cell r="B577" t="str">
            <v>- M</v>
          </cell>
          <cell r="C577" t="str">
            <v>ining of other non-ferrous metal ores .</v>
          </cell>
        </row>
        <row r="578">
          <cell r="A578" t="str">
            <v>13209</v>
          </cell>
          <cell r="B578" t="str">
            <v>- M</v>
          </cell>
          <cell r="C578" t="str">
            <v>ining of other non-ferrous metal ores .</v>
          </cell>
        </row>
        <row r="579">
          <cell r="A579" t="str">
            <v>13209</v>
          </cell>
          <cell r="B579" t="str">
            <v>- M</v>
          </cell>
          <cell r="C579" t="str">
            <v>ining of other non-ferrous metal ores .</v>
          </cell>
        </row>
        <row r="580">
          <cell r="A580" t="str">
            <v>13209</v>
          </cell>
          <cell r="B580" t="str">
            <v>- M</v>
          </cell>
          <cell r="C580" t="str">
            <v>ining of other non-ferrous metal ores .</v>
          </cell>
        </row>
        <row r="581">
          <cell r="A581" t="str">
            <v>13209</v>
          </cell>
          <cell r="B581" t="str">
            <v>- M</v>
          </cell>
          <cell r="C581" t="str">
            <v>ining of other non-ferrous metal ores .</v>
          </cell>
        </row>
        <row r="582">
          <cell r="A582" t="str">
            <v>13209</v>
          </cell>
          <cell r="B582" t="str">
            <v>- M</v>
          </cell>
          <cell r="C582" t="str">
            <v>ining of other non-ferrous metal ores .</v>
          </cell>
        </row>
        <row r="583">
          <cell r="A583" t="str">
            <v>13209</v>
          </cell>
          <cell r="B583" t="str">
            <v>- M</v>
          </cell>
          <cell r="C583" t="str">
            <v>ining of other non-ferrous metal ores .</v>
          </cell>
        </row>
        <row r="584">
          <cell r="A584" t="str">
            <v>13209</v>
          </cell>
          <cell r="B584" t="str">
            <v>- M</v>
          </cell>
          <cell r="C584" t="str">
            <v>ining of other non-ferrous metal ores .</v>
          </cell>
        </row>
        <row r="585">
          <cell r="A585" t="str">
            <v>13209</v>
          </cell>
          <cell r="B585" t="str">
            <v>- M</v>
          </cell>
          <cell r="C585" t="str">
            <v>ining of other non-ferrous metal ores .</v>
          </cell>
        </row>
        <row r="586">
          <cell r="A586" t="str">
            <v>13209</v>
          </cell>
          <cell r="B586" t="str">
            <v>- M</v>
          </cell>
          <cell r="C586" t="str">
            <v>ining of other non-ferrous metal ores .</v>
          </cell>
        </row>
        <row r="587">
          <cell r="A587" t="str">
            <v>13209</v>
          </cell>
          <cell r="B587" t="str">
            <v>- M</v>
          </cell>
          <cell r="C587" t="str">
            <v>ining of other non-ferrous metal ores .</v>
          </cell>
        </row>
        <row r="588">
          <cell r="A588" t="str">
            <v>13209</v>
          </cell>
          <cell r="B588" t="str">
            <v>- M</v>
          </cell>
          <cell r="C588" t="str">
            <v>ining of other non-ferrous metal ores .</v>
          </cell>
        </row>
        <row r="589">
          <cell r="A589" t="str">
            <v>13209</v>
          </cell>
          <cell r="B589" t="str">
            <v>- M</v>
          </cell>
          <cell r="C589" t="str">
            <v>ining of other non-ferrous metal ores .</v>
          </cell>
        </row>
        <row r="590">
          <cell r="A590" t="str">
            <v>14101</v>
          </cell>
          <cell r="B590" t="str">
            <v>- Q</v>
          </cell>
          <cell r="C590" t="str">
            <v>uarrying of granite .</v>
          </cell>
        </row>
        <row r="591">
          <cell r="A591" t="str">
            <v>14101</v>
          </cell>
          <cell r="B591" t="str">
            <v>- Q</v>
          </cell>
          <cell r="C591" t="str">
            <v>uarrying of granite .</v>
          </cell>
        </row>
        <row r="592">
          <cell r="A592" t="str">
            <v>14101</v>
          </cell>
          <cell r="B592" t="str">
            <v>- Q</v>
          </cell>
          <cell r="C592" t="str">
            <v>uarrying of granite .</v>
          </cell>
        </row>
        <row r="593">
          <cell r="A593" t="str">
            <v>14101</v>
          </cell>
          <cell r="B593" t="str">
            <v>- Q</v>
          </cell>
          <cell r="C593" t="str">
            <v>uarrying of granite .</v>
          </cell>
        </row>
        <row r="594">
          <cell r="A594" t="str">
            <v>14101</v>
          </cell>
          <cell r="B594" t="str">
            <v>- Q</v>
          </cell>
          <cell r="C594" t="str">
            <v>uarrying of granite .</v>
          </cell>
        </row>
        <row r="595">
          <cell r="A595" t="str">
            <v>14101</v>
          </cell>
          <cell r="B595" t="str">
            <v>- Q</v>
          </cell>
          <cell r="C595" t="str">
            <v>uarrying of granite .</v>
          </cell>
        </row>
        <row r="596">
          <cell r="A596" t="str">
            <v>14101</v>
          </cell>
          <cell r="B596" t="str">
            <v>- Q</v>
          </cell>
          <cell r="C596" t="str">
            <v>uarrying of granite .</v>
          </cell>
        </row>
        <row r="597">
          <cell r="A597" t="str">
            <v>14102</v>
          </cell>
          <cell r="B597" t="str">
            <v>=-</v>
          </cell>
          <cell r="C597" t="str">
            <v>Quarrying of limestone</v>
          </cell>
        </row>
        <row r="598">
          <cell r="A598" t="str">
            <v>14102</v>
          </cell>
          <cell r="B598" t="str">
            <v>=-</v>
          </cell>
          <cell r="C598" t="str">
            <v>Quarrying of limestone</v>
          </cell>
        </row>
        <row r="599">
          <cell r="A599" t="str">
            <v>14102</v>
          </cell>
          <cell r="B599" t="str">
            <v>=-</v>
          </cell>
          <cell r="C599" t="str">
            <v>Quarrying of limestone</v>
          </cell>
        </row>
        <row r="600">
          <cell r="A600" t="str">
            <v>14102</v>
          </cell>
          <cell r="B600" t="str">
            <v>=-</v>
          </cell>
          <cell r="C600" t="str">
            <v>Quarrying of limestone</v>
          </cell>
        </row>
        <row r="601">
          <cell r="A601" t="str">
            <v>14102</v>
          </cell>
          <cell r="B601" t="str">
            <v>=-</v>
          </cell>
          <cell r="C601" t="str">
            <v>Quarrying of limestone</v>
          </cell>
        </row>
        <row r="602">
          <cell r="A602" t="str">
            <v>14102</v>
          </cell>
          <cell r="B602" t="str">
            <v>=-</v>
          </cell>
          <cell r="C602" t="str">
            <v>Quarrying of limestone</v>
          </cell>
        </row>
        <row r="603">
          <cell r="A603" t="str">
            <v>14102</v>
          </cell>
          <cell r="B603" t="str">
            <v>=-</v>
          </cell>
          <cell r="C603" t="str">
            <v>Quarrying of limestone</v>
          </cell>
        </row>
        <row r="604">
          <cell r="A604" t="str">
            <v>14103</v>
          </cell>
          <cell r="B604" t="str">
            <v>=-</v>
          </cell>
          <cell r="C604" t="str">
            <v>Mining of sand and gravel</v>
          </cell>
        </row>
        <row r="605">
          <cell r="A605" t="str">
            <v>14103</v>
          </cell>
          <cell r="B605" t="str">
            <v>=-</v>
          </cell>
          <cell r="C605" t="str">
            <v>Mining of sand and gravel</v>
          </cell>
        </row>
        <row r="606">
          <cell r="A606" t="str">
            <v>14103</v>
          </cell>
          <cell r="B606" t="str">
            <v>=-</v>
          </cell>
          <cell r="C606" t="str">
            <v>Mining of sand and gravel</v>
          </cell>
        </row>
        <row r="607">
          <cell r="A607" t="str">
            <v>14103</v>
          </cell>
          <cell r="B607" t="str">
            <v>=-</v>
          </cell>
          <cell r="C607" t="str">
            <v>Mining of sand and gravel</v>
          </cell>
        </row>
        <row r="608">
          <cell r="A608" t="str">
            <v>14103</v>
          </cell>
          <cell r="B608" t="str">
            <v>=-</v>
          </cell>
          <cell r="C608" t="str">
            <v>Mining of sand and gravel</v>
          </cell>
        </row>
        <row r="609">
          <cell r="A609" t="str">
            <v>14103</v>
          </cell>
          <cell r="B609" t="str">
            <v>=-</v>
          </cell>
          <cell r="C609" t="str">
            <v>Mining of sand and gravel</v>
          </cell>
        </row>
        <row r="610">
          <cell r="A610" t="str">
            <v>14103</v>
          </cell>
          <cell r="B610" t="str">
            <v>=-</v>
          </cell>
          <cell r="C610" t="str">
            <v>Mining of sand and gravel</v>
          </cell>
        </row>
        <row r="611">
          <cell r="A611" t="str">
            <v>14104</v>
          </cell>
          <cell r="B611" t="str">
            <v>=-</v>
          </cell>
          <cell r="C611" t="str">
            <v>Mining of kaolin (China clay)</v>
          </cell>
        </row>
        <row r="612">
          <cell r="A612" t="str">
            <v>14104</v>
          </cell>
          <cell r="B612" t="str">
            <v>=-</v>
          </cell>
          <cell r="C612" t="str">
            <v>Mining of kaolin (China clay)</v>
          </cell>
        </row>
        <row r="613">
          <cell r="A613" t="str">
            <v>14105</v>
          </cell>
          <cell r="B613" t="str">
            <v>=-</v>
          </cell>
          <cell r="C613" t="str">
            <v>Mining of ball clay / plastic clay</v>
          </cell>
        </row>
        <row r="614">
          <cell r="A614" t="str">
            <v>14105</v>
          </cell>
          <cell r="B614" t="str">
            <v>=-</v>
          </cell>
          <cell r="C614" t="str">
            <v>Mining of ball clay / plastic clay</v>
          </cell>
        </row>
        <row r="615">
          <cell r="A615" t="str">
            <v>14105</v>
          </cell>
          <cell r="B615" t="str">
            <v>=-</v>
          </cell>
          <cell r="C615" t="str">
            <v>Mining of ball clay / plastic clay</v>
          </cell>
        </row>
        <row r="616">
          <cell r="A616" t="str">
            <v>14105</v>
          </cell>
          <cell r="B616" t="str">
            <v>=-</v>
          </cell>
          <cell r="C616" t="str">
            <v>Mining of ball clay / plastic clay</v>
          </cell>
        </row>
        <row r="617">
          <cell r="A617" t="str">
            <v>14105</v>
          </cell>
          <cell r="B617" t="str">
            <v>=-</v>
          </cell>
          <cell r="C617" t="str">
            <v>Mining of ball clay / plastic clay</v>
          </cell>
        </row>
        <row r="618">
          <cell r="A618" t="str">
            <v>14105</v>
          </cell>
          <cell r="B618" t="str">
            <v>=-</v>
          </cell>
          <cell r="C618" t="str">
            <v>Mining of ball clay / plastic clay</v>
          </cell>
        </row>
        <row r="619">
          <cell r="A619" t="str">
            <v>14105</v>
          </cell>
          <cell r="B619" t="str">
            <v>=-</v>
          </cell>
          <cell r="C619" t="str">
            <v>Mining of ball clay / plastic clay</v>
          </cell>
        </row>
        <row r="620">
          <cell r="A620" t="str">
            <v>14106</v>
          </cell>
          <cell r="B620" t="str">
            <v>=-</v>
          </cell>
          <cell r="C620" t="str">
            <v>Mining of other clay</v>
          </cell>
        </row>
        <row r="621">
          <cell r="A621" t="str">
            <v>14106</v>
          </cell>
          <cell r="B621" t="str">
            <v>=-</v>
          </cell>
          <cell r="C621" t="str">
            <v>Mining of other clay</v>
          </cell>
        </row>
        <row r="622">
          <cell r="A622" t="str">
            <v>14106</v>
          </cell>
          <cell r="B622" t="str">
            <v>=-</v>
          </cell>
          <cell r="C622" t="str">
            <v>Mining of other clay</v>
          </cell>
        </row>
        <row r="623">
          <cell r="A623" t="str">
            <v>14107</v>
          </cell>
          <cell r="B623" t="str">
            <v>=-</v>
          </cell>
          <cell r="C623" t="str">
            <v>Mining of barytes</v>
          </cell>
        </row>
        <row r="624">
          <cell r="A624" t="str">
            <v>14107</v>
          </cell>
          <cell r="B624" t="str">
            <v>=-</v>
          </cell>
          <cell r="C624" t="str">
            <v>Mining of barytes</v>
          </cell>
        </row>
        <row r="625">
          <cell r="A625" t="str">
            <v>14108</v>
          </cell>
          <cell r="B625" t="str">
            <v>=-</v>
          </cell>
          <cell r="C625" t="str">
            <v>Mining of silica sand</v>
          </cell>
        </row>
        <row r="626">
          <cell r="A626" t="str">
            <v>14108</v>
          </cell>
          <cell r="B626" t="str">
            <v>=-</v>
          </cell>
          <cell r="C626" t="str">
            <v>Mining of silica sand</v>
          </cell>
        </row>
        <row r="627">
          <cell r="A627" t="str">
            <v>14109</v>
          </cell>
          <cell r="B627" t="str">
            <v>=-</v>
          </cell>
          <cell r="C627" t="str">
            <v>Quarrying of other rocks n.e.c.</v>
          </cell>
        </row>
        <row r="628">
          <cell r="A628" t="str">
            <v>14109</v>
          </cell>
          <cell r="B628" t="str">
            <v>=-</v>
          </cell>
          <cell r="C628" t="str">
            <v>Quarrying of other rocks n.e.c.</v>
          </cell>
        </row>
        <row r="629">
          <cell r="A629" t="str">
            <v>14109</v>
          </cell>
          <cell r="B629" t="str">
            <v>=-</v>
          </cell>
          <cell r="C629" t="str">
            <v>Quarrying of other rocks n.e.c.</v>
          </cell>
        </row>
        <row r="630">
          <cell r="A630" t="str">
            <v>14109</v>
          </cell>
          <cell r="B630" t="str">
            <v>=-</v>
          </cell>
          <cell r="C630" t="str">
            <v>Quarrying of other rocks n.e.c.</v>
          </cell>
        </row>
        <row r="631">
          <cell r="A631" t="str">
            <v>14109</v>
          </cell>
          <cell r="B631" t="str">
            <v>=-</v>
          </cell>
          <cell r="C631" t="str">
            <v>Quarrying of other rocks n.e.c.</v>
          </cell>
        </row>
        <row r="632">
          <cell r="A632" t="str">
            <v>14109</v>
          </cell>
          <cell r="B632" t="str">
            <v>=-</v>
          </cell>
          <cell r="C632" t="str">
            <v>Quarrying of other rocks n.e.c.</v>
          </cell>
        </row>
        <row r="633">
          <cell r="A633" t="str">
            <v>14109</v>
          </cell>
          <cell r="B633" t="str">
            <v>=-</v>
          </cell>
          <cell r="C633" t="str">
            <v>Quarrying of other rocks n.e.c.</v>
          </cell>
        </row>
        <row r="634">
          <cell r="A634" t="str">
            <v>14109</v>
          </cell>
          <cell r="B634" t="str">
            <v>=-</v>
          </cell>
          <cell r="C634" t="str">
            <v>Quarrying of other rocks n.e.c.</v>
          </cell>
        </row>
        <row r="635">
          <cell r="A635" t="str">
            <v>14109</v>
          </cell>
          <cell r="B635" t="str">
            <v>=-</v>
          </cell>
          <cell r="C635" t="str">
            <v>Quarrying of other rocks n.e.c.</v>
          </cell>
        </row>
        <row r="636">
          <cell r="A636" t="str">
            <v>14109</v>
          </cell>
          <cell r="B636" t="str">
            <v>=-</v>
          </cell>
          <cell r="C636" t="str">
            <v>Quarrying of other rocks n.e.c.</v>
          </cell>
        </row>
        <row r="637">
          <cell r="A637" t="str">
            <v>14109</v>
          </cell>
          <cell r="B637" t="str">
            <v>=-</v>
          </cell>
          <cell r="C637" t="str">
            <v>Quarrying of other rocks n.e.c.</v>
          </cell>
        </row>
        <row r="638">
          <cell r="A638" t="str">
            <v>14219</v>
          </cell>
          <cell r="B638" t="str">
            <v>=-</v>
          </cell>
          <cell r="C638" t="str">
            <v>Mining other chemical and fertilizer mineral</v>
          </cell>
        </row>
        <row r="639">
          <cell r="A639" t="str">
            <v>14219</v>
          </cell>
          <cell r="B639" t="str">
            <v>=-</v>
          </cell>
          <cell r="C639" t="str">
            <v>Mining other chemical and fertilizer mineral</v>
          </cell>
        </row>
        <row r="640">
          <cell r="A640" t="str">
            <v>14219</v>
          </cell>
          <cell r="B640" t="str">
            <v>=-</v>
          </cell>
          <cell r="C640" t="str">
            <v>Mining other chemical and fertilizer mineral</v>
          </cell>
        </row>
        <row r="641">
          <cell r="A641" t="str">
            <v>14219</v>
          </cell>
          <cell r="B641" t="str">
            <v>=-</v>
          </cell>
          <cell r="C641" t="str">
            <v>Mining other chemical and fertilizer mineral</v>
          </cell>
        </row>
        <row r="642">
          <cell r="A642" t="str">
            <v>14219</v>
          </cell>
          <cell r="B642" t="str">
            <v>=-</v>
          </cell>
          <cell r="C642" t="str">
            <v>Mining other chemical and fertilizer mineral</v>
          </cell>
        </row>
        <row r="643">
          <cell r="A643" t="str">
            <v>14219</v>
          </cell>
          <cell r="B643" t="str">
            <v>=-</v>
          </cell>
          <cell r="C643" t="str">
            <v>Mining other chemical and fertilizer mineral</v>
          </cell>
        </row>
        <row r="644">
          <cell r="A644" t="str">
            <v>14219</v>
          </cell>
          <cell r="B644" t="str">
            <v>=-</v>
          </cell>
          <cell r="C644" t="str">
            <v>Mining other chemical and fertilizer mineral</v>
          </cell>
        </row>
        <row r="645">
          <cell r="A645" t="str">
            <v>14219</v>
          </cell>
          <cell r="B645" t="str">
            <v>=-</v>
          </cell>
          <cell r="C645" t="str">
            <v>Mining other chemical and fertilizer mineral</v>
          </cell>
        </row>
        <row r="646">
          <cell r="A646" t="str">
            <v>14219</v>
          </cell>
          <cell r="B646" t="str">
            <v>=-</v>
          </cell>
          <cell r="C646" t="str">
            <v>Mining other chemical and fertilizer mineral</v>
          </cell>
        </row>
        <row r="647">
          <cell r="A647" t="str">
            <v>14219</v>
          </cell>
          <cell r="B647" t="str">
            <v>=-</v>
          </cell>
          <cell r="C647" t="str">
            <v>Mining other chemical and fertilizer mineral</v>
          </cell>
        </row>
        <row r="648">
          <cell r="A648" t="str">
            <v>14219</v>
          </cell>
          <cell r="B648" t="str">
            <v>=-</v>
          </cell>
          <cell r="C648" t="str">
            <v>Mining other chemical and fertilizer mineral</v>
          </cell>
        </row>
        <row r="649">
          <cell r="A649" t="str">
            <v>14219</v>
          </cell>
          <cell r="B649" t="str">
            <v>=-</v>
          </cell>
          <cell r="C649" t="str">
            <v>Mining other chemical and fertilizer mineral</v>
          </cell>
        </row>
        <row r="650">
          <cell r="A650" t="str">
            <v>14219</v>
          </cell>
          <cell r="B650" t="str">
            <v>=-</v>
          </cell>
          <cell r="C650" t="str">
            <v>Mining other chemical and fertilizer mineral</v>
          </cell>
        </row>
        <row r="651">
          <cell r="A651" t="str">
            <v>14219</v>
          </cell>
          <cell r="B651" t="str">
            <v>=-</v>
          </cell>
          <cell r="C651" t="str">
            <v>Mining other chemical and fertilizer mineral</v>
          </cell>
        </row>
        <row r="652">
          <cell r="A652" t="str">
            <v>14219</v>
          </cell>
          <cell r="B652" t="str">
            <v>=-</v>
          </cell>
          <cell r="C652" t="str">
            <v>Mining other chemical and fertilizer mineral</v>
          </cell>
        </row>
        <row r="653">
          <cell r="A653" t="str">
            <v>14220</v>
          </cell>
          <cell r="B653" t="str">
            <v>=-</v>
          </cell>
          <cell r="C653" t="str">
            <v>extraction of salt</v>
          </cell>
        </row>
        <row r="654">
          <cell r="A654" t="str">
            <v>14290</v>
          </cell>
          <cell r="B654" t="str">
            <v>=-</v>
          </cell>
          <cell r="C654" t="str">
            <v>other Mining and Quarrying n.e.c.</v>
          </cell>
        </row>
        <row r="655">
          <cell r="A655" t="str">
            <v>14290</v>
          </cell>
          <cell r="B655" t="str">
            <v>=-</v>
          </cell>
          <cell r="C655" t="str">
            <v>other Mining and Quarrying n.e.c.</v>
          </cell>
        </row>
        <row r="656">
          <cell r="A656" t="str">
            <v>14290</v>
          </cell>
          <cell r="B656" t="str">
            <v>=-</v>
          </cell>
          <cell r="C656" t="str">
            <v>other Mining and Quarrying n.e.c.</v>
          </cell>
        </row>
        <row r="657">
          <cell r="A657" t="str">
            <v>14290</v>
          </cell>
          <cell r="B657" t="str">
            <v>=-</v>
          </cell>
          <cell r="C657" t="str">
            <v>other Mining and Quarrying n.e.c.</v>
          </cell>
        </row>
        <row r="658">
          <cell r="A658" t="str">
            <v>14290</v>
          </cell>
          <cell r="B658" t="str">
            <v>=-</v>
          </cell>
          <cell r="C658" t="str">
            <v>other Mining and Quarrying n.e.c.</v>
          </cell>
        </row>
        <row r="659">
          <cell r="A659" t="str">
            <v>14290</v>
          </cell>
          <cell r="B659" t="str">
            <v>=-</v>
          </cell>
          <cell r="C659" t="str">
            <v>other Mining and Quarrying n.e.c.</v>
          </cell>
        </row>
        <row r="660">
          <cell r="A660" t="str">
            <v>14290</v>
          </cell>
          <cell r="B660" t="str">
            <v>=-</v>
          </cell>
          <cell r="C660" t="str">
            <v>other Mining and Quarrying n.e.c.</v>
          </cell>
        </row>
        <row r="661">
          <cell r="A661" t="str">
            <v>14290</v>
          </cell>
          <cell r="B661" t="str">
            <v>=-</v>
          </cell>
          <cell r="C661" t="str">
            <v>other Mining and Quarrying n.e.c.</v>
          </cell>
        </row>
        <row r="662">
          <cell r="A662" t="str">
            <v>14290</v>
          </cell>
          <cell r="B662" t="str">
            <v>=-</v>
          </cell>
          <cell r="C662" t="str">
            <v>other Mining and Quarrying n.e.c.</v>
          </cell>
        </row>
        <row r="663">
          <cell r="A663" t="str">
            <v>14290</v>
          </cell>
          <cell r="B663" t="str">
            <v>=-</v>
          </cell>
          <cell r="C663" t="str">
            <v>other Mining and Quarrying n.e.c.</v>
          </cell>
        </row>
        <row r="664">
          <cell r="A664" t="str">
            <v>14290</v>
          </cell>
          <cell r="B664" t="str">
            <v>=-</v>
          </cell>
          <cell r="C664" t="str">
            <v>other Mining and Quarrying n.e.c.</v>
          </cell>
        </row>
        <row r="665">
          <cell r="A665" t="str">
            <v>14290</v>
          </cell>
          <cell r="B665" t="str">
            <v>=-</v>
          </cell>
          <cell r="C665" t="str">
            <v>other Mining and Quarrying n.e.c.</v>
          </cell>
        </row>
        <row r="666">
          <cell r="A666" t="str">
            <v>14290</v>
          </cell>
          <cell r="B666" t="str">
            <v>=-</v>
          </cell>
          <cell r="C666" t="str">
            <v>other Mining and Quarrying n.e.c.</v>
          </cell>
        </row>
        <row r="667">
          <cell r="A667" t="str">
            <v>14290</v>
          </cell>
          <cell r="B667" t="str">
            <v>=-</v>
          </cell>
          <cell r="C667" t="str">
            <v>other Mining and Quarrying n.e.c.</v>
          </cell>
        </row>
        <row r="668">
          <cell r="A668" t="str">
            <v>14290</v>
          </cell>
          <cell r="B668" t="str">
            <v>=-</v>
          </cell>
          <cell r="C668" t="str">
            <v>other Mining and Quarrying n.e.c.</v>
          </cell>
        </row>
        <row r="669">
          <cell r="A669" t="str">
            <v>14290</v>
          </cell>
          <cell r="B669" t="str">
            <v>=-</v>
          </cell>
          <cell r="C669" t="str">
            <v>other Mining and Quarrying n.e.c.</v>
          </cell>
        </row>
        <row r="670">
          <cell r="A670" t="str">
            <v>14290</v>
          </cell>
          <cell r="B670" t="str">
            <v>=-</v>
          </cell>
          <cell r="C670" t="str">
            <v>other Mining and Quarrying n.e.c.</v>
          </cell>
        </row>
        <row r="671">
          <cell r="A671" t="str">
            <v>14290</v>
          </cell>
          <cell r="B671" t="str">
            <v>=-</v>
          </cell>
          <cell r="C671" t="str">
            <v>other Mining and Quarrying n.e.c.</v>
          </cell>
        </row>
        <row r="672">
          <cell r="A672" t="str">
            <v>14290</v>
          </cell>
          <cell r="B672" t="str">
            <v>=-</v>
          </cell>
          <cell r="C672" t="str">
            <v>other Mining and Quarrying n.e.c.</v>
          </cell>
        </row>
        <row r="673">
          <cell r="A673" t="str">
            <v>14290</v>
          </cell>
          <cell r="B673" t="str">
            <v>=-</v>
          </cell>
          <cell r="C673" t="str">
            <v>other Mining and Quarrying n.e.c.</v>
          </cell>
        </row>
        <row r="674">
          <cell r="A674" t="str">
            <v>14290</v>
          </cell>
          <cell r="B674" t="str">
            <v>=-</v>
          </cell>
          <cell r="C674" t="str">
            <v>other Mining and Quarrying n.e.c.</v>
          </cell>
        </row>
        <row r="675">
          <cell r="A675" t="str">
            <v>14290</v>
          </cell>
          <cell r="B675" t="str">
            <v>=-</v>
          </cell>
          <cell r="C675" t="str">
            <v>other Mining and Quarrying n.e.c.</v>
          </cell>
        </row>
        <row r="676">
          <cell r="A676" t="str">
            <v>14290</v>
          </cell>
          <cell r="B676" t="str">
            <v>=-</v>
          </cell>
          <cell r="C676" t="str">
            <v>other Mining and Quarrying n.e.c.</v>
          </cell>
        </row>
        <row r="677">
          <cell r="A677" t="str">
            <v>14290</v>
          </cell>
          <cell r="B677" t="str">
            <v>=-</v>
          </cell>
          <cell r="C677" t="str">
            <v>other Mining and Quarrying n.e.c.</v>
          </cell>
        </row>
        <row r="678">
          <cell r="A678" t="str">
            <v>14290</v>
          </cell>
          <cell r="B678" t="str">
            <v>=-</v>
          </cell>
          <cell r="C678" t="str">
            <v>other Mining and Quarrying n.e.c.</v>
          </cell>
        </row>
        <row r="679">
          <cell r="A679" t="str">
            <v>14290</v>
          </cell>
          <cell r="B679" t="str">
            <v>=-</v>
          </cell>
          <cell r="C679" t="str">
            <v>other Mining and Quarrying n.e.c.</v>
          </cell>
        </row>
        <row r="680">
          <cell r="A680" t="str">
            <v>14290</v>
          </cell>
          <cell r="B680" t="str">
            <v>=-</v>
          </cell>
          <cell r="C680" t="str">
            <v>other Mining and Quarrying n.e.c.</v>
          </cell>
        </row>
        <row r="681">
          <cell r="A681" t="str">
            <v>14290</v>
          </cell>
          <cell r="B681" t="str">
            <v>=-</v>
          </cell>
          <cell r="C681" t="str">
            <v>other Mining and Quarrying n.e.c.</v>
          </cell>
        </row>
        <row r="682">
          <cell r="A682" t="str">
            <v>14290</v>
          </cell>
          <cell r="B682" t="str">
            <v>=-</v>
          </cell>
          <cell r="C682" t="str">
            <v>other Mining and Quarrying n.e.c.</v>
          </cell>
        </row>
        <row r="683">
          <cell r="A683" t="str">
            <v>15111</v>
          </cell>
          <cell r="B683" t="str">
            <v>=-</v>
          </cell>
          <cell r="C683" t="str">
            <v>Processing and preserving of Poultry and Poultry products</v>
          </cell>
        </row>
        <row r="684">
          <cell r="A684" t="str">
            <v>15111</v>
          </cell>
          <cell r="B684" t="str">
            <v>=-</v>
          </cell>
          <cell r="C684" t="str">
            <v>Processing and preserving of Poultry and Poultry products</v>
          </cell>
        </row>
        <row r="685">
          <cell r="A685" t="str">
            <v>15111</v>
          </cell>
          <cell r="B685" t="str">
            <v>=-</v>
          </cell>
          <cell r="C685" t="str">
            <v>Processing and preserving of Poultry and Poultry products</v>
          </cell>
        </row>
        <row r="686">
          <cell r="A686" t="str">
            <v>15111</v>
          </cell>
          <cell r="B686" t="str">
            <v>=-</v>
          </cell>
          <cell r="C686" t="str">
            <v>Processing and preserving of Poultry and Poultry products</v>
          </cell>
        </row>
        <row r="687">
          <cell r="A687" t="str">
            <v>15111</v>
          </cell>
          <cell r="B687" t="str">
            <v>=-</v>
          </cell>
          <cell r="C687" t="str">
            <v>Processing and preserving of Poultry and Poultry products</v>
          </cell>
        </row>
        <row r="688">
          <cell r="A688" t="str">
            <v>15111</v>
          </cell>
          <cell r="B688" t="str">
            <v>=-</v>
          </cell>
          <cell r="C688" t="str">
            <v>Processing and preserving of Poultry and Poultry products</v>
          </cell>
        </row>
        <row r="689">
          <cell r="A689" t="str">
            <v>15111</v>
          </cell>
          <cell r="B689" t="str">
            <v>=-</v>
          </cell>
          <cell r="C689" t="str">
            <v>Processing and preserving of Poultry and Poultry products</v>
          </cell>
        </row>
        <row r="690">
          <cell r="A690" t="str">
            <v>15111</v>
          </cell>
          <cell r="B690" t="str">
            <v>=-</v>
          </cell>
          <cell r="C690" t="str">
            <v>Processing and preserving of Poultry and Poultry products</v>
          </cell>
        </row>
        <row r="691">
          <cell r="A691" t="str">
            <v>15111</v>
          </cell>
          <cell r="B691" t="str">
            <v>=-</v>
          </cell>
          <cell r="C691" t="str">
            <v>Processing and preserving of Poultry and Poultry products</v>
          </cell>
        </row>
        <row r="692">
          <cell r="A692" t="str">
            <v>15111</v>
          </cell>
          <cell r="B692" t="str">
            <v>=-</v>
          </cell>
          <cell r="C692" t="str">
            <v>Processing and preserving of Poultry and Poultry products</v>
          </cell>
        </row>
        <row r="693">
          <cell r="A693" t="str">
            <v>15111</v>
          </cell>
          <cell r="B693" t="str">
            <v>=-</v>
          </cell>
          <cell r="C693" t="str">
            <v>Processing and preserving of Poultry and Poultry products</v>
          </cell>
        </row>
        <row r="694">
          <cell r="A694" t="str">
            <v>15119</v>
          </cell>
          <cell r="B694" t="str">
            <v>=-</v>
          </cell>
          <cell r="C694" t="str">
            <v>Production, Processing and preserving of other meat products</v>
          </cell>
        </row>
        <row r="695">
          <cell r="A695" t="str">
            <v>15119</v>
          </cell>
          <cell r="B695" t="str">
            <v>=-</v>
          </cell>
          <cell r="C695" t="str">
            <v>Production, Processing and preserving of other meat products</v>
          </cell>
        </row>
        <row r="696">
          <cell r="A696" t="str">
            <v>15119</v>
          </cell>
          <cell r="B696" t="str">
            <v>=-</v>
          </cell>
          <cell r="C696" t="str">
            <v>Production, Processing and preserving of other meat products</v>
          </cell>
        </row>
        <row r="697">
          <cell r="A697" t="str">
            <v>15119</v>
          </cell>
          <cell r="B697" t="str">
            <v>=-</v>
          </cell>
          <cell r="C697" t="str">
            <v>Production, Processing and preserving of other meat products</v>
          </cell>
        </row>
        <row r="698">
          <cell r="A698" t="str">
            <v>15119</v>
          </cell>
          <cell r="B698" t="str">
            <v>=-</v>
          </cell>
          <cell r="C698" t="str">
            <v>Production, Processing and preserving of other meat products</v>
          </cell>
        </row>
        <row r="699">
          <cell r="A699" t="str">
            <v>15119</v>
          </cell>
          <cell r="B699" t="str">
            <v>=-</v>
          </cell>
          <cell r="C699" t="str">
            <v>Production, Processing and preserving of other meat products</v>
          </cell>
        </row>
        <row r="700">
          <cell r="A700" t="str">
            <v>15119</v>
          </cell>
          <cell r="B700" t="str">
            <v>=-</v>
          </cell>
          <cell r="C700" t="str">
            <v>Production, Processing and preserving of other meat products</v>
          </cell>
        </row>
        <row r="701">
          <cell r="A701" t="str">
            <v>15119</v>
          </cell>
          <cell r="B701" t="str">
            <v>=-</v>
          </cell>
          <cell r="C701" t="str">
            <v>Production, Processing and preserving of other meat products</v>
          </cell>
        </row>
        <row r="702">
          <cell r="A702" t="str">
            <v>15119</v>
          </cell>
          <cell r="B702" t="str">
            <v>=-</v>
          </cell>
          <cell r="C702" t="str">
            <v>Production, Processing and preserving of other meat products</v>
          </cell>
        </row>
        <row r="703">
          <cell r="A703" t="str">
            <v>15119</v>
          </cell>
          <cell r="B703" t="str">
            <v>=-</v>
          </cell>
          <cell r="C703" t="str">
            <v>Production, Processing and preserving of other meat products</v>
          </cell>
        </row>
        <row r="704">
          <cell r="A704" t="str">
            <v>15119</v>
          </cell>
          <cell r="B704" t="str">
            <v>=-</v>
          </cell>
          <cell r="C704" t="str">
            <v>Production, Processing and preserving of other meat products</v>
          </cell>
        </row>
        <row r="705">
          <cell r="A705" t="str">
            <v>15119</v>
          </cell>
          <cell r="B705" t="str">
            <v>=-</v>
          </cell>
          <cell r="C705" t="str">
            <v>Production, Processing and preserving of other meat products</v>
          </cell>
        </row>
        <row r="706">
          <cell r="A706" t="str">
            <v>15119</v>
          </cell>
          <cell r="B706" t="str">
            <v>=-</v>
          </cell>
          <cell r="C706" t="str">
            <v>Production, Processing and preserving of other meat products</v>
          </cell>
        </row>
        <row r="707">
          <cell r="A707" t="str">
            <v>15119</v>
          </cell>
          <cell r="B707" t="str">
            <v>=-</v>
          </cell>
          <cell r="C707" t="str">
            <v>Production, Processing and preserving of other meat products</v>
          </cell>
        </row>
        <row r="708">
          <cell r="A708" t="str">
            <v>15119</v>
          </cell>
          <cell r="B708" t="str">
            <v>=-</v>
          </cell>
          <cell r="C708" t="str">
            <v>Production, Processing and preserving of other meat products</v>
          </cell>
        </row>
        <row r="709">
          <cell r="A709" t="str">
            <v>15119</v>
          </cell>
          <cell r="B709" t="str">
            <v>=-</v>
          </cell>
          <cell r="C709" t="str">
            <v>Production, Processing and preserving of other meat products</v>
          </cell>
        </row>
        <row r="710">
          <cell r="A710" t="str">
            <v>15119</v>
          </cell>
          <cell r="B710" t="str">
            <v>=-</v>
          </cell>
          <cell r="C710" t="str">
            <v>Production, Processing and preserving of other meat products</v>
          </cell>
        </row>
        <row r="711">
          <cell r="A711" t="str">
            <v>15119</v>
          </cell>
          <cell r="B711" t="str">
            <v>=-</v>
          </cell>
          <cell r="C711" t="str">
            <v>Production, Processing and preserving of other meat products</v>
          </cell>
        </row>
        <row r="712">
          <cell r="A712" t="str">
            <v>15119</v>
          </cell>
          <cell r="B712" t="str">
            <v>=-</v>
          </cell>
          <cell r="C712" t="str">
            <v>Production, Processing and preserving of other meat products</v>
          </cell>
        </row>
        <row r="713">
          <cell r="A713" t="str">
            <v>15119</v>
          </cell>
          <cell r="B713" t="str">
            <v>=-</v>
          </cell>
          <cell r="C713" t="str">
            <v>Production, Processing and preserving of other meat products</v>
          </cell>
        </row>
        <row r="714">
          <cell r="A714" t="str">
            <v>15119</v>
          </cell>
          <cell r="B714" t="str">
            <v>=-</v>
          </cell>
          <cell r="C714" t="str">
            <v>Production, Processing and preserving of other meat products</v>
          </cell>
        </row>
        <row r="715">
          <cell r="A715" t="str">
            <v>15119</v>
          </cell>
          <cell r="B715" t="str">
            <v>=-</v>
          </cell>
          <cell r="C715" t="str">
            <v>Production, Processing and preserving of other meat products</v>
          </cell>
        </row>
        <row r="716">
          <cell r="A716" t="str">
            <v>15119</v>
          </cell>
          <cell r="B716" t="str">
            <v>=-</v>
          </cell>
          <cell r="C716" t="str">
            <v>Production, Processing and preserving of other meat products</v>
          </cell>
        </row>
        <row r="717">
          <cell r="A717" t="str">
            <v>15119</v>
          </cell>
          <cell r="B717" t="str">
            <v>=-</v>
          </cell>
          <cell r="C717" t="str">
            <v>Production, Processing and preserving of other meat products</v>
          </cell>
        </row>
        <row r="718">
          <cell r="A718" t="str">
            <v>15119</v>
          </cell>
          <cell r="B718" t="str">
            <v>=-</v>
          </cell>
          <cell r="C718" t="str">
            <v>Production, Processing and preserving of other meat products</v>
          </cell>
        </row>
        <row r="719">
          <cell r="A719" t="str">
            <v>15119</v>
          </cell>
          <cell r="B719" t="str">
            <v>=-</v>
          </cell>
          <cell r="C719" t="str">
            <v>Production, Processing and preserving of other meat products</v>
          </cell>
        </row>
        <row r="720">
          <cell r="A720" t="str">
            <v>15119</v>
          </cell>
          <cell r="B720" t="str">
            <v>=-</v>
          </cell>
          <cell r="C720" t="str">
            <v>Production, Processing and preserving of other meat products</v>
          </cell>
        </row>
        <row r="721">
          <cell r="A721" t="str">
            <v>15119</v>
          </cell>
          <cell r="B721" t="str">
            <v>=-</v>
          </cell>
          <cell r="C721" t="str">
            <v>Production, Processing and preserving of other meat products</v>
          </cell>
        </row>
        <row r="722">
          <cell r="A722" t="str">
            <v>15119</v>
          </cell>
          <cell r="B722" t="str">
            <v>=-</v>
          </cell>
          <cell r="C722" t="str">
            <v>Production, Processing and preserving of other meat products</v>
          </cell>
        </row>
        <row r="723">
          <cell r="A723" t="str">
            <v>15119</v>
          </cell>
          <cell r="B723" t="str">
            <v>=-</v>
          </cell>
          <cell r="C723" t="str">
            <v>Production, Processing and preserving of other meat products</v>
          </cell>
        </row>
        <row r="724">
          <cell r="A724" t="str">
            <v>15119</v>
          </cell>
          <cell r="B724" t="str">
            <v>=-</v>
          </cell>
          <cell r="C724" t="str">
            <v>Production, Processing and preserving of other meat products</v>
          </cell>
        </row>
        <row r="725">
          <cell r="A725" t="str">
            <v>15119</v>
          </cell>
          <cell r="B725" t="str">
            <v>=-</v>
          </cell>
          <cell r="C725" t="str">
            <v>Production, Processing and preserving of other meat products</v>
          </cell>
        </row>
        <row r="726">
          <cell r="A726" t="str">
            <v>15119</v>
          </cell>
          <cell r="B726" t="str">
            <v>=-</v>
          </cell>
          <cell r="C726" t="str">
            <v>Production, Processing and preserving of other meat products</v>
          </cell>
        </row>
        <row r="727">
          <cell r="A727" t="str">
            <v>15119</v>
          </cell>
          <cell r="B727" t="str">
            <v>=-</v>
          </cell>
          <cell r="C727" t="str">
            <v>Production, Processing and preserving of other meat products</v>
          </cell>
        </row>
        <row r="728">
          <cell r="A728" t="str">
            <v>15119</v>
          </cell>
          <cell r="B728" t="str">
            <v>=-</v>
          </cell>
          <cell r="C728" t="str">
            <v>Production, Processing and preserving of other meat products</v>
          </cell>
        </row>
        <row r="729">
          <cell r="A729" t="str">
            <v>15119</v>
          </cell>
          <cell r="B729" t="str">
            <v>=-</v>
          </cell>
          <cell r="C729" t="str">
            <v>Production, Processing and preserving of other meat products</v>
          </cell>
        </row>
        <row r="730">
          <cell r="A730" t="str">
            <v>15119</v>
          </cell>
          <cell r="B730" t="str">
            <v>=-</v>
          </cell>
          <cell r="C730" t="str">
            <v>Production, Processing and preserving of other meat products</v>
          </cell>
        </row>
        <row r="731">
          <cell r="A731" t="str">
            <v>15119</v>
          </cell>
          <cell r="B731" t="str">
            <v>=-</v>
          </cell>
          <cell r="C731" t="str">
            <v>Production, Processing and preserving of other meat products</v>
          </cell>
        </row>
        <row r="732">
          <cell r="A732" t="str">
            <v>15119</v>
          </cell>
          <cell r="B732" t="str">
            <v>=-</v>
          </cell>
          <cell r="C732" t="str">
            <v>Production, Processing and preserving of other meat products</v>
          </cell>
        </row>
        <row r="733">
          <cell r="A733" t="str">
            <v>15119</v>
          </cell>
          <cell r="B733" t="str">
            <v>=-</v>
          </cell>
          <cell r="C733" t="str">
            <v>Production, Processing and preserving of other meat products</v>
          </cell>
        </row>
        <row r="734">
          <cell r="A734" t="str">
            <v>15119</v>
          </cell>
          <cell r="B734" t="str">
            <v>=-</v>
          </cell>
          <cell r="C734" t="str">
            <v>Production, Processing and preserving of other meat products</v>
          </cell>
        </row>
        <row r="735">
          <cell r="A735" t="str">
            <v>15119</v>
          </cell>
          <cell r="B735" t="str">
            <v>=-</v>
          </cell>
          <cell r="C735" t="str">
            <v>Production, Processing and preserving of other meat products</v>
          </cell>
        </row>
        <row r="736">
          <cell r="A736" t="str">
            <v>15119</v>
          </cell>
          <cell r="B736" t="str">
            <v>=-</v>
          </cell>
          <cell r="C736" t="str">
            <v>Production, Processing and preserving of other meat products</v>
          </cell>
        </row>
        <row r="737">
          <cell r="A737" t="str">
            <v>15119</v>
          </cell>
          <cell r="B737" t="str">
            <v>=-</v>
          </cell>
          <cell r="C737" t="str">
            <v>Production, Processing and preserving of other meat products</v>
          </cell>
        </row>
        <row r="738">
          <cell r="A738" t="str">
            <v>15119</v>
          </cell>
          <cell r="B738" t="str">
            <v>=-</v>
          </cell>
          <cell r="C738" t="str">
            <v>Production, Processing and preserving of other meat products</v>
          </cell>
        </row>
        <row r="739">
          <cell r="A739" t="str">
            <v>15119</v>
          </cell>
          <cell r="B739" t="str">
            <v>=-</v>
          </cell>
          <cell r="C739" t="str">
            <v>Production, Processing and preserving of other meat products</v>
          </cell>
        </row>
        <row r="740">
          <cell r="A740" t="str">
            <v>15119</v>
          </cell>
          <cell r="B740" t="str">
            <v>=-</v>
          </cell>
          <cell r="C740" t="str">
            <v>Production, Processing and preserving of other meat products</v>
          </cell>
        </row>
        <row r="741">
          <cell r="A741" t="str">
            <v>15119</v>
          </cell>
          <cell r="B741" t="str">
            <v>=-</v>
          </cell>
          <cell r="C741" t="str">
            <v>Production, Processing and preserving of other meat products</v>
          </cell>
        </row>
        <row r="742">
          <cell r="A742" t="str">
            <v>15119</v>
          </cell>
          <cell r="B742" t="str">
            <v>=-</v>
          </cell>
          <cell r="C742" t="str">
            <v>Production, Processing and preserving of other meat products</v>
          </cell>
        </row>
        <row r="743">
          <cell r="A743" t="str">
            <v>15119</v>
          </cell>
          <cell r="B743" t="str">
            <v>=-</v>
          </cell>
          <cell r="C743" t="str">
            <v>Production, Processing and preserving of other meat products</v>
          </cell>
        </row>
        <row r="744">
          <cell r="A744" t="str">
            <v>15119</v>
          </cell>
          <cell r="B744" t="str">
            <v>=-</v>
          </cell>
          <cell r="C744" t="str">
            <v>Production, Processing and preserving of other meat products</v>
          </cell>
        </row>
        <row r="745">
          <cell r="A745" t="str">
            <v>15119</v>
          </cell>
          <cell r="B745" t="str">
            <v>=-</v>
          </cell>
          <cell r="C745" t="str">
            <v>Production, Processing and preserving of other meat products</v>
          </cell>
        </row>
        <row r="746">
          <cell r="A746" t="str">
            <v>15119</v>
          </cell>
          <cell r="B746" t="str">
            <v>=-</v>
          </cell>
          <cell r="C746" t="str">
            <v>Production, Processing and preserving of other meat products</v>
          </cell>
        </row>
        <row r="747">
          <cell r="A747" t="str">
            <v>15119</v>
          </cell>
          <cell r="B747" t="str">
            <v>=-</v>
          </cell>
          <cell r="C747" t="str">
            <v>Production, Processing and preserving of other meat products</v>
          </cell>
        </row>
        <row r="748">
          <cell r="A748" t="str">
            <v>15119</v>
          </cell>
          <cell r="B748" t="str">
            <v>=-</v>
          </cell>
          <cell r="C748" t="str">
            <v>Production, Processing and preserving of other meat products</v>
          </cell>
        </row>
        <row r="749">
          <cell r="A749" t="str">
            <v>15119</v>
          </cell>
          <cell r="B749" t="str">
            <v>=-</v>
          </cell>
          <cell r="C749" t="str">
            <v>Production, Processing and preserving of other meat products</v>
          </cell>
        </row>
        <row r="750">
          <cell r="A750" t="str">
            <v>15119</v>
          </cell>
          <cell r="B750" t="str">
            <v>=-</v>
          </cell>
          <cell r="C750" t="str">
            <v>Production, Processing and preserving of other meat products</v>
          </cell>
        </row>
        <row r="751">
          <cell r="A751" t="str">
            <v>15119</v>
          </cell>
          <cell r="B751" t="str">
            <v>=-</v>
          </cell>
          <cell r="C751" t="str">
            <v>Production, Processing and preserving of other meat products</v>
          </cell>
        </row>
        <row r="752">
          <cell r="A752" t="str">
            <v>15119</v>
          </cell>
          <cell r="B752" t="str">
            <v>=-</v>
          </cell>
          <cell r="C752" t="str">
            <v>Production, Processing and preserving of other meat products</v>
          </cell>
        </row>
        <row r="753">
          <cell r="A753" t="str">
            <v>15119</v>
          </cell>
          <cell r="B753" t="str">
            <v>=-</v>
          </cell>
          <cell r="C753" t="str">
            <v>Production, Processing and preserving of other meat products</v>
          </cell>
        </row>
        <row r="754">
          <cell r="A754" t="str">
            <v>15119</v>
          </cell>
          <cell r="B754" t="str">
            <v>=-</v>
          </cell>
          <cell r="C754" t="str">
            <v>Production, Processing and preserving of other meat products</v>
          </cell>
        </row>
        <row r="755">
          <cell r="A755" t="str">
            <v>15119</v>
          </cell>
          <cell r="B755" t="str">
            <v>=-</v>
          </cell>
          <cell r="C755" t="str">
            <v>Production, Processing and preserving of other meat products</v>
          </cell>
        </row>
        <row r="756">
          <cell r="A756" t="str">
            <v>15119</v>
          </cell>
          <cell r="B756" t="str">
            <v>=-</v>
          </cell>
          <cell r="C756" t="str">
            <v>Production, Processing and preserving of other meat products</v>
          </cell>
        </row>
        <row r="757">
          <cell r="A757" t="str">
            <v>15119</v>
          </cell>
          <cell r="B757" t="str">
            <v>=-</v>
          </cell>
          <cell r="C757" t="str">
            <v>Production, Processing and preserving of other meat products</v>
          </cell>
        </row>
        <row r="758">
          <cell r="A758" t="str">
            <v>15119</v>
          </cell>
          <cell r="B758" t="str">
            <v>=-</v>
          </cell>
          <cell r="C758" t="str">
            <v>Production, Processing and preserving of other meat products</v>
          </cell>
        </row>
        <row r="759">
          <cell r="A759" t="str">
            <v>15119</v>
          </cell>
          <cell r="B759" t="str">
            <v>=-</v>
          </cell>
          <cell r="C759" t="str">
            <v>Production, Processing and preserving of other meat products</v>
          </cell>
        </row>
        <row r="760">
          <cell r="A760" t="str">
            <v>15119</v>
          </cell>
          <cell r="B760" t="str">
            <v>=-</v>
          </cell>
          <cell r="C760" t="str">
            <v>Production, Processing and preserving of other meat products</v>
          </cell>
        </row>
        <row r="761">
          <cell r="A761" t="str">
            <v>15119</v>
          </cell>
          <cell r="B761" t="str">
            <v>=-</v>
          </cell>
          <cell r="C761" t="str">
            <v>Production, Processing and preserving of other meat products</v>
          </cell>
        </row>
        <row r="762">
          <cell r="A762" t="str">
            <v>15119</v>
          </cell>
          <cell r="B762" t="str">
            <v>=-</v>
          </cell>
          <cell r="C762" t="str">
            <v>Production, Processing and preserving of other meat products</v>
          </cell>
        </row>
        <row r="763">
          <cell r="A763" t="str">
            <v>15119</v>
          </cell>
          <cell r="B763" t="str">
            <v>=-</v>
          </cell>
          <cell r="C763" t="str">
            <v>Production, Processing and preserving of other meat products</v>
          </cell>
        </row>
        <row r="764">
          <cell r="A764" t="str">
            <v>15119</v>
          </cell>
          <cell r="B764" t="str">
            <v>=-</v>
          </cell>
          <cell r="C764" t="str">
            <v>Production, Processing and preserving of other meat products</v>
          </cell>
        </row>
        <row r="765">
          <cell r="A765" t="str">
            <v>15119</v>
          </cell>
          <cell r="B765" t="str">
            <v>=-</v>
          </cell>
          <cell r="C765" t="str">
            <v>Production, Processing and preserving of other meat products</v>
          </cell>
        </row>
        <row r="766">
          <cell r="A766" t="str">
            <v>15119</v>
          </cell>
          <cell r="B766" t="str">
            <v>=-</v>
          </cell>
          <cell r="C766" t="str">
            <v>Production, Processing and preserving of other meat products</v>
          </cell>
        </row>
        <row r="767">
          <cell r="A767" t="str">
            <v>15119</v>
          </cell>
          <cell r="B767" t="str">
            <v>=-</v>
          </cell>
          <cell r="C767" t="str">
            <v>Production, Processing and preserving of other meat products</v>
          </cell>
        </row>
        <row r="768">
          <cell r="A768" t="str">
            <v>15119</v>
          </cell>
          <cell r="B768" t="str">
            <v>=-</v>
          </cell>
          <cell r="C768" t="str">
            <v>Production, Processing and preserving of other meat products</v>
          </cell>
        </row>
        <row r="769">
          <cell r="A769" t="str">
            <v>15119</v>
          </cell>
          <cell r="B769" t="str">
            <v>=-</v>
          </cell>
          <cell r="C769" t="str">
            <v>Production, Processing and preserving of other meat products</v>
          </cell>
        </row>
        <row r="770">
          <cell r="A770" t="str">
            <v>15119</v>
          </cell>
          <cell r="B770" t="str">
            <v>=-</v>
          </cell>
          <cell r="C770" t="str">
            <v>Production, Processing and preserving of other meat products</v>
          </cell>
        </row>
        <row r="771">
          <cell r="A771" t="str">
            <v>15119</v>
          </cell>
          <cell r="B771" t="str">
            <v>=-</v>
          </cell>
          <cell r="C771" t="str">
            <v>Production, Processing and preserving of other meat products</v>
          </cell>
        </row>
        <row r="772">
          <cell r="A772" t="str">
            <v>15119</v>
          </cell>
          <cell r="B772" t="str">
            <v>=-</v>
          </cell>
          <cell r="C772" t="str">
            <v>Production, Processing and preserving of other meat products</v>
          </cell>
        </row>
        <row r="773">
          <cell r="A773" t="str">
            <v>15119</v>
          </cell>
          <cell r="B773" t="str">
            <v>=-</v>
          </cell>
          <cell r="C773" t="str">
            <v>Production, Processing and preserving of other meat products</v>
          </cell>
        </row>
        <row r="774">
          <cell r="A774" t="str">
            <v>15119</v>
          </cell>
          <cell r="B774" t="str">
            <v>=-</v>
          </cell>
          <cell r="C774" t="str">
            <v>Production, Processing and preserving of other meat products</v>
          </cell>
        </row>
        <row r="775">
          <cell r="A775" t="str">
            <v>15119</v>
          </cell>
          <cell r="B775" t="str">
            <v>=-</v>
          </cell>
          <cell r="C775" t="str">
            <v>Production, Processing and preserving of other meat products</v>
          </cell>
        </row>
        <row r="776">
          <cell r="A776" t="str">
            <v>15119</v>
          </cell>
          <cell r="B776" t="str">
            <v>=-</v>
          </cell>
          <cell r="C776" t="str">
            <v>Production, Processing and preserving of other meat products</v>
          </cell>
        </row>
        <row r="777">
          <cell r="A777" t="str">
            <v>15119</v>
          </cell>
          <cell r="B777" t="str">
            <v>=-</v>
          </cell>
          <cell r="C777" t="str">
            <v>Production, Processing and preserving of other meat products</v>
          </cell>
        </row>
        <row r="778">
          <cell r="A778" t="str">
            <v>15119</v>
          </cell>
          <cell r="B778" t="str">
            <v>=-</v>
          </cell>
          <cell r="C778" t="str">
            <v>Production, Processing and preserving of other meat products</v>
          </cell>
        </row>
        <row r="779">
          <cell r="A779" t="str">
            <v>15119</v>
          </cell>
          <cell r="B779" t="str">
            <v>=-</v>
          </cell>
          <cell r="C779" t="str">
            <v>Production, Processing and preserving of other meat products</v>
          </cell>
        </row>
        <row r="780">
          <cell r="A780" t="str">
            <v>15119</v>
          </cell>
          <cell r="B780" t="str">
            <v>=-</v>
          </cell>
          <cell r="C780" t="str">
            <v>Production, Processing and preserving of other meat products</v>
          </cell>
        </row>
        <row r="781">
          <cell r="A781" t="str">
            <v>15119</v>
          </cell>
          <cell r="B781" t="str">
            <v>=-</v>
          </cell>
          <cell r="C781" t="str">
            <v>Production, Processing and preserving of other meat products</v>
          </cell>
        </row>
        <row r="782">
          <cell r="A782" t="str">
            <v>15119</v>
          </cell>
          <cell r="B782" t="str">
            <v>=-</v>
          </cell>
          <cell r="C782" t="str">
            <v>Production, Processing and preserving of other meat products</v>
          </cell>
        </row>
        <row r="783">
          <cell r="A783" t="str">
            <v>15119</v>
          </cell>
          <cell r="B783" t="str">
            <v>=-</v>
          </cell>
          <cell r="C783" t="str">
            <v>Production, Processing and preserving of other meat products</v>
          </cell>
        </row>
        <row r="784">
          <cell r="A784" t="str">
            <v>15119</v>
          </cell>
          <cell r="B784" t="str">
            <v>=-</v>
          </cell>
          <cell r="C784" t="str">
            <v>Production, Processing and preserving of other meat products</v>
          </cell>
        </row>
        <row r="785">
          <cell r="A785" t="str">
            <v>15119</v>
          </cell>
          <cell r="B785" t="str">
            <v>=-</v>
          </cell>
          <cell r="C785" t="str">
            <v>Production, Processing and preserving of other meat products</v>
          </cell>
        </row>
        <row r="786">
          <cell r="A786" t="str">
            <v>15119</v>
          </cell>
          <cell r="B786" t="str">
            <v>=-</v>
          </cell>
          <cell r="C786" t="str">
            <v>Production, Processing and preserving of other meat products</v>
          </cell>
        </row>
        <row r="787">
          <cell r="A787" t="str">
            <v>15119</v>
          </cell>
          <cell r="B787" t="str">
            <v>=-</v>
          </cell>
          <cell r="C787" t="str">
            <v>Production, Processing and preserving of other meat products</v>
          </cell>
        </row>
        <row r="788">
          <cell r="A788" t="str">
            <v>15119</v>
          </cell>
          <cell r="B788" t="str">
            <v>=-</v>
          </cell>
          <cell r="C788" t="str">
            <v>Production, Processing and preserving of other meat products</v>
          </cell>
        </row>
        <row r="789">
          <cell r="A789" t="str">
            <v>15119</v>
          </cell>
          <cell r="B789" t="str">
            <v>=-</v>
          </cell>
          <cell r="C789" t="str">
            <v>Production, Processing and preserving of other meat products</v>
          </cell>
        </row>
        <row r="790">
          <cell r="A790" t="str">
            <v>15119</v>
          </cell>
          <cell r="B790" t="str">
            <v>=-</v>
          </cell>
          <cell r="C790" t="str">
            <v>Production, Processing and preserving of other meat products</v>
          </cell>
        </row>
        <row r="791">
          <cell r="A791" t="str">
            <v>15119</v>
          </cell>
          <cell r="B791" t="str">
            <v>=-</v>
          </cell>
          <cell r="C791" t="str">
            <v>Production, Processing and preserving of other meat products</v>
          </cell>
        </row>
        <row r="792">
          <cell r="A792" t="str">
            <v>15119</v>
          </cell>
          <cell r="B792" t="str">
            <v>=-</v>
          </cell>
          <cell r="C792" t="str">
            <v>Production, Processing and preserving of other meat products</v>
          </cell>
        </row>
        <row r="793">
          <cell r="A793" t="str">
            <v>15119</v>
          </cell>
          <cell r="B793" t="str">
            <v>=-</v>
          </cell>
          <cell r="C793" t="str">
            <v>Production, Processing and preserving of other meat products</v>
          </cell>
        </row>
        <row r="794">
          <cell r="A794" t="str">
            <v>15119</v>
          </cell>
          <cell r="B794" t="str">
            <v>=-</v>
          </cell>
          <cell r="C794" t="str">
            <v>Production, Processing and preserving of other meat products</v>
          </cell>
        </row>
        <row r="795">
          <cell r="A795" t="str">
            <v>15119</v>
          </cell>
          <cell r="B795" t="str">
            <v>=-</v>
          </cell>
          <cell r="C795" t="str">
            <v>Production, Processing and preserving of other meat products</v>
          </cell>
        </row>
        <row r="796">
          <cell r="A796" t="str">
            <v>15119</v>
          </cell>
          <cell r="B796" t="str">
            <v>=-</v>
          </cell>
          <cell r="C796" t="str">
            <v>Production, Processing and preserving of other meat products</v>
          </cell>
        </row>
        <row r="797">
          <cell r="A797" t="str">
            <v>15119</v>
          </cell>
          <cell r="B797" t="str">
            <v>=-</v>
          </cell>
          <cell r="C797" t="str">
            <v>Production, Processing and preserving of other meat products</v>
          </cell>
        </row>
        <row r="798">
          <cell r="A798" t="str">
            <v>15119</v>
          </cell>
          <cell r="B798" t="str">
            <v>=-</v>
          </cell>
          <cell r="C798" t="str">
            <v>Production, Processing and preserving of other meat products</v>
          </cell>
        </row>
        <row r="799">
          <cell r="A799" t="str">
            <v>15120</v>
          </cell>
          <cell r="B799" t="str">
            <v>=-</v>
          </cell>
          <cell r="C799" t="str">
            <v>Processing and preserving of fish  and fish products</v>
          </cell>
        </row>
        <row r="800">
          <cell r="A800" t="str">
            <v>15120</v>
          </cell>
          <cell r="B800" t="str">
            <v>=-</v>
          </cell>
          <cell r="C800" t="str">
            <v>Processing and preserving of fish  and fish products</v>
          </cell>
        </row>
        <row r="801">
          <cell r="A801" t="str">
            <v>15120</v>
          </cell>
          <cell r="B801" t="str">
            <v>=-</v>
          </cell>
          <cell r="C801" t="str">
            <v>Processing and preserving of fish  and fish products</v>
          </cell>
        </row>
        <row r="802">
          <cell r="A802" t="str">
            <v>15120</v>
          </cell>
          <cell r="B802" t="str">
            <v>=-</v>
          </cell>
          <cell r="C802" t="str">
            <v>Processing and preserving of fish  and fish products</v>
          </cell>
        </row>
        <row r="803">
          <cell r="A803" t="str">
            <v>15120</v>
          </cell>
          <cell r="B803" t="str">
            <v>=-</v>
          </cell>
          <cell r="C803" t="str">
            <v>Processing and preserving of fish  and fish products</v>
          </cell>
        </row>
        <row r="804">
          <cell r="A804" t="str">
            <v>15120</v>
          </cell>
          <cell r="B804" t="str">
            <v>=-</v>
          </cell>
          <cell r="C804" t="str">
            <v>Processing and preserving of fish  and fish products</v>
          </cell>
        </row>
        <row r="805">
          <cell r="A805" t="str">
            <v>15120</v>
          </cell>
          <cell r="B805" t="str">
            <v>=-</v>
          </cell>
          <cell r="C805" t="str">
            <v>Processing and preserving of fish  and fish products</v>
          </cell>
        </row>
        <row r="806">
          <cell r="A806" t="str">
            <v>15120</v>
          </cell>
          <cell r="B806" t="str">
            <v>=-</v>
          </cell>
          <cell r="C806" t="str">
            <v>Processing and preserving of fish  and fish products</v>
          </cell>
        </row>
        <row r="807">
          <cell r="A807" t="str">
            <v>15120</v>
          </cell>
          <cell r="B807" t="str">
            <v>=-</v>
          </cell>
          <cell r="C807" t="str">
            <v>Processing and preserving of fish  and fish products</v>
          </cell>
        </row>
        <row r="808">
          <cell r="A808" t="str">
            <v>15120</v>
          </cell>
          <cell r="B808" t="str">
            <v>=-</v>
          </cell>
          <cell r="C808" t="str">
            <v>Processing and preserving of fish  and fish products</v>
          </cell>
        </row>
        <row r="809">
          <cell r="A809" t="str">
            <v>15120</v>
          </cell>
          <cell r="B809" t="str">
            <v>=-</v>
          </cell>
          <cell r="C809" t="str">
            <v>Processing and preserving of fish  and fish products</v>
          </cell>
        </row>
        <row r="810">
          <cell r="A810" t="str">
            <v>15120</v>
          </cell>
          <cell r="B810" t="str">
            <v>=-</v>
          </cell>
          <cell r="C810" t="str">
            <v>Processing and preserving of fish  and fish products</v>
          </cell>
        </row>
        <row r="811">
          <cell r="A811" t="str">
            <v>15120</v>
          </cell>
          <cell r="B811" t="str">
            <v>=-</v>
          </cell>
          <cell r="C811" t="str">
            <v>Processing and preserving of fish  and fish products</v>
          </cell>
        </row>
        <row r="812">
          <cell r="A812" t="str">
            <v>15120</v>
          </cell>
          <cell r="B812" t="str">
            <v>=-</v>
          </cell>
          <cell r="C812" t="str">
            <v>Processing and preserving of fish  and fish products</v>
          </cell>
        </row>
        <row r="813">
          <cell r="A813" t="str">
            <v>15120</v>
          </cell>
          <cell r="B813" t="str">
            <v>=-</v>
          </cell>
          <cell r="C813" t="str">
            <v>Processing and preserving of fish  and fish products</v>
          </cell>
        </row>
        <row r="814">
          <cell r="A814" t="str">
            <v>15120</v>
          </cell>
          <cell r="B814" t="str">
            <v>=-</v>
          </cell>
          <cell r="C814" t="str">
            <v>Processing and preserving of fish  and fish products</v>
          </cell>
        </row>
        <row r="815">
          <cell r="A815" t="str">
            <v>15120</v>
          </cell>
          <cell r="B815" t="str">
            <v>=-</v>
          </cell>
          <cell r="C815" t="str">
            <v>Processing and preserving of fish  and fish products</v>
          </cell>
        </row>
        <row r="816">
          <cell r="A816" t="str">
            <v>15120</v>
          </cell>
          <cell r="B816" t="str">
            <v>=-</v>
          </cell>
          <cell r="C816" t="str">
            <v>Processing and preserving of fish  and fish products</v>
          </cell>
        </row>
        <row r="817">
          <cell r="A817" t="str">
            <v>15120</v>
          </cell>
          <cell r="B817" t="str">
            <v>=-</v>
          </cell>
          <cell r="C817" t="str">
            <v>Processing and preserving of fish  and fish products</v>
          </cell>
        </row>
        <row r="818">
          <cell r="A818" t="str">
            <v>15120</v>
          </cell>
          <cell r="B818" t="str">
            <v>=-</v>
          </cell>
          <cell r="C818" t="str">
            <v>Processing and preserving of fish  and fish products</v>
          </cell>
        </row>
        <row r="819">
          <cell r="A819" t="str">
            <v>15120</v>
          </cell>
          <cell r="B819" t="str">
            <v>=-</v>
          </cell>
          <cell r="C819" t="str">
            <v>Processing and preserving of fish  and fish products</v>
          </cell>
        </row>
        <row r="820">
          <cell r="A820" t="str">
            <v>15120</v>
          </cell>
          <cell r="B820" t="str">
            <v>=-</v>
          </cell>
          <cell r="C820" t="str">
            <v>Processing and preserving of fish  and fish products</v>
          </cell>
        </row>
        <row r="821">
          <cell r="A821" t="str">
            <v>15120</v>
          </cell>
          <cell r="B821" t="str">
            <v>=-</v>
          </cell>
          <cell r="C821" t="str">
            <v>Processing and preserving of fish  and fish products</v>
          </cell>
        </row>
        <row r="822">
          <cell r="A822" t="str">
            <v>15120</v>
          </cell>
          <cell r="B822" t="str">
            <v>=-</v>
          </cell>
          <cell r="C822" t="str">
            <v>Processing and preserving of fish  and fish products</v>
          </cell>
        </row>
        <row r="823">
          <cell r="A823" t="str">
            <v>15120</v>
          </cell>
          <cell r="B823" t="str">
            <v>=-</v>
          </cell>
          <cell r="C823" t="str">
            <v>Processing and preserving of fish  and fish products</v>
          </cell>
        </row>
        <row r="824">
          <cell r="A824" t="str">
            <v>15120</v>
          </cell>
          <cell r="B824" t="str">
            <v>=-</v>
          </cell>
          <cell r="C824" t="str">
            <v>Processing and preserving of fish  and fish products</v>
          </cell>
        </row>
        <row r="825">
          <cell r="A825" t="str">
            <v>15120</v>
          </cell>
          <cell r="B825" t="str">
            <v>=-</v>
          </cell>
          <cell r="C825" t="str">
            <v>Processing and preserving of fish  and fish products</v>
          </cell>
        </row>
        <row r="826">
          <cell r="A826" t="str">
            <v>15120</v>
          </cell>
          <cell r="B826" t="str">
            <v>=-</v>
          </cell>
          <cell r="C826" t="str">
            <v>Processing and preserving of fish  and fish products</v>
          </cell>
        </row>
        <row r="827">
          <cell r="A827" t="str">
            <v>15120</v>
          </cell>
          <cell r="B827" t="str">
            <v>=-</v>
          </cell>
          <cell r="C827" t="str">
            <v>Processing and preserving of fish  and fish products</v>
          </cell>
        </row>
        <row r="828">
          <cell r="A828" t="str">
            <v>15120</v>
          </cell>
          <cell r="B828" t="str">
            <v>=-</v>
          </cell>
          <cell r="C828" t="str">
            <v>Processing and preserving of fish  and fish products</v>
          </cell>
        </row>
        <row r="829">
          <cell r="A829" t="str">
            <v>15120</v>
          </cell>
          <cell r="B829" t="str">
            <v>=-</v>
          </cell>
          <cell r="C829" t="str">
            <v>Processing and preserving of fish  and fish products</v>
          </cell>
        </row>
        <row r="830">
          <cell r="A830" t="str">
            <v>15120</v>
          </cell>
          <cell r="B830" t="str">
            <v>=-</v>
          </cell>
          <cell r="C830" t="str">
            <v>Processing and preserving of fish  and fish products</v>
          </cell>
        </row>
        <row r="831">
          <cell r="A831" t="str">
            <v>15120</v>
          </cell>
          <cell r="B831" t="str">
            <v>=-</v>
          </cell>
          <cell r="C831" t="str">
            <v>Processing and preserving of fish  and fish products</v>
          </cell>
        </row>
        <row r="832">
          <cell r="A832" t="str">
            <v>15120</v>
          </cell>
          <cell r="B832" t="str">
            <v>=-</v>
          </cell>
          <cell r="C832" t="str">
            <v>Processing and preserving of fish  and fish products</v>
          </cell>
        </row>
        <row r="833">
          <cell r="A833" t="str">
            <v>15120</v>
          </cell>
          <cell r="B833" t="str">
            <v>=-</v>
          </cell>
          <cell r="C833" t="str">
            <v>Processing and preserving of fish  and fish products</v>
          </cell>
        </row>
        <row r="834">
          <cell r="A834" t="str">
            <v>15120</v>
          </cell>
          <cell r="B834" t="str">
            <v>=-</v>
          </cell>
          <cell r="C834" t="str">
            <v>Processing and preserving of fish  and fish products</v>
          </cell>
        </row>
        <row r="835">
          <cell r="A835" t="str">
            <v>15120</v>
          </cell>
          <cell r="B835" t="str">
            <v>=-</v>
          </cell>
          <cell r="C835" t="str">
            <v>Processing and preserving of fish  and fish products</v>
          </cell>
        </row>
        <row r="836">
          <cell r="A836" t="str">
            <v>15120</v>
          </cell>
          <cell r="B836" t="str">
            <v>=-</v>
          </cell>
          <cell r="C836" t="str">
            <v>Processing and preserving of fish  and fish products</v>
          </cell>
        </row>
        <row r="837">
          <cell r="A837" t="str">
            <v>15120</v>
          </cell>
          <cell r="B837" t="str">
            <v>=-</v>
          </cell>
          <cell r="C837" t="str">
            <v>Processing and preserving of fish  and fish products</v>
          </cell>
        </row>
        <row r="838">
          <cell r="A838" t="str">
            <v>15120</v>
          </cell>
          <cell r="B838" t="str">
            <v>=-</v>
          </cell>
          <cell r="C838" t="str">
            <v>Processing and preserving of fish  and fish products</v>
          </cell>
        </row>
        <row r="839">
          <cell r="A839" t="str">
            <v>15120</v>
          </cell>
          <cell r="B839" t="str">
            <v>=-</v>
          </cell>
          <cell r="C839" t="str">
            <v>Processing and preserving of fish  and fish products</v>
          </cell>
        </row>
        <row r="840">
          <cell r="A840" t="str">
            <v>15120</v>
          </cell>
          <cell r="B840" t="str">
            <v>=-</v>
          </cell>
          <cell r="C840" t="str">
            <v>Processing and preserving of fish  and fish products</v>
          </cell>
        </row>
        <row r="841">
          <cell r="A841" t="str">
            <v>15120</v>
          </cell>
          <cell r="B841" t="str">
            <v>=-</v>
          </cell>
          <cell r="C841" t="str">
            <v>Processing and preserving of fish  and fish products</v>
          </cell>
        </row>
        <row r="842">
          <cell r="A842" t="str">
            <v>15120</v>
          </cell>
          <cell r="B842" t="str">
            <v>=-</v>
          </cell>
          <cell r="C842" t="str">
            <v>Processing and preserving of fish  and fish products</v>
          </cell>
        </row>
        <row r="843">
          <cell r="A843" t="str">
            <v>15120</v>
          </cell>
          <cell r="B843" t="str">
            <v>=-</v>
          </cell>
          <cell r="C843" t="str">
            <v>Processing and preserving of fish  and fish products</v>
          </cell>
        </row>
        <row r="844">
          <cell r="A844" t="str">
            <v>15120</v>
          </cell>
          <cell r="B844" t="str">
            <v>=-</v>
          </cell>
          <cell r="C844" t="str">
            <v>Processing and preserving of fish  and fish products</v>
          </cell>
        </row>
        <row r="845">
          <cell r="A845" t="str">
            <v>15120</v>
          </cell>
          <cell r="B845" t="str">
            <v>=-</v>
          </cell>
          <cell r="C845" t="str">
            <v>Processing and preserving of fish  and fish products</v>
          </cell>
        </row>
        <row r="846">
          <cell r="A846" t="str">
            <v>15120</v>
          </cell>
          <cell r="B846" t="str">
            <v>=-</v>
          </cell>
          <cell r="C846" t="str">
            <v>Processing and preserving of fish  and fish products</v>
          </cell>
        </row>
        <row r="847">
          <cell r="A847" t="str">
            <v>15120</v>
          </cell>
          <cell r="B847" t="str">
            <v>=-</v>
          </cell>
          <cell r="C847" t="str">
            <v>Processing and preserving of fish  and fish products</v>
          </cell>
        </row>
        <row r="848">
          <cell r="A848" t="str">
            <v>15120</v>
          </cell>
          <cell r="B848" t="str">
            <v>=-</v>
          </cell>
          <cell r="C848" t="str">
            <v>Processing and preserving of fish  and fish products</v>
          </cell>
        </row>
        <row r="849">
          <cell r="A849" t="str">
            <v>15120</v>
          </cell>
          <cell r="B849" t="str">
            <v>=-</v>
          </cell>
          <cell r="C849" t="str">
            <v>Processing and preserving of fish  and fish products</v>
          </cell>
        </row>
        <row r="850">
          <cell r="A850" t="str">
            <v>15120</v>
          </cell>
          <cell r="B850" t="str">
            <v>=-</v>
          </cell>
          <cell r="C850" t="str">
            <v>Processing and preserving of fish  and fish products</v>
          </cell>
        </row>
        <row r="851">
          <cell r="A851" t="str">
            <v>15120</v>
          </cell>
          <cell r="B851" t="str">
            <v>=-</v>
          </cell>
          <cell r="C851" t="str">
            <v>Processing and preserving of fish  and fish products</v>
          </cell>
        </row>
        <row r="852">
          <cell r="A852" t="str">
            <v>15120</v>
          </cell>
          <cell r="B852" t="str">
            <v>=-</v>
          </cell>
          <cell r="C852" t="str">
            <v>Processing and preserving of fish  and fish products</v>
          </cell>
        </row>
        <row r="853">
          <cell r="A853" t="str">
            <v>15120</v>
          </cell>
          <cell r="B853" t="str">
            <v>=-</v>
          </cell>
          <cell r="C853" t="str">
            <v>Processing and preserving of fish  and fish products</v>
          </cell>
        </row>
        <row r="854">
          <cell r="A854" t="str">
            <v>15120</v>
          </cell>
          <cell r="B854" t="str">
            <v>=-</v>
          </cell>
          <cell r="C854" t="str">
            <v>Processing and preserving of fish  and fish products</v>
          </cell>
        </row>
        <row r="855">
          <cell r="A855" t="str">
            <v>15120</v>
          </cell>
          <cell r="B855" t="str">
            <v>=-</v>
          </cell>
          <cell r="C855" t="str">
            <v>Processing and preserving of fish  and fish products</v>
          </cell>
        </row>
        <row r="856">
          <cell r="A856" t="str">
            <v>15120</v>
          </cell>
          <cell r="B856" t="str">
            <v>=-</v>
          </cell>
          <cell r="C856" t="str">
            <v>Processing and preserving of fish  and fish products</v>
          </cell>
        </row>
        <row r="857">
          <cell r="A857" t="str">
            <v>15120</v>
          </cell>
          <cell r="B857" t="str">
            <v>=-</v>
          </cell>
          <cell r="C857" t="str">
            <v>Processing and preserving of fish  and fish products</v>
          </cell>
        </row>
        <row r="858">
          <cell r="A858" t="str">
            <v>15120</v>
          </cell>
          <cell r="B858" t="str">
            <v>=-</v>
          </cell>
          <cell r="C858" t="str">
            <v>Processing and preserving of fish  and fish products</v>
          </cell>
        </row>
        <row r="859">
          <cell r="A859" t="str">
            <v>15120</v>
          </cell>
          <cell r="B859" t="str">
            <v>=-</v>
          </cell>
          <cell r="C859" t="str">
            <v>Processing and preserving of fish  and fish products</v>
          </cell>
        </row>
        <row r="860">
          <cell r="A860" t="str">
            <v>15120</v>
          </cell>
          <cell r="B860" t="str">
            <v>=-</v>
          </cell>
          <cell r="C860" t="str">
            <v>Processing and preserving of fish  and fish products</v>
          </cell>
        </row>
        <row r="861">
          <cell r="A861" t="str">
            <v>15120</v>
          </cell>
          <cell r="B861" t="str">
            <v>=-</v>
          </cell>
          <cell r="C861" t="str">
            <v>Processing and preserving of fish  and fish products</v>
          </cell>
        </row>
        <row r="862">
          <cell r="A862" t="str">
            <v>15120</v>
          </cell>
          <cell r="B862" t="str">
            <v>=-</v>
          </cell>
          <cell r="C862" t="str">
            <v>Processing and preserving of fish  and fish products</v>
          </cell>
        </row>
        <row r="863">
          <cell r="A863" t="str">
            <v>15120</v>
          </cell>
          <cell r="B863" t="str">
            <v>=-</v>
          </cell>
          <cell r="C863" t="str">
            <v>Processing and preserving of fish  and fish products</v>
          </cell>
        </row>
        <row r="864">
          <cell r="A864" t="str">
            <v>15120</v>
          </cell>
          <cell r="B864" t="str">
            <v>=-</v>
          </cell>
          <cell r="C864" t="str">
            <v>Processing and preserving of fish  and fish products</v>
          </cell>
        </row>
        <row r="865">
          <cell r="A865" t="str">
            <v>15120</v>
          </cell>
          <cell r="B865" t="str">
            <v>=-</v>
          </cell>
          <cell r="C865" t="str">
            <v>Processing and preserving of fish  and fish products</v>
          </cell>
        </row>
        <row r="866">
          <cell r="A866" t="str">
            <v>15120</v>
          </cell>
          <cell r="B866" t="str">
            <v>=-</v>
          </cell>
          <cell r="C866" t="str">
            <v>Processing and preserving of fish  and fish products</v>
          </cell>
        </row>
        <row r="867">
          <cell r="A867" t="str">
            <v>15120</v>
          </cell>
          <cell r="B867" t="str">
            <v>=-</v>
          </cell>
          <cell r="C867" t="str">
            <v>Processing and preserving of fish  and fish products</v>
          </cell>
        </row>
        <row r="868">
          <cell r="A868" t="str">
            <v>15120</v>
          </cell>
          <cell r="B868" t="str">
            <v>=-</v>
          </cell>
          <cell r="C868" t="str">
            <v>Processing and preserving of fish  and fish products</v>
          </cell>
        </row>
        <row r="869">
          <cell r="A869" t="str">
            <v>15120</v>
          </cell>
          <cell r="B869" t="str">
            <v>=-</v>
          </cell>
          <cell r="C869" t="str">
            <v>Processing and preserving of fish  and fish products</v>
          </cell>
        </row>
        <row r="870">
          <cell r="A870" t="str">
            <v>15120</v>
          </cell>
          <cell r="B870" t="str">
            <v>=-</v>
          </cell>
          <cell r="C870" t="str">
            <v>Processing and preserving of fish  and fish products</v>
          </cell>
        </row>
        <row r="871">
          <cell r="A871" t="str">
            <v>15120</v>
          </cell>
          <cell r="B871" t="str">
            <v>=-</v>
          </cell>
          <cell r="C871" t="str">
            <v>Processing and preserving of fish  and fish products</v>
          </cell>
        </row>
        <row r="872">
          <cell r="A872" t="str">
            <v>15120</v>
          </cell>
          <cell r="B872" t="str">
            <v>=-</v>
          </cell>
          <cell r="C872" t="str">
            <v>Processing and preserving of fish  and fish products</v>
          </cell>
        </row>
        <row r="873">
          <cell r="A873" t="str">
            <v>15120</v>
          </cell>
          <cell r="B873" t="str">
            <v>=-</v>
          </cell>
          <cell r="C873" t="str">
            <v>Processing and preserving of fish  and fish products</v>
          </cell>
        </row>
        <row r="874">
          <cell r="A874" t="str">
            <v>15120</v>
          </cell>
          <cell r="B874" t="str">
            <v>=-</v>
          </cell>
          <cell r="C874" t="str">
            <v>Processing and preserving of fish  and fish products</v>
          </cell>
        </row>
        <row r="875">
          <cell r="A875" t="str">
            <v>15120</v>
          </cell>
          <cell r="B875" t="str">
            <v>=-</v>
          </cell>
          <cell r="C875" t="str">
            <v>Processing and preserving of fish  and fish products</v>
          </cell>
        </row>
        <row r="876">
          <cell r="A876" t="str">
            <v>15120</v>
          </cell>
          <cell r="B876" t="str">
            <v>=-</v>
          </cell>
          <cell r="C876" t="str">
            <v>Processing and preserving of fish  and fish products</v>
          </cell>
        </row>
        <row r="877">
          <cell r="A877" t="str">
            <v>15120</v>
          </cell>
          <cell r="B877" t="str">
            <v>=-</v>
          </cell>
          <cell r="C877" t="str">
            <v>Processing and preserving of fish  and fish products</v>
          </cell>
        </row>
        <row r="878">
          <cell r="A878" t="str">
            <v>15120</v>
          </cell>
          <cell r="B878" t="str">
            <v>=-</v>
          </cell>
          <cell r="C878" t="str">
            <v>Processing and preserving of fish  and fish products</v>
          </cell>
        </row>
        <row r="879">
          <cell r="A879" t="str">
            <v>15120</v>
          </cell>
          <cell r="B879" t="str">
            <v>=-</v>
          </cell>
          <cell r="C879" t="str">
            <v>Processing and preserving of fish  and fish products</v>
          </cell>
        </row>
        <row r="880">
          <cell r="A880" t="str">
            <v>15120</v>
          </cell>
          <cell r="B880" t="str">
            <v>=-</v>
          </cell>
          <cell r="C880" t="str">
            <v>Processing and preserving of fish  and fish products</v>
          </cell>
        </row>
        <row r="881">
          <cell r="A881" t="str">
            <v>15120</v>
          </cell>
          <cell r="B881" t="str">
            <v>=-</v>
          </cell>
          <cell r="C881" t="str">
            <v>Processing and preserving of fish  and fish products</v>
          </cell>
        </row>
        <row r="882">
          <cell r="A882" t="str">
            <v>15120</v>
          </cell>
          <cell r="B882" t="str">
            <v>=-</v>
          </cell>
          <cell r="C882" t="str">
            <v>Processing and preserving of fish  and fish products</v>
          </cell>
        </row>
        <row r="883">
          <cell r="A883" t="str">
            <v>15120</v>
          </cell>
          <cell r="B883" t="str">
            <v>=-</v>
          </cell>
          <cell r="C883" t="str">
            <v>Processing and preserving of fish  and fish products</v>
          </cell>
        </row>
        <row r="884">
          <cell r="A884" t="str">
            <v>15120</v>
          </cell>
          <cell r="B884" t="str">
            <v>=-</v>
          </cell>
          <cell r="C884" t="str">
            <v>Processing and preserving of fish  and fish products</v>
          </cell>
        </row>
        <row r="885">
          <cell r="A885" t="str">
            <v>15120</v>
          </cell>
          <cell r="B885" t="str">
            <v>=-</v>
          </cell>
          <cell r="C885" t="str">
            <v>Processing and preserving of fish  and fish products</v>
          </cell>
        </row>
        <row r="886">
          <cell r="A886" t="str">
            <v>15120</v>
          </cell>
          <cell r="B886" t="str">
            <v>=-</v>
          </cell>
          <cell r="C886" t="str">
            <v>Processing and preserving of fish  and fish products</v>
          </cell>
        </row>
        <row r="887">
          <cell r="A887" t="str">
            <v>15120</v>
          </cell>
          <cell r="B887" t="str">
            <v>=-</v>
          </cell>
          <cell r="C887" t="str">
            <v>Processing and preserving of fish  and fish products</v>
          </cell>
        </row>
        <row r="888">
          <cell r="A888" t="str">
            <v>15120</v>
          </cell>
          <cell r="B888" t="str">
            <v>=-</v>
          </cell>
          <cell r="C888" t="str">
            <v>Processing and preserving of fish  and fish products</v>
          </cell>
        </row>
        <row r="889">
          <cell r="A889" t="str">
            <v>15120</v>
          </cell>
          <cell r="B889" t="str">
            <v>=-</v>
          </cell>
          <cell r="C889" t="str">
            <v>Processing and preserving of fish  and fish products</v>
          </cell>
        </row>
        <row r="890">
          <cell r="A890" t="str">
            <v>15120</v>
          </cell>
          <cell r="B890" t="str">
            <v>=-</v>
          </cell>
          <cell r="C890" t="str">
            <v>Processing and preserving of fish  and fish products</v>
          </cell>
        </row>
        <row r="891">
          <cell r="A891" t="str">
            <v>15120</v>
          </cell>
          <cell r="B891" t="str">
            <v>=-</v>
          </cell>
          <cell r="C891" t="str">
            <v>Processing and preserving of fish  and fish products</v>
          </cell>
        </row>
        <row r="892">
          <cell r="A892" t="str">
            <v>15120</v>
          </cell>
          <cell r="B892" t="str">
            <v>=-</v>
          </cell>
          <cell r="C892" t="str">
            <v>Processing and preserving of fish  and fish products</v>
          </cell>
        </row>
        <row r="893">
          <cell r="A893" t="str">
            <v>15120</v>
          </cell>
          <cell r="B893" t="str">
            <v>=-</v>
          </cell>
          <cell r="C893" t="str">
            <v>Processing and preserving of fish  and fish products</v>
          </cell>
        </row>
        <row r="894">
          <cell r="A894" t="str">
            <v>15120</v>
          </cell>
          <cell r="B894" t="str">
            <v>=-</v>
          </cell>
          <cell r="C894" t="str">
            <v>Processing and preserving of fish  and fish products</v>
          </cell>
        </row>
        <row r="895">
          <cell r="A895" t="str">
            <v>15120</v>
          </cell>
          <cell r="B895" t="str">
            <v>=-</v>
          </cell>
          <cell r="C895" t="str">
            <v>Processing and preserving of fish  and fish products</v>
          </cell>
        </row>
        <row r="896">
          <cell r="A896" t="str">
            <v>15120</v>
          </cell>
          <cell r="B896" t="str">
            <v>=-</v>
          </cell>
          <cell r="C896" t="str">
            <v>Processing and preserving of fish  and fish products</v>
          </cell>
        </row>
        <row r="897">
          <cell r="A897" t="str">
            <v>15120</v>
          </cell>
          <cell r="B897" t="str">
            <v>=-</v>
          </cell>
          <cell r="C897" t="str">
            <v>Processing and preserving of fish  and fish products</v>
          </cell>
        </row>
        <row r="898">
          <cell r="A898" t="str">
            <v>15120</v>
          </cell>
          <cell r="B898" t="str">
            <v>=-</v>
          </cell>
          <cell r="C898" t="str">
            <v>Processing and preserving of fish  and fish products</v>
          </cell>
        </row>
        <row r="899">
          <cell r="A899" t="str">
            <v>15120</v>
          </cell>
          <cell r="B899" t="str">
            <v>=-</v>
          </cell>
          <cell r="C899" t="str">
            <v>Processing and preserving of fish  and fish products</v>
          </cell>
        </row>
        <row r="900">
          <cell r="A900" t="str">
            <v>15120</v>
          </cell>
          <cell r="B900" t="str">
            <v>=-</v>
          </cell>
          <cell r="C900" t="str">
            <v>Processing and preserving of fish  and fish products</v>
          </cell>
        </row>
        <row r="901">
          <cell r="A901" t="str">
            <v>15120</v>
          </cell>
          <cell r="B901" t="str">
            <v>=-</v>
          </cell>
          <cell r="C901" t="str">
            <v>Processing and preserving of fish  and fish products</v>
          </cell>
        </row>
        <row r="902">
          <cell r="A902" t="str">
            <v>15120</v>
          </cell>
          <cell r="B902" t="str">
            <v>=-</v>
          </cell>
          <cell r="C902" t="str">
            <v>Processing and preserving of fish  and fish products</v>
          </cell>
        </row>
        <row r="903">
          <cell r="A903" t="str">
            <v>15120</v>
          </cell>
          <cell r="B903" t="str">
            <v>=-</v>
          </cell>
          <cell r="C903" t="str">
            <v>Processing and preserving of fish  and fish products</v>
          </cell>
        </row>
        <row r="904">
          <cell r="A904" t="str">
            <v>15120</v>
          </cell>
          <cell r="B904" t="str">
            <v>=-</v>
          </cell>
          <cell r="C904" t="str">
            <v>Processing and preserving of fish  and fish products</v>
          </cell>
        </row>
        <row r="905">
          <cell r="A905" t="str">
            <v>15120</v>
          </cell>
          <cell r="B905" t="str">
            <v>=-</v>
          </cell>
          <cell r="C905" t="str">
            <v>Processing and preserving of fish  and fish products</v>
          </cell>
        </row>
        <row r="906">
          <cell r="A906" t="str">
            <v>15120</v>
          </cell>
          <cell r="B906" t="str">
            <v>=-</v>
          </cell>
          <cell r="C906" t="str">
            <v>Processing and preserving of fish  and fish products</v>
          </cell>
        </row>
        <row r="907">
          <cell r="A907" t="str">
            <v>15120</v>
          </cell>
          <cell r="B907" t="str">
            <v>=-</v>
          </cell>
          <cell r="C907" t="str">
            <v>Processing and preserving of fish  and fish products</v>
          </cell>
        </row>
        <row r="908">
          <cell r="A908" t="str">
            <v>15120</v>
          </cell>
          <cell r="B908" t="str">
            <v>=-</v>
          </cell>
          <cell r="C908" t="str">
            <v>Processing and preserving of fish  and fish products</v>
          </cell>
        </row>
        <row r="909">
          <cell r="A909" t="str">
            <v>15120</v>
          </cell>
          <cell r="B909" t="str">
            <v>=-</v>
          </cell>
          <cell r="C909" t="str">
            <v>Processing and preserving of fish  and fish products</v>
          </cell>
        </row>
        <row r="910">
          <cell r="A910" t="str">
            <v>15120</v>
          </cell>
          <cell r="B910" t="str">
            <v>=-</v>
          </cell>
          <cell r="C910" t="str">
            <v>Processing and preserving of fish  and fish products</v>
          </cell>
        </row>
        <row r="911">
          <cell r="A911" t="str">
            <v>15120</v>
          </cell>
          <cell r="B911" t="str">
            <v>=-</v>
          </cell>
          <cell r="C911" t="str">
            <v>Processing and preserving of fish  and fish products</v>
          </cell>
        </row>
        <row r="912">
          <cell r="A912" t="str">
            <v>15120</v>
          </cell>
          <cell r="B912" t="str">
            <v>=-</v>
          </cell>
          <cell r="C912" t="str">
            <v>Processing and preserving of fish  and fish products</v>
          </cell>
        </row>
        <row r="913">
          <cell r="A913" t="str">
            <v>15120</v>
          </cell>
          <cell r="B913" t="str">
            <v>=-</v>
          </cell>
          <cell r="C913" t="str">
            <v>Processing and preserving of fish  and fish products</v>
          </cell>
        </row>
        <row r="914">
          <cell r="A914" t="str">
            <v>15120</v>
          </cell>
          <cell r="B914" t="str">
            <v>=-</v>
          </cell>
          <cell r="C914" t="str">
            <v>Processing and preserving of fish  and fish products</v>
          </cell>
        </row>
        <row r="915">
          <cell r="A915" t="str">
            <v>15120</v>
          </cell>
          <cell r="B915" t="str">
            <v>=-</v>
          </cell>
          <cell r="C915" t="str">
            <v>Processing and preserving of fish  and fish products</v>
          </cell>
        </row>
        <row r="916">
          <cell r="A916" t="str">
            <v>15120</v>
          </cell>
          <cell r="B916" t="str">
            <v>=-</v>
          </cell>
          <cell r="C916" t="str">
            <v>Processing and preserving of fish  and fish products</v>
          </cell>
        </row>
        <row r="917">
          <cell r="A917" t="str">
            <v>15120</v>
          </cell>
          <cell r="B917" t="str">
            <v>=-</v>
          </cell>
          <cell r="C917" t="str">
            <v>Processing and preserving of fish  and fish products</v>
          </cell>
        </row>
        <row r="918">
          <cell r="A918" t="str">
            <v>15131</v>
          </cell>
          <cell r="B918" t="str">
            <v>=-</v>
          </cell>
          <cell r="C918" t="str">
            <v>Pineapple canning</v>
          </cell>
        </row>
        <row r="919">
          <cell r="A919" t="str">
            <v>15131</v>
          </cell>
          <cell r="B919" t="str">
            <v>=-</v>
          </cell>
          <cell r="C919" t="str">
            <v>Pineapple canning</v>
          </cell>
        </row>
        <row r="920">
          <cell r="A920" t="str">
            <v>15131</v>
          </cell>
          <cell r="B920" t="str">
            <v>=-</v>
          </cell>
          <cell r="C920" t="str">
            <v>Pineapple canning</v>
          </cell>
        </row>
        <row r="921">
          <cell r="A921" t="str">
            <v>15131</v>
          </cell>
          <cell r="B921" t="str">
            <v>=-</v>
          </cell>
          <cell r="C921" t="str">
            <v>Pineapple canning</v>
          </cell>
        </row>
        <row r="922">
          <cell r="A922" t="str">
            <v>15131</v>
          </cell>
          <cell r="B922" t="str">
            <v>=-</v>
          </cell>
          <cell r="C922" t="str">
            <v>Pineapple canning</v>
          </cell>
        </row>
        <row r="923">
          <cell r="A923" t="str">
            <v>15139</v>
          </cell>
          <cell r="B923" t="str">
            <v>=-</v>
          </cell>
          <cell r="C923" t="str">
            <v>canning and preserving of other fruits and vegetables</v>
          </cell>
        </row>
        <row r="924">
          <cell r="A924" t="str">
            <v>15139</v>
          </cell>
          <cell r="B924" t="str">
            <v>=-</v>
          </cell>
          <cell r="C924" t="str">
            <v>canning and preserving of other fruits and vegetables</v>
          </cell>
        </row>
        <row r="925">
          <cell r="A925" t="str">
            <v>15139</v>
          </cell>
          <cell r="B925" t="str">
            <v>=-</v>
          </cell>
          <cell r="C925" t="str">
            <v>canning and preserving of other fruits and vegetables</v>
          </cell>
        </row>
        <row r="926">
          <cell r="A926" t="str">
            <v>15139</v>
          </cell>
          <cell r="B926" t="str">
            <v>=-</v>
          </cell>
          <cell r="C926" t="str">
            <v>canning and preserving of other fruits and vegetables</v>
          </cell>
        </row>
        <row r="927">
          <cell r="A927" t="str">
            <v>15139</v>
          </cell>
          <cell r="B927" t="str">
            <v>=-</v>
          </cell>
          <cell r="C927" t="str">
            <v>canning and preserving of other fruits and vegetables</v>
          </cell>
        </row>
        <row r="928">
          <cell r="A928" t="str">
            <v>15139</v>
          </cell>
          <cell r="B928" t="str">
            <v>=-</v>
          </cell>
          <cell r="C928" t="str">
            <v>canning and preserving of other fruits and vegetables</v>
          </cell>
        </row>
        <row r="929">
          <cell r="A929" t="str">
            <v>15139</v>
          </cell>
          <cell r="B929" t="str">
            <v>=-</v>
          </cell>
          <cell r="C929" t="str">
            <v>canning and preserving of other fruits and vegetables</v>
          </cell>
        </row>
        <row r="930">
          <cell r="A930" t="str">
            <v>15139</v>
          </cell>
          <cell r="B930" t="str">
            <v>=-</v>
          </cell>
          <cell r="C930" t="str">
            <v>canning and preserving of other fruits and vegetables</v>
          </cell>
        </row>
        <row r="931">
          <cell r="A931" t="str">
            <v>15139</v>
          </cell>
          <cell r="B931" t="str">
            <v>=-</v>
          </cell>
          <cell r="C931" t="str">
            <v>canning and preserving of other fruits and vegetables</v>
          </cell>
        </row>
        <row r="932">
          <cell r="A932" t="str">
            <v>15139</v>
          </cell>
          <cell r="B932" t="str">
            <v>=-</v>
          </cell>
          <cell r="C932" t="str">
            <v>canning and preserving of other fruits and vegetables</v>
          </cell>
        </row>
        <row r="933">
          <cell r="A933" t="str">
            <v>15139</v>
          </cell>
          <cell r="B933" t="str">
            <v>=-</v>
          </cell>
          <cell r="C933" t="str">
            <v>canning and preserving of other fruits and vegetables</v>
          </cell>
        </row>
        <row r="934">
          <cell r="A934" t="str">
            <v>15139</v>
          </cell>
          <cell r="B934" t="str">
            <v>=-</v>
          </cell>
          <cell r="C934" t="str">
            <v>canning and preserving of other fruits and vegetables</v>
          </cell>
        </row>
        <row r="935">
          <cell r="A935" t="str">
            <v>15139</v>
          </cell>
          <cell r="B935" t="str">
            <v>=-</v>
          </cell>
          <cell r="C935" t="str">
            <v>canning and preserving of other fruits and vegetables</v>
          </cell>
        </row>
        <row r="936">
          <cell r="A936" t="str">
            <v>15139</v>
          </cell>
          <cell r="B936" t="str">
            <v>=-</v>
          </cell>
          <cell r="C936" t="str">
            <v>canning and preserving of other fruits and vegetables</v>
          </cell>
        </row>
        <row r="937">
          <cell r="A937" t="str">
            <v>15139</v>
          </cell>
          <cell r="B937" t="str">
            <v>=-</v>
          </cell>
          <cell r="C937" t="str">
            <v>canning and preserving of other fruits and vegetables</v>
          </cell>
        </row>
        <row r="938">
          <cell r="A938" t="str">
            <v>15139</v>
          </cell>
          <cell r="B938" t="str">
            <v>=-</v>
          </cell>
          <cell r="C938" t="str">
            <v>canning and preserving of other fruits and vegetables</v>
          </cell>
        </row>
        <row r="939">
          <cell r="A939" t="str">
            <v>15139</v>
          </cell>
          <cell r="B939" t="str">
            <v>=-</v>
          </cell>
          <cell r="C939" t="str">
            <v>canning and preserving of other fruits and vegetables</v>
          </cell>
        </row>
        <row r="940">
          <cell r="A940" t="str">
            <v>15139</v>
          </cell>
          <cell r="B940" t="str">
            <v>=-</v>
          </cell>
          <cell r="C940" t="str">
            <v>canning and preserving of other fruits and vegetables</v>
          </cell>
        </row>
        <row r="941">
          <cell r="A941" t="str">
            <v>15139</v>
          </cell>
          <cell r="B941" t="str">
            <v>=-</v>
          </cell>
          <cell r="C941" t="str">
            <v>canning and preserving of other fruits and vegetables</v>
          </cell>
        </row>
        <row r="942">
          <cell r="A942" t="str">
            <v>15139</v>
          </cell>
          <cell r="B942" t="str">
            <v>=-</v>
          </cell>
          <cell r="C942" t="str">
            <v>canning and preserving of other fruits and vegetables</v>
          </cell>
        </row>
        <row r="943">
          <cell r="A943" t="str">
            <v>15139</v>
          </cell>
          <cell r="B943" t="str">
            <v>=-</v>
          </cell>
          <cell r="C943" t="str">
            <v>canning and preserving of other fruits and vegetables</v>
          </cell>
        </row>
        <row r="944">
          <cell r="A944" t="str">
            <v>15139</v>
          </cell>
          <cell r="B944" t="str">
            <v>=-</v>
          </cell>
          <cell r="C944" t="str">
            <v>canning and preserving of other fruits and vegetables</v>
          </cell>
        </row>
        <row r="945">
          <cell r="A945" t="str">
            <v>15139</v>
          </cell>
          <cell r="B945" t="str">
            <v>=-</v>
          </cell>
          <cell r="C945" t="str">
            <v>canning and preserving of other fruits and vegetables</v>
          </cell>
        </row>
        <row r="946">
          <cell r="A946" t="str">
            <v>15139</v>
          </cell>
          <cell r="B946" t="str">
            <v>=-</v>
          </cell>
          <cell r="C946" t="str">
            <v>canning and preserving of other fruits and vegetables</v>
          </cell>
        </row>
        <row r="947">
          <cell r="A947" t="str">
            <v>15139</v>
          </cell>
          <cell r="B947" t="str">
            <v>=-</v>
          </cell>
          <cell r="C947" t="str">
            <v>canning and preserving of other fruits and vegetables</v>
          </cell>
        </row>
        <row r="948">
          <cell r="A948" t="str">
            <v>15139</v>
          </cell>
          <cell r="B948" t="str">
            <v>=-</v>
          </cell>
          <cell r="C948" t="str">
            <v>canning and preserving of other fruits and vegetables</v>
          </cell>
        </row>
        <row r="949">
          <cell r="A949" t="str">
            <v>15139</v>
          </cell>
          <cell r="B949" t="str">
            <v>=-</v>
          </cell>
          <cell r="C949" t="str">
            <v>canning and preserving of other fruits and vegetables</v>
          </cell>
        </row>
        <row r="950">
          <cell r="A950" t="str">
            <v>15139</v>
          </cell>
          <cell r="B950" t="str">
            <v>=-</v>
          </cell>
          <cell r="C950" t="str">
            <v>canning and preserving of other fruits and vegetables</v>
          </cell>
        </row>
        <row r="951">
          <cell r="A951" t="str">
            <v>15139</v>
          </cell>
          <cell r="B951" t="str">
            <v>=-</v>
          </cell>
          <cell r="C951" t="str">
            <v>canning and preserving of other fruits and vegetables</v>
          </cell>
        </row>
        <row r="952">
          <cell r="A952" t="str">
            <v>15139</v>
          </cell>
          <cell r="B952" t="str">
            <v>=-</v>
          </cell>
          <cell r="C952" t="str">
            <v>canning and preserving of other fruits and vegetables</v>
          </cell>
        </row>
        <row r="953">
          <cell r="A953" t="str">
            <v>15139</v>
          </cell>
          <cell r="B953" t="str">
            <v>=-</v>
          </cell>
          <cell r="C953" t="str">
            <v>canning and preserving of other fruits and vegetables</v>
          </cell>
        </row>
        <row r="954">
          <cell r="A954" t="str">
            <v>15139</v>
          </cell>
          <cell r="B954" t="str">
            <v>=-</v>
          </cell>
          <cell r="C954" t="str">
            <v>canning and preserving of other fruits and vegetables</v>
          </cell>
        </row>
        <row r="955">
          <cell r="A955" t="str">
            <v>15139</v>
          </cell>
          <cell r="B955" t="str">
            <v>=-</v>
          </cell>
          <cell r="C955" t="str">
            <v>canning and preserving of other fruits and vegetables</v>
          </cell>
        </row>
        <row r="956">
          <cell r="A956" t="str">
            <v>15139</v>
          </cell>
          <cell r="B956" t="str">
            <v>=-</v>
          </cell>
          <cell r="C956" t="str">
            <v>canning and preserving of other fruits and vegetables</v>
          </cell>
        </row>
        <row r="957">
          <cell r="A957" t="str">
            <v>15139</v>
          </cell>
          <cell r="B957" t="str">
            <v>=-</v>
          </cell>
          <cell r="C957" t="str">
            <v>canning and preserving of other fruits and vegetables</v>
          </cell>
        </row>
        <row r="958">
          <cell r="A958" t="str">
            <v>15139</v>
          </cell>
          <cell r="B958" t="str">
            <v>=-</v>
          </cell>
          <cell r="C958" t="str">
            <v>canning and preserving of other fruits and vegetables</v>
          </cell>
        </row>
        <row r="959">
          <cell r="A959" t="str">
            <v>15139</v>
          </cell>
          <cell r="B959" t="str">
            <v>=-</v>
          </cell>
          <cell r="C959" t="str">
            <v>canning and preserving of other fruits and vegetables</v>
          </cell>
        </row>
        <row r="960">
          <cell r="A960" t="str">
            <v>15139</v>
          </cell>
          <cell r="B960" t="str">
            <v>=-</v>
          </cell>
          <cell r="C960" t="str">
            <v>canning and preserving of other fruits and vegetables</v>
          </cell>
        </row>
        <row r="961">
          <cell r="A961" t="str">
            <v>15139</v>
          </cell>
          <cell r="B961" t="str">
            <v>=-</v>
          </cell>
          <cell r="C961" t="str">
            <v>canning and preserving of other fruits and vegetables</v>
          </cell>
        </row>
        <row r="962">
          <cell r="A962" t="str">
            <v>15139</v>
          </cell>
          <cell r="B962" t="str">
            <v>=-</v>
          </cell>
          <cell r="C962" t="str">
            <v>canning and preserving of other fruits and vegetables</v>
          </cell>
        </row>
        <row r="963">
          <cell r="A963" t="str">
            <v>15139</v>
          </cell>
          <cell r="B963" t="str">
            <v>=-</v>
          </cell>
          <cell r="C963" t="str">
            <v>canning and preserving of other fruits and vegetables</v>
          </cell>
        </row>
        <row r="964">
          <cell r="A964" t="str">
            <v>15139</v>
          </cell>
          <cell r="B964" t="str">
            <v>=-</v>
          </cell>
          <cell r="C964" t="str">
            <v>canning and preserving of other fruits and vegetables</v>
          </cell>
        </row>
        <row r="965">
          <cell r="A965" t="str">
            <v>15139</v>
          </cell>
          <cell r="B965" t="str">
            <v>=-</v>
          </cell>
          <cell r="C965" t="str">
            <v>canning and preserving of other fruits and vegetables</v>
          </cell>
        </row>
        <row r="966">
          <cell r="A966" t="str">
            <v>15139</v>
          </cell>
          <cell r="B966" t="str">
            <v>=-</v>
          </cell>
          <cell r="C966" t="str">
            <v>canning and preserving of other fruits and vegetables</v>
          </cell>
        </row>
        <row r="967">
          <cell r="A967" t="str">
            <v>15139</v>
          </cell>
          <cell r="B967" t="str">
            <v>=-</v>
          </cell>
          <cell r="C967" t="str">
            <v>canning and preserving of other fruits and vegetables</v>
          </cell>
        </row>
        <row r="968">
          <cell r="A968" t="str">
            <v>15139</v>
          </cell>
          <cell r="B968" t="str">
            <v>=-</v>
          </cell>
          <cell r="C968" t="str">
            <v>canning and preserving of other fruits and vegetables</v>
          </cell>
        </row>
        <row r="969">
          <cell r="A969" t="str">
            <v>15139</v>
          </cell>
          <cell r="B969" t="str">
            <v>=-</v>
          </cell>
          <cell r="C969" t="str">
            <v>canning and preserving of other fruits and vegetables</v>
          </cell>
        </row>
        <row r="970">
          <cell r="A970" t="str">
            <v>15139</v>
          </cell>
          <cell r="B970" t="str">
            <v>=-</v>
          </cell>
          <cell r="C970" t="str">
            <v>canning and preserving of other fruits and vegetables</v>
          </cell>
        </row>
        <row r="971">
          <cell r="A971" t="str">
            <v>15139</v>
          </cell>
          <cell r="B971" t="str">
            <v>=-</v>
          </cell>
          <cell r="C971" t="str">
            <v>canning and preserving of other fruits and vegetables</v>
          </cell>
        </row>
        <row r="972">
          <cell r="A972" t="str">
            <v>15139</v>
          </cell>
          <cell r="B972" t="str">
            <v>=-</v>
          </cell>
          <cell r="C972" t="str">
            <v>canning and preserving of other fruits and vegetables</v>
          </cell>
        </row>
        <row r="973">
          <cell r="A973" t="str">
            <v>15139</v>
          </cell>
          <cell r="B973" t="str">
            <v>=-</v>
          </cell>
          <cell r="C973" t="str">
            <v>canning and preserving of other fruits and vegetables</v>
          </cell>
        </row>
        <row r="974">
          <cell r="A974" t="str">
            <v>15139</v>
          </cell>
          <cell r="B974" t="str">
            <v>=-</v>
          </cell>
          <cell r="C974" t="str">
            <v>canning and preserving of other fruits and vegetables</v>
          </cell>
        </row>
        <row r="975">
          <cell r="A975" t="str">
            <v>15139</v>
          </cell>
          <cell r="B975" t="str">
            <v>=-</v>
          </cell>
          <cell r="C975" t="str">
            <v>canning and preserving of other fruits and vegetables</v>
          </cell>
        </row>
        <row r="976">
          <cell r="A976" t="str">
            <v>15139</v>
          </cell>
          <cell r="B976" t="str">
            <v>=-</v>
          </cell>
          <cell r="C976" t="str">
            <v>canning and preserving of other fruits and vegetables</v>
          </cell>
        </row>
        <row r="977">
          <cell r="A977" t="str">
            <v>15139</v>
          </cell>
          <cell r="B977" t="str">
            <v>=-</v>
          </cell>
          <cell r="C977" t="str">
            <v>canning and preserving of other fruits and vegetables</v>
          </cell>
        </row>
        <row r="978">
          <cell r="A978" t="str">
            <v>15139</v>
          </cell>
          <cell r="B978" t="str">
            <v>=-</v>
          </cell>
          <cell r="C978" t="str">
            <v>canning and preserving of other fruits and vegetables</v>
          </cell>
        </row>
        <row r="979">
          <cell r="A979" t="str">
            <v>15139</v>
          </cell>
          <cell r="B979" t="str">
            <v>=-</v>
          </cell>
          <cell r="C979" t="str">
            <v>canning and preserving of other fruits and vegetables</v>
          </cell>
        </row>
        <row r="980">
          <cell r="A980" t="str">
            <v>15139</v>
          </cell>
          <cell r="B980" t="str">
            <v>=-</v>
          </cell>
          <cell r="C980" t="str">
            <v>canning and preserving of other fruits and vegetables</v>
          </cell>
        </row>
        <row r="981">
          <cell r="A981" t="str">
            <v>15139</v>
          </cell>
          <cell r="B981" t="str">
            <v>=-</v>
          </cell>
          <cell r="C981" t="str">
            <v>canning and preserving of other fruits and vegetables</v>
          </cell>
        </row>
        <row r="982">
          <cell r="A982" t="str">
            <v>15139</v>
          </cell>
          <cell r="B982" t="str">
            <v>=-</v>
          </cell>
          <cell r="C982" t="str">
            <v>canning and preserving of other fruits and vegetables</v>
          </cell>
        </row>
        <row r="983">
          <cell r="A983" t="str">
            <v>15139</v>
          </cell>
          <cell r="B983" t="str">
            <v>=-</v>
          </cell>
          <cell r="C983" t="str">
            <v>canning and preserving of other fruits and vegetables</v>
          </cell>
        </row>
        <row r="984">
          <cell r="A984" t="str">
            <v>15139</v>
          </cell>
          <cell r="B984" t="str">
            <v>=-</v>
          </cell>
          <cell r="C984" t="str">
            <v>canning and preserving of other fruits and vegetables</v>
          </cell>
        </row>
        <row r="985">
          <cell r="A985" t="str">
            <v>15139</v>
          </cell>
          <cell r="B985" t="str">
            <v>=-</v>
          </cell>
          <cell r="C985" t="str">
            <v>canning and preserving of other fruits and vegetables</v>
          </cell>
        </row>
        <row r="986">
          <cell r="A986" t="str">
            <v>15139</v>
          </cell>
          <cell r="B986" t="str">
            <v>=-</v>
          </cell>
          <cell r="C986" t="str">
            <v>canning and preserving of other fruits and vegetables</v>
          </cell>
        </row>
        <row r="987">
          <cell r="A987" t="str">
            <v>15139</v>
          </cell>
          <cell r="B987" t="str">
            <v>=-</v>
          </cell>
          <cell r="C987" t="str">
            <v>canning and preserving of other fruits and vegetables</v>
          </cell>
        </row>
        <row r="988">
          <cell r="A988" t="str">
            <v>15139</v>
          </cell>
          <cell r="B988" t="str">
            <v>=-</v>
          </cell>
          <cell r="C988" t="str">
            <v>canning and preserving of other fruits and vegetables</v>
          </cell>
        </row>
        <row r="989">
          <cell r="A989" t="str">
            <v>15139</v>
          </cell>
          <cell r="B989" t="str">
            <v>=-</v>
          </cell>
          <cell r="C989" t="str">
            <v>canning and preserving of other fruits and vegetables</v>
          </cell>
        </row>
        <row r="990">
          <cell r="A990" t="str">
            <v>15139</v>
          </cell>
          <cell r="B990" t="str">
            <v>=-</v>
          </cell>
          <cell r="C990" t="str">
            <v>canning and preserving of other fruits and vegetables</v>
          </cell>
        </row>
        <row r="991">
          <cell r="A991" t="str">
            <v>15139</v>
          </cell>
          <cell r="B991" t="str">
            <v>=-</v>
          </cell>
          <cell r="C991" t="str">
            <v>canning and preserving of other fruits and vegetables</v>
          </cell>
        </row>
        <row r="992">
          <cell r="A992" t="str">
            <v>15139</v>
          </cell>
          <cell r="B992" t="str">
            <v>=-</v>
          </cell>
          <cell r="C992" t="str">
            <v>canning and preserving of other fruits and vegetables</v>
          </cell>
        </row>
        <row r="993">
          <cell r="A993" t="str">
            <v>15139</v>
          </cell>
          <cell r="B993" t="str">
            <v>=-</v>
          </cell>
          <cell r="C993" t="str">
            <v>canning and preserving of other fruits and vegetables</v>
          </cell>
        </row>
        <row r="994">
          <cell r="A994" t="str">
            <v>15139</v>
          </cell>
          <cell r="B994" t="str">
            <v>=-</v>
          </cell>
          <cell r="C994" t="str">
            <v>canning and preserving of other fruits and vegetables</v>
          </cell>
        </row>
        <row r="995">
          <cell r="A995" t="str">
            <v>15139</v>
          </cell>
          <cell r="B995" t="str">
            <v>=-</v>
          </cell>
          <cell r="C995" t="str">
            <v>canning and preserving of other fruits and vegetables</v>
          </cell>
        </row>
        <row r="996">
          <cell r="A996" t="str">
            <v>15139</v>
          </cell>
          <cell r="B996" t="str">
            <v>=-</v>
          </cell>
          <cell r="C996" t="str">
            <v>canning and preserving of other fruits and vegetables</v>
          </cell>
        </row>
        <row r="997">
          <cell r="A997" t="str">
            <v>15139</v>
          </cell>
          <cell r="B997" t="str">
            <v>=-</v>
          </cell>
          <cell r="C997" t="str">
            <v>canning and preserving of other fruits and vegetables</v>
          </cell>
        </row>
        <row r="998">
          <cell r="A998" t="str">
            <v>15139</v>
          </cell>
          <cell r="B998" t="str">
            <v>=-</v>
          </cell>
          <cell r="C998" t="str">
            <v>canning and preserving of other fruits and vegetables</v>
          </cell>
        </row>
        <row r="999">
          <cell r="A999" t="str">
            <v>15139</v>
          </cell>
          <cell r="B999" t="str">
            <v>=-</v>
          </cell>
          <cell r="C999" t="str">
            <v>canning and preserving of other fruits and vegetables</v>
          </cell>
        </row>
        <row r="1000">
          <cell r="A1000" t="str">
            <v>15139</v>
          </cell>
          <cell r="B1000" t="str">
            <v>=-</v>
          </cell>
          <cell r="C1000" t="str">
            <v>canning and preserving of other fruits and vegetables</v>
          </cell>
        </row>
        <row r="1001">
          <cell r="A1001" t="str">
            <v>15139</v>
          </cell>
          <cell r="B1001" t="str">
            <v>=-</v>
          </cell>
          <cell r="C1001" t="str">
            <v>canning and preserving of other fruits and vegetables</v>
          </cell>
        </row>
        <row r="1002">
          <cell r="A1002" t="str">
            <v>15139</v>
          </cell>
          <cell r="B1002" t="str">
            <v>=-</v>
          </cell>
          <cell r="C1002" t="str">
            <v>canning and preserving of other fruits and vegetables</v>
          </cell>
        </row>
        <row r="1003">
          <cell r="A1003" t="str">
            <v>15139</v>
          </cell>
          <cell r="B1003" t="str">
            <v>=-</v>
          </cell>
          <cell r="C1003" t="str">
            <v>canning and preserving of other fruits and vegetables</v>
          </cell>
        </row>
        <row r="1004">
          <cell r="A1004" t="str">
            <v>15139</v>
          </cell>
          <cell r="B1004" t="str">
            <v>=-</v>
          </cell>
          <cell r="C1004" t="str">
            <v>canning and preserving of other fruits and vegetables</v>
          </cell>
        </row>
        <row r="1005">
          <cell r="A1005" t="str">
            <v>15139</v>
          </cell>
          <cell r="B1005" t="str">
            <v>=-</v>
          </cell>
          <cell r="C1005" t="str">
            <v>canning and preserving of other fruits and vegetables</v>
          </cell>
        </row>
        <row r="1006">
          <cell r="A1006" t="str">
            <v>15139</v>
          </cell>
          <cell r="B1006" t="str">
            <v>=-</v>
          </cell>
          <cell r="C1006" t="str">
            <v>canning and preserving of other fruits and vegetables</v>
          </cell>
        </row>
        <row r="1007">
          <cell r="A1007" t="str">
            <v>15139</v>
          </cell>
          <cell r="B1007" t="str">
            <v>=-</v>
          </cell>
          <cell r="C1007" t="str">
            <v>canning and preserving of other fruits and vegetables</v>
          </cell>
        </row>
        <row r="1008">
          <cell r="A1008" t="str">
            <v>15139</v>
          </cell>
          <cell r="B1008" t="str">
            <v>=-</v>
          </cell>
          <cell r="C1008" t="str">
            <v>canning and preserving of other fruits and vegetables</v>
          </cell>
        </row>
        <row r="1009">
          <cell r="A1009" t="str">
            <v>15139</v>
          </cell>
          <cell r="B1009" t="str">
            <v>=-</v>
          </cell>
          <cell r="C1009" t="str">
            <v>canning and preserving of other fruits and vegetables</v>
          </cell>
        </row>
        <row r="1010">
          <cell r="A1010" t="str">
            <v>15139</v>
          </cell>
          <cell r="B1010" t="str">
            <v>=-</v>
          </cell>
          <cell r="C1010" t="str">
            <v>canning and preserving of other fruits and vegetables</v>
          </cell>
        </row>
        <row r="1011">
          <cell r="A1011" t="str">
            <v>15139</v>
          </cell>
          <cell r="B1011" t="str">
            <v>=-</v>
          </cell>
          <cell r="C1011" t="str">
            <v>canning and preserving of other fruits and vegetables</v>
          </cell>
        </row>
        <row r="1012">
          <cell r="A1012" t="str">
            <v>15139</v>
          </cell>
          <cell r="B1012" t="str">
            <v>=-</v>
          </cell>
          <cell r="C1012" t="str">
            <v>canning and preserving of other fruits and vegetables</v>
          </cell>
        </row>
        <row r="1013">
          <cell r="A1013" t="str">
            <v>15139</v>
          </cell>
          <cell r="B1013" t="str">
            <v>=-</v>
          </cell>
          <cell r="C1013" t="str">
            <v>canning and preserving of other fruits and vegetables</v>
          </cell>
        </row>
        <row r="1014">
          <cell r="A1014" t="str">
            <v>15139</v>
          </cell>
          <cell r="B1014" t="str">
            <v>=-</v>
          </cell>
          <cell r="C1014" t="str">
            <v>canning and preserving of other fruits and vegetables</v>
          </cell>
        </row>
        <row r="1015">
          <cell r="A1015" t="str">
            <v>15139</v>
          </cell>
          <cell r="B1015" t="str">
            <v>=-</v>
          </cell>
          <cell r="C1015" t="str">
            <v>canning and preserving of other fruits and vegetables</v>
          </cell>
        </row>
        <row r="1016">
          <cell r="A1016" t="str">
            <v>15139</v>
          </cell>
          <cell r="B1016" t="str">
            <v>=-</v>
          </cell>
          <cell r="C1016" t="str">
            <v>canning and preserving of other fruits and vegetables</v>
          </cell>
        </row>
        <row r="1017">
          <cell r="A1017" t="str">
            <v>15139</v>
          </cell>
          <cell r="B1017" t="str">
            <v>=-</v>
          </cell>
          <cell r="C1017" t="str">
            <v>canning and preserving of other fruits and vegetables</v>
          </cell>
        </row>
        <row r="1018">
          <cell r="A1018" t="str">
            <v>15139</v>
          </cell>
          <cell r="B1018" t="str">
            <v>=-</v>
          </cell>
          <cell r="C1018" t="str">
            <v>canning and preserving of other fruits and vegetables</v>
          </cell>
        </row>
        <row r="1019">
          <cell r="A1019" t="str">
            <v>15139</v>
          </cell>
          <cell r="B1019" t="str">
            <v>=-</v>
          </cell>
          <cell r="C1019" t="str">
            <v>canning and preserving of other fruits and vegetables</v>
          </cell>
        </row>
        <row r="1020">
          <cell r="A1020" t="str">
            <v>15139</v>
          </cell>
          <cell r="B1020" t="str">
            <v>=-</v>
          </cell>
          <cell r="C1020" t="str">
            <v>canning and preserving of other fruits and vegetables</v>
          </cell>
        </row>
        <row r="1021">
          <cell r="A1021" t="str">
            <v>15139</v>
          </cell>
          <cell r="B1021" t="str">
            <v>=-</v>
          </cell>
          <cell r="C1021" t="str">
            <v>canning and preserving of other fruits and vegetables</v>
          </cell>
        </row>
        <row r="1022">
          <cell r="A1022" t="str">
            <v>15139</v>
          </cell>
          <cell r="B1022" t="str">
            <v>=-</v>
          </cell>
          <cell r="C1022" t="str">
            <v>canning and preserving of other fruits and vegetables</v>
          </cell>
        </row>
        <row r="1023">
          <cell r="A1023" t="str">
            <v>15139</v>
          </cell>
          <cell r="B1023" t="str">
            <v>=-</v>
          </cell>
          <cell r="C1023" t="str">
            <v>canning and preserving of other fruits and vegetables</v>
          </cell>
        </row>
        <row r="1024">
          <cell r="A1024" t="str">
            <v>15139</v>
          </cell>
          <cell r="B1024" t="str">
            <v>=-</v>
          </cell>
          <cell r="C1024" t="str">
            <v>canning and preserving of other fruits and vegetables</v>
          </cell>
        </row>
        <row r="1025">
          <cell r="A1025" t="str">
            <v>15139</v>
          </cell>
          <cell r="B1025" t="str">
            <v>=-</v>
          </cell>
          <cell r="C1025" t="str">
            <v>canning and preserving of other fruits and vegetables</v>
          </cell>
        </row>
        <row r="1026">
          <cell r="A1026" t="str">
            <v>15139</v>
          </cell>
          <cell r="B1026" t="str">
            <v>=-</v>
          </cell>
          <cell r="C1026" t="str">
            <v>canning and preserving of other fruits and vegetables</v>
          </cell>
        </row>
        <row r="1027">
          <cell r="A1027" t="str">
            <v>15139</v>
          </cell>
          <cell r="B1027" t="str">
            <v>=-</v>
          </cell>
          <cell r="C1027" t="str">
            <v>canning and preserving of other fruits and vegetables</v>
          </cell>
        </row>
        <row r="1028">
          <cell r="A1028" t="str">
            <v>15139</v>
          </cell>
          <cell r="B1028" t="str">
            <v>=-</v>
          </cell>
          <cell r="C1028" t="str">
            <v>canning and preserving of other fruits and vegetables</v>
          </cell>
        </row>
        <row r="1029">
          <cell r="A1029" t="str">
            <v>15139</v>
          </cell>
          <cell r="B1029" t="str">
            <v>=-</v>
          </cell>
          <cell r="C1029" t="str">
            <v>canning and preserving of other fruits and vegetables</v>
          </cell>
        </row>
        <row r="1030">
          <cell r="A1030" t="str">
            <v>15139</v>
          </cell>
          <cell r="B1030" t="str">
            <v>=-</v>
          </cell>
          <cell r="C1030" t="str">
            <v>canning and preserving of other fruits and vegetables</v>
          </cell>
        </row>
        <row r="1031">
          <cell r="A1031" t="str">
            <v>15139</v>
          </cell>
          <cell r="B1031" t="str">
            <v>=-</v>
          </cell>
          <cell r="C1031" t="str">
            <v>canning and preserving of other fruits and vegetables</v>
          </cell>
        </row>
        <row r="1032">
          <cell r="A1032" t="str">
            <v>15139</v>
          </cell>
          <cell r="B1032" t="str">
            <v>=-</v>
          </cell>
          <cell r="C1032" t="str">
            <v>canning and preserving of other fruits and vegetables</v>
          </cell>
        </row>
        <row r="1033">
          <cell r="A1033" t="str">
            <v>15139</v>
          </cell>
          <cell r="B1033" t="str">
            <v>=-</v>
          </cell>
          <cell r="C1033" t="str">
            <v>canning and preserving of other fruits and vegetables</v>
          </cell>
        </row>
        <row r="1034">
          <cell r="A1034" t="str">
            <v>15139</v>
          </cell>
          <cell r="B1034" t="str">
            <v>=-</v>
          </cell>
          <cell r="C1034" t="str">
            <v>canning and preserving of other fruits and vegetables</v>
          </cell>
        </row>
        <row r="1035">
          <cell r="A1035" t="str">
            <v>15139</v>
          </cell>
          <cell r="B1035" t="str">
            <v>=-</v>
          </cell>
          <cell r="C1035" t="str">
            <v>canning and preserving of other fruits and vegetables</v>
          </cell>
        </row>
        <row r="1036">
          <cell r="A1036" t="str">
            <v>15139</v>
          </cell>
          <cell r="B1036" t="str">
            <v>=-</v>
          </cell>
          <cell r="C1036" t="str">
            <v>canning and preserving of other fruits and vegetables</v>
          </cell>
        </row>
        <row r="1037">
          <cell r="A1037" t="str">
            <v>15139</v>
          </cell>
          <cell r="B1037" t="str">
            <v>=-</v>
          </cell>
          <cell r="C1037" t="str">
            <v>canning and preserving of other fruits and vegetables</v>
          </cell>
        </row>
        <row r="1038">
          <cell r="A1038" t="str">
            <v>15139</v>
          </cell>
          <cell r="B1038" t="str">
            <v>=-</v>
          </cell>
          <cell r="C1038" t="str">
            <v>canning and preserving of other fruits and vegetables</v>
          </cell>
        </row>
        <row r="1039">
          <cell r="A1039" t="str">
            <v>15139</v>
          </cell>
          <cell r="B1039" t="str">
            <v>=-</v>
          </cell>
          <cell r="C1039" t="str">
            <v>canning and preserving of other fruits and vegetables</v>
          </cell>
        </row>
        <row r="1040">
          <cell r="A1040" t="str">
            <v>15139</v>
          </cell>
          <cell r="B1040" t="str">
            <v>=-</v>
          </cell>
          <cell r="C1040" t="str">
            <v>canning and preserving of other fruits and vegetables</v>
          </cell>
        </row>
        <row r="1041">
          <cell r="A1041" t="str">
            <v>15139</v>
          </cell>
          <cell r="B1041" t="str">
            <v>=-</v>
          </cell>
          <cell r="C1041" t="str">
            <v>canning and preserving of other fruits and vegetables</v>
          </cell>
        </row>
        <row r="1042">
          <cell r="A1042" t="str">
            <v>15139</v>
          </cell>
          <cell r="B1042" t="str">
            <v>=-</v>
          </cell>
          <cell r="C1042" t="str">
            <v>canning and preserving of other fruits and vegetables</v>
          </cell>
        </row>
        <row r="1043">
          <cell r="A1043" t="str">
            <v>15139</v>
          </cell>
          <cell r="B1043" t="str">
            <v>=-</v>
          </cell>
          <cell r="C1043" t="str">
            <v>canning and preserving of other fruits and vegetables</v>
          </cell>
        </row>
        <row r="1044">
          <cell r="A1044" t="str">
            <v>15139</v>
          </cell>
          <cell r="B1044" t="str">
            <v>=-</v>
          </cell>
          <cell r="C1044" t="str">
            <v>canning and preserving of other fruits and vegetables</v>
          </cell>
        </row>
        <row r="1045">
          <cell r="A1045" t="str">
            <v>15139</v>
          </cell>
          <cell r="B1045" t="str">
            <v>=-</v>
          </cell>
          <cell r="C1045" t="str">
            <v>canning and preserving of other fruits and vegetables</v>
          </cell>
        </row>
        <row r="1046">
          <cell r="A1046" t="str">
            <v>15139</v>
          </cell>
          <cell r="B1046" t="str">
            <v>=-</v>
          </cell>
          <cell r="C1046" t="str">
            <v>canning and preserving of other fruits and vegetables</v>
          </cell>
        </row>
        <row r="1047">
          <cell r="A1047" t="str">
            <v>15139</v>
          </cell>
          <cell r="B1047" t="str">
            <v>=-</v>
          </cell>
          <cell r="C1047" t="str">
            <v>canning and preserving of other fruits and vegetables</v>
          </cell>
        </row>
        <row r="1048">
          <cell r="A1048" t="str">
            <v>15139</v>
          </cell>
          <cell r="B1048" t="str">
            <v>=-</v>
          </cell>
          <cell r="C1048" t="str">
            <v>canning and preserving of other fruits and vegetables</v>
          </cell>
        </row>
        <row r="1049">
          <cell r="A1049" t="str">
            <v>15139</v>
          </cell>
          <cell r="B1049" t="str">
            <v>=-</v>
          </cell>
          <cell r="C1049" t="str">
            <v>canning and preserving of other fruits and vegetables</v>
          </cell>
        </row>
        <row r="1050">
          <cell r="A1050" t="str">
            <v>15139</v>
          </cell>
          <cell r="B1050" t="str">
            <v>=-</v>
          </cell>
          <cell r="C1050" t="str">
            <v>canning and preserving of other fruits and vegetables</v>
          </cell>
        </row>
        <row r="1051">
          <cell r="A1051" t="str">
            <v>15139</v>
          </cell>
          <cell r="B1051" t="str">
            <v>=-</v>
          </cell>
          <cell r="C1051" t="str">
            <v>canning and preserving of other fruits and vegetables</v>
          </cell>
        </row>
        <row r="1052">
          <cell r="A1052" t="str">
            <v>15139</v>
          </cell>
          <cell r="B1052" t="str">
            <v>=-</v>
          </cell>
          <cell r="C1052" t="str">
            <v>canning and preserving of other fruits and vegetables</v>
          </cell>
        </row>
        <row r="1053">
          <cell r="A1053" t="str">
            <v>15139</v>
          </cell>
          <cell r="B1053" t="str">
            <v>=-</v>
          </cell>
          <cell r="C1053" t="str">
            <v>canning and preserving of other fruits and vegetables</v>
          </cell>
        </row>
        <row r="1054">
          <cell r="A1054" t="str">
            <v>15139</v>
          </cell>
          <cell r="B1054" t="str">
            <v>=-</v>
          </cell>
          <cell r="C1054" t="str">
            <v>canning and preserving of other fruits and vegetables</v>
          </cell>
        </row>
        <row r="1055">
          <cell r="A1055" t="str">
            <v>15139</v>
          </cell>
          <cell r="B1055" t="str">
            <v>=-</v>
          </cell>
          <cell r="C1055" t="str">
            <v>canning and preserving of other fruits and vegetables</v>
          </cell>
        </row>
        <row r="1056">
          <cell r="A1056" t="str">
            <v>15139</v>
          </cell>
          <cell r="B1056" t="str">
            <v>=-</v>
          </cell>
          <cell r="C1056" t="str">
            <v>canning and preserving of other fruits and vegetables</v>
          </cell>
        </row>
        <row r="1057">
          <cell r="A1057" t="str">
            <v>15139</v>
          </cell>
          <cell r="B1057" t="str">
            <v>=-</v>
          </cell>
          <cell r="C1057" t="str">
            <v>canning and preserving of other fruits and vegetables</v>
          </cell>
        </row>
        <row r="1058">
          <cell r="A1058" t="str">
            <v>15139</v>
          </cell>
          <cell r="B1058" t="str">
            <v>=-</v>
          </cell>
          <cell r="C1058" t="str">
            <v>canning and preserving of other fruits and vegetables</v>
          </cell>
        </row>
        <row r="1059">
          <cell r="A1059" t="str">
            <v>15139</v>
          </cell>
          <cell r="B1059" t="str">
            <v>=-</v>
          </cell>
          <cell r="C1059" t="str">
            <v>canning and preserving of other fruits and vegetables</v>
          </cell>
        </row>
        <row r="1060">
          <cell r="A1060" t="str">
            <v>15139</v>
          </cell>
          <cell r="B1060" t="str">
            <v>=-</v>
          </cell>
          <cell r="C1060" t="str">
            <v>canning and preserving of other fruits and vegetables</v>
          </cell>
        </row>
        <row r="1061">
          <cell r="A1061" t="str">
            <v>15139</v>
          </cell>
          <cell r="B1061" t="str">
            <v>=-</v>
          </cell>
          <cell r="C1061" t="str">
            <v>canning and preserving of other fruits and vegetables</v>
          </cell>
        </row>
        <row r="1062">
          <cell r="A1062" t="str">
            <v>15139</v>
          </cell>
          <cell r="B1062" t="str">
            <v>=-</v>
          </cell>
          <cell r="C1062" t="str">
            <v>canning and preserving of other fruits and vegetables</v>
          </cell>
        </row>
        <row r="1063">
          <cell r="A1063" t="str">
            <v>15139</v>
          </cell>
          <cell r="B1063" t="str">
            <v>=-</v>
          </cell>
          <cell r="C1063" t="str">
            <v>canning and preserving of other fruits and vegetables</v>
          </cell>
        </row>
        <row r="1064">
          <cell r="A1064" t="str">
            <v>15139</v>
          </cell>
          <cell r="B1064" t="str">
            <v>=-</v>
          </cell>
          <cell r="C1064" t="str">
            <v>canning and preserving of other fruits and vegetables</v>
          </cell>
        </row>
        <row r="1065">
          <cell r="A1065" t="str">
            <v>15139</v>
          </cell>
          <cell r="B1065" t="str">
            <v>=-</v>
          </cell>
          <cell r="C1065" t="str">
            <v>canning and preserving of other fruits and vegetables</v>
          </cell>
        </row>
        <row r="1066">
          <cell r="A1066" t="str">
            <v>15139</v>
          </cell>
          <cell r="B1066" t="str">
            <v>=-</v>
          </cell>
          <cell r="C1066" t="str">
            <v>canning and preserving of other fruits and vegetables</v>
          </cell>
        </row>
        <row r="1067">
          <cell r="A1067" t="str">
            <v>15139</v>
          </cell>
          <cell r="B1067" t="str">
            <v>=-</v>
          </cell>
          <cell r="C1067" t="str">
            <v>canning and preserving of other fruits and vegetables</v>
          </cell>
        </row>
        <row r="1068">
          <cell r="A1068" t="str">
            <v>15139</v>
          </cell>
          <cell r="B1068" t="str">
            <v>=-</v>
          </cell>
          <cell r="C1068" t="str">
            <v>canning and preserving of other fruits and vegetables</v>
          </cell>
        </row>
        <row r="1069">
          <cell r="A1069" t="str">
            <v>15139</v>
          </cell>
          <cell r="B1069" t="str">
            <v>=-</v>
          </cell>
          <cell r="C1069" t="str">
            <v>canning and preserving of other fruits and vegetables</v>
          </cell>
        </row>
        <row r="1070">
          <cell r="A1070" t="str">
            <v>15139</v>
          </cell>
          <cell r="B1070" t="str">
            <v>=-</v>
          </cell>
          <cell r="C1070" t="str">
            <v>canning and preserving of other fruits and vegetables</v>
          </cell>
        </row>
        <row r="1071">
          <cell r="A1071" t="str">
            <v>15139</v>
          </cell>
          <cell r="B1071" t="str">
            <v>=-</v>
          </cell>
          <cell r="C1071" t="str">
            <v>canning and preserving of other fruits and vegetables</v>
          </cell>
        </row>
        <row r="1072">
          <cell r="A1072" t="str">
            <v>15139</v>
          </cell>
          <cell r="B1072" t="str">
            <v>=-</v>
          </cell>
          <cell r="C1072" t="str">
            <v>canning and preserving of other fruits and vegetables</v>
          </cell>
        </row>
        <row r="1073">
          <cell r="A1073" t="str">
            <v>15139</v>
          </cell>
          <cell r="B1073" t="str">
            <v>=-</v>
          </cell>
          <cell r="C1073" t="str">
            <v>canning and preserving of other fruits and vegetables</v>
          </cell>
        </row>
        <row r="1074">
          <cell r="A1074" t="str">
            <v>15139</v>
          </cell>
          <cell r="B1074" t="str">
            <v>=-</v>
          </cell>
          <cell r="C1074" t="str">
            <v>canning and preserving of other fruits and vegetables</v>
          </cell>
        </row>
        <row r="1075">
          <cell r="A1075" t="str">
            <v>15139</v>
          </cell>
          <cell r="B1075" t="str">
            <v>=-</v>
          </cell>
          <cell r="C1075" t="str">
            <v>canning and preserving of other fruits and vegetables</v>
          </cell>
        </row>
        <row r="1076">
          <cell r="A1076" t="str">
            <v>15139</v>
          </cell>
          <cell r="B1076" t="str">
            <v>=-</v>
          </cell>
          <cell r="C1076" t="str">
            <v>canning and preserving of other fruits and vegetables</v>
          </cell>
        </row>
        <row r="1077">
          <cell r="A1077" t="str">
            <v>15139</v>
          </cell>
          <cell r="B1077" t="str">
            <v>=-</v>
          </cell>
          <cell r="C1077" t="str">
            <v>canning and preserving of other fruits and vegetables</v>
          </cell>
        </row>
        <row r="1078">
          <cell r="A1078" t="str">
            <v>15139</v>
          </cell>
          <cell r="B1078" t="str">
            <v>=-</v>
          </cell>
          <cell r="C1078" t="str">
            <v>canning and preserving of other fruits and vegetables</v>
          </cell>
        </row>
        <row r="1079">
          <cell r="A1079" t="str">
            <v>15139</v>
          </cell>
          <cell r="B1079" t="str">
            <v>=-</v>
          </cell>
          <cell r="C1079" t="str">
            <v>canning and preserving of other fruits and vegetables</v>
          </cell>
        </row>
        <row r="1080">
          <cell r="A1080" t="str">
            <v>15139</v>
          </cell>
          <cell r="B1080" t="str">
            <v>=-</v>
          </cell>
          <cell r="C1080" t="str">
            <v>canning and preserving of other fruits and vegetables</v>
          </cell>
        </row>
        <row r="1081">
          <cell r="A1081" t="str">
            <v>15139</v>
          </cell>
          <cell r="B1081" t="str">
            <v>=-</v>
          </cell>
          <cell r="C1081" t="str">
            <v>canning and preserving of other fruits and vegetables</v>
          </cell>
        </row>
        <row r="1082">
          <cell r="A1082" t="str">
            <v>15139</v>
          </cell>
          <cell r="B1082" t="str">
            <v>=-</v>
          </cell>
          <cell r="C1082" t="str">
            <v>canning and preserving of other fruits and vegetables</v>
          </cell>
        </row>
        <row r="1083">
          <cell r="A1083" t="str">
            <v>15139</v>
          </cell>
          <cell r="B1083" t="str">
            <v>=-</v>
          </cell>
          <cell r="C1083" t="str">
            <v>canning and preserving of other fruits and vegetables</v>
          </cell>
        </row>
        <row r="1084">
          <cell r="A1084" t="str">
            <v>15139</v>
          </cell>
          <cell r="B1084" t="str">
            <v>=-</v>
          </cell>
          <cell r="C1084" t="str">
            <v>canning and preserving of other fruits and vegetables</v>
          </cell>
        </row>
        <row r="1085">
          <cell r="A1085" t="str">
            <v>15139</v>
          </cell>
          <cell r="B1085" t="str">
            <v>=-</v>
          </cell>
          <cell r="C1085" t="str">
            <v>canning and preserving of other fruits and vegetables</v>
          </cell>
        </row>
        <row r="1086">
          <cell r="A1086" t="str">
            <v>15139</v>
          </cell>
          <cell r="B1086" t="str">
            <v>=-</v>
          </cell>
          <cell r="C1086" t="str">
            <v>canning and preserving of other fruits and vegetables</v>
          </cell>
        </row>
        <row r="1087">
          <cell r="A1087" t="str">
            <v>15139</v>
          </cell>
          <cell r="B1087" t="str">
            <v>=-</v>
          </cell>
          <cell r="C1087" t="str">
            <v>canning and preserving of other fruits and vegetables</v>
          </cell>
        </row>
        <row r="1088">
          <cell r="A1088" t="str">
            <v>15139</v>
          </cell>
          <cell r="B1088" t="str">
            <v>=-</v>
          </cell>
          <cell r="C1088" t="str">
            <v>canning and preserving of other fruits and vegetables</v>
          </cell>
        </row>
        <row r="1089">
          <cell r="A1089" t="str">
            <v>15139</v>
          </cell>
          <cell r="B1089" t="str">
            <v>=-</v>
          </cell>
          <cell r="C1089" t="str">
            <v>canning and preserving of other fruits and vegetables</v>
          </cell>
        </row>
        <row r="1090">
          <cell r="A1090" t="str">
            <v>15139</v>
          </cell>
          <cell r="B1090" t="str">
            <v>=-</v>
          </cell>
          <cell r="C1090" t="str">
            <v>canning and preserving of other fruits and vegetables</v>
          </cell>
        </row>
        <row r="1091">
          <cell r="A1091" t="str">
            <v>15139</v>
          </cell>
          <cell r="B1091" t="str">
            <v>=-</v>
          </cell>
          <cell r="C1091" t="str">
            <v>canning and preserving of other fruits and vegetables</v>
          </cell>
        </row>
        <row r="1092">
          <cell r="A1092" t="str">
            <v>15139</v>
          </cell>
          <cell r="B1092" t="str">
            <v>=-</v>
          </cell>
          <cell r="C1092" t="str">
            <v>canning and preserving of other fruits and vegetables</v>
          </cell>
        </row>
        <row r="1093">
          <cell r="A1093" t="str">
            <v>15139</v>
          </cell>
          <cell r="B1093" t="str">
            <v>=-</v>
          </cell>
          <cell r="C1093" t="str">
            <v>canning and preserving of other fruits and vegetables</v>
          </cell>
        </row>
        <row r="1094">
          <cell r="A1094" t="str">
            <v>15139</v>
          </cell>
          <cell r="B1094" t="str">
            <v>=-</v>
          </cell>
          <cell r="C1094" t="str">
            <v>canning and preserving of other fruits and vegetables</v>
          </cell>
        </row>
        <row r="1095">
          <cell r="A1095" t="str">
            <v>15139</v>
          </cell>
          <cell r="B1095" t="str">
            <v>=-</v>
          </cell>
          <cell r="C1095" t="str">
            <v>canning and preserving of other fruits and vegetables</v>
          </cell>
        </row>
        <row r="1096">
          <cell r="A1096" t="str">
            <v>15139</v>
          </cell>
          <cell r="B1096" t="str">
            <v>=-</v>
          </cell>
          <cell r="C1096" t="str">
            <v>canning and preserving of other fruits and vegetables</v>
          </cell>
        </row>
        <row r="1097">
          <cell r="A1097" t="str">
            <v>15139</v>
          </cell>
          <cell r="B1097" t="str">
            <v>=-</v>
          </cell>
          <cell r="C1097" t="str">
            <v>canning and preserving of other fruits and vegetables</v>
          </cell>
        </row>
        <row r="1098">
          <cell r="A1098" t="str">
            <v>15139</v>
          </cell>
          <cell r="B1098" t="str">
            <v>=-</v>
          </cell>
          <cell r="C1098" t="str">
            <v>canning and preserving of other fruits and vegetables</v>
          </cell>
        </row>
        <row r="1099">
          <cell r="A1099" t="str">
            <v>15139</v>
          </cell>
          <cell r="B1099" t="str">
            <v>=-</v>
          </cell>
          <cell r="C1099" t="str">
            <v>canning and preserving of other fruits and vegetables</v>
          </cell>
        </row>
        <row r="1100">
          <cell r="A1100" t="str">
            <v>15139</v>
          </cell>
          <cell r="B1100" t="str">
            <v>=-</v>
          </cell>
          <cell r="C1100" t="str">
            <v>canning and preserving of other fruits and vegetables</v>
          </cell>
        </row>
        <row r="1101">
          <cell r="A1101" t="str">
            <v>15139</v>
          </cell>
          <cell r="B1101" t="str">
            <v>=-</v>
          </cell>
          <cell r="C1101" t="str">
            <v>canning and preserving of other fruits and vegetables</v>
          </cell>
        </row>
        <row r="1102">
          <cell r="A1102" t="str">
            <v>15139</v>
          </cell>
          <cell r="B1102" t="str">
            <v>=-</v>
          </cell>
          <cell r="C1102" t="str">
            <v>canning and preserving of other fruits and vegetables</v>
          </cell>
        </row>
        <row r="1103">
          <cell r="A1103" t="str">
            <v>15139</v>
          </cell>
          <cell r="B1103" t="str">
            <v>=-</v>
          </cell>
          <cell r="C1103" t="str">
            <v>canning and preserving of other fruits and vegetables</v>
          </cell>
        </row>
        <row r="1104">
          <cell r="A1104" t="str">
            <v>15139</v>
          </cell>
          <cell r="B1104" t="str">
            <v>=-</v>
          </cell>
          <cell r="C1104" t="str">
            <v>canning and preserving of other fruits and vegetables</v>
          </cell>
        </row>
        <row r="1105">
          <cell r="A1105" t="str">
            <v>15139</v>
          </cell>
          <cell r="B1105" t="str">
            <v>=-</v>
          </cell>
          <cell r="C1105" t="str">
            <v>canning and preserving of other fruits and vegetables</v>
          </cell>
        </row>
        <row r="1106">
          <cell r="A1106" t="str">
            <v>15139</v>
          </cell>
          <cell r="B1106" t="str">
            <v>=-</v>
          </cell>
          <cell r="C1106" t="str">
            <v>canning and preserving of other fruits and vegetables</v>
          </cell>
        </row>
        <row r="1107">
          <cell r="A1107" t="str">
            <v>15139</v>
          </cell>
          <cell r="B1107" t="str">
            <v>=-</v>
          </cell>
          <cell r="C1107" t="str">
            <v>canning and preserving of other fruits and vegetables</v>
          </cell>
        </row>
        <row r="1108">
          <cell r="A1108" t="str">
            <v>15139</v>
          </cell>
          <cell r="B1108" t="str">
            <v>=-</v>
          </cell>
          <cell r="C1108" t="str">
            <v>canning and preserving of other fruits and vegetables</v>
          </cell>
        </row>
        <row r="1109">
          <cell r="A1109" t="str">
            <v>15139</v>
          </cell>
          <cell r="B1109" t="str">
            <v>=-</v>
          </cell>
          <cell r="C1109" t="str">
            <v>canning and preserving of other fruits and vegetables</v>
          </cell>
        </row>
        <row r="1110">
          <cell r="A1110" t="str">
            <v>15139</v>
          </cell>
          <cell r="B1110" t="str">
            <v>=-</v>
          </cell>
          <cell r="C1110" t="str">
            <v>canning and preserving of other fruits and vegetables</v>
          </cell>
        </row>
        <row r="1111">
          <cell r="A1111" t="str">
            <v>15139</v>
          </cell>
          <cell r="B1111" t="str">
            <v>=-</v>
          </cell>
          <cell r="C1111" t="str">
            <v>canning and preserving of other fruits and vegetables</v>
          </cell>
        </row>
        <row r="1112">
          <cell r="A1112" t="str">
            <v>15139</v>
          </cell>
          <cell r="B1112" t="str">
            <v>=-</v>
          </cell>
          <cell r="C1112" t="str">
            <v>canning and preserving of other fruits and vegetables</v>
          </cell>
        </row>
        <row r="1113">
          <cell r="A1113" t="str">
            <v>15139</v>
          </cell>
          <cell r="B1113" t="str">
            <v>=-</v>
          </cell>
          <cell r="C1113" t="str">
            <v>canning and preserving of other fruits and vegetables</v>
          </cell>
        </row>
        <row r="1114">
          <cell r="A1114" t="str">
            <v>15139</v>
          </cell>
          <cell r="B1114" t="str">
            <v>=-</v>
          </cell>
          <cell r="C1114" t="str">
            <v>canning and preserving of other fruits and vegetables</v>
          </cell>
        </row>
        <row r="1115">
          <cell r="A1115" t="str">
            <v>15141</v>
          </cell>
          <cell r="B1115" t="str">
            <v>=-</v>
          </cell>
          <cell r="C1115" t="str">
            <v>Manufacture of coconut oil</v>
          </cell>
        </row>
        <row r="1116">
          <cell r="A1116" t="str">
            <v>15141</v>
          </cell>
          <cell r="B1116" t="str">
            <v>=-</v>
          </cell>
          <cell r="C1116" t="str">
            <v>Manufacture of coconut oil</v>
          </cell>
        </row>
        <row r="1117">
          <cell r="A1117" t="str">
            <v>15141</v>
          </cell>
          <cell r="B1117" t="str">
            <v>=-</v>
          </cell>
          <cell r="C1117" t="str">
            <v>Manufacture of coconut oil</v>
          </cell>
        </row>
        <row r="1118">
          <cell r="A1118" t="str">
            <v>15141</v>
          </cell>
          <cell r="B1118" t="str">
            <v>=-</v>
          </cell>
          <cell r="C1118" t="str">
            <v>Manufacture of coconut oil</v>
          </cell>
        </row>
        <row r="1119">
          <cell r="A1119" t="str">
            <v>15141</v>
          </cell>
          <cell r="B1119" t="str">
            <v>=-</v>
          </cell>
          <cell r="C1119" t="str">
            <v>Manufacture of coconut oil</v>
          </cell>
        </row>
        <row r="1120">
          <cell r="A1120" t="str">
            <v>15142</v>
          </cell>
          <cell r="B1120" t="str">
            <v>=-</v>
          </cell>
          <cell r="C1120" t="str">
            <v>Manufacture of Crude palm oil</v>
          </cell>
        </row>
        <row r="1121">
          <cell r="A1121" t="str">
            <v>15142</v>
          </cell>
          <cell r="B1121" t="str">
            <v>=-</v>
          </cell>
          <cell r="C1121" t="str">
            <v>Manufacture of Crude palm oil</v>
          </cell>
        </row>
        <row r="1122">
          <cell r="A1122" t="str">
            <v>15143</v>
          </cell>
          <cell r="B1122" t="str">
            <v>=-</v>
          </cell>
          <cell r="C1122" t="str">
            <v>Manufacture of refined palm oil</v>
          </cell>
        </row>
        <row r="1123">
          <cell r="A1123" t="str">
            <v>15143</v>
          </cell>
          <cell r="B1123" t="str">
            <v>=-</v>
          </cell>
          <cell r="C1123" t="str">
            <v>Manufacture of refined palm oil</v>
          </cell>
        </row>
        <row r="1124">
          <cell r="A1124" t="str">
            <v>15143</v>
          </cell>
          <cell r="B1124" t="str">
            <v>=-</v>
          </cell>
          <cell r="C1124" t="str">
            <v>Manufacture of refined palm oil</v>
          </cell>
        </row>
        <row r="1125">
          <cell r="A1125" t="str">
            <v>15143</v>
          </cell>
          <cell r="B1125" t="str">
            <v>=-</v>
          </cell>
          <cell r="C1125" t="str">
            <v>Manufacture of refined palm oil</v>
          </cell>
        </row>
        <row r="1126">
          <cell r="A1126" t="str">
            <v>15143</v>
          </cell>
          <cell r="B1126" t="str">
            <v>=-</v>
          </cell>
          <cell r="C1126" t="str">
            <v>Manufacture of refined palm oil</v>
          </cell>
        </row>
        <row r="1127">
          <cell r="A1127" t="str">
            <v>15143</v>
          </cell>
          <cell r="B1127" t="str">
            <v>=-</v>
          </cell>
          <cell r="C1127" t="str">
            <v>Manufacture of refined palm oil</v>
          </cell>
        </row>
        <row r="1128">
          <cell r="A1128" t="str">
            <v>15143</v>
          </cell>
          <cell r="B1128" t="str">
            <v>=-</v>
          </cell>
          <cell r="C1128" t="str">
            <v>Manufacture of refined palm oil</v>
          </cell>
        </row>
        <row r="1129">
          <cell r="A1129" t="str">
            <v>15143</v>
          </cell>
          <cell r="B1129" t="str">
            <v>=-</v>
          </cell>
          <cell r="C1129" t="str">
            <v>Manufacture of refined palm oil</v>
          </cell>
        </row>
        <row r="1130">
          <cell r="A1130" t="str">
            <v>15143</v>
          </cell>
          <cell r="B1130" t="str">
            <v>=-</v>
          </cell>
          <cell r="C1130" t="str">
            <v>Manufacture of refined palm oil</v>
          </cell>
        </row>
        <row r="1131">
          <cell r="A1131" t="str">
            <v>15143</v>
          </cell>
          <cell r="B1131" t="str">
            <v>=-</v>
          </cell>
          <cell r="C1131" t="str">
            <v>Manufacture of refined palm oil</v>
          </cell>
        </row>
        <row r="1132">
          <cell r="A1132" t="str">
            <v>15143</v>
          </cell>
          <cell r="B1132" t="str">
            <v>=-</v>
          </cell>
          <cell r="C1132" t="str">
            <v>Manufacture of refined palm oil</v>
          </cell>
        </row>
        <row r="1133">
          <cell r="A1133" t="str">
            <v>15143</v>
          </cell>
          <cell r="B1133" t="str">
            <v>=-</v>
          </cell>
          <cell r="C1133" t="str">
            <v>Manufacture of refined palm oil</v>
          </cell>
        </row>
        <row r="1134">
          <cell r="A1134" t="str">
            <v>15143</v>
          </cell>
          <cell r="B1134" t="str">
            <v>=-</v>
          </cell>
          <cell r="C1134" t="str">
            <v>Manufacture of refined palm oil</v>
          </cell>
        </row>
        <row r="1135">
          <cell r="A1135" t="str">
            <v>15143</v>
          </cell>
          <cell r="B1135" t="str">
            <v>=-</v>
          </cell>
          <cell r="C1135" t="str">
            <v>Manufacture of refined palm oil</v>
          </cell>
        </row>
        <row r="1136">
          <cell r="A1136" t="str">
            <v>15143</v>
          </cell>
          <cell r="B1136" t="str">
            <v>=-</v>
          </cell>
          <cell r="C1136" t="str">
            <v>Manufacture of refined palm oil</v>
          </cell>
        </row>
        <row r="1137">
          <cell r="A1137" t="str">
            <v>15144</v>
          </cell>
          <cell r="B1137" t="str">
            <v>=-</v>
          </cell>
          <cell r="C1137" t="str">
            <v>Manufacture of palm kernel oil</v>
          </cell>
        </row>
        <row r="1138">
          <cell r="A1138" t="str">
            <v>15144</v>
          </cell>
          <cell r="B1138" t="str">
            <v>=-</v>
          </cell>
          <cell r="C1138" t="str">
            <v>Manufacture of palm kernel oil</v>
          </cell>
        </row>
        <row r="1139">
          <cell r="A1139" t="str">
            <v>15144</v>
          </cell>
          <cell r="B1139" t="str">
            <v>=-</v>
          </cell>
          <cell r="C1139" t="str">
            <v>Manufacture of palm kernel oil</v>
          </cell>
        </row>
        <row r="1140">
          <cell r="A1140" t="str">
            <v>15144</v>
          </cell>
          <cell r="B1140" t="str">
            <v>=-</v>
          </cell>
          <cell r="C1140" t="str">
            <v>Manufacture of palm kernel oil</v>
          </cell>
        </row>
        <row r="1141">
          <cell r="A1141" t="str">
            <v>15144</v>
          </cell>
          <cell r="B1141" t="str">
            <v>=-</v>
          </cell>
          <cell r="C1141" t="str">
            <v>Manufacture of palm kernel oil</v>
          </cell>
        </row>
        <row r="1142">
          <cell r="A1142" t="str">
            <v>15144</v>
          </cell>
          <cell r="B1142" t="str">
            <v>=-</v>
          </cell>
          <cell r="C1142" t="str">
            <v>Manufacture of palm kernel oil</v>
          </cell>
        </row>
        <row r="1143">
          <cell r="A1143" t="str">
            <v>15144</v>
          </cell>
          <cell r="B1143" t="str">
            <v>=-</v>
          </cell>
          <cell r="C1143" t="str">
            <v>Manufacture of palm kernel oil</v>
          </cell>
        </row>
        <row r="1144">
          <cell r="A1144" t="str">
            <v>15144</v>
          </cell>
          <cell r="B1144" t="str">
            <v>=-</v>
          </cell>
          <cell r="C1144" t="str">
            <v>Manufacture of palm kernel oil</v>
          </cell>
        </row>
        <row r="1145">
          <cell r="A1145" t="str">
            <v>15144</v>
          </cell>
          <cell r="B1145" t="str">
            <v>=-</v>
          </cell>
          <cell r="C1145" t="str">
            <v>Manufacture of palm kernel oil</v>
          </cell>
        </row>
        <row r="1146">
          <cell r="A1146" t="str">
            <v>15144</v>
          </cell>
          <cell r="B1146" t="str">
            <v>=-</v>
          </cell>
          <cell r="C1146" t="str">
            <v>Manufacture of palm kernel oil</v>
          </cell>
        </row>
        <row r="1147">
          <cell r="A1147" t="str">
            <v>15144</v>
          </cell>
          <cell r="B1147" t="str">
            <v>=-</v>
          </cell>
          <cell r="C1147" t="str">
            <v>Manufacture of palm kernel oil</v>
          </cell>
        </row>
        <row r="1148">
          <cell r="A1148" t="str">
            <v>15144</v>
          </cell>
          <cell r="B1148" t="str">
            <v>=-</v>
          </cell>
          <cell r="C1148" t="str">
            <v>Manufacture of palm kernel oil</v>
          </cell>
        </row>
        <row r="1149">
          <cell r="A1149" t="str">
            <v>15144</v>
          </cell>
          <cell r="B1149" t="str">
            <v>=-</v>
          </cell>
          <cell r="C1149" t="str">
            <v>Manufacture of palm kernel oil</v>
          </cell>
        </row>
        <row r="1150">
          <cell r="A1150" t="str">
            <v>15144</v>
          </cell>
          <cell r="B1150" t="str">
            <v>=-</v>
          </cell>
          <cell r="C1150" t="str">
            <v>Manufacture of palm kernel oil</v>
          </cell>
        </row>
        <row r="1151">
          <cell r="A1151" t="str">
            <v>15144</v>
          </cell>
          <cell r="B1151" t="str">
            <v>=-</v>
          </cell>
          <cell r="C1151" t="str">
            <v>Manufacture of palm kernel oil</v>
          </cell>
        </row>
        <row r="1152">
          <cell r="A1152" t="str">
            <v>15144</v>
          </cell>
          <cell r="B1152" t="str">
            <v>=-</v>
          </cell>
          <cell r="C1152" t="str">
            <v>Manufacture of palm kernel oil</v>
          </cell>
        </row>
        <row r="1153">
          <cell r="A1153" t="str">
            <v>15149</v>
          </cell>
          <cell r="B1153" t="str">
            <v>=-</v>
          </cell>
          <cell r="C1153" t="str">
            <v>Manufacture of other vegetable and animal oils and fats</v>
          </cell>
        </row>
        <row r="1154">
          <cell r="A1154" t="str">
            <v>15149</v>
          </cell>
          <cell r="B1154" t="str">
            <v>=-</v>
          </cell>
          <cell r="C1154" t="str">
            <v>Manufacture of other vegetable and animal oils and fats</v>
          </cell>
        </row>
        <row r="1155">
          <cell r="A1155" t="str">
            <v>15149</v>
          </cell>
          <cell r="B1155" t="str">
            <v>=-</v>
          </cell>
          <cell r="C1155" t="str">
            <v>Manufacture of other vegetable and animal oils and fats</v>
          </cell>
        </row>
        <row r="1156">
          <cell r="A1156" t="str">
            <v>15149</v>
          </cell>
          <cell r="B1156" t="str">
            <v>=-</v>
          </cell>
          <cell r="C1156" t="str">
            <v>Manufacture of other vegetable and animal oils and fats</v>
          </cell>
        </row>
        <row r="1157">
          <cell r="A1157" t="str">
            <v>15149</v>
          </cell>
          <cell r="B1157" t="str">
            <v>=-</v>
          </cell>
          <cell r="C1157" t="str">
            <v>Manufacture of other vegetable and animal oils and fats</v>
          </cell>
        </row>
        <row r="1158">
          <cell r="A1158" t="str">
            <v>15149</v>
          </cell>
          <cell r="B1158" t="str">
            <v>=-</v>
          </cell>
          <cell r="C1158" t="str">
            <v>Manufacture of other vegetable and animal oils and fats</v>
          </cell>
        </row>
        <row r="1159">
          <cell r="A1159" t="str">
            <v>15149</v>
          </cell>
          <cell r="B1159" t="str">
            <v>=-</v>
          </cell>
          <cell r="C1159" t="str">
            <v>Manufacture of other vegetable and animal oils and fats</v>
          </cell>
        </row>
        <row r="1160">
          <cell r="A1160" t="str">
            <v>15149</v>
          </cell>
          <cell r="B1160" t="str">
            <v>=-</v>
          </cell>
          <cell r="C1160" t="str">
            <v>Manufacture of other vegetable and animal oils and fats</v>
          </cell>
        </row>
        <row r="1161">
          <cell r="A1161" t="str">
            <v>15149</v>
          </cell>
          <cell r="B1161" t="str">
            <v>=-</v>
          </cell>
          <cell r="C1161" t="str">
            <v>Manufacture of other vegetable and animal oils and fats</v>
          </cell>
        </row>
        <row r="1162">
          <cell r="A1162" t="str">
            <v>15149</v>
          </cell>
          <cell r="B1162" t="str">
            <v>=-</v>
          </cell>
          <cell r="C1162" t="str">
            <v>Manufacture of other vegetable and animal oils and fats</v>
          </cell>
        </row>
        <row r="1163">
          <cell r="A1163" t="str">
            <v>15149</v>
          </cell>
          <cell r="B1163" t="str">
            <v>=-</v>
          </cell>
          <cell r="C1163" t="str">
            <v>Manufacture of other vegetable and animal oils and fats</v>
          </cell>
        </row>
        <row r="1164">
          <cell r="A1164" t="str">
            <v>15149</v>
          </cell>
          <cell r="B1164" t="str">
            <v>=-</v>
          </cell>
          <cell r="C1164" t="str">
            <v>Manufacture of other vegetable and animal oils and fats</v>
          </cell>
        </row>
        <row r="1165">
          <cell r="A1165" t="str">
            <v>15149</v>
          </cell>
          <cell r="B1165" t="str">
            <v>=-</v>
          </cell>
          <cell r="C1165" t="str">
            <v>Manufacture of other vegetable and animal oils and fats</v>
          </cell>
        </row>
        <row r="1166">
          <cell r="A1166" t="str">
            <v>15149</v>
          </cell>
          <cell r="B1166" t="str">
            <v>=-</v>
          </cell>
          <cell r="C1166" t="str">
            <v>Manufacture of other vegetable and animal oils and fats</v>
          </cell>
        </row>
        <row r="1167">
          <cell r="A1167" t="str">
            <v>15149</v>
          </cell>
          <cell r="B1167" t="str">
            <v>=-</v>
          </cell>
          <cell r="C1167" t="str">
            <v>Manufacture of other vegetable and animal oils and fats</v>
          </cell>
        </row>
        <row r="1168">
          <cell r="A1168" t="str">
            <v>15149</v>
          </cell>
          <cell r="B1168" t="str">
            <v>=-</v>
          </cell>
          <cell r="C1168" t="str">
            <v>Manufacture of other vegetable and animal oils and fats</v>
          </cell>
        </row>
        <row r="1169">
          <cell r="A1169" t="str">
            <v>15149</v>
          </cell>
          <cell r="B1169" t="str">
            <v>=-</v>
          </cell>
          <cell r="C1169" t="str">
            <v>Manufacture of other vegetable and animal oils and fats</v>
          </cell>
        </row>
        <row r="1170">
          <cell r="A1170" t="str">
            <v>15149</v>
          </cell>
          <cell r="B1170" t="str">
            <v>=-</v>
          </cell>
          <cell r="C1170" t="str">
            <v>Manufacture of other vegetable and animal oils and fats</v>
          </cell>
        </row>
        <row r="1171">
          <cell r="A1171" t="str">
            <v>15149</v>
          </cell>
          <cell r="B1171" t="str">
            <v>=-</v>
          </cell>
          <cell r="C1171" t="str">
            <v>Manufacture of other vegetable and animal oils and fats</v>
          </cell>
        </row>
        <row r="1172">
          <cell r="A1172" t="str">
            <v>15149</v>
          </cell>
          <cell r="B1172" t="str">
            <v>=-</v>
          </cell>
          <cell r="C1172" t="str">
            <v>Manufacture of other vegetable and animal oils and fats</v>
          </cell>
        </row>
        <row r="1173">
          <cell r="A1173" t="str">
            <v>15149</v>
          </cell>
          <cell r="B1173" t="str">
            <v>=-</v>
          </cell>
          <cell r="C1173" t="str">
            <v>Manufacture of other vegetable and animal oils and fats</v>
          </cell>
        </row>
        <row r="1174">
          <cell r="A1174" t="str">
            <v>15149</v>
          </cell>
          <cell r="B1174" t="str">
            <v>=-</v>
          </cell>
          <cell r="C1174" t="str">
            <v>Manufacture of other vegetable and animal oils and fats</v>
          </cell>
        </row>
        <row r="1175">
          <cell r="A1175" t="str">
            <v>15149</v>
          </cell>
          <cell r="B1175" t="str">
            <v>=-</v>
          </cell>
          <cell r="C1175" t="str">
            <v>Manufacture of other vegetable and animal oils and fats</v>
          </cell>
        </row>
        <row r="1176">
          <cell r="A1176" t="str">
            <v>15149</v>
          </cell>
          <cell r="B1176" t="str">
            <v>=-</v>
          </cell>
          <cell r="C1176" t="str">
            <v>Manufacture of other vegetable and animal oils and fats</v>
          </cell>
        </row>
        <row r="1177">
          <cell r="A1177" t="str">
            <v>15149</v>
          </cell>
          <cell r="B1177" t="str">
            <v>=-</v>
          </cell>
          <cell r="C1177" t="str">
            <v>Manufacture of other vegetable and animal oils and fats</v>
          </cell>
        </row>
        <row r="1178">
          <cell r="A1178" t="str">
            <v>15149</v>
          </cell>
          <cell r="B1178" t="str">
            <v>=-</v>
          </cell>
          <cell r="C1178" t="str">
            <v>Manufacture of other vegetable and animal oils and fats</v>
          </cell>
        </row>
        <row r="1179">
          <cell r="A1179" t="str">
            <v>15149</v>
          </cell>
          <cell r="B1179" t="str">
            <v>=-</v>
          </cell>
          <cell r="C1179" t="str">
            <v>Manufacture of other vegetable and animal oils and fats</v>
          </cell>
        </row>
        <row r="1180">
          <cell r="A1180" t="str">
            <v>15149</v>
          </cell>
          <cell r="B1180" t="str">
            <v>=-</v>
          </cell>
          <cell r="C1180" t="str">
            <v>Manufacture of other vegetable and animal oils and fats</v>
          </cell>
        </row>
        <row r="1181">
          <cell r="A1181" t="str">
            <v>15149</v>
          </cell>
          <cell r="B1181" t="str">
            <v>=-</v>
          </cell>
          <cell r="C1181" t="str">
            <v>Manufacture of other vegetable and animal oils and fats</v>
          </cell>
        </row>
        <row r="1182">
          <cell r="A1182" t="str">
            <v>15149</v>
          </cell>
          <cell r="B1182" t="str">
            <v>=-</v>
          </cell>
          <cell r="C1182" t="str">
            <v>Manufacture of other vegetable and animal oils and fats</v>
          </cell>
        </row>
        <row r="1183">
          <cell r="A1183" t="str">
            <v>15149</v>
          </cell>
          <cell r="B1183" t="str">
            <v>=-</v>
          </cell>
          <cell r="C1183" t="str">
            <v>Manufacture of other vegetable and animal oils and fats</v>
          </cell>
        </row>
        <row r="1184">
          <cell r="A1184" t="str">
            <v>15149</v>
          </cell>
          <cell r="B1184" t="str">
            <v>=-</v>
          </cell>
          <cell r="C1184" t="str">
            <v>Manufacture of other vegetable and animal oils and fats</v>
          </cell>
        </row>
        <row r="1185">
          <cell r="A1185" t="str">
            <v>15149</v>
          </cell>
          <cell r="B1185" t="str">
            <v>=-</v>
          </cell>
          <cell r="C1185" t="str">
            <v>Manufacture of other vegetable and animal oils and fats</v>
          </cell>
        </row>
        <row r="1186">
          <cell r="A1186" t="str">
            <v>15149</v>
          </cell>
          <cell r="B1186" t="str">
            <v>=-</v>
          </cell>
          <cell r="C1186" t="str">
            <v>Manufacture of other vegetable and animal oils and fats</v>
          </cell>
        </row>
        <row r="1187">
          <cell r="A1187" t="str">
            <v>15149</v>
          </cell>
          <cell r="B1187" t="str">
            <v>=-</v>
          </cell>
          <cell r="C1187" t="str">
            <v>Manufacture of other vegetable and animal oils and fats</v>
          </cell>
        </row>
        <row r="1188">
          <cell r="A1188" t="str">
            <v>15149</v>
          </cell>
          <cell r="B1188" t="str">
            <v>=-</v>
          </cell>
          <cell r="C1188" t="str">
            <v>Manufacture of other vegetable and animal oils and fats</v>
          </cell>
        </row>
        <row r="1189">
          <cell r="A1189" t="str">
            <v>15149</v>
          </cell>
          <cell r="B1189" t="str">
            <v>=-</v>
          </cell>
          <cell r="C1189" t="str">
            <v>Manufacture of other vegetable and animal oils and fats</v>
          </cell>
        </row>
        <row r="1190">
          <cell r="A1190" t="str">
            <v>15149</v>
          </cell>
          <cell r="B1190" t="str">
            <v>=-</v>
          </cell>
          <cell r="C1190" t="str">
            <v>Manufacture of other vegetable and animal oils and fats</v>
          </cell>
        </row>
        <row r="1191">
          <cell r="A1191" t="str">
            <v>15149</v>
          </cell>
          <cell r="B1191" t="str">
            <v>=-</v>
          </cell>
          <cell r="C1191" t="str">
            <v>Manufacture of other vegetable and animal oils and fats</v>
          </cell>
        </row>
        <row r="1192">
          <cell r="A1192" t="str">
            <v>15149</v>
          </cell>
          <cell r="B1192" t="str">
            <v>=-</v>
          </cell>
          <cell r="C1192" t="str">
            <v>Manufacture of other vegetable and animal oils and fats</v>
          </cell>
        </row>
        <row r="1193">
          <cell r="A1193" t="str">
            <v>15149</v>
          </cell>
          <cell r="B1193" t="str">
            <v>=-</v>
          </cell>
          <cell r="C1193" t="str">
            <v>Manufacture of other vegetable and animal oils and fats</v>
          </cell>
        </row>
        <row r="1194">
          <cell r="A1194" t="str">
            <v>15149</v>
          </cell>
          <cell r="B1194" t="str">
            <v>=-</v>
          </cell>
          <cell r="C1194" t="str">
            <v>Manufacture of other vegetable and animal oils and fats</v>
          </cell>
        </row>
        <row r="1195">
          <cell r="A1195" t="str">
            <v>15149</v>
          </cell>
          <cell r="B1195" t="str">
            <v>=-</v>
          </cell>
          <cell r="C1195" t="str">
            <v>Manufacture of other vegetable and animal oils and fats</v>
          </cell>
        </row>
        <row r="1196">
          <cell r="A1196" t="str">
            <v>15149</v>
          </cell>
          <cell r="B1196" t="str">
            <v>=-</v>
          </cell>
          <cell r="C1196" t="str">
            <v>Manufacture of other vegetable and animal oils and fats</v>
          </cell>
        </row>
        <row r="1197">
          <cell r="A1197" t="str">
            <v>15149</v>
          </cell>
          <cell r="B1197" t="str">
            <v>=-</v>
          </cell>
          <cell r="C1197" t="str">
            <v>Manufacture of other vegetable and animal oils and fats</v>
          </cell>
        </row>
        <row r="1198">
          <cell r="A1198" t="str">
            <v>15149</v>
          </cell>
          <cell r="B1198" t="str">
            <v>=-</v>
          </cell>
          <cell r="C1198" t="str">
            <v>Manufacture of other vegetable and animal oils and fats</v>
          </cell>
        </row>
        <row r="1199">
          <cell r="A1199" t="str">
            <v>15149</v>
          </cell>
          <cell r="B1199" t="str">
            <v>=-</v>
          </cell>
          <cell r="C1199" t="str">
            <v>Manufacture of other vegetable and animal oils and fats</v>
          </cell>
        </row>
        <row r="1200">
          <cell r="A1200" t="str">
            <v>15149</v>
          </cell>
          <cell r="B1200" t="str">
            <v>=-</v>
          </cell>
          <cell r="C1200" t="str">
            <v>Manufacture of other vegetable and animal oils and fats</v>
          </cell>
        </row>
        <row r="1201">
          <cell r="A1201" t="str">
            <v>15149</v>
          </cell>
          <cell r="B1201" t="str">
            <v>=-</v>
          </cell>
          <cell r="C1201" t="str">
            <v>Manufacture of other vegetable and animal oils and fats</v>
          </cell>
        </row>
        <row r="1202">
          <cell r="A1202" t="str">
            <v>15149</v>
          </cell>
          <cell r="B1202" t="str">
            <v>=-</v>
          </cell>
          <cell r="C1202" t="str">
            <v>Manufacture of other vegetable and animal oils and fats</v>
          </cell>
        </row>
        <row r="1203">
          <cell r="A1203" t="str">
            <v>15149</v>
          </cell>
          <cell r="B1203" t="str">
            <v>=-</v>
          </cell>
          <cell r="C1203" t="str">
            <v>Manufacture of other vegetable and animal oils and fats</v>
          </cell>
        </row>
        <row r="1204">
          <cell r="A1204" t="str">
            <v>15149</v>
          </cell>
          <cell r="B1204" t="str">
            <v>=-</v>
          </cell>
          <cell r="C1204" t="str">
            <v>Manufacture of other vegetable and animal oils and fats</v>
          </cell>
        </row>
        <row r="1205">
          <cell r="A1205" t="str">
            <v>15149</v>
          </cell>
          <cell r="B1205" t="str">
            <v>=-</v>
          </cell>
          <cell r="C1205" t="str">
            <v>Manufacture of other vegetable and animal oils and fats</v>
          </cell>
        </row>
        <row r="1206">
          <cell r="A1206" t="str">
            <v>15149</v>
          </cell>
          <cell r="B1206" t="str">
            <v>=-</v>
          </cell>
          <cell r="C1206" t="str">
            <v>Manufacture of other vegetable and animal oils and fats</v>
          </cell>
        </row>
        <row r="1207">
          <cell r="A1207" t="str">
            <v>15149</v>
          </cell>
          <cell r="B1207" t="str">
            <v>=-</v>
          </cell>
          <cell r="C1207" t="str">
            <v>Manufacture of other vegetable and animal oils and fats</v>
          </cell>
        </row>
        <row r="1208">
          <cell r="A1208" t="str">
            <v>15149</v>
          </cell>
          <cell r="B1208" t="str">
            <v>=-</v>
          </cell>
          <cell r="C1208" t="str">
            <v>Manufacture of other vegetable and animal oils and fats</v>
          </cell>
        </row>
        <row r="1209">
          <cell r="A1209" t="str">
            <v>15149</v>
          </cell>
          <cell r="B1209" t="str">
            <v>=-</v>
          </cell>
          <cell r="C1209" t="str">
            <v>Manufacture of other vegetable and animal oils and fats</v>
          </cell>
        </row>
        <row r="1210">
          <cell r="A1210" t="str">
            <v>15149</v>
          </cell>
          <cell r="B1210" t="str">
            <v>=-</v>
          </cell>
          <cell r="C1210" t="str">
            <v>Manufacture of other vegetable and animal oils and fats</v>
          </cell>
        </row>
        <row r="1211">
          <cell r="A1211" t="str">
            <v>15149</v>
          </cell>
          <cell r="B1211" t="str">
            <v>=-</v>
          </cell>
          <cell r="C1211" t="str">
            <v>Manufacture of other vegetable and animal oils and fats</v>
          </cell>
        </row>
        <row r="1212">
          <cell r="A1212" t="str">
            <v>15149</v>
          </cell>
          <cell r="B1212" t="str">
            <v>=-</v>
          </cell>
          <cell r="C1212" t="str">
            <v>Manufacture of other vegetable and animal oils and fats</v>
          </cell>
        </row>
        <row r="1213">
          <cell r="A1213" t="str">
            <v>15149</v>
          </cell>
          <cell r="B1213" t="str">
            <v>=-</v>
          </cell>
          <cell r="C1213" t="str">
            <v>Manufacture of other vegetable and animal oils and fats</v>
          </cell>
        </row>
        <row r="1214">
          <cell r="A1214" t="str">
            <v>15149</v>
          </cell>
          <cell r="B1214" t="str">
            <v>=-</v>
          </cell>
          <cell r="C1214" t="str">
            <v>Manufacture of other vegetable and animal oils and fats</v>
          </cell>
        </row>
        <row r="1215">
          <cell r="A1215" t="str">
            <v>15149</v>
          </cell>
          <cell r="B1215" t="str">
            <v>=-</v>
          </cell>
          <cell r="C1215" t="str">
            <v>Manufacture of other vegetable and animal oils and fats</v>
          </cell>
        </row>
        <row r="1216">
          <cell r="A1216" t="str">
            <v>15149</v>
          </cell>
          <cell r="B1216" t="str">
            <v>=-</v>
          </cell>
          <cell r="C1216" t="str">
            <v>Manufacture of other vegetable and animal oils and fats</v>
          </cell>
        </row>
        <row r="1217">
          <cell r="A1217" t="str">
            <v>15149</v>
          </cell>
          <cell r="B1217" t="str">
            <v>=-</v>
          </cell>
          <cell r="C1217" t="str">
            <v>Manufacture of other vegetable and animal oils and fats</v>
          </cell>
        </row>
        <row r="1218">
          <cell r="A1218" t="str">
            <v>15149</v>
          </cell>
          <cell r="B1218" t="str">
            <v>=-</v>
          </cell>
          <cell r="C1218" t="str">
            <v>Manufacture of other vegetable and animal oils and fats</v>
          </cell>
        </row>
        <row r="1219">
          <cell r="A1219" t="str">
            <v>15149</v>
          </cell>
          <cell r="B1219" t="str">
            <v>=-</v>
          </cell>
          <cell r="C1219" t="str">
            <v>Manufacture of other vegetable and animal oils and fats</v>
          </cell>
        </row>
        <row r="1220">
          <cell r="A1220" t="str">
            <v>15149</v>
          </cell>
          <cell r="B1220" t="str">
            <v>=-</v>
          </cell>
          <cell r="C1220" t="str">
            <v>Manufacture of other vegetable and animal oils and fats</v>
          </cell>
        </row>
        <row r="1221">
          <cell r="A1221" t="str">
            <v>15149</v>
          </cell>
          <cell r="B1221" t="str">
            <v>=-</v>
          </cell>
          <cell r="C1221" t="str">
            <v>Manufacture of other vegetable and animal oils and fats</v>
          </cell>
        </row>
        <row r="1222">
          <cell r="A1222" t="str">
            <v>15149</v>
          </cell>
          <cell r="B1222" t="str">
            <v>=-</v>
          </cell>
          <cell r="C1222" t="str">
            <v>Manufacture of other vegetable and animal oils and fats</v>
          </cell>
        </row>
        <row r="1223">
          <cell r="A1223" t="str">
            <v>15149</v>
          </cell>
          <cell r="B1223" t="str">
            <v>=-</v>
          </cell>
          <cell r="C1223" t="str">
            <v>Manufacture of other vegetable and animal oils and fats</v>
          </cell>
        </row>
        <row r="1224">
          <cell r="A1224" t="str">
            <v>15149</v>
          </cell>
          <cell r="B1224" t="str">
            <v>=-</v>
          </cell>
          <cell r="C1224" t="str">
            <v>Manufacture of other vegetable and animal oils and fats</v>
          </cell>
        </row>
        <row r="1225">
          <cell r="A1225" t="str">
            <v>15149</v>
          </cell>
          <cell r="B1225" t="str">
            <v>=-</v>
          </cell>
          <cell r="C1225" t="str">
            <v>Manufacture of other vegetable and animal oils and fats</v>
          </cell>
        </row>
        <row r="1226">
          <cell r="A1226" t="str">
            <v>15149</v>
          </cell>
          <cell r="B1226" t="str">
            <v>=-</v>
          </cell>
          <cell r="C1226" t="str">
            <v>Manufacture of other vegetable and animal oils and fats</v>
          </cell>
        </row>
        <row r="1227">
          <cell r="A1227" t="str">
            <v>15149</v>
          </cell>
          <cell r="B1227" t="str">
            <v>=-</v>
          </cell>
          <cell r="C1227" t="str">
            <v>Manufacture of other vegetable and animal oils and fats</v>
          </cell>
        </row>
        <row r="1228">
          <cell r="A1228" t="str">
            <v>15149</v>
          </cell>
          <cell r="B1228" t="str">
            <v>=-</v>
          </cell>
          <cell r="C1228" t="str">
            <v>Manufacture of other vegetable and animal oils and fats</v>
          </cell>
        </row>
        <row r="1229">
          <cell r="A1229" t="str">
            <v>15149</v>
          </cell>
          <cell r="B1229" t="str">
            <v>=-</v>
          </cell>
          <cell r="C1229" t="str">
            <v>Manufacture of other vegetable and animal oils and fats</v>
          </cell>
        </row>
        <row r="1230">
          <cell r="A1230" t="str">
            <v>15149</v>
          </cell>
          <cell r="B1230" t="str">
            <v>=-</v>
          </cell>
          <cell r="C1230" t="str">
            <v>Manufacture of other vegetable and animal oils and fats</v>
          </cell>
        </row>
        <row r="1231">
          <cell r="A1231" t="str">
            <v>15149</v>
          </cell>
          <cell r="B1231" t="str">
            <v>=-</v>
          </cell>
          <cell r="C1231" t="str">
            <v>Manufacture of other vegetable and animal oils and fats</v>
          </cell>
        </row>
        <row r="1232">
          <cell r="A1232" t="str">
            <v>15149</v>
          </cell>
          <cell r="B1232" t="str">
            <v>=-</v>
          </cell>
          <cell r="C1232" t="str">
            <v>Manufacture of other vegetable and animal oils and fats</v>
          </cell>
        </row>
        <row r="1233">
          <cell r="A1233" t="str">
            <v>15149</v>
          </cell>
          <cell r="B1233" t="str">
            <v>=-</v>
          </cell>
          <cell r="C1233" t="str">
            <v>Manufacture of other vegetable and animal oils and fats</v>
          </cell>
        </row>
        <row r="1234">
          <cell r="A1234" t="str">
            <v>15149</v>
          </cell>
          <cell r="B1234" t="str">
            <v>=-</v>
          </cell>
          <cell r="C1234" t="str">
            <v>Manufacture of other vegetable and animal oils and fats</v>
          </cell>
        </row>
        <row r="1235">
          <cell r="A1235" t="str">
            <v>15149</v>
          </cell>
          <cell r="B1235" t="str">
            <v>=-</v>
          </cell>
          <cell r="C1235" t="str">
            <v>Manufacture of other vegetable and animal oils and fats</v>
          </cell>
        </row>
        <row r="1236">
          <cell r="A1236" t="str">
            <v>15149</v>
          </cell>
          <cell r="B1236" t="str">
            <v>=-</v>
          </cell>
          <cell r="C1236" t="str">
            <v>Manufacture of other vegetable and animal oils and fats</v>
          </cell>
        </row>
        <row r="1237">
          <cell r="A1237" t="str">
            <v>15149</v>
          </cell>
          <cell r="B1237" t="str">
            <v>=-</v>
          </cell>
          <cell r="C1237" t="str">
            <v>Manufacture of other vegetable and animal oils and fats</v>
          </cell>
        </row>
        <row r="1238">
          <cell r="A1238" t="str">
            <v>15149</v>
          </cell>
          <cell r="B1238" t="str">
            <v>=-</v>
          </cell>
          <cell r="C1238" t="str">
            <v>Manufacture of other vegetable and animal oils and fats</v>
          </cell>
        </row>
        <row r="1239">
          <cell r="A1239" t="str">
            <v>15149</v>
          </cell>
          <cell r="B1239" t="str">
            <v>=-</v>
          </cell>
          <cell r="C1239" t="str">
            <v>Manufacture of other vegetable and animal oils and fats</v>
          </cell>
        </row>
        <row r="1240">
          <cell r="A1240" t="str">
            <v>15149</v>
          </cell>
          <cell r="B1240" t="str">
            <v>=-</v>
          </cell>
          <cell r="C1240" t="str">
            <v>Manufacture of other vegetable and animal oils and fats</v>
          </cell>
        </row>
        <row r="1241">
          <cell r="A1241" t="str">
            <v>15149</v>
          </cell>
          <cell r="B1241" t="str">
            <v>=-</v>
          </cell>
          <cell r="C1241" t="str">
            <v>Manufacture of other vegetable and animal oils and fats</v>
          </cell>
        </row>
        <row r="1242">
          <cell r="A1242" t="str">
            <v>15149</v>
          </cell>
          <cell r="B1242" t="str">
            <v>=-</v>
          </cell>
          <cell r="C1242" t="str">
            <v>Manufacture of other vegetable and animal oils and fats</v>
          </cell>
        </row>
        <row r="1243">
          <cell r="A1243" t="str">
            <v>15149</v>
          </cell>
          <cell r="B1243" t="str">
            <v>=-</v>
          </cell>
          <cell r="C1243" t="str">
            <v>Manufacture of other vegetable and animal oils and fats</v>
          </cell>
        </row>
        <row r="1244">
          <cell r="A1244" t="str">
            <v>15149</v>
          </cell>
          <cell r="B1244" t="str">
            <v>=-</v>
          </cell>
          <cell r="C1244" t="str">
            <v>Manufacture of other vegetable and animal oils and fats</v>
          </cell>
        </row>
        <row r="1245">
          <cell r="A1245" t="str">
            <v>15149</v>
          </cell>
          <cell r="B1245" t="str">
            <v>=-</v>
          </cell>
          <cell r="C1245" t="str">
            <v>Manufacture of other vegetable and animal oils and fats</v>
          </cell>
        </row>
        <row r="1246">
          <cell r="A1246" t="str">
            <v>15149</v>
          </cell>
          <cell r="B1246" t="str">
            <v>=-</v>
          </cell>
          <cell r="C1246" t="str">
            <v>Manufacture of other vegetable and animal oils and fats</v>
          </cell>
        </row>
        <row r="1247">
          <cell r="A1247" t="str">
            <v>15149</v>
          </cell>
          <cell r="B1247" t="str">
            <v>=-</v>
          </cell>
          <cell r="C1247" t="str">
            <v>Manufacture of other vegetable and animal oils and fats</v>
          </cell>
        </row>
        <row r="1248">
          <cell r="A1248" t="str">
            <v>15149</v>
          </cell>
          <cell r="B1248" t="str">
            <v>=-</v>
          </cell>
          <cell r="C1248" t="str">
            <v>Manufacture of other vegetable and animal oils and fats</v>
          </cell>
        </row>
        <row r="1249">
          <cell r="A1249" t="str">
            <v>15149</v>
          </cell>
          <cell r="B1249" t="str">
            <v>=-</v>
          </cell>
          <cell r="C1249" t="str">
            <v>Manufacture of other vegetable and animal oils and fats</v>
          </cell>
        </row>
        <row r="1250">
          <cell r="A1250" t="str">
            <v>15149</v>
          </cell>
          <cell r="B1250" t="str">
            <v>=-</v>
          </cell>
          <cell r="C1250" t="str">
            <v>Manufacture of other vegetable and animal oils and fats</v>
          </cell>
        </row>
        <row r="1251">
          <cell r="A1251" t="str">
            <v>15149</v>
          </cell>
          <cell r="B1251" t="str">
            <v>=-</v>
          </cell>
          <cell r="C1251" t="str">
            <v>Manufacture of other vegetable and animal oils and fats</v>
          </cell>
        </row>
        <row r="1252">
          <cell r="A1252" t="str">
            <v>15149</v>
          </cell>
          <cell r="B1252" t="str">
            <v>=-</v>
          </cell>
          <cell r="C1252" t="str">
            <v>Manufacture of other vegetable and animal oils and fats</v>
          </cell>
        </row>
        <row r="1253">
          <cell r="A1253" t="str">
            <v>15149</v>
          </cell>
          <cell r="B1253" t="str">
            <v>=-</v>
          </cell>
          <cell r="C1253" t="str">
            <v>Manufacture of other vegetable and animal oils and fats</v>
          </cell>
        </row>
        <row r="1254">
          <cell r="A1254" t="str">
            <v>15149</v>
          </cell>
          <cell r="B1254" t="str">
            <v>=-</v>
          </cell>
          <cell r="C1254" t="str">
            <v>Manufacture of other vegetable and animal oils and fats</v>
          </cell>
        </row>
        <row r="1255">
          <cell r="A1255" t="str">
            <v>15149</v>
          </cell>
          <cell r="B1255" t="str">
            <v>=-</v>
          </cell>
          <cell r="C1255" t="str">
            <v>Manufacture of other vegetable and animal oils and fats</v>
          </cell>
        </row>
        <row r="1256">
          <cell r="A1256" t="str">
            <v>15149</v>
          </cell>
          <cell r="B1256" t="str">
            <v>=-</v>
          </cell>
          <cell r="C1256" t="str">
            <v>Manufacture of other vegetable and animal oils and fats</v>
          </cell>
        </row>
        <row r="1257">
          <cell r="A1257" t="str">
            <v>15149</v>
          </cell>
          <cell r="B1257" t="str">
            <v>=-</v>
          </cell>
          <cell r="C1257" t="str">
            <v>Manufacture of other vegetable and animal oils and fats</v>
          </cell>
        </row>
        <row r="1258">
          <cell r="A1258" t="str">
            <v>15149</v>
          </cell>
          <cell r="B1258" t="str">
            <v>=-</v>
          </cell>
          <cell r="C1258" t="str">
            <v>Manufacture of other vegetable and animal oils and fats</v>
          </cell>
        </row>
        <row r="1259">
          <cell r="A1259" t="str">
            <v>15149</v>
          </cell>
          <cell r="B1259" t="str">
            <v>=-</v>
          </cell>
          <cell r="C1259" t="str">
            <v>Manufacture of other vegetable and animal oils and fats</v>
          </cell>
        </row>
        <row r="1260">
          <cell r="A1260" t="str">
            <v>15149</v>
          </cell>
          <cell r="B1260" t="str">
            <v>=-</v>
          </cell>
          <cell r="C1260" t="str">
            <v>Manufacture of other vegetable and animal oils and fats</v>
          </cell>
        </row>
        <row r="1261">
          <cell r="A1261" t="str">
            <v>15149</v>
          </cell>
          <cell r="B1261" t="str">
            <v>=-</v>
          </cell>
          <cell r="C1261" t="str">
            <v>Manufacture of other vegetable and animal oils and fats</v>
          </cell>
        </row>
        <row r="1262">
          <cell r="A1262" t="str">
            <v>15149</v>
          </cell>
          <cell r="B1262" t="str">
            <v>=-</v>
          </cell>
          <cell r="C1262" t="str">
            <v>Manufacture of other vegetable and animal oils and fats</v>
          </cell>
        </row>
        <row r="1263">
          <cell r="A1263" t="str">
            <v>15149</v>
          </cell>
          <cell r="B1263" t="str">
            <v>=-</v>
          </cell>
          <cell r="C1263" t="str">
            <v>Manufacture of other vegetable and animal oils and fats</v>
          </cell>
        </row>
        <row r="1264">
          <cell r="A1264" t="str">
            <v>15149</v>
          </cell>
          <cell r="B1264" t="str">
            <v>=-</v>
          </cell>
          <cell r="C1264" t="str">
            <v>Manufacture of other vegetable and animal oils and fats</v>
          </cell>
        </row>
        <row r="1265">
          <cell r="A1265" t="str">
            <v>15149</v>
          </cell>
          <cell r="B1265" t="str">
            <v>=-</v>
          </cell>
          <cell r="C1265" t="str">
            <v>Manufacture of other vegetable and animal oils and fats</v>
          </cell>
        </row>
        <row r="1266">
          <cell r="A1266" t="str">
            <v>15149</v>
          </cell>
          <cell r="B1266" t="str">
            <v>=-</v>
          </cell>
          <cell r="C1266" t="str">
            <v>Manufacture of other vegetable and animal oils and fats</v>
          </cell>
        </row>
        <row r="1267">
          <cell r="A1267" t="str">
            <v>15149</v>
          </cell>
          <cell r="B1267" t="str">
            <v>=-</v>
          </cell>
          <cell r="C1267" t="str">
            <v>Manufacture of other vegetable and animal oils and fats</v>
          </cell>
        </row>
        <row r="1268">
          <cell r="A1268" t="str">
            <v>15149</v>
          </cell>
          <cell r="B1268" t="str">
            <v>=-</v>
          </cell>
          <cell r="C1268" t="str">
            <v>Manufacture of other vegetable and animal oils and fats</v>
          </cell>
        </row>
        <row r="1269">
          <cell r="A1269" t="str">
            <v>15149</v>
          </cell>
          <cell r="B1269" t="str">
            <v>=-</v>
          </cell>
          <cell r="C1269" t="str">
            <v>Manufacture of other vegetable and animal oils and fats</v>
          </cell>
        </row>
        <row r="1270">
          <cell r="A1270" t="str">
            <v>15149</v>
          </cell>
          <cell r="B1270" t="str">
            <v>=-</v>
          </cell>
          <cell r="C1270" t="str">
            <v>Manufacture of other vegetable and animal oils and fats</v>
          </cell>
        </row>
        <row r="1271">
          <cell r="A1271" t="str">
            <v>15149</v>
          </cell>
          <cell r="B1271" t="str">
            <v>=-</v>
          </cell>
          <cell r="C1271" t="str">
            <v>Manufacture of other vegetable and animal oils and fats</v>
          </cell>
        </row>
        <row r="1272">
          <cell r="A1272" t="str">
            <v>15149</v>
          </cell>
          <cell r="B1272" t="str">
            <v>=-</v>
          </cell>
          <cell r="C1272" t="str">
            <v>Manufacture of other vegetable and animal oils and fats</v>
          </cell>
        </row>
        <row r="1273">
          <cell r="A1273" t="str">
            <v>15149</v>
          </cell>
          <cell r="B1273" t="str">
            <v>=-</v>
          </cell>
          <cell r="C1273" t="str">
            <v>Manufacture of other vegetable and animal oils and fats</v>
          </cell>
        </row>
        <row r="1274">
          <cell r="A1274" t="str">
            <v>15149</v>
          </cell>
          <cell r="B1274" t="str">
            <v>=-</v>
          </cell>
          <cell r="C1274" t="str">
            <v>Manufacture of other vegetable and animal oils and fats</v>
          </cell>
        </row>
        <row r="1275">
          <cell r="A1275" t="str">
            <v>15149</v>
          </cell>
          <cell r="B1275" t="str">
            <v>=-</v>
          </cell>
          <cell r="C1275" t="str">
            <v>Manufacture of other vegetable and animal oils and fats</v>
          </cell>
        </row>
        <row r="1276">
          <cell r="A1276" t="str">
            <v>15149</v>
          </cell>
          <cell r="B1276" t="str">
            <v>=-</v>
          </cell>
          <cell r="C1276" t="str">
            <v>Manufacture of other vegetable and animal oils and fats</v>
          </cell>
        </row>
        <row r="1277">
          <cell r="A1277" t="str">
            <v>15149</v>
          </cell>
          <cell r="B1277" t="str">
            <v>=-</v>
          </cell>
          <cell r="C1277" t="str">
            <v>Manufacture of other vegetable and animal oils and fats</v>
          </cell>
        </row>
        <row r="1278">
          <cell r="A1278" t="str">
            <v>15149</v>
          </cell>
          <cell r="B1278" t="str">
            <v>=-</v>
          </cell>
          <cell r="C1278" t="str">
            <v>Manufacture of other vegetable and animal oils and fats</v>
          </cell>
        </row>
        <row r="1279">
          <cell r="A1279" t="str">
            <v>15149</v>
          </cell>
          <cell r="B1279" t="str">
            <v>=-</v>
          </cell>
          <cell r="C1279" t="str">
            <v>Manufacture of other vegetable and animal oils and fats</v>
          </cell>
        </row>
        <row r="1280">
          <cell r="A1280" t="str">
            <v>15149</v>
          </cell>
          <cell r="B1280" t="str">
            <v>=-</v>
          </cell>
          <cell r="C1280" t="str">
            <v>Manufacture of other vegetable and animal oils and fats</v>
          </cell>
        </row>
        <row r="1281">
          <cell r="A1281" t="str">
            <v>15149</v>
          </cell>
          <cell r="B1281" t="str">
            <v>=-</v>
          </cell>
          <cell r="C1281" t="str">
            <v>Manufacture of other vegetable and animal oils and fats</v>
          </cell>
        </row>
        <row r="1282">
          <cell r="A1282" t="str">
            <v>15149</v>
          </cell>
          <cell r="B1282" t="str">
            <v>=-</v>
          </cell>
          <cell r="C1282" t="str">
            <v>Manufacture of other vegetable and animal oils and fats</v>
          </cell>
        </row>
        <row r="1283">
          <cell r="A1283" t="str">
            <v>15149</v>
          </cell>
          <cell r="B1283" t="str">
            <v>=-</v>
          </cell>
          <cell r="C1283" t="str">
            <v>Manufacture of other vegetable and animal oils and fats</v>
          </cell>
        </row>
        <row r="1284">
          <cell r="A1284" t="str">
            <v>15201</v>
          </cell>
          <cell r="B1284" t="str">
            <v>=-</v>
          </cell>
          <cell r="C1284" t="str">
            <v>Manufacture of Ice cream</v>
          </cell>
        </row>
        <row r="1285">
          <cell r="A1285" t="str">
            <v>15201</v>
          </cell>
          <cell r="B1285" t="str">
            <v>=-</v>
          </cell>
          <cell r="C1285" t="str">
            <v>Manufacture of Ice cream</v>
          </cell>
        </row>
        <row r="1286">
          <cell r="A1286" t="str">
            <v>15201</v>
          </cell>
          <cell r="B1286" t="str">
            <v>=-</v>
          </cell>
          <cell r="C1286" t="str">
            <v>Manufacture of Ice cream</v>
          </cell>
        </row>
        <row r="1287">
          <cell r="A1287" t="str">
            <v>15201</v>
          </cell>
          <cell r="B1287" t="str">
            <v>=-</v>
          </cell>
          <cell r="C1287" t="str">
            <v>Manufacture of Ice cream</v>
          </cell>
        </row>
        <row r="1288">
          <cell r="A1288" t="str">
            <v>15201</v>
          </cell>
          <cell r="B1288" t="str">
            <v>=-</v>
          </cell>
          <cell r="C1288" t="str">
            <v>Manufacture of Ice cream</v>
          </cell>
        </row>
        <row r="1289">
          <cell r="A1289" t="str">
            <v>15201</v>
          </cell>
          <cell r="B1289" t="str">
            <v>=-</v>
          </cell>
          <cell r="C1289" t="str">
            <v>Manufacture of Ice cream</v>
          </cell>
        </row>
        <row r="1290">
          <cell r="A1290" t="str">
            <v>15201</v>
          </cell>
          <cell r="B1290" t="str">
            <v>=-</v>
          </cell>
          <cell r="C1290" t="str">
            <v>Manufacture of Ice cream</v>
          </cell>
        </row>
        <row r="1291">
          <cell r="A1291" t="str">
            <v>15201</v>
          </cell>
          <cell r="B1291" t="str">
            <v>=-</v>
          </cell>
          <cell r="C1291" t="str">
            <v>Manufacture of Ice cream</v>
          </cell>
        </row>
        <row r="1292">
          <cell r="A1292" t="str">
            <v>15201</v>
          </cell>
          <cell r="B1292" t="str">
            <v>=-</v>
          </cell>
          <cell r="C1292" t="str">
            <v>Manufacture of Ice cream</v>
          </cell>
        </row>
        <row r="1293">
          <cell r="A1293" t="str">
            <v>15201</v>
          </cell>
          <cell r="B1293" t="str">
            <v>=-</v>
          </cell>
          <cell r="C1293" t="str">
            <v>Manufacture of Ice cream</v>
          </cell>
        </row>
        <row r="1294">
          <cell r="A1294" t="str">
            <v>15201</v>
          </cell>
          <cell r="B1294" t="str">
            <v>=-</v>
          </cell>
          <cell r="C1294" t="str">
            <v>Manufacture of Ice cream</v>
          </cell>
        </row>
        <row r="1295">
          <cell r="A1295" t="str">
            <v>15201</v>
          </cell>
          <cell r="B1295" t="str">
            <v>=-</v>
          </cell>
          <cell r="C1295" t="str">
            <v>Manufacture of Ice cream</v>
          </cell>
        </row>
        <row r="1296">
          <cell r="A1296" t="str">
            <v>15201</v>
          </cell>
          <cell r="B1296" t="str">
            <v>=-</v>
          </cell>
          <cell r="C1296" t="str">
            <v>Manufacture of Ice cream</v>
          </cell>
        </row>
        <row r="1297">
          <cell r="A1297" t="str">
            <v>15201</v>
          </cell>
          <cell r="B1297" t="str">
            <v>=-</v>
          </cell>
          <cell r="C1297" t="str">
            <v>Manufacture of Ice cream</v>
          </cell>
        </row>
        <row r="1298">
          <cell r="A1298" t="str">
            <v>15202</v>
          </cell>
          <cell r="B1298" t="str">
            <v>=-</v>
          </cell>
          <cell r="C1298" t="str">
            <v>Manufacture of condensed, powdered and evaporated milk</v>
          </cell>
        </row>
        <row r="1299">
          <cell r="A1299" t="str">
            <v>15202</v>
          </cell>
          <cell r="B1299" t="str">
            <v>=-</v>
          </cell>
          <cell r="C1299" t="str">
            <v>Manufacture of condensed, powdered and evaporated milk</v>
          </cell>
        </row>
        <row r="1300">
          <cell r="A1300" t="str">
            <v>15202</v>
          </cell>
          <cell r="B1300" t="str">
            <v>=-</v>
          </cell>
          <cell r="C1300" t="str">
            <v>Manufacture of condensed, powdered and evaporated milk</v>
          </cell>
        </row>
        <row r="1301">
          <cell r="A1301" t="str">
            <v>15202</v>
          </cell>
          <cell r="B1301" t="str">
            <v>=-</v>
          </cell>
          <cell r="C1301" t="str">
            <v>Manufacture of condensed, powdered and evaporated milk</v>
          </cell>
        </row>
        <row r="1302">
          <cell r="A1302" t="str">
            <v>15202</v>
          </cell>
          <cell r="B1302" t="str">
            <v>=-</v>
          </cell>
          <cell r="C1302" t="str">
            <v>Manufacture of condensed, powdered and evaporated milk</v>
          </cell>
        </row>
        <row r="1303">
          <cell r="A1303" t="str">
            <v>15202</v>
          </cell>
          <cell r="B1303" t="str">
            <v>=-</v>
          </cell>
          <cell r="C1303" t="str">
            <v>Manufacture of condensed, powdered and evaporated milk</v>
          </cell>
        </row>
        <row r="1304">
          <cell r="A1304" t="str">
            <v>15202</v>
          </cell>
          <cell r="B1304" t="str">
            <v>=-</v>
          </cell>
          <cell r="C1304" t="str">
            <v>Manufacture of condensed, powdered and evaporated milk</v>
          </cell>
        </row>
        <row r="1305">
          <cell r="A1305" t="str">
            <v>15202</v>
          </cell>
          <cell r="B1305" t="str">
            <v>=-</v>
          </cell>
          <cell r="C1305" t="str">
            <v>Manufacture of condensed, powdered and evaporated milk</v>
          </cell>
        </row>
        <row r="1306">
          <cell r="A1306" t="str">
            <v>15202</v>
          </cell>
          <cell r="B1306" t="str">
            <v>=-</v>
          </cell>
          <cell r="C1306" t="str">
            <v>Manufacture of condensed, powdered and evaporated milk</v>
          </cell>
        </row>
        <row r="1307">
          <cell r="A1307" t="str">
            <v>15202</v>
          </cell>
          <cell r="B1307" t="str">
            <v>=-</v>
          </cell>
          <cell r="C1307" t="str">
            <v>Manufacture of condensed, powdered and evaporated milk</v>
          </cell>
        </row>
        <row r="1308">
          <cell r="A1308" t="str">
            <v>15202</v>
          </cell>
          <cell r="B1308" t="str">
            <v>=-</v>
          </cell>
          <cell r="C1308" t="str">
            <v>Manufacture of condensed, powdered and evaporated milk</v>
          </cell>
        </row>
        <row r="1309">
          <cell r="A1309" t="str">
            <v>15202</v>
          </cell>
          <cell r="B1309" t="str">
            <v>=-</v>
          </cell>
          <cell r="C1309" t="str">
            <v>Manufacture of condensed, powdered and evaporated milk</v>
          </cell>
        </row>
        <row r="1310">
          <cell r="A1310" t="str">
            <v>15202</v>
          </cell>
          <cell r="B1310" t="str">
            <v>=-</v>
          </cell>
          <cell r="C1310" t="str">
            <v>Manufacture of condensed, powdered and evaporated milk</v>
          </cell>
        </row>
        <row r="1311">
          <cell r="A1311" t="str">
            <v>15202</v>
          </cell>
          <cell r="B1311" t="str">
            <v>=-</v>
          </cell>
          <cell r="C1311" t="str">
            <v>Manufacture of condensed, powdered and evaporated milk</v>
          </cell>
        </row>
        <row r="1312">
          <cell r="A1312" t="str">
            <v>15202</v>
          </cell>
          <cell r="B1312" t="str">
            <v>=-</v>
          </cell>
          <cell r="C1312" t="str">
            <v>Manufacture of condensed, powdered and evaporated milk</v>
          </cell>
        </row>
        <row r="1313">
          <cell r="A1313" t="str">
            <v>15202</v>
          </cell>
          <cell r="B1313" t="str">
            <v>=-</v>
          </cell>
          <cell r="C1313" t="str">
            <v>Manufacture of condensed, powdered and evaporated milk</v>
          </cell>
        </row>
        <row r="1314">
          <cell r="A1314" t="str">
            <v>15202</v>
          </cell>
          <cell r="B1314" t="str">
            <v>=-</v>
          </cell>
          <cell r="C1314" t="str">
            <v>Manufacture of condensed, powdered and evaporated milk</v>
          </cell>
        </row>
        <row r="1315">
          <cell r="A1315" t="str">
            <v>15202</v>
          </cell>
          <cell r="B1315" t="str">
            <v>=-</v>
          </cell>
          <cell r="C1315" t="str">
            <v>Manufacture of condensed, powdered and evaporated milk</v>
          </cell>
        </row>
        <row r="1316">
          <cell r="A1316" t="str">
            <v>15202</v>
          </cell>
          <cell r="B1316" t="str">
            <v>=-</v>
          </cell>
          <cell r="C1316" t="str">
            <v>Manufacture of condensed, powdered and evaporated milk</v>
          </cell>
        </row>
        <row r="1317">
          <cell r="A1317" t="str">
            <v>15202</v>
          </cell>
          <cell r="B1317" t="str">
            <v>=-</v>
          </cell>
          <cell r="C1317" t="str">
            <v>Manufacture of condensed, powdered and evaporated milk</v>
          </cell>
        </row>
        <row r="1318">
          <cell r="A1318" t="str">
            <v>15209</v>
          </cell>
          <cell r="B1318" t="str">
            <v>=-</v>
          </cell>
          <cell r="C1318" t="str">
            <v>Manufacture of other dairy products</v>
          </cell>
        </row>
        <row r="1319">
          <cell r="A1319" t="str">
            <v>15209</v>
          </cell>
          <cell r="B1319" t="str">
            <v>=-</v>
          </cell>
          <cell r="C1319" t="str">
            <v>Manufacture of other dairy products</v>
          </cell>
        </row>
        <row r="1320">
          <cell r="A1320" t="str">
            <v>15209</v>
          </cell>
          <cell r="B1320" t="str">
            <v>=-</v>
          </cell>
          <cell r="C1320" t="str">
            <v>Manufacture of other dairy products</v>
          </cell>
        </row>
        <row r="1321">
          <cell r="A1321" t="str">
            <v>15209</v>
          </cell>
          <cell r="B1321" t="str">
            <v>=-</v>
          </cell>
          <cell r="C1321" t="str">
            <v>Manufacture of other dairy products</v>
          </cell>
        </row>
        <row r="1322">
          <cell r="A1322" t="str">
            <v>15209</v>
          </cell>
          <cell r="B1322" t="str">
            <v>=-</v>
          </cell>
          <cell r="C1322" t="str">
            <v>Manufacture of other dairy products</v>
          </cell>
        </row>
        <row r="1323">
          <cell r="A1323" t="str">
            <v>15209</v>
          </cell>
          <cell r="B1323" t="str">
            <v>=-</v>
          </cell>
          <cell r="C1323" t="str">
            <v>Manufacture of other dairy products</v>
          </cell>
        </row>
        <row r="1324">
          <cell r="A1324" t="str">
            <v>15209</v>
          </cell>
          <cell r="B1324" t="str">
            <v>=-</v>
          </cell>
          <cell r="C1324" t="str">
            <v>Manufacture of other dairy products</v>
          </cell>
        </row>
        <row r="1325">
          <cell r="A1325" t="str">
            <v>15209</v>
          </cell>
          <cell r="B1325" t="str">
            <v>=-</v>
          </cell>
          <cell r="C1325" t="str">
            <v>Manufacture of other dairy products</v>
          </cell>
        </row>
        <row r="1326">
          <cell r="A1326" t="str">
            <v>15209</v>
          </cell>
          <cell r="B1326" t="str">
            <v>=-</v>
          </cell>
          <cell r="C1326" t="str">
            <v>Manufacture of other dairy products</v>
          </cell>
        </row>
        <row r="1327">
          <cell r="A1327" t="str">
            <v>15209</v>
          </cell>
          <cell r="B1327" t="str">
            <v>=-</v>
          </cell>
          <cell r="C1327" t="str">
            <v>Manufacture of other dairy products</v>
          </cell>
        </row>
        <row r="1328">
          <cell r="A1328" t="str">
            <v>15209</v>
          </cell>
          <cell r="B1328" t="str">
            <v>=-</v>
          </cell>
          <cell r="C1328" t="str">
            <v>Manufacture of other dairy products</v>
          </cell>
        </row>
        <row r="1329">
          <cell r="A1329" t="str">
            <v>15209</v>
          </cell>
          <cell r="B1329" t="str">
            <v>=-</v>
          </cell>
          <cell r="C1329" t="str">
            <v>Manufacture of other dairy products</v>
          </cell>
        </row>
        <row r="1330">
          <cell r="A1330" t="str">
            <v>15209</v>
          </cell>
          <cell r="B1330" t="str">
            <v>=-</v>
          </cell>
          <cell r="C1330" t="str">
            <v>Manufacture of other dairy products</v>
          </cell>
        </row>
        <row r="1331">
          <cell r="A1331" t="str">
            <v>15209</v>
          </cell>
          <cell r="B1331" t="str">
            <v>=-</v>
          </cell>
          <cell r="C1331" t="str">
            <v>Manufacture of other dairy products</v>
          </cell>
        </row>
        <row r="1332">
          <cell r="A1332" t="str">
            <v>15209</v>
          </cell>
          <cell r="B1332" t="str">
            <v>=-</v>
          </cell>
          <cell r="C1332" t="str">
            <v>Manufacture of other dairy products</v>
          </cell>
        </row>
        <row r="1333">
          <cell r="A1333" t="str">
            <v>15209</v>
          </cell>
          <cell r="B1333" t="str">
            <v>=-</v>
          </cell>
          <cell r="C1333" t="str">
            <v>Manufacture of other dairy products</v>
          </cell>
        </row>
        <row r="1334">
          <cell r="A1334" t="str">
            <v>15209</v>
          </cell>
          <cell r="B1334" t="str">
            <v>=-</v>
          </cell>
          <cell r="C1334" t="str">
            <v>Manufacture of other dairy products</v>
          </cell>
        </row>
        <row r="1335">
          <cell r="A1335" t="str">
            <v>15209</v>
          </cell>
          <cell r="B1335" t="str">
            <v>=-</v>
          </cell>
          <cell r="C1335" t="str">
            <v>Manufacture of other dairy products</v>
          </cell>
        </row>
        <row r="1336">
          <cell r="A1336" t="str">
            <v>15209</v>
          </cell>
          <cell r="B1336" t="str">
            <v>=-</v>
          </cell>
          <cell r="C1336" t="str">
            <v>Manufacture of other dairy products</v>
          </cell>
        </row>
        <row r="1337">
          <cell r="A1337" t="str">
            <v>15209</v>
          </cell>
          <cell r="B1337" t="str">
            <v>=-</v>
          </cell>
          <cell r="C1337" t="str">
            <v>Manufacture of other dairy products</v>
          </cell>
        </row>
        <row r="1338">
          <cell r="A1338" t="str">
            <v>15209</v>
          </cell>
          <cell r="B1338" t="str">
            <v>=-</v>
          </cell>
          <cell r="C1338" t="str">
            <v>Manufacture of other dairy products</v>
          </cell>
        </row>
        <row r="1339">
          <cell r="A1339" t="str">
            <v>15209</v>
          </cell>
          <cell r="B1339" t="str">
            <v>=-</v>
          </cell>
          <cell r="C1339" t="str">
            <v>Manufacture of other dairy products</v>
          </cell>
        </row>
        <row r="1340">
          <cell r="A1340" t="str">
            <v>15311</v>
          </cell>
          <cell r="B1340" t="str">
            <v>=-</v>
          </cell>
          <cell r="C1340" t="str">
            <v>Rice milling</v>
          </cell>
        </row>
        <row r="1341">
          <cell r="A1341" t="str">
            <v>15311</v>
          </cell>
          <cell r="B1341" t="str">
            <v>=-</v>
          </cell>
          <cell r="C1341" t="str">
            <v>Rice milling</v>
          </cell>
        </row>
        <row r="1342">
          <cell r="A1342" t="str">
            <v>15311</v>
          </cell>
          <cell r="B1342" t="str">
            <v>=-</v>
          </cell>
          <cell r="C1342" t="str">
            <v>Rice milling</v>
          </cell>
        </row>
        <row r="1343">
          <cell r="A1343" t="str">
            <v>15311</v>
          </cell>
          <cell r="B1343" t="str">
            <v>=-</v>
          </cell>
          <cell r="C1343" t="str">
            <v>Rice milling</v>
          </cell>
        </row>
        <row r="1344">
          <cell r="A1344" t="str">
            <v>15311</v>
          </cell>
          <cell r="B1344" t="str">
            <v>=-</v>
          </cell>
          <cell r="C1344" t="str">
            <v>Rice milling</v>
          </cell>
        </row>
        <row r="1345">
          <cell r="A1345" t="str">
            <v>15311</v>
          </cell>
          <cell r="B1345" t="str">
            <v>=-</v>
          </cell>
          <cell r="C1345" t="str">
            <v>Rice milling</v>
          </cell>
        </row>
        <row r="1346">
          <cell r="A1346" t="str">
            <v>15311</v>
          </cell>
          <cell r="B1346" t="str">
            <v>=-</v>
          </cell>
          <cell r="C1346" t="str">
            <v>Rice milling</v>
          </cell>
        </row>
        <row r="1347">
          <cell r="A1347" t="str">
            <v>15312</v>
          </cell>
          <cell r="B1347" t="str">
            <v>=-</v>
          </cell>
          <cell r="C1347" t="str">
            <v>Flour milling</v>
          </cell>
        </row>
        <row r="1348">
          <cell r="A1348" t="str">
            <v>15312</v>
          </cell>
          <cell r="B1348" t="str">
            <v>=-</v>
          </cell>
          <cell r="C1348" t="str">
            <v>Flour milling</v>
          </cell>
        </row>
        <row r="1349">
          <cell r="A1349" t="str">
            <v>15312</v>
          </cell>
          <cell r="B1349" t="str">
            <v>=-</v>
          </cell>
          <cell r="C1349" t="str">
            <v>Flour milling</v>
          </cell>
        </row>
        <row r="1350">
          <cell r="A1350" t="str">
            <v>15312</v>
          </cell>
          <cell r="B1350" t="str">
            <v>=-</v>
          </cell>
          <cell r="C1350" t="str">
            <v>Flour milling</v>
          </cell>
        </row>
        <row r="1351">
          <cell r="A1351" t="str">
            <v>15312</v>
          </cell>
          <cell r="B1351" t="str">
            <v>=-</v>
          </cell>
          <cell r="C1351" t="str">
            <v>Flour milling</v>
          </cell>
        </row>
        <row r="1352">
          <cell r="A1352" t="str">
            <v>15312</v>
          </cell>
          <cell r="B1352" t="str">
            <v>=-</v>
          </cell>
          <cell r="C1352" t="str">
            <v>Flour milling</v>
          </cell>
        </row>
        <row r="1353">
          <cell r="A1353" t="str">
            <v>15319</v>
          </cell>
          <cell r="B1353" t="str">
            <v>=-</v>
          </cell>
          <cell r="C1353" t="str">
            <v>Manufacture of other Flour / grain mill products</v>
          </cell>
        </row>
        <row r="1354">
          <cell r="A1354" t="str">
            <v>15319</v>
          </cell>
          <cell r="B1354" t="str">
            <v>=-</v>
          </cell>
          <cell r="C1354" t="str">
            <v>Manufacture of other Flour / grain mill products</v>
          </cell>
        </row>
        <row r="1355">
          <cell r="A1355" t="str">
            <v>15319</v>
          </cell>
          <cell r="B1355" t="str">
            <v>=-</v>
          </cell>
          <cell r="C1355" t="str">
            <v>Manufacture of other Flour / grain mill products</v>
          </cell>
        </row>
        <row r="1356">
          <cell r="A1356" t="str">
            <v>15319</v>
          </cell>
          <cell r="B1356" t="str">
            <v>=-</v>
          </cell>
          <cell r="C1356" t="str">
            <v>Manufacture of other Flour / grain mill products</v>
          </cell>
        </row>
        <row r="1357">
          <cell r="A1357" t="str">
            <v>15319</v>
          </cell>
          <cell r="B1357" t="str">
            <v>=-</v>
          </cell>
          <cell r="C1357" t="str">
            <v>Manufacture of other Flour / grain mill products</v>
          </cell>
        </row>
        <row r="1358">
          <cell r="A1358" t="str">
            <v>15319</v>
          </cell>
          <cell r="B1358" t="str">
            <v>=-</v>
          </cell>
          <cell r="C1358" t="str">
            <v>Manufacture of other Flour / grain mill products</v>
          </cell>
        </row>
        <row r="1359">
          <cell r="A1359" t="str">
            <v>15319</v>
          </cell>
          <cell r="B1359" t="str">
            <v>=-</v>
          </cell>
          <cell r="C1359" t="str">
            <v>Manufacture of other Flour / grain mill products</v>
          </cell>
        </row>
        <row r="1360">
          <cell r="A1360" t="str">
            <v>15319</v>
          </cell>
          <cell r="B1360" t="str">
            <v>=-</v>
          </cell>
          <cell r="C1360" t="str">
            <v>Manufacture of other Flour / grain mill products</v>
          </cell>
        </row>
        <row r="1361">
          <cell r="A1361" t="str">
            <v>15319</v>
          </cell>
          <cell r="B1361" t="str">
            <v>=-</v>
          </cell>
          <cell r="C1361" t="str">
            <v>Manufacture of other Flour / grain mill products</v>
          </cell>
        </row>
        <row r="1362">
          <cell r="A1362" t="str">
            <v>15319</v>
          </cell>
          <cell r="B1362" t="str">
            <v>=-</v>
          </cell>
          <cell r="C1362" t="str">
            <v>Manufacture of other Flour / grain mill products</v>
          </cell>
        </row>
        <row r="1363">
          <cell r="A1363" t="str">
            <v>15319</v>
          </cell>
          <cell r="B1363" t="str">
            <v>=-</v>
          </cell>
          <cell r="C1363" t="str">
            <v>Manufacture of other Flour / grain mill products</v>
          </cell>
        </row>
        <row r="1364">
          <cell r="A1364" t="str">
            <v>15319</v>
          </cell>
          <cell r="B1364" t="str">
            <v>=-</v>
          </cell>
          <cell r="C1364" t="str">
            <v>Manufacture of other Flour / grain mill products</v>
          </cell>
        </row>
        <row r="1365">
          <cell r="A1365" t="str">
            <v>15319</v>
          </cell>
          <cell r="B1365" t="str">
            <v>=-</v>
          </cell>
          <cell r="C1365" t="str">
            <v>Manufacture of other Flour / grain mill products</v>
          </cell>
        </row>
        <row r="1366">
          <cell r="A1366" t="str">
            <v>15319</v>
          </cell>
          <cell r="B1366" t="str">
            <v>=-</v>
          </cell>
          <cell r="C1366" t="str">
            <v>Manufacture of other Flour / grain mill products</v>
          </cell>
        </row>
        <row r="1367">
          <cell r="A1367" t="str">
            <v>15319</v>
          </cell>
          <cell r="B1367" t="str">
            <v>=-</v>
          </cell>
          <cell r="C1367" t="str">
            <v>Manufacture of other Flour / grain mill products</v>
          </cell>
        </row>
        <row r="1368">
          <cell r="A1368" t="str">
            <v>15319</v>
          </cell>
          <cell r="B1368" t="str">
            <v>=-</v>
          </cell>
          <cell r="C1368" t="str">
            <v>Manufacture of other Flour / grain mill products</v>
          </cell>
        </row>
        <row r="1369">
          <cell r="A1369" t="str">
            <v>15319</v>
          </cell>
          <cell r="B1369" t="str">
            <v>=-</v>
          </cell>
          <cell r="C1369" t="str">
            <v>Manufacture of other Flour / grain mill products</v>
          </cell>
        </row>
        <row r="1370">
          <cell r="A1370" t="str">
            <v>15319</v>
          </cell>
          <cell r="B1370" t="str">
            <v>=-</v>
          </cell>
          <cell r="C1370" t="str">
            <v>Manufacture of other Flour / grain mill products</v>
          </cell>
        </row>
        <row r="1371">
          <cell r="A1371" t="str">
            <v>15319</v>
          </cell>
          <cell r="B1371" t="str">
            <v>=-</v>
          </cell>
          <cell r="C1371" t="str">
            <v>Manufacture of other Flour / grain mill products</v>
          </cell>
        </row>
        <row r="1372">
          <cell r="A1372" t="str">
            <v>15319</v>
          </cell>
          <cell r="B1372" t="str">
            <v>=-</v>
          </cell>
          <cell r="C1372" t="str">
            <v>Manufacture of other Flour / grain mill products</v>
          </cell>
        </row>
        <row r="1373">
          <cell r="A1373" t="str">
            <v>15319</v>
          </cell>
          <cell r="B1373" t="str">
            <v>=-</v>
          </cell>
          <cell r="C1373" t="str">
            <v>Manufacture of other Flour / grain mill products</v>
          </cell>
        </row>
        <row r="1374">
          <cell r="A1374" t="str">
            <v>15319</v>
          </cell>
          <cell r="B1374" t="str">
            <v>=-</v>
          </cell>
          <cell r="C1374" t="str">
            <v>Manufacture of other Flour / grain mill products</v>
          </cell>
        </row>
        <row r="1375">
          <cell r="A1375" t="str">
            <v>15319</v>
          </cell>
          <cell r="B1375" t="str">
            <v>=-</v>
          </cell>
          <cell r="C1375" t="str">
            <v>Manufacture of other Flour / grain mill products</v>
          </cell>
        </row>
        <row r="1376">
          <cell r="A1376" t="str">
            <v>15319</v>
          </cell>
          <cell r="B1376" t="str">
            <v>=-</v>
          </cell>
          <cell r="C1376" t="str">
            <v>Manufacture of other Flour / grain mill products</v>
          </cell>
        </row>
        <row r="1377">
          <cell r="A1377" t="str">
            <v>15319</v>
          </cell>
          <cell r="B1377" t="str">
            <v>=-</v>
          </cell>
          <cell r="C1377" t="str">
            <v>Manufacture of other Flour / grain mill products</v>
          </cell>
        </row>
        <row r="1378">
          <cell r="A1378" t="str">
            <v>15319</v>
          </cell>
          <cell r="B1378" t="str">
            <v>=-</v>
          </cell>
          <cell r="C1378" t="str">
            <v>Manufacture of other Flour / grain mill products</v>
          </cell>
        </row>
        <row r="1379">
          <cell r="A1379" t="str">
            <v>15319</v>
          </cell>
          <cell r="B1379" t="str">
            <v>=-</v>
          </cell>
          <cell r="C1379" t="str">
            <v>Manufacture of other Flour / grain mill products</v>
          </cell>
        </row>
        <row r="1380">
          <cell r="A1380" t="str">
            <v>15319</v>
          </cell>
          <cell r="B1380" t="str">
            <v>=-</v>
          </cell>
          <cell r="C1380" t="str">
            <v>Manufacture of other Flour / grain mill products</v>
          </cell>
        </row>
        <row r="1381">
          <cell r="A1381" t="str">
            <v>15319</v>
          </cell>
          <cell r="B1381" t="str">
            <v>=-</v>
          </cell>
          <cell r="C1381" t="str">
            <v>Manufacture of other Flour / grain mill products</v>
          </cell>
        </row>
        <row r="1382">
          <cell r="A1382" t="str">
            <v>15319</v>
          </cell>
          <cell r="B1382" t="str">
            <v>=-</v>
          </cell>
          <cell r="C1382" t="str">
            <v>Manufacture of other Flour / grain mill products</v>
          </cell>
        </row>
        <row r="1383">
          <cell r="A1383" t="str">
            <v>15319</v>
          </cell>
          <cell r="B1383" t="str">
            <v>=-</v>
          </cell>
          <cell r="C1383" t="str">
            <v>Manufacture of other Flour / grain mill products</v>
          </cell>
        </row>
        <row r="1384">
          <cell r="A1384" t="str">
            <v>15319</v>
          </cell>
          <cell r="B1384" t="str">
            <v>=-</v>
          </cell>
          <cell r="C1384" t="str">
            <v>Manufacture of other Flour / grain mill products</v>
          </cell>
        </row>
        <row r="1385">
          <cell r="A1385" t="str">
            <v>15319</v>
          </cell>
          <cell r="B1385" t="str">
            <v>=-</v>
          </cell>
          <cell r="C1385" t="str">
            <v>Manufacture of other Flour / grain mill products</v>
          </cell>
        </row>
        <row r="1386">
          <cell r="A1386" t="str">
            <v>15321</v>
          </cell>
          <cell r="B1386" t="str">
            <v>=-</v>
          </cell>
          <cell r="C1386" t="str">
            <v>Manufacture of starch</v>
          </cell>
        </row>
        <row r="1387">
          <cell r="A1387" t="str">
            <v>15321</v>
          </cell>
          <cell r="B1387" t="str">
            <v>=-</v>
          </cell>
          <cell r="C1387" t="str">
            <v>Manufacture of starch</v>
          </cell>
        </row>
        <row r="1388">
          <cell r="A1388" t="str">
            <v>15321</v>
          </cell>
          <cell r="B1388" t="str">
            <v>=-</v>
          </cell>
          <cell r="C1388" t="str">
            <v>Manufacture of starch</v>
          </cell>
        </row>
        <row r="1389">
          <cell r="A1389" t="str">
            <v>15321</v>
          </cell>
          <cell r="B1389" t="str">
            <v>=-</v>
          </cell>
          <cell r="C1389" t="str">
            <v>Manufacture of starch</v>
          </cell>
        </row>
        <row r="1390">
          <cell r="A1390" t="str">
            <v>15321</v>
          </cell>
          <cell r="B1390" t="str">
            <v>=-</v>
          </cell>
          <cell r="C1390" t="str">
            <v>Manufacture of starch</v>
          </cell>
        </row>
        <row r="1391">
          <cell r="A1391" t="str">
            <v>15321</v>
          </cell>
          <cell r="B1391" t="str">
            <v>=-</v>
          </cell>
          <cell r="C1391" t="str">
            <v>Manufacture of starch</v>
          </cell>
        </row>
        <row r="1392">
          <cell r="A1392" t="str">
            <v>15321</v>
          </cell>
          <cell r="B1392" t="str">
            <v>=-</v>
          </cell>
          <cell r="C1392" t="str">
            <v>Manufacture of starch</v>
          </cell>
        </row>
        <row r="1393">
          <cell r="A1393" t="str">
            <v>15321</v>
          </cell>
          <cell r="B1393" t="str">
            <v>=-</v>
          </cell>
          <cell r="C1393" t="str">
            <v>Manufacture of starch</v>
          </cell>
        </row>
        <row r="1394">
          <cell r="A1394" t="str">
            <v>15321</v>
          </cell>
          <cell r="B1394" t="str">
            <v>=-</v>
          </cell>
          <cell r="C1394" t="str">
            <v>Manufacture of starch</v>
          </cell>
        </row>
        <row r="1395">
          <cell r="A1395" t="str">
            <v>15322</v>
          </cell>
          <cell r="B1395" t="str">
            <v>=-</v>
          </cell>
          <cell r="C1395" t="str">
            <v>Manufacture of glucose and glucose syrup, maltose</v>
          </cell>
        </row>
        <row r="1396">
          <cell r="A1396" t="str">
            <v>15322</v>
          </cell>
          <cell r="B1396" t="str">
            <v>=-</v>
          </cell>
          <cell r="C1396" t="str">
            <v>Manufacture of glucose and glucose syrup, maltose</v>
          </cell>
        </row>
        <row r="1397">
          <cell r="A1397" t="str">
            <v>15322</v>
          </cell>
          <cell r="B1397" t="str">
            <v>=-</v>
          </cell>
          <cell r="C1397" t="str">
            <v>Manufacture of glucose and glucose syrup, maltose</v>
          </cell>
        </row>
        <row r="1398">
          <cell r="A1398" t="str">
            <v>15322</v>
          </cell>
          <cell r="B1398" t="str">
            <v>=-</v>
          </cell>
          <cell r="C1398" t="str">
            <v>Manufacture of glucose and glucose syrup, maltose</v>
          </cell>
        </row>
        <row r="1399">
          <cell r="A1399" t="str">
            <v>15322</v>
          </cell>
          <cell r="B1399" t="str">
            <v>=-</v>
          </cell>
          <cell r="C1399" t="str">
            <v>Manufacture of glucose and glucose syrup, maltose</v>
          </cell>
        </row>
        <row r="1400">
          <cell r="A1400" t="str">
            <v>15322</v>
          </cell>
          <cell r="B1400" t="str">
            <v>=-</v>
          </cell>
          <cell r="C1400" t="str">
            <v>Manufacture of glucose and glucose syrup, maltose</v>
          </cell>
        </row>
        <row r="1401">
          <cell r="A1401" t="str">
            <v>15322</v>
          </cell>
          <cell r="B1401" t="str">
            <v>=-</v>
          </cell>
          <cell r="C1401" t="str">
            <v>Manufacture of glucose and glucose syrup, maltose</v>
          </cell>
        </row>
        <row r="1402">
          <cell r="A1402" t="str">
            <v>15322</v>
          </cell>
          <cell r="B1402" t="str">
            <v>=-</v>
          </cell>
          <cell r="C1402" t="str">
            <v>Manufacture of glucose and glucose syrup, maltose</v>
          </cell>
        </row>
        <row r="1403">
          <cell r="A1403" t="str">
            <v>15322</v>
          </cell>
          <cell r="B1403" t="str">
            <v>=-</v>
          </cell>
          <cell r="C1403" t="str">
            <v>Manufacture of glucose and glucose syrup, maltose</v>
          </cell>
        </row>
        <row r="1404">
          <cell r="A1404" t="str">
            <v>15322</v>
          </cell>
          <cell r="B1404" t="str">
            <v>=-</v>
          </cell>
          <cell r="C1404" t="str">
            <v>Manufacture of glucose and glucose syrup, maltose</v>
          </cell>
        </row>
        <row r="1405">
          <cell r="A1405" t="str">
            <v>15322</v>
          </cell>
          <cell r="B1405" t="str">
            <v>=-</v>
          </cell>
          <cell r="C1405" t="str">
            <v>Manufacture of glucose and glucose syrup, maltose</v>
          </cell>
        </row>
        <row r="1406">
          <cell r="A1406" t="str">
            <v>15322</v>
          </cell>
          <cell r="B1406" t="str">
            <v>=-</v>
          </cell>
          <cell r="C1406" t="str">
            <v>Manufacture of glucose and glucose syrup, maltose</v>
          </cell>
        </row>
        <row r="1407">
          <cell r="A1407" t="str">
            <v>15323</v>
          </cell>
          <cell r="B1407" t="str">
            <v>=-</v>
          </cell>
          <cell r="C1407" t="str">
            <v>Manufacture of sago and tapioca Flour/products</v>
          </cell>
        </row>
        <row r="1408">
          <cell r="A1408" t="str">
            <v>15323</v>
          </cell>
          <cell r="B1408" t="str">
            <v>=-</v>
          </cell>
          <cell r="C1408" t="str">
            <v>Manufacture of sago and tapioca Flour/products</v>
          </cell>
        </row>
        <row r="1409">
          <cell r="A1409" t="str">
            <v>15329</v>
          </cell>
          <cell r="B1409" t="str">
            <v>=-</v>
          </cell>
          <cell r="C1409" t="str">
            <v>Manufacture of other starch products</v>
          </cell>
        </row>
        <row r="1410">
          <cell r="A1410" t="str">
            <v>15329</v>
          </cell>
          <cell r="B1410" t="str">
            <v>=-</v>
          </cell>
          <cell r="C1410" t="str">
            <v>Manufacture of other starch products</v>
          </cell>
        </row>
        <row r="1411">
          <cell r="A1411" t="str">
            <v>15329</v>
          </cell>
          <cell r="B1411" t="str">
            <v>=-</v>
          </cell>
          <cell r="C1411" t="str">
            <v>Manufacture of other starch products</v>
          </cell>
        </row>
        <row r="1412">
          <cell r="A1412" t="str">
            <v>15330</v>
          </cell>
          <cell r="B1412" t="str">
            <v>=-</v>
          </cell>
          <cell r="C1412" t="str">
            <v>Manufacture of prepared animal feeds (for dogs, cats, birds, fish or other pet animals and farm animals)</v>
          </cell>
        </row>
        <row r="1413">
          <cell r="A1413" t="str">
            <v>15330</v>
          </cell>
          <cell r="B1413" t="str">
            <v>=-</v>
          </cell>
          <cell r="C1413" t="str">
            <v>Manufacture of prepared animal feeds (for dogs, cats, birds, fish or other pet animals and farm animals)</v>
          </cell>
        </row>
        <row r="1414">
          <cell r="A1414" t="str">
            <v>15330</v>
          </cell>
          <cell r="B1414" t="str">
            <v>=-</v>
          </cell>
          <cell r="C1414" t="str">
            <v>Manufacture of prepared animal feeds (for dogs, cats, birds, fish or other pet animals and farm animals)</v>
          </cell>
        </row>
        <row r="1415">
          <cell r="A1415" t="str">
            <v>15330</v>
          </cell>
          <cell r="B1415" t="str">
            <v>=-</v>
          </cell>
          <cell r="C1415" t="str">
            <v>Manufacture of prepared animal feeds (for dogs, cats, birds, fish or other pet animals and farm animals)</v>
          </cell>
        </row>
        <row r="1416">
          <cell r="A1416" t="str">
            <v>15411</v>
          </cell>
          <cell r="B1416" t="str">
            <v>=-</v>
          </cell>
          <cell r="C1416" t="str">
            <v>Manufacture of biscuits and cookies</v>
          </cell>
        </row>
        <row r="1417">
          <cell r="A1417" t="str">
            <v>15411</v>
          </cell>
          <cell r="B1417" t="str">
            <v>=-</v>
          </cell>
          <cell r="C1417" t="str">
            <v>Manufacture of biscuits and cookies</v>
          </cell>
        </row>
        <row r="1418">
          <cell r="A1418" t="str">
            <v>15411</v>
          </cell>
          <cell r="B1418" t="str">
            <v>=-</v>
          </cell>
          <cell r="C1418" t="str">
            <v>Manufacture of biscuits and cookies</v>
          </cell>
        </row>
        <row r="1419">
          <cell r="A1419" t="str">
            <v>15411</v>
          </cell>
          <cell r="B1419" t="str">
            <v>=-</v>
          </cell>
          <cell r="C1419" t="str">
            <v>Manufacture of biscuits and cookies</v>
          </cell>
        </row>
        <row r="1420">
          <cell r="A1420" t="str">
            <v>15411</v>
          </cell>
          <cell r="B1420" t="str">
            <v>=-</v>
          </cell>
          <cell r="C1420" t="str">
            <v>Manufacture of biscuits and cookies</v>
          </cell>
        </row>
        <row r="1421">
          <cell r="A1421" t="str">
            <v>15412</v>
          </cell>
          <cell r="B1421" t="str">
            <v>=-</v>
          </cell>
          <cell r="C1421" t="str">
            <v>Manufacture of bread, cake and other bakery products</v>
          </cell>
        </row>
        <row r="1422">
          <cell r="A1422" t="str">
            <v>15412</v>
          </cell>
          <cell r="B1422" t="str">
            <v>=-</v>
          </cell>
          <cell r="C1422" t="str">
            <v>Manufacture of bread, cake and other bakery products</v>
          </cell>
        </row>
        <row r="1423">
          <cell r="A1423" t="str">
            <v>15412</v>
          </cell>
          <cell r="B1423" t="str">
            <v>=-</v>
          </cell>
          <cell r="C1423" t="str">
            <v>Manufacture of bread, cake and other bakery products</v>
          </cell>
        </row>
        <row r="1424">
          <cell r="A1424" t="str">
            <v>15412</v>
          </cell>
          <cell r="B1424" t="str">
            <v>=-</v>
          </cell>
          <cell r="C1424" t="str">
            <v>Manufacture of bread, cake and other bakery products</v>
          </cell>
        </row>
        <row r="1425">
          <cell r="A1425" t="str">
            <v>15412</v>
          </cell>
          <cell r="B1425" t="str">
            <v>=-</v>
          </cell>
          <cell r="C1425" t="str">
            <v>Manufacture of bread, cake and other bakery products</v>
          </cell>
        </row>
        <row r="1426">
          <cell r="A1426" t="str">
            <v>15412</v>
          </cell>
          <cell r="B1426" t="str">
            <v>=-</v>
          </cell>
          <cell r="C1426" t="str">
            <v>Manufacture of bread, cake and other bakery products</v>
          </cell>
        </row>
        <row r="1427">
          <cell r="A1427" t="str">
            <v>15420</v>
          </cell>
          <cell r="B1427" t="str">
            <v>=-</v>
          </cell>
          <cell r="C1427" t="str">
            <v>Manufacture of sugar</v>
          </cell>
        </row>
        <row r="1428">
          <cell r="A1428" t="str">
            <v>15420</v>
          </cell>
          <cell r="B1428" t="str">
            <v>=-</v>
          </cell>
          <cell r="C1428" t="str">
            <v>Manufacture of sugar</v>
          </cell>
        </row>
        <row r="1429">
          <cell r="A1429" t="str">
            <v>15420</v>
          </cell>
          <cell r="B1429" t="str">
            <v>=-</v>
          </cell>
          <cell r="C1429" t="str">
            <v>Manufacture of sugar</v>
          </cell>
        </row>
        <row r="1430">
          <cell r="A1430" t="str">
            <v>15420</v>
          </cell>
          <cell r="B1430" t="str">
            <v>=-</v>
          </cell>
          <cell r="C1430" t="str">
            <v>Manufacture of sugar</v>
          </cell>
        </row>
        <row r="1431">
          <cell r="A1431" t="str">
            <v>15420</v>
          </cell>
          <cell r="B1431" t="str">
            <v>=-</v>
          </cell>
          <cell r="C1431" t="str">
            <v>Manufacture of sugar</v>
          </cell>
        </row>
        <row r="1432">
          <cell r="A1432" t="str">
            <v>15420</v>
          </cell>
          <cell r="B1432" t="str">
            <v>=-</v>
          </cell>
          <cell r="C1432" t="str">
            <v>Manufacture of sugar</v>
          </cell>
        </row>
        <row r="1433">
          <cell r="A1433" t="str">
            <v>15420</v>
          </cell>
          <cell r="B1433" t="str">
            <v>=-</v>
          </cell>
          <cell r="C1433" t="str">
            <v>Manufacture of sugar</v>
          </cell>
        </row>
        <row r="1434">
          <cell r="A1434" t="str">
            <v>15420</v>
          </cell>
          <cell r="B1434" t="str">
            <v>=-</v>
          </cell>
          <cell r="C1434" t="str">
            <v>Manufacture of sugar</v>
          </cell>
        </row>
        <row r="1435">
          <cell r="A1435" t="str">
            <v>15420</v>
          </cell>
          <cell r="B1435" t="str">
            <v>=-</v>
          </cell>
          <cell r="C1435" t="str">
            <v>Manufacture of sugar</v>
          </cell>
        </row>
        <row r="1436">
          <cell r="A1436" t="str">
            <v>15420</v>
          </cell>
          <cell r="B1436" t="str">
            <v>=-</v>
          </cell>
          <cell r="C1436" t="str">
            <v>Manufacture of sugar</v>
          </cell>
        </row>
        <row r="1437">
          <cell r="A1437" t="str">
            <v>15420</v>
          </cell>
          <cell r="B1437" t="str">
            <v>=-</v>
          </cell>
          <cell r="C1437" t="str">
            <v>Manufacture of sugar</v>
          </cell>
        </row>
        <row r="1438">
          <cell r="A1438" t="str">
            <v>15420</v>
          </cell>
          <cell r="B1438" t="str">
            <v>=-</v>
          </cell>
          <cell r="C1438" t="str">
            <v>Manufacture of sugar</v>
          </cell>
        </row>
        <row r="1439">
          <cell r="A1439" t="str">
            <v>15420</v>
          </cell>
          <cell r="B1439" t="str">
            <v>=-</v>
          </cell>
          <cell r="C1439" t="str">
            <v>Manufacture of sugar</v>
          </cell>
        </row>
        <row r="1440">
          <cell r="A1440" t="str">
            <v>15420</v>
          </cell>
          <cell r="B1440" t="str">
            <v>=-</v>
          </cell>
          <cell r="C1440" t="str">
            <v>Manufacture of sugar</v>
          </cell>
        </row>
        <row r="1441">
          <cell r="A1441" t="str">
            <v>15420</v>
          </cell>
          <cell r="B1441" t="str">
            <v>=-</v>
          </cell>
          <cell r="C1441" t="str">
            <v>Manufacture of sugar</v>
          </cell>
        </row>
        <row r="1442">
          <cell r="A1442" t="str">
            <v>15431</v>
          </cell>
          <cell r="B1442" t="str">
            <v>=-</v>
          </cell>
          <cell r="C1442" t="str">
            <v>Manufacture of Cocoa products</v>
          </cell>
        </row>
        <row r="1443">
          <cell r="A1443" t="str">
            <v>15431</v>
          </cell>
          <cell r="B1443" t="str">
            <v>=-</v>
          </cell>
          <cell r="C1443" t="str">
            <v>Manufacture of Cocoa products</v>
          </cell>
        </row>
        <row r="1444">
          <cell r="A1444" t="str">
            <v>15431</v>
          </cell>
          <cell r="B1444" t="str">
            <v>=-</v>
          </cell>
          <cell r="C1444" t="str">
            <v>Manufacture of Cocoa products</v>
          </cell>
        </row>
        <row r="1445">
          <cell r="A1445" t="str">
            <v>15431</v>
          </cell>
          <cell r="B1445" t="str">
            <v>=-</v>
          </cell>
          <cell r="C1445" t="str">
            <v>Manufacture of Cocoa products</v>
          </cell>
        </row>
        <row r="1446">
          <cell r="A1446" t="str">
            <v>15431</v>
          </cell>
          <cell r="B1446" t="str">
            <v>=-</v>
          </cell>
          <cell r="C1446" t="str">
            <v>Manufacture of Cocoa products</v>
          </cell>
        </row>
        <row r="1447">
          <cell r="A1447" t="str">
            <v>15431</v>
          </cell>
          <cell r="B1447" t="str">
            <v>=-</v>
          </cell>
          <cell r="C1447" t="str">
            <v>Manufacture of Cocoa products</v>
          </cell>
        </row>
        <row r="1448">
          <cell r="A1448" t="str">
            <v>15432</v>
          </cell>
          <cell r="B1448" t="str">
            <v>=-</v>
          </cell>
          <cell r="C1448" t="str">
            <v>Manufacture of chocolate products and sugar confectionery</v>
          </cell>
        </row>
        <row r="1449">
          <cell r="A1449" t="str">
            <v>15432</v>
          </cell>
          <cell r="B1449" t="str">
            <v>=-</v>
          </cell>
          <cell r="C1449" t="str">
            <v>Manufacture of chocolate products and sugar confectionery</v>
          </cell>
        </row>
        <row r="1450">
          <cell r="A1450" t="str">
            <v>15432</v>
          </cell>
          <cell r="B1450" t="str">
            <v>=-</v>
          </cell>
          <cell r="C1450" t="str">
            <v>Manufacture of chocolate products and sugar confectionery</v>
          </cell>
        </row>
        <row r="1451">
          <cell r="A1451" t="str">
            <v>15432</v>
          </cell>
          <cell r="B1451" t="str">
            <v>=-</v>
          </cell>
          <cell r="C1451" t="str">
            <v>Manufacture of chocolate products and sugar confectionery</v>
          </cell>
        </row>
        <row r="1452">
          <cell r="A1452" t="str">
            <v>15432</v>
          </cell>
          <cell r="B1452" t="str">
            <v>=-</v>
          </cell>
          <cell r="C1452" t="str">
            <v>Manufacture of chocolate products and sugar confectionery</v>
          </cell>
        </row>
        <row r="1453">
          <cell r="A1453" t="str">
            <v>15432</v>
          </cell>
          <cell r="B1453" t="str">
            <v>=-</v>
          </cell>
          <cell r="C1453" t="str">
            <v>Manufacture of chocolate products and sugar confectionery</v>
          </cell>
        </row>
        <row r="1454">
          <cell r="A1454" t="str">
            <v>15432</v>
          </cell>
          <cell r="B1454" t="str">
            <v>=-</v>
          </cell>
          <cell r="C1454" t="str">
            <v>Manufacture of chocolate products and sugar confectionery</v>
          </cell>
        </row>
        <row r="1455">
          <cell r="A1455" t="str">
            <v>15432</v>
          </cell>
          <cell r="B1455" t="str">
            <v>=-</v>
          </cell>
          <cell r="C1455" t="str">
            <v>Manufacture of chocolate products and sugar confectionery</v>
          </cell>
        </row>
        <row r="1456">
          <cell r="A1456" t="str">
            <v>15432</v>
          </cell>
          <cell r="B1456" t="str">
            <v>=-</v>
          </cell>
          <cell r="C1456" t="str">
            <v>Manufacture of chocolate products and sugar confectionery</v>
          </cell>
        </row>
        <row r="1457">
          <cell r="A1457" t="str">
            <v>15432</v>
          </cell>
          <cell r="B1457" t="str">
            <v>=-</v>
          </cell>
          <cell r="C1457" t="str">
            <v>Manufacture of chocolate products and sugar confectionery</v>
          </cell>
        </row>
        <row r="1458">
          <cell r="A1458" t="str">
            <v>15440</v>
          </cell>
          <cell r="B1458" t="str">
            <v>=-</v>
          </cell>
          <cell r="C1458" t="str">
            <v>Manufacture of macaroni, noodles and similar products</v>
          </cell>
        </row>
        <row r="1459">
          <cell r="A1459" t="str">
            <v>15440</v>
          </cell>
          <cell r="B1459" t="str">
            <v>=-</v>
          </cell>
          <cell r="C1459" t="str">
            <v>Manufacture of macaroni, noodles and similar products</v>
          </cell>
        </row>
        <row r="1460">
          <cell r="A1460" t="str">
            <v>15440</v>
          </cell>
          <cell r="B1460" t="str">
            <v>=-</v>
          </cell>
          <cell r="C1460" t="str">
            <v>Manufacture of macaroni, noodles and similar products</v>
          </cell>
        </row>
        <row r="1461">
          <cell r="A1461" t="str">
            <v>15440</v>
          </cell>
          <cell r="B1461" t="str">
            <v>=-</v>
          </cell>
          <cell r="C1461" t="str">
            <v>Manufacture of macaroni, noodles and similar products</v>
          </cell>
        </row>
        <row r="1462">
          <cell r="A1462" t="str">
            <v>15440</v>
          </cell>
          <cell r="B1462" t="str">
            <v>=-</v>
          </cell>
          <cell r="C1462" t="str">
            <v>Manufacture of macaroni, noodles and similar products</v>
          </cell>
        </row>
        <row r="1463">
          <cell r="A1463" t="str">
            <v>15440</v>
          </cell>
          <cell r="B1463" t="str">
            <v>=-</v>
          </cell>
          <cell r="C1463" t="str">
            <v>Manufacture of macaroni, noodles and similar products</v>
          </cell>
        </row>
        <row r="1464">
          <cell r="A1464" t="str">
            <v>15440</v>
          </cell>
          <cell r="B1464" t="str">
            <v>=-</v>
          </cell>
          <cell r="C1464" t="str">
            <v>Manufacture of macaroni, noodles and similar products</v>
          </cell>
        </row>
        <row r="1465">
          <cell r="A1465" t="str">
            <v>15440</v>
          </cell>
          <cell r="B1465" t="str">
            <v>=-</v>
          </cell>
          <cell r="C1465" t="str">
            <v>Manufacture of macaroni, noodles and similar products</v>
          </cell>
        </row>
        <row r="1466">
          <cell r="A1466" t="str">
            <v>15440</v>
          </cell>
          <cell r="B1466" t="str">
            <v>=-</v>
          </cell>
          <cell r="C1466" t="str">
            <v>Manufacture of macaroni, noodles and similar products</v>
          </cell>
        </row>
        <row r="1467">
          <cell r="A1467" t="str">
            <v>15440</v>
          </cell>
          <cell r="B1467" t="str">
            <v>=-</v>
          </cell>
          <cell r="C1467" t="str">
            <v>Manufacture of macaroni, noodles and similar products</v>
          </cell>
        </row>
        <row r="1468">
          <cell r="A1468" t="str">
            <v>15440</v>
          </cell>
          <cell r="B1468" t="str">
            <v>=-</v>
          </cell>
          <cell r="C1468" t="str">
            <v>Manufacture of macaroni, noodles and similar products</v>
          </cell>
        </row>
        <row r="1469">
          <cell r="A1469" t="str">
            <v>15440</v>
          </cell>
          <cell r="B1469" t="str">
            <v>=-</v>
          </cell>
          <cell r="C1469" t="str">
            <v>Manufacture of macaroni, noodles and similar products</v>
          </cell>
        </row>
        <row r="1470">
          <cell r="A1470" t="str">
            <v>15440</v>
          </cell>
          <cell r="B1470" t="str">
            <v>=-</v>
          </cell>
          <cell r="C1470" t="str">
            <v>Manufacture of macaroni, noodles and similar products</v>
          </cell>
        </row>
        <row r="1471">
          <cell r="A1471" t="str">
            <v>15440</v>
          </cell>
          <cell r="B1471" t="str">
            <v>=-</v>
          </cell>
          <cell r="C1471" t="str">
            <v>Manufacture of macaroni, noodles and similar products</v>
          </cell>
        </row>
        <row r="1472">
          <cell r="A1472" t="str">
            <v>15440</v>
          </cell>
          <cell r="B1472" t="str">
            <v>=-</v>
          </cell>
          <cell r="C1472" t="str">
            <v>Manufacture of macaroni, noodles and similar products</v>
          </cell>
        </row>
        <row r="1473">
          <cell r="A1473" t="str">
            <v>15440</v>
          </cell>
          <cell r="B1473" t="str">
            <v>=-</v>
          </cell>
          <cell r="C1473" t="str">
            <v>Manufacture of macaroni, noodles and similar products</v>
          </cell>
        </row>
        <row r="1474">
          <cell r="A1474" t="str">
            <v>15491</v>
          </cell>
          <cell r="B1474" t="str">
            <v>=-</v>
          </cell>
          <cell r="C1474" t="str">
            <v>Manufacture of Ice (excluding dry Ice)</v>
          </cell>
        </row>
        <row r="1475">
          <cell r="A1475" t="str">
            <v>15492</v>
          </cell>
          <cell r="B1475" t="str">
            <v>=-</v>
          </cell>
          <cell r="C1475" t="str">
            <v>Manufacture of Coffee</v>
          </cell>
        </row>
        <row r="1476">
          <cell r="A1476" t="str">
            <v>15492</v>
          </cell>
          <cell r="B1476" t="str">
            <v>=-</v>
          </cell>
          <cell r="C1476" t="str">
            <v>Manufacture of Coffee</v>
          </cell>
        </row>
        <row r="1477">
          <cell r="A1477" t="str">
            <v>15492</v>
          </cell>
          <cell r="B1477" t="str">
            <v>=-</v>
          </cell>
          <cell r="C1477" t="str">
            <v>Manufacture of Coffee</v>
          </cell>
        </row>
        <row r="1478">
          <cell r="A1478" t="str">
            <v>15492</v>
          </cell>
          <cell r="B1478" t="str">
            <v>=-</v>
          </cell>
          <cell r="C1478" t="str">
            <v>Manufacture of Coffee</v>
          </cell>
        </row>
        <row r="1479">
          <cell r="A1479" t="str">
            <v>15492</v>
          </cell>
          <cell r="B1479" t="str">
            <v>=-</v>
          </cell>
          <cell r="C1479" t="str">
            <v>Manufacture of Coffee</v>
          </cell>
        </row>
        <row r="1480">
          <cell r="A1480" t="str">
            <v>15492</v>
          </cell>
          <cell r="B1480" t="str">
            <v>=-</v>
          </cell>
          <cell r="C1480" t="str">
            <v>Manufacture of Coffee</v>
          </cell>
        </row>
        <row r="1481">
          <cell r="A1481" t="str">
            <v>15492</v>
          </cell>
          <cell r="B1481" t="str">
            <v>=-</v>
          </cell>
          <cell r="C1481" t="str">
            <v>Manufacture of Coffee</v>
          </cell>
        </row>
        <row r="1482">
          <cell r="A1482" t="str">
            <v>15492</v>
          </cell>
          <cell r="B1482" t="str">
            <v>=-</v>
          </cell>
          <cell r="C1482" t="str">
            <v>Manufacture of Coffee</v>
          </cell>
        </row>
        <row r="1483">
          <cell r="A1483" t="str">
            <v>15492</v>
          </cell>
          <cell r="B1483" t="str">
            <v>=-</v>
          </cell>
          <cell r="C1483" t="str">
            <v>Manufacture of Coffee</v>
          </cell>
        </row>
        <row r="1484">
          <cell r="A1484" t="str">
            <v>15492</v>
          </cell>
          <cell r="B1484" t="str">
            <v>=-</v>
          </cell>
          <cell r="C1484" t="str">
            <v>Manufacture of Coffee</v>
          </cell>
        </row>
        <row r="1485">
          <cell r="A1485" t="str">
            <v>15493</v>
          </cell>
          <cell r="B1485" t="str">
            <v>=-</v>
          </cell>
          <cell r="C1485" t="str">
            <v>Manufacture of Tea</v>
          </cell>
        </row>
        <row r="1486">
          <cell r="A1486" t="str">
            <v>15493</v>
          </cell>
          <cell r="B1486" t="str">
            <v>=-</v>
          </cell>
          <cell r="C1486" t="str">
            <v>Manufacture of Tea</v>
          </cell>
        </row>
        <row r="1487">
          <cell r="A1487" t="str">
            <v>15493</v>
          </cell>
          <cell r="B1487" t="str">
            <v>=-</v>
          </cell>
          <cell r="C1487" t="str">
            <v>Manufacture of Tea</v>
          </cell>
        </row>
        <row r="1488">
          <cell r="A1488" t="str">
            <v>15493</v>
          </cell>
          <cell r="B1488" t="str">
            <v>=-</v>
          </cell>
          <cell r="C1488" t="str">
            <v>Manufacture of Tea</v>
          </cell>
        </row>
        <row r="1489">
          <cell r="A1489" t="str">
            <v>15493</v>
          </cell>
          <cell r="B1489" t="str">
            <v>=-</v>
          </cell>
          <cell r="C1489" t="str">
            <v>Manufacture of Tea</v>
          </cell>
        </row>
        <row r="1490">
          <cell r="A1490" t="str">
            <v>15494</v>
          </cell>
          <cell r="B1490" t="str">
            <v>=-</v>
          </cell>
          <cell r="C1490" t="str">
            <v>Manufacture of spices and curry powder</v>
          </cell>
        </row>
        <row r="1491">
          <cell r="A1491" t="str">
            <v>15494</v>
          </cell>
          <cell r="B1491" t="str">
            <v>=-</v>
          </cell>
          <cell r="C1491" t="str">
            <v>Manufacture of spices and curry powder</v>
          </cell>
        </row>
        <row r="1492">
          <cell r="A1492" t="str">
            <v>15494</v>
          </cell>
          <cell r="B1492" t="str">
            <v>=-</v>
          </cell>
          <cell r="C1492" t="str">
            <v>Manufacture of spices and curry powder</v>
          </cell>
        </row>
        <row r="1493">
          <cell r="A1493" t="str">
            <v>15494</v>
          </cell>
          <cell r="B1493" t="str">
            <v>=-</v>
          </cell>
          <cell r="C1493" t="str">
            <v>Manufacture of spices and curry powder</v>
          </cell>
        </row>
        <row r="1494">
          <cell r="A1494" t="str">
            <v>15494</v>
          </cell>
          <cell r="B1494" t="str">
            <v>=-</v>
          </cell>
          <cell r="C1494" t="str">
            <v>Manufacture of spices and curry powder</v>
          </cell>
        </row>
        <row r="1495">
          <cell r="A1495" t="str">
            <v>15494</v>
          </cell>
          <cell r="B1495" t="str">
            <v>=-</v>
          </cell>
          <cell r="C1495" t="str">
            <v>Manufacture of spices and curry powder</v>
          </cell>
        </row>
        <row r="1496">
          <cell r="A1496" t="str">
            <v>15494</v>
          </cell>
          <cell r="B1496" t="str">
            <v>=-</v>
          </cell>
          <cell r="C1496" t="str">
            <v>Manufacture of spices and curry powder</v>
          </cell>
        </row>
        <row r="1497">
          <cell r="A1497" t="str">
            <v>15494</v>
          </cell>
          <cell r="B1497" t="str">
            <v>=-</v>
          </cell>
          <cell r="C1497" t="str">
            <v>Manufacture of spices and curry powder</v>
          </cell>
        </row>
        <row r="1498">
          <cell r="A1498" t="str">
            <v>15494</v>
          </cell>
          <cell r="B1498" t="str">
            <v>=-</v>
          </cell>
          <cell r="C1498" t="str">
            <v>Manufacture of spices and curry powder</v>
          </cell>
        </row>
        <row r="1499">
          <cell r="A1499" t="str">
            <v>15494</v>
          </cell>
          <cell r="B1499" t="str">
            <v>=-</v>
          </cell>
          <cell r="C1499" t="str">
            <v>Manufacture of spices and curry powder</v>
          </cell>
        </row>
        <row r="1500">
          <cell r="A1500" t="str">
            <v>15494</v>
          </cell>
          <cell r="B1500" t="str">
            <v>=-</v>
          </cell>
          <cell r="C1500" t="str">
            <v>Manufacture of spices and curry powder</v>
          </cell>
        </row>
        <row r="1501">
          <cell r="A1501" t="str">
            <v>15494</v>
          </cell>
          <cell r="B1501" t="str">
            <v>=-</v>
          </cell>
          <cell r="C1501" t="str">
            <v>Manufacture of spices and curry powder</v>
          </cell>
        </row>
        <row r="1502">
          <cell r="A1502" t="str">
            <v>15494</v>
          </cell>
          <cell r="B1502" t="str">
            <v>=-</v>
          </cell>
          <cell r="C1502" t="str">
            <v>Manufacture of spices and curry powder</v>
          </cell>
        </row>
        <row r="1503">
          <cell r="A1503" t="str">
            <v>15494</v>
          </cell>
          <cell r="B1503" t="str">
            <v>=-</v>
          </cell>
          <cell r="C1503" t="str">
            <v>Manufacture of spices and curry powder</v>
          </cell>
        </row>
        <row r="1504">
          <cell r="A1504" t="str">
            <v>15494</v>
          </cell>
          <cell r="B1504" t="str">
            <v>=-</v>
          </cell>
          <cell r="C1504" t="str">
            <v>Manufacture of spices and curry powder</v>
          </cell>
        </row>
        <row r="1505">
          <cell r="A1505" t="str">
            <v>15494</v>
          </cell>
          <cell r="B1505" t="str">
            <v>=-</v>
          </cell>
          <cell r="C1505" t="str">
            <v>Manufacture of spices and curry powder</v>
          </cell>
        </row>
        <row r="1506">
          <cell r="A1506" t="str">
            <v>15494</v>
          </cell>
          <cell r="B1506" t="str">
            <v>=-</v>
          </cell>
          <cell r="C1506" t="str">
            <v>Manufacture of spices and curry powder</v>
          </cell>
        </row>
        <row r="1507">
          <cell r="A1507" t="str">
            <v>15494</v>
          </cell>
          <cell r="B1507" t="str">
            <v>=-</v>
          </cell>
          <cell r="C1507" t="str">
            <v>Manufacture of spices and curry powder</v>
          </cell>
        </row>
        <row r="1508">
          <cell r="A1508" t="str">
            <v>15494</v>
          </cell>
          <cell r="B1508" t="str">
            <v>=-</v>
          </cell>
          <cell r="C1508" t="str">
            <v>Manufacture of spices and curry powder</v>
          </cell>
        </row>
        <row r="1509">
          <cell r="A1509" t="str">
            <v>15495</v>
          </cell>
          <cell r="B1509" t="str">
            <v>=-</v>
          </cell>
          <cell r="C1509" t="str">
            <v>Manufacture of nut and nut products</v>
          </cell>
        </row>
        <row r="1510">
          <cell r="A1510" t="str">
            <v>15496</v>
          </cell>
          <cell r="B1510" t="str">
            <v>=-</v>
          </cell>
          <cell r="C1510" t="str">
            <v>Manufacture of sauces including flavouring extracts such as monosodium glutamate</v>
          </cell>
        </row>
        <row r="1511">
          <cell r="A1511" t="str">
            <v>15496</v>
          </cell>
          <cell r="B1511" t="str">
            <v>=-</v>
          </cell>
          <cell r="C1511" t="str">
            <v>Manufacture of sauces including flavouring extracts such as monosodium glutamate</v>
          </cell>
        </row>
        <row r="1512">
          <cell r="A1512" t="str">
            <v>15496</v>
          </cell>
          <cell r="B1512" t="str">
            <v>=-</v>
          </cell>
          <cell r="C1512" t="str">
            <v>Manufacture of sauces including flavouring extracts such as monosodium glutamate</v>
          </cell>
        </row>
        <row r="1513">
          <cell r="A1513" t="str">
            <v>15496</v>
          </cell>
          <cell r="B1513" t="str">
            <v>=-</v>
          </cell>
          <cell r="C1513" t="str">
            <v>Manufacture of sauces including flavouring extracts such as monosodium glutamate</v>
          </cell>
        </row>
        <row r="1514">
          <cell r="A1514" t="str">
            <v>15496</v>
          </cell>
          <cell r="B1514" t="str">
            <v>=-</v>
          </cell>
          <cell r="C1514" t="str">
            <v>Manufacture of sauces including flavouring extracts such as monosodium glutamate</v>
          </cell>
        </row>
        <row r="1515">
          <cell r="A1515" t="str">
            <v>15496</v>
          </cell>
          <cell r="B1515" t="str">
            <v>=-</v>
          </cell>
          <cell r="C1515" t="str">
            <v>Manufacture of sauces including flavouring extracts such as monosodium glutamate</v>
          </cell>
        </row>
        <row r="1516">
          <cell r="A1516" t="str">
            <v>15496</v>
          </cell>
          <cell r="B1516" t="str">
            <v>=-</v>
          </cell>
          <cell r="C1516" t="str">
            <v>Manufacture of sauces including flavouring extracts such as monosodium glutamate</v>
          </cell>
        </row>
        <row r="1517">
          <cell r="A1517" t="str">
            <v>15497</v>
          </cell>
          <cell r="B1517" t="str">
            <v>- M</v>
          </cell>
          <cell r="C1517" t="str">
            <v>anufacture of snack: cracker/chips (e.g.  prawn/fish  crackers  (keropok), potato/banana/tapioca chips)</v>
          </cell>
        </row>
        <row r="1518">
          <cell r="A1518" t="str">
            <v>15497</v>
          </cell>
          <cell r="B1518" t="str">
            <v>- M</v>
          </cell>
          <cell r="C1518" t="str">
            <v>anufacture of snack: cracker/chips (e.g.  prawn/fish  crackers  (keropok), potato/banana/tapioca chips)</v>
          </cell>
        </row>
        <row r="1519">
          <cell r="A1519" t="str">
            <v>15497</v>
          </cell>
          <cell r="B1519" t="str">
            <v>- M</v>
          </cell>
          <cell r="C1519" t="str">
            <v>anufacture of snack: cracker/chips (e.g.  prawn/fish  crackers  (keropok), potato/banana/tapioca chips)</v>
          </cell>
        </row>
        <row r="1520">
          <cell r="A1520" t="str">
            <v>15497</v>
          </cell>
          <cell r="B1520" t="str">
            <v>- M</v>
          </cell>
          <cell r="C1520" t="str">
            <v>anufacture of snack: cracker/chips (e.g.  prawn/fish  crackers  (keropok), potato/banana/tapioca chips)</v>
          </cell>
        </row>
        <row r="1521">
          <cell r="A1521" t="str">
            <v>15497</v>
          </cell>
          <cell r="B1521" t="str">
            <v>- M</v>
          </cell>
          <cell r="C1521" t="str">
            <v>anufacture of snack: cracker/chips (e.g.  prawn/fish  crackers  (keropok), potato/banana/tapioca chips)</v>
          </cell>
        </row>
        <row r="1522">
          <cell r="A1522" t="str">
            <v>15497</v>
          </cell>
          <cell r="B1522" t="str">
            <v>- M</v>
          </cell>
          <cell r="C1522" t="str">
            <v>anufacture of snack: cracker/chips (e.g.  prawn/fish  crackers  (keropok), potato/banana/tapioca chips)</v>
          </cell>
        </row>
        <row r="1523">
          <cell r="A1523" t="str">
            <v>15497</v>
          </cell>
          <cell r="B1523" t="str">
            <v>- M</v>
          </cell>
          <cell r="C1523" t="str">
            <v>anufacture of snack: cracker/chips (e.g.  prawn/fish  crackers  (keropok), potato/banana/tapioca chips)</v>
          </cell>
        </row>
        <row r="1524">
          <cell r="A1524" t="str">
            <v>15497</v>
          </cell>
          <cell r="B1524" t="str">
            <v>- M</v>
          </cell>
          <cell r="C1524" t="str">
            <v>anufacture of snack: cracker/chips (e.g.  prawn/fish  crackers  (keropok), potato/banana/tapioca chips)</v>
          </cell>
        </row>
        <row r="1525">
          <cell r="A1525" t="str">
            <v>15497</v>
          </cell>
          <cell r="B1525" t="str">
            <v>- M</v>
          </cell>
          <cell r="C1525" t="str">
            <v>anufacture of snack: cracker/chips (e.g.  prawn/fish  crackers  (keropok), potato/banana/tapioca chips)</v>
          </cell>
        </row>
        <row r="1526">
          <cell r="A1526" t="str">
            <v>15497</v>
          </cell>
          <cell r="B1526" t="str">
            <v>- M</v>
          </cell>
          <cell r="C1526" t="str">
            <v>anufacture of snack: cracker/chips (e.g.  prawn/fish  crackers  (keropok), potato/banana/tapioca chips)</v>
          </cell>
        </row>
        <row r="1527">
          <cell r="A1527" t="str">
            <v>15497</v>
          </cell>
          <cell r="B1527" t="str">
            <v>- M</v>
          </cell>
          <cell r="C1527" t="str">
            <v>anufacture of snack: cracker/chips (e.g.  prawn/fish  crackers  (keropok), potato/banana/tapioca chips)</v>
          </cell>
        </row>
        <row r="1528">
          <cell r="A1528" t="str">
            <v>15497</v>
          </cell>
          <cell r="B1528" t="str">
            <v>- M</v>
          </cell>
          <cell r="C1528" t="str">
            <v>anufacture of snack: cracker/chips (e.g.  prawn/fish  crackers  (keropok), potato/banana/tapioca chips)</v>
          </cell>
        </row>
        <row r="1529">
          <cell r="A1529" t="str">
            <v>15499</v>
          </cell>
          <cell r="B1529" t="str">
            <v>=-</v>
          </cell>
          <cell r="C1529" t="str">
            <v>Manufacture of other food products, n.e.c.</v>
          </cell>
        </row>
        <row r="1530">
          <cell r="A1530" t="str">
            <v>15499</v>
          </cell>
          <cell r="B1530" t="str">
            <v>=-</v>
          </cell>
          <cell r="C1530" t="str">
            <v>Manufacture of other food products, n.e.c.</v>
          </cell>
        </row>
        <row r="1531">
          <cell r="A1531" t="str">
            <v>15499</v>
          </cell>
          <cell r="B1531" t="str">
            <v>=-</v>
          </cell>
          <cell r="C1531" t="str">
            <v>Manufacture of other food products, n.e.c.</v>
          </cell>
        </row>
        <row r="1532">
          <cell r="A1532" t="str">
            <v>15499</v>
          </cell>
          <cell r="B1532" t="str">
            <v>=-</v>
          </cell>
          <cell r="C1532" t="str">
            <v>Manufacture of other food products, n.e.c.</v>
          </cell>
        </row>
        <row r="1533">
          <cell r="A1533" t="str">
            <v>15499</v>
          </cell>
          <cell r="B1533" t="str">
            <v>=-</v>
          </cell>
          <cell r="C1533" t="str">
            <v>Manufacture of other food products, n.e.c.</v>
          </cell>
        </row>
        <row r="1534">
          <cell r="A1534" t="str">
            <v>15499</v>
          </cell>
          <cell r="B1534" t="str">
            <v>=-</v>
          </cell>
          <cell r="C1534" t="str">
            <v>Manufacture of other food products, n.e.c.</v>
          </cell>
        </row>
        <row r="1535">
          <cell r="A1535" t="str">
            <v>15499</v>
          </cell>
          <cell r="B1535" t="str">
            <v>=-</v>
          </cell>
          <cell r="C1535" t="str">
            <v>Manufacture of other food products, n.e.c.</v>
          </cell>
        </row>
        <row r="1536">
          <cell r="A1536" t="str">
            <v>15499</v>
          </cell>
          <cell r="B1536" t="str">
            <v>=-</v>
          </cell>
          <cell r="C1536" t="str">
            <v>Manufacture of other food products, n.e.c.</v>
          </cell>
        </row>
        <row r="1537">
          <cell r="A1537" t="str">
            <v>15499</v>
          </cell>
          <cell r="B1537" t="str">
            <v>=-</v>
          </cell>
          <cell r="C1537" t="str">
            <v>Manufacture of other food products, n.e.c.</v>
          </cell>
        </row>
        <row r="1538">
          <cell r="A1538" t="str">
            <v>15499</v>
          </cell>
          <cell r="B1538" t="str">
            <v>=-</v>
          </cell>
          <cell r="C1538" t="str">
            <v>Manufacture of other food products, n.e.c.</v>
          </cell>
        </row>
        <row r="1539">
          <cell r="A1539" t="str">
            <v>15499</v>
          </cell>
          <cell r="B1539" t="str">
            <v>=-</v>
          </cell>
          <cell r="C1539" t="str">
            <v>Manufacture of other food products, n.e.c.</v>
          </cell>
        </row>
        <row r="1540">
          <cell r="A1540" t="str">
            <v>15499</v>
          </cell>
          <cell r="B1540" t="str">
            <v>=-</v>
          </cell>
          <cell r="C1540" t="str">
            <v>Manufacture of other food products, n.e.c.</v>
          </cell>
        </row>
        <row r="1541">
          <cell r="A1541" t="str">
            <v>15499</v>
          </cell>
          <cell r="B1541" t="str">
            <v>=-</v>
          </cell>
          <cell r="C1541" t="str">
            <v>Manufacture of other food products, n.e.c.</v>
          </cell>
        </row>
        <row r="1542">
          <cell r="A1542" t="str">
            <v>15499</v>
          </cell>
          <cell r="B1542" t="str">
            <v>=-</v>
          </cell>
          <cell r="C1542" t="str">
            <v>Manufacture of other food products, n.e.c.</v>
          </cell>
        </row>
        <row r="1543">
          <cell r="A1543" t="str">
            <v>15499</v>
          </cell>
          <cell r="B1543" t="str">
            <v>=-</v>
          </cell>
          <cell r="C1543" t="str">
            <v>Manufacture of other food products, n.e.c.</v>
          </cell>
        </row>
        <row r="1544">
          <cell r="A1544" t="str">
            <v>15499</v>
          </cell>
          <cell r="B1544" t="str">
            <v>=-</v>
          </cell>
          <cell r="C1544" t="str">
            <v>Manufacture of other food products, n.e.c.</v>
          </cell>
        </row>
        <row r="1545">
          <cell r="A1545" t="str">
            <v>15499</v>
          </cell>
          <cell r="B1545" t="str">
            <v>=-</v>
          </cell>
          <cell r="C1545" t="str">
            <v>Manufacture of other food products, n.e.c.</v>
          </cell>
        </row>
        <row r="1546">
          <cell r="A1546" t="str">
            <v>15499</v>
          </cell>
          <cell r="B1546" t="str">
            <v>=-</v>
          </cell>
          <cell r="C1546" t="str">
            <v>Manufacture of other food products, n.e.c.</v>
          </cell>
        </row>
        <row r="1547">
          <cell r="A1547" t="str">
            <v>15499</v>
          </cell>
          <cell r="B1547" t="str">
            <v>=-</v>
          </cell>
          <cell r="C1547" t="str">
            <v>Manufacture of other food products, n.e.c.</v>
          </cell>
        </row>
        <row r="1548">
          <cell r="A1548" t="str">
            <v>15499</v>
          </cell>
          <cell r="B1548" t="str">
            <v>=-</v>
          </cell>
          <cell r="C1548" t="str">
            <v>Manufacture of other food products, n.e.c.</v>
          </cell>
        </row>
        <row r="1549">
          <cell r="A1549" t="str">
            <v>15499</v>
          </cell>
          <cell r="B1549" t="str">
            <v>=-</v>
          </cell>
          <cell r="C1549" t="str">
            <v>Manufacture of other food products, n.e.c.</v>
          </cell>
        </row>
        <row r="1550">
          <cell r="A1550" t="str">
            <v>15499</v>
          </cell>
          <cell r="B1550" t="str">
            <v>=-</v>
          </cell>
          <cell r="C1550" t="str">
            <v>Manufacture of other food products, n.e.c.</v>
          </cell>
        </row>
        <row r="1551">
          <cell r="A1551" t="str">
            <v>15499</v>
          </cell>
          <cell r="B1551" t="str">
            <v>=-</v>
          </cell>
          <cell r="C1551" t="str">
            <v>Manufacture of other food products, n.e.c.</v>
          </cell>
        </row>
        <row r="1552">
          <cell r="A1552" t="str">
            <v>15499</v>
          </cell>
          <cell r="B1552" t="str">
            <v>=-</v>
          </cell>
          <cell r="C1552" t="str">
            <v>Manufacture of other food products, n.e.c.</v>
          </cell>
        </row>
        <row r="1553">
          <cell r="A1553" t="str">
            <v>15499</v>
          </cell>
          <cell r="B1553" t="str">
            <v>=-</v>
          </cell>
          <cell r="C1553" t="str">
            <v>Manufacture of other food products, n.e.c.</v>
          </cell>
        </row>
        <row r="1554">
          <cell r="A1554" t="str">
            <v>15499</v>
          </cell>
          <cell r="B1554" t="str">
            <v>=-</v>
          </cell>
          <cell r="C1554" t="str">
            <v>Manufacture of other food products, n.e.c.</v>
          </cell>
        </row>
        <row r="1555">
          <cell r="A1555" t="str">
            <v>15499</v>
          </cell>
          <cell r="B1555" t="str">
            <v>=-</v>
          </cell>
          <cell r="C1555" t="str">
            <v>Manufacture of other food products, n.e.c.</v>
          </cell>
        </row>
        <row r="1556">
          <cell r="A1556" t="str">
            <v>15499</v>
          </cell>
          <cell r="B1556" t="str">
            <v>=-</v>
          </cell>
          <cell r="C1556" t="str">
            <v>Manufacture of other food products, n.e.c.</v>
          </cell>
        </row>
        <row r="1557">
          <cell r="A1557" t="str">
            <v>15499</v>
          </cell>
          <cell r="B1557" t="str">
            <v>=-</v>
          </cell>
          <cell r="C1557" t="str">
            <v>Manufacture of other food products, n.e.c.</v>
          </cell>
        </row>
        <row r="1558">
          <cell r="A1558" t="str">
            <v>15499</v>
          </cell>
          <cell r="B1558" t="str">
            <v>=-</v>
          </cell>
          <cell r="C1558" t="str">
            <v>Manufacture of other food products, n.e.c.</v>
          </cell>
        </row>
        <row r="1559">
          <cell r="A1559" t="str">
            <v>15499</v>
          </cell>
          <cell r="B1559" t="str">
            <v>=-</v>
          </cell>
          <cell r="C1559" t="str">
            <v>Manufacture of other food products, n.e.c.</v>
          </cell>
        </row>
        <row r="1560">
          <cell r="A1560" t="str">
            <v>15499</v>
          </cell>
          <cell r="B1560" t="str">
            <v>=-</v>
          </cell>
          <cell r="C1560" t="str">
            <v>Manufacture of other food products, n.e.c.</v>
          </cell>
        </row>
        <row r="1561">
          <cell r="A1561" t="str">
            <v>15499</v>
          </cell>
          <cell r="B1561" t="str">
            <v>=-</v>
          </cell>
          <cell r="C1561" t="str">
            <v>Manufacture of other food products, n.e.c.</v>
          </cell>
        </row>
        <row r="1562">
          <cell r="A1562" t="str">
            <v>15499</v>
          </cell>
          <cell r="B1562" t="str">
            <v>=-</v>
          </cell>
          <cell r="C1562" t="str">
            <v>Manufacture of other food products, n.e.c.</v>
          </cell>
        </row>
        <row r="1563">
          <cell r="A1563" t="str">
            <v>15510</v>
          </cell>
          <cell r="B1563" t="str">
            <v>=-</v>
          </cell>
          <cell r="C1563" t="str">
            <v>Distilling, rectifying and blending spirits</v>
          </cell>
        </row>
        <row r="1564">
          <cell r="A1564" t="str">
            <v>15510</v>
          </cell>
          <cell r="B1564" t="str">
            <v>=-</v>
          </cell>
          <cell r="C1564" t="str">
            <v>Distilling, rectifying and blending spirits</v>
          </cell>
        </row>
        <row r="1565">
          <cell r="A1565" t="str">
            <v>15510</v>
          </cell>
          <cell r="B1565" t="str">
            <v>=-</v>
          </cell>
          <cell r="C1565" t="str">
            <v>Distilling, rectifying and blending spirits</v>
          </cell>
        </row>
        <row r="1566">
          <cell r="A1566" t="str">
            <v>15510</v>
          </cell>
          <cell r="B1566" t="str">
            <v>=-</v>
          </cell>
          <cell r="C1566" t="str">
            <v>Distilling, rectifying and blending spirits</v>
          </cell>
        </row>
        <row r="1567">
          <cell r="A1567" t="str">
            <v>15510</v>
          </cell>
          <cell r="B1567" t="str">
            <v>=-</v>
          </cell>
          <cell r="C1567" t="str">
            <v>Distilling, rectifying and blending spirits</v>
          </cell>
        </row>
        <row r="1568">
          <cell r="A1568" t="str">
            <v>15510</v>
          </cell>
          <cell r="B1568" t="str">
            <v>=-</v>
          </cell>
          <cell r="C1568" t="str">
            <v>Distilling, rectifying and blending spirits</v>
          </cell>
        </row>
        <row r="1569">
          <cell r="A1569" t="str">
            <v>15510</v>
          </cell>
          <cell r="B1569" t="str">
            <v>=-</v>
          </cell>
          <cell r="C1569" t="str">
            <v>Distilling, rectifying and blending spirits</v>
          </cell>
        </row>
        <row r="1570">
          <cell r="A1570" t="str">
            <v>15510</v>
          </cell>
          <cell r="B1570" t="str">
            <v>=-</v>
          </cell>
          <cell r="C1570" t="str">
            <v>Distilling, rectifying and blending spirits</v>
          </cell>
        </row>
        <row r="1571">
          <cell r="A1571" t="str">
            <v>15510</v>
          </cell>
          <cell r="B1571" t="str">
            <v>=-</v>
          </cell>
          <cell r="C1571" t="str">
            <v>Distilling, rectifying and blending spirits</v>
          </cell>
        </row>
        <row r="1572">
          <cell r="A1572" t="str">
            <v>15510</v>
          </cell>
          <cell r="B1572" t="str">
            <v>=-</v>
          </cell>
          <cell r="C1572" t="str">
            <v>Distilling, rectifying and blending spirits</v>
          </cell>
        </row>
        <row r="1573">
          <cell r="A1573" t="str">
            <v>15510</v>
          </cell>
          <cell r="B1573" t="str">
            <v>=-</v>
          </cell>
          <cell r="C1573" t="str">
            <v>Distilling, rectifying and blending spirits</v>
          </cell>
        </row>
        <row r="1574">
          <cell r="A1574" t="str">
            <v>15510</v>
          </cell>
          <cell r="B1574" t="str">
            <v>=-</v>
          </cell>
          <cell r="C1574" t="str">
            <v>Distilling, rectifying and blending spirits</v>
          </cell>
        </row>
        <row r="1575">
          <cell r="A1575" t="str">
            <v>15510</v>
          </cell>
          <cell r="B1575" t="str">
            <v>=-</v>
          </cell>
          <cell r="C1575" t="str">
            <v>Distilling, rectifying and blending spirits</v>
          </cell>
        </row>
        <row r="1576">
          <cell r="A1576" t="str">
            <v>15510</v>
          </cell>
          <cell r="B1576" t="str">
            <v>=-</v>
          </cell>
          <cell r="C1576" t="str">
            <v>Distilling, rectifying and blending spirits</v>
          </cell>
        </row>
        <row r="1577">
          <cell r="A1577" t="str">
            <v>15510</v>
          </cell>
          <cell r="B1577" t="str">
            <v>=-</v>
          </cell>
          <cell r="C1577" t="str">
            <v>Distilling, rectifying and blending spirits</v>
          </cell>
        </row>
        <row r="1578">
          <cell r="A1578" t="str">
            <v>15510</v>
          </cell>
          <cell r="B1578" t="str">
            <v>=-</v>
          </cell>
          <cell r="C1578" t="str">
            <v>Distilling, rectifying and blending spirits</v>
          </cell>
        </row>
        <row r="1579">
          <cell r="A1579" t="str">
            <v>15510</v>
          </cell>
          <cell r="B1579" t="str">
            <v>=-</v>
          </cell>
          <cell r="C1579" t="str">
            <v>Distilling, rectifying and blending spirits</v>
          </cell>
        </row>
        <row r="1580">
          <cell r="A1580" t="str">
            <v>15520</v>
          </cell>
          <cell r="B1580" t="str">
            <v>=-</v>
          </cell>
          <cell r="C1580" t="str">
            <v>Manufacture of wines</v>
          </cell>
        </row>
        <row r="1581">
          <cell r="A1581" t="str">
            <v>15520</v>
          </cell>
          <cell r="B1581" t="str">
            <v>=-</v>
          </cell>
          <cell r="C1581" t="str">
            <v>Manufacture of wines</v>
          </cell>
        </row>
        <row r="1582">
          <cell r="A1582" t="str">
            <v>15520</v>
          </cell>
          <cell r="B1582" t="str">
            <v>=-</v>
          </cell>
          <cell r="C1582" t="str">
            <v>Manufacture of wines</v>
          </cell>
        </row>
        <row r="1583">
          <cell r="A1583" t="str">
            <v>15520</v>
          </cell>
          <cell r="B1583" t="str">
            <v>=-</v>
          </cell>
          <cell r="C1583" t="str">
            <v>Manufacture of wines</v>
          </cell>
        </row>
        <row r="1584">
          <cell r="A1584" t="str">
            <v>15520</v>
          </cell>
          <cell r="B1584" t="str">
            <v>=-</v>
          </cell>
          <cell r="C1584" t="str">
            <v>Manufacture of wines</v>
          </cell>
        </row>
        <row r="1585">
          <cell r="A1585" t="str">
            <v>15520</v>
          </cell>
          <cell r="B1585" t="str">
            <v>=-</v>
          </cell>
          <cell r="C1585" t="str">
            <v>Manufacture of wines</v>
          </cell>
        </row>
        <row r="1586">
          <cell r="A1586" t="str">
            <v>15520</v>
          </cell>
          <cell r="B1586" t="str">
            <v>=-</v>
          </cell>
          <cell r="C1586" t="str">
            <v>Manufacture of wines</v>
          </cell>
        </row>
        <row r="1587">
          <cell r="A1587" t="str">
            <v>15520</v>
          </cell>
          <cell r="B1587" t="str">
            <v>=-</v>
          </cell>
          <cell r="C1587" t="str">
            <v>Manufacture of wines</v>
          </cell>
        </row>
        <row r="1588">
          <cell r="A1588" t="str">
            <v>15520</v>
          </cell>
          <cell r="B1588" t="str">
            <v>=-</v>
          </cell>
          <cell r="C1588" t="str">
            <v>Manufacture of wines</v>
          </cell>
        </row>
        <row r="1589">
          <cell r="A1589" t="str">
            <v>15520</v>
          </cell>
          <cell r="B1589" t="str">
            <v>=-</v>
          </cell>
          <cell r="C1589" t="str">
            <v>Manufacture of wines</v>
          </cell>
        </row>
        <row r="1590">
          <cell r="A1590" t="str">
            <v>15520</v>
          </cell>
          <cell r="B1590" t="str">
            <v>=-</v>
          </cell>
          <cell r="C1590" t="str">
            <v>Manufacture of wines</v>
          </cell>
        </row>
        <row r="1591">
          <cell r="A1591" t="str">
            <v>15520</v>
          </cell>
          <cell r="B1591" t="str">
            <v>=-</v>
          </cell>
          <cell r="C1591" t="str">
            <v>Manufacture of wines</v>
          </cell>
        </row>
        <row r="1592">
          <cell r="A1592" t="str">
            <v>15520</v>
          </cell>
          <cell r="B1592" t="str">
            <v>=-</v>
          </cell>
          <cell r="C1592" t="str">
            <v>Manufacture of wines</v>
          </cell>
        </row>
        <row r="1593">
          <cell r="A1593" t="str">
            <v>15520</v>
          </cell>
          <cell r="B1593" t="str">
            <v>=-</v>
          </cell>
          <cell r="C1593" t="str">
            <v>Manufacture of wines</v>
          </cell>
        </row>
        <row r="1594">
          <cell r="A1594" t="str">
            <v>15520</v>
          </cell>
          <cell r="B1594" t="str">
            <v>=-</v>
          </cell>
          <cell r="C1594" t="str">
            <v>Manufacture of wines</v>
          </cell>
        </row>
        <row r="1595">
          <cell r="A1595" t="str">
            <v>15530</v>
          </cell>
          <cell r="B1595" t="str">
            <v>=-</v>
          </cell>
          <cell r="C1595" t="str">
            <v>Manufacture of malt liquors and malt</v>
          </cell>
        </row>
        <row r="1596">
          <cell r="A1596" t="str">
            <v>15530</v>
          </cell>
          <cell r="B1596" t="str">
            <v>=-</v>
          </cell>
          <cell r="C1596" t="str">
            <v>Manufacture of malt liquors and malt</v>
          </cell>
        </row>
        <row r="1597">
          <cell r="A1597" t="str">
            <v>15530</v>
          </cell>
          <cell r="B1597" t="str">
            <v>=-</v>
          </cell>
          <cell r="C1597" t="str">
            <v>Manufacture of malt liquors and malt</v>
          </cell>
        </row>
        <row r="1598">
          <cell r="A1598" t="str">
            <v>15530</v>
          </cell>
          <cell r="B1598" t="str">
            <v>=-</v>
          </cell>
          <cell r="C1598" t="str">
            <v>Manufacture of malt liquors and malt</v>
          </cell>
        </row>
        <row r="1599">
          <cell r="A1599" t="str">
            <v>15530</v>
          </cell>
          <cell r="B1599" t="str">
            <v>=-</v>
          </cell>
          <cell r="C1599" t="str">
            <v>Manufacture of malt liquors and malt</v>
          </cell>
        </row>
        <row r="1600">
          <cell r="A1600" t="str">
            <v>15541</v>
          </cell>
          <cell r="B1600" t="str">
            <v>=-</v>
          </cell>
          <cell r="C1600" t="str">
            <v>Manufacture of soft drinks</v>
          </cell>
        </row>
        <row r="1601">
          <cell r="A1601" t="str">
            <v>15541</v>
          </cell>
          <cell r="B1601" t="str">
            <v>=-</v>
          </cell>
          <cell r="C1601" t="str">
            <v>Manufacture of soft drinks</v>
          </cell>
        </row>
        <row r="1602">
          <cell r="A1602" t="str">
            <v>15541</v>
          </cell>
          <cell r="B1602" t="str">
            <v>=-</v>
          </cell>
          <cell r="C1602" t="str">
            <v>Manufacture of soft drinks</v>
          </cell>
        </row>
        <row r="1603">
          <cell r="A1603" t="str">
            <v>15541</v>
          </cell>
          <cell r="B1603" t="str">
            <v>=-</v>
          </cell>
          <cell r="C1603" t="str">
            <v>Manufacture of soft drinks</v>
          </cell>
        </row>
        <row r="1604">
          <cell r="A1604" t="str">
            <v>15542</v>
          </cell>
          <cell r="B1604" t="str">
            <v>=-</v>
          </cell>
          <cell r="C1604" t="str">
            <v>Production of mineral waters</v>
          </cell>
        </row>
        <row r="1605">
          <cell r="A1605" t="str">
            <v>15542</v>
          </cell>
          <cell r="B1605" t="str">
            <v>=-</v>
          </cell>
          <cell r="C1605" t="str">
            <v>Production of mineral waters</v>
          </cell>
        </row>
        <row r="1606">
          <cell r="A1606" t="str">
            <v>15542</v>
          </cell>
          <cell r="B1606" t="str">
            <v>=-</v>
          </cell>
          <cell r="C1606" t="str">
            <v>Production of mineral waters</v>
          </cell>
        </row>
        <row r="1607">
          <cell r="A1607" t="str">
            <v>16000</v>
          </cell>
          <cell r="B1607" t="str">
            <v>=-</v>
          </cell>
          <cell r="C1607" t="str">
            <v>Manufacture of tobacco products</v>
          </cell>
        </row>
        <row r="1608">
          <cell r="A1608" t="str">
            <v>16000</v>
          </cell>
          <cell r="B1608" t="str">
            <v>=-</v>
          </cell>
          <cell r="C1608" t="str">
            <v>Manufacture of tobacco products</v>
          </cell>
        </row>
        <row r="1609">
          <cell r="A1609" t="str">
            <v>16000</v>
          </cell>
          <cell r="B1609" t="str">
            <v>=-</v>
          </cell>
          <cell r="C1609" t="str">
            <v>Manufacture of tobacco products</v>
          </cell>
        </row>
        <row r="1610">
          <cell r="A1610" t="str">
            <v>16000</v>
          </cell>
          <cell r="B1610" t="str">
            <v>=-</v>
          </cell>
          <cell r="C1610" t="str">
            <v>Manufacture of tobacco products</v>
          </cell>
        </row>
        <row r="1611">
          <cell r="A1611" t="str">
            <v>16000</v>
          </cell>
          <cell r="B1611" t="str">
            <v>=-</v>
          </cell>
          <cell r="C1611" t="str">
            <v>Manufacture of tobacco products</v>
          </cell>
        </row>
        <row r="1612">
          <cell r="A1612" t="str">
            <v>16000</v>
          </cell>
          <cell r="B1612" t="str">
            <v>=-</v>
          </cell>
          <cell r="C1612" t="str">
            <v>Manufacture of tobacco products</v>
          </cell>
        </row>
        <row r="1613">
          <cell r="A1613" t="str">
            <v>16000</v>
          </cell>
          <cell r="B1613" t="str">
            <v>=-</v>
          </cell>
          <cell r="C1613" t="str">
            <v>Manufacture of tobacco products</v>
          </cell>
        </row>
        <row r="1614">
          <cell r="A1614" t="str">
            <v>16000</v>
          </cell>
          <cell r="B1614" t="str">
            <v>=-</v>
          </cell>
          <cell r="C1614" t="str">
            <v>Manufacture of tobacco products</v>
          </cell>
        </row>
        <row r="1615">
          <cell r="A1615" t="str">
            <v>16000</v>
          </cell>
          <cell r="B1615" t="str">
            <v>=-</v>
          </cell>
          <cell r="C1615" t="str">
            <v>Manufacture of tobacco products</v>
          </cell>
        </row>
        <row r="1616">
          <cell r="A1616" t="str">
            <v>16000</v>
          </cell>
          <cell r="B1616" t="str">
            <v>=-</v>
          </cell>
          <cell r="C1616" t="str">
            <v>Manufacture of tobacco products</v>
          </cell>
        </row>
        <row r="1617">
          <cell r="A1617" t="str">
            <v>16000</v>
          </cell>
          <cell r="B1617" t="str">
            <v>=-</v>
          </cell>
          <cell r="C1617" t="str">
            <v>Manufacture of tobacco products</v>
          </cell>
        </row>
        <row r="1618">
          <cell r="A1618" t="str">
            <v>16000</v>
          </cell>
          <cell r="B1618" t="str">
            <v>=-</v>
          </cell>
          <cell r="C1618" t="str">
            <v>Manufacture of tobacco products</v>
          </cell>
        </row>
        <row r="1619">
          <cell r="A1619" t="str">
            <v>16000</v>
          </cell>
          <cell r="B1619" t="str">
            <v>=-</v>
          </cell>
          <cell r="C1619" t="str">
            <v>Manufacture of tobacco products</v>
          </cell>
        </row>
        <row r="1620">
          <cell r="A1620" t="str">
            <v>16000</v>
          </cell>
          <cell r="B1620" t="str">
            <v>=-</v>
          </cell>
          <cell r="C1620" t="str">
            <v>Manufacture of tobacco products</v>
          </cell>
        </row>
        <row r="1621">
          <cell r="A1621" t="str">
            <v>16000</v>
          </cell>
          <cell r="B1621" t="str">
            <v>=-</v>
          </cell>
          <cell r="C1621" t="str">
            <v>Manufacture of tobacco products</v>
          </cell>
        </row>
        <row r="1622">
          <cell r="A1622" t="str">
            <v>16000</v>
          </cell>
          <cell r="B1622" t="str">
            <v>=-</v>
          </cell>
          <cell r="C1622" t="str">
            <v>Manufacture of tobacco products</v>
          </cell>
        </row>
        <row r="1623">
          <cell r="A1623" t="str">
            <v>17111</v>
          </cell>
          <cell r="B1623" t="str">
            <v>- N</v>
          </cell>
          <cell r="C1623" t="str">
            <v>atural fibre spinning ; weaving of textiles</v>
          </cell>
        </row>
        <row r="1624">
          <cell r="A1624" t="str">
            <v>17111</v>
          </cell>
          <cell r="B1624" t="str">
            <v>- N</v>
          </cell>
          <cell r="C1624" t="str">
            <v>atural fibre spinning ; weaving of textiles</v>
          </cell>
        </row>
        <row r="1625">
          <cell r="A1625" t="str">
            <v>17111</v>
          </cell>
          <cell r="B1625" t="str">
            <v>- N</v>
          </cell>
          <cell r="C1625" t="str">
            <v>atural fibre spinning ; weaving of textiles</v>
          </cell>
        </row>
        <row r="1626">
          <cell r="A1626" t="str">
            <v>17111</v>
          </cell>
          <cell r="B1626" t="str">
            <v>- N</v>
          </cell>
          <cell r="C1626" t="str">
            <v>atural fibre spinning ; weaving of textiles</v>
          </cell>
        </row>
        <row r="1627">
          <cell r="A1627" t="str">
            <v>17111</v>
          </cell>
          <cell r="B1627" t="str">
            <v>- N</v>
          </cell>
          <cell r="C1627" t="str">
            <v>atural fibre spinning ; weaving of textiles</v>
          </cell>
        </row>
        <row r="1628">
          <cell r="A1628" t="str">
            <v>17111</v>
          </cell>
          <cell r="B1628" t="str">
            <v>- N</v>
          </cell>
          <cell r="C1628" t="str">
            <v>atural fibre spinning ; weaving of textiles</v>
          </cell>
        </row>
        <row r="1629">
          <cell r="A1629" t="str">
            <v>17111</v>
          </cell>
          <cell r="B1629" t="str">
            <v>- N</v>
          </cell>
          <cell r="C1629" t="str">
            <v>atural fibre spinning ; weaving of textiles</v>
          </cell>
        </row>
        <row r="1630">
          <cell r="A1630" t="str">
            <v>17111</v>
          </cell>
          <cell r="B1630" t="str">
            <v>- N</v>
          </cell>
          <cell r="C1630" t="str">
            <v>atural fibre spinning ; weaving of textiles</v>
          </cell>
        </row>
        <row r="1631">
          <cell r="A1631" t="str">
            <v>17111</v>
          </cell>
          <cell r="B1631" t="str">
            <v>- N</v>
          </cell>
          <cell r="C1631" t="str">
            <v>atural fibre spinning ; weaving of textiles</v>
          </cell>
        </row>
        <row r="1632">
          <cell r="A1632" t="str">
            <v>17111</v>
          </cell>
          <cell r="B1632" t="str">
            <v>- N</v>
          </cell>
          <cell r="C1632" t="str">
            <v>atural fibre spinning ; weaving of textiles</v>
          </cell>
        </row>
        <row r="1633">
          <cell r="A1633" t="str">
            <v>17111</v>
          </cell>
          <cell r="B1633" t="str">
            <v>- N</v>
          </cell>
          <cell r="C1633" t="str">
            <v>atural fibre spinning ; weaving of textiles</v>
          </cell>
        </row>
        <row r="1634">
          <cell r="A1634" t="str">
            <v>17111</v>
          </cell>
          <cell r="B1634" t="str">
            <v>- N</v>
          </cell>
          <cell r="C1634" t="str">
            <v>atural fibre spinning ; weaving of textiles</v>
          </cell>
        </row>
        <row r="1635">
          <cell r="A1635" t="str">
            <v>17111</v>
          </cell>
          <cell r="B1635" t="str">
            <v>- N</v>
          </cell>
          <cell r="C1635" t="str">
            <v>atural fibre spinning ; weaving of textiles</v>
          </cell>
        </row>
        <row r="1636">
          <cell r="A1636" t="str">
            <v>17111</v>
          </cell>
          <cell r="B1636" t="str">
            <v>- N</v>
          </cell>
          <cell r="C1636" t="str">
            <v>atural fibre spinning ; weaving of textiles</v>
          </cell>
        </row>
        <row r="1637">
          <cell r="A1637" t="str">
            <v>17111</v>
          </cell>
          <cell r="B1637" t="str">
            <v>- N</v>
          </cell>
          <cell r="C1637" t="str">
            <v>atural fibre spinning ; weaving of textiles</v>
          </cell>
        </row>
        <row r="1638">
          <cell r="A1638" t="str">
            <v>17111</v>
          </cell>
          <cell r="B1638" t="str">
            <v>- N</v>
          </cell>
          <cell r="C1638" t="str">
            <v>atural fibre spinning ; weaving of textiles</v>
          </cell>
        </row>
        <row r="1639">
          <cell r="A1639" t="str">
            <v>17111</v>
          </cell>
          <cell r="B1639" t="str">
            <v>- N</v>
          </cell>
          <cell r="C1639" t="str">
            <v>atural fibre spinning ; weaving of textiles</v>
          </cell>
        </row>
        <row r="1640">
          <cell r="A1640" t="str">
            <v>17111</v>
          </cell>
          <cell r="B1640" t="str">
            <v>- N</v>
          </cell>
          <cell r="C1640" t="str">
            <v>atural fibre spinning ; weaving of textiles</v>
          </cell>
        </row>
        <row r="1641">
          <cell r="A1641" t="str">
            <v>17111</v>
          </cell>
          <cell r="B1641" t="str">
            <v>- N</v>
          </cell>
          <cell r="C1641" t="str">
            <v>atural fibre spinning ; weaving of textiles</v>
          </cell>
        </row>
        <row r="1642">
          <cell r="A1642" t="str">
            <v>17111</v>
          </cell>
          <cell r="B1642" t="str">
            <v>- N</v>
          </cell>
          <cell r="C1642" t="str">
            <v>atural fibre spinning ; weaving of textiles</v>
          </cell>
        </row>
        <row r="1643">
          <cell r="A1643" t="str">
            <v>17111</v>
          </cell>
          <cell r="B1643" t="str">
            <v>- N</v>
          </cell>
          <cell r="C1643" t="str">
            <v>atural fibre spinning ; weaving of textiles</v>
          </cell>
        </row>
        <row r="1644">
          <cell r="A1644" t="str">
            <v>17111</v>
          </cell>
          <cell r="B1644" t="str">
            <v>- N</v>
          </cell>
          <cell r="C1644" t="str">
            <v>atural fibre spinning ; weaving of textiles</v>
          </cell>
        </row>
        <row r="1645">
          <cell r="A1645" t="str">
            <v>17111</v>
          </cell>
          <cell r="B1645" t="str">
            <v>- N</v>
          </cell>
          <cell r="C1645" t="str">
            <v>atural fibre spinning ; weaving of textiles</v>
          </cell>
        </row>
        <row r="1646">
          <cell r="A1646" t="str">
            <v>17111</v>
          </cell>
          <cell r="B1646" t="str">
            <v>- N</v>
          </cell>
          <cell r="C1646" t="str">
            <v>atural fibre spinning ; weaving of textiles</v>
          </cell>
        </row>
        <row r="1647">
          <cell r="A1647" t="str">
            <v>17111</v>
          </cell>
          <cell r="B1647" t="str">
            <v>- N</v>
          </cell>
          <cell r="C1647" t="str">
            <v>atural fibre spinning ; weaving of textiles</v>
          </cell>
        </row>
        <row r="1648">
          <cell r="A1648" t="str">
            <v>17111</v>
          </cell>
          <cell r="B1648" t="str">
            <v>- N</v>
          </cell>
          <cell r="C1648" t="str">
            <v>atural fibre spinning ; weaving of textiles</v>
          </cell>
        </row>
        <row r="1649">
          <cell r="A1649" t="str">
            <v>17111</v>
          </cell>
          <cell r="B1649" t="str">
            <v>- N</v>
          </cell>
          <cell r="C1649" t="str">
            <v>atural fibre spinning ; weaving of textiles</v>
          </cell>
        </row>
        <row r="1650">
          <cell r="A1650" t="str">
            <v>17111</v>
          </cell>
          <cell r="B1650" t="str">
            <v>- N</v>
          </cell>
          <cell r="C1650" t="str">
            <v>atural fibre spinning ; weaving of textiles</v>
          </cell>
        </row>
        <row r="1651">
          <cell r="A1651" t="str">
            <v>17111</v>
          </cell>
          <cell r="B1651" t="str">
            <v>- N</v>
          </cell>
          <cell r="C1651" t="str">
            <v>atural fibre spinning ; weaving of textiles</v>
          </cell>
        </row>
        <row r="1652">
          <cell r="A1652" t="str">
            <v>17111</v>
          </cell>
          <cell r="B1652" t="str">
            <v>- N</v>
          </cell>
          <cell r="C1652" t="str">
            <v>atural fibre spinning ; weaving of textiles</v>
          </cell>
        </row>
        <row r="1653">
          <cell r="A1653" t="str">
            <v>17111</v>
          </cell>
          <cell r="B1653" t="str">
            <v>- N</v>
          </cell>
          <cell r="C1653" t="str">
            <v>atural fibre spinning ; weaving of textiles</v>
          </cell>
        </row>
        <row r="1654">
          <cell r="A1654" t="str">
            <v>17111</v>
          </cell>
          <cell r="B1654" t="str">
            <v>- N</v>
          </cell>
          <cell r="C1654" t="str">
            <v>atural fibre spinning ; weaving of textiles</v>
          </cell>
        </row>
        <row r="1655">
          <cell r="A1655" t="str">
            <v>17111</v>
          </cell>
          <cell r="B1655" t="str">
            <v>- N</v>
          </cell>
          <cell r="C1655" t="str">
            <v>atural fibre spinning ; weaving of textiles</v>
          </cell>
        </row>
        <row r="1656">
          <cell r="A1656" t="str">
            <v>17111</v>
          </cell>
          <cell r="B1656" t="str">
            <v>- N</v>
          </cell>
          <cell r="C1656" t="str">
            <v>atural fibre spinning ; weaving of textiles</v>
          </cell>
        </row>
        <row r="1657">
          <cell r="A1657" t="str">
            <v>17111</v>
          </cell>
          <cell r="B1657" t="str">
            <v>- N</v>
          </cell>
          <cell r="C1657" t="str">
            <v>atural fibre spinning ; weaving of textiles</v>
          </cell>
        </row>
        <row r="1658">
          <cell r="A1658" t="str">
            <v>17111</v>
          </cell>
          <cell r="B1658" t="str">
            <v>- N</v>
          </cell>
          <cell r="C1658" t="str">
            <v>atural fibre spinning ; weaving of textiles</v>
          </cell>
        </row>
        <row r="1659">
          <cell r="A1659" t="str">
            <v>17111</v>
          </cell>
          <cell r="B1659" t="str">
            <v>- N</v>
          </cell>
          <cell r="C1659" t="str">
            <v>atural fibre spinning ; weaving of textiles</v>
          </cell>
        </row>
        <row r="1660">
          <cell r="A1660" t="str">
            <v>17111</v>
          </cell>
          <cell r="B1660" t="str">
            <v>- N</v>
          </cell>
          <cell r="C1660" t="str">
            <v>atural fibre spinning ; weaving of textiles</v>
          </cell>
        </row>
        <row r="1661">
          <cell r="A1661" t="str">
            <v>17111</v>
          </cell>
          <cell r="B1661" t="str">
            <v>- N</v>
          </cell>
          <cell r="C1661" t="str">
            <v>atural fibre spinning ; weaving of textiles</v>
          </cell>
        </row>
        <row r="1662">
          <cell r="A1662" t="str">
            <v>17111</v>
          </cell>
          <cell r="B1662" t="str">
            <v>- N</v>
          </cell>
          <cell r="C1662" t="str">
            <v>atural fibre spinning ; weaving of textiles</v>
          </cell>
        </row>
        <row r="1663">
          <cell r="A1663" t="str">
            <v>17111</v>
          </cell>
          <cell r="B1663" t="str">
            <v>- N</v>
          </cell>
          <cell r="C1663" t="str">
            <v>atural fibre spinning ; weaving of textiles</v>
          </cell>
        </row>
        <row r="1664">
          <cell r="A1664" t="str">
            <v>17111</v>
          </cell>
          <cell r="B1664" t="str">
            <v>- N</v>
          </cell>
          <cell r="C1664" t="str">
            <v>atural fibre spinning ; weaving of textiles</v>
          </cell>
        </row>
        <row r="1665">
          <cell r="A1665" t="str">
            <v>17111</v>
          </cell>
          <cell r="B1665" t="str">
            <v>- N</v>
          </cell>
          <cell r="C1665" t="str">
            <v>atural fibre spinning ; weaving of textiles</v>
          </cell>
        </row>
        <row r="1666">
          <cell r="A1666" t="str">
            <v>17111</v>
          </cell>
          <cell r="B1666" t="str">
            <v>- N</v>
          </cell>
          <cell r="C1666" t="str">
            <v>atural fibre spinning ; weaving of textiles</v>
          </cell>
        </row>
        <row r="1667">
          <cell r="A1667" t="str">
            <v>17111</v>
          </cell>
          <cell r="B1667" t="str">
            <v>- N</v>
          </cell>
          <cell r="C1667" t="str">
            <v>atural fibre spinning ; weaving of textiles</v>
          </cell>
        </row>
        <row r="1668">
          <cell r="A1668" t="str">
            <v>17111</v>
          </cell>
          <cell r="B1668" t="str">
            <v>- N</v>
          </cell>
          <cell r="C1668" t="str">
            <v>atural fibre spinning ; weaving of textiles</v>
          </cell>
        </row>
        <row r="1669">
          <cell r="A1669" t="str">
            <v>17111</v>
          </cell>
          <cell r="B1669" t="str">
            <v>- N</v>
          </cell>
          <cell r="C1669" t="str">
            <v>atural fibre spinning ; weaving of textiles</v>
          </cell>
        </row>
        <row r="1670">
          <cell r="A1670" t="str">
            <v>17111</v>
          </cell>
          <cell r="B1670" t="str">
            <v>- N</v>
          </cell>
          <cell r="C1670" t="str">
            <v>atural fibre spinning ; weaving of textiles</v>
          </cell>
        </row>
        <row r="1671">
          <cell r="A1671" t="str">
            <v>17111</v>
          </cell>
          <cell r="B1671" t="str">
            <v>- N</v>
          </cell>
          <cell r="C1671" t="str">
            <v>atural fibre spinning ; weaving of textiles</v>
          </cell>
        </row>
        <row r="1672">
          <cell r="A1672" t="str">
            <v>17111</v>
          </cell>
          <cell r="B1672" t="str">
            <v>- N</v>
          </cell>
          <cell r="C1672" t="str">
            <v>atural fibre spinning ; weaving of textiles</v>
          </cell>
        </row>
        <row r="1673">
          <cell r="A1673" t="str">
            <v>17111</v>
          </cell>
          <cell r="B1673" t="str">
            <v>- N</v>
          </cell>
          <cell r="C1673" t="str">
            <v>atural fibre spinning ; weaving of textiles</v>
          </cell>
        </row>
        <row r="1674">
          <cell r="A1674" t="str">
            <v>17111</v>
          </cell>
          <cell r="B1674" t="str">
            <v>- N</v>
          </cell>
          <cell r="C1674" t="str">
            <v>atural fibre spinning ; weaving of textiles</v>
          </cell>
        </row>
        <row r="1675">
          <cell r="A1675" t="str">
            <v>17111</v>
          </cell>
          <cell r="B1675" t="str">
            <v>- N</v>
          </cell>
          <cell r="C1675" t="str">
            <v>atural fibre spinning ; weaving of textiles</v>
          </cell>
        </row>
        <row r="1676">
          <cell r="A1676" t="str">
            <v>17111</v>
          </cell>
          <cell r="B1676" t="str">
            <v>- N</v>
          </cell>
          <cell r="C1676" t="str">
            <v>atural fibre spinning ; weaving of textiles</v>
          </cell>
        </row>
        <row r="1677">
          <cell r="A1677" t="str">
            <v>17111</v>
          </cell>
          <cell r="B1677" t="str">
            <v>- N</v>
          </cell>
          <cell r="C1677" t="str">
            <v>atural fibre spinning ; weaving of textiles</v>
          </cell>
        </row>
        <row r="1678">
          <cell r="A1678" t="str">
            <v>17111</v>
          </cell>
          <cell r="B1678" t="str">
            <v>- N</v>
          </cell>
          <cell r="C1678" t="str">
            <v>atural fibre spinning ; weaving of textiles</v>
          </cell>
        </row>
        <row r="1679">
          <cell r="A1679" t="str">
            <v>17111</v>
          </cell>
          <cell r="B1679" t="str">
            <v>- N</v>
          </cell>
          <cell r="C1679" t="str">
            <v>atural fibre spinning ; weaving of textiles</v>
          </cell>
        </row>
        <row r="1680">
          <cell r="A1680" t="str">
            <v>17111</v>
          </cell>
          <cell r="B1680" t="str">
            <v>- N</v>
          </cell>
          <cell r="C1680" t="str">
            <v>atural fibre spinning ; weaving of textiles</v>
          </cell>
        </row>
        <row r="1681">
          <cell r="A1681" t="str">
            <v>17111</v>
          </cell>
          <cell r="B1681" t="str">
            <v>- N</v>
          </cell>
          <cell r="C1681" t="str">
            <v>atural fibre spinning ; weaving of textiles</v>
          </cell>
        </row>
        <row r="1682">
          <cell r="A1682" t="str">
            <v>17111</v>
          </cell>
          <cell r="B1682" t="str">
            <v>- N</v>
          </cell>
          <cell r="C1682" t="str">
            <v>atural fibre spinning ; weaving of textiles</v>
          </cell>
        </row>
        <row r="1683">
          <cell r="A1683" t="str">
            <v>17111</v>
          </cell>
          <cell r="B1683" t="str">
            <v>- N</v>
          </cell>
          <cell r="C1683" t="str">
            <v>atural fibre spinning ; weaving of textiles</v>
          </cell>
        </row>
        <row r="1684">
          <cell r="A1684" t="str">
            <v>17111</v>
          </cell>
          <cell r="B1684" t="str">
            <v>- N</v>
          </cell>
          <cell r="C1684" t="str">
            <v>atural fibre spinning ; weaving of textiles</v>
          </cell>
        </row>
        <row r="1685">
          <cell r="A1685" t="str">
            <v>17111</v>
          </cell>
          <cell r="B1685" t="str">
            <v>- N</v>
          </cell>
          <cell r="C1685" t="str">
            <v>atural fibre spinning ; weaving of textiles</v>
          </cell>
        </row>
        <row r="1686">
          <cell r="A1686" t="str">
            <v>17111</v>
          </cell>
          <cell r="B1686" t="str">
            <v>- N</v>
          </cell>
          <cell r="C1686" t="str">
            <v>atural fibre spinning ; weaving of textiles</v>
          </cell>
        </row>
        <row r="1687">
          <cell r="A1687" t="str">
            <v>17111</v>
          </cell>
          <cell r="B1687" t="str">
            <v>- N</v>
          </cell>
          <cell r="C1687" t="str">
            <v>atural fibre spinning ; weaving of textiles</v>
          </cell>
        </row>
        <row r="1688">
          <cell r="A1688" t="str">
            <v>17111</v>
          </cell>
          <cell r="B1688" t="str">
            <v>- N</v>
          </cell>
          <cell r="C1688" t="str">
            <v>atural fibre spinning ; weaving of textiles</v>
          </cell>
        </row>
        <row r="1689">
          <cell r="A1689" t="str">
            <v>17111</v>
          </cell>
          <cell r="B1689" t="str">
            <v>- N</v>
          </cell>
          <cell r="C1689" t="str">
            <v>atural fibre spinning ; weaving of textiles</v>
          </cell>
        </row>
        <row r="1690">
          <cell r="A1690" t="str">
            <v>17111</v>
          </cell>
          <cell r="B1690" t="str">
            <v>- N</v>
          </cell>
          <cell r="C1690" t="str">
            <v>atural fibre spinning ; weaving of textiles</v>
          </cell>
        </row>
        <row r="1691">
          <cell r="A1691" t="str">
            <v>17111</v>
          </cell>
          <cell r="B1691" t="str">
            <v>- N</v>
          </cell>
          <cell r="C1691" t="str">
            <v>atural fibre spinning ; weaving of textiles</v>
          </cell>
        </row>
        <row r="1692">
          <cell r="A1692" t="str">
            <v>17111</v>
          </cell>
          <cell r="B1692" t="str">
            <v>- N</v>
          </cell>
          <cell r="C1692" t="str">
            <v>atural fibre spinning ; weaving of textiles</v>
          </cell>
        </row>
        <row r="1693">
          <cell r="A1693" t="str">
            <v>17111</v>
          </cell>
          <cell r="B1693" t="str">
            <v>- N</v>
          </cell>
          <cell r="C1693" t="str">
            <v>atural fibre spinning ; weaving of textiles</v>
          </cell>
        </row>
        <row r="1694">
          <cell r="A1694" t="str">
            <v>17111</v>
          </cell>
          <cell r="B1694" t="str">
            <v>- N</v>
          </cell>
          <cell r="C1694" t="str">
            <v>atural fibre spinning ; weaving of textiles</v>
          </cell>
        </row>
        <row r="1695">
          <cell r="A1695" t="str">
            <v>17111</v>
          </cell>
          <cell r="B1695" t="str">
            <v>- N</v>
          </cell>
          <cell r="C1695" t="str">
            <v>atural fibre spinning ; weaving of textiles</v>
          </cell>
        </row>
        <row r="1696">
          <cell r="A1696" t="str">
            <v>17111</v>
          </cell>
          <cell r="B1696" t="str">
            <v>- N</v>
          </cell>
          <cell r="C1696" t="str">
            <v>atural fibre spinning ; weaving of textiles</v>
          </cell>
        </row>
        <row r="1697">
          <cell r="A1697" t="str">
            <v>17111</v>
          </cell>
          <cell r="B1697" t="str">
            <v>- N</v>
          </cell>
          <cell r="C1697" t="str">
            <v>atural fibre spinning ; weaving of textiles</v>
          </cell>
        </row>
        <row r="1698">
          <cell r="A1698" t="str">
            <v>17111</v>
          </cell>
          <cell r="B1698" t="str">
            <v>- N</v>
          </cell>
          <cell r="C1698" t="str">
            <v>atural fibre spinning ; weaving of textiles</v>
          </cell>
        </row>
        <row r="1699">
          <cell r="A1699" t="str">
            <v>17111</v>
          </cell>
          <cell r="B1699" t="str">
            <v>- N</v>
          </cell>
          <cell r="C1699" t="str">
            <v>atural fibre spinning ; weaving of textiles</v>
          </cell>
        </row>
        <row r="1700">
          <cell r="A1700" t="str">
            <v>17111</v>
          </cell>
          <cell r="B1700" t="str">
            <v>- N</v>
          </cell>
          <cell r="C1700" t="str">
            <v>atural fibre spinning ; weaving of textiles</v>
          </cell>
        </row>
        <row r="1701">
          <cell r="A1701" t="str">
            <v>17111</v>
          </cell>
          <cell r="B1701" t="str">
            <v>- N</v>
          </cell>
          <cell r="C1701" t="str">
            <v>atural fibre spinning ; weaving of textiles</v>
          </cell>
        </row>
        <row r="1702">
          <cell r="A1702" t="str">
            <v>17111</v>
          </cell>
          <cell r="B1702" t="str">
            <v>- N</v>
          </cell>
          <cell r="C1702" t="str">
            <v>atural fibre spinning ; weaving of textiles</v>
          </cell>
        </row>
        <row r="1703">
          <cell r="A1703" t="str">
            <v>17111</v>
          </cell>
          <cell r="B1703" t="str">
            <v>- N</v>
          </cell>
          <cell r="C1703" t="str">
            <v>atural fibre spinning ; weaving of textiles</v>
          </cell>
        </row>
        <row r="1704">
          <cell r="A1704" t="str">
            <v>17111</v>
          </cell>
          <cell r="B1704" t="str">
            <v>- N</v>
          </cell>
          <cell r="C1704" t="str">
            <v>atural fibre spinning ; weaving of textiles</v>
          </cell>
        </row>
        <row r="1705">
          <cell r="A1705" t="str">
            <v>17111</v>
          </cell>
          <cell r="B1705" t="str">
            <v>- N</v>
          </cell>
          <cell r="C1705" t="str">
            <v>atural fibre spinning ; weaving of textiles</v>
          </cell>
        </row>
        <row r="1706">
          <cell r="A1706" t="str">
            <v>17111</v>
          </cell>
          <cell r="B1706" t="str">
            <v>- N</v>
          </cell>
          <cell r="C1706" t="str">
            <v>atural fibre spinning ; weaving of textiles</v>
          </cell>
        </row>
        <row r="1707">
          <cell r="A1707" t="str">
            <v>17111</v>
          </cell>
          <cell r="B1707" t="str">
            <v>- N</v>
          </cell>
          <cell r="C1707" t="str">
            <v>atural fibre spinning ; weaving of textiles</v>
          </cell>
        </row>
        <row r="1708">
          <cell r="A1708" t="str">
            <v>17111</v>
          </cell>
          <cell r="B1708" t="str">
            <v>- N</v>
          </cell>
          <cell r="C1708" t="str">
            <v>atural fibre spinning ; weaving of textiles</v>
          </cell>
        </row>
        <row r="1709">
          <cell r="A1709" t="str">
            <v>17111</v>
          </cell>
          <cell r="B1709" t="str">
            <v>- N</v>
          </cell>
          <cell r="C1709" t="str">
            <v>atural fibre spinning ; weaving of textiles</v>
          </cell>
        </row>
        <row r="1710">
          <cell r="A1710" t="str">
            <v>17111</v>
          </cell>
          <cell r="B1710" t="str">
            <v>- N</v>
          </cell>
          <cell r="C1710" t="str">
            <v>atural fibre spinning ; weaving of textiles</v>
          </cell>
        </row>
        <row r="1711">
          <cell r="A1711" t="str">
            <v>17111</v>
          </cell>
          <cell r="B1711" t="str">
            <v>- N</v>
          </cell>
          <cell r="C1711" t="str">
            <v>atural fibre spinning ; weaving of textiles</v>
          </cell>
        </row>
        <row r="1712">
          <cell r="A1712" t="str">
            <v>17111</v>
          </cell>
          <cell r="B1712" t="str">
            <v>- N</v>
          </cell>
          <cell r="C1712" t="str">
            <v>atural fibre spinning ; weaving of textiles</v>
          </cell>
        </row>
        <row r="1713">
          <cell r="A1713" t="str">
            <v>17111</v>
          </cell>
          <cell r="B1713" t="str">
            <v>- N</v>
          </cell>
          <cell r="C1713" t="str">
            <v>atural fibre spinning ; weaving of textiles</v>
          </cell>
        </row>
        <row r="1714">
          <cell r="A1714" t="str">
            <v>17111</v>
          </cell>
          <cell r="B1714" t="str">
            <v>- N</v>
          </cell>
          <cell r="C1714" t="str">
            <v>atural fibre spinning ; weaving of textiles</v>
          </cell>
        </row>
        <row r="1715">
          <cell r="A1715" t="str">
            <v>17111</v>
          </cell>
          <cell r="B1715" t="str">
            <v>- N</v>
          </cell>
          <cell r="C1715" t="str">
            <v>atural fibre spinning ; weaving of textiles</v>
          </cell>
        </row>
        <row r="1716">
          <cell r="A1716" t="str">
            <v>17111</v>
          </cell>
          <cell r="B1716" t="str">
            <v>- N</v>
          </cell>
          <cell r="C1716" t="str">
            <v>atural fibre spinning ; weaving of textiles</v>
          </cell>
        </row>
        <row r="1717">
          <cell r="A1717" t="str">
            <v>17111</v>
          </cell>
          <cell r="B1717" t="str">
            <v>- N</v>
          </cell>
          <cell r="C1717" t="str">
            <v>atural fibre spinning ; weaving of textiles</v>
          </cell>
        </row>
        <row r="1718">
          <cell r="A1718" t="str">
            <v>17111</v>
          </cell>
          <cell r="B1718" t="str">
            <v>- N</v>
          </cell>
          <cell r="C1718" t="str">
            <v>atural fibre spinning ; weaving of textiles</v>
          </cell>
        </row>
        <row r="1719">
          <cell r="A1719" t="str">
            <v>17111</v>
          </cell>
          <cell r="B1719" t="str">
            <v>- N</v>
          </cell>
          <cell r="C1719" t="str">
            <v>atural fibre spinning ; weaving of textiles</v>
          </cell>
        </row>
        <row r="1720">
          <cell r="A1720" t="str">
            <v>17111</v>
          </cell>
          <cell r="B1720" t="str">
            <v>- N</v>
          </cell>
          <cell r="C1720" t="str">
            <v>atural fibre spinning ; weaving of textiles</v>
          </cell>
        </row>
        <row r="1721">
          <cell r="A1721" t="str">
            <v>17111</v>
          </cell>
          <cell r="B1721" t="str">
            <v>- N</v>
          </cell>
          <cell r="C1721" t="str">
            <v>atural fibre spinning ; weaving of textiles</v>
          </cell>
        </row>
        <row r="1722">
          <cell r="A1722" t="str">
            <v>17111</v>
          </cell>
          <cell r="B1722" t="str">
            <v>- N</v>
          </cell>
          <cell r="C1722" t="str">
            <v>atural fibre spinning ; weaving of textiles</v>
          </cell>
        </row>
        <row r="1723">
          <cell r="A1723" t="str">
            <v>17111</v>
          </cell>
          <cell r="B1723" t="str">
            <v>- N</v>
          </cell>
          <cell r="C1723" t="str">
            <v>atural fibre spinning ; weaving of textiles</v>
          </cell>
        </row>
        <row r="1724">
          <cell r="A1724" t="str">
            <v>17111</v>
          </cell>
          <cell r="B1724" t="str">
            <v>- N</v>
          </cell>
          <cell r="C1724" t="str">
            <v>atural fibre spinning ; weaving of textiles</v>
          </cell>
        </row>
        <row r="1725">
          <cell r="A1725" t="str">
            <v>17111</v>
          </cell>
          <cell r="B1725" t="str">
            <v>- N</v>
          </cell>
          <cell r="C1725" t="str">
            <v>atural fibre spinning ; weaving of textiles</v>
          </cell>
        </row>
        <row r="1726">
          <cell r="A1726" t="str">
            <v>17111</v>
          </cell>
          <cell r="B1726" t="str">
            <v>- N</v>
          </cell>
          <cell r="C1726" t="str">
            <v>atural fibre spinning ; weaving of textiles</v>
          </cell>
        </row>
        <row r="1727">
          <cell r="A1727" t="str">
            <v>17111</v>
          </cell>
          <cell r="B1727" t="str">
            <v>- N</v>
          </cell>
          <cell r="C1727" t="str">
            <v>atural fibre spinning ; weaving of textiles</v>
          </cell>
        </row>
        <row r="1728">
          <cell r="A1728" t="str">
            <v>17111</v>
          </cell>
          <cell r="B1728" t="str">
            <v>- N</v>
          </cell>
          <cell r="C1728" t="str">
            <v>atural fibre spinning ; weaving of textiles</v>
          </cell>
        </row>
        <row r="1729">
          <cell r="A1729" t="str">
            <v>17111</v>
          </cell>
          <cell r="B1729" t="str">
            <v>- N</v>
          </cell>
          <cell r="C1729" t="str">
            <v>atural fibre spinning ; weaving of textiles</v>
          </cell>
        </row>
        <row r="1730">
          <cell r="A1730" t="str">
            <v>17111</v>
          </cell>
          <cell r="B1730" t="str">
            <v>- N</v>
          </cell>
          <cell r="C1730" t="str">
            <v>atural fibre spinning ; weaving of textiles</v>
          </cell>
        </row>
        <row r="1731">
          <cell r="A1731" t="str">
            <v>17111</v>
          </cell>
          <cell r="B1731" t="str">
            <v>- N</v>
          </cell>
          <cell r="C1731" t="str">
            <v>atural fibre spinning ; weaving of textiles</v>
          </cell>
        </row>
        <row r="1732">
          <cell r="A1732" t="str">
            <v>17111</v>
          </cell>
          <cell r="B1732" t="str">
            <v>- N</v>
          </cell>
          <cell r="C1732" t="str">
            <v>atural fibre spinning ; weaving of textiles</v>
          </cell>
        </row>
        <row r="1733">
          <cell r="A1733" t="str">
            <v>17111</v>
          </cell>
          <cell r="B1733" t="str">
            <v>- N</v>
          </cell>
          <cell r="C1733" t="str">
            <v>atural fibre spinning ; weaving of textiles</v>
          </cell>
        </row>
        <row r="1734">
          <cell r="A1734" t="str">
            <v>17111</v>
          </cell>
          <cell r="B1734" t="str">
            <v>- N</v>
          </cell>
          <cell r="C1734" t="str">
            <v>atural fibre spinning ; weaving of textiles</v>
          </cell>
        </row>
        <row r="1735">
          <cell r="A1735" t="str">
            <v>17111</v>
          </cell>
          <cell r="B1735" t="str">
            <v>- N</v>
          </cell>
          <cell r="C1735" t="str">
            <v>atural fibre spinning ; weaving of textiles</v>
          </cell>
        </row>
        <row r="1736">
          <cell r="A1736" t="str">
            <v>17111</v>
          </cell>
          <cell r="B1736" t="str">
            <v>- N</v>
          </cell>
          <cell r="C1736" t="str">
            <v>atural fibre spinning ; weaving of textiles</v>
          </cell>
        </row>
        <row r="1737">
          <cell r="A1737" t="str">
            <v>17111</v>
          </cell>
          <cell r="B1737" t="str">
            <v>- N</v>
          </cell>
          <cell r="C1737" t="str">
            <v>atural fibre spinning ; weaving of textiles</v>
          </cell>
        </row>
        <row r="1738">
          <cell r="A1738" t="str">
            <v>17111</v>
          </cell>
          <cell r="B1738" t="str">
            <v>- N</v>
          </cell>
          <cell r="C1738" t="str">
            <v>atural fibre spinning ; weaving of textiles</v>
          </cell>
        </row>
        <row r="1739">
          <cell r="A1739" t="str">
            <v>17111</v>
          </cell>
          <cell r="B1739" t="str">
            <v>- N</v>
          </cell>
          <cell r="C1739" t="str">
            <v>atural fibre spinning ; weaving of textiles</v>
          </cell>
        </row>
        <row r="1740">
          <cell r="A1740" t="str">
            <v>17111</v>
          </cell>
          <cell r="B1740" t="str">
            <v>- N</v>
          </cell>
          <cell r="C1740" t="str">
            <v>atural fibre spinning ; weaving of textiles</v>
          </cell>
        </row>
        <row r="1741">
          <cell r="A1741" t="str">
            <v>17111</v>
          </cell>
          <cell r="B1741" t="str">
            <v>- N</v>
          </cell>
          <cell r="C1741" t="str">
            <v>atural fibre spinning ; weaving of textiles</v>
          </cell>
        </row>
        <row r="1742">
          <cell r="A1742" t="str">
            <v>17111</v>
          </cell>
          <cell r="B1742" t="str">
            <v>- N</v>
          </cell>
          <cell r="C1742" t="str">
            <v>atural fibre spinning ; weaving of textiles</v>
          </cell>
        </row>
        <row r="1743">
          <cell r="A1743" t="str">
            <v>17111</v>
          </cell>
          <cell r="B1743" t="str">
            <v>- N</v>
          </cell>
          <cell r="C1743" t="str">
            <v>atural fibre spinning ; weaving of textiles</v>
          </cell>
        </row>
        <row r="1744">
          <cell r="A1744" t="str">
            <v>17111</v>
          </cell>
          <cell r="B1744" t="str">
            <v>- N</v>
          </cell>
          <cell r="C1744" t="str">
            <v>atural fibre spinning ; weaving of textiles</v>
          </cell>
        </row>
        <row r="1745">
          <cell r="A1745" t="str">
            <v>17111</v>
          </cell>
          <cell r="B1745" t="str">
            <v>- N</v>
          </cell>
          <cell r="C1745" t="str">
            <v>atural fibre spinning ; weaving of textiles</v>
          </cell>
        </row>
        <row r="1746">
          <cell r="A1746" t="str">
            <v>17111</v>
          </cell>
          <cell r="B1746" t="str">
            <v>- N</v>
          </cell>
          <cell r="C1746" t="str">
            <v>atural fibre spinning ; weaving of textiles</v>
          </cell>
        </row>
        <row r="1747">
          <cell r="A1747" t="str">
            <v>17111</v>
          </cell>
          <cell r="B1747" t="str">
            <v>- N</v>
          </cell>
          <cell r="C1747" t="str">
            <v>atural fibre spinning ; weaving of textiles</v>
          </cell>
        </row>
        <row r="1748">
          <cell r="A1748" t="str">
            <v>17111</v>
          </cell>
          <cell r="B1748" t="str">
            <v>- N</v>
          </cell>
          <cell r="C1748" t="str">
            <v>atural fibre spinning ; weaving of textiles</v>
          </cell>
        </row>
        <row r="1749">
          <cell r="A1749" t="str">
            <v>17111</v>
          </cell>
          <cell r="B1749" t="str">
            <v>- N</v>
          </cell>
          <cell r="C1749" t="str">
            <v>atural fibre spinning ; weaving of textiles</v>
          </cell>
        </row>
        <row r="1750">
          <cell r="A1750" t="str">
            <v>17111</v>
          </cell>
          <cell r="B1750" t="str">
            <v>- N</v>
          </cell>
          <cell r="C1750" t="str">
            <v>atural fibre spinning ; weaving of textiles</v>
          </cell>
        </row>
        <row r="1751">
          <cell r="A1751" t="str">
            <v>17111</v>
          </cell>
          <cell r="B1751" t="str">
            <v>- N</v>
          </cell>
          <cell r="C1751" t="str">
            <v>atural fibre spinning ; weaving of textiles</v>
          </cell>
        </row>
        <row r="1752">
          <cell r="A1752" t="str">
            <v>17111</v>
          </cell>
          <cell r="B1752" t="str">
            <v>- N</v>
          </cell>
          <cell r="C1752" t="str">
            <v>atural fibre spinning ; weaving of textiles</v>
          </cell>
        </row>
        <row r="1753">
          <cell r="A1753" t="str">
            <v>17111</v>
          </cell>
          <cell r="B1753" t="str">
            <v>- N</v>
          </cell>
          <cell r="C1753" t="str">
            <v>atural fibre spinning ; weaving of textiles</v>
          </cell>
        </row>
        <row r="1754">
          <cell r="A1754" t="str">
            <v>17111</v>
          </cell>
          <cell r="B1754" t="str">
            <v>- N</v>
          </cell>
          <cell r="C1754" t="str">
            <v>atural fibre spinning ; weaving of textiles</v>
          </cell>
        </row>
        <row r="1755">
          <cell r="A1755" t="str">
            <v>17111</v>
          </cell>
          <cell r="B1755" t="str">
            <v>- N</v>
          </cell>
          <cell r="C1755" t="str">
            <v>atural fibre spinning ; weaving of textiles</v>
          </cell>
        </row>
        <row r="1756">
          <cell r="A1756" t="str">
            <v>17111</v>
          </cell>
          <cell r="B1756" t="str">
            <v>- N</v>
          </cell>
          <cell r="C1756" t="str">
            <v>atural fibre spinning ; weaving of textiles</v>
          </cell>
        </row>
        <row r="1757">
          <cell r="A1757" t="str">
            <v>17111</v>
          </cell>
          <cell r="B1757" t="str">
            <v>- N</v>
          </cell>
          <cell r="C1757" t="str">
            <v>atural fibre spinning ; weaving of textiles</v>
          </cell>
        </row>
        <row r="1758">
          <cell r="A1758" t="str">
            <v>17111</v>
          </cell>
          <cell r="B1758" t="str">
            <v>- N</v>
          </cell>
          <cell r="C1758" t="str">
            <v>atural fibre spinning ; weaving of textiles</v>
          </cell>
        </row>
        <row r="1759">
          <cell r="A1759" t="str">
            <v>17111</v>
          </cell>
          <cell r="B1759" t="str">
            <v>- N</v>
          </cell>
          <cell r="C1759" t="str">
            <v>atural fibre spinning ; weaving of textiles</v>
          </cell>
        </row>
        <row r="1760">
          <cell r="A1760" t="str">
            <v>17111</v>
          </cell>
          <cell r="B1760" t="str">
            <v>- N</v>
          </cell>
          <cell r="C1760" t="str">
            <v>atural fibre spinning ; weaving of textiles</v>
          </cell>
        </row>
        <row r="1761">
          <cell r="A1761" t="str">
            <v>17111</v>
          </cell>
          <cell r="B1761" t="str">
            <v>- N</v>
          </cell>
          <cell r="C1761" t="str">
            <v>atural fibre spinning ; weaving of textiles</v>
          </cell>
        </row>
        <row r="1762">
          <cell r="A1762" t="str">
            <v>17111</v>
          </cell>
          <cell r="B1762" t="str">
            <v>- N</v>
          </cell>
          <cell r="C1762" t="str">
            <v>atural fibre spinning ; weaving of textiles</v>
          </cell>
        </row>
        <row r="1763">
          <cell r="A1763" t="str">
            <v>17111</v>
          </cell>
          <cell r="B1763" t="str">
            <v>- N</v>
          </cell>
          <cell r="C1763" t="str">
            <v>atural fibre spinning ; weaving of textiles</v>
          </cell>
        </row>
        <row r="1764">
          <cell r="A1764" t="str">
            <v>17111</v>
          </cell>
          <cell r="B1764" t="str">
            <v>- N</v>
          </cell>
          <cell r="C1764" t="str">
            <v>atural fibre spinning ; weaving of textiles</v>
          </cell>
        </row>
        <row r="1765">
          <cell r="A1765" t="str">
            <v>17111</v>
          </cell>
          <cell r="B1765" t="str">
            <v>- N</v>
          </cell>
          <cell r="C1765" t="str">
            <v>atural fibre spinning ; weaving of textiles</v>
          </cell>
        </row>
        <row r="1766">
          <cell r="A1766" t="str">
            <v>17111</v>
          </cell>
          <cell r="B1766" t="str">
            <v>- N</v>
          </cell>
          <cell r="C1766" t="str">
            <v>atural fibre spinning ; weaving of textiles</v>
          </cell>
        </row>
        <row r="1767">
          <cell r="A1767" t="str">
            <v>17111</v>
          </cell>
          <cell r="B1767" t="str">
            <v>- N</v>
          </cell>
          <cell r="C1767" t="str">
            <v>atural fibre spinning ; weaving of textiles</v>
          </cell>
        </row>
        <row r="1768">
          <cell r="A1768" t="str">
            <v>17111</v>
          </cell>
          <cell r="B1768" t="str">
            <v>- N</v>
          </cell>
          <cell r="C1768" t="str">
            <v>atural fibre spinning ; weaving of textiles</v>
          </cell>
        </row>
        <row r="1769">
          <cell r="A1769" t="str">
            <v>17111</v>
          </cell>
          <cell r="B1769" t="str">
            <v>- N</v>
          </cell>
          <cell r="C1769" t="str">
            <v>atural fibre spinning ; weaving of textiles</v>
          </cell>
        </row>
        <row r="1770">
          <cell r="A1770" t="str">
            <v>17111</v>
          </cell>
          <cell r="B1770" t="str">
            <v>- N</v>
          </cell>
          <cell r="C1770" t="str">
            <v>atural fibre spinning ; weaving of textiles</v>
          </cell>
        </row>
        <row r="1771">
          <cell r="A1771" t="str">
            <v>17111</v>
          </cell>
          <cell r="B1771" t="str">
            <v>- N</v>
          </cell>
          <cell r="C1771" t="str">
            <v>atural fibre spinning ; weaving of textiles</v>
          </cell>
        </row>
        <row r="1772">
          <cell r="A1772" t="str">
            <v>17111</v>
          </cell>
          <cell r="B1772" t="str">
            <v>- N</v>
          </cell>
          <cell r="C1772" t="str">
            <v>atural fibre spinning ; weaving of textiles</v>
          </cell>
        </row>
        <row r="1773">
          <cell r="A1773" t="str">
            <v>17111</v>
          </cell>
          <cell r="B1773" t="str">
            <v>- N</v>
          </cell>
          <cell r="C1773" t="str">
            <v>atural fibre spinning ; weaving of textiles</v>
          </cell>
        </row>
        <row r="1774">
          <cell r="A1774" t="str">
            <v>17111</v>
          </cell>
          <cell r="B1774" t="str">
            <v>- N</v>
          </cell>
          <cell r="C1774" t="str">
            <v>atural fibre spinning ; weaving of textiles</v>
          </cell>
        </row>
        <row r="1775">
          <cell r="A1775" t="str">
            <v>17111</v>
          </cell>
          <cell r="B1775" t="str">
            <v>- N</v>
          </cell>
          <cell r="C1775" t="str">
            <v>atural fibre spinning ; weaving of textiles</v>
          </cell>
        </row>
        <row r="1776">
          <cell r="A1776" t="str">
            <v>17111</v>
          </cell>
          <cell r="B1776" t="str">
            <v>- N</v>
          </cell>
          <cell r="C1776" t="str">
            <v>atural fibre spinning ; weaving of textiles</v>
          </cell>
        </row>
        <row r="1777">
          <cell r="A1777" t="str">
            <v>17111</v>
          </cell>
          <cell r="B1777" t="str">
            <v>- N</v>
          </cell>
          <cell r="C1777" t="str">
            <v>atural fibre spinning ; weaving of textiles</v>
          </cell>
        </row>
        <row r="1778">
          <cell r="A1778" t="str">
            <v>17111</v>
          </cell>
          <cell r="B1778" t="str">
            <v>- N</v>
          </cell>
          <cell r="C1778" t="str">
            <v>atural fibre spinning ; weaving of textiles</v>
          </cell>
        </row>
        <row r="1779">
          <cell r="A1779" t="str">
            <v>17111</v>
          </cell>
          <cell r="B1779" t="str">
            <v>- N</v>
          </cell>
          <cell r="C1779" t="str">
            <v>atural fibre spinning ; weaving of textiles</v>
          </cell>
        </row>
        <row r="1780">
          <cell r="A1780" t="str">
            <v>17111</v>
          </cell>
          <cell r="B1780" t="str">
            <v>- N</v>
          </cell>
          <cell r="C1780" t="str">
            <v>atural fibre spinning ; weaving of textiles</v>
          </cell>
        </row>
        <row r="1781">
          <cell r="A1781" t="str">
            <v>17111</v>
          </cell>
          <cell r="B1781" t="str">
            <v>- N</v>
          </cell>
          <cell r="C1781" t="str">
            <v>atural fibre spinning ; weaving of textiles</v>
          </cell>
        </row>
        <row r="1782">
          <cell r="A1782" t="str">
            <v>17111</v>
          </cell>
          <cell r="B1782" t="str">
            <v>- N</v>
          </cell>
          <cell r="C1782" t="str">
            <v>atural fibre spinning ; weaving of textiles</v>
          </cell>
        </row>
        <row r="1783">
          <cell r="A1783" t="str">
            <v>17111</v>
          </cell>
          <cell r="B1783" t="str">
            <v>- N</v>
          </cell>
          <cell r="C1783" t="str">
            <v>atural fibre spinning ; weaving of textiles</v>
          </cell>
        </row>
        <row r="1784">
          <cell r="A1784" t="str">
            <v>17111</v>
          </cell>
          <cell r="B1784" t="str">
            <v>- N</v>
          </cell>
          <cell r="C1784" t="str">
            <v>atural fibre spinning ; weaving of textiles</v>
          </cell>
        </row>
        <row r="1785">
          <cell r="A1785" t="str">
            <v>17111</v>
          </cell>
          <cell r="B1785" t="str">
            <v>- N</v>
          </cell>
          <cell r="C1785" t="str">
            <v>atural fibre spinning ; weaving of textiles</v>
          </cell>
        </row>
        <row r="1786">
          <cell r="A1786" t="str">
            <v>17111</v>
          </cell>
          <cell r="B1786" t="str">
            <v>- N</v>
          </cell>
          <cell r="C1786" t="str">
            <v>atural fibre spinning ; weaving of textiles</v>
          </cell>
        </row>
        <row r="1787">
          <cell r="A1787" t="str">
            <v>17111</v>
          </cell>
          <cell r="B1787" t="str">
            <v>- N</v>
          </cell>
          <cell r="C1787" t="str">
            <v>atural fibre spinning ; weaving of textiles</v>
          </cell>
        </row>
        <row r="1788">
          <cell r="A1788" t="str">
            <v>17111</v>
          </cell>
          <cell r="B1788" t="str">
            <v>- N</v>
          </cell>
          <cell r="C1788" t="str">
            <v>atural fibre spinning ; weaving of textiles</v>
          </cell>
        </row>
        <row r="1789">
          <cell r="A1789" t="str">
            <v>17111</v>
          </cell>
          <cell r="B1789" t="str">
            <v>- N</v>
          </cell>
          <cell r="C1789" t="str">
            <v>atural fibre spinning ; weaving of textiles</v>
          </cell>
        </row>
        <row r="1790">
          <cell r="A1790" t="str">
            <v>17111</v>
          </cell>
          <cell r="B1790" t="str">
            <v>- N</v>
          </cell>
          <cell r="C1790" t="str">
            <v>atural fibre spinning ; weaving of textiles</v>
          </cell>
        </row>
        <row r="1791">
          <cell r="A1791" t="str">
            <v>17111</v>
          </cell>
          <cell r="B1791" t="str">
            <v>- N</v>
          </cell>
          <cell r="C1791" t="str">
            <v>atural fibre spinning ; weaving of textiles</v>
          </cell>
        </row>
        <row r="1792">
          <cell r="A1792" t="str">
            <v>17111</v>
          </cell>
          <cell r="B1792" t="str">
            <v>- N</v>
          </cell>
          <cell r="C1792" t="str">
            <v>atural fibre spinning ; weaving of textiles</v>
          </cell>
        </row>
        <row r="1793">
          <cell r="A1793" t="str">
            <v>17111</v>
          </cell>
          <cell r="B1793" t="str">
            <v>- N</v>
          </cell>
          <cell r="C1793" t="str">
            <v>atural fibre spinning ; weaving of textiles</v>
          </cell>
        </row>
        <row r="1794">
          <cell r="A1794" t="str">
            <v>17111</v>
          </cell>
          <cell r="B1794" t="str">
            <v>- N</v>
          </cell>
          <cell r="C1794" t="str">
            <v>atural fibre spinning ; weaving of textiles</v>
          </cell>
        </row>
        <row r="1795">
          <cell r="A1795" t="str">
            <v>17111</v>
          </cell>
          <cell r="B1795" t="str">
            <v>- N</v>
          </cell>
          <cell r="C1795" t="str">
            <v>atural fibre spinning ; weaving of textiles</v>
          </cell>
        </row>
        <row r="1796">
          <cell r="A1796" t="str">
            <v>17111</v>
          </cell>
          <cell r="B1796" t="str">
            <v>- N</v>
          </cell>
          <cell r="C1796" t="str">
            <v>atural fibre spinning ; weaving of textiles</v>
          </cell>
        </row>
        <row r="1797">
          <cell r="A1797" t="str">
            <v>17111</v>
          </cell>
          <cell r="B1797" t="str">
            <v>- N</v>
          </cell>
          <cell r="C1797" t="str">
            <v>atural fibre spinning ; weaving of textiles</v>
          </cell>
        </row>
        <row r="1798">
          <cell r="A1798" t="str">
            <v>17111</v>
          </cell>
          <cell r="B1798" t="str">
            <v>- N</v>
          </cell>
          <cell r="C1798" t="str">
            <v>atural fibre spinning ; weaving of textiles</v>
          </cell>
        </row>
        <row r="1799">
          <cell r="A1799" t="str">
            <v>17111</v>
          </cell>
          <cell r="B1799" t="str">
            <v>- N</v>
          </cell>
          <cell r="C1799" t="str">
            <v>atural fibre spinning ; weaving of textiles</v>
          </cell>
        </row>
        <row r="1800">
          <cell r="A1800" t="str">
            <v>17111</v>
          </cell>
          <cell r="B1800" t="str">
            <v>- N</v>
          </cell>
          <cell r="C1800" t="str">
            <v>atural fibre spinning ; weaving of textiles</v>
          </cell>
        </row>
        <row r="1801">
          <cell r="A1801" t="str">
            <v>17111</v>
          </cell>
          <cell r="B1801" t="str">
            <v>- N</v>
          </cell>
          <cell r="C1801" t="str">
            <v>atural fibre spinning ; weaving of textiles</v>
          </cell>
        </row>
        <row r="1802">
          <cell r="A1802" t="str">
            <v>17111</v>
          </cell>
          <cell r="B1802" t="str">
            <v>- N</v>
          </cell>
          <cell r="C1802" t="str">
            <v>atural fibre spinning ; weaving of textiles</v>
          </cell>
        </row>
        <row r="1803">
          <cell r="A1803" t="str">
            <v>17111</v>
          </cell>
          <cell r="B1803" t="str">
            <v>- N</v>
          </cell>
          <cell r="C1803" t="str">
            <v>atural fibre spinning ; weaving of textiles</v>
          </cell>
        </row>
        <row r="1804">
          <cell r="A1804" t="str">
            <v>17112</v>
          </cell>
          <cell r="B1804" t="str">
            <v>- M</v>
          </cell>
          <cell r="C1804" t="str">
            <v>an-made fibre spinning; weaving of textiles</v>
          </cell>
        </row>
        <row r="1805">
          <cell r="A1805" t="str">
            <v>17112</v>
          </cell>
          <cell r="B1805" t="str">
            <v>- M</v>
          </cell>
          <cell r="C1805" t="str">
            <v>an-made fibre spinning; weaving of textiles</v>
          </cell>
        </row>
        <row r="1806">
          <cell r="A1806" t="str">
            <v>17112</v>
          </cell>
          <cell r="B1806" t="str">
            <v>- M</v>
          </cell>
          <cell r="C1806" t="str">
            <v>an-made fibre spinning; weaving of textiles</v>
          </cell>
        </row>
        <row r="1807">
          <cell r="A1807" t="str">
            <v>17112</v>
          </cell>
          <cell r="B1807" t="str">
            <v>- M</v>
          </cell>
          <cell r="C1807" t="str">
            <v>an-made fibre spinning; weaving of textiles</v>
          </cell>
        </row>
        <row r="1808">
          <cell r="A1808" t="str">
            <v>17112</v>
          </cell>
          <cell r="B1808" t="str">
            <v>- M</v>
          </cell>
          <cell r="C1808" t="str">
            <v>an-made fibre spinning; weaving of textiles</v>
          </cell>
        </row>
        <row r="1809">
          <cell r="A1809" t="str">
            <v>17112</v>
          </cell>
          <cell r="B1809" t="str">
            <v>- M</v>
          </cell>
          <cell r="C1809" t="str">
            <v>an-made fibre spinning; weaving of textiles</v>
          </cell>
        </row>
        <row r="1810">
          <cell r="A1810" t="str">
            <v>17112</v>
          </cell>
          <cell r="B1810" t="str">
            <v>- M</v>
          </cell>
          <cell r="C1810" t="str">
            <v>an-made fibre spinning; weaving of textiles</v>
          </cell>
        </row>
        <row r="1811">
          <cell r="A1811" t="str">
            <v>17112</v>
          </cell>
          <cell r="B1811" t="str">
            <v>- M</v>
          </cell>
          <cell r="C1811" t="str">
            <v>an-made fibre spinning; weaving of textiles</v>
          </cell>
        </row>
        <row r="1812">
          <cell r="A1812" t="str">
            <v>17112</v>
          </cell>
          <cell r="B1812" t="str">
            <v>- M</v>
          </cell>
          <cell r="C1812" t="str">
            <v>an-made fibre spinning; weaving of textiles</v>
          </cell>
        </row>
        <row r="1813">
          <cell r="A1813" t="str">
            <v>17112</v>
          </cell>
          <cell r="B1813" t="str">
            <v>- M</v>
          </cell>
          <cell r="C1813" t="str">
            <v>an-made fibre spinning; weaving of textiles</v>
          </cell>
        </row>
        <row r="1814">
          <cell r="A1814" t="str">
            <v>17112</v>
          </cell>
          <cell r="B1814" t="str">
            <v>- M</v>
          </cell>
          <cell r="C1814" t="str">
            <v>an-made fibre spinning; weaving of textiles</v>
          </cell>
        </row>
        <row r="1815">
          <cell r="A1815" t="str">
            <v>17112</v>
          </cell>
          <cell r="B1815" t="str">
            <v>- M</v>
          </cell>
          <cell r="C1815" t="str">
            <v>an-made fibre spinning; weaving of textiles</v>
          </cell>
        </row>
        <row r="1816">
          <cell r="A1816" t="str">
            <v>17112</v>
          </cell>
          <cell r="B1816" t="str">
            <v>- M</v>
          </cell>
          <cell r="C1816" t="str">
            <v>an-made fibre spinning; weaving of textiles</v>
          </cell>
        </row>
        <row r="1817">
          <cell r="A1817" t="str">
            <v>17112</v>
          </cell>
          <cell r="B1817" t="str">
            <v>- M</v>
          </cell>
          <cell r="C1817" t="str">
            <v>an-made fibre spinning; weaving of textiles</v>
          </cell>
        </row>
        <row r="1818">
          <cell r="A1818" t="str">
            <v>17112</v>
          </cell>
          <cell r="B1818" t="str">
            <v>- M</v>
          </cell>
          <cell r="C1818" t="str">
            <v>an-made fibre spinning; weaving of textiles</v>
          </cell>
        </row>
        <row r="1819">
          <cell r="A1819" t="str">
            <v>17112</v>
          </cell>
          <cell r="B1819" t="str">
            <v>- M</v>
          </cell>
          <cell r="C1819" t="str">
            <v>an-made fibre spinning; weaving of textiles</v>
          </cell>
        </row>
        <row r="1820">
          <cell r="A1820" t="str">
            <v>17112</v>
          </cell>
          <cell r="B1820" t="str">
            <v>- M</v>
          </cell>
          <cell r="C1820" t="str">
            <v>an-made fibre spinning; weaving of textiles</v>
          </cell>
        </row>
        <row r="1821">
          <cell r="A1821" t="str">
            <v>17112</v>
          </cell>
          <cell r="B1821" t="str">
            <v>- M</v>
          </cell>
          <cell r="C1821" t="str">
            <v>an-made fibre spinning; weaving of textiles</v>
          </cell>
        </row>
        <row r="1822">
          <cell r="A1822" t="str">
            <v>17112</v>
          </cell>
          <cell r="B1822" t="str">
            <v>- M</v>
          </cell>
          <cell r="C1822" t="str">
            <v>an-made fibre spinning; weaving of textiles</v>
          </cell>
        </row>
        <row r="1823">
          <cell r="A1823" t="str">
            <v>17112</v>
          </cell>
          <cell r="B1823" t="str">
            <v>- M</v>
          </cell>
          <cell r="C1823" t="str">
            <v>an-made fibre spinning; weaving of textiles</v>
          </cell>
        </row>
        <row r="1824">
          <cell r="A1824" t="str">
            <v>17112</v>
          </cell>
          <cell r="B1824" t="str">
            <v>- M</v>
          </cell>
          <cell r="C1824" t="str">
            <v>an-made fibre spinning; weaving of textiles</v>
          </cell>
        </row>
        <row r="1825">
          <cell r="A1825" t="str">
            <v>17112</v>
          </cell>
          <cell r="B1825" t="str">
            <v>- M</v>
          </cell>
          <cell r="C1825" t="str">
            <v>an-made fibre spinning; weaving of textiles</v>
          </cell>
        </row>
        <row r="1826">
          <cell r="A1826" t="str">
            <v>17112</v>
          </cell>
          <cell r="B1826" t="str">
            <v>- M</v>
          </cell>
          <cell r="C1826" t="str">
            <v>an-made fibre spinning; weaving of textiles</v>
          </cell>
        </row>
        <row r="1827">
          <cell r="A1827" t="str">
            <v>17112</v>
          </cell>
          <cell r="B1827" t="str">
            <v>- M</v>
          </cell>
          <cell r="C1827" t="str">
            <v>an-made fibre spinning; weaving of textiles</v>
          </cell>
        </row>
        <row r="1828">
          <cell r="A1828" t="str">
            <v>17112</v>
          </cell>
          <cell r="B1828" t="str">
            <v>- M</v>
          </cell>
          <cell r="C1828" t="str">
            <v>an-made fibre spinning; weaving of textiles</v>
          </cell>
        </row>
        <row r="1829">
          <cell r="A1829" t="str">
            <v>17112</v>
          </cell>
          <cell r="B1829" t="str">
            <v>- M</v>
          </cell>
          <cell r="C1829" t="str">
            <v>an-made fibre spinning; weaving of textiles</v>
          </cell>
        </row>
        <row r="1830">
          <cell r="A1830" t="str">
            <v>17112</v>
          </cell>
          <cell r="B1830" t="str">
            <v>- M</v>
          </cell>
          <cell r="C1830" t="str">
            <v>an-made fibre spinning; weaving of textiles</v>
          </cell>
        </row>
        <row r="1831">
          <cell r="A1831" t="str">
            <v>17112</v>
          </cell>
          <cell r="B1831" t="str">
            <v>- M</v>
          </cell>
          <cell r="C1831" t="str">
            <v>an-made fibre spinning; weaving of textiles</v>
          </cell>
        </row>
        <row r="1832">
          <cell r="A1832" t="str">
            <v>17112</v>
          </cell>
          <cell r="B1832" t="str">
            <v>- M</v>
          </cell>
          <cell r="C1832" t="str">
            <v>an-made fibre spinning; weaving of textiles</v>
          </cell>
        </row>
        <row r="1833">
          <cell r="A1833" t="str">
            <v>17112</v>
          </cell>
          <cell r="B1833" t="str">
            <v>- M</v>
          </cell>
          <cell r="C1833" t="str">
            <v>an-made fibre spinning; weaving of textiles</v>
          </cell>
        </row>
        <row r="1834">
          <cell r="A1834" t="str">
            <v>17112</v>
          </cell>
          <cell r="B1834" t="str">
            <v>- M</v>
          </cell>
          <cell r="C1834" t="str">
            <v>an-made fibre spinning; weaving of textiles</v>
          </cell>
        </row>
        <row r="1835">
          <cell r="A1835" t="str">
            <v>17112</v>
          </cell>
          <cell r="B1835" t="str">
            <v>- M</v>
          </cell>
          <cell r="C1835" t="str">
            <v>an-made fibre spinning; weaving of textiles</v>
          </cell>
        </row>
        <row r="1836">
          <cell r="A1836" t="str">
            <v>17112</v>
          </cell>
          <cell r="B1836" t="str">
            <v>- M</v>
          </cell>
          <cell r="C1836" t="str">
            <v>an-made fibre spinning; weaving of textiles</v>
          </cell>
        </row>
        <row r="1837">
          <cell r="A1837" t="str">
            <v>17112</v>
          </cell>
          <cell r="B1837" t="str">
            <v>- M</v>
          </cell>
          <cell r="C1837" t="str">
            <v>an-made fibre spinning; weaving of textiles</v>
          </cell>
        </row>
        <row r="1838">
          <cell r="A1838" t="str">
            <v>17112</v>
          </cell>
          <cell r="B1838" t="str">
            <v>- M</v>
          </cell>
          <cell r="C1838" t="str">
            <v>an-made fibre spinning; weaving of textiles</v>
          </cell>
        </row>
        <row r="1839">
          <cell r="A1839" t="str">
            <v>17112</v>
          </cell>
          <cell r="B1839" t="str">
            <v>- M</v>
          </cell>
          <cell r="C1839" t="str">
            <v>an-made fibre spinning; weaving of textiles</v>
          </cell>
        </row>
        <row r="1840">
          <cell r="A1840" t="str">
            <v>17112</v>
          </cell>
          <cell r="B1840" t="str">
            <v>- M</v>
          </cell>
          <cell r="C1840" t="str">
            <v>an-made fibre spinning; weaving of textiles</v>
          </cell>
        </row>
        <row r="1841">
          <cell r="A1841" t="str">
            <v>17112</v>
          </cell>
          <cell r="B1841" t="str">
            <v>- M</v>
          </cell>
          <cell r="C1841" t="str">
            <v>an-made fibre spinning; weaving of textiles</v>
          </cell>
        </row>
        <row r="1842">
          <cell r="A1842" t="str">
            <v>17112</v>
          </cell>
          <cell r="B1842" t="str">
            <v>- M</v>
          </cell>
          <cell r="C1842" t="str">
            <v>an-made fibre spinning; weaving of textiles</v>
          </cell>
        </row>
        <row r="1843">
          <cell r="A1843" t="str">
            <v>17112</v>
          </cell>
          <cell r="B1843" t="str">
            <v>- M</v>
          </cell>
          <cell r="C1843" t="str">
            <v>an-made fibre spinning; weaving of textiles</v>
          </cell>
        </row>
        <row r="1844">
          <cell r="A1844" t="str">
            <v>17112</v>
          </cell>
          <cell r="B1844" t="str">
            <v>- M</v>
          </cell>
          <cell r="C1844" t="str">
            <v>an-made fibre spinning; weaving of textiles</v>
          </cell>
        </row>
        <row r="1845">
          <cell r="A1845" t="str">
            <v>17112</v>
          </cell>
          <cell r="B1845" t="str">
            <v>- M</v>
          </cell>
          <cell r="C1845" t="str">
            <v>an-made fibre spinning; weaving of textiles</v>
          </cell>
        </row>
        <row r="1846">
          <cell r="A1846" t="str">
            <v>17112</v>
          </cell>
          <cell r="B1846" t="str">
            <v>- M</v>
          </cell>
          <cell r="C1846" t="str">
            <v>an-made fibre spinning; weaving of textiles</v>
          </cell>
        </row>
        <row r="1847">
          <cell r="A1847" t="str">
            <v>17112</v>
          </cell>
          <cell r="B1847" t="str">
            <v>- M</v>
          </cell>
          <cell r="C1847" t="str">
            <v>an-made fibre spinning; weaving of textiles</v>
          </cell>
        </row>
        <row r="1848">
          <cell r="A1848" t="str">
            <v>17112</v>
          </cell>
          <cell r="B1848" t="str">
            <v>- M</v>
          </cell>
          <cell r="C1848" t="str">
            <v>an-made fibre spinning; weaving of textiles</v>
          </cell>
        </row>
        <row r="1849">
          <cell r="A1849" t="str">
            <v>17112</v>
          </cell>
          <cell r="B1849" t="str">
            <v>- M</v>
          </cell>
          <cell r="C1849" t="str">
            <v>an-made fibre spinning; weaving of textiles</v>
          </cell>
        </row>
        <row r="1850">
          <cell r="A1850" t="str">
            <v>17112</v>
          </cell>
          <cell r="B1850" t="str">
            <v>- M</v>
          </cell>
          <cell r="C1850" t="str">
            <v>an-made fibre spinning; weaving of textiles</v>
          </cell>
        </row>
        <row r="1851">
          <cell r="A1851" t="str">
            <v>17112</v>
          </cell>
          <cell r="B1851" t="str">
            <v>- M</v>
          </cell>
          <cell r="C1851" t="str">
            <v>an-made fibre spinning; weaving of textiles</v>
          </cell>
        </row>
        <row r="1852">
          <cell r="A1852" t="str">
            <v>17112</v>
          </cell>
          <cell r="B1852" t="str">
            <v>- M</v>
          </cell>
          <cell r="C1852" t="str">
            <v>an-made fibre spinning; weaving of textiles</v>
          </cell>
        </row>
        <row r="1853">
          <cell r="A1853" t="str">
            <v>17112</v>
          </cell>
          <cell r="B1853" t="str">
            <v>- M</v>
          </cell>
          <cell r="C1853" t="str">
            <v>an-made fibre spinning; weaving of textiles</v>
          </cell>
        </row>
        <row r="1854">
          <cell r="A1854" t="str">
            <v>17112</v>
          </cell>
          <cell r="B1854" t="str">
            <v>- M</v>
          </cell>
          <cell r="C1854" t="str">
            <v>an-made fibre spinning; weaving of textiles</v>
          </cell>
        </row>
        <row r="1855">
          <cell r="A1855" t="str">
            <v>17112</v>
          </cell>
          <cell r="B1855" t="str">
            <v>- M</v>
          </cell>
          <cell r="C1855" t="str">
            <v>an-made fibre spinning; weaving of textiles</v>
          </cell>
        </row>
        <row r="1856">
          <cell r="A1856" t="str">
            <v>17112</v>
          </cell>
          <cell r="B1856" t="str">
            <v>- M</v>
          </cell>
          <cell r="C1856" t="str">
            <v>an-made fibre spinning; weaving of textiles</v>
          </cell>
        </row>
        <row r="1857">
          <cell r="A1857" t="str">
            <v>17112</v>
          </cell>
          <cell r="B1857" t="str">
            <v>- M</v>
          </cell>
          <cell r="C1857" t="str">
            <v>an-made fibre spinning; weaving of textiles</v>
          </cell>
        </row>
        <row r="1858">
          <cell r="A1858" t="str">
            <v>17112</v>
          </cell>
          <cell r="B1858" t="str">
            <v>- M</v>
          </cell>
          <cell r="C1858" t="str">
            <v>an-made fibre spinning; weaving of textiles</v>
          </cell>
        </row>
        <row r="1859">
          <cell r="A1859" t="str">
            <v>17112</v>
          </cell>
          <cell r="B1859" t="str">
            <v>- M</v>
          </cell>
          <cell r="C1859" t="str">
            <v>an-made fibre spinning; weaving of textiles</v>
          </cell>
        </row>
        <row r="1860">
          <cell r="A1860" t="str">
            <v>17112</v>
          </cell>
          <cell r="B1860" t="str">
            <v>- M</v>
          </cell>
          <cell r="C1860" t="str">
            <v>an-made fibre spinning; weaving of textiles</v>
          </cell>
        </row>
        <row r="1861">
          <cell r="A1861" t="str">
            <v>17112</v>
          </cell>
          <cell r="B1861" t="str">
            <v>- M</v>
          </cell>
          <cell r="C1861" t="str">
            <v>an-made fibre spinning; weaving of textiles</v>
          </cell>
        </row>
        <row r="1862">
          <cell r="A1862" t="str">
            <v>17112</v>
          </cell>
          <cell r="B1862" t="str">
            <v>- M</v>
          </cell>
          <cell r="C1862" t="str">
            <v>an-made fibre spinning; weaving of textiles</v>
          </cell>
        </row>
        <row r="1863">
          <cell r="A1863" t="str">
            <v>17112</v>
          </cell>
          <cell r="B1863" t="str">
            <v>- M</v>
          </cell>
          <cell r="C1863" t="str">
            <v>an-made fibre spinning; weaving of textiles</v>
          </cell>
        </row>
        <row r="1864">
          <cell r="A1864" t="str">
            <v>17112</v>
          </cell>
          <cell r="B1864" t="str">
            <v>- M</v>
          </cell>
          <cell r="C1864" t="str">
            <v>an-made fibre spinning; weaving of textiles</v>
          </cell>
        </row>
        <row r="1865">
          <cell r="A1865" t="str">
            <v>17112</v>
          </cell>
          <cell r="B1865" t="str">
            <v>- M</v>
          </cell>
          <cell r="C1865" t="str">
            <v>an-made fibre spinning; weaving of textiles</v>
          </cell>
        </row>
        <row r="1866">
          <cell r="A1866" t="str">
            <v>17112</v>
          </cell>
          <cell r="B1866" t="str">
            <v>- M</v>
          </cell>
          <cell r="C1866" t="str">
            <v>an-made fibre spinning; weaving of textiles</v>
          </cell>
        </row>
        <row r="1867">
          <cell r="A1867" t="str">
            <v>17112</v>
          </cell>
          <cell r="B1867" t="str">
            <v>- M</v>
          </cell>
          <cell r="C1867" t="str">
            <v>an-made fibre spinning; weaving of textiles</v>
          </cell>
        </row>
        <row r="1868">
          <cell r="A1868" t="str">
            <v>17112</v>
          </cell>
          <cell r="B1868" t="str">
            <v>- M</v>
          </cell>
          <cell r="C1868" t="str">
            <v>an-made fibre spinning; weaving of textiles</v>
          </cell>
        </row>
        <row r="1869">
          <cell r="A1869" t="str">
            <v>17112</v>
          </cell>
          <cell r="B1869" t="str">
            <v>- M</v>
          </cell>
          <cell r="C1869" t="str">
            <v>an-made fibre spinning; weaving of textiles</v>
          </cell>
        </row>
        <row r="1870">
          <cell r="A1870" t="str">
            <v>17112</v>
          </cell>
          <cell r="B1870" t="str">
            <v>- M</v>
          </cell>
          <cell r="C1870" t="str">
            <v>an-made fibre spinning; weaving of textiles</v>
          </cell>
        </row>
        <row r="1871">
          <cell r="A1871" t="str">
            <v>17112</v>
          </cell>
          <cell r="B1871" t="str">
            <v>- M</v>
          </cell>
          <cell r="C1871" t="str">
            <v>an-made fibre spinning; weaving of textiles</v>
          </cell>
        </row>
        <row r="1872">
          <cell r="A1872" t="str">
            <v>17112</v>
          </cell>
          <cell r="B1872" t="str">
            <v>- M</v>
          </cell>
          <cell r="C1872" t="str">
            <v>an-made fibre spinning; weaving of textiles</v>
          </cell>
        </row>
        <row r="1873">
          <cell r="A1873" t="str">
            <v>17112</v>
          </cell>
          <cell r="B1873" t="str">
            <v>- M</v>
          </cell>
          <cell r="C1873" t="str">
            <v>an-made fibre spinning; weaving of textiles</v>
          </cell>
        </row>
        <row r="1874">
          <cell r="A1874" t="str">
            <v>17112</v>
          </cell>
          <cell r="B1874" t="str">
            <v>- M</v>
          </cell>
          <cell r="C1874" t="str">
            <v>an-made fibre spinning; weaving of textiles</v>
          </cell>
        </row>
        <row r="1875">
          <cell r="A1875" t="str">
            <v>17112</v>
          </cell>
          <cell r="B1875" t="str">
            <v>- M</v>
          </cell>
          <cell r="C1875" t="str">
            <v>an-made fibre spinning; weaving of textiles</v>
          </cell>
        </row>
        <row r="1876">
          <cell r="A1876" t="str">
            <v>17112</v>
          </cell>
          <cell r="B1876" t="str">
            <v>- M</v>
          </cell>
          <cell r="C1876" t="str">
            <v>an-made fibre spinning; weaving of textiles</v>
          </cell>
        </row>
        <row r="1877">
          <cell r="A1877" t="str">
            <v>17112</v>
          </cell>
          <cell r="B1877" t="str">
            <v>- M</v>
          </cell>
          <cell r="C1877" t="str">
            <v>an-made fibre spinning; weaving of textiles</v>
          </cell>
        </row>
        <row r="1878">
          <cell r="A1878" t="str">
            <v>17112</v>
          </cell>
          <cell r="B1878" t="str">
            <v>- M</v>
          </cell>
          <cell r="C1878" t="str">
            <v>an-made fibre spinning; weaving of textiles</v>
          </cell>
        </row>
        <row r="1879">
          <cell r="A1879" t="str">
            <v>17112</v>
          </cell>
          <cell r="B1879" t="str">
            <v>- M</v>
          </cell>
          <cell r="C1879" t="str">
            <v>an-made fibre spinning; weaving of textiles</v>
          </cell>
        </row>
        <row r="1880">
          <cell r="A1880" t="str">
            <v>17112</v>
          </cell>
          <cell r="B1880" t="str">
            <v>- M</v>
          </cell>
          <cell r="C1880" t="str">
            <v>an-made fibre spinning; weaving of textiles</v>
          </cell>
        </row>
        <row r="1881">
          <cell r="A1881" t="str">
            <v>17112</v>
          </cell>
          <cell r="B1881" t="str">
            <v>- M</v>
          </cell>
          <cell r="C1881" t="str">
            <v>an-made fibre spinning; weaving of textiles</v>
          </cell>
        </row>
        <row r="1882">
          <cell r="A1882" t="str">
            <v>17112</v>
          </cell>
          <cell r="B1882" t="str">
            <v>- M</v>
          </cell>
          <cell r="C1882" t="str">
            <v>an-made fibre spinning; weaving of textiles</v>
          </cell>
        </row>
        <row r="1883">
          <cell r="A1883" t="str">
            <v>17112</v>
          </cell>
          <cell r="B1883" t="str">
            <v>- M</v>
          </cell>
          <cell r="C1883" t="str">
            <v>an-made fibre spinning; weaving of textiles</v>
          </cell>
        </row>
        <row r="1884">
          <cell r="A1884" t="str">
            <v>17112</v>
          </cell>
          <cell r="B1884" t="str">
            <v>- M</v>
          </cell>
          <cell r="C1884" t="str">
            <v>an-made fibre spinning; weaving of textiles</v>
          </cell>
        </row>
        <row r="1885">
          <cell r="A1885" t="str">
            <v>17112</v>
          </cell>
          <cell r="B1885" t="str">
            <v>- M</v>
          </cell>
          <cell r="C1885" t="str">
            <v>an-made fibre spinning; weaving of textiles</v>
          </cell>
        </row>
        <row r="1886">
          <cell r="A1886" t="str">
            <v>17112</v>
          </cell>
          <cell r="B1886" t="str">
            <v>- M</v>
          </cell>
          <cell r="C1886" t="str">
            <v>an-made fibre spinning; weaving of textiles</v>
          </cell>
        </row>
        <row r="1887">
          <cell r="A1887" t="str">
            <v>17112</v>
          </cell>
          <cell r="B1887" t="str">
            <v>- M</v>
          </cell>
          <cell r="C1887" t="str">
            <v>an-made fibre spinning; weaving of textiles</v>
          </cell>
        </row>
        <row r="1888">
          <cell r="A1888" t="str">
            <v>17112</v>
          </cell>
          <cell r="B1888" t="str">
            <v>- M</v>
          </cell>
          <cell r="C1888" t="str">
            <v>an-made fibre spinning; weaving of textiles</v>
          </cell>
        </row>
        <row r="1889">
          <cell r="A1889" t="str">
            <v>17112</v>
          </cell>
          <cell r="B1889" t="str">
            <v>- M</v>
          </cell>
          <cell r="C1889" t="str">
            <v>an-made fibre spinning; weaving of textiles</v>
          </cell>
        </row>
        <row r="1890">
          <cell r="A1890" t="str">
            <v>17112</v>
          </cell>
          <cell r="B1890" t="str">
            <v>- M</v>
          </cell>
          <cell r="C1890" t="str">
            <v>an-made fibre spinning; weaving of textiles</v>
          </cell>
        </row>
        <row r="1891">
          <cell r="A1891" t="str">
            <v>17112</v>
          </cell>
          <cell r="B1891" t="str">
            <v>- M</v>
          </cell>
          <cell r="C1891" t="str">
            <v>an-made fibre spinning; weaving of textiles</v>
          </cell>
        </row>
        <row r="1892">
          <cell r="A1892" t="str">
            <v>17112</v>
          </cell>
          <cell r="B1892" t="str">
            <v>- M</v>
          </cell>
          <cell r="C1892" t="str">
            <v>an-made fibre spinning; weaving of textiles</v>
          </cell>
        </row>
        <row r="1893">
          <cell r="A1893" t="str">
            <v>17112</v>
          </cell>
          <cell r="B1893" t="str">
            <v>- M</v>
          </cell>
          <cell r="C1893" t="str">
            <v>an-made fibre spinning; weaving of textiles</v>
          </cell>
        </row>
        <row r="1894">
          <cell r="A1894" t="str">
            <v>17112</v>
          </cell>
          <cell r="B1894" t="str">
            <v>- M</v>
          </cell>
          <cell r="C1894" t="str">
            <v>an-made fibre spinning; weaving of textiles</v>
          </cell>
        </row>
        <row r="1895">
          <cell r="A1895" t="str">
            <v>17112</v>
          </cell>
          <cell r="B1895" t="str">
            <v>- M</v>
          </cell>
          <cell r="C1895" t="str">
            <v>an-made fibre spinning; weaving of textiles</v>
          </cell>
        </row>
        <row r="1896">
          <cell r="A1896" t="str">
            <v>17112</v>
          </cell>
          <cell r="B1896" t="str">
            <v>- M</v>
          </cell>
          <cell r="C1896" t="str">
            <v>an-made fibre spinning; weaving of textiles</v>
          </cell>
        </row>
        <row r="1897">
          <cell r="A1897" t="str">
            <v>17112</v>
          </cell>
          <cell r="B1897" t="str">
            <v>- M</v>
          </cell>
          <cell r="C1897" t="str">
            <v>an-made fibre spinning; weaving of textiles</v>
          </cell>
        </row>
        <row r="1898">
          <cell r="A1898" t="str">
            <v>17112</v>
          </cell>
          <cell r="B1898" t="str">
            <v>- M</v>
          </cell>
          <cell r="C1898" t="str">
            <v>an-made fibre spinning; weaving of textiles</v>
          </cell>
        </row>
        <row r="1899">
          <cell r="A1899" t="str">
            <v>17112</v>
          </cell>
          <cell r="B1899" t="str">
            <v>- M</v>
          </cell>
          <cell r="C1899" t="str">
            <v>an-made fibre spinning; weaving of textiles</v>
          </cell>
        </row>
        <row r="1900">
          <cell r="A1900" t="str">
            <v>17112</v>
          </cell>
          <cell r="B1900" t="str">
            <v>- M</v>
          </cell>
          <cell r="C1900" t="str">
            <v>an-made fibre spinning; weaving of textiles</v>
          </cell>
        </row>
        <row r="1901">
          <cell r="A1901" t="str">
            <v>17112</v>
          </cell>
          <cell r="B1901" t="str">
            <v>- M</v>
          </cell>
          <cell r="C1901" t="str">
            <v>an-made fibre spinning; weaving of textiles</v>
          </cell>
        </row>
        <row r="1902">
          <cell r="A1902" t="str">
            <v>17112</v>
          </cell>
          <cell r="B1902" t="str">
            <v>- M</v>
          </cell>
          <cell r="C1902" t="str">
            <v>an-made fibre spinning; weaving of textiles</v>
          </cell>
        </row>
        <row r="1903">
          <cell r="A1903" t="str">
            <v>17112</v>
          </cell>
          <cell r="B1903" t="str">
            <v>- M</v>
          </cell>
          <cell r="C1903" t="str">
            <v>an-made fibre spinning; weaving of textiles</v>
          </cell>
        </row>
        <row r="1904">
          <cell r="A1904" t="str">
            <v>17112</v>
          </cell>
          <cell r="B1904" t="str">
            <v>- M</v>
          </cell>
          <cell r="C1904" t="str">
            <v>an-made fibre spinning; weaving of textiles</v>
          </cell>
        </row>
        <row r="1905">
          <cell r="A1905" t="str">
            <v>17112</v>
          </cell>
          <cell r="B1905" t="str">
            <v>- M</v>
          </cell>
          <cell r="C1905" t="str">
            <v>an-made fibre spinning; weaving of textiles</v>
          </cell>
        </row>
        <row r="1906">
          <cell r="A1906" t="str">
            <v>17112</v>
          </cell>
          <cell r="B1906" t="str">
            <v>- M</v>
          </cell>
          <cell r="C1906" t="str">
            <v>an-made fibre spinning; weaving of textiles</v>
          </cell>
        </row>
        <row r="1907">
          <cell r="A1907" t="str">
            <v>17112</v>
          </cell>
          <cell r="B1907" t="str">
            <v>- M</v>
          </cell>
          <cell r="C1907" t="str">
            <v>an-made fibre spinning; weaving of textiles</v>
          </cell>
        </row>
        <row r="1908">
          <cell r="A1908" t="str">
            <v>17112</v>
          </cell>
          <cell r="B1908" t="str">
            <v>- M</v>
          </cell>
          <cell r="C1908" t="str">
            <v>an-made fibre spinning; weaving of textiles</v>
          </cell>
        </row>
        <row r="1909">
          <cell r="A1909" t="str">
            <v>17112</v>
          </cell>
          <cell r="B1909" t="str">
            <v>- M</v>
          </cell>
          <cell r="C1909" t="str">
            <v>an-made fibre spinning; weaving of textiles</v>
          </cell>
        </row>
        <row r="1910">
          <cell r="A1910" t="str">
            <v>17112</v>
          </cell>
          <cell r="B1910" t="str">
            <v>- M</v>
          </cell>
          <cell r="C1910" t="str">
            <v>an-made fibre spinning; weaving of textiles</v>
          </cell>
        </row>
        <row r="1911">
          <cell r="A1911" t="str">
            <v>17112</v>
          </cell>
          <cell r="B1911" t="str">
            <v>- M</v>
          </cell>
          <cell r="C1911" t="str">
            <v>an-made fibre spinning; weaving of textiles</v>
          </cell>
        </row>
        <row r="1912">
          <cell r="A1912" t="str">
            <v>17112</v>
          </cell>
          <cell r="B1912" t="str">
            <v>- M</v>
          </cell>
          <cell r="C1912" t="str">
            <v>an-made fibre spinning; weaving of textiles</v>
          </cell>
        </row>
        <row r="1913">
          <cell r="A1913" t="str">
            <v>17112</v>
          </cell>
          <cell r="B1913" t="str">
            <v>- M</v>
          </cell>
          <cell r="C1913" t="str">
            <v>an-made fibre spinning; weaving of textiles</v>
          </cell>
        </row>
        <row r="1914">
          <cell r="A1914" t="str">
            <v>17112</v>
          </cell>
          <cell r="B1914" t="str">
            <v>- M</v>
          </cell>
          <cell r="C1914" t="str">
            <v>an-made fibre spinning; weaving of textiles</v>
          </cell>
        </row>
        <row r="1915">
          <cell r="A1915" t="str">
            <v>17112</v>
          </cell>
          <cell r="B1915" t="str">
            <v>- M</v>
          </cell>
          <cell r="C1915" t="str">
            <v>an-made fibre spinning; weaving of textiles</v>
          </cell>
        </row>
        <row r="1916">
          <cell r="A1916" t="str">
            <v>17112</v>
          </cell>
          <cell r="B1916" t="str">
            <v>- M</v>
          </cell>
          <cell r="C1916" t="str">
            <v>an-made fibre spinning; weaving of textiles</v>
          </cell>
        </row>
        <row r="1917">
          <cell r="A1917" t="str">
            <v>17112</v>
          </cell>
          <cell r="B1917" t="str">
            <v>- M</v>
          </cell>
          <cell r="C1917" t="str">
            <v>an-made fibre spinning; weaving of textiles</v>
          </cell>
        </row>
        <row r="1918">
          <cell r="A1918" t="str">
            <v>17112</v>
          </cell>
          <cell r="B1918" t="str">
            <v>- M</v>
          </cell>
          <cell r="C1918" t="str">
            <v>an-made fibre spinning; weaving of textiles</v>
          </cell>
        </row>
        <row r="1919">
          <cell r="A1919" t="str">
            <v>17112</v>
          </cell>
          <cell r="B1919" t="str">
            <v>- M</v>
          </cell>
          <cell r="C1919" t="str">
            <v>an-made fibre spinning; weaving of textiles</v>
          </cell>
        </row>
        <row r="1920">
          <cell r="A1920" t="str">
            <v>17112</v>
          </cell>
          <cell r="B1920" t="str">
            <v>- M</v>
          </cell>
          <cell r="C1920" t="str">
            <v>an-made fibre spinning; weaving of textiles</v>
          </cell>
        </row>
        <row r="1921">
          <cell r="A1921" t="str">
            <v>17112</v>
          </cell>
          <cell r="B1921" t="str">
            <v>- M</v>
          </cell>
          <cell r="C1921" t="str">
            <v>an-made fibre spinning; weaving of textiles</v>
          </cell>
        </row>
        <row r="1922">
          <cell r="A1922" t="str">
            <v>17112</v>
          </cell>
          <cell r="B1922" t="str">
            <v>- M</v>
          </cell>
          <cell r="C1922" t="str">
            <v>an-made fibre spinning; weaving of textiles</v>
          </cell>
        </row>
        <row r="1923">
          <cell r="A1923" t="str">
            <v>17112</v>
          </cell>
          <cell r="B1923" t="str">
            <v>- M</v>
          </cell>
          <cell r="C1923" t="str">
            <v>an-made fibre spinning; weaving of textiles</v>
          </cell>
        </row>
        <row r="1924">
          <cell r="A1924" t="str">
            <v>17112</v>
          </cell>
          <cell r="B1924" t="str">
            <v>- M</v>
          </cell>
          <cell r="C1924" t="str">
            <v>an-made fibre spinning; weaving of textiles</v>
          </cell>
        </row>
        <row r="1925">
          <cell r="A1925" t="str">
            <v>17112</v>
          </cell>
          <cell r="B1925" t="str">
            <v>- M</v>
          </cell>
          <cell r="C1925" t="str">
            <v>an-made fibre spinning; weaving of textiles</v>
          </cell>
        </row>
        <row r="1926">
          <cell r="A1926" t="str">
            <v>17112</v>
          </cell>
          <cell r="B1926" t="str">
            <v>- M</v>
          </cell>
          <cell r="C1926" t="str">
            <v>an-made fibre spinning; weaving of textiles</v>
          </cell>
        </row>
        <row r="1927">
          <cell r="A1927" t="str">
            <v>17112</v>
          </cell>
          <cell r="B1927" t="str">
            <v>- M</v>
          </cell>
          <cell r="C1927" t="str">
            <v>an-made fibre spinning; weaving of textiles</v>
          </cell>
        </row>
        <row r="1928">
          <cell r="A1928" t="str">
            <v>17112</v>
          </cell>
          <cell r="B1928" t="str">
            <v>- M</v>
          </cell>
          <cell r="C1928" t="str">
            <v>an-made fibre spinning; weaving of textiles</v>
          </cell>
        </row>
        <row r="1929">
          <cell r="A1929" t="str">
            <v>17112</v>
          </cell>
          <cell r="B1929" t="str">
            <v>- M</v>
          </cell>
          <cell r="C1929" t="str">
            <v>an-made fibre spinning; weaving of textiles</v>
          </cell>
        </row>
        <row r="1930">
          <cell r="A1930" t="str">
            <v>17112</v>
          </cell>
          <cell r="B1930" t="str">
            <v>- M</v>
          </cell>
          <cell r="C1930" t="str">
            <v>an-made fibre spinning; weaving of textiles</v>
          </cell>
        </row>
        <row r="1931">
          <cell r="A1931" t="str">
            <v>17112</v>
          </cell>
          <cell r="B1931" t="str">
            <v>- M</v>
          </cell>
          <cell r="C1931" t="str">
            <v>an-made fibre spinning; weaving of textiles</v>
          </cell>
        </row>
        <row r="1932">
          <cell r="A1932" t="str">
            <v>17112</v>
          </cell>
          <cell r="B1932" t="str">
            <v>- M</v>
          </cell>
          <cell r="C1932" t="str">
            <v>an-made fibre spinning; weaving of textiles</v>
          </cell>
        </row>
        <row r="1933">
          <cell r="A1933" t="str">
            <v>17112</v>
          </cell>
          <cell r="B1933" t="str">
            <v>- M</v>
          </cell>
          <cell r="C1933" t="str">
            <v>an-made fibre spinning; weaving of textiles</v>
          </cell>
        </row>
        <row r="1934">
          <cell r="A1934" t="str">
            <v>17112</v>
          </cell>
          <cell r="B1934" t="str">
            <v>- M</v>
          </cell>
          <cell r="C1934" t="str">
            <v>an-made fibre spinning; weaving of textiles</v>
          </cell>
        </row>
        <row r="1935">
          <cell r="A1935" t="str">
            <v>17112</v>
          </cell>
          <cell r="B1935" t="str">
            <v>- M</v>
          </cell>
          <cell r="C1935" t="str">
            <v>an-made fibre spinning; weaving of textiles</v>
          </cell>
        </row>
        <row r="1936">
          <cell r="A1936" t="str">
            <v>17112</v>
          </cell>
          <cell r="B1936" t="str">
            <v>- M</v>
          </cell>
          <cell r="C1936" t="str">
            <v>an-made fibre spinning; weaving of textiles</v>
          </cell>
        </row>
        <row r="1937">
          <cell r="A1937" t="str">
            <v>17112</v>
          </cell>
          <cell r="B1937" t="str">
            <v>- M</v>
          </cell>
          <cell r="C1937" t="str">
            <v>an-made fibre spinning; weaving of textiles</v>
          </cell>
        </row>
        <row r="1938">
          <cell r="A1938" t="str">
            <v>17112</v>
          </cell>
          <cell r="B1938" t="str">
            <v>- M</v>
          </cell>
          <cell r="C1938" t="str">
            <v>an-made fibre spinning; weaving of textiles</v>
          </cell>
        </row>
        <row r="1939">
          <cell r="A1939" t="str">
            <v>17112</v>
          </cell>
          <cell r="B1939" t="str">
            <v>- M</v>
          </cell>
          <cell r="C1939" t="str">
            <v>an-made fibre spinning; weaving of textiles</v>
          </cell>
        </row>
        <row r="1940">
          <cell r="A1940" t="str">
            <v>17112</v>
          </cell>
          <cell r="B1940" t="str">
            <v>- M</v>
          </cell>
          <cell r="C1940" t="str">
            <v>an-made fibre spinning; weaving of textiles</v>
          </cell>
        </row>
        <row r="1941">
          <cell r="A1941" t="str">
            <v>17112</v>
          </cell>
          <cell r="B1941" t="str">
            <v>- M</v>
          </cell>
          <cell r="C1941" t="str">
            <v>an-made fibre spinning; weaving of textiles</v>
          </cell>
        </row>
        <row r="1942">
          <cell r="A1942" t="str">
            <v>17112</v>
          </cell>
          <cell r="B1942" t="str">
            <v>- M</v>
          </cell>
          <cell r="C1942" t="str">
            <v>an-made fibre spinning; weaving of textiles</v>
          </cell>
        </row>
        <row r="1943">
          <cell r="A1943" t="str">
            <v>17112</v>
          </cell>
          <cell r="B1943" t="str">
            <v>- M</v>
          </cell>
          <cell r="C1943" t="str">
            <v>an-made fibre spinning; weaving of textiles</v>
          </cell>
        </row>
        <row r="1944">
          <cell r="A1944" t="str">
            <v>17112</v>
          </cell>
          <cell r="B1944" t="str">
            <v>- M</v>
          </cell>
          <cell r="C1944" t="str">
            <v>an-made fibre spinning; weaving of textiles</v>
          </cell>
        </row>
        <row r="1945">
          <cell r="A1945" t="str">
            <v>17112</v>
          </cell>
          <cell r="B1945" t="str">
            <v>- M</v>
          </cell>
          <cell r="C1945" t="str">
            <v>an-made fibre spinning; weaving of textiles</v>
          </cell>
        </row>
        <row r="1946">
          <cell r="A1946" t="str">
            <v>17112</v>
          </cell>
          <cell r="B1946" t="str">
            <v>- M</v>
          </cell>
          <cell r="C1946" t="str">
            <v>an-made fibre spinning; weaving of textiles</v>
          </cell>
        </row>
        <row r="1947">
          <cell r="A1947" t="str">
            <v>17112</v>
          </cell>
          <cell r="B1947" t="str">
            <v>- M</v>
          </cell>
          <cell r="C1947" t="str">
            <v>an-made fibre spinning; weaving of textiles</v>
          </cell>
        </row>
        <row r="1948">
          <cell r="A1948" t="str">
            <v>17112</v>
          </cell>
          <cell r="B1948" t="str">
            <v>- M</v>
          </cell>
          <cell r="C1948" t="str">
            <v>an-made fibre spinning; weaving of textiles</v>
          </cell>
        </row>
        <row r="1949">
          <cell r="A1949" t="str">
            <v>17112</v>
          </cell>
          <cell r="B1949" t="str">
            <v>- M</v>
          </cell>
          <cell r="C1949" t="str">
            <v>an-made fibre spinning; weaving of textiles</v>
          </cell>
        </row>
        <row r="1950">
          <cell r="A1950" t="str">
            <v>17112</v>
          </cell>
          <cell r="B1950" t="str">
            <v>- M</v>
          </cell>
          <cell r="C1950" t="str">
            <v>an-made fibre spinning; weaving of textiles</v>
          </cell>
        </row>
        <row r="1951">
          <cell r="A1951" t="str">
            <v>17112</v>
          </cell>
          <cell r="B1951" t="str">
            <v>- M</v>
          </cell>
          <cell r="C1951" t="str">
            <v>an-made fibre spinning; weaving of textiles</v>
          </cell>
        </row>
        <row r="1952">
          <cell r="A1952" t="str">
            <v>17112</v>
          </cell>
          <cell r="B1952" t="str">
            <v>- M</v>
          </cell>
          <cell r="C1952" t="str">
            <v>an-made fibre spinning; weaving of textiles</v>
          </cell>
        </row>
        <row r="1953">
          <cell r="A1953" t="str">
            <v>17112</v>
          </cell>
          <cell r="B1953" t="str">
            <v>- M</v>
          </cell>
          <cell r="C1953" t="str">
            <v>an-made fibre spinning; weaving of textiles</v>
          </cell>
        </row>
        <row r="1954">
          <cell r="A1954" t="str">
            <v>17112</v>
          </cell>
          <cell r="B1954" t="str">
            <v>- M</v>
          </cell>
          <cell r="C1954" t="str">
            <v>an-made fibre spinning; weaving of textiles</v>
          </cell>
        </row>
        <row r="1955">
          <cell r="A1955" t="str">
            <v>17112</v>
          </cell>
          <cell r="B1955" t="str">
            <v>- M</v>
          </cell>
          <cell r="C1955" t="str">
            <v>an-made fibre spinning; weaving of textiles</v>
          </cell>
        </row>
        <row r="1956">
          <cell r="A1956" t="str">
            <v>17112</v>
          </cell>
          <cell r="B1956" t="str">
            <v>- M</v>
          </cell>
          <cell r="C1956" t="str">
            <v>an-made fibre spinning; weaving of textiles</v>
          </cell>
        </row>
        <row r="1957">
          <cell r="A1957" t="str">
            <v>17112</v>
          </cell>
          <cell r="B1957" t="str">
            <v>- M</v>
          </cell>
          <cell r="C1957" t="str">
            <v>an-made fibre spinning; weaving of textiles</v>
          </cell>
        </row>
        <row r="1958">
          <cell r="A1958" t="str">
            <v>17112</v>
          </cell>
          <cell r="B1958" t="str">
            <v>- M</v>
          </cell>
          <cell r="C1958" t="str">
            <v>an-made fibre spinning; weaving of textiles</v>
          </cell>
        </row>
        <row r="1959">
          <cell r="A1959" t="str">
            <v>17112</v>
          </cell>
          <cell r="B1959" t="str">
            <v>- M</v>
          </cell>
          <cell r="C1959" t="str">
            <v>an-made fibre spinning; weaving of textiles</v>
          </cell>
        </row>
        <row r="1960">
          <cell r="A1960" t="str">
            <v>17112</v>
          </cell>
          <cell r="B1960" t="str">
            <v>- M</v>
          </cell>
          <cell r="C1960" t="str">
            <v>an-made fibre spinning; weaving of textiles</v>
          </cell>
        </row>
        <row r="1961">
          <cell r="A1961" t="str">
            <v>17112</v>
          </cell>
          <cell r="B1961" t="str">
            <v>- M</v>
          </cell>
          <cell r="C1961" t="str">
            <v>an-made fibre spinning; weaving of textiles</v>
          </cell>
        </row>
        <row r="1962">
          <cell r="A1962" t="str">
            <v>17112</v>
          </cell>
          <cell r="B1962" t="str">
            <v>- M</v>
          </cell>
          <cell r="C1962" t="str">
            <v>an-made fibre spinning; weaving of textiles</v>
          </cell>
        </row>
        <row r="1963">
          <cell r="A1963" t="str">
            <v>17112</v>
          </cell>
          <cell r="B1963" t="str">
            <v>- M</v>
          </cell>
          <cell r="C1963" t="str">
            <v>an-made fibre spinning; weaving of textiles</v>
          </cell>
        </row>
        <row r="1964">
          <cell r="A1964" t="str">
            <v>17112</v>
          </cell>
          <cell r="B1964" t="str">
            <v>- M</v>
          </cell>
          <cell r="C1964" t="str">
            <v>an-made fibre spinning; weaving of textiles</v>
          </cell>
        </row>
        <row r="1965">
          <cell r="A1965" t="str">
            <v>17112</v>
          </cell>
          <cell r="B1965" t="str">
            <v>- M</v>
          </cell>
          <cell r="C1965" t="str">
            <v>an-made fibre spinning; weaving of textiles</v>
          </cell>
        </row>
        <row r="1966">
          <cell r="A1966" t="str">
            <v>17112</v>
          </cell>
          <cell r="B1966" t="str">
            <v>- M</v>
          </cell>
          <cell r="C1966" t="str">
            <v>an-made fibre spinning; weaving of textiles</v>
          </cell>
        </row>
        <row r="1967">
          <cell r="A1967" t="str">
            <v>17112</v>
          </cell>
          <cell r="B1967" t="str">
            <v>- M</v>
          </cell>
          <cell r="C1967" t="str">
            <v>an-made fibre spinning; weaving of textiles</v>
          </cell>
        </row>
        <row r="1968">
          <cell r="A1968" t="str">
            <v>17112</v>
          </cell>
          <cell r="B1968" t="str">
            <v>- M</v>
          </cell>
          <cell r="C1968" t="str">
            <v>an-made fibre spinning; weaving of textiles</v>
          </cell>
        </row>
        <row r="1969">
          <cell r="A1969" t="str">
            <v>17112</v>
          </cell>
          <cell r="B1969" t="str">
            <v>- M</v>
          </cell>
          <cell r="C1969" t="str">
            <v>an-made fibre spinning; weaving of textiles</v>
          </cell>
        </row>
        <row r="1970">
          <cell r="A1970" t="str">
            <v>17112</v>
          </cell>
          <cell r="B1970" t="str">
            <v>- M</v>
          </cell>
          <cell r="C1970" t="str">
            <v>an-made fibre spinning; weaving of textiles</v>
          </cell>
        </row>
        <row r="1971">
          <cell r="A1971" t="str">
            <v>17112</v>
          </cell>
          <cell r="B1971" t="str">
            <v>- M</v>
          </cell>
          <cell r="C1971" t="str">
            <v>an-made fibre spinning; weaving of textiles</v>
          </cell>
        </row>
        <row r="1972">
          <cell r="A1972" t="str">
            <v>17112</v>
          </cell>
          <cell r="B1972" t="str">
            <v>- M</v>
          </cell>
          <cell r="C1972" t="str">
            <v>an-made fibre spinning; weaving of textiles</v>
          </cell>
        </row>
        <row r="1973">
          <cell r="A1973" t="str">
            <v>17112</v>
          </cell>
          <cell r="B1973" t="str">
            <v>- M</v>
          </cell>
          <cell r="C1973" t="str">
            <v>an-made fibre spinning; weaving of textiles</v>
          </cell>
        </row>
        <row r="1974">
          <cell r="A1974" t="str">
            <v>17112</v>
          </cell>
          <cell r="B1974" t="str">
            <v>- M</v>
          </cell>
          <cell r="C1974" t="str">
            <v>an-made fibre spinning; weaving of textiles</v>
          </cell>
        </row>
        <row r="1975">
          <cell r="A1975" t="str">
            <v>17112</v>
          </cell>
          <cell r="B1975" t="str">
            <v>- M</v>
          </cell>
          <cell r="C1975" t="str">
            <v>an-made fibre spinning; weaving of textiles</v>
          </cell>
        </row>
        <row r="1976">
          <cell r="A1976" t="str">
            <v>17112</v>
          </cell>
          <cell r="B1976" t="str">
            <v>- M</v>
          </cell>
          <cell r="C1976" t="str">
            <v>an-made fibre spinning; weaving of textiles</v>
          </cell>
        </row>
        <row r="1977">
          <cell r="A1977" t="str">
            <v>17112</v>
          </cell>
          <cell r="B1977" t="str">
            <v>- M</v>
          </cell>
          <cell r="C1977" t="str">
            <v>an-made fibre spinning; weaving of textiles</v>
          </cell>
        </row>
        <row r="1978">
          <cell r="A1978" t="str">
            <v>17112</v>
          </cell>
          <cell r="B1978" t="str">
            <v>- M</v>
          </cell>
          <cell r="C1978" t="str">
            <v>an-made fibre spinning; weaving of textiles</v>
          </cell>
        </row>
        <row r="1979">
          <cell r="A1979" t="str">
            <v>17112</v>
          </cell>
          <cell r="B1979" t="str">
            <v>- M</v>
          </cell>
          <cell r="C1979" t="str">
            <v>an-made fibre spinning; weaving of textiles</v>
          </cell>
        </row>
        <row r="1980">
          <cell r="A1980" t="str">
            <v>17112</v>
          </cell>
          <cell r="B1980" t="str">
            <v>- M</v>
          </cell>
          <cell r="C1980" t="str">
            <v>an-made fibre spinning; weaving of textiles</v>
          </cell>
        </row>
        <row r="1981">
          <cell r="A1981" t="str">
            <v>17112</v>
          </cell>
          <cell r="B1981" t="str">
            <v>- M</v>
          </cell>
          <cell r="C1981" t="str">
            <v>an-made fibre spinning; weaving of textiles</v>
          </cell>
        </row>
        <row r="1982">
          <cell r="A1982" t="str">
            <v>17112</v>
          </cell>
          <cell r="B1982" t="str">
            <v>- M</v>
          </cell>
          <cell r="C1982" t="str">
            <v>an-made fibre spinning; weaving of textiles</v>
          </cell>
        </row>
        <row r="1983">
          <cell r="A1983" t="str">
            <v>17112</v>
          </cell>
          <cell r="B1983" t="str">
            <v>- M</v>
          </cell>
          <cell r="C1983" t="str">
            <v>an-made fibre spinning; weaving of textiles</v>
          </cell>
        </row>
        <row r="1984">
          <cell r="A1984" t="str">
            <v>17112</v>
          </cell>
          <cell r="B1984" t="str">
            <v>- M</v>
          </cell>
          <cell r="C1984" t="str">
            <v>an-made fibre spinning; weaving of textiles</v>
          </cell>
        </row>
        <row r="1985">
          <cell r="A1985" t="str">
            <v>17112</v>
          </cell>
          <cell r="B1985" t="str">
            <v>- M</v>
          </cell>
          <cell r="C1985" t="str">
            <v>an-made fibre spinning; weaving of textiles</v>
          </cell>
        </row>
        <row r="1986">
          <cell r="A1986" t="str">
            <v>17112</v>
          </cell>
          <cell r="B1986" t="str">
            <v>- M</v>
          </cell>
          <cell r="C1986" t="str">
            <v>an-made fibre spinning; weaving of textiles</v>
          </cell>
        </row>
        <row r="1987">
          <cell r="A1987" t="str">
            <v>17112</v>
          </cell>
          <cell r="B1987" t="str">
            <v>- M</v>
          </cell>
          <cell r="C1987" t="str">
            <v>an-made fibre spinning; weaving of textiles</v>
          </cell>
        </row>
        <row r="1988">
          <cell r="A1988" t="str">
            <v>17112</v>
          </cell>
          <cell r="B1988" t="str">
            <v>- M</v>
          </cell>
          <cell r="C1988" t="str">
            <v>an-made fibre spinning; weaving of textiles</v>
          </cell>
        </row>
        <row r="1989">
          <cell r="A1989" t="str">
            <v>17112</v>
          </cell>
          <cell r="B1989" t="str">
            <v>- M</v>
          </cell>
          <cell r="C1989" t="str">
            <v>an-made fibre spinning; weaving of textiles</v>
          </cell>
        </row>
        <row r="1990">
          <cell r="A1990" t="str">
            <v>17112</v>
          </cell>
          <cell r="B1990" t="str">
            <v>- M</v>
          </cell>
          <cell r="C1990" t="str">
            <v>an-made fibre spinning; weaving of textiles</v>
          </cell>
        </row>
        <row r="1991">
          <cell r="A1991" t="str">
            <v>17112</v>
          </cell>
          <cell r="B1991" t="str">
            <v>- M</v>
          </cell>
          <cell r="C1991" t="str">
            <v>an-made fibre spinning; weaving of textiles</v>
          </cell>
        </row>
        <row r="1992">
          <cell r="A1992" t="str">
            <v>17112</v>
          </cell>
          <cell r="B1992" t="str">
            <v>- M</v>
          </cell>
          <cell r="C1992" t="str">
            <v>an-made fibre spinning; weaving of textiles</v>
          </cell>
        </row>
        <row r="1993">
          <cell r="A1993" t="str">
            <v>17112</v>
          </cell>
          <cell r="B1993" t="str">
            <v>- M</v>
          </cell>
          <cell r="C1993" t="str">
            <v>an-made fibre spinning; weaving of textiles</v>
          </cell>
        </row>
        <row r="1994">
          <cell r="A1994" t="str">
            <v>17112</v>
          </cell>
          <cell r="B1994" t="str">
            <v>- M</v>
          </cell>
          <cell r="C1994" t="str">
            <v>an-made fibre spinning; weaving of textiles</v>
          </cell>
        </row>
        <row r="1995">
          <cell r="A1995" t="str">
            <v>17112</v>
          </cell>
          <cell r="B1995" t="str">
            <v>- M</v>
          </cell>
          <cell r="C1995" t="str">
            <v>an-made fibre spinning; weaving of textiles</v>
          </cell>
        </row>
        <row r="1996">
          <cell r="A1996" t="str">
            <v>17112</v>
          </cell>
          <cell r="B1996" t="str">
            <v>- M</v>
          </cell>
          <cell r="C1996" t="str">
            <v>an-made fibre spinning; weaving of textiles</v>
          </cell>
        </row>
        <row r="1997">
          <cell r="A1997" t="str">
            <v>17112</v>
          </cell>
          <cell r="B1997" t="str">
            <v>- M</v>
          </cell>
          <cell r="C1997" t="str">
            <v>an-made fibre spinning; weaving of textiles</v>
          </cell>
        </row>
        <row r="1998">
          <cell r="A1998" t="str">
            <v>17112</v>
          </cell>
          <cell r="B1998" t="str">
            <v>- M</v>
          </cell>
          <cell r="C1998" t="str">
            <v>an-made fibre spinning; weaving of textiles</v>
          </cell>
        </row>
        <row r="1999">
          <cell r="A1999" t="str">
            <v>17112</v>
          </cell>
          <cell r="B1999" t="str">
            <v>- M</v>
          </cell>
          <cell r="C1999" t="str">
            <v>an-made fibre spinning; weaving of textiles</v>
          </cell>
        </row>
        <row r="2000">
          <cell r="A2000" t="str">
            <v>17112</v>
          </cell>
          <cell r="B2000" t="str">
            <v>- M</v>
          </cell>
          <cell r="C2000" t="str">
            <v>an-made fibre spinning; weaving of textiles</v>
          </cell>
        </row>
        <row r="2001">
          <cell r="A2001" t="str">
            <v>17112</v>
          </cell>
          <cell r="B2001" t="str">
            <v>- M</v>
          </cell>
          <cell r="C2001" t="str">
            <v>an-made fibre spinning; weaving of textiles</v>
          </cell>
        </row>
        <row r="2002">
          <cell r="A2002" t="str">
            <v>17112</v>
          </cell>
          <cell r="B2002" t="str">
            <v>- M</v>
          </cell>
          <cell r="C2002" t="str">
            <v>an-made fibre spinning; weaving of textiles</v>
          </cell>
        </row>
        <row r="2003">
          <cell r="A2003" t="str">
            <v>17112</v>
          </cell>
          <cell r="B2003" t="str">
            <v>- M</v>
          </cell>
          <cell r="C2003" t="str">
            <v>an-made fibre spinning; weaving of textiles</v>
          </cell>
        </row>
        <row r="2004">
          <cell r="A2004" t="str">
            <v>17112</v>
          </cell>
          <cell r="B2004" t="str">
            <v>- M</v>
          </cell>
          <cell r="C2004" t="str">
            <v>an-made fibre spinning; weaving of textiles</v>
          </cell>
        </row>
        <row r="2005">
          <cell r="A2005" t="str">
            <v>17112</v>
          </cell>
          <cell r="B2005" t="str">
            <v>- M</v>
          </cell>
          <cell r="C2005" t="str">
            <v>an-made fibre spinning; weaving of textiles</v>
          </cell>
        </row>
        <row r="2006">
          <cell r="A2006" t="str">
            <v>17112</v>
          </cell>
          <cell r="B2006" t="str">
            <v>- M</v>
          </cell>
          <cell r="C2006" t="str">
            <v>an-made fibre spinning; weaving of textiles</v>
          </cell>
        </row>
        <row r="2007">
          <cell r="A2007" t="str">
            <v>17112</v>
          </cell>
          <cell r="B2007" t="str">
            <v>- M</v>
          </cell>
          <cell r="C2007" t="str">
            <v>an-made fibre spinning; weaving of textiles</v>
          </cell>
        </row>
        <row r="2008">
          <cell r="A2008" t="str">
            <v>17112</v>
          </cell>
          <cell r="B2008" t="str">
            <v>- M</v>
          </cell>
          <cell r="C2008" t="str">
            <v>an-made fibre spinning; weaving of textiles</v>
          </cell>
        </row>
        <row r="2009">
          <cell r="A2009" t="str">
            <v>17112</v>
          </cell>
          <cell r="B2009" t="str">
            <v>- M</v>
          </cell>
          <cell r="C2009" t="str">
            <v>an-made fibre spinning; weaving of textiles</v>
          </cell>
        </row>
        <row r="2010">
          <cell r="A2010" t="str">
            <v>17112</v>
          </cell>
          <cell r="B2010" t="str">
            <v>- M</v>
          </cell>
          <cell r="C2010" t="str">
            <v>an-made fibre spinning; weaving of textiles</v>
          </cell>
        </row>
        <row r="2011">
          <cell r="A2011" t="str">
            <v>17112</v>
          </cell>
          <cell r="B2011" t="str">
            <v>- M</v>
          </cell>
          <cell r="C2011" t="str">
            <v>an-made fibre spinning; weaving of textiles</v>
          </cell>
        </row>
        <row r="2012">
          <cell r="A2012" t="str">
            <v>17112</v>
          </cell>
          <cell r="B2012" t="str">
            <v>- M</v>
          </cell>
          <cell r="C2012" t="str">
            <v>an-made fibre spinning; weaving of textiles</v>
          </cell>
        </row>
        <row r="2013">
          <cell r="A2013" t="str">
            <v>17112</v>
          </cell>
          <cell r="B2013" t="str">
            <v>- M</v>
          </cell>
          <cell r="C2013" t="str">
            <v>an-made fibre spinning; weaving of textiles</v>
          </cell>
        </row>
        <row r="2014">
          <cell r="A2014" t="str">
            <v>17112</v>
          </cell>
          <cell r="B2014" t="str">
            <v>- M</v>
          </cell>
          <cell r="C2014" t="str">
            <v>an-made fibre spinning; weaving of textiles</v>
          </cell>
        </row>
        <row r="2015">
          <cell r="A2015" t="str">
            <v>17112</v>
          </cell>
          <cell r="B2015" t="str">
            <v>- M</v>
          </cell>
          <cell r="C2015" t="str">
            <v>an-made fibre spinning; weaving of textiles</v>
          </cell>
        </row>
        <row r="2016">
          <cell r="A2016" t="str">
            <v>17112</v>
          </cell>
          <cell r="B2016" t="str">
            <v>- M</v>
          </cell>
          <cell r="C2016" t="str">
            <v>an-made fibre spinning; weaving of textiles</v>
          </cell>
        </row>
        <row r="2017">
          <cell r="A2017" t="str">
            <v>17112</v>
          </cell>
          <cell r="B2017" t="str">
            <v>- M</v>
          </cell>
          <cell r="C2017" t="str">
            <v>an-made fibre spinning; weaving of textiles</v>
          </cell>
        </row>
        <row r="2018">
          <cell r="A2018" t="str">
            <v>17112</v>
          </cell>
          <cell r="B2018" t="str">
            <v>- M</v>
          </cell>
          <cell r="C2018" t="str">
            <v>an-made fibre spinning; weaving of textiles</v>
          </cell>
        </row>
        <row r="2019">
          <cell r="A2019" t="str">
            <v>17112</v>
          </cell>
          <cell r="B2019" t="str">
            <v>- M</v>
          </cell>
          <cell r="C2019" t="str">
            <v>an-made fibre spinning; weaving of textiles</v>
          </cell>
        </row>
        <row r="2020">
          <cell r="A2020" t="str">
            <v>17112</v>
          </cell>
          <cell r="B2020" t="str">
            <v>- M</v>
          </cell>
          <cell r="C2020" t="str">
            <v>an-made fibre spinning; weaving of textiles</v>
          </cell>
        </row>
        <row r="2021">
          <cell r="A2021" t="str">
            <v>17112</v>
          </cell>
          <cell r="B2021" t="str">
            <v>- M</v>
          </cell>
          <cell r="C2021" t="str">
            <v>an-made fibre spinning; weaving of textiles</v>
          </cell>
        </row>
        <row r="2022">
          <cell r="A2022" t="str">
            <v>17112</v>
          </cell>
          <cell r="B2022" t="str">
            <v>- M</v>
          </cell>
          <cell r="C2022" t="str">
            <v>an-made fibre spinning; weaving of textiles</v>
          </cell>
        </row>
        <row r="2023">
          <cell r="A2023" t="str">
            <v>17112</v>
          </cell>
          <cell r="B2023" t="str">
            <v>- M</v>
          </cell>
          <cell r="C2023" t="str">
            <v>an-made fibre spinning; weaving of textiles</v>
          </cell>
        </row>
        <row r="2024">
          <cell r="A2024" t="str">
            <v>17112</v>
          </cell>
          <cell r="B2024" t="str">
            <v>- M</v>
          </cell>
          <cell r="C2024" t="str">
            <v>an-made fibre spinning; weaving of textiles</v>
          </cell>
        </row>
        <row r="2025">
          <cell r="A2025" t="str">
            <v>17112</v>
          </cell>
          <cell r="B2025" t="str">
            <v>- M</v>
          </cell>
          <cell r="C2025" t="str">
            <v>an-made fibre spinning; weaving of textiles</v>
          </cell>
        </row>
        <row r="2026">
          <cell r="A2026" t="str">
            <v>17112</v>
          </cell>
          <cell r="B2026" t="str">
            <v>- M</v>
          </cell>
          <cell r="C2026" t="str">
            <v>an-made fibre spinning; weaving of textiles</v>
          </cell>
        </row>
        <row r="2027">
          <cell r="A2027" t="str">
            <v>17112</v>
          </cell>
          <cell r="B2027" t="str">
            <v>- M</v>
          </cell>
          <cell r="C2027" t="str">
            <v>an-made fibre spinning; weaving of textiles</v>
          </cell>
        </row>
        <row r="2028">
          <cell r="A2028" t="str">
            <v>17112</v>
          </cell>
          <cell r="B2028" t="str">
            <v>- M</v>
          </cell>
          <cell r="C2028" t="str">
            <v>an-made fibre spinning; weaving of textiles</v>
          </cell>
        </row>
        <row r="2029">
          <cell r="A2029" t="str">
            <v>17112</v>
          </cell>
          <cell r="B2029" t="str">
            <v>- M</v>
          </cell>
          <cell r="C2029" t="str">
            <v>an-made fibre spinning; weaving of textiles</v>
          </cell>
        </row>
        <row r="2030">
          <cell r="A2030" t="str">
            <v>17112</v>
          </cell>
          <cell r="B2030" t="str">
            <v>- M</v>
          </cell>
          <cell r="C2030" t="str">
            <v>an-made fibre spinning; weaving of textiles</v>
          </cell>
        </row>
        <row r="2031">
          <cell r="A2031" t="str">
            <v>17112</v>
          </cell>
          <cell r="B2031" t="str">
            <v>- M</v>
          </cell>
          <cell r="C2031" t="str">
            <v>an-made fibre spinning; weaving of textiles</v>
          </cell>
        </row>
        <row r="2032">
          <cell r="A2032" t="str">
            <v>17112</v>
          </cell>
          <cell r="B2032" t="str">
            <v>- M</v>
          </cell>
          <cell r="C2032" t="str">
            <v>an-made fibre spinning; weaving of textiles</v>
          </cell>
        </row>
        <row r="2033">
          <cell r="A2033" t="str">
            <v>17112</v>
          </cell>
          <cell r="B2033" t="str">
            <v>- M</v>
          </cell>
          <cell r="C2033" t="str">
            <v>an-made fibre spinning; weaving of textiles</v>
          </cell>
        </row>
        <row r="2034">
          <cell r="A2034" t="str">
            <v>17112</v>
          </cell>
          <cell r="B2034" t="str">
            <v>- M</v>
          </cell>
          <cell r="C2034" t="str">
            <v>an-made fibre spinning; weaving of textiles</v>
          </cell>
        </row>
        <row r="2035">
          <cell r="A2035" t="str">
            <v>17112</v>
          </cell>
          <cell r="B2035" t="str">
            <v>- M</v>
          </cell>
          <cell r="C2035" t="str">
            <v>an-made fibre spinning; weaving of textiles</v>
          </cell>
        </row>
        <row r="2036">
          <cell r="A2036" t="str">
            <v>17112</v>
          </cell>
          <cell r="B2036" t="str">
            <v>- M</v>
          </cell>
          <cell r="C2036" t="str">
            <v>an-made fibre spinning; weaving of textiles</v>
          </cell>
        </row>
        <row r="2037">
          <cell r="A2037" t="str">
            <v>17112</v>
          </cell>
          <cell r="B2037" t="str">
            <v>- M</v>
          </cell>
          <cell r="C2037" t="str">
            <v>an-made fibre spinning; weaving of textiles</v>
          </cell>
        </row>
        <row r="2038">
          <cell r="A2038" t="str">
            <v>17112</v>
          </cell>
          <cell r="B2038" t="str">
            <v>- M</v>
          </cell>
          <cell r="C2038" t="str">
            <v>an-made fibre spinning; weaving of textiles</v>
          </cell>
        </row>
        <row r="2039">
          <cell r="A2039" t="str">
            <v>17112</v>
          </cell>
          <cell r="B2039" t="str">
            <v>- M</v>
          </cell>
          <cell r="C2039" t="str">
            <v>an-made fibre spinning; weaving of textiles</v>
          </cell>
        </row>
        <row r="2040">
          <cell r="A2040" t="str">
            <v>17112</v>
          </cell>
          <cell r="B2040" t="str">
            <v>- M</v>
          </cell>
          <cell r="C2040" t="str">
            <v>an-made fibre spinning; weaving of textiles</v>
          </cell>
        </row>
        <row r="2041">
          <cell r="A2041" t="str">
            <v>17112</v>
          </cell>
          <cell r="B2041" t="str">
            <v>- M</v>
          </cell>
          <cell r="C2041" t="str">
            <v>an-made fibre spinning; weaving of textiles</v>
          </cell>
        </row>
        <row r="2042">
          <cell r="A2042" t="str">
            <v>17112</v>
          </cell>
          <cell r="B2042" t="str">
            <v>- M</v>
          </cell>
          <cell r="C2042" t="str">
            <v>an-made fibre spinning; weaving of textiles</v>
          </cell>
        </row>
        <row r="2043">
          <cell r="A2043" t="str">
            <v>17112</v>
          </cell>
          <cell r="B2043" t="str">
            <v>- M</v>
          </cell>
          <cell r="C2043" t="str">
            <v>an-made fibre spinning; weaving of textiles</v>
          </cell>
        </row>
        <row r="2044">
          <cell r="A2044" t="str">
            <v>17112</v>
          </cell>
          <cell r="B2044" t="str">
            <v>- M</v>
          </cell>
          <cell r="C2044" t="str">
            <v>an-made fibre spinning; weaving of textiles</v>
          </cell>
        </row>
        <row r="2045">
          <cell r="A2045" t="str">
            <v>17112</v>
          </cell>
          <cell r="B2045" t="str">
            <v>- M</v>
          </cell>
          <cell r="C2045" t="str">
            <v>an-made fibre spinning; weaving of textiles</v>
          </cell>
        </row>
        <row r="2046">
          <cell r="A2046" t="str">
            <v>17112</v>
          </cell>
          <cell r="B2046" t="str">
            <v>- M</v>
          </cell>
          <cell r="C2046" t="str">
            <v>an-made fibre spinning; weaving of textiles</v>
          </cell>
        </row>
        <row r="2047">
          <cell r="A2047" t="str">
            <v>17112</v>
          </cell>
          <cell r="B2047" t="str">
            <v>- M</v>
          </cell>
          <cell r="C2047" t="str">
            <v>an-made fibre spinning; weaving of textiles</v>
          </cell>
        </row>
        <row r="2048">
          <cell r="A2048" t="str">
            <v>17112</v>
          </cell>
          <cell r="B2048" t="str">
            <v>- M</v>
          </cell>
          <cell r="C2048" t="str">
            <v>an-made fibre spinning; weaving of textiles</v>
          </cell>
        </row>
        <row r="2049">
          <cell r="A2049" t="str">
            <v>17112</v>
          </cell>
          <cell r="B2049" t="str">
            <v>- M</v>
          </cell>
          <cell r="C2049" t="str">
            <v>an-made fibre spinning; weaving of textiles</v>
          </cell>
        </row>
        <row r="2050">
          <cell r="A2050" t="str">
            <v>17112</v>
          </cell>
          <cell r="B2050" t="str">
            <v>- M</v>
          </cell>
          <cell r="C2050" t="str">
            <v>an-made fibre spinning; weaving of textiles</v>
          </cell>
        </row>
        <row r="2051">
          <cell r="A2051" t="str">
            <v>17112</v>
          </cell>
          <cell r="B2051" t="str">
            <v>- M</v>
          </cell>
          <cell r="C2051" t="str">
            <v>an-made fibre spinning; weaving of textiles</v>
          </cell>
        </row>
        <row r="2052">
          <cell r="A2052" t="str">
            <v>17112</v>
          </cell>
          <cell r="B2052" t="str">
            <v>- M</v>
          </cell>
          <cell r="C2052" t="str">
            <v>an-made fibre spinning; weaving of textiles</v>
          </cell>
        </row>
        <row r="2053">
          <cell r="A2053" t="str">
            <v>17112</v>
          </cell>
          <cell r="B2053" t="str">
            <v>- M</v>
          </cell>
          <cell r="C2053" t="str">
            <v>an-made fibre spinning; weaving of textiles</v>
          </cell>
        </row>
        <row r="2054">
          <cell r="A2054" t="str">
            <v>17112</v>
          </cell>
          <cell r="B2054" t="str">
            <v>- M</v>
          </cell>
          <cell r="C2054" t="str">
            <v>an-made fibre spinning; weaving of textiles</v>
          </cell>
        </row>
        <row r="2055">
          <cell r="A2055" t="str">
            <v>17112</v>
          </cell>
          <cell r="B2055" t="str">
            <v>- M</v>
          </cell>
          <cell r="C2055" t="str">
            <v>an-made fibre spinning; weaving of textiles</v>
          </cell>
        </row>
        <row r="2056">
          <cell r="A2056" t="str">
            <v>17112</v>
          </cell>
          <cell r="B2056" t="str">
            <v>- M</v>
          </cell>
          <cell r="C2056" t="str">
            <v>an-made fibre spinning; weaving of textiles</v>
          </cell>
        </row>
        <row r="2057">
          <cell r="A2057" t="str">
            <v>17112</v>
          </cell>
          <cell r="B2057" t="str">
            <v>- M</v>
          </cell>
          <cell r="C2057" t="str">
            <v>an-made fibre spinning; weaving of textiles</v>
          </cell>
        </row>
        <row r="2058">
          <cell r="A2058" t="str">
            <v>17112</v>
          </cell>
          <cell r="B2058" t="str">
            <v>- M</v>
          </cell>
          <cell r="C2058" t="str">
            <v>an-made fibre spinning; weaving of textiles</v>
          </cell>
        </row>
        <row r="2059">
          <cell r="A2059" t="str">
            <v>17112</v>
          </cell>
          <cell r="B2059" t="str">
            <v>- M</v>
          </cell>
          <cell r="C2059" t="str">
            <v>an-made fibre spinning; weaving of textiles</v>
          </cell>
        </row>
        <row r="2060">
          <cell r="A2060" t="str">
            <v>17112</v>
          </cell>
          <cell r="B2060" t="str">
            <v>- M</v>
          </cell>
          <cell r="C2060" t="str">
            <v>an-made fibre spinning; weaving of textiles</v>
          </cell>
        </row>
        <row r="2061">
          <cell r="A2061" t="str">
            <v>17112</v>
          </cell>
          <cell r="B2061" t="str">
            <v>- M</v>
          </cell>
          <cell r="C2061" t="str">
            <v>an-made fibre spinning; weaving of textiles</v>
          </cell>
        </row>
        <row r="2062">
          <cell r="A2062" t="str">
            <v>17112</v>
          </cell>
          <cell r="B2062" t="str">
            <v>- M</v>
          </cell>
          <cell r="C2062" t="str">
            <v>an-made fibre spinning; weaving of textiles</v>
          </cell>
        </row>
        <row r="2063">
          <cell r="A2063" t="str">
            <v>17112</v>
          </cell>
          <cell r="B2063" t="str">
            <v>- M</v>
          </cell>
          <cell r="C2063" t="str">
            <v>an-made fibre spinning; weaving of textiles</v>
          </cell>
        </row>
        <row r="2064">
          <cell r="A2064" t="str">
            <v>17112</v>
          </cell>
          <cell r="B2064" t="str">
            <v>- M</v>
          </cell>
          <cell r="C2064" t="str">
            <v>an-made fibre spinning; weaving of textiles</v>
          </cell>
        </row>
        <row r="2065">
          <cell r="A2065" t="str">
            <v>17112</v>
          </cell>
          <cell r="B2065" t="str">
            <v>- M</v>
          </cell>
          <cell r="C2065" t="str">
            <v>an-made fibre spinning; weaving of textiles</v>
          </cell>
        </row>
        <row r="2066">
          <cell r="A2066" t="str">
            <v>17112</v>
          </cell>
          <cell r="B2066" t="str">
            <v>- M</v>
          </cell>
          <cell r="C2066" t="str">
            <v>an-made fibre spinning; weaving of textiles</v>
          </cell>
        </row>
        <row r="2067">
          <cell r="A2067" t="str">
            <v>17112</v>
          </cell>
          <cell r="B2067" t="str">
            <v>- M</v>
          </cell>
          <cell r="C2067" t="str">
            <v>an-made fibre spinning; weaving of textiles</v>
          </cell>
        </row>
        <row r="2068">
          <cell r="A2068" t="str">
            <v>17112</v>
          </cell>
          <cell r="B2068" t="str">
            <v>- M</v>
          </cell>
          <cell r="C2068" t="str">
            <v>an-made fibre spinning; weaving of textiles</v>
          </cell>
        </row>
        <row r="2069">
          <cell r="A2069" t="str">
            <v>17112</v>
          </cell>
          <cell r="B2069" t="str">
            <v>- M</v>
          </cell>
          <cell r="C2069" t="str">
            <v>an-made fibre spinning; weaving of textiles</v>
          </cell>
        </row>
        <row r="2070">
          <cell r="A2070" t="str">
            <v>17112</v>
          </cell>
          <cell r="B2070" t="str">
            <v>- M</v>
          </cell>
          <cell r="C2070" t="str">
            <v>an-made fibre spinning; weaving of textiles</v>
          </cell>
        </row>
        <row r="2071">
          <cell r="A2071" t="str">
            <v>17112</v>
          </cell>
          <cell r="B2071" t="str">
            <v>- M</v>
          </cell>
          <cell r="C2071" t="str">
            <v>an-made fibre spinning; weaving of textiles</v>
          </cell>
        </row>
        <row r="2072">
          <cell r="A2072" t="str">
            <v>17112</v>
          </cell>
          <cell r="B2072" t="str">
            <v>- M</v>
          </cell>
          <cell r="C2072" t="str">
            <v>an-made fibre spinning; weaving of textiles</v>
          </cell>
        </row>
        <row r="2073">
          <cell r="A2073" t="str">
            <v>17112</v>
          </cell>
          <cell r="B2073" t="str">
            <v>- M</v>
          </cell>
          <cell r="C2073" t="str">
            <v>an-made fibre spinning; weaving of textiles</v>
          </cell>
        </row>
        <row r="2074">
          <cell r="A2074" t="str">
            <v>17112</v>
          </cell>
          <cell r="B2074" t="str">
            <v>- M</v>
          </cell>
          <cell r="C2074" t="str">
            <v>an-made fibre spinning; weaving of textiles</v>
          </cell>
        </row>
        <row r="2075">
          <cell r="A2075" t="str">
            <v>17112</v>
          </cell>
          <cell r="B2075" t="str">
            <v>- M</v>
          </cell>
          <cell r="C2075" t="str">
            <v>an-made fibre spinning; weaving of textiles</v>
          </cell>
        </row>
        <row r="2076">
          <cell r="A2076" t="str">
            <v>17112</v>
          </cell>
          <cell r="B2076" t="str">
            <v>- M</v>
          </cell>
          <cell r="C2076" t="str">
            <v>an-made fibre spinning; weaving of textiles</v>
          </cell>
        </row>
        <row r="2077">
          <cell r="A2077" t="str">
            <v>17112</v>
          </cell>
          <cell r="B2077" t="str">
            <v>- M</v>
          </cell>
          <cell r="C2077" t="str">
            <v>an-made fibre spinning; weaving of textiles</v>
          </cell>
        </row>
        <row r="2078">
          <cell r="A2078" t="str">
            <v>17112</v>
          </cell>
          <cell r="B2078" t="str">
            <v>- M</v>
          </cell>
          <cell r="C2078" t="str">
            <v>an-made fibre spinning; weaving of textiles</v>
          </cell>
        </row>
        <row r="2079">
          <cell r="A2079" t="str">
            <v>17112</v>
          </cell>
          <cell r="B2079" t="str">
            <v>- M</v>
          </cell>
          <cell r="C2079" t="str">
            <v>an-made fibre spinning; weaving of textiles</v>
          </cell>
        </row>
        <row r="2080">
          <cell r="A2080" t="str">
            <v>17112</v>
          </cell>
          <cell r="B2080" t="str">
            <v>- M</v>
          </cell>
          <cell r="C2080" t="str">
            <v>an-made fibre spinning; weaving of textiles</v>
          </cell>
        </row>
        <row r="2081">
          <cell r="A2081" t="str">
            <v>17112</v>
          </cell>
          <cell r="B2081" t="str">
            <v>- M</v>
          </cell>
          <cell r="C2081" t="str">
            <v>an-made fibre spinning; weaving of textiles</v>
          </cell>
        </row>
        <row r="2082">
          <cell r="A2082" t="str">
            <v>17112</v>
          </cell>
          <cell r="B2082" t="str">
            <v>- M</v>
          </cell>
          <cell r="C2082" t="str">
            <v>an-made fibre spinning; weaving of textiles</v>
          </cell>
        </row>
        <row r="2083">
          <cell r="A2083" t="str">
            <v>17112</v>
          </cell>
          <cell r="B2083" t="str">
            <v>- M</v>
          </cell>
          <cell r="C2083" t="str">
            <v>an-made fibre spinning; weaving of textiles</v>
          </cell>
        </row>
        <row r="2084">
          <cell r="A2084" t="str">
            <v>17112</v>
          </cell>
          <cell r="B2084" t="str">
            <v>- M</v>
          </cell>
          <cell r="C2084" t="str">
            <v>an-made fibre spinning; weaving of textiles</v>
          </cell>
        </row>
        <row r="2085">
          <cell r="A2085" t="str">
            <v>17112</v>
          </cell>
          <cell r="B2085" t="str">
            <v>- M</v>
          </cell>
          <cell r="C2085" t="str">
            <v>an-made fibre spinning; weaving of textiles</v>
          </cell>
        </row>
        <row r="2086">
          <cell r="A2086" t="str">
            <v>17112</v>
          </cell>
          <cell r="B2086" t="str">
            <v>- M</v>
          </cell>
          <cell r="C2086" t="str">
            <v>an-made fibre spinning; weaving of textiles</v>
          </cell>
        </row>
        <row r="2087">
          <cell r="A2087" t="str">
            <v>17112</v>
          </cell>
          <cell r="B2087" t="str">
            <v>- M</v>
          </cell>
          <cell r="C2087" t="str">
            <v>an-made fibre spinning; weaving of textiles</v>
          </cell>
        </row>
        <row r="2088">
          <cell r="A2088" t="str">
            <v>17112</v>
          </cell>
          <cell r="B2088" t="str">
            <v>- M</v>
          </cell>
          <cell r="C2088" t="str">
            <v>an-made fibre spinning; weaving of textiles</v>
          </cell>
        </row>
        <row r="2089">
          <cell r="A2089" t="str">
            <v>17112</v>
          </cell>
          <cell r="B2089" t="str">
            <v>- M</v>
          </cell>
          <cell r="C2089" t="str">
            <v>an-made fibre spinning; weaving of textiles</v>
          </cell>
        </row>
        <row r="2090">
          <cell r="A2090" t="str">
            <v>17112</v>
          </cell>
          <cell r="B2090" t="str">
            <v>- M</v>
          </cell>
          <cell r="C2090" t="str">
            <v>an-made fibre spinning; weaving of textiles</v>
          </cell>
        </row>
        <row r="2091">
          <cell r="A2091" t="str">
            <v>17112</v>
          </cell>
          <cell r="B2091" t="str">
            <v>- M</v>
          </cell>
          <cell r="C2091" t="str">
            <v>an-made fibre spinning; weaving of textiles</v>
          </cell>
        </row>
        <row r="2092">
          <cell r="A2092" t="str">
            <v>17112</v>
          </cell>
          <cell r="B2092" t="str">
            <v>- M</v>
          </cell>
          <cell r="C2092" t="str">
            <v>an-made fibre spinning; weaving of textiles</v>
          </cell>
        </row>
        <row r="2093">
          <cell r="A2093" t="str">
            <v>17112</v>
          </cell>
          <cell r="B2093" t="str">
            <v>- M</v>
          </cell>
          <cell r="C2093" t="str">
            <v>an-made fibre spinning; weaving of textiles</v>
          </cell>
        </row>
        <row r="2094">
          <cell r="A2094" t="str">
            <v>17112</v>
          </cell>
          <cell r="B2094" t="str">
            <v>- M</v>
          </cell>
          <cell r="C2094" t="str">
            <v>an-made fibre spinning; weaving of textiles</v>
          </cell>
        </row>
        <row r="2095">
          <cell r="A2095" t="str">
            <v>17121</v>
          </cell>
          <cell r="B2095" t="str">
            <v>=-</v>
          </cell>
          <cell r="C2095" t="str">
            <v>Dyeing, bleaching, printing and finishing of yarns and fabrics (excluding batek)</v>
          </cell>
        </row>
        <row r="2096">
          <cell r="A2096" t="str">
            <v>17121</v>
          </cell>
          <cell r="B2096" t="str">
            <v>=-</v>
          </cell>
          <cell r="C2096" t="str">
            <v>Dyeing, bleaching, printing and finishing of yarns and fabrics (excluding batek)</v>
          </cell>
        </row>
        <row r="2097">
          <cell r="A2097" t="str">
            <v>17122</v>
          </cell>
          <cell r="B2097" t="str">
            <v>=-</v>
          </cell>
          <cell r="C2097" t="str">
            <v>Batik making</v>
          </cell>
        </row>
        <row r="2098">
          <cell r="A2098" t="str">
            <v>17210</v>
          </cell>
          <cell r="B2098" t="str">
            <v>=-</v>
          </cell>
          <cell r="C2098" t="str">
            <v>Manufacture of made-up textile articles except apparel</v>
          </cell>
        </row>
        <row r="2099">
          <cell r="A2099" t="str">
            <v>17210</v>
          </cell>
          <cell r="B2099" t="str">
            <v>=-</v>
          </cell>
          <cell r="C2099" t="str">
            <v>Manufacture of made-up textile articles except apparel</v>
          </cell>
        </row>
        <row r="2100">
          <cell r="A2100" t="str">
            <v>17210</v>
          </cell>
          <cell r="B2100" t="str">
            <v>=-</v>
          </cell>
          <cell r="C2100" t="str">
            <v>Manufacture of made-up textile articles except apparel</v>
          </cell>
        </row>
        <row r="2101">
          <cell r="A2101" t="str">
            <v>17210</v>
          </cell>
          <cell r="B2101" t="str">
            <v>=-</v>
          </cell>
          <cell r="C2101" t="str">
            <v>Manufacture of made-up textile articles except apparel</v>
          </cell>
        </row>
        <row r="2102">
          <cell r="A2102" t="str">
            <v>17210</v>
          </cell>
          <cell r="B2102" t="str">
            <v>=-</v>
          </cell>
          <cell r="C2102" t="str">
            <v>Manufacture of made-up textile articles except apparel</v>
          </cell>
        </row>
        <row r="2103">
          <cell r="A2103" t="str">
            <v>17210</v>
          </cell>
          <cell r="B2103" t="str">
            <v>=-</v>
          </cell>
          <cell r="C2103" t="str">
            <v>Manufacture of made-up textile articles except apparel</v>
          </cell>
        </row>
        <row r="2104">
          <cell r="A2104" t="str">
            <v>17210</v>
          </cell>
          <cell r="B2104" t="str">
            <v>=-</v>
          </cell>
          <cell r="C2104" t="str">
            <v>Manufacture of made-up textile articles except apparel</v>
          </cell>
        </row>
        <row r="2105">
          <cell r="A2105" t="str">
            <v>17210</v>
          </cell>
          <cell r="B2105" t="str">
            <v>=-</v>
          </cell>
          <cell r="C2105" t="str">
            <v>Manufacture of made-up textile articles except apparel</v>
          </cell>
        </row>
        <row r="2106">
          <cell r="A2106" t="str">
            <v>17210</v>
          </cell>
          <cell r="B2106" t="str">
            <v>=-</v>
          </cell>
          <cell r="C2106" t="str">
            <v>Manufacture of made-up textile articles except apparel</v>
          </cell>
        </row>
        <row r="2107">
          <cell r="A2107" t="str">
            <v>17210</v>
          </cell>
          <cell r="B2107" t="str">
            <v>=-</v>
          </cell>
          <cell r="C2107" t="str">
            <v>Manufacture of made-up textile articles except apparel</v>
          </cell>
        </row>
        <row r="2108">
          <cell r="A2108" t="str">
            <v>17210</v>
          </cell>
          <cell r="B2108" t="str">
            <v>=-</v>
          </cell>
          <cell r="C2108" t="str">
            <v>Manufacture of made-up textile articles except apparel</v>
          </cell>
        </row>
        <row r="2109">
          <cell r="A2109" t="str">
            <v>17210</v>
          </cell>
          <cell r="B2109" t="str">
            <v>=-</v>
          </cell>
          <cell r="C2109" t="str">
            <v>Manufacture of made-up textile articles except apparel</v>
          </cell>
        </row>
        <row r="2110">
          <cell r="A2110" t="str">
            <v>17210</v>
          </cell>
          <cell r="B2110" t="str">
            <v>=-</v>
          </cell>
          <cell r="C2110" t="str">
            <v>Manufacture of made-up textile articles except apparel</v>
          </cell>
        </row>
        <row r="2111">
          <cell r="A2111" t="str">
            <v>17210</v>
          </cell>
          <cell r="B2111" t="str">
            <v>=-</v>
          </cell>
          <cell r="C2111" t="str">
            <v>Manufacture of made-up textile articles except apparel</v>
          </cell>
        </row>
        <row r="2112">
          <cell r="A2112" t="str">
            <v>17210</v>
          </cell>
          <cell r="B2112" t="str">
            <v>=-</v>
          </cell>
          <cell r="C2112" t="str">
            <v>Manufacture of made-up textile articles except apparel</v>
          </cell>
        </row>
        <row r="2113">
          <cell r="A2113" t="str">
            <v>17210</v>
          </cell>
          <cell r="B2113" t="str">
            <v>=-</v>
          </cell>
          <cell r="C2113" t="str">
            <v>Manufacture of made-up textile articles except apparel</v>
          </cell>
        </row>
        <row r="2114">
          <cell r="A2114" t="str">
            <v>17210</v>
          </cell>
          <cell r="B2114" t="str">
            <v>=-</v>
          </cell>
          <cell r="C2114" t="str">
            <v>Manufacture of made-up textile articles except apparel</v>
          </cell>
        </row>
        <row r="2115">
          <cell r="A2115" t="str">
            <v>17210</v>
          </cell>
          <cell r="B2115" t="str">
            <v>=-</v>
          </cell>
          <cell r="C2115" t="str">
            <v>Manufacture of made-up textile articles except apparel</v>
          </cell>
        </row>
        <row r="2116">
          <cell r="A2116" t="str">
            <v>17210</v>
          </cell>
          <cell r="B2116" t="str">
            <v>=-</v>
          </cell>
          <cell r="C2116" t="str">
            <v>Manufacture of made-up textile articles except apparel</v>
          </cell>
        </row>
        <row r="2117">
          <cell r="A2117" t="str">
            <v>17210</v>
          </cell>
          <cell r="B2117" t="str">
            <v>=-</v>
          </cell>
          <cell r="C2117" t="str">
            <v>Manufacture of made-up textile articles except apparel</v>
          </cell>
        </row>
        <row r="2118">
          <cell r="A2118" t="str">
            <v>17210</v>
          </cell>
          <cell r="B2118" t="str">
            <v>=-</v>
          </cell>
          <cell r="C2118" t="str">
            <v>Manufacture of made-up textile articles except apparel</v>
          </cell>
        </row>
        <row r="2119">
          <cell r="A2119" t="str">
            <v>17210</v>
          </cell>
          <cell r="B2119" t="str">
            <v>=-</v>
          </cell>
          <cell r="C2119" t="str">
            <v>Manufacture of made-up textile articles except apparel</v>
          </cell>
        </row>
        <row r="2120">
          <cell r="A2120" t="str">
            <v>17210</v>
          </cell>
          <cell r="B2120" t="str">
            <v>=-</v>
          </cell>
          <cell r="C2120" t="str">
            <v>Manufacture of made-up textile articles except apparel</v>
          </cell>
        </row>
        <row r="2121">
          <cell r="A2121" t="str">
            <v>17210</v>
          </cell>
          <cell r="B2121" t="str">
            <v>=-</v>
          </cell>
          <cell r="C2121" t="str">
            <v>Manufacture of made-up textile articles except apparel</v>
          </cell>
        </row>
        <row r="2122">
          <cell r="A2122" t="str">
            <v>17210</v>
          </cell>
          <cell r="B2122" t="str">
            <v>=-</v>
          </cell>
          <cell r="C2122" t="str">
            <v>Manufacture of made-up textile articles except apparel</v>
          </cell>
        </row>
        <row r="2123">
          <cell r="A2123" t="str">
            <v>17210</v>
          </cell>
          <cell r="B2123" t="str">
            <v>=-</v>
          </cell>
          <cell r="C2123" t="str">
            <v>Manufacture of made-up textile articles except apparel</v>
          </cell>
        </row>
        <row r="2124">
          <cell r="A2124" t="str">
            <v>17210</v>
          </cell>
          <cell r="B2124" t="str">
            <v>=-</v>
          </cell>
          <cell r="C2124" t="str">
            <v>Manufacture of made-up textile articles except apparel</v>
          </cell>
        </row>
        <row r="2125">
          <cell r="A2125" t="str">
            <v>17210</v>
          </cell>
          <cell r="B2125" t="str">
            <v>=-</v>
          </cell>
          <cell r="C2125" t="str">
            <v>Manufacture of made-up textile articles except apparel</v>
          </cell>
        </row>
        <row r="2126">
          <cell r="A2126" t="str">
            <v>17210</v>
          </cell>
          <cell r="B2126" t="str">
            <v>=-</v>
          </cell>
          <cell r="C2126" t="str">
            <v>Manufacture of made-up textile articles except apparel</v>
          </cell>
        </row>
        <row r="2127">
          <cell r="A2127" t="str">
            <v>17210</v>
          </cell>
          <cell r="B2127" t="str">
            <v>=-</v>
          </cell>
          <cell r="C2127" t="str">
            <v>Manufacture of made-up textile articles except apparel</v>
          </cell>
        </row>
        <row r="2128">
          <cell r="A2128" t="str">
            <v>17210</v>
          </cell>
          <cell r="B2128" t="str">
            <v>=-</v>
          </cell>
          <cell r="C2128" t="str">
            <v>Manufacture of made-up textile articles except apparel</v>
          </cell>
        </row>
        <row r="2129">
          <cell r="A2129" t="str">
            <v>17210</v>
          </cell>
          <cell r="B2129" t="str">
            <v>=-</v>
          </cell>
          <cell r="C2129" t="str">
            <v>Manufacture of made-up textile articles except apparel</v>
          </cell>
        </row>
        <row r="2130">
          <cell r="A2130" t="str">
            <v>17210</v>
          </cell>
          <cell r="B2130" t="str">
            <v>=-</v>
          </cell>
          <cell r="C2130" t="str">
            <v>Manufacture of made-up textile articles except apparel</v>
          </cell>
        </row>
        <row r="2131">
          <cell r="A2131" t="str">
            <v>17210</v>
          </cell>
          <cell r="B2131" t="str">
            <v>=-</v>
          </cell>
          <cell r="C2131" t="str">
            <v>Manufacture of made-up textile articles except apparel</v>
          </cell>
        </row>
        <row r="2132">
          <cell r="A2132" t="str">
            <v>17210</v>
          </cell>
          <cell r="B2132" t="str">
            <v>=-</v>
          </cell>
          <cell r="C2132" t="str">
            <v>Manufacture of made-up textile articles except apparel</v>
          </cell>
        </row>
        <row r="2133">
          <cell r="A2133" t="str">
            <v>17210</v>
          </cell>
          <cell r="B2133" t="str">
            <v>=-</v>
          </cell>
          <cell r="C2133" t="str">
            <v>Manufacture of made-up textile articles except apparel</v>
          </cell>
        </row>
        <row r="2134">
          <cell r="A2134" t="str">
            <v>17210</v>
          </cell>
          <cell r="B2134" t="str">
            <v>=-</v>
          </cell>
          <cell r="C2134" t="str">
            <v>Manufacture of made-up textile articles except apparel</v>
          </cell>
        </row>
        <row r="2135">
          <cell r="A2135" t="str">
            <v>17210</v>
          </cell>
          <cell r="B2135" t="str">
            <v>=-</v>
          </cell>
          <cell r="C2135" t="str">
            <v>Manufacture of made-up textile articles except apparel</v>
          </cell>
        </row>
        <row r="2136">
          <cell r="A2136" t="str">
            <v>17210</v>
          </cell>
          <cell r="B2136" t="str">
            <v>=-</v>
          </cell>
          <cell r="C2136" t="str">
            <v>Manufacture of made-up textile articles except apparel</v>
          </cell>
        </row>
        <row r="2137">
          <cell r="A2137" t="str">
            <v>17210</v>
          </cell>
          <cell r="B2137" t="str">
            <v>=-</v>
          </cell>
          <cell r="C2137" t="str">
            <v>Manufacture of made-up textile articles except apparel</v>
          </cell>
        </row>
        <row r="2138">
          <cell r="A2138" t="str">
            <v>17210</v>
          </cell>
          <cell r="B2138" t="str">
            <v>=-</v>
          </cell>
          <cell r="C2138" t="str">
            <v>Manufacture of made-up textile articles except apparel</v>
          </cell>
        </row>
        <row r="2139">
          <cell r="A2139" t="str">
            <v>17210</v>
          </cell>
          <cell r="B2139" t="str">
            <v>=-</v>
          </cell>
          <cell r="C2139" t="str">
            <v>Manufacture of made-up textile articles except apparel</v>
          </cell>
        </row>
        <row r="2140">
          <cell r="A2140" t="str">
            <v>17210</v>
          </cell>
          <cell r="B2140" t="str">
            <v>=-</v>
          </cell>
          <cell r="C2140" t="str">
            <v>Manufacture of made-up textile articles except apparel</v>
          </cell>
        </row>
        <row r="2141">
          <cell r="A2141" t="str">
            <v>17210</v>
          </cell>
          <cell r="B2141" t="str">
            <v>=-</v>
          </cell>
          <cell r="C2141" t="str">
            <v>Manufacture of made-up textile articles except apparel</v>
          </cell>
        </row>
        <row r="2142">
          <cell r="A2142" t="str">
            <v>17210</v>
          </cell>
          <cell r="B2142" t="str">
            <v>=-</v>
          </cell>
          <cell r="C2142" t="str">
            <v>Manufacture of made-up textile articles except apparel</v>
          </cell>
        </row>
        <row r="2143">
          <cell r="A2143" t="str">
            <v>17210</v>
          </cell>
          <cell r="B2143" t="str">
            <v>=-</v>
          </cell>
          <cell r="C2143" t="str">
            <v>Manufacture of made-up textile articles except apparel</v>
          </cell>
        </row>
        <row r="2144">
          <cell r="A2144" t="str">
            <v>17210</v>
          </cell>
          <cell r="B2144" t="str">
            <v>=-</v>
          </cell>
          <cell r="C2144" t="str">
            <v>Manufacture of made-up textile articles except apparel</v>
          </cell>
        </row>
        <row r="2145">
          <cell r="A2145" t="str">
            <v>17210</v>
          </cell>
          <cell r="B2145" t="str">
            <v>=-</v>
          </cell>
          <cell r="C2145" t="str">
            <v>Manufacture of made-up textile articles except apparel</v>
          </cell>
        </row>
        <row r="2146">
          <cell r="A2146" t="str">
            <v>17210</v>
          </cell>
          <cell r="B2146" t="str">
            <v>=-</v>
          </cell>
          <cell r="C2146" t="str">
            <v>Manufacture of made-up textile articles except apparel</v>
          </cell>
        </row>
        <row r="2147">
          <cell r="A2147" t="str">
            <v>17210</v>
          </cell>
          <cell r="B2147" t="str">
            <v>=-</v>
          </cell>
          <cell r="C2147" t="str">
            <v>Manufacture of made-up textile articles except apparel</v>
          </cell>
        </row>
        <row r="2148">
          <cell r="A2148" t="str">
            <v>17210</v>
          </cell>
          <cell r="B2148" t="str">
            <v>=-</v>
          </cell>
          <cell r="C2148" t="str">
            <v>Manufacture of made-up textile articles except apparel</v>
          </cell>
        </row>
        <row r="2149">
          <cell r="A2149" t="str">
            <v>17210</v>
          </cell>
          <cell r="B2149" t="str">
            <v>=-</v>
          </cell>
          <cell r="C2149" t="str">
            <v>Manufacture of made-up textile articles except apparel</v>
          </cell>
        </row>
        <row r="2150">
          <cell r="A2150" t="str">
            <v>17210</v>
          </cell>
          <cell r="B2150" t="str">
            <v>=-</v>
          </cell>
          <cell r="C2150" t="str">
            <v>Manufacture of made-up textile articles except apparel</v>
          </cell>
        </row>
        <row r="2151">
          <cell r="A2151" t="str">
            <v>17210</v>
          </cell>
          <cell r="B2151" t="str">
            <v>=-</v>
          </cell>
          <cell r="C2151" t="str">
            <v>Manufacture of made-up textile articles except apparel</v>
          </cell>
        </row>
        <row r="2152">
          <cell r="A2152" t="str">
            <v>17210</v>
          </cell>
          <cell r="B2152" t="str">
            <v>=-</v>
          </cell>
          <cell r="C2152" t="str">
            <v>Manufacture of made-up textile articles except apparel</v>
          </cell>
        </row>
        <row r="2153">
          <cell r="A2153" t="str">
            <v>17210</v>
          </cell>
          <cell r="B2153" t="str">
            <v>=-</v>
          </cell>
          <cell r="C2153" t="str">
            <v>Manufacture of made-up textile articles except apparel</v>
          </cell>
        </row>
        <row r="2154">
          <cell r="A2154" t="str">
            <v>17210</v>
          </cell>
          <cell r="B2154" t="str">
            <v>=-</v>
          </cell>
          <cell r="C2154" t="str">
            <v>Manufacture of made-up textile articles except apparel</v>
          </cell>
        </row>
        <row r="2155">
          <cell r="A2155" t="str">
            <v>17210</v>
          </cell>
          <cell r="B2155" t="str">
            <v>=-</v>
          </cell>
          <cell r="C2155" t="str">
            <v>Manufacture of made-up textile articles except apparel</v>
          </cell>
        </row>
        <row r="2156">
          <cell r="A2156" t="str">
            <v>17210</v>
          </cell>
          <cell r="B2156" t="str">
            <v>=-</v>
          </cell>
          <cell r="C2156" t="str">
            <v>Manufacture of made-up textile articles except apparel</v>
          </cell>
        </row>
        <row r="2157">
          <cell r="A2157" t="str">
            <v>17210</v>
          </cell>
          <cell r="B2157" t="str">
            <v>=-</v>
          </cell>
          <cell r="C2157" t="str">
            <v>Manufacture of made-up textile articles except apparel</v>
          </cell>
        </row>
        <row r="2158">
          <cell r="A2158" t="str">
            <v>17210</v>
          </cell>
          <cell r="B2158" t="str">
            <v>=-</v>
          </cell>
          <cell r="C2158" t="str">
            <v>Manufacture of made-up textile articles except apparel</v>
          </cell>
        </row>
        <row r="2159">
          <cell r="A2159" t="str">
            <v>17210</v>
          </cell>
          <cell r="B2159" t="str">
            <v>=-</v>
          </cell>
          <cell r="C2159" t="str">
            <v>Manufacture of made-up textile articles except apparel</v>
          </cell>
        </row>
        <row r="2160">
          <cell r="A2160" t="str">
            <v>17210</v>
          </cell>
          <cell r="B2160" t="str">
            <v>=-</v>
          </cell>
          <cell r="C2160" t="str">
            <v>Manufacture of made-up textile articles except apparel</v>
          </cell>
        </row>
        <row r="2161">
          <cell r="A2161" t="str">
            <v>17210</v>
          </cell>
          <cell r="B2161" t="str">
            <v>=-</v>
          </cell>
          <cell r="C2161" t="str">
            <v>Manufacture of made-up textile articles except apparel</v>
          </cell>
        </row>
        <row r="2162">
          <cell r="A2162" t="str">
            <v>17210</v>
          </cell>
          <cell r="B2162" t="str">
            <v>=-</v>
          </cell>
          <cell r="C2162" t="str">
            <v>Manufacture of made-up textile articles except apparel</v>
          </cell>
        </row>
        <row r="2163">
          <cell r="A2163" t="str">
            <v>17210</v>
          </cell>
          <cell r="B2163" t="str">
            <v>=-</v>
          </cell>
          <cell r="C2163" t="str">
            <v>Manufacture of made-up textile articles except apparel</v>
          </cell>
        </row>
        <row r="2164">
          <cell r="A2164" t="str">
            <v>17210</v>
          </cell>
          <cell r="B2164" t="str">
            <v>=-</v>
          </cell>
          <cell r="C2164" t="str">
            <v>Manufacture of made-up textile articles except apparel</v>
          </cell>
        </row>
        <row r="2165">
          <cell r="A2165" t="str">
            <v>17210</v>
          </cell>
          <cell r="B2165" t="str">
            <v>=-</v>
          </cell>
          <cell r="C2165" t="str">
            <v>Manufacture of made-up textile articles except apparel</v>
          </cell>
        </row>
        <row r="2166">
          <cell r="A2166" t="str">
            <v>17210</v>
          </cell>
          <cell r="B2166" t="str">
            <v>=-</v>
          </cell>
          <cell r="C2166" t="str">
            <v>Manufacture of made-up textile articles except apparel</v>
          </cell>
        </row>
        <row r="2167">
          <cell r="A2167" t="str">
            <v>17210</v>
          </cell>
          <cell r="B2167" t="str">
            <v>=-</v>
          </cell>
          <cell r="C2167" t="str">
            <v>Manufacture of made-up textile articles except apparel</v>
          </cell>
        </row>
        <row r="2168">
          <cell r="A2168" t="str">
            <v>17210</v>
          </cell>
          <cell r="B2168" t="str">
            <v>=-</v>
          </cell>
          <cell r="C2168" t="str">
            <v>Manufacture of made-up textile articles except apparel</v>
          </cell>
        </row>
        <row r="2169">
          <cell r="A2169" t="str">
            <v>17210</v>
          </cell>
          <cell r="B2169" t="str">
            <v>=-</v>
          </cell>
          <cell r="C2169" t="str">
            <v>Manufacture of made-up textile articles except apparel</v>
          </cell>
        </row>
        <row r="2170">
          <cell r="A2170" t="str">
            <v>17210</v>
          </cell>
          <cell r="B2170" t="str">
            <v>=-</v>
          </cell>
          <cell r="C2170" t="str">
            <v>Manufacture of made-up textile articles except apparel</v>
          </cell>
        </row>
        <row r="2171">
          <cell r="A2171" t="str">
            <v>17210</v>
          </cell>
          <cell r="B2171" t="str">
            <v>=-</v>
          </cell>
          <cell r="C2171" t="str">
            <v>Manufacture of made-up textile articles except apparel</v>
          </cell>
        </row>
        <row r="2172">
          <cell r="A2172" t="str">
            <v>17210</v>
          </cell>
          <cell r="B2172" t="str">
            <v>=-</v>
          </cell>
          <cell r="C2172" t="str">
            <v>Manufacture of made-up textile articles except apparel</v>
          </cell>
        </row>
        <row r="2173">
          <cell r="A2173" t="str">
            <v>17210</v>
          </cell>
          <cell r="B2173" t="str">
            <v>=-</v>
          </cell>
          <cell r="C2173" t="str">
            <v>Manufacture of made-up textile articles except apparel</v>
          </cell>
        </row>
        <row r="2174">
          <cell r="A2174" t="str">
            <v>17210</v>
          </cell>
          <cell r="B2174" t="str">
            <v>=-</v>
          </cell>
          <cell r="C2174" t="str">
            <v>Manufacture of made-up textile articles except apparel</v>
          </cell>
        </row>
        <row r="2175">
          <cell r="A2175" t="str">
            <v>17210</v>
          </cell>
          <cell r="B2175" t="str">
            <v>=-</v>
          </cell>
          <cell r="C2175" t="str">
            <v>Manufacture of made-up textile articles except apparel</v>
          </cell>
        </row>
        <row r="2176">
          <cell r="A2176" t="str">
            <v>17210</v>
          </cell>
          <cell r="B2176" t="str">
            <v>=-</v>
          </cell>
          <cell r="C2176" t="str">
            <v>Manufacture of made-up textile articles except apparel</v>
          </cell>
        </row>
        <row r="2177">
          <cell r="A2177" t="str">
            <v>17210</v>
          </cell>
          <cell r="B2177" t="str">
            <v>=-</v>
          </cell>
          <cell r="C2177" t="str">
            <v>Manufacture of made-up textile articles except apparel</v>
          </cell>
        </row>
        <row r="2178">
          <cell r="A2178" t="str">
            <v>17210</v>
          </cell>
          <cell r="B2178" t="str">
            <v>=-</v>
          </cell>
          <cell r="C2178" t="str">
            <v>Manufacture of made-up textile articles except apparel</v>
          </cell>
        </row>
        <row r="2179">
          <cell r="A2179" t="str">
            <v>17210</v>
          </cell>
          <cell r="B2179" t="str">
            <v>=-</v>
          </cell>
          <cell r="C2179" t="str">
            <v>Manufacture of made-up textile articles except apparel</v>
          </cell>
        </row>
        <row r="2180">
          <cell r="A2180" t="str">
            <v>17210</v>
          </cell>
          <cell r="B2180" t="str">
            <v>=-</v>
          </cell>
          <cell r="C2180" t="str">
            <v>Manufacture of made-up textile articles except apparel</v>
          </cell>
        </row>
        <row r="2181">
          <cell r="A2181" t="str">
            <v>17210</v>
          </cell>
          <cell r="B2181" t="str">
            <v>=-</v>
          </cell>
          <cell r="C2181" t="str">
            <v>Manufacture of made-up textile articles except apparel</v>
          </cell>
        </row>
        <row r="2182">
          <cell r="A2182" t="str">
            <v>17210</v>
          </cell>
          <cell r="B2182" t="str">
            <v>=-</v>
          </cell>
          <cell r="C2182" t="str">
            <v>Manufacture of made-up textile articles except apparel</v>
          </cell>
        </row>
        <row r="2183">
          <cell r="A2183" t="str">
            <v>17210</v>
          </cell>
          <cell r="B2183" t="str">
            <v>=-</v>
          </cell>
          <cell r="C2183" t="str">
            <v>Manufacture of made-up textile articles except apparel</v>
          </cell>
        </row>
        <row r="2184">
          <cell r="A2184" t="str">
            <v>17220</v>
          </cell>
          <cell r="B2184" t="str">
            <v>=-</v>
          </cell>
          <cell r="C2184" t="str">
            <v>Manufacture of carpets and rugs</v>
          </cell>
        </row>
        <row r="2185">
          <cell r="A2185" t="str">
            <v>17220</v>
          </cell>
          <cell r="B2185" t="str">
            <v>=-</v>
          </cell>
          <cell r="C2185" t="str">
            <v>Manufacture of carpets and rugs</v>
          </cell>
        </row>
        <row r="2186">
          <cell r="A2186" t="str">
            <v>17220</v>
          </cell>
          <cell r="B2186" t="str">
            <v>=-</v>
          </cell>
          <cell r="C2186" t="str">
            <v>Manufacture of carpets and rugs</v>
          </cell>
        </row>
        <row r="2187">
          <cell r="A2187" t="str">
            <v>17220</v>
          </cell>
          <cell r="B2187" t="str">
            <v>=-</v>
          </cell>
          <cell r="C2187" t="str">
            <v>Manufacture of carpets and rugs</v>
          </cell>
        </row>
        <row r="2188">
          <cell r="A2188" t="str">
            <v>17220</v>
          </cell>
          <cell r="B2188" t="str">
            <v>=-</v>
          </cell>
          <cell r="C2188" t="str">
            <v>Manufacture of carpets and rugs</v>
          </cell>
        </row>
        <row r="2189">
          <cell r="A2189" t="str">
            <v>17220</v>
          </cell>
          <cell r="B2189" t="str">
            <v>=-</v>
          </cell>
          <cell r="C2189" t="str">
            <v>Manufacture of carpets and rugs</v>
          </cell>
        </row>
        <row r="2190">
          <cell r="A2190" t="str">
            <v>17220</v>
          </cell>
          <cell r="B2190" t="str">
            <v>=-</v>
          </cell>
          <cell r="C2190" t="str">
            <v>Manufacture of carpets and rugs</v>
          </cell>
        </row>
        <row r="2191">
          <cell r="A2191" t="str">
            <v>17220</v>
          </cell>
          <cell r="B2191" t="str">
            <v>=-</v>
          </cell>
          <cell r="C2191" t="str">
            <v>Manufacture of carpets and rugs</v>
          </cell>
        </row>
        <row r="2192">
          <cell r="A2192" t="str">
            <v>17220</v>
          </cell>
          <cell r="B2192" t="str">
            <v>=-</v>
          </cell>
          <cell r="C2192" t="str">
            <v>Manufacture of carpets and rugs</v>
          </cell>
        </row>
        <row r="2193">
          <cell r="A2193" t="str">
            <v>17220</v>
          </cell>
          <cell r="B2193" t="str">
            <v>=-</v>
          </cell>
          <cell r="C2193" t="str">
            <v>Manufacture of carpets and rugs</v>
          </cell>
        </row>
        <row r="2194">
          <cell r="A2194" t="str">
            <v>17220</v>
          </cell>
          <cell r="B2194" t="str">
            <v>=-</v>
          </cell>
          <cell r="C2194" t="str">
            <v>Manufacture of carpets and rugs</v>
          </cell>
        </row>
        <row r="2195">
          <cell r="A2195" t="str">
            <v>17220</v>
          </cell>
          <cell r="B2195" t="str">
            <v>=-</v>
          </cell>
          <cell r="C2195" t="str">
            <v>Manufacture of carpets and rugs</v>
          </cell>
        </row>
        <row r="2196">
          <cell r="A2196" t="str">
            <v>17220</v>
          </cell>
          <cell r="B2196" t="str">
            <v>=-</v>
          </cell>
          <cell r="C2196" t="str">
            <v>Manufacture of carpets and rugs</v>
          </cell>
        </row>
        <row r="2197">
          <cell r="A2197" t="str">
            <v>17220</v>
          </cell>
          <cell r="B2197" t="str">
            <v>=-</v>
          </cell>
          <cell r="C2197" t="str">
            <v>Manufacture of carpets and rugs</v>
          </cell>
        </row>
        <row r="2198">
          <cell r="A2198" t="str">
            <v>17220</v>
          </cell>
          <cell r="B2198" t="str">
            <v>=-</v>
          </cell>
          <cell r="C2198" t="str">
            <v>Manufacture of carpets and rugs</v>
          </cell>
        </row>
        <row r="2199">
          <cell r="A2199" t="str">
            <v>17220</v>
          </cell>
          <cell r="B2199" t="str">
            <v>=-</v>
          </cell>
          <cell r="C2199" t="str">
            <v>Manufacture of carpets and rugs</v>
          </cell>
        </row>
        <row r="2200">
          <cell r="A2200" t="str">
            <v>17220</v>
          </cell>
          <cell r="B2200" t="str">
            <v>=-</v>
          </cell>
          <cell r="C2200" t="str">
            <v>Manufacture of carpets and rugs</v>
          </cell>
        </row>
        <row r="2201">
          <cell r="A2201" t="str">
            <v>17220</v>
          </cell>
          <cell r="B2201" t="str">
            <v>=-</v>
          </cell>
          <cell r="C2201" t="str">
            <v>Manufacture of carpets and rugs</v>
          </cell>
        </row>
        <row r="2202">
          <cell r="A2202" t="str">
            <v>17220</v>
          </cell>
          <cell r="B2202" t="str">
            <v>=-</v>
          </cell>
          <cell r="C2202" t="str">
            <v>Manufacture of carpets and rugs</v>
          </cell>
        </row>
        <row r="2203">
          <cell r="A2203" t="str">
            <v>17220</v>
          </cell>
          <cell r="B2203" t="str">
            <v>=-</v>
          </cell>
          <cell r="C2203" t="str">
            <v>Manufacture of carpets and rugs</v>
          </cell>
        </row>
        <row r="2204">
          <cell r="A2204" t="str">
            <v>17220</v>
          </cell>
          <cell r="B2204" t="str">
            <v>=-</v>
          </cell>
          <cell r="C2204" t="str">
            <v>Manufacture of carpets and rugs</v>
          </cell>
        </row>
        <row r="2205">
          <cell r="A2205" t="str">
            <v>17220</v>
          </cell>
          <cell r="B2205" t="str">
            <v>=-</v>
          </cell>
          <cell r="C2205" t="str">
            <v>Manufacture of carpets and rugs</v>
          </cell>
        </row>
        <row r="2206">
          <cell r="A2206" t="str">
            <v>17220</v>
          </cell>
          <cell r="B2206" t="str">
            <v>=-</v>
          </cell>
          <cell r="C2206" t="str">
            <v>Manufacture of carpets and rugs</v>
          </cell>
        </row>
        <row r="2207">
          <cell r="A2207" t="str">
            <v>17220</v>
          </cell>
          <cell r="B2207" t="str">
            <v>=-</v>
          </cell>
          <cell r="C2207" t="str">
            <v>Manufacture of carpets and rugs</v>
          </cell>
        </row>
        <row r="2208">
          <cell r="A2208" t="str">
            <v>17220</v>
          </cell>
          <cell r="B2208" t="str">
            <v>=-</v>
          </cell>
          <cell r="C2208" t="str">
            <v>Manufacture of carpets and rugs</v>
          </cell>
        </row>
        <row r="2209">
          <cell r="A2209" t="str">
            <v>17220</v>
          </cell>
          <cell r="B2209" t="str">
            <v>=-</v>
          </cell>
          <cell r="C2209" t="str">
            <v>Manufacture of carpets and rugs</v>
          </cell>
        </row>
        <row r="2210">
          <cell r="A2210" t="str">
            <v>17220</v>
          </cell>
          <cell r="B2210" t="str">
            <v>=-</v>
          </cell>
          <cell r="C2210" t="str">
            <v>Manufacture of carpets and rugs</v>
          </cell>
        </row>
        <row r="2211">
          <cell r="A2211" t="str">
            <v>17220</v>
          </cell>
          <cell r="B2211" t="str">
            <v>=-</v>
          </cell>
          <cell r="C2211" t="str">
            <v>Manufacture of carpets and rugs</v>
          </cell>
        </row>
        <row r="2212">
          <cell r="A2212" t="str">
            <v>17220</v>
          </cell>
          <cell r="B2212" t="str">
            <v>=-</v>
          </cell>
          <cell r="C2212" t="str">
            <v>Manufacture of carpets and rugs</v>
          </cell>
        </row>
        <row r="2213">
          <cell r="A2213" t="str">
            <v>17220</v>
          </cell>
          <cell r="B2213" t="str">
            <v>=-</v>
          </cell>
          <cell r="C2213" t="str">
            <v>Manufacture of carpets and rugs</v>
          </cell>
        </row>
        <row r="2214">
          <cell r="A2214" t="str">
            <v>17220</v>
          </cell>
          <cell r="B2214" t="str">
            <v>=-</v>
          </cell>
          <cell r="C2214" t="str">
            <v>Manufacture of carpets and rugs</v>
          </cell>
        </row>
        <row r="2215">
          <cell r="A2215" t="str">
            <v>17220</v>
          </cell>
          <cell r="B2215" t="str">
            <v>=-</v>
          </cell>
          <cell r="C2215" t="str">
            <v>Manufacture of carpets and rugs</v>
          </cell>
        </row>
        <row r="2216">
          <cell r="A2216" t="str">
            <v>17220</v>
          </cell>
          <cell r="B2216" t="str">
            <v>=-</v>
          </cell>
          <cell r="C2216" t="str">
            <v>Manufacture of carpets and rugs</v>
          </cell>
        </row>
        <row r="2217">
          <cell r="A2217" t="str">
            <v>17220</v>
          </cell>
          <cell r="B2217" t="str">
            <v>=-</v>
          </cell>
          <cell r="C2217" t="str">
            <v>Manufacture of carpets and rugs</v>
          </cell>
        </row>
        <row r="2218">
          <cell r="A2218" t="str">
            <v>17220</v>
          </cell>
          <cell r="B2218" t="str">
            <v>=-</v>
          </cell>
          <cell r="C2218" t="str">
            <v>Manufacture of carpets and rugs</v>
          </cell>
        </row>
        <row r="2219">
          <cell r="A2219" t="str">
            <v>17220</v>
          </cell>
          <cell r="B2219" t="str">
            <v>=-</v>
          </cell>
          <cell r="C2219" t="str">
            <v>Manufacture of carpets and rugs</v>
          </cell>
        </row>
        <row r="2220">
          <cell r="A2220" t="str">
            <v>17220</v>
          </cell>
          <cell r="B2220" t="str">
            <v>=-</v>
          </cell>
          <cell r="C2220" t="str">
            <v>Manufacture of carpets and rugs</v>
          </cell>
        </row>
        <row r="2221">
          <cell r="A2221" t="str">
            <v>17220</v>
          </cell>
          <cell r="B2221" t="str">
            <v>=-</v>
          </cell>
          <cell r="C2221" t="str">
            <v>Manufacture of carpets and rugs</v>
          </cell>
        </row>
        <row r="2222">
          <cell r="A2222" t="str">
            <v>17220</v>
          </cell>
          <cell r="B2222" t="str">
            <v>=-</v>
          </cell>
          <cell r="C2222" t="str">
            <v>Manufacture of carpets and rugs</v>
          </cell>
        </row>
        <row r="2223">
          <cell r="A2223" t="str">
            <v>17220</v>
          </cell>
          <cell r="B2223" t="str">
            <v>=-</v>
          </cell>
          <cell r="C2223" t="str">
            <v>Manufacture of carpets and rugs</v>
          </cell>
        </row>
        <row r="2224">
          <cell r="A2224" t="str">
            <v>17220</v>
          </cell>
          <cell r="B2224" t="str">
            <v>=-</v>
          </cell>
          <cell r="C2224" t="str">
            <v>Manufacture of carpets and rugs</v>
          </cell>
        </row>
        <row r="2225">
          <cell r="A2225" t="str">
            <v>17220</v>
          </cell>
          <cell r="B2225" t="str">
            <v>=-</v>
          </cell>
          <cell r="C2225" t="str">
            <v>Manufacture of carpets and rugs</v>
          </cell>
        </row>
        <row r="2226">
          <cell r="A2226" t="str">
            <v>17220</v>
          </cell>
          <cell r="B2226" t="str">
            <v>=-</v>
          </cell>
          <cell r="C2226" t="str">
            <v>Manufacture of carpets and rugs</v>
          </cell>
        </row>
        <row r="2227">
          <cell r="A2227" t="str">
            <v>17220</v>
          </cell>
          <cell r="B2227" t="str">
            <v>=-</v>
          </cell>
          <cell r="C2227" t="str">
            <v>Manufacture of carpets and rugs</v>
          </cell>
        </row>
        <row r="2228">
          <cell r="A2228" t="str">
            <v>17220</v>
          </cell>
          <cell r="B2228" t="str">
            <v>=-</v>
          </cell>
          <cell r="C2228" t="str">
            <v>Manufacture of carpets and rugs</v>
          </cell>
        </row>
        <row r="2229">
          <cell r="A2229" t="str">
            <v>17230</v>
          </cell>
          <cell r="B2229" t="str">
            <v>=-</v>
          </cell>
          <cell r="C2229" t="str">
            <v>Manufacture of cordage, rope, twine and netting</v>
          </cell>
        </row>
        <row r="2230">
          <cell r="A2230" t="str">
            <v>17230</v>
          </cell>
          <cell r="B2230" t="str">
            <v>=-</v>
          </cell>
          <cell r="C2230" t="str">
            <v>Manufacture of cordage, rope, twine and netting</v>
          </cell>
        </row>
        <row r="2231">
          <cell r="A2231" t="str">
            <v>17230</v>
          </cell>
          <cell r="B2231" t="str">
            <v>=-</v>
          </cell>
          <cell r="C2231" t="str">
            <v>Manufacture of cordage, rope, twine and netting</v>
          </cell>
        </row>
        <row r="2232">
          <cell r="A2232" t="str">
            <v>17230</v>
          </cell>
          <cell r="B2232" t="str">
            <v>=-</v>
          </cell>
          <cell r="C2232" t="str">
            <v>Manufacture of cordage, rope, twine and netting</v>
          </cell>
        </row>
        <row r="2233">
          <cell r="A2233" t="str">
            <v>17230</v>
          </cell>
          <cell r="B2233" t="str">
            <v>=-</v>
          </cell>
          <cell r="C2233" t="str">
            <v>Manufacture of cordage, rope, twine and netting</v>
          </cell>
        </row>
        <row r="2234">
          <cell r="A2234" t="str">
            <v>17230</v>
          </cell>
          <cell r="B2234" t="str">
            <v>=-</v>
          </cell>
          <cell r="C2234" t="str">
            <v>Manufacture of cordage, rope, twine and netting</v>
          </cell>
        </row>
        <row r="2235">
          <cell r="A2235" t="str">
            <v>17230</v>
          </cell>
          <cell r="B2235" t="str">
            <v>=-</v>
          </cell>
          <cell r="C2235" t="str">
            <v>Manufacture of cordage, rope, twine and netting</v>
          </cell>
        </row>
        <row r="2236">
          <cell r="A2236" t="str">
            <v>17230</v>
          </cell>
          <cell r="B2236" t="str">
            <v>=-</v>
          </cell>
          <cell r="C2236" t="str">
            <v>Manufacture of cordage, rope, twine and netting</v>
          </cell>
        </row>
        <row r="2237">
          <cell r="A2237" t="str">
            <v>17230</v>
          </cell>
          <cell r="B2237" t="str">
            <v>=-</v>
          </cell>
          <cell r="C2237" t="str">
            <v>Manufacture of cordage, rope, twine and netting</v>
          </cell>
        </row>
        <row r="2238">
          <cell r="A2238" t="str">
            <v>17230</v>
          </cell>
          <cell r="B2238" t="str">
            <v>=-</v>
          </cell>
          <cell r="C2238" t="str">
            <v>Manufacture of cordage, rope, twine and netting</v>
          </cell>
        </row>
        <row r="2239">
          <cell r="A2239" t="str">
            <v>17230</v>
          </cell>
          <cell r="B2239" t="str">
            <v>=-</v>
          </cell>
          <cell r="C2239" t="str">
            <v>Manufacture of cordage, rope, twine and netting</v>
          </cell>
        </row>
        <row r="2240">
          <cell r="A2240" t="str">
            <v>17230</v>
          </cell>
          <cell r="B2240" t="str">
            <v>=-</v>
          </cell>
          <cell r="C2240" t="str">
            <v>Manufacture of cordage, rope, twine and netting</v>
          </cell>
        </row>
        <row r="2241">
          <cell r="A2241" t="str">
            <v>17230</v>
          </cell>
          <cell r="B2241" t="str">
            <v>=-</v>
          </cell>
          <cell r="C2241" t="str">
            <v>Manufacture of cordage, rope, twine and netting</v>
          </cell>
        </row>
        <row r="2242">
          <cell r="A2242" t="str">
            <v>17230</v>
          </cell>
          <cell r="B2242" t="str">
            <v>=-</v>
          </cell>
          <cell r="C2242" t="str">
            <v>Manufacture of cordage, rope, twine and netting</v>
          </cell>
        </row>
        <row r="2243">
          <cell r="A2243" t="str">
            <v>17230</v>
          </cell>
          <cell r="B2243" t="str">
            <v>=-</v>
          </cell>
          <cell r="C2243" t="str">
            <v>Manufacture of cordage, rope, twine and netting</v>
          </cell>
        </row>
        <row r="2244">
          <cell r="A2244" t="str">
            <v>17230</v>
          </cell>
          <cell r="B2244" t="str">
            <v>=-</v>
          </cell>
          <cell r="C2244" t="str">
            <v>Manufacture of cordage, rope, twine and netting</v>
          </cell>
        </row>
        <row r="2245">
          <cell r="A2245" t="str">
            <v>17230</v>
          </cell>
          <cell r="B2245" t="str">
            <v>=-</v>
          </cell>
          <cell r="C2245" t="str">
            <v>Manufacture of cordage, rope, twine and netting</v>
          </cell>
        </row>
        <row r="2246">
          <cell r="A2246" t="str">
            <v>17230</v>
          </cell>
          <cell r="B2246" t="str">
            <v>=-</v>
          </cell>
          <cell r="C2246" t="str">
            <v>Manufacture of cordage, rope, twine and netting</v>
          </cell>
        </row>
        <row r="2247">
          <cell r="A2247" t="str">
            <v>17291</v>
          </cell>
          <cell r="B2247" t="str">
            <v>=-</v>
          </cell>
          <cell r="C2247" t="str">
            <v>Handicraft spinning and weaving</v>
          </cell>
        </row>
        <row r="2248">
          <cell r="A2248" t="str">
            <v>17291</v>
          </cell>
          <cell r="B2248" t="str">
            <v>=-</v>
          </cell>
          <cell r="C2248" t="str">
            <v>Handicraft spinning and weaving</v>
          </cell>
        </row>
        <row r="2249">
          <cell r="A2249" t="str">
            <v>17291</v>
          </cell>
          <cell r="B2249" t="str">
            <v>=-</v>
          </cell>
          <cell r="C2249" t="str">
            <v>Handicraft spinning and weaving</v>
          </cell>
        </row>
        <row r="2250">
          <cell r="A2250" t="str">
            <v>17291</v>
          </cell>
          <cell r="B2250" t="str">
            <v>=-</v>
          </cell>
          <cell r="C2250" t="str">
            <v>Handicraft spinning and weaving</v>
          </cell>
        </row>
        <row r="2251">
          <cell r="A2251" t="str">
            <v>17291</v>
          </cell>
          <cell r="B2251" t="str">
            <v>=-</v>
          </cell>
          <cell r="C2251" t="str">
            <v>Handicraft spinning and weaving</v>
          </cell>
        </row>
        <row r="2252">
          <cell r="A2252" t="str">
            <v>17291</v>
          </cell>
          <cell r="B2252" t="str">
            <v>=-</v>
          </cell>
          <cell r="C2252" t="str">
            <v>Handicraft spinning and weaving</v>
          </cell>
        </row>
        <row r="2253">
          <cell r="A2253" t="str">
            <v>17291</v>
          </cell>
          <cell r="B2253" t="str">
            <v>=-</v>
          </cell>
          <cell r="C2253" t="str">
            <v>Handicraft spinning and weaving</v>
          </cell>
        </row>
        <row r="2254">
          <cell r="A2254" t="str">
            <v>17291</v>
          </cell>
          <cell r="B2254" t="str">
            <v>=-</v>
          </cell>
          <cell r="C2254" t="str">
            <v>Handicraft spinning and weaving</v>
          </cell>
        </row>
        <row r="2255">
          <cell r="A2255" t="str">
            <v>17291</v>
          </cell>
          <cell r="B2255" t="str">
            <v>=-</v>
          </cell>
          <cell r="C2255" t="str">
            <v>Handicraft spinning and weaving</v>
          </cell>
        </row>
        <row r="2256">
          <cell r="A2256" t="str">
            <v>17291</v>
          </cell>
          <cell r="B2256" t="str">
            <v>=-</v>
          </cell>
          <cell r="C2256" t="str">
            <v>Handicraft spinning and weaving</v>
          </cell>
        </row>
        <row r="2257">
          <cell r="A2257" t="str">
            <v>17291</v>
          </cell>
          <cell r="B2257" t="str">
            <v>=-</v>
          </cell>
          <cell r="C2257" t="str">
            <v>Handicraft spinning and weaving</v>
          </cell>
        </row>
        <row r="2258">
          <cell r="A2258" t="str">
            <v>17291</v>
          </cell>
          <cell r="B2258" t="str">
            <v>=-</v>
          </cell>
          <cell r="C2258" t="str">
            <v>Handicraft spinning and weaving</v>
          </cell>
        </row>
        <row r="2259">
          <cell r="A2259" t="str">
            <v>17291</v>
          </cell>
          <cell r="B2259" t="str">
            <v>=-</v>
          </cell>
          <cell r="C2259" t="str">
            <v>Handicraft spinning and weaving</v>
          </cell>
        </row>
        <row r="2260">
          <cell r="A2260" t="str">
            <v>17291</v>
          </cell>
          <cell r="B2260" t="str">
            <v>=-</v>
          </cell>
          <cell r="C2260" t="str">
            <v>Handicraft spinning and weaving</v>
          </cell>
        </row>
        <row r="2261">
          <cell r="A2261" t="str">
            <v>17291</v>
          </cell>
          <cell r="B2261" t="str">
            <v>=-</v>
          </cell>
          <cell r="C2261" t="str">
            <v>Handicraft spinning and weaving</v>
          </cell>
        </row>
        <row r="2262">
          <cell r="A2262" t="str">
            <v>17291</v>
          </cell>
          <cell r="B2262" t="str">
            <v>=-</v>
          </cell>
          <cell r="C2262" t="str">
            <v>Handicraft spinning and weaving</v>
          </cell>
        </row>
        <row r="2263">
          <cell r="A2263" t="str">
            <v>17291</v>
          </cell>
          <cell r="B2263" t="str">
            <v>=-</v>
          </cell>
          <cell r="C2263" t="str">
            <v>Handicraft spinning and weaving</v>
          </cell>
        </row>
        <row r="2264">
          <cell r="A2264" t="str">
            <v>17291</v>
          </cell>
          <cell r="B2264" t="str">
            <v>=-</v>
          </cell>
          <cell r="C2264" t="str">
            <v>Handicraft spinning and weaving</v>
          </cell>
        </row>
        <row r="2265">
          <cell r="A2265" t="str">
            <v>17291</v>
          </cell>
          <cell r="B2265" t="str">
            <v>=-</v>
          </cell>
          <cell r="C2265" t="str">
            <v>Handicraft spinning and weaving</v>
          </cell>
        </row>
        <row r="2266">
          <cell r="A2266" t="str">
            <v>17291</v>
          </cell>
          <cell r="B2266" t="str">
            <v>=-</v>
          </cell>
          <cell r="C2266" t="str">
            <v>Handicraft spinning and weaving</v>
          </cell>
        </row>
        <row r="2267">
          <cell r="A2267" t="str">
            <v>17291</v>
          </cell>
          <cell r="B2267" t="str">
            <v>=-</v>
          </cell>
          <cell r="C2267" t="str">
            <v>Handicraft spinning and weaving</v>
          </cell>
        </row>
        <row r="2268">
          <cell r="A2268" t="str">
            <v>17291</v>
          </cell>
          <cell r="B2268" t="str">
            <v>=-</v>
          </cell>
          <cell r="C2268" t="str">
            <v>Handicraft spinning and weaving</v>
          </cell>
        </row>
        <row r="2269">
          <cell r="A2269" t="str">
            <v>17291</v>
          </cell>
          <cell r="B2269" t="str">
            <v>=-</v>
          </cell>
          <cell r="C2269" t="str">
            <v>Handicraft spinning and weaving</v>
          </cell>
        </row>
        <row r="2270">
          <cell r="A2270" t="str">
            <v>17291</v>
          </cell>
          <cell r="B2270" t="str">
            <v>=-</v>
          </cell>
          <cell r="C2270" t="str">
            <v>Handicraft spinning and weaving</v>
          </cell>
        </row>
        <row r="2271">
          <cell r="A2271" t="str">
            <v>17291</v>
          </cell>
          <cell r="B2271" t="str">
            <v>=-</v>
          </cell>
          <cell r="C2271" t="str">
            <v>Handicraft spinning and weaving</v>
          </cell>
        </row>
        <row r="2272">
          <cell r="A2272" t="str">
            <v>17291</v>
          </cell>
          <cell r="B2272" t="str">
            <v>=-</v>
          </cell>
          <cell r="C2272" t="str">
            <v>Handicraft spinning and weaving</v>
          </cell>
        </row>
        <row r="2273">
          <cell r="A2273" t="str">
            <v>17291</v>
          </cell>
          <cell r="B2273" t="str">
            <v>=-</v>
          </cell>
          <cell r="C2273" t="str">
            <v>Handicraft spinning and weaving</v>
          </cell>
        </row>
        <row r="2274">
          <cell r="A2274" t="str">
            <v>17291</v>
          </cell>
          <cell r="B2274" t="str">
            <v>=-</v>
          </cell>
          <cell r="C2274" t="str">
            <v>Handicraft spinning and weaving</v>
          </cell>
        </row>
        <row r="2275">
          <cell r="A2275" t="str">
            <v>17291</v>
          </cell>
          <cell r="B2275" t="str">
            <v>=-</v>
          </cell>
          <cell r="C2275" t="str">
            <v>Handicraft spinning and weaving</v>
          </cell>
        </row>
        <row r="2276">
          <cell r="A2276" t="str">
            <v>17291</v>
          </cell>
          <cell r="B2276" t="str">
            <v>=-</v>
          </cell>
          <cell r="C2276" t="str">
            <v>Handicraft spinning and weaving</v>
          </cell>
        </row>
        <row r="2277">
          <cell r="A2277" t="str">
            <v>17291</v>
          </cell>
          <cell r="B2277" t="str">
            <v>=-</v>
          </cell>
          <cell r="C2277" t="str">
            <v>Handicraft spinning and weaving</v>
          </cell>
        </row>
        <row r="2278">
          <cell r="A2278" t="str">
            <v>17291</v>
          </cell>
          <cell r="B2278" t="str">
            <v>=-</v>
          </cell>
          <cell r="C2278" t="str">
            <v>Handicraft spinning and weaving</v>
          </cell>
        </row>
        <row r="2279">
          <cell r="A2279" t="str">
            <v>17291</v>
          </cell>
          <cell r="B2279" t="str">
            <v>=-</v>
          </cell>
          <cell r="C2279" t="str">
            <v>Handicraft spinning and weaving</v>
          </cell>
        </row>
        <row r="2280">
          <cell r="A2280" t="str">
            <v>17291</v>
          </cell>
          <cell r="B2280" t="str">
            <v>=-</v>
          </cell>
          <cell r="C2280" t="str">
            <v>Handicraft spinning and weaving</v>
          </cell>
        </row>
        <row r="2281">
          <cell r="A2281" t="str">
            <v>17291</v>
          </cell>
          <cell r="B2281" t="str">
            <v>=-</v>
          </cell>
          <cell r="C2281" t="str">
            <v>Handicraft spinning and weaving</v>
          </cell>
        </row>
        <row r="2282">
          <cell r="A2282" t="str">
            <v>17291</v>
          </cell>
          <cell r="B2282" t="str">
            <v>=-</v>
          </cell>
          <cell r="C2282" t="str">
            <v>Handicraft spinning and weaving</v>
          </cell>
        </row>
        <row r="2283">
          <cell r="A2283" t="str">
            <v>17291</v>
          </cell>
          <cell r="B2283" t="str">
            <v>=-</v>
          </cell>
          <cell r="C2283" t="str">
            <v>Handicraft spinning and weaving</v>
          </cell>
        </row>
        <row r="2284">
          <cell r="A2284" t="str">
            <v>17291</v>
          </cell>
          <cell r="B2284" t="str">
            <v>=-</v>
          </cell>
          <cell r="C2284" t="str">
            <v>Handicraft spinning and weaving</v>
          </cell>
        </row>
        <row r="2285">
          <cell r="A2285" t="str">
            <v>17291</v>
          </cell>
          <cell r="B2285" t="str">
            <v>=-</v>
          </cell>
          <cell r="C2285" t="str">
            <v>Handicraft spinning and weaving</v>
          </cell>
        </row>
        <row r="2286">
          <cell r="A2286" t="str">
            <v>17291</v>
          </cell>
          <cell r="B2286" t="str">
            <v>=-</v>
          </cell>
          <cell r="C2286" t="str">
            <v>Handicraft spinning and weaving</v>
          </cell>
        </row>
        <row r="2287">
          <cell r="A2287" t="str">
            <v>17291</v>
          </cell>
          <cell r="B2287" t="str">
            <v>=-</v>
          </cell>
          <cell r="C2287" t="str">
            <v>Handicraft spinning and weaving</v>
          </cell>
        </row>
        <row r="2288">
          <cell r="A2288" t="str">
            <v>17291</v>
          </cell>
          <cell r="B2288" t="str">
            <v>=-</v>
          </cell>
          <cell r="C2288" t="str">
            <v>Handicraft spinning and weaving</v>
          </cell>
        </row>
        <row r="2289">
          <cell r="A2289" t="str">
            <v>17291</v>
          </cell>
          <cell r="B2289" t="str">
            <v>=-</v>
          </cell>
          <cell r="C2289" t="str">
            <v>Handicraft spinning and weaving</v>
          </cell>
        </row>
        <row r="2290">
          <cell r="A2290" t="str">
            <v>17291</v>
          </cell>
          <cell r="B2290" t="str">
            <v>=-</v>
          </cell>
          <cell r="C2290" t="str">
            <v>Handicraft spinning and weaving</v>
          </cell>
        </row>
        <row r="2291">
          <cell r="A2291" t="str">
            <v>17291</v>
          </cell>
          <cell r="B2291" t="str">
            <v>=-</v>
          </cell>
          <cell r="C2291" t="str">
            <v>Handicraft spinning and weaving</v>
          </cell>
        </row>
        <row r="2292">
          <cell r="A2292" t="str">
            <v>17291</v>
          </cell>
          <cell r="B2292" t="str">
            <v>=-</v>
          </cell>
          <cell r="C2292" t="str">
            <v>Handicraft spinning and weaving</v>
          </cell>
        </row>
        <row r="2293">
          <cell r="A2293" t="str">
            <v>17291</v>
          </cell>
          <cell r="B2293" t="str">
            <v>=-</v>
          </cell>
          <cell r="C2293" t="str">
            <v>Handicraft spinning and weaving</v>
          </cell>
        </row>
        <row r="2294">
          <cell r="A2294" t="str">
            <v>17291</v>
          </cell>
          <cell r="B2294" t="str">
            <v>=-</v>
          </cell>
          <cell r="C2294" t="str">
            <v>Handicraft spinning and weaving</v>
          </cell>
        </row>
        <row r="2295">
          <cell r="A2295" t="str">
            <v>17291</v>
          </cell>
          <cell r="B2295" t="str">
            <v>=-</v>
          </cell>
          <cell r="C2295" t="str">
            <v>Handicraft spinning and weaving</v>
          </cell>
        </row>
        <row r="2296">
          <cell r="A2296" t="str">
            <v>17291</v>
          </cell>
          <cell r="B2296" t="str">
            <v>=-</v>
          </cell>
          <cell r="C2296" t="str">
            <v>Handicraft spinning and weaving</v>
          </cell>
        </row>
        <row r="2297">
          <cell r="A2297" t="str">
            <v>17291</v>
          </cell>
          <cell r="B2297" t="str">
            <v>=-</v>
          </cell>
          <cell r="C2297" t="str">
            <v>Handicraft spinning and weaving</v>
          </cell>
        </row>
        <row r="2298">
          <cell r="A2298" t="str">
            <v>17291</v>
          </cell>
          <cell r="B2298" t="str">
            <v>=-</v>
          </cell>
          <cell r="C2298" t="str">
            <v>Handicraft spinning and weaving</v>
          </cell>
        </row>
        <row r="2299">
          <cell r="A2299" t="str">
            <v>17291</v>
          </cell>
          <cell r="B2299" t="str">
            <v>=-</v>
          </cell>
          <cell r="C2299" t="str">
            <v>Handicraft spinning and weaving</v>
          </cell>
        </row>
        <row r="2300">
          <cell r="A2300" t="str">
            <v>17291</v>
          </cell>
          <cell r="B2300" t="str">
            <v>=-</v>
          </cell>
          <cell r="C2300" t="str">
            <v>Handicraft spinning and weaving</v>
          </cell>
        </row>
        <row r="2301">
          <cell r="A2301" t="str">
            <v>17291</v>
          </cell>
          <cell r="B2301" t="str">
            <v>=-</v>
          </cell>
          <cell r="C2301" t="str">
            <v>Handicraft spinning and weaving</v>
          </cell>
        </row>
        <row r="2302">
          <cell r="A2302" t="str">
            <v>17291</v>
          </cell>
          <cell r="B2302" t="str">
            <v>=-</v>
          </cell>
          <cell r="C2302" t="str">
            <v>Handicraft spinning and weaving</v>
          </cell>
        </row>
        <row r="2303">
          <cell r="A2303" t="str">
            <v>17291</v>
          </cell>
          <cell r="B2303" t="str">
            <v>=-</v>
          </cell>
          <cell r="C2303" t="str">
            <v>Handicraft spinning and weaving</v>
          </cell>
        </row>
        <row r="2304">
          <cell r="A2304" t="str">
            <v>17291</v>
          </cell>
          <cell r="B2304" t="str">
            <v>=-</v>
          </cell>
          <cell r="C2304" t="str">
            <v>Handicraft spinning and weaving</v>
          </cell>
        </row>
        <row r="2305">
          <cell r="A2305" t="str">
            <v>17291</v>
          </cell>
          <cell r="B2305" t="str">
            <v>=-</v>
          </cell>
          <cell r="C2305" t="str">
            <v>Handicraft spinning and weaving</v>
          </cell>
        </row>
        <row r="2306">
          <cell r="A2306" t="str">
            <v>17291</v>
          </cell>
          <cell r="B2306" t="str">
            <v>=-</v>
          </cell>
          <cell r="C2306" t="str">
            <v>Handicraft spinning and weaving</v>
          </cell>
        </row>
        <row r="2307">
          <cell r="A2307" t="str">
            <v>17291</v>
          </cell>
          <cell r="B2307" t="str">
            <v>=-</v>
          </cell>
          <cell r="C2307" t="str">
            <v>Handicraft spinning and weaving</v>
          </cell>
        </row>
        <row r="2308">
          <cell r="A2308" t="str">
            <v>17291</v>
          </cell>
          <cell r="B2308" t="str">
            <v>=-</v>
          </cell>
          <cell r="C2308" t="str">
            <v>Handicraft spinning and weaving</v>
          </cell>
        </row>
        <row r="2309">
          <cell r="A2309" t="str">
            <v>17291</v>
          </cell>
          <cell r="B2309" t="str">
            <v>=-</v>
          </cell>
          <cell r="C2309" t="str">
            <v>Handicraft spinning and weaving</v>
          </cell>
        </row>
        <row r="2310">
          <cell r="A2310" t="str">
            <v>17291</v>
          </cell>
          <cell r="B2310" t="str">
            <v>=-</v>
          </cell>
          <cell r="C2310" t="str">
            <v>Handicraft spinning and weaving</v>
          </cell>
        </row>
        <row r="2311">
          <cell r="A2311" t="str">
            <v>17291</v>
          </cell>
          <cell r="B2311" t="str">
            <v>=-</v>
          </cell>
          <cell r="C2311" t="str">
            <v>Handicraft spinning and weaving</v>
          </cell>
        </row>
        <row r="2312">
          <cell r="A2312" t="str">
            <v>17291</v>
          </cell>
          <cell r="B2312" t="str">
            <v>=-</v>
          </cell>
          <cell r="C2312" t="str">
            <v>Handicraft spinning and weaving</v>
          </cell>
        </row>
        <row r="2313">
          <cell r="A2313" t="str">
            <v>17291</v>
          </cell>
          <cell r="B2313" t="str">
            <v>=-</v>
          </cell>
          <cell r="C2313" t="str">
            <v>Handicraft spinning and weaving</v>
          </cell>
        </row>
        <row r="2314">
          <cell r="A2314" t="str">
            <v>17291</v>
          </cell>
          <cell r="B2314" t="str">
            <v>=-</v>
          </cell>
          <cell r="C2314" t="str">
            <v>Handicraft spinning and weaving</v>
          </cell>
        </row>
        <row r="2315">
          <cell r="A2315" t="str">
            <v>17291</v>
          </cell>
          <cell r="B2315" t="str">
            <v>=-</v>
          </cell>
          <cell r="C2315" t="str">
            <v>Handicraft spinning and weaving</v>
          </cell>
        </row>
        <row r="2316">
          <cell r="A2316" t="str">
            <v>17299</v>
          </cell>
          <cell r="B2316" t="str">
            <v>=-</v>
          </cell>
          <cell r="C2316" t="str">
            <v>Manufacture of other textiles n.e.c.</v>
          </cell>
        </row>
        <row r="2317">
          <cell r="A2317" t="str">
            <v>17299</v>
          </cell>
          <cell r="B2317" t="str">
            <v>=-</v>
          </cell>
          <cell r="C2317" t="str">
            <v>Manufacture of other textiles n.e.c.</v>
          </cell>
        </row>
        <row r="2318">
          <cell r="A2318" t="str">
            <v>17299</v>
          </cell>
          <cell r="B2318" t="str">
            <v>=-</v>
          </cell>
          <cell r="C2318" t="str">
            <v>Manufacture of other textiles n.e.c.</v>
          </cell>
        </row>
        <row r="2319">
          <cell r="A2319" t="str">
            <v>17299</v>
          </cell>
          <cell r="B2319" t="str">
            <v>=-</v>
          </cell>
          <cell r="C2319" t="str">
            <v>Manufacture of other textiles n.e.c.</v>
          </cell>
        </row>
        <row r="2320">
          <cell r="A2320" t="str">
            <v>17299</v>
          </cell>
          <cell r="B2320" t="str">
            <v>=-</v>
          </cell>
          <cell r="C2320" t="str">
            <v>Manufacture of other textiles n.e.c.</v>
          </cell>
        </row>
        <row r="2321">
          <cell r="A2321" t="str">
            <v>17299</v>
          </cell>
          <cell r="B2321" t="str">
            <v>=-</v>
          </cell>
          <cell r="C2321" t="str">
            <v>Manufacture of other textiles n.e.c.</v>
          </cell>
        </row>
        <row r="2322">
          <cell r="A2322" t="str">
            <v>17299</v>
          </cell>
          <cell r="B2322" t="str">
            <v>=-</v>
          </cell>
          <cell r="C2322" t="str">
            <v>Manufacture of other textiles n.e.c.</v>
          </cell>
        </row>
        <row r="2323">
          <cell r="A2323" t="str">
            <v>17299</v>
          </cell>
          <cell r="B2323" t="str">
            <v>=-</v>
          </cell>
          <cell r="C2323" t="str">
            <v>Manufacture of other textiles n.e.c.</v>
          </cell>
        </row>
        <row r="2324">
          <cell r="A2324" t="str">
            <v>17299</v>
          </cell>
          <cell r="B2324" t="str">
            <v>=-</v>
          </cell>
          <cell r="C2324" t="str">
            <v>Manufacture of other textiles n.e.c.</v>
          </cell>
        </row>
        <row r="2325">
          <cell r="A2325" t="str">
            <v>17299</v>
          </cell>
          <cell r="B2325" t="str">
            <v>=-</v>
          </cell>
          <cell r="C2325" t="str">
            <v>Manufacture of other textiles n.e.c.</v>
          </cell>
        </row>
        <row r="2326">
          <cell r="A2326" t="str">
            <v>17299</v>
          </cell>
          <cell r="B2326" t="str">
            <v>=-</v>
          </cell>
          <cell r="C2326" t="str">
            <v>Manufacture of other textiles n.e.c.</v>
          </cell>
        </row>
        <row r="2327">
          <cell r="A2327" t="str">
            <v>17299</v>
          </cell>
          <cell r="B2327" t="str">
            <v>=-</v>
          </cell>
          <cell r="C2327" t="str">
            <v>Manufacture of other textiles n.e.c.</v>
          </cell>
        </row>
        <row r="2328">
          <cell r="A2328" t="str">
            <v>17299</v>
          </cell>
          <cell r="B2328" t="str">
            <v>=-</v>
          </cell>
          <cell r="C2328" t="str">
            <v>Manufacture of other textiles n.e.c.</v>
          </cell>
        </row>
        <row r="2329">
          <cell r="A2329" t="str">
            <v>17299</v>
          </cell>
          <cell r="B2329" t="str">
            <v>=-</v>
          </cell>
          <cell r="C2329" t="str">
            <v>Manufacture of other textiles n.e.c.</v>
          </cell>
        </row>
        <row r="2330">
          <cell r="A2330" t="str">
            <v>17299</v>
          </cell>
          <cell r="B2330" t="str">
            <v>=-</v>
          </cell>
          <cell r="C2330" t="str">
            <v>Manufacture of other textiles n.e.c.</v>
          </cell>
        </row>
        <row r="2331">
          <cell r="A2331" t="str">
            <v>17299</v>
          </cell>
          <cell r="B2331" t="str">
            <v>=-</v>
          </cell>
          <cell r="C2331" t="str">
            <v>Manufacture of other textiles n.e.c.</v>
          </cell>
        </row>
        <row r="2332">
          <cell r="A2332" t="str">
            <v>17299</v>
          </cell>
          <cell r="B2332" t="str">
            <v>=-</v>
          </cell>
          <cell r="C2332" t="str">
            <v>Manufacture of other textiles n.e.c.</v>
          </cell>
        </row>
        <row r="2333">
          <cell r="A2333" t="str">
            <v>17299</v>
          </cell>
          <cell r="B2333" t="str">
            <v>=-</v>
          </cell>
          <cell r="C2333" t="str">
            <v>Manufacture of other textiles n.e.c.</v>
          </cell>
        </row>
        <row r="2334">
          <cell r="A2334" t="str">
            <v>17299</v>
          </cell>
          <cell r="B2334" t="str">
            <v>=-</v>
          </cell>
          <cell r="C2334" t="str">
            <v>Manufacture of other textiles n.e.c.</v>
          </cell>
        </row>
        <row r="2335">
          <cell r="A2335" t="str">
            <v>17299</v>
          </cell>
          <cell r="B2335" t="str">
            <v>=-</v>
          </cell>
          <cell r="C2335" t="str">
            <v>Manufacture of other textiles n.e.c.</v>
          </cell>
        </row>
        <row r="2336">
          <cell r="A2336" t="str">
            <v>17299</v>
          </cell>
          <cell r="B2336" t="str">
            <v>=-</v>
          </cell>
          <cell r="C2336" t="str">
            <v>Manufacture of other textiles n.e.c.</v>
          </cell>
        </row>
        <row r="2337">
          <cell r="A2337" t="str">
            <v>17299</v>
          </cell>
          <cell r="B2337" t="str">
            <v>=-</v>
          </cell>
          <cell r="C2337" t="str">
            <v>Manufacture of other textiles n.e.c.</v>
          </cell>
        </row>
        <row r="2338">
          <cell r="A2338" t="str">
            <v>17299</v>
          </cell>
          <cell r="B2338" t="str">
            <v>=-</v>
          </cell>
          <cell r="C2338" t="str">
            <v>Manufacture of other textiles n.e.c.</v>
          </cell>
        </row>
        <row r="2339">
          <cell r="A2339" t="str">
            <v>17299</v>
          </cell>
          <cell r="B2339" t="str">
            <v>=-</v>
          </cell>
          <cell r="C2339" t="str">
            <v>Manufacture of other textiles n.e.c.</v>
          </cell>
        </row>
        <row r="2340">
          <cell r="A2340" t="str">
            <v>17299</v>
          </cell>
          <cell r="B2340" t="str">
            <v>=-</v>
          </cell>
          <cell r="C2340" t="str">
            <v>Manufacture of other textiles n.e.c.</v>
          </cell>
        </row>
        <row r="2341">
          <cell r="A2341" t="str">
            <v>17299</v>
          </cell>
          <cell r="B2341" t="str">
            <v>=-</v>
          </cell>
          <cell r="C2341" t="str">
            <v>Manufacture of other textiles n.e.c.</v>
          </cell>
        </row>
        <row r="2342">
          <cell r="A2342" t="str">
            <v>17299</v>
          </cell>
          <cell r="B2342" t="str">
            <v>=-</v>
          </cell>
          <cell r="C2342" t="str">
            <v>Manufacture of other textiles n.e.c.</v>
          </cell>
        </row>
        <row r="2343">
          <cell r="A2343" t="str">
            <v>17299</v>
          </cell>
          <cell r="B2343" t="str">
            <v>=-</v>
          </cell>
          <cell r="C2343" t="str">
            <v>Manufacture of other textiles n.e.c.</v>
          </cell>
        </row>
        <row r="2344">
          <cell r="A2344" t="str">
            <v>17299</v>
          </cell>
          <cell r="B2344" t="str">
            <v>=-</v>
          </cell>
          <cell r="C2344" t="str">
            <v>Manufacture of other textiles n.e.c.</v>
          </cell>
        </row>
        <row r="2345">
          <cell r="A2345" t="str">
            <v>17299</v>
          </cell>
          <cell r="B2345" t="str">
            <v>=-</v>
          </cell>
          <cell r="C2345" t="str">
            <v>Manufacture of other textiles n.e.c.</v>
          </cell>
        </row>
        <row r="2346">
          <cell r="A2346" t="str">
            <v>17299</v>
          </cell>
          <cell r="B2346" t="str">
            <v>=-</v>
          </cell>
          <cell r="C2346" t="str">
            <v>Manufacture of other textiles n.e.c.</v>
          </cell>
        </row>
        <row r="2347">
          <cell r="A2347" t="str">
            <v>17299</v>
          </cell>
          <cell r="B2347" t="str">
            <v>=-</v>
          </cell>
          <cell r="C2347" t="str">
            <v>Manufacture of other textiles n.e.c.</v>
          </cell>
        </row>
        <row r="2348">
          <cell r="A2348" t="str">
            <v>17299</v>
          </cell>
          <cell r="B2348" t="str">
            <v>=-</v>
          </cell>
          <cell r="C2348" t="str">
            <v>Manufacture of other textiles n.e.c.</v>
          </cell>
        </row>
        <row r="2349">
          <cell r="A2349" t="str">
            <v>17299</v>
          </cell>
          <cell r="B2349" t="str">
            <v>=-</v>
          </cell>
          <cell r="C2349" t="str">
            <v>Manufacture of other textiles n.e.c.</v>
          </cell>
        </row>
        <row r="2350">
          <cell r="A2350" t="str">
            <v>17299</v>
          </cell>
          <cell r="B2350" t="str">
            <v>=-</v>
          </cell>
          <cell r="C2350" t="str">
            <v>Manufacture of other textiles n.e.c.</v>
          </cell>
        </row>
        <row r="2351">
          <cell r="A2351" t="str">
            <v>17300</v>
          </cell>
          <cell r="B2351" t="str">
            <v>=-</v>
          </cell>
          <cell r="C2351" t="str">
            <v>Manufacture of knitted and crocheted fabrics and articles</v>
          </cell>
        </row>
        <row r="2352">
          <cell r="A2352" t="str">
            <v>17300</v>
          </cell>
          <cell r="B2352" t="str">
            <v>=-</v>
          </cell>
          <cell r="C2352" t="str">
            <v>Manufacture of knitted and crocheted fabrics and articles</v>
          </cell>
        </row>
        <row r="2353">
          <cell r="A2353" t="str">
            <v>17300</v>
          </cell>
          <cell r="B2353" t="str">
            <v>=-</v>
          </cell>
          <cell r="C2353" t="str">
            <v>Manufacture of knitted and crocheted fabrics and articles</v>
          </cell>
        </row>
        <row r="2354">
          <cell r="A2354" t="str">
            <v>17300</v>
          </cell>
          <cell r="B2354" t="str">
            <v>=-</v>
          </cell>
          <cell r="C2354" t="str">
            <v>Manufacture of knitted and crocheted fabrics and articles</v>
          </cell>
        </row>
        <row r="2355">
          <cell r="A2355" t="str">
            <v>17300</v>
          </cell>
          <cell r="B2355" t="str">
            <v>=-</v>
          </cell>
          <cell r="C2355" t="str">
            <v>Manufacture of knitted and crocheted fabrics and articles</v>
          </cell>
        </row>
        <row r="2356">
          <cell r="A2356" t="str">
            <v>17300</v>
          </cell>
          <cell r="B2356" t="str">
            <v>=-</v>
          </cell>
          <cell r="C2356" t="str">
            <v>Manufacture of knitted and crocheted fabrics and articles</v>
          </cell>
        </row>
        <row r="2357">
          <cell r="A2357" t="str">
            <v>17300</v>
          </cell>
          <cell r="B2357" t="str">
            <v>=-</v>
          </cell>
          <cell r="C2357" t="str">
            <v>Manufacture of knitted and crocheted fabrics and articles</v>
          </cell>
        </row>
        <row r="2358">
          <cell r="A2358" t="str">
            <v>17300</v>
          </cell>
          <cell r="B2358" t="str">
            <v>=-</v>
          </cell>
          <cell r="C2358" t="str">
            <v>Manufacture of knitted and crocheted fabrics and articles</v>
          </cell>
        </row>
        <row r="2359">
          <cell r="A2359" t="str">
            <v>17300</v>
          </cell>
          <cell r="B2359" t="str">
            <v>=-</v>
          </cell>
          <cell r="C2359" t="str">
            <v>Manufacture of knitted and crocheted fabrics and articles</v>
          </cell>
        </row>
        <row r="2360">
          <cell r="A2360" t="str">
            <v>17300</v>
          </cell>
          <cell r="B2360" t="str">
            <v>=-</v>
          </cell>
          <cell r="C2360" t="str">
            <v>Manufacture of knitted and crocheted fabrics and articles</v>
          </cell>
        </row>
        <row r="2361">
          <cell r="A2361" t="str">
            <v>17300</v>
          </cell>
          <cell r="B2361" t="str">
            <v>=-</v>
          </cell>
          <cell r="C2361" t="str">
            <v>Manufacture of knitted and crocheted fabrics and articles</v>
          </cell>
        </row>
        <row r="2362">
          <cell r="A2362" t="str">
            <v>17300</v>
          </cell>
          <cell r="B2362" t="str">
            <v>=-</v>
          </cell>
          <cell r="C2362" t="str">
            <v>Manufacture of knitted and crocheted fabrics and articles</v>
          </cell>
        </row>
        <row r="2363">
          <cell r="A2363" t="str">
            <v>17300</v>
          </cell>
          <cell r="B2363" t="str">
            <v>=-</v>
          </cell>
          <cell r="C2363" t="str">
            <v>Manufacture of knitted and crocheted fabrics and articles</v>
          </cell>
        </row>
        <row r="2364">
          <cell r="A2364" t="str">
            <v>17300</v>
          </cell>
          <cell r="B2364" t="str">
            <v>=-</v>
          </cell>
          <cell r="C2364" t="str">
            <v>Manufacture of knitted and crocheted fabrics and articles</v>
          </cell>
        </row>
        <row r="2365">
          <cell r="A2365" t="str">
            <v>17300</v>
          </cell>
          <cell r="B2365" t="str">
            <v>=-</v>
          </cell>
          <cell r="C2365" t="str">
            <v>Manufacture of knitted and crocheted fabrics and articles</v>
          </cell>
        </row>
        <row r="2366">
          <cell r="A2366" t="str">
            <v>17300</v>
          </cell>
          <cell r="B2366" t="str">
            <v>=-</v>
          </cell>
          <cell r="C2366" t="str">
            <v>Manufacture of knitted and crocheted fabrics and articles</v>
          </cell>
        </row>
        <row r="2367">
          <cell r="A2367" t="str">
            <v>17300</v>
          </cell>
          <cell r="B2367" t="str">
            <v>=-</v>
          </cell>
          <cell r="C2367" t="str">
            <v>Manufacture of knitted and crocheted fabrics and articles</v>
          </cell>
        </row>
        <row r="2368">
          <cell r="A2368" t="str">
            <v>17300</v>
          </cell>
          <cell r="B2368" t="str">
            <v>=-</v>
          </cell>
          <cell r="C2368" t="str">
            <v>Manufacture of knitted and crocheted fabrics and articles</v>
          </cell>
        </row>
        <row r="2369">
          <cell r="A2369" t="str">
            <v>17300</v>
          </cell>
          <cell r="B2369" t="str">
            <v>=-</v>
          </cell>
          <cell r="C2369" t="str">
            <v>Manufacture of knitted and crocheted fabrics and articles</v>
          </cell>
        </row>
        <row r="2370">
          <cell r="A2370" t="str">
            <v>17300</v>
          </cell>
          <cell r="B2370" t="str">
            <v>=-</v>
          </cell>
          <cell r="C2370" t="str">
            <v>Manufacture of knitted and crocheted fabrics and articles</v>
          </cell>
        </row>
        <row r="2371">
          <cell r="A2371" t="str">
            <v>17300</v>
          </cell>
          <cell r="B2371" t="str">
            <v>=-</v>
          </cell>
          <cell r="C2371" t="str">
            <v>Manufacture of knitted and crocheted fabrics and articles</v>
          </cell>
        </row>
        <row r="2372">
          <cell r="A2372" t="str">
            <v>17300</v>
          </cell>
          <cell r="B2372" t="str">
            <v>=-</v>
          </cell>
          <cell r="C2372" t="str">
            <v>Manufacture of knitted and crocheted fabrics and articles</v>
          </cell>
        </row>
        <row r="2373">
          <cell r="A2373" t="str">
            <v>17300</v>
          </cell>
          <cell r="B2373" t="str">
            <v>=-</v>
          </cell>
          <cell r="C2373" t="str">
            <v>Manufacture of knitted and crocheted fabrics and articles</v>
          </cell>
        </row>
        <row r="2374">
          <cell r="A2374" t="str">
            <v>17300</v>
          </cell>
          <cell r="B2374" t="str">
            <v>=-</v>
          </cell>
          <cell r="C2374" t="str">
            <v>Manufacture of knitted and crocheted fabrics and articles</v>
          </cell>
        </row>
        <row r="2375">
          <cell r="A2375" t="str">
            <v>17300</v>
          </cell>
          <cell r="B2375" t="str">
            <v>=-</v>
          </cell>
          <cell r="C2375" t="str">
            <v>Manufacture of knitted and crocheted fabrics and articles</v>
          </cell>
        </row>
        <row r="2376">
          <cell r="A2376" t="str">
            <v>17300</v>
          </cell>
          <cell r="B2376" t="str">
            <v>=-</v>
          </cell>
          <cell r="C2376" t="str">
            <v>Manufacture of knitted and crocheted fabrics and articles</v>
          </cell>
        </row>
        <row r="2377">
          <cell r="A2377" t="str">
            <v>17300</v>
          </cell>
          <cell r="B2377" t="str">
            <v>=-</v>
          </cell>
          <cell r="C2377" t="str">
            <v>Manufacture of knitted and crocheted fabrics and articles</v>
          </cell>
        </row>
        <row r="2378">
          <cell r="A2378" t="str">
            <v>17300</v>
          </cell>
          <cell r="B2378" t="str">
            <v>=-</v>
          </cell>
          <cell r="C2378" t="str">
            <v>Manufacture of knitted and crocheted fabrics and articles</v>
          </cell>
        </row>
        <row r="2379">
          <cell r="A2379" t="str">
            <v>17300</v>
          </cell>
          <cell r="B2379" t="str">
            <v>=-</v>
          </cell>
          <cell r="C2379" t="str">
            <v>Manufacture of knitted and crocheted fabrics and articles</v>
          </cell>
        </row>
        <row r="2380">
          <cell r="A2380" t="str">
            <v>17300</v>
          </cell>
          <cell r="B2380" t="str">
            <v>=-</v>
          </cell>
          <cell r="C2380" t="str">
            <v>Manufacture of knitted and crocheted fabrics and articles</v>
          </cell>
        </row>
        <row r="2381">
          <cell r="A2381" t="str">
            <v>17300</v>
          </cell>
          <cell r="B2381" t="str">
            <v>=-</v>
          </cell>
          <cell r="C2381" t="str">
            <v>Manufacture of knitted and crocheted fabrics and articles</v>
          </cell>
        </row>
        <row r="2382">
          <cell r="A2382" t="str">
            <v>17300</v>
          </cell>
          <cell r="B2382" t="str">
            <v>=-</v>
          </cell>
          <cell r="C2382" t="str">
            <v>Manufacture of knitted and crocheted fabrics and articles</v>
          </cell>
        </row>
        <row r="2383">
          <cell r="A2383" t="str">
            <v>17300</v>
          </cell>
          <cell r="B2383" t="str">
            <v>=-</v>
          </cell>
          <cell r="C2383" t="str">
            <v>Manufacture of knitted and crocheted fabrics and articles</v>
          </cell>
        </row>
        <row r="2384">
          <cell r="A2384" t="str">
            <v>17300</v>
          </cell>
          <cell r="B2384" t="str">
            <v>=-</v>
          </cell>
          <cell r="C2384" t="str">
            <v>Manufacture of knitted and crocheted fabrics and articles</v>
          </cell>
        </row>
        <row r="2385">
          <cell r="A2385" t="str">
            <v>18101</v>
          </cell>
          <cell r="B2385" t="str">
            <v>=-</v>
          </cell>
          <cell r="C2385" t="str">
            <v>Manufacture of clothings</v>
          </cell>
        </row>
        <row r="2386">
          <cell r="A2386" t="str">
            <v>18101</v>
          </cell>
          <cell r="B2386" t="str">
            <v>=-</v>
          </cell>
          <cell r="C2386" t="str">
            <v>Manufacture of clothings</v>
          </cell>
        </row>
        <row r="2387">
          <cell r="A2387" t="str">
            <v>18101</v>
          </cell>
          <cell r="B2387" t="str">
            <v>=-</v>
          </cell>
          <cell r="C2387" t="str">
            <v>Manufacture of clothings</v>
          </cell>
        </row>
        <row r="2388">
          <cell r="A2388" t="str">
            <v>18101</v>
          </cell>
          <cell r="B2388" t="str">
            <v>=-</v>
          </cell>
          <cell r="C2388" t="str">
            <v>Manufacture of clothings</v>
          </cell>
        </row>
        <row r="2389">
          <cell r="A2389" t="str">
            <v>18101</v>
          </cell>
          <cell r="B2389" t="str">
            <v>=-</v>
          </cell>
          <cell r="C2389" t="str">
            <v>Manufacture of clothings</v>
          </cell>
        </row>
        <row r="2390">
          <cell r="A2390" t="str">
            <v>18101</v>
          </cell>
          <cell r="B2390" t="str">
            <v>=-</v>
          </cell>
          <cell r="C2390" t="str">
            <v>Manufacture of clothings</v>
          </cell>
        </row>
        <row r="2391">
          <cell r="A2391" t="str">
            <v>18101</v>
          </cell>
          <cell r="B2391" t="str">
            <v>=-</v>
          </cell>
          <cell r="C2391" t="str">
            <v>Manufacture of clothings</v>
          </cell>
        </row>
        <row r="2392">
          <cell r="A2392" t="str">
            <v>18101</v>
          </cell>
          <cell r="B2392" t="str">
            <v>=-</v>
          </cell>
          <cell r="C2392" t="str">
            <v>Manufacture of clothings</v>
          </cell>
        </row>
        <row r="2393">
          <cell r="A2393" t="str">
            <v>18101</v>
          </cell>
          <cell r="B2393" t="str">
            <v>=-</v>
          </cell>
          <cell r="C2393" t="str">
            <v>Manufacture of clothings</v>
          </cell>
        </row>
        <row r="2394">
          <cell r="A2394" t="str">
            <v>18101</v>
          </cell>
          <cell r="B2394" t="str">
            <v>=-</v>
          </cell>
          <cell r="C2394" t="str">
            <v>Manufacture of clothings</v>
          </cell>
        </row>
        <row r="2395">
          <cell r="A2395" t="str">
            <v>18101</v>
          </cell>
          <cell r="B2395" t="str">
            <v>=-</v>
          </cell>
          <cell r="C2395" t="str">
            <v>Manufacture of clothings</v>
          </cell>
        </row>
        <row r="2396">
          <cell r="A2396" t="str">
            <v>18101</v>
          </cell>
          <cell r="B2396" t="str">
            <v>=-</v>
          </cell>
          <cell r="C2396" t="str">
            <v>Manufacture of clothings</v>
          </cell>
        </row>
        <row r="2397">
          <cell r="A2397" t="str">
            <v>18101</v>
          </cell>
          <cell r="B2397" t="str">
            <v>=-</v>
          </cell>
          <cell r="C2397" t="str">
            <v>Manufacture of clothings</v>
          </cell>
        </row>
        <row r="2398">
          <cell r="A2398" t="str">
            <v>18101</v>
          </cell>
          <cell r="B2398" t="str">
            <v>=-</v>
          </cell>
          <cell r="C2398" t="str">
            <v>Manufacture of clothings</v>
          </cell>
        </row>
        <row r="2399">
          <cell r="A2399" t="str">
            <v>18101</v>
          </cell>
          <cell r="B2399" t="str">
            <v>=-</v>
          </cell>
          <cell r="C2399" t="str">
            <v>Manufacture of clothings</v>
          </cell>
        </row>
        <row r="2400">
          <cell r="A2400" t="str">
            <v>18101</v>
          </cell>
          <cell r="B2400" t="str">
            <v>=-</v>
          </cell>
          <cell r="C2400" t="str">
            <v>Manufacture of clothings</v>
          </cell>
        </row>
        <row r="2401">
          <cell r="A2401" t="str">
            <v>18101</v>
          </cell>
          <cell r="B2401" t="str">
            <v>=-</v>
          </cell>
          <cell r="C2401" t="str">
            <v>Manufacture of clothings</v>
          </cell>
        </row>
        <row r="2402">
          <cell r="A2402" t="str">
            <v>18101</v>
          </cell>
          <cell r="B2402" t="str">
            <v>=-</v>
          </cell>
          <cell r="C2402" t="str">
            <v>Manufacture of clothings</v>
          </cell>
        </row>
        <row r="2403">
          <cell r="A2403" t="str">
            <v>18101</v>
          </cell>
          <cell r="B2403" t="str">
            <v>=-</v>
          </cell>
          <cell r="C2403" t="str">
            <v>Manufacture of clothings</v>
          </cell>
        </row>
        <row r="2404">
          <cell r="A2404" t="str">
            <v>18101</v>
          </cell>
          <cell r="B2404" t="str">
            <v>=-</v>
          </cell>
          <cell r="C2404" t="str">
            <v>Manufacture of clothings</v>
          </cell>
        </row>
        <row r="2405">
          <cell r="A2405" t="str">
            <v>18101</v>
          </cell>
          <cell r="B2405" t="str">
            <v>=-</v>
          </cell>
          <cell r="C2405" t="str">
            <v>Manufacture of clothings</v>
          </cell>
        </row>
        <row r="2406">
          <cell r="A2406" t="str">
            <v>18101</v>
          </cell>
          <cell r="B2406" t="str">
            <v>=-</v>
          </cell>
          <cell r="C2406" t="str">
            <v>Manufacture of clothings</v>
          </cell>
        </row>
        <row r="2407">
          <cell r="A2407" t="str">
            <v>18101</v>
          </cell>
          <cell r="B2407" t="str">
            <v>=-</v>
          </cell>
          <cell r="C2407" t="str">
            <v>Manufacture of clothings</v>
          </cell>
        </row>
        <row r="2408">
          <cell r="A2408" t="str">
            <v>18101</v>
          </cell>
          <cell r="B2408" t="str">
            <v>=-</v>
          </cell>
          <cell r="C2408" t="str">
            <v>Manufacture of clothings</v>
          </cell>
        </row>
        <row r="2409">
          <cell r="A2409" t="str">
            <v>18101</v>
          </cell>
          <cell r="B2409" t="str">
            <v>=-</v>
          </cell>
          <cell r="C2409" t="str">
            <v>Manufacture of clothings</v>
          </cell>
        </row>
        <row r="2410">
          <cell r="A2410" t="str">
            <v>18101</v>
          </cell>
          <cell r="B2410" t="str">
            <v>=-</v>
          </cell>
          <cell r="C2410" t="str">
            <v>Manufacture of clothings</v>
          </cell>
        </row>
        <row r="2411">
          <cell r="A2411" t="str">
            <v>18101</v>
          </cell>
          <cell r="B2411" t="str">
            <v>=-</v>
          </cell>
          <cell r="C2411" t="str">
            <v>Manufacture of clothings</v>
          </cell>
        </row>
        <row r="2412">
          <cell r="A2412" t="str">
            <v>18101</v>
          </cell>
          <cell r="B2412" t="str">
            <v>=-</v>
          </cell>
          <cell r="C2412" t="str">
            <v>Manufacture of clothings</v>
          </cell>
        </row>
        <row r="2413">
          <cell r="A2413" t="str">
            <v>18101</v>
          </cell>
          <cell r="B2413" t="str">
            <v>=-</v>
          </cell>
          <cell r="C2413" t="str">
            <v>Manufacture of clothings</v>
          </cell>
        </row>
        <row r="2414">
          <cell r="A2414" t="str">
            <v>18101</v>
          </cell>
          <cell r="B2414" t="str">
            <v>=-</v>
          </cell>
          <cell r="C2414" t="str">
            <v>Manufacture of clothings</v>
          </cell>
        </row>
        <row r="2415">
          <cell r="A2415" t="str">
            <v>18101</v>
          </cell>
          <cell r="B2415" t="str">
            <v>=-</v>
          </cell>
          <cell r="C2415" t="str">
            <v>Manufacture of clothings</v>
          </cell>
        </row>
        <row r="2416">
          <cell r="A2416" t="str">
            <v>18101</v>
          </cell>
          <cell r="B2416" t="str">
            <v>=-</v>
          </cell>
          <cell r="C2416" t="str">
            <v>Manufacture of clothings</v>
          </cell>
        </row>
        <row r="2417">
          <cell r="A2417" t="str">
            <v>18101</v>
          </cell>
          <cell r="B2417" t="str">
            <v>=-</v>
          </cell>
          <cell r="C2417" t="str">
            <v>Manufacture of clothings</v>
          </cell>
        </row>
        <row r="2418">
          <cell r="A2418" t="str">
            <v>18101</v>
          </cell>
          <cell r="B2418" t="str">
            <v>=-</v>
          </cell>
          <cell r="C2418" t="str">
            <v>Manufacture of clothings</v>
          </cell>
        </row>
        <row r="2419">
          <cell r="A2419" t="str">
            <v>18101</v>
          </cell>
          <cell r="B2419" t="str">
            <v>=-</v>
          </cell>
          <cell r="C2419" t="str">
            <v>Manufacture of clothings</v>
          </cell>
        </row>
        <row r="2420">
          <cell r="A2420" t="str">
            <v>18101</v>
          </cell>
          <cell r="B2420" t="str">
            <v>=-</v>
          </cell>
          <cell r="C2420" t="str">
            <v>Manufacture of clothings</v>
          </cell>
        </row>
        <row r="2421">
          <cell r="A2421" t="str">
            <v>18101</v>
          </cell>
          <cell r="B2421" t="str">
            <v>=-</v>
          </cell>
          <cell r="C2421" t="str">
            <v>Manufacture of clothings</v>
          </cell>
        </row>
        <row r="2422">
          <cell r="A2422" t="str">
            <v>18101</v>
          </cell>
          <cell r="B2422" t="str">
            <v>=-</v>
          </cell>
          <cell r="C2422" t="str">
            <v>Manufacture of clothings</v>
          </cell>
        </row>
        <row r="2423">
          <cell r="A2423" t="str">
            <v>18101</v>
          </cell>
          <cell r="B2423" t="str">
            <v>=-</v>
          </cell>
          <cell r="C2423" t="str">
            <v>Manufacture of clothings</v>
          </cell>
        </row>
        <row r="2424">
          <cell r="A2424" t="str">
            <v>18101</v>
          </cell>
          <cell r="B2424" t="str">
            <v>=-</v>
          </cell>
          <cell r="C2424" t="str">
            <v>Manufacture of clothings</v>
          </cell>
        </row>
        <row r="2425">
          <cell r="A2425" t="str">
            <v>18101</v>
          </cell>
          <cell r="B2425" t="str">
            <v>=-</v>
          </cell>
          <cell r="C2425" t="str">
            <v>Manufacture of clothings</v>
          </cell>
        </row>
        <row r="2426">
          <cell r="A2426" t="str">
            <v>18101</v>
          </cell>
          <cell r="B2426" t="str">
            <v>=-</v>
          </cell>
          <cell r="C2426" t="str">
            <v>Manufacture of clothings</v>
          </cell>
        </row>
        <row r="2427">
          <cell r="A2427" t="str">
            <v>18101</v>
          </cell>
          <cell r="B2427" t="str">
            <v>=-</v>
          </cell>
          <cell r="C2427" t="str">
            <v>Manufacture of clothings</v>
          </cell>
        </row>
        <row r="2428">
          <cell r="A2428" t="str">
            <v>18101</v>
          </cell>
          <cell r="B2428" t="str">
            <v>=-</v>
          </cell>
          <cell r="C2428" t="str">
            <v>Manufacture of clothings</v>
          </cell>
        </row>
        <row r="2429">
          <cell r="A2429" t="str">
            <v>18101</v>
          </cell>
          <cell r="B2429" t="str">
            <v>=-</v>
          </cell>
          <cell r="C2429" t="str">
            <v>Manufacture of clothings</v>
          </cell>
        </row>
        <row r="2430">
          <cell r="A2430" t="str">
            <v>18101</v>
          </cell>
          <cell r="B2430" t="str">
            <v>=-</v>
          </cell>
          <cell r="C2430" t="str">
            <v>Manufacture of clothings</v>
          </cell>
        </row>
        <row r="2431">
          <cell r="A2431" t="str">
            <v>18101</v>
          </cell>
          <cell r="B2431" t="str">
            <v>=-</v>
          </cell>
          <cell r="C2431" t="str">
            <v>Manufacture of clothings</v>
          </cell>
        </row>
        <row r="2432">
          <cell r="A2432" t="str">
            <v>18101</v>
          </cell>
          <cell r="B2432" t="str">
            <v>=-</v>
          </cell>
          <cell r="C2432" t="str">
            <v>Manufacture of clothings</v>
          </cell>
        </row>
        <row r="2433">
          <cell r="A2433" t="str">
            <v>18101</v>
          </cell>
          <cell r="B2433" t="str">
            <v>=-</v>
          </cell>
          <cell r="C2433" t="str">
            <v>Manufacture of clothings</v>
          </cell>
        </row>
        <row r="2434">
          <cell r="A2434" t="str">
            <v>18101</v>
          </cell>
          <cell r="B2434" t="str">
            <v>=-</v>
          </cell>
          <cell r="C2434" t="str">
            <v>Manufacture of clothings</v>
          </cell>
        </row>
        <row r="2435">
          <cell r="A2435" t="str">
            <v>18101</v>
          </cell>
          <cell r="B2435" t="str">
            <v>=-</v>
          </cell>
          <cell r="C2435" t="str">
            <v>Manufacture of clothings</v>
          </cell>
        </row>
        <row r="2436">
          <cell r="A2436" t="str">
            <v>18101</v>
          </cell>
          <cell r="B2436" t="str">
            <v>=-</v>
          </cell>
          <cell r="C2436" t="str">
            <v>Manufacture of clothings</v>
          </cell>
        </row>
        <row r="2437">
          <cell r="A2437" t="str">
            <v>18101</v>
          </cell>
          <cell r="B2437" t="str">
            <v>=-</v>
          </cell>
          <cell r="C2437" t="str">
            <v>Manufacture of clothings</v>
          </cell>
        </row>
        <row r="2438">
          <cell r="A2438" t="str">
            <v>18101</v>
          </cell>
          <cell r="B2438" t="str">
            <v>=-</v>
          </cell>
          <cell r="C2438" t="str">
            <v>Manufacture of clothings</v>
          </cell>
        </row>
        <row r="2439">
          <cell r="A2439" t="str">
            <v>18101</v>
          </cell>
          <cell r="B2439" t="str">
            <v>=-</v>
          </cell>
          <cell r="C2439" t="str">
            <v>Manufacture of clothings</v>
          </cell>
        </row>
        <row r="2440">
          <cell r="A2440" t="str">
            <v>18101</v>
          </cell>
          <cell r="B2440" t="str">
            <v>=-</v>
          </cell>
          <cell r="C2440" t="str">
            <v>Manufacture of clothings</v>
          </cell>
        </row>
        <row r="2441">
          <cell r="A2441" t="str">
            <v>18101</v>
          </cell>
          <cell r="B2441" t="str">
            <v>=-</v>
          </cell>
          <cell r="C2441" t="str">
            <v>Manufacture of clothings</v>
          </cell>
        </row>
        <row r="2442">
          <cell r="A2442" t="str">
            <v>18101</v>
          </cell>
          <cell r="B2442" t="str">
            <v>=-</v>
          </cell>
          <cell r="C2442" t="str">
            <v>Manufacture of clothings</v>
          </cell>
        </row>
        <row r="2443">
          <cell r="A2443" t="str">
            <v>18101</v>
          </cell>
          <cell r="B2443" t="str">
            <v>=-</v>
          </cell>
          <cell r="C2443" t="str">
            <v>Manufacture of clothings</v>
          </cell>
        </row>
        <row r="2444">
          <cell r="A2444" t="str">
            <v>18101</v>
          </cell>
          <cell r="B2444" t="str">
            <v>=-</v>
          </cell>
          <cell r="C2444" t="str">
            <v>Manufacture of clothings</v>
          </cell>
        </row>
        <row r="2445">
          <cell r="A2445" t="str">
            <v>18101</v>
          </cell>
          <cell r="B2445" t="str">
            <v>=-</v>
          </cell>
          <cell r="C2445" t="str">
            <v>Manufacture of clothings</v>
          </cell>
        </row>
        <row r="2446">
          <cell r="A2446" t="str">
            <v>18101</v>
          </cell>
          <cell r="B2446" t="str">
            <v>=-</v>
          </cell>
          <cell r="C2446" t="str">
            <v>Manufacture of clothings</v>
          </cell>
        </row>
        <row r="2447">
          <cell r="A2447" t="str">
            <v>18101</v>
          </cell>
          <cell r="B2447" t="str">
            <v>=-</v>
          </cell>
          <cell r="C2447" t="str">
            <v>Manufacture of clothings</v>
          </cell>
        </row>
        <row r="2448">
          <cell r="A2448" t="str">
            <v>18101</v>
          </cell>
          <cell r="B2448" t="str">
            <v>=-</v>
          </cell>
          <cell r="C2448" t="str">
            <v>Manufacture of clothings</v>
          </cell>
        </row>
        <row r="2449">
          <cell r="A2449" t="str">
            <v>18101</v>
          </cell>
          <cell r="B2449" t="str">
            <v>=-</v>
          </cell>
          <cell r="C2449" t="str">
            <v>Manufacture of clothings</v>
          </cell>
        </row>
        <row r="2450">
          <cell r="A2450" t="str">
            <v>18101</v>
          </cell>
          <cell r="B2450" t="str">
            <v>=-</v>
          </cell>
          <cell r="C2450" t="str">
            <v>Manufacture of clothings</v>
          </cell>
        </row>
        <row r="2451">
          <cell r="A2451" t="str">
            <v>18101</v>
          </cell>
          <cell r="B2451" t="str">
            <v>=-</v>
          </cell>
          <cell r="C2451" t="str">
            <v>Manufacture of clothings</v>
          </cell>
        </row>
        <row r="2452">
          <cell r="A2452" t="str">
            <v>18101</v>
          </cell>
          <cell r="B2452" t="str">
            <v>=-</v>
          </cell>
          <cell r="C2452" t="str">
            <v>Manufacture of clothings</v>
          </cell>
        </row>
        <row r="2453">
          <cell r="A2453" t="str">
            <v>18101</v>
          </cell>
          <cell r="B2453" t="str">
            <v>=-</v>
          </cell>
          <cell r="C2453" t="str">
            <v>Manufacture of clothings</v>
          </cell>
        </row>
        <row r="2454">
          <cell r="A2454" t="str">
            <v>18101</v>
          </cell>
          <cell r="B2454" t="str">
            <v>=-</v>
          </cell>
          <cell r="C2454" t="str">
            <v>Manufacture of clothings</v>
          </cell>
        </row>
        <row r="2455">
          <cell r="A2455" t="str">
            <v>18101</v>
          </cell>
          <cell r="B2455" t="str">
            <v>=-</v>
          </cell>
          <cell r="C2455" t="str">
            <v>Manufacture of clothings</v>
          </cell>
        </row>
        <row r="2456">
          <cell r="A2456" t="str">
            <v>18101</v>
          </cell>
          <cell r="B2456" t="str">
            <v>=-</v>
          </cell>
          <cell r="C2456" t="str">
            <v>Manufacture of clothings</v>
          </cell>
        </row>
        <row r="2457">
          <cell r="A2457" t="str">
            <v>18101</v>
          </cell>
          <cell r="B2457" t="str">
            <v>=-</v>
          </cell>
          <cell r="C2457" t="str">
            <v>Manufacture of clothings</v>
          </cell>
        </row>
        <row r="2458">
          <cell r="A2458" t="str">
            <v>18101</v>
          </cell>
          <cell r="B2458" t="str">
            <v>=-</v>
          </cell>
          <cell r="C2458" t="str">
            <v>Manufacture of clothings</v>
          </cell>
        </row>
        <row r="2459">
          <cell r="A2459" t="str">
            <v>18101</v>
          </cell>
          <cell r="B2459" t="str">
            <v>=-</v>
          </cell>
          <cell r="C2459" t="str">
            <v>Manufacture of clothings</v>
          </cell>
        </row>
        <row r="2460">
          <cell r="A2460" t="str">
            <v>18101</v>
          </cell>
          <cell r="B2460" t="str">
            <v>=-</v>
          </cell>
          <cell r="C2460" t="str">
            <v>Manufacture of clothings</v>
          </cell>
        </row>
        <row r="2461">
          <cell r="A2461" t="str">
            <v>18101</v>
          </cell>
          <cell r="B2461" t="str">
            <v>=-</v>
          </cell>
          <cell r="C2461" t="str">
            <v>Manufacture of clothings</v>
          </cell>
        </row>
        <row r="2462">
          <cell r="A2462" t="str">
            <v>18101</v>
          </cell>
          <cell r="B2462" t="str">
            <v>=-</v>
          </cell>
          <cell r="C2462" t="str">
            <v>Manufacture of clothings</v>
          </cell>
        </row>
        <row r="2463">
          <cell r="A2463" t="str">
            <v>18101</v>
          </cell>
          <cell r="B2463" t="str">
            <v>=-</v>
          </cell>
          <cell r="C2463" t="str">
            <v>Manufacture of clothings</v>
          </cell>
        </row>
        <row r="2464">
          <cell r="A2464" t="str">
            <v>18101</v>
          </cell>
          <cell r="B2464" t="str">
            <v>=-</v>
          </cell>
          <cell r="C2464" t="str">
            <v>Manufacture of clothings</v>
          </cell>
        </row>
        <row r="2465">
          <cell r="A2465" t="str">
            <v>18101</v>
          </cell>
          <cell r="B2465" t="str">
            <v>=-</v>
          </cell>
          <cell r="C2465" t="str">
            <v>Manufacture of clothings</v>
          </cell>
        </row>
        <row r="2466">
          <cell r="A2466" t="str">
            <v>18101</v>
          </cell>
          <cell r="B2466" t="str">
            <v>=-</v>
          </cell>
          <cell r="C2466" t="str">
            <v>Manufacture of clothings</v>
          </cell>
        </row>
        <row r="2467">
          <cell r="A2467" t="str">
            <v>18101</v>
          </cell>
          <cell r="B2467" t="str">
            <v>=-</v>
          </cell>
          <cell r="C2467" t="str">
            <v>Manufacture of clothings</v>
          </cell>
        </row>
        <row r="2468">
          <cell r="A2468" t="str">
            <v>18101</v>
          </cell>
          <cell r="B2468" t="str">
            <v>=-</v>
          </cell>
          <cell r="C2468" t="str">
            <v>Manufacture of clothings</v>
          </cell>
        </row>
        <row r="2469">
          <cell r="A2469" t="str">
            <v>18101</v>
          </cell>
          <cell r="B2469" t="str">
            <v>=-</v>
          </cell>
          <cell r="C2469" t="str">
            <v>Manufacture of clothings</v>
          </cell>
        </row>
        <row r="2470">
          <cell r="A2470" t="str">
            <v>18101</v>
          </cell>
          <cell r="B2470" t="str">
            <v>=-</v>
          </cell>
          <cell r="C2470" t="str">
            <v>Manufacture of clothings</v>
          </cell>
        </row>
        <row r="2471">
          <cell r="A2471" t="str">
            <v>18101</v>
          </cell>
          <cell r="B2471" t="str">
            <v>=-</v>
          </cell>
          <cell r="C2471" t="str">
            <v>Manufacture of clothings</v>
          </cell>
        </row>
        <row r="2472">
          <cell r="A2472" t="str">
            <v>18101</v>
          </cell>
          <cell r="B2472" t="str">
            <v>=-</v>
          </cell>
          <cell r="C2472" t="str">
            <v>Manufacture of clothings</v>
          </cell>
        </row>
        <row r="2473">
          <cell r="A2473" t="str">
            <v>18101</v>
          </cell>
          <cell r="B2473" t="str">
            <v>=-</v>
          </cell>
          <cell r="C2473" t="str">
            <v>Manufacture of clothings</v>
          </cell>
        </row>
        <row r="2474">
          <cell r="A2474" t="str">
            <v>18101</v>
          </cell>
          <cell r="B2474" t="str">
            <v>=-</v>
          </cell>
          <cell r="C2474" t="str">
            <v>Manufacture of clothings</v>
          </cell>
        </row>
        <row r="2475">
          <cell r="A2475" t="str">
            <v>18101</v>
          </cell>
          <cell r="B2475" t="str">
            <v>=-</v>
          </cell>
          <cell r="C2475" t="str">
            <v>Manufacture of clothings</v>
          </cell>
        </row>
        <row r="2476">
          <cell r="A2476" t="str">
            <v>18101</v>
          </cell>
          <cell r="B2476" t="str">
            <v>=-</v>
          </cell>
          <cell r="C2476" t="str">
            <v>Manufacture of clothings</v>
          </cell>
        </row>
        <row r="2477">
          <cell r="A2477" t="str">
            <v>18101</v>
          </cell>
          <cell r="B2477" t="str">
            <v>=-</v>
          </cell>
          <cell r="C2477" t="str">
            <v>Manufacture of clothings</v>
          </cell>
        </row>
        <row r="2478">
          <cell r="A2478" t="str">
            <v>18101</v>
          </cell>
          <cell r="B2478" t="str">
            <v>=-</v>
          </cell>
          <cell r="C2478" t="str">
            <v>Manufacture of clothings</v>
          </cell>
        </row>
        <row r="2479">
          <cell r="A2479" t="str">
            <v>18101</v>
          </cell>
          <cell r="B2479" t="str">
            <v>=-</v>
          </cell>
          <cell r="C2479" t="str">
            <v>Manufacture of clothings</v>
          </cell>
        </row>
        <row r="2480">
          <cell r="A2480" t="str">
            <v>18101</v>
          </cell>
          <cell r="B2480" t="str">
            <v>=-</v>
          </cell>
          <cell r="C2480" t="str">
            <v>Manufacture of clothings</v>
          </cell>
        </row>
        <row r="2481">
          <cell r="A2481" t="str">
            <v>18101</v>
          </cell>
          <cell r="B2481" t="str">
            <v>=-</v>
          </cell>
          <cell r="C2481" t="str">
            <v>Manufacture of clothings</v>
          </cell>
        </row>
        <row r="2482">
          <cell r="A2482" t="str">
            <v>18101</v>
          </cell>
          <cell r="B2482" t="str">
            <v>=-</v>
          </cell>
          <cell r="C2482" t="str">
            <v>Manufacture of clothings</v>
          </cell>
        </row>
        <row r="2483">
          <cell r="A2483" t="str">
            <v>18101</v>
          </cell>
          <cell r="B2483" t="str">
            <v>=-</v>
          </cell>
          <cell r="C2483" t="str">
            <v>Manufacture of clothings</v>
          </cell>
        </row>
        <row r="2484">
          <cell r="A2484" t="str">
            <v>18101</v>
          </cell>
          <cell r="B2484" t="str">
            <v>=-</v>
          </cell>
          <cell r="C2484" t="str">
            <v>Manufacture of clothings</v>
          </cell>
        </row>
        <row r="2485">
          <cell r="A2485" t="str">
            <v>18101</v>
          </cell>
          <cell r="B2485" t="str">
            <v>=-</v>
          </cell>
          <cell r="C2485" t="str">
            <v>Manufacture of clothings</v>
          </cell>
        </row>
        <row r="2486">
          <cell r="A2486" t="str">
            <v>18101</v>
          </cell>
          <cell r="B2486" t="str">
            <v>=-</v>
          </cell>
          <cell r="C2486" t="str">
            <v>Manufacture of clothings</v>
          </cell>
        </row>
        <row r="2487">
          <cell r="A2487" t="str">
            <v>18102</v>
          </cell>
          <cell r="B2487" t="str">
            <v>=-</v>
          </cell>
          <cell r="C2487" t="str">
            <v>Custom tailoring and dressmaking</v>
          </cell>
        </row>
        <row r="2488">
          <cell r="A2488" t="str">
            <v>18102</v>
          </cell>
          <cell r="B2488" t="str">
            <v>=-</v>
          </cell>
          <cell r="C2488" t="str">
            <v>Custom tailoring and dressmaking</v>
          </cell>
        </row>
        <row r="2489">
          <cell r="A2489" t="str">
            <v>18102</v>
          </cell>
          <cell r="B2489" t="str">
            <v>=-</v>
          </cell>
          <cell r="C2489" t="str">
            <v>Custom tailoring and dressmaking</v>
          </cell>
        </row>
        <row r="2490">
          <cell r="A2490" t="str">
            <v>18102</v>
          </cell>
          <cell r="B2490" t="str">
            <v>=-</v>
          </cell>
          <cell r="C2490" t="str">
            <v>Custom tailoring and dressmaking</v>
          </cell>
        </row>
        <row r="2491">
          <cell r="A2491" t="str">
            <v>18102</v>
          </cell>
          <cell r="B2491" t="str">
            <v>=-</v>
          </cell>
          <cell r="C2491" t="str">
            <v>Custom tailoring and dressmaking</v>
          </cell>
        </row>
        <row r="2492">
          <cell r="A2492" t="str">
            <v>18102</v>
          </cell>
          <cell r="B2492" t="str">
            <v>=-</v>
          </cell>
          <cell r="C2492" t="str">
            <v>Custom tailoring and dressmaking</v>
          </cell>
        </row>
        <row r="2493">
          <cell r="A2493" t="str">
            <v>18102</v>
          </cell>
          <cell r="B2493" t="str">
            <v>=-</v>
          </cell>
          <cell r="C2493" t="str">
            <v>Custom tailoring and dressmaking</v>
          </cell>
        </row>
        <row r="2494">
          <cell r="A2494" t="str">
            <v>18102</v>
          </cell>
          <cell r="B2494" t="str">
            <v>=-</v>
          </cell>
          <cell r="C2494" t="str">
            <v>Custom tailoring and dressmaking</v>
          </cell>
        </row>
        <row r="2495">
          <cell r="A2495" t="str">
            <v>18102</v>
          </cell>
          <cell r="B2495" t="str">
            <v>=-</v>
          </cell>
          <cell r="C2495" t="str">
            <v>Custom tailoring and dressmaking</v>
          </cell>
        </row>
        <row r="2496">
          <cell r="A2496" t="str">
            <v>18102</v>
          </cell>
          <cell r="B2496" t="str">
            <v>=-</v>
          </cell>
          <cell r="C2496" t="str">
            <v>Custom tailoring and dressmaking</v>
          </cell>
        </row>
        <row r="2497">
          <cell r="A2497" t="str">
            <v>18102</v>
          </cell>
          <cell r="B2497" t="str">
            <v>=-</v>
          </cell>
          <cell r="C2497" t="str">
            <v>Custom tailoring and dressmaking</v>
          </cell>
        </row>
        <row r="2498">
          <cell r="A2498" t="str">
            <v>18102</v>
          </cell>
          <cell r="B2498" t="str">
            <v>=-</v>
          </cell>
          <cell r="C2498" t="str">
            <v>Custom tailoring and dressmaking</v>
          </cell>
        </row>
        <row r="2499">
          <cell r="A2499" t="str">
            <v>18102</v>
          </cell>
          <cell r="B2499" t="str">
            <v>=-</v>
          </cell>
          <cell r="C2499" t="str">
            <v>Custom tailoring and dressmaking</v>
          </cell>
        </row>
        <row r="2500">
          <cell r="A2500" t="str">
            <v>18102</v>
          </cell>
          <cell r="B2500" t="str">
            <v>=-</v>
          </cell>
          <cell r="C2500" t="str">
            <v>Custom tailoring and dressmaking</v>
          </cell>
        </row>
        <row r="2501">
          <cell r="A2501" t="str">
            <v>18102</v>
          </cell>
          <cell r="B2501" t="str">
            <v>=-</v>
          </cell>
          <cell r="C2501" t="str">
            <v>Custom tailoring and dressmaking</v>
          </cell>
        </row>
        <row r="2502">
          <cell r="A2502" t="str">
            <v>18102</v>
          </cell>
          <cell r="B2502" t="str">
            <v>=-</v>
          </cell>
          <cell r="C2502" t="str">
            <v>Custom tailoring and dressmaking</v>
          </cell>
        </row>
        <row r="2503">
          <cell r="A2503" t="str">
            <v>18102</v>
          </cell>
          <cell r="B2503" t="str">
            <v>=-</v>
          </cell>
          <cell r="C2503" t="str">
            <v>Custom tailoring and dressmaking</v>
          </cell>
        </row>
        <row r="2504">
          <cell r="A2504" t="str">
            <v>18102</v>
          </cell>
          <cell r="B2504" t="str">
            <v>=-</v>
          </cell>
          <cell r="C2504" t="str">
            <v>Custom tailoring and dressmaking</v>
          </cell>
        </row>
        <row r="2505">
          <cell r="A2505" t="str">
            <v>18102</v>
          </cell>
          <cell r="B2505" t="str">
            <v>=-</v>
          </cell>
          <cell r="C2505" t="str">
            <v>Custom tailoring and dressmaking</v>
          </cell>
        </row>
        <row r="2506">
          <cell r="A2506" t="str">
            <v>18102</v>
          </cell>
          <cell r="B2506" t="str">
            <v>=-</v>
          </cell>
          <cell r="C2506" t="str">
            <v>Custom tailoring and dressmaking</v>
          </cell>
        </row>
        <row r="2507">
          <cell r="A2507" t="str">
            <v>18102</v>
          </cell>
          <cell r="B2507" t="str">
            <v>=-</v>
          </cell>
          <cell r="C2507" t="str">
            <v>Custom tailoring and dressmaking</v>
          </cell>
        </row>
        <row r="2508">
          <cell r="A2508" t="str">
            <v>18102</v>
          </cell>
          <cell r="B2508" t="str">
            <v>=-</v>
          </cell>
          <cell r="C2508" t="str">
            <v>Custom tailoring and dressmaking</v>
          </cell>
        </row>
        <row r="2509">
          <cell r="A2509" t="str">
            <v>18102</v>
          </cell>
          <cell r="B2509" t="str">
            <v>=-</v>
          </cell>
          <cell r="C2509" t="str">
            <v>Custom tailoring and dressmaking</v>
          </cell>
        </row>
        <row r="2510">
          <cell r="A2510" t="str">
            <v>18102</v>
          </cell>
          <cell r="B2510" t="str">
            <v>=-</v>
          </cell>
          <cell r="C2510" t="str">
            <v>Custom tailoring and dressmaking</v>
          </cell>
        </row>
        <row r="2511">
          <cell r="A2511" t="str">
            <v>18102</v>
          </cell>
          <cell r="B2511" t="str">
            <v>=-</v>
          </cell>
          <cell r="C2511" t="str">
            <v>Custom tailoring and dressmaking</v>
          </cell>
        </row>
        <row r="2512">
          <cell r="A2512" t="str">
            <v>18102</v>
          </cell>
          <cell r="B2512" t="str">
            <v>=-</v>
          </cell>
          <cell r="C2512" t="str">
            <v>Custom tailoring and dressmaking</v>
          </cell>
        </row>
        <row r="2513">
          <cell r="A2513" t="str">
            <v>18102</v>
          </cell>
          <cell r="B2513" t="str">
            <v>=-</v>
          </cell>
          <cell r="C2513" t="str">
            <v>Custom tailoring and dressmaking</v>
          </cell>
        </row>
        <row r="2514">
          <cell r="A2514" t="str">
            <v>18102</v>
          </cell>
          <cell r="B2514" t="str">
            <v>=-</v>
          </cell>
          <cell r="C2514" t="str">
            <v>Custom tailoring and dressmaking</v>
          </cell>
        </row>
        <row r="2515">
          <cell r="A2515" t="str">
            <v>18102</v>
          </cell>
          <cell r="B2515" t="str">
            <v>=-</v>
          </cell>
          <cell r="C2515" t="str">
            <v>Custom tailoring and dressmaking</v>
          </cell>
        </row>
        <row r="2516">
          <cell r="A2516" t="str">
            <v>18102</v>
          </cell>
          <cell r="B2516" t="str">
            <v>=-</v>
          </cell>
          <cell r="C2516" t="str">
            <v>Custom tailoring and dressmaking</v>
          </cell>
        </row>
        <row r="2517">
          <cell r="A2517" t="str">
            <v>18102</v>
          </cell>
          <cell r="B2517" t="str">
            <v>=-</v>
          </cell>
          <cell r="C2517" t="str">
            <v>Custom tailoring and dressmaking</v>
          </cell>
        </row>
        <row r="2518">
          <cell r="A2518" t="str">
            <v>18102</v>
          </cell>
          <cell r="B2518" t="str">
            <v>=-</v>
          </cell>
          <cell r="C2518" t="str">
            <v>Custom tailoring and dressmaking</v>
          </cell>
        </row>
        <row r="2519">
          <cell r="A2519" t="str">
            <v>18102</v>
          </cell>
          <cell r="B2519" t="str">
            <v>=-</v>
          </cell>
          <cell r="C2519" t="str">
            <v>Custom tailoring and dressmaking</v>
          </cell>
        </row>
        <row r="2520">
          <cell r="A2520" t="str">
            <v>18102</v>
          </cell>
          <cell r="B2520" t="str">
            <v>=-</v>
          </cell>
          <cell r="C2520" t="str">
            <v>Custom tailoring and dressmaking</v>
          </cell>
        </row>
        <row r="2521">
          <cell r="A2521" t="str">
            <v>18102</v>
          </cell>
          <cell r="B2521" t="str">
            <v>=-</v>
          </cell>
          <cell r="C2521" t="str">
            <v>Custom tailoring and dressmaking</v>
          </cell>
        </row>
        <row r="2522">
          <cell r="A2522" t="str">
            <v>18102</v>
          </cell>
          <cell r="B2522" t="str">
            <v>=-</v>
          </cell>
          <cell r="C2522" t="str">
            <v>Custom tailoring and dressmaking</v>
          </cell>
        </row>
        <row r="2523">
          <cell r="A2523" t="str">
            <v>18102</v>
          </cell>
          <cell r="B2523" t="str">
            <v>=-</v>
          </cell>
          <cell r="C2523" t="str">
            <v>Custom tailoring and dressmaking</v>
          </cell>
        </row>
        <row r="2524">
          <cell r="A2524" t="str">
            <v>18102</v>
          </cell>
          <cell r="B2524" t="str">
            <v>=-</v>
          </cell>
          <cell r="C2524" t="str">
            <v>Custom tailoring and dressmaking</v>
          </cell>
        </row>
        <row r="2525">
          <cell r="A2525" t="str">
            <v>18102</v>
          </cell>
          <cell r="B2525" t="str">
            <v>=-</v>
          </cell>
          <cell r="C2525" t="str">
            <v>Custom tailoring and dressmaking</v>
          </cell>
        </row>
        <row r="2526">
          <cell r="A2526" t="str">
            <v>18102</v>
          </cell>
          <cell r="B2526" t="str">
            <v>=-</v>
          </cell>
          <cell r="C2526" t="str">
            <v>Custom tailoring and dressmaking</v>
          </cell>
        </row>
        <row r="2527">
          <cell r="A2527" t="str">
            <v>18102</v>
          </cell>
          <cell r="B2527" t="str">
            <v>=-</v>
          </cell>
          <cell r="C2527" t="str">
            <v>Custom tailoring and dressmaking</v>
          </cell>
        </row>
        <row r="2528">
          <cell r="A2528" t="str">
            <v>18102</v>
          </cell>
          <cell r="B2528" t="str">
            <v>=-</v>
          </cell>
          <cell r="C2528" t="str">
            <v>Custom tailoring and dressmaking</v>
          </cell>
        </row>
        <row r="2529">
          <cell r="A2529" t="str">
            <v>18102</v>
          </cell>
          <cell r="B2529" t="str">
            <v>=-</v>
          </cell>
          <cell r="C2529" t="str">
            <v>Custom tailoring and dressmaking</v>
          </cell>
        </row>
        <row r="2530">
          <cell r="A2530" t="str">
            <v>18102</v>
          </cell>
          <cell r="B2530" t="str">
            <v>=-</v>
          </cell>
          <cell r="C2530" t="str">
            <v>Custom tailoring and dressmaking</v>
          </cell>
        </row>
        <row r="2531">
          <cell r="A2531" t="str">
            <v>18102</v>
          </cell>
          <cell r="B2531" t="str">
            <v>=-</v>
          </cell>
          <cell r="C2531" t="str">
            <v>Custom tailoring and dressmaking</v>
          </cell>
        </row>
        <row r="2532">
          <cell r="A2532" t="str">
            <v>18102</v>
          </cell>
          <cell r="B2532" t="str">
            <v>=-</v>
          </cell>
          <cell r="C2532" t="str">
            <v>Custom tailoring and dressmaking</v>
          </cell>
        </row>
        <row r="2533">
          <cell r="A2533" t="str">
            <v>18102</v>
          </cell>
          <cell r="B2533" t="str">
            <v>=-</v>
          </cell>
          <cell r="C2533" t="str">
            <v>Custom tailoring and dressmaking</v>
          </cell>
        </row>
        <row r="2534">
          <cell r="A2534" t="str">
            <v>18102</v>
          </cell>
          <cell r="B2534" t="str">
            <v>=-</v>
          </cell>
          <cell r="C2534" t="str">
            <v>Custom tailoring and dressmaking</v>
          </cell>
        </row>
        <row r="2535">
          <cell r="A2535" t="str">
            <v>18102</v>
          </cell>
          <cell r="B2535" t="str">
            <v>=-</v>
          </cell>
          <cell r="C2535" t="str">
            <v>Custom tailoring and dressmaking</v>
          </cell>
        </row>
        <row r="2536">
          <cell r="A2536" t="str">
            <v>18102</v>
          </cell>
          <cell r="B2536" t="str">
            <v>=-</v>
          </cell>
          <cell r="C2536" t="str">
            <v>Custom tailoring and dressmaking</v>
          </cell>
        </row>
        <row r="2537">
          <cell r="A2537" t="str">
            <v>18102</v>
          </cell>
          <cell r="B2537" t="str">
            <v>=-</v>
          </cell>
          <cell r="C2537" t="str">
            <v>Custom tailoring and dressmaking</v>
          </cell>
        </row>
        <row r="2538">
          <cell r="A2538" t="str">
            <v>18102</v>
          </cell>
          <cell r="B2538" t="str">
            <v>=-</v>
          </cell>
          <cell r="C2538" t="str">
            <v>Custom tailoring and dressmaking</v>
          </cell>
        </row>
        <row r="2539">
          <cell r="A2539" t="str">
            <v>18102</v>
          </cell>
          <cell r="B2539" t="str">
            <v>=-</v>
          </cell>
          <cell r="C2539" t="str">
            <v>Custom tailoring and dressmaking</v>
          </cell>
        </row>
        <row r="2540">
          <cell r="A2540" t="str">
            <v>18102</v>
          </cell>
          <cell r="B2540" t="str">
            <v>=-</v>
          </cell>
          <cell r="C2540" t="str">
            <v>Custom tailoring and dressmaking</v>
          </cell>
        </row>
        <row r="2541">
          <cell r="A2541" t="str">
            <v>18102</v>
          </cell>
          <cell r="B2541" t="str">
            <v>=-</v>
          </cell>
          <cell r="C2541" t="str">
            <v>Custom tailoring and dressmaking</v>
          </cell>
        </row>
        <row r="2542">
          <cell r="A2542" t="str">
            <v>18102</v>
          </cell>
          <cell r="B2542" t="str">
            <v>=-</v>
          </cell>
          <cell r="C2542" t="str">
            <v>Custom tailoring and dressmaking</v>
          </cell>
        </row>
        <row r="2543">
          <cell r="A2543" t="str">
            <v>18102</v>
          </cell>
          <cell r="B2543" t="str">
            <v>=-</v>
          </cell>
          <cell r="C2543" t="str">
            <v>Custom tailoring and dressmaking</v>
          </cell>
        </row>
        <row r="2544">
          <cell r="A2544" t="str">
            <v>18102</v>
          </cell>
          <cell r="B2544" t="str">
            <v>=-</v>
          </cell>
          <cell r="C2544" t="str">
            <v>Custom tailoring and dressmaking</v>
          </cell>
        </row>
        <row r="2545">
          <cell r="A2545" t="str">
            <v>18102</v>
          </cell>
          <cell r="B2545" t="str">
            <v>=-</v>
          </cell>
          <cell r="C2545" t="str">
            <v>Custom tailoring and dressmaking</v>
          </cell>
        </row>
        <row r="2546">
          <cell r="A2546" t="str">
            <v>18102</v>
          </cell>
          <cell r="B2546" t="str">
            <v>=-</v>
          </cell>
          <cell r="C2546" t="str">
            <v>Custom tailoring and dressmaking</v>
          </cell>
        </row>
        <row r="2547">
          <cell r="A2547" t="str">
            <v>18102</v>
          </cell>
          <cell r="B2547" t="str">
            <v>=-</v>
          </cell>
          <cell r="C2547" t="str">
            <v>Custom tailoring and dressmaking</v>
          </cell>
        </row>
        <row r="2548">
          <cell r="A2548" t="str">
            <v>18102</v>
          </cell>
          <cell r="B2548" t="str">
            <v>=-</v>
          </cell>
          <cell r="C2548" t="str">
            <v>Custom tailoring and dressmaking</v>
          </cell>
        </row>
        <row r="2549">
          <cell r="A2549" t="str">
            <v>18102</v>
          </cell>
          <cell r="B2549" t="str">
            <v>=-</v>
          </cell>
          <cell r="C2549" t="str">
            <v>Custom tailoring and dressmaking</v>
          </cell>
        </row>
        <row r="2550">
          <cell r="A2550" t="str">
            <v>18102</v>
          </cell>
          <cell r="B2550" t="str">
            <v>=-</v>
          </cell>
          <cell r="C2550" t="str">
            <v>Custom tailoring and dressmaking</v>
          </cell>
        </row>
        <row r="2551">
          <cell r="A2551" t="str">
            <v>18102</v>
          </cell>
          <cell r="B2551" t="str">
            <v>=-</v>
          </cell>
          <cell r="C2551" t="str">
            <v>Custom tailoring and dressmaking</v>
          </cell>
        </row>
        <row r="2552">
          <cell r="A2552" t="str">
            <v>18102</v>
          </cell>
          <cell r="B2552" t="str">
            <v>=-</v>
          </cell>
          <cell r="C2552" t="str">
            <v>Custom tailoring and dressmaking</v>
          </cell>
        </row>
        <row r="2553">
          <cell r="A2553" t="str">
            <v>18102</v>
          </cell>
          <cell r="B2553" t="str">
            <v>=-</v>
          </cell>
          <cell r="C2553" t="str">
            <v>Custom tailoring and dressmaking</v>
          </cell>
        </row>
        <row r="2554">
          <cell r="A2554" t="str">
            <v>18102</v>
          </cell>
          <cell r="B2554" t="str">
            <v>=-</v>
          </cell>
          <cell r="C2554" t="str">
            <v>Custom tailoring and dressmaking</v>
          </cell>
        </row>
        <row r="2555">
          <cell r="A2555" t="str">
            <v>18102</v>
          </cell>
          <cell r="B2555" t="str">
            <v>=-</v>
          </cell>
          <cell r="C2555" t="str">
            <v>Custom tailoring and dressmaking</v>
          </cell>
        </row>
        <row r="2556">
          <cell r="A2556" t="str">
            <v>18102</v>
          </cell>
          <cell r="B2556" t="str">
            <v>=-</v>
          </cell>
          <cell r="C2556" t="str">
            <v>Custom tailoring and dressmaking</v>
          </cell>
        </row>
        <row r="2557">
          <cell r="A2557" t="str">
            <v>18102</v>
          </cell>
          <cell r="B2557" t="str">
            <v>=-</v>
          </cell>
          <cell r="C2557" t="str">
            <v>Custom tailoring and dressmaking</v>
          </cell>
        </row>
        <row r="2558">
          <cell r="A2558" t="str">
            <v>18102</v>
          </cell>
          <cell r="B2558" t="str">
            <v>=-</v>
          </cell>
          <cell r="C2558" t="str">
            <v>Custom tailoring and dressmaking</v>
          </cell>
        </row>
        <row r="2559">
          <cell r="A2559" t="str">
            <v>18102</v>
          </cell>
          <cell r="B2559" t="str">
            <v>=-</v>
          </cell>
          <cell r="C2559" t="str">
            <v>Custom tailoring and dressmaking</v>
          </cell>
        </row>
        <row r="2560">
          <cell r="A2560" t="str">
            <v>18102</v>
          </cell>
          <cell r="B2560" t="str">
            <v>=-</v>
          </cell>
          <cell r="C2560" t="str">
            <v>Custom tailoring and dressmaking</v>
          </cell>
        </row>
        <row r="2561">
          <cell r="A2561" t="str">
            <v>18102</v>
          </cell>
          <cell r="B2561" t="str">
            <v>=-</v>
          </cell>
          <cell r="C2561" t="str">
            <v>Custom tailoring and dressmaking</v>
          </cell>
        </row>
        <row r="2562">
          <cell r="A2562" t="str">
            <v>18102</v>
          </cell>
          <cell r="B2562" t="str">
            <v>=-</v>
          </cell>
          <cell r="C2562" t="str">
            <v>Custom tailoring and dressmaking</v>
          </cell>
        </row>
        <row r="2563">
          <cell r="A2563" t="str">
            <v>18102</v>
          </cell>
          <cell r="B2563" t="str">
            <v>=-</v>
          </cell>
          <cell r="C2563" t="str">
            <v>Custom tailoring and dressmaking</v>
          </cell>
        </row>
        <row r="2564">
          <cell r="A2564" t="str">
            <v>18102</v>
          </cell>
          <cell r="B2564" t="str">
            <v>=-</v>
          </cell>
          <cell r="C2564" t="str">
            <v>Custom tailoring and dressmaking</v>
          </cell>
        </row>
        <row r="2565">
          <cell r="A2565" t="str">
            <v>18102</v>
          </cell>
          <cell r="B2565" t="str">
            <v>=-</v>
          </cell>
          <cell r="C2565" t="str">
            <v>Custom tailoring and dressmaking</v>
          </cell>
        </row>
        <row r="2566">
          <cell r="A2566" t="str">
            <v>18102</v>
          </cell>
          <cell r="B2566" t="str">
            <v>=-</v>
          </cell>
          <cell r="C2566" t="str">
            <v>Custom tailoring and dressmaking</v>
          </cell>
        </row>
        <row r="2567">
          <cell r="A2567" t="str">
            <v>18102</v>
          </cell>
          <cell r="B2567" t="str">
            <v>=-</v>
          </cell>
          <cell r="C2567" t="str">
            <v>Custom tailoring and dressmaking</v>
          </cell>
        </row>
        <row r="2568">
          <cell r="A2568" t="str">
            <v>18102</v>
          </cell>
          <cell r="B2568" t="str">
            <v>=-</v>
          </cell>
          <cell r="C2568" t="str">
            <v>Custom tailoring and dressmaking</v>
          </cell>
        </row>
        <row r="2569">
          <cell r="A2569" t="str">
            <v>18102</v>
          </cell>
          <cell r="B2569" t="str">
            <v>=-</v>
          </cell>
          <cell r="C2569" t="str">
            <v>Custom tailoring and dressmaking</v>
          </cell>
        </row>
        <row r="2570">
          <cell r="A2570" t="str">
            <v>18102</v>
          </cell>
          <cell r="B2570" t="str">
            <v>=-</v>
          </cell>
          <cell r="C2570" t="str">
            <v>Custom tailoring and dressmaking</v>
          </cell>
        </row>
        <row r="2571">
          <cell r="A2571" t="str">
            <v>18102</v>
          </cell>
          <cell r="B2571" t="str">
            <v>=-</v>
          </cell>
          <cell r="C2571" t="str">
            <v>Custom tailoring and dressmaking</v>
          </cell>
        </row>
        <row r="2572">
          <cell r="A2572" t="str">
            <v>18102</v>
          </cell>
          <cell r="B2572" t="str">
            <v>=-</v>
          </cell>
          <cell r="C2572" t="str">
            <v>Custom tailoring and dressmaking</v>
          </cell>
        </row>
        <row r="2573">
          <cell r="A2573" t="str">
            <v>18102</v>
          </cell>
          <cell r="B2573" t="str">
            <v>=-</v>
          </cell>
          <cell r="C2573" t="str">
            <v>Custom tailoring and dressmaking</v>
          </cell>
        </row>
        <row r="2574">
          <cell r="A2574" t="str">
            <v>18102</v>
          </cell>
          <cell r="B2574" t="str">
            <v>=-</v>
          </cell>
          <cell r="C2574" t="str">
            <v>Custom tailoring and dressmaking</v>
          </cell>
        </row>
        <row r="2575">
          <cell r="A2575" t="str">
            <v>18102</v>
          </cell>
          <cell r="B2575" t="str">
            <v>=-</v>
          </cell>
          <cell r="C2575" t="str">
            <v>Custom tailoring and dressmaking</v>
          </cell>
        </row>
        <row r="2576">
          <cell r="A2576" t="str">
            <v>18102</v>
          </cell>
          <cell r="B2576" t="str">
            <v>=-</v>
          </cell>
          <cell r="C2576" t="str">
            <v>Custom tailoring and dressmaking</v>
          </cell>
        </row>
        <row r="2577">
          <cell r="A2577" t="str">
            <v>18102</v>
          </cell>
          <cell r="B2577" t="str">
            <v>=-</v>
          </cell>
          <cell r="C2577" t="str">
            <v>Custom tailoring and dressmaking</v>
          </cell>
        </row>
        <row r="2578">
          <cell r="A2578" t="str">
            <v>18109</v>
          </cell>
          <cell r="B2578" t="str">
            <v>=-</v>
          </cell>
          <cell r="C2578" t="str">
            <v>Manufacture of miscellaneous wearing apparel n.e.c.</v>
          </cell>
        </row>
        <row r="2579">
          <cell r="A2579" t="str">
            <v>18109</v>
          </cell>
          <cell r="B2579" t="str">
            <v>=-</v>
          </cell>
          <cell r="C2579" t="str">
            <v>Manufacture of miscellaneous wearing apparel n.e.c.</v>
          </cell>
        </row>
        <row r="2580">
          <cell r="A2580" t="str">
            <v>18109</v>
          </cell>
          <cell r="B2580" t="str">
            <v>=-</v>
          </cell>
          <cell r="C2580" t="str">
            <v>Manufacture of miscellaneous wearing apparel n.e.c.</v>
          </cell>
        </row>
        <row r="2581">
          <cell r="A2581" t="str">
            <v>18109</v>
          </cell>
          <cell r="B2581" t="str">
            <v>=-</v>
          </cell>
          <cell r="C2581" t="str">
            <v>Manufacture of miscellaneous wearing apparel n.e.c.</v>
          </cell>
        </row>
        <row r="2582">
          <cell r="A2582" t="str">
            <v>18109</v>
          </cell>
          <cell r="B2582" t="str">
            <v>=-</v>
          </cell>
          <cell r="C2582" t="str">
            <v>Manufacture of miscellaneous wearing apparel n.e.c.</v>
          </cell>
        </row>
        <row r="2583">
          <cell r="A2583" t="str">
            <v>18109</v>
          </cell>
          <cell r="B2583" t="str">
            <v>=-</v>
          </cell>
          <cell r="C2583" t="str">
            <v>Manufacture of miscellaneous wearing apparel n.e.c.</v>
          </cell>
        </row>
        <row r="2584">
          <cell r="A2584" t="str">
            <v>18109</v>
          </cell>
          <cell r="B2584" t="str">
            <v>=-</v>
          </cell>
          <cell r="C2584" t="str">
            <v>Manufacture of miscellaneous wearing apparel n.e.c.</v>
          </cell>
        </row>
        <row r="2585">
          <cell r="A2585" t="str">
            <v>18109</v>
          </cell>
          <cell r="B2585" t="str">
            <v>=-</v>
          </cell>
          <cell r="C2585" t="str">
            <v>Manufacture of miscellaneous wearing apparel n.e.c.</v>
          </cell>
        </row>
        <row r="2586">
          <cell r="A2586" t="str">
            <v>18109</v>
          </cell>
          <cell r="B2586" t="str">
            <v>=-</v>
          </cell>
          <cell r="C2586" t="str">
            <v>Manufacture of miscellaneous wearing apparel n.e.c.</v>
          </cell>
        </row>
        <row r="2587">
          <cell r="A2587" t="str">
            <v>18109</v>
          </cell>
          <cell r="B2587" t="str">
            <v>=-</v>
          </cell>
          <cell r="C2587" t="str">
            <v>Manufacture of miscellaneous wearing apparel n.e.c.</v>
          </cell>
        </row>
        <row r="2588">
          <cell r="A2588" t="str">
            <v>18109</v>
          </cell>
          <cell r="B2588" t="str">
            <v>=-</v>
          </cell>
          <cell r="C2588" t="str">
            <v>Manufacture of miscellaneous wearing apparel n.e.c.</v>
          </cell>
        </row>
        <row r="2589">
          <cell r="A2589" t="str">
            <v>18109</v>
          </cell>
          <cell r="B2589" t="str">
            <v>=-</v>
          </cell>
          <cell r="C2589" t="str">
            <v>Manufacture of miscellaneous wearing apparel n.e.c.</v>
          </cell>
        </row>
        <row r="2590">
          <cell r="A2590" t="str">
            <v>18109</v>
          </cell>
          <cell r="B2590" t="str">
            <v>=-</v>
          </cell>
          <cell r="C2590" t="str">
            <v>Manufacture of miscellaneous wearing apparel n.e.c.</v>
          </cell>
        </row>
        <row r="2591">
          <cell r="A2591" t="str">
            <v>18109</v>
          </cell>
          <cell r="B2591" t="str">
            <v>=-</v>
          </cell>
          <cell r="C2591" t="str">
            <v>Manufacture of miscellaneous wearing apparel n.e.c.</v>
          </cell>
        </row>
        <row r="2592">
          <cell r="A2592" t="str">
            <v>18109</v>
          </cell>
          <cell r="B2592" t="str">
            <v>=-</v>
          </cell>
          <cell r="C2592" t="str">
            <v>Manufacture of miscellaneous wearing apparel n.e.c.</v>
          </cell>
        </row>
        <row r="2593">
          <cell r="A2593" t="str">
            <v>18109</v>
          </cell>
          <cell r="B2593" t="str">
            <v>=-</v>
          </cell>
          <cell r="C2593" t="str">
            <v>Manufacture of miscellaneous wearing apparel n.e.c.</v>
          </cell>
        </row>
        <row r="2594">
          <cell r="A2594" t="str">
            <v>18109</v>
          </cell>
          <cell r="B2594" t="str">
            <v>=-</v>
          </cell>
          <cell r="C2594" t="str">
            <v>Manufacture of miscellaneous wearing apparel n.e.c.</v>
          </cell>
        </row>
        <row r="2595">
          <cell r="A2595" t="str">
            <v>18109</v>
          </cell>
          <cell r="B2595" t="str">
            <v>=-</v>
          </cell>
          <cell r="C2595" t="str">
            <v>Manufacture of miscellaneous wearing apparel n.e.c.</v>
          </cell>
        </row>
        <row r="2596">
          <cell r="A2596" t="str">
            <v>18109</v>
          </cell>
          <cell r="B2596" t="str">
            <v>=-</v>
          </cell>
          <cell r="C2596" t="str">
            <v>Manufacture of miscellaneous wearing apparel n.e.c.</v>
          </cell>
        </row>
        <row r="2597">
          <cell r="A2597" t="str">
            <v>18109</v>
          </cell>
          <cell r="B2597" t="str">
            <v>=-</v>
          </cell>
          <cell r="C2597" t="str">
            <v>Manufacture of miscellaneous wearing apparel n.e.c.</v>
          </cell>
        </row>
        <row r="2598">
          <cell r="A2598" t="str">
            <v>18109</v>
          </cell>
          <cell r="B2598" t="str">
            <v>=-</v>
          </cell>
          <cell r="C2598" t="str">
            <v>Manufacture of miscellaneous wearing apparel n.e.c.</v>
          </cell>
        </row>
        <row r="2599">
          <cell r="A2599" t="str">
            <v>18109</v>
          </cell>
          <cell r="B2599" t="str">
            <v>=-</v>
          </cell>
          <cell r="C2599" t="str">
            <v>Manufacture of miscellaneous wearing apparel n.e.c.</v>
          </cell>
        </row>
        <row r="2600">
          <cell r="A2600" t="str">
            <v>18109</v>
          </cell>
          <cell r="B2600" t="str">
            <v>=-</v>
          </cell>
          <cell r="C2600" t="str">
            <v>Manufacture of miscellaneous wearing apparel n.e.c.</v>
          </cell>
        </row>
        <row r="2601">
          <cell r="A2601" t="str">
            <v>18109</v>
          </cell>
          <cell r="B2601" t="str">
            <v>=-</v>
          </cell>
          <cell r="C2601" t="str">
            <v>Manufacture of miscellaneous wearing apparel n.e.c.</v>
          </cell>
        </row>
        <row r="2602">
          <cell r="A2602" t="str">
            <v>18109</v>
          </cell>
          <cell r="B2602" t="str">
            <v>=-</v>
          </cell>
          <cell r="C2602" t="str">
            <v>Manufacture of miscellaneous wearing apparel n.e.c.</v>
          </cell>
        </row>
        <row r="2603">
          <cell r="A2603" t="str">
            <v>18109</v>
          </cell>
          <cell r="B2603" t="str">
            <v>=-</v>
          </cell>
          <cell r="C2603" t="str">
            <v>Manufacture of miscellaneous wearing apparel n.e.c.</v>
          </cell>
        </row>
        <row r="2604">
          <cell r="A2604" t="str">
            <v>18109</v>
          </cell>
          <cell r="B2604" t="str">
            <v>=-</v>
          </cell>
          <cell r="C2604" t="str">
            <v>Manufacture of miscellaneous wearing apparel n.e.c.</v>
          </cell>
        </row>
        <row r="2605">
          <cell r="A2605" t="str">
            <v>18109</v>
          </cell>
          <cell r="B2605" t="str">
            <v>=-</v>
          </cell>
          <cell r="C2605" t="str">
            <v>Manufacture of miscellaneous wearing apparel n.e.c.</v>
          </cell>
        </row>
        <row r="2606">
          <cell r="A2606" t="str">
            <v>18109</v>
          </cell>
          <cell r="B2606" t="str">
            <v>=-</v>
          </cell>
          <cell r="C2606" t="str">
            <v>Manufacture of miscellaneous wearing apparel n.e.c.</v>
          </cell>
        </row>
        <row r="2607">
          <cell r="A2607" t="str">
            <v>18109</v>
          </cell>
          <cell r="B2607" t="str">
            <v>=-</v>
          </cell>
          <cell r="C2607" t="str">
            <v>Manufacture of miscellaneous wearing apparel n.e.c.</v>
          </cell>
        </row>
        <row r="2608">
          <cell r="A2608" t="str">
            <v>18109</v>
          </cell>
          <cell r="B2608" t="str">
            <v>=-</v>
          </cell>
          <cell r="C2608" t="str">
            <v>Manufacture of miscellaneous wearing apparel n.e.c.</v>
          </cell>
        </row>
        <row r="2609">
          <cell r="A2609" t="str">
            <v>18109</v>
          </cell>
          <cell r="B2609" t="str">
            <v>=-</v>
          </cell>
          <cell r="C2609" t="str">
            <v>Manufacture of miscellaneous wearing apparel n.e.c.</v>
          </cell>
        </row>
        <row r="2610">
          <cell r="A2610" t="str">
            <v>18109</v>
          </cell>
          <cell r="B2610" t="str">
            <v>=-</v>
          </cell>
          <cell r="C2610" t="str">
            <v>Manufacture of miscellaneous wearing apparel n.e.c.</v>
          </cell>
        </row>
        <row r="2611">
          <cell r="A2611" t="str">
            <v>18109</v>
          </cell>
          <cell r="B2611" t="str">
            <v>=-</v>
          </cell>
          <cell r="C2611" t="str">
            <v>Manufacture of miscellaneous wearing apparel n.e.c.</v>
          </cell>
        </row>
        <row r="2612">
          <cell r="A2612" t="str">
            <v>18109</v>
          </cell>
          <cell r="B2612" t="str">
            <v>=-</v>
          </cell>
          <cell r="C2612" t="str">
            <v>Manufacture of miscellaneous wearing apparel n.e.c.</v>
          </cell>
        </row>
        <row r="2613">
          <cell r="A2613" t="str">
            <v>18109</v>
          </cell>
          <cell r="B2613" t="str">
            <v>=-</v>
          </cell>
          <cell r="C2613" t="str">
            <v>Manufacture of miscellaneous wearing apparel n.e.c.</v>
          </cell>
        </row>
        <row r="2614">
          <cell r="A2614" t="str">
            <v>18109</v>
          </cell>
          <cell r="B2614" t="str">
            <v>=-</v>
          </cell>
          <cell r="C2614" t="str">
            <v>Manufacture of miscellaneous wearing apparel n.e.c.</v>
          </cell>
        </row>
        <row r="2615">
          <cell r="A2615" t="str">
            <v>18109</v>
          </cell>
          <cell r="B2615" t="str">
            <v>=-</v>
          </cell>
          <cell r="C2615" t="str">
            <v>Manufacture of miscellaneous wearing apparel n.e.c.</v>
          </cell>
        </row>
        <row r="2616">
          <cell r="A2616" t="str">
            <v>18109</v>
          </cell>
          <cell r="B2616" t="str">
            <v>=-</v>
          </cell>
          <cell r="C2616" t="str">
            <v>Manufacture of miscellaneous wearing apparel n.e.c.</v>
          </cell>
        </row>
        <row r="2617">
          <cell r="A2617" t="str">
            <v>18109</v>
          </cell>
          <cell r="B2617" t="str">
            <v>=-</v>
          </cell>
          <cell r="C2617" t="str">
            <v>Manufacture of miscellaneous wearing apparel n.e.c.</v>
          </cell>
        </row>
        <row r="2618">
          <cell r="A2618" t="str">
            <v>18109</v>
          </cell>
          <cell r="B2618" t="str">
            <v>=-</v>
          </cell>
          <cell r="C2618" t="str">
            <v>Manufacture of miscellaneous wearing apparel n.e.c.</v>
          </cell>
        </row>
        <row r="2619">
          <cell r="A2619" t="str">
            <v>18109</v>
          </cell>
          <cell r="B2619" t="str">
            <v>=-</v>
          </cell>
          <cell r="C2619" t="str">
            <v>Manufacture of miscellaneous wearing apparel n.e.c.</v>
          </cell>
        </row>
        <row r="2620">
          <cell r="A2620" t="str">
            <v>18109</v>
          </cell>
          <cell r="B2620" t="str">
            <v>=-</v>
          </cell>
          <cell r="C2620" t="str">
            <v>Manufacture of miscellaneous wearing apparel n.e.c.</v>
          </cell>
        </row>
        <row r="2621">
          <cell r="A2621" t="str">
            <v>18109</v>
          </cell>
          <cell r="B2621" t="str">
            <v>=-</v>
          </cell>
          <cell r="C2621" t="str">
            <v>Manufacture of miscellaneous wearing apparel n.e.c.</v>
          </cell>
        </row>
        <row r="2622">
          <cell r="A2622" t="str">
            <v>18109</v>
          </cell>
          <cell r="B2622" t="str">
            <v>=-</v>
          </cell>
          <cell r="C2622" t="str">
            <v>Manufacture of miscellaneous wearing apparel n.e.c.</v>
          </cell>
        </row>
        <row r="2623">
          <cell r="A2623" t="str">
            <v>18109</v>
          </cell>
          <cell r="B2623" t="str">
            <v>=-</v>
          </cell>
          <cell r="C2623" t="str">
            <v>Manufacture of miscellaneous wearing apparel n.e.c.</v>
          </cell>
        </row>
        <row r="2624">
          <cell r="A2624" t="str">
            <v>18109</v>
          </cell>
          <cell r="B2624" t="str">
            <v>=-</v>
          </cell>
          <cell r="C2624" t="str">
            <v>Manufacture of miscellaneous wearing apparel n.e.c.</v>
          </cell>
        </row>
        <row r="2625">
          <cell r="A2625" t="str">
            <v>18109</v>
          </cell>
          <cell r="B2625" t="str">
            <v>=-</v>
          </cell>
          <cell r="C2625" t="str">
            <v>Manufacture of miscellaneous wearing apparel n.e.c.</v>
          </cell>
        </row>
        <row r="2626">
          <cell r="A2626" t="str">
            <v>18109</v>
          </cell>
          <cell r="B2626" t="str">
            <v>=-</v>
          </cell>
          <cell r="C2626" t="str">
            <v>Manufacture of miscellaneous wearing apparel n.e.c.</v>
          </cell>
        </row>
        <row r="2627">
          <cell r="A2627" t="str">
            <v>18109</v>
          </cell>
          <cell r="B2627" t="str">
            <v>=-</v>
          </cell>
          <cell r="C2627" t="str">
            <v>Manufacture of miscellaneous wearing apparel n.e.c.</v>
          </cell>
        </row>
        <row r="2628">
          <cell r="A2628" t="str">
            <v>18109</v>
          </cell>
          <cell r="B2628" t="str">
            <v>=-</v>
          </cell>
          <cell r="C2628" t="str">
            <v>Manufacture of miscellaneous wearing apparel n.e.c.</v>
          </cell>
        </row>
        <row r="2629">
          <cell r="A2629" t="str">
            <v>18109</v>
          </cell>
          <cell r="B2629" t="str">
            <v>=-</v>
          </cell>
          <cell r="C2629" t="str">
            <v>Manufacture of miscellaneous wearing apparel n.e.c.</v>
          </cell>
        </row>
        <row r="2630">
          <cell r="A2630" t="str">
            <v>18109</v>
          </cell>
          <cell r="B2630" t="str">
            <v>=-</v>
          </cell>
          <cell r="C2630" t="str">
            <v>Manufacture of miscellaneous wearing apparel n.e.c.</v>
          </cell>
        </row>
        <row r="2631">
          <cell r="A2631" t="str">
            <v>18109</v>
          </cell>
          <cell r="B2631" t="str">
            <v>=-</v>
          </cell>
          <cell r="C2631" t="str">
            <v>Manufacture of miscellaneous wearing apparel n.e.c.</v>
          </cell>
        </row>
        <row r="2632">
          <cell r="A2632" t="str">
            <v>18109</v>
          </cell>
          <cell r="B2632" t="str">
            <v>=-</v>
          </cell>
          <cell r="C2632" t="str">
            <v>Manufacture of miscellaneous wearing apparel n.e.c.</v>
          </cell>
        </row>
        <row r="2633">
          <cell r="A2633" t="str">
            <v>18109</v>
          </cell>
          <cell r="B2633" t="str">
            <v>=-</v>
          </cell>
          <cell r="C2633" t="str">
            <v>Manufacture of miscellaneous wearing apparel n.e.c.</v>
          </cell>
        </row>
        <row r="2634">
          <cell r="A2634" t="str">
            <v>18109</v>
          </cell>
          <cell r="B2634" t="str">
            <v>=-</v>
          </cell>
          <cell r="C2634" t="str">
            <v>Manufacture of miscellaneous wearing apparel n.e.c.</v>
          </cell>
        </row>
        <row r="2635">
          <cell r="A2635" t="str">
            <v>18109</v>
          </cell>
          <cell r="B2635" t="str">
            <v>=-</v>
          </cell>
          <cell r="C2635" t="str">
            <v>Manufacture of miscellaneous wearing apparel n.e.c.</v>
          </cell>
        </row>
        <row r="2636">
          <cell r="A2636" t="str">
            <v>18200</v>
          </cell>
          <cell r="B2636" t="str">
            <v>- D</v>
          </cell>
          <cell r="C2636" t="str">
            <v>ressing and dyeing of fur; manufacture of articles of fur</v>
          </cell>
        </row>
        <row r="2637">
          <cell r="A2637" t="str">
            <v>18200</v>
          </cell>
          <cell r="B2637" t="str">
            <v>- D</v>
          </cell>
          <cell r="C2637" t="str">
            <v>ressing and dyeing of fur; manufacture of articles of fur</v>
          </cell>
        </row>
        <row r="2638">
          <cell r="A2638" t="str">
            <v>18200</v>
          </cell>
          <cell r="B2638" t="str">
            <v>- D</v>
          </cell>
          <cell r="C2638" t="str">
            <v>ressing and dyeing of fur; manufacture of articles of fur</v>
          </cell>
        </row>
        <row r="2639">
          <cell r="A2639" t="str">
            <v>18200</v>
          </cell>
          <cell r="B2639" t="str">
            <v>- D</v>
          </cell>
          <cell r="C2639" t="str">
            <v>ressing and dyeing of fur; manufacture of articles of fur</v>
          </cell>
        </row>
        <row r="2640">
          <cell r="A2640" t="str">
            <v>18200</v>
          </cell>
          <cell r="B2640" t="str">
            <v>- D</v>
          </cell>
          <cell r="C2640" t="str">
            <v>ressing and dyeing of fur; manufacture of articles of fur</v>
          </cell>
        </row>
        <row r="2641">
          <cell r="A2641" t="str">
            <v>18200</v>
          </cell>
          <cell r="B2641" t="str">
            <v>- D</v>
          </cell>
          <cell r="C2641" t="str">
            <v>ressing and dyeing of fur; manufacture of articles of fur</v>
          </cell>
        </row>
        <row r="2642">
          <cell r="A2642" t="str">
            <v>18200</v>
          </cell>
          <cell r="B2642" t="str">
            <v>- D</v>
          </cell>
          <cell r="C2642" t="str">
            <v>ressing and dyeing of fur; manufacture of articles of fur</v>
          </cell>
        </row>
        <row r="2643">
          <cell r="A2643" t="str">
            <v>18200</v>
          </cell>
          <cell r="B2643" t="str">
            <v>- D</v>
          </cell>
          <cell r="C2643" t="str">
            <v>ressing and dyeing of fur; manufacture of articles of fur</v>
          </cell>
        </row>
        <row r="2644">
          <cell r="A2644" t="str">
            <v>18200</v>
          </cell>
          <cell r="B2644" t="str">
            <v>- D</v>
          </cell>
          <cell r="C2644" t="str">
            <v>ressing and dyeing of fur; manufacture of articles of fur</v>
          </cell>
        </row>
        <row r="2645">
          <cell r="A2645" t="str">
            <v>18200</v>
          </cell>
          <cell r="B2645" t="str">
            <v>- D</v>
          </cell>
          <cell r="C2645" t="str">
            <v>ressing and dyeing of fur; manufacture of articles of fur</v>
          </cell>
        </row>
        <row r="2646">
          <cell r="A2646" t="str">
            <v>18200</v>
          </cell>
          <cell r="B2646" t="str">
            <v>- D</v>
          </cell>
          <cell r="C2646" t="str">
            <v>ressing and dyeing of fur; manufacture of articles of fur</v>
          </cell>
        </row>
        <row r="2647">
          <cell r="A2647" t="str">
            <v>19110</v>
          </cell>
          <cell r="B2647" t="str">
            <v>=-</v>
          </cell>
          <cell r="C2647" t="str">
            <v>Tanning and Dressing of leather</v>
          </cell>
        </row>
        <row r="2648">
          <cell r="A2648" t="str">
            <v>19110</v>
          </cell>
          <cell r="B2648" t="str">
            <v>=-</v>
          </cell>
          <cell r="C2648" t="str">
            <v>Tanning and Dressing of leather</v>
          </cell>
        </row>
        <row r="2649">
          <cell r="A2649" t="str">
            <v>19110</v>
          </cell>
          <cell r="B2649" t="str">
            <v>=-</v>
          </cell>
          <cell r="C2649" t="str">
            <v>Tanning and Dressing of leather</v>
          </cell>
        </row>
        <row r="2650">
          <cell r="A2650" t="str">
            <v>19110</v>
          </cell>
          <cell r="B2650" t="str">
            <v>=-</v>
          </cell>
          <cell r="C2650" t="str">
            <v>Tanning and Dressing of leather</v>
          </cell>
        </row>
        <row r="2651">
          <cell r="A2651" t="str">
            <v>19110</v>
          </cell>
          <cell r="B2651" t="str">
            <v>=-</v>
          </cell>
          <cell r="C2651" t="str">
            <v>Tanning and Dressing of leather</v>
          </cell>
        </row>
        <row r="2652">
          <cell r="A2652" t="str">
            <v>19110</v>
          </cell>
          <cell r="B2652" t="str">
            <v>=-</v>
          </cell>
          <cell r="C2652" t="str">
            <v>Tanning and Dressing of leather</v>
          </cell>
        </row>
        <row r="2653">
          <cell r="A2653" t="str">
            <v>19110</v>
          </cell>
          <cell r="B2653" t="str">
            <v>=-</v>
          </cell>
          <cell r="C2653" t="str">
            <v>Tanning and Dressing of leather</v>
          </cell>
        </row>
        <row r="2654">
          <cell r="A2654" t="str">
            <v>19110</v>
          </cell>
          <cell r="B2654" t="str">
            <v>=-</v>
          </cell>
          <cell r="C2654" t="str">
            <v>Tanning and Dressing of leather</v>
          </cell>
        </row>
        <row r="2655">
          <cell r="A2655" t="str">
            <v>19110</v>
          </cell>
          <cell r="B2655" t="str">
            <v>=-</v>
          </cell>
          <cell r="C2655" t="str">
            <v>Tanning and Dressing of leather</v>
          </cell>
        </row>
        <row r="2656">
          <cell r="A2656" t="str">
            <v>19110</v>
          </cell>
          <cell r="B2656" t="str">
            <v>=-</v>
          </cell>
          <cell r="C2656" t="str">
            <v>Tanning and Dressing of leather</v>
          </cell>
        </row>
        <row r="2657">
          <cell r="A2657" t="str">
            <v>19110</v>
          </cell>
          <cell r="B2657" t="str">
            <v>=-</v>
          </cell>
          <cell r="C2657" t="str">
            <v>Tanning and Dressing of leather</v>
          </cell>
        </row>
        <row r="2658">
          <cell r="A2658" t="str">
            <v>19110</v>
          </cell>
          <cell r="B2658" t="str">
            <v>=-</v>
          </cell>
          <cell r="C2658" t="str">
            <v>Tanning and Dressing of leather</v>
          </cell>
        </row>
        <row r="2659">
          <cell r="A2659" t="str">
            <v>19110</v>
          </cell>
          <cell r="B2659" t="str">
            <v>=-</v>
          </cell>
          <cell r="C2659" t="str">
            <v>Tanning and Dressing of leather</v>
          </cell>
        </row>
        <row r="2660">
          <cell r="A2660" t="str">
            <v>19110</v>
          </cell>
          <cell r="B2660" t="str">
            <v>=-</v>
          </cell>
          <cell r="C2660" t="str">
            <v>Tanning and Dressing of leather</v>
          </cell>
        </row>
        <row r="2661">
          <cell r="A2661" t="str">
            <v>19110</v>
          </cell>
          <cell r="B2661" t="str">
            <v>=-</v>
          </cell>
          <cell r="C2661" t="str">
            <v>Tanning and Dressing of leather</v>
          </cell>
        </row>
        <row r="2662">
          <cell r="A2662" t="str">
            <v>19110</v>
          </cell>
          <cell r="B2662" t="str">
            <v>=-</v>
          </cell>
          <cell r="C2662" t="str">
            <v>Tanning and Dressing of leather</v>
          </cell>
        </row>
        <row r="2663">
          <cell r="A2663" t="str">
            <v>19110</v>
          </cell>
          <cell r="B2663" t="str">
            <v>=-</v>
          </cell>
          <cell r="C2663" t="str">
            <v>Tanning and Dressing of leather</v>
          </cell>
        </row>
        <row r="2664">
          <cell r="A2664" t="str">
            <v>19110</v>
          </cell>
          <cell r="B2664" t="str">
            <v>=-</v>
          </cell>
          <cell r="C2664" t="str">
            <v>Tanning and Dressing of leather</v>
          </cell>
        </row>
        <row r="2665">
          <cell r="A2665" t="str">
            <v>19110</v>
          </cell>
          <cell r="B2665" t="str">
            <v>=-</v>
          </cell>
          <cell r="C2665" t="str">
            <v>Tanning and Dressing of leather</v>
          </cell>
        </row>
        <row r="2666">
          <cell r="A2666" t="str">
            <v>19110</v>
          </cell>
          <cell r="B2666" t="str">
            <v>=-</v>
          </cell>
          <cell r="C2666" t="str">
            <v>Tanning and Dressing of leather</v>
          </cell>
        </row>
        <row r="2667">
          <cell r="A2667" t="str">
            <v>19110</v>
          </cell>
          <cell r="B2667" t="str">
            <v>=-</v>
          </cell>
          <cell r="C2667" t="str">
            <v>Tanning and Dressing of leather</v>
          </cell>
        </row>
        <row r="2668">
          <cell r="A2668" t="str">
            <v>19110</v>
          </cell>
          <cell r="B2668" t="str">
            <v>=-</v>
          </cell>
          <cell r="C2668" t="str">
            <v>Tanning and Dressing of leather</v>
          </cell>
        </row>
        <row r="2669">
          <cell r="A2669" t="str">
            <v>19110</v>
          </cell>
          <cell r="B2669" t="str">
            <v>=-</v>
          </cell>
          <cell r="C2669" t="str">
            <v>Tanning and Dressing of leather</v>
          </cell>
        </row>
        <row r="2670">
          <cell r="A2670" t="str">
            <v>19110</v>
          </cell>
          <cell r="B2670" t="str">
            <v>=-</v>
          </cell>
          <cell r="C2670" t="str">
            <v>Tanning and Dressing of leather</v>
          </cell>
        </row>
        <row r="2671">
          <cell r="A2671" t="str">
            <v>19120</v>
          </cell>
          <cell r="B2671" t="str">
            <v>=-</v>
          </cell>
          <cell r="C2671" t="str">
            <v>Manufacture of luggage, handbags and the like, saddlery and harness of leather and leather substitutes</v>
          </cell>
        </row>
        <row r="2672">
          <cell r="A2672" t="str">
            <v>19120</v>
          </cell>
          <cell r="B2672" t="str">
            <v>=-</v>
          </cell>
          <cell r="C2672" t="str">
            <v>Manufacture of luggage, handbags and the like, saddlery and harness of leather and leather substitutes</v>
          </cell>
        </row>
        <row r="2673">
          <cell r="A2673" t="str">
            <v>19120</v>
          </cell>
          <cell r="B2673" t="str">
            <v>=-</v>
          </cell>
          <cell r="C2673" t="str">
            <v>Manufacture of luggage, handbags and the like, saddlery and harness of leather and leather substitutes</v>
          </cell>
        </row>
        <row r="2674">
          <cell r="A2674" t="str">
            <v>19120</v>
          </cell>
          <cell r="B2674" t="str">
            <v>=-</v>
          </cell>
          <cell r="C2674" t="str">
            <v>Manufacture of luggage, handbags and the like, saddlery and harness of leather and leather substitutes</v>
          </cell>
        </row>
        <row r="2675">
          <cell r="A2675" t="str">
            <v>19120</v>
          </cell>
          <cell r="B2675" t="str">
            <v>=-</v>
          </cell>
          <cell r="C2675" t="str">
            <v>Manufacture of luggage, handbags and the like, saddlery and harness of leather and leather substitutes</v>
          </cell>
        </row>
        <row r="2676">
          <cell r="A2676" t="str">
            <v>19120</v>
          </cell>
          <cell r="B2676" t="str">
            <v>=-</v>
          </cell>
          <cell r="C2676" t="str">
            <v>Manufacture of luggage, handbags and the like, saddlery and harness of leather and leather substitutes</v>
          </cell>
        </row>
        <row r="2677">
          <cell r="A2677" t="str">
            <v>19120</v>
          </cell>
          <cell r="B2677" t="str">
            <v>=-</v>
          </cell>
          <cell r="C2677" t="str">
            <v>Manufacture of luggage, handbags and the like, saddlery and harness of leather and leather substitutes</v>
          </cell>
        </row>
        <row r="2678">
          <cell r="A2678" t="str">
            <v>19120</v>
          </cell>
          <cell r="B2678" t="str">
            <v>=-</v>
          </cell>
          <cell r="C2678" t="str">
            <v>Manufacture of luggage, handbags and the like, saddlery and harness of leather and leather substitutes</v>
          </cell>
        </row>
        <row r="2679">
          <cell r="A2679" t="str">
            <v>19120</v>
          </cell>
          <cell r="B2679" t="str">
            <v>=-</v>
          </cell>
          <cell r="C2679" t="str">
            <v>Manufacture of luggage, handbags and the like, saddlery and harness of leather and leather substitutes</v>
          </cell>
        </row>
        <row r="2680">
          <cell r="A2680" t="str">
            <v>19120</v>
          </cell>
          <cell r="B2680" t="str">
            <v>=-</v>
          </cell>
          <cell r="C2680" t="str">
            <v>Manufacture of luggage, handbags and the like, saddlery and harness of leather and leather substitutes</v>
          </cell>
        </row>
        <row r="2681">
          <cell r="A2681" t="str">
            <v>19120</v>
          </cell>
          <cell r="B2681" t="str">
            <v>=-</v>
          </cell>
          <cell r="C2681" t="str">
            <v>Manufacture of luggage, handbags and the like, saddlery and harness of leather and leather substitutes</v>
          </cell>
        </row>
        <row r="2682">
          <cell r="A2682" t="str">
            <v>19120</v>
          </cell>
          <cell r="B2682" t="str">
            <v>=-</v>
          </cell>
          <cell r="C2682" t="str">
            <v>Manufacture of luggage, handbags and the like, saddlery and harness of leather and leather substitutes</v>
          </cell>
        </row>
        <row r="2683">
          <cell r="A2683" t="str">
            <v>19120</v>
          </cell>
          <cell r="B2683" t="str">
            <v>=-</v>
          </cell>
          <cell r="C2683" t="str">
            <v>Manufacture of luggage, handbags and the like, saddlery and harness of leather and leather substitutes</v>
          </cell>
        </row>
        <row r="2684">
          <cell r="A2684" t="str">
            <v>19120</v>
          </cell>
          <cell r="B2684" t="str">
            <v>=-</v>
          </cell>
          <cell r="C2684" t="str">
            <v>Manufacture of luggage, handbags and the like, saddlery and harness of leather and leather substitutes</v>
          </cell>
        </row>
        <row r="2685">
          <cell r="A2685" t="str">
            <v>19120</v>
          </cell>
          <cell r="B2685" t="str">
            <v>=-</v>
          </cell>
          <cell r="C2685" t="str">
            <v>Manufacture of luggage, handbags and the like, saddlery and harness of leather and leather substitutes</v>
          </cell>
        </row>
        <row r="2686">
          <cell r="A2686" t="str">
            <v>19120</v>
          </cell>
          <cell r="B2686" t="str">
            <v>=-</v>
          </cell>
          <cell r="C2686" t="str">
            <v>Manufacture of luggage, handbags and the like, saddlery and harness of leather and leather substitutes</v>
          </cell>
        </row>
        <row r="2687">
          <cell r="A2687" t="str">
            <v>19120</v>
          </cell>
          <cell r="B2687" t="str">
            <v>=-</v>
          </cell>
          <cell r="C2687" t="str">
            <v>Manufacture of luggage, handbags and the like, saddlery and harness of leather and leather substitutes</v>
          </cell>
        </row>
        <row r="2688">
          <cell r="A2688" t="str">
            <v>19120</v>
          </cell>
          <cell r="B2688" t="str">
            <v>=-</v>
          </cell>
          <cell r="C2688" t="str">
            <v>Manufacture of luggage, handbags and the like, saddlery and harness of leather and leather substitutes</v>
          </cell>
        </row>
        <row r="2689">
          <cell r="A2689" t="str">
            <v>19120</v>
          </cell>
          <cell r="B2689" t="str">
            <v>=-</v>
          </cell>
          <cell r="C2689" t="str">
            <v>Manufacture of luggage, handbags and the like, saddlery and harness of leather and leather substitutes</v>
          </cell>
        </row>
        <row r="2690">
          <cell r="A2690" t="str">
            <v>19120</v>
          </cell>
          <cell r="B2690" t="str">
            <v>=-</v>
          </cell>
          <cell r="C2690" t="str">
            <v>Manufacture of luggage, handbags and the like, saddlery and harness of leather and leather substitutes</v>
          </cell>
        </row>
        <row r="2691">
          <cell r="A2691" t="str">
            <v>19120</v>
          </cell>
          <cell r="B2691" t="str">
            <v>=-</v>
          </cell>
          <cell r="C2691" t="str">
            <v>Manufacture of luggage, handbags and the like, saddlery and harness of leather and leather substitutes</v>
          </cell>
        </row>
        <row r="2692">
          <cell r="A2692" t="str">
            <v>19120</v>
          </cell>
          <cell r="B2692" t="str">
            <v>=-</v>
          </cell>
          <cell r="C2692" t="str">
            <v>Manufacture of luggage, handbags and the like, saddlery and harness of leather and leather substitutes</v>
          </cell>
        </row>
        <row r="2693">
          <cell r="A2693" t="str">
            <v>19120</v>
          </cell>
          <cell r="B2693" t="str">
            <v>=-</v>
          </cell>
          <cell r="C2693" t="str">
            <v>Manufacture of luggage, handbags and the like, saddlery and harness of leather and leather substitutes</v>
          </cell>
        </row>
        <row r="2694">
          <cell r="A2694" t="str">
            <v>19120</v>
          </cell>
          <cell r="B2694" t="str">
            <v>=-</v>
          </cell>
          <cell r="C2694" t="str">
            <v>Manufacture of luggage, handbags and the like, saddlery and harness of leather and leather substitutes</v>
          </cell>
        </row>
        <row r="2695">
          <cell r="A2695" t="str">
            <v>19120</v>
          </cell>
          <cell r="B2695" t="str">
            <v>=-</v>
          </cell>
          <cell r="C2695" t="str">
            <v>Manufacture of luggage, handbags and the like, saddlery and harness of leather and leather substitutes</v>
          </cell>
        </row>
        <row r="2696">
          <cell r="A2696" t="str">
            <v>19120</v>
          </cell>
          <cell r="B2696" t="str">
            <v>=-</v>
          </cell>
          <cell r="C2696" t="str">
            <v>Manufacture of luggage, handbags and the like, saddlery and harness of leather and leather substitutes</v>
          </cell>
        </row>
        <row r="2697">
          <cell r="A2697" t="str">
            <v>19120</v>
          </cell>
          <cell r="B2697" t="str">
            <v>=-</v>
          </cell>
          <cell r="C2697" t="str">
            <v>Manufacture of luggage, handbags and the like, saddlery and harness of leather and leather substitutes</v>
          </cell>
        </row>
        <row r="2698">
          <cell r="A2698" t="str">
            <v>19120</v>
          </cell>
          <cell r="B2698" t="str">
            <v>=-</v>
          </cell>
          <cell r="C2698" t="str">
            <v>Manufacture of luggage, handbags and the like, saddlery and harness of leather and leather substitutes</v>
          </cell>
        </row>
        <row r="2699">
          <cell r="A2699" t="str">
            <v>19120</v>
          </cell>
          <cell r="B2699" t="str">
            <v>=-</v>
          </cell>
          <cell r="C2699" t="str">
            <v>Manufacture of luggage, handbags and the like, saddlery and harness of leather and leather substitutes</v>
          </cell>
        </row>
        <row r="2700">
          <cell r="A2700" t="str">
            <v>19120</v>
          </cell>
          <cell r="B2700" t="str">
            <v>=-</v>
          </cell>
          <cell r="C2700" t="str">
            <v>Manufacture of luggage, handbags and the like, saddlery and harness of leather and leather substitutes</v>
          </cell>
        </row>
        <row r="2701">
          <cell r="A2701" t="str">
            <v>19120</v>
          </cell>
          <cell r="B2701" t="str">
            <v>=-</v>
          </cell>
          <cell r="C2701" t="str">
            <v>Manufacture of luggage, handbags and the like, saddlery and harness of leather and leather substitutes</v>
          </cell>
        </row>
        <row r="2702">
          <cell r="A2702" t="str">
            <v>19120</v>
          </cell>
          <cell r="B2702" t="str">
            <v>=-</v>
          </cell>
          <cell r="C2702" t="str">
            <v>Manufacture of luggage, handbags and the like, saddlery and harness of leather and leather substitutes</v>
          </cell>
        </row>
        <row r="2703">
          <cell r="A2703" t="str">
            <v>19120</v>
          </cell>
          <cell r="B2703" t="str">
            <v>=-</v>
          </cell>
          <cell r="C2703" t="str">
            <v>Manufacture of luggage, handbags and the like, saddlery and harness of leather and leather substitutes</v>
          </cell>
        </row>
        <row r="2704">
          <cell r="A2704" t="str">
            <v>19120</v>
          </cell>
          <cell r="B2704" t="str">
            <v>=-</v>
          </cell>
          <cell r="C2704" t="str">
            <v>Manufacture of luggage, handbags and the like, saddlery and harness of leather and leather substitutes</v>
          </cell>
        </row>
        <row r="2705">
          <cell r="A2705" t="str">
            <v>19120</v>
          </cell>
          <cell r="B2705" t="str">
            <v>=-</v>
          </cell>
          <cell r="C2705" t="str">
            <v>Manufacture of luggage, handbags and the like, saddlery and harness of leather and leather substitutes</v>
          </cell>
        </row>
        <row r="2706">
          <cell r="A2706" t="str">
            <v>19120</v>
          </cell>
          <cell r="B2706" t="str">
            <v>=-</v>
          </cell>
          <cell r="C2706" t="str">
            <v>Manufacture of luggage, handbags and the like, saddlery and harness of leather and leather substitutes</v>
          </cell>
        </row>
        <row r="2707">
          <cell r="A2707" t="str">
            <v>19120</v>
          </cell>
          <cell r="B2707" t="str">
            <v>=-</v>
          </cell>
          <cell r="C2707" t="str">
            <v>Manufacture of luggage, handbags and the like, saddlery and harness of leather and leather substitutes</v>
          </cell>
        </row>
        <row r="2708">
          <cell r="A2708" t="str">
            <v>19120</v>
          </cell>
          <cell r="B2708" t="str">
            <v>=-</v>
          </cell>
          <cell r="C2708" t="str">
            <v>Manufacture of luggage, handbags and the like, saddlery and harness of leather and leather substitutes</v>
          </cell>
        </row>
        <row r="2709">
          <cell r="A2709" t="str">
            <v>19120</v>
          </cell>
          <cell r="B2709" t="str">
            <v>=-</v>
          </cell>
          <cell r="C2709" t="str">
            <v>Manufacture of luggage, handbags and the like, saddlery and harness of leather and leather substitutes</v>
          </cell>
        </row>
        <row r="2710">
          <cell r="A2710" t="str">
            <v>19120</v>
          </cell>
          <cell r="B2710" t="str">
            <v>=-</v>
          </cell>
          <cell r="C2710" t="str">
            <v>Manufacture of luggage, handbags and the like, saddlery and harness of leather and leather substitutes</v>
          </cell>
        </row>
        <row r="2711">
          <cell r="A2711" t="str">
            <v>19120</v>
          </cell>
          <cell r="B2711" t="str">
            <v>=-</v>
          </cell>
          <cell r="C2711" t="str">
            <v>Manufacture of luggage, handbags and the like, saddlery and harness of leather and leather substitutes</v>
          </cell>
        </row>
        <row r="2712">
          <cell r="A2712" t="str">
            <v>19120</v>
          </cell>
          <cell r="B2712" t="str">
            <v>=-</v>
          </cell>
          <cell r="C2712" t="str">
            <v>Manufacture of luggage, handbags and the like, saddlery and harness of leather and leather substitutes</v>
          </cell>
        </row>
        <row r="2713">
          <cell r="A2713" t="str">
            <v>19120</v>
          </cell>
          <cell r="B2713" t="str">
            <v>=-</v>
          </cell>
          <cell r="C2713" t="str">
            <v>Manufacture of luggage, handbags and the like, saddlery and harness of leather and leather substitutes</v>
          </cell>
        </row>
        <row r="2714">
          <cell r="A2714" t="str">
            <v>19120</v>
          </cell>
          <cell r="B2714" t="str">
            <v>=-</v>
          </cell>
          <cell r="C2714" t="str">
            <v>Manufacture of luggage, handbags and the like, saddlery and harness of leather and leather substitutes</v>
          </cell>
        </row>
        <row r="2715">
          <cell r="A2715" t="str">
            <v>19120</v>
          </cell>
          <cell r="B2715" t="str">
            <v>=-</v>
          </cell>
          <cell r="C2715" t="str">
            <v>Manufacture of luggage, handbags and the like, saddlery and harness of leather and leather substitutes</v>
          </cell>
        </row>
        <row r="2716">
          <cell r="A2716" t="str">
            <v>19120</v>
          </cell>
          <cell r="B2716" t="str">
            <v>=-</v>
          </cell>
          <cell r="C2716" t="str">
            <v>Manufacture of luggage, handbags and the like, saddlery and harness of leather and leather substitutes</v>
          </cell>
        </row>
        <row r="2717">
          <cell r="A2717" t="str">
            <v>19200</v>
          </cell>
          <cell r="B2717" t="str">
            <v>=-</v>
          </cell>
          <cell r="C2717" t="str">
            <v>Manufacture of footwear</v>
          </cell>
        </row>
        <row r="2718">
          <cell r="A2718" t="str">
            <v>19200</v>
          </cell>
          <cell r="B2718" t="str">
            <v>=-</v>
          </cell>
          <cell r="C2718" t="str">
            <v>Manufacture of footwear</v>
          </cell>
        </row>
        <row r="2719">
          <cell r="A2719" t="str">
            <v>19200</v>
          </cell>
          <cell r="B2719" t="str">
            <v>=-</v>
          </cell>
          <cell r="C2719" t="str">
            <v>Manufacture of footwear</v>
          </cell>
        </row>
        <row r="2720">
          <cell r="A2720" t="str">
            <v>19200</v>
          </cell>
          <cell r="B2720" t="str">
            <v>=-</v>
          </cell>
          <cell r="C2720" t="str">
            <v>Manufacture of footwear</v>
          </cell>
        </row>
        <row r="2721">
          <cell r="A2721" t="str">
            <v>19200</v>
          </cell>
          <cell r="B2721" t="str">
            <v>=-</v>
          </cell>
          <cell r="C2721" t="str">
            <v>Manufacture of footwear</v>
          </cell>
        </row>
        <row r="2722">
          <cell r="A2722" t="str">
            <v>19200</v>
          </cell>
          <cell r="B2722" t="str">
            <v>=-</v>
          </cell>
          <cell r="C2722" t="str">
            <v>Manufacture of footwear</v>
          </cell>
        </row>
        <row r="2723">
          <cell r="A2723" t="str">
            <v>19200</v>
          </cell>
          <cell r="B2723" t="str">
            <v>=-</v>
          </cell>
          <cell r="C2723" t="str">
            <v>Manufacture of footwear</v>
          </cell>
        </row>
        <row r="2724">
          <cell r="A2724" t="str">
            <v>19200</v>
          </cell>
          <cell r="B2724" t="str">
            <v>=-</v>
          </cell>
          <cell r="C2724" t="str">
            <v>Manufacture of footwear</v>
          </cell>
        </row>
        <row r="2725">
          <cell r="A2725" t="str">
            <v>19200</v>
          </cell>
          <cell r="B2725" t="str">
            <v>=-</v>
          </cell>
          <cell r="C2725" t="str">
            <v>Manufacture of footwear</v>
          </cell>
        </row>
        <row r="2726">
          <cell r="A2726" t="str">
            <v>19200</v>
          </cell>
          <cell r="B2726" t="str">
            <v>=-</v>
          </cell>
          <cell r="C2726" t="str">
            <v>Manufacture of footwear</v>
          </cell>
        </row>
        <row r="2727">
          <cell r="A2727" t="str">
            <v>19200</v>
          </cell>
          <cell r="B2727" t="str">
            <v>=-</v>
          </cell>
          <cell r="C2727" t="str">
            <v>Manufacture of footwear</v>
          </cell>
        </row>
        <row r="2728">
          <cell r="A2728" t="str">
            <v>19200</v>
          </cell>
          <cell r="B2728" t="str">
            <v>=-</v>
          </cell>
          <cell r="C2728" t="str">
            <v>Manufacture of footwear</v>
          </cell>
        </row>
        <row r="2729">
          <cell r="A2729" t="str">
            <v>19200</v>
          </cell>
          <cell r="B2729" t="str">
            <v>=-</v>
          </cell>
          <cell r="C2729" t="str">
            <v>Manufacture of footwear</v>
          </cell>
        </row>
        <row r="2730">
          <cell r="A2730" t="str">
            <v>19200</v>
          </cell>
          <cell r="B2730" t="str">
            <v>=-</v>
          </cell>
          <cell r="C2730" t="str">
            <v>Manufacture of footwear</v>
          </cell>
        </row>
        <row r="2731">
          <cell r="A2731" t="str">
            <v>19200</v>
          </cell>
          <cell r="B2731" t="str">
            <v>=-</v>
          </cell>
          <cell r="C2731" t="str">
            <v>Manufacture of footwear</v>
          </cell>
        </row>
        <row r="2732">
          <cell r="A2732" t="str">
            <v>19200</v>
          </cell>
          <cell r="B2732" t="str">
            <v>=-</v>
          </cell>
          <cell r="C2732" t="str">
            <v>Manufacture of footwear</v>
          </cell>
        </row>
        <row r="2733">
          <cell r="A2733" t="str">
            <v>19200</v>
          </cell>
          <cell r="B2733" t="str">
            <v>=-</v>
          </cell>
          <cell r="C2733" t="str">
            <v>Manufacture of footwear</v>
          </cell>
        </row>
        <row r="2734">
          <cell r="A2734" t="str">
            <v>19200</v>
          </cell>
          <cell r="B2734" t="str">
            <v>=-</v>
          </cell>
          <cell r="C2734" t="str">
            <v>Manufacture of footwear</v>
          </cell>
        </row>
        <row r="2735">
          <cell r="A2735" t="str">
            <v>19200</v>
          </cell>
          <cell r="B2735" t="str">
            <v>=-</v>
          </cell>
          <cell r="C2735" t="str">
            <v>Manufacture of footwear</v>
          </cell>
        </row>
        <row r="2736">
          <cell r="A2736" t="str">
            <v>19200</v>
          </cell>
          <cell r="B2736" t="str">
            <v>=-</v>
          </cell>
          <cell r="C2736" t="str">
            <v>Manufacture of footwear</v>
          </cell>
        </row>
        <row r="2737">
          <cell r="A2737" t="str">
            <v>19200</v>
          </cell>
          <cell r="B2737" t="str">
            <v>=-</v>
          </cell>
          <cell r="C2737" t="str">
            <v>Manufacture of footwear</v>
          </cell>
        </row>
        <row r="2738">
          <cell r="A2738" t="str">
            <v>19200</v>
          </cell>
          <cell r="B2738" t="str">
            <v>=-</v>
          </cell>
          <cell r="C2738" t="str">
            <v>Manufacture of footwear</v>
          </cell>
        </row>
        <row r="2739">
          <cell r="A2739" t="str">
            <v>19200</v>
          </cell>
          <cell r="B2739" t="str">
            <v>=-</v>
          </cell>
          <cell r="C2739" t="str">
            <v>Manufacture of footwear</v>
          </cell>
        </row>
        <row r="2740">
          <cell r="A2740" t="str">
            <v>19200</v>
          </cell>
          <cell r="B2740" t="str">
            <v>=-</v>
          </cell>
          <cell r="C2740" t="str">
            <v>Manufacture of footwear</v>
          </cell>
        </row>
        <row r="2741">
          <cell r="A2741" t="str">
            <v>19200</v>
          </cell>
          <cell r="B2741" t="str">
            <v>=-</v>
          </cell>
          <cell r="C2741" t="str">
            <v>Manufacture of footwear</v>
          </cell>
        </row>
        <row r="2742">
          <cell r="A2742" t="str">
            <v>19200</v>
          </cell>
          <cell r="B2742" t="str">
            <v>=-</v>
          </cell>
          <cell r="C2742" t="str">
            <v>Manufacture of footwear</v>
          </cell>
        </row>
        <row r="2743">
          <cell r="A2743" t="str">
            <v>19200</v>
          </cell>
          <cell r="B2743" t="str">
            <v>=-</v>
          </cell>
          <cell r="C2743" t="str">
            <v>Manufacture of footwear</v>
          </cell>
        </row>
        <row r="2744">
          <cell r="A2744" t="str">
            <v>19200</v>
          </cell>
          <cell r="B2744" t="str">
            <v>=-</v>
          </cell>
          <cell r="C2744" t="str">
            <v>Manufacture of footwear</v>
          </cell>
        </row>
        <row r="2745">
          <cell r="A2745" t="str">
            <v>19200</v>
          </cell>
          <cell r="B2745" t="str">
            <v>=-</v>
          </cell>
          <cell r="C2745" t="str">
            <v>Manufacture of footwear</v>
          </cell>
        </row>
        <row r="2746">
          <cell r="A2746" t="str">
            <v>19200</v>
          </cell>
          <cell r="B2746" t="str">
            <v>=-</v>
          </cell>
          <cell r="C2746" t="str">
            <v>Manufacture of footwear</v>
          </cell>
        </row>
        <row r="2747">
          <cell r="A2747" t="str">
            <v>19200</v>
          </cell>
          <cell r="B2747" t="str">
            <v>=-</v>
          </cell>
          <cell r="C2747" t="str">
            <v>Manufacture of footwear</v>
          </cell>
        </row>
        <row r="2748">
          <cell r="A2748" t="str">
            <v>19200</v>
          </cell>
          <cell r="B2748" t="str">
            <v>=-</v>
          </cell>
          <cell r="C2748" t="str">
            <v>Manufacture of footwear</v>
          </cell>
        </row>
        <row r="2749">
          <cell r="A2749" t="str">
            <v>19200</v>
          </cell>
          <cell r="B2749" t="str">
            <v>=-</v>
          </cell>
          <cell r="C2749" t="str">
            <v>Manufacture of footwear</v>
          </cell>
        </row>
        <row r="2750">
          <cell r="A2750" t="str">
            <v>19200</v>
          </cell>
          <cell r="B2750" t="str">
            <v>=-</v>
          </cell>
          <cell r="C2750" t="str">
            <v>Manufacture of footwear</v>
          </cell>
        </row>
        <row r="2751">
          <cell r="A2751" t="str">
            <v>19200</v>
          </cell>
          <cell r="B2751" t="str">
            <v>=-</v>
          </cell>
          <cell r="C2751" t="str">
            <v>Manufacture of footwear</v>
          </cell>
        </row>
        <row r="2752">
          <cell r="A2752" t="str">
            <v>19200</v>
          </cell>
          <cell r="B2752" t="str">
            <v>=-</v>
          </cell>
          <cell r="C2752" t="str">
            <v>Manufacture of footwear</v>
          </cell>
        </row>
        <row r="2753">
          <cell r="A2753" t="str">
            <v>19200</v>
          </cell>
          <cell r="B2753" t="str">
            <v>=-</v>
          </cell>
          <cell r="C2753" t="str">
            <v>Manufacture of footwear</v>
          </cell>
        </row>
        <row r="2754">
          <cell r="A2754" t="str">
            <v>19200</v>
          </cell>
          <cell r="B2754" t="str">
            <v>=-</v>
          </cell>
          <cell r="C2754" t="str">
            <v>Manufacture of footwear</v>
          </cell>
        </row>
        <row r="2755">
          <cell r="A2755" t="str">
            <v>19200</v>
          </cell>
          <cell r="B2755" t="str">
            <v>=-</v>
          </cell>
          <cell r="C2755" t="str">
            <v>Manufacture of footwear</v>
          </cell>
        </row>
        <row r="2756">
          <cell r="A2756" t="str">
            <v>19200</v>
          </cell>
          <cell r="B2756" t="str">
            <v>=-</v>
          </cell>
          <cell r="C2756" t="str">
            <v>Manufacture of footwear</v>
          </cell>
        </row>
        <row r="2757">
          <cell r="A2757" t="str">
            <v>19200</v>
          </cell>
          <cell r="B2757" t="str">
            <v>=-</v>
          </cell>
          <cell r="C2757" t="str">
            <v>Manufacture of footwear</v>
          </cell>
        </row>
        <row r="2758">
          <cell r="A2758" t="str">
            <v>19200</v>
          </cell>
          <cell r="B2758" t="str">
            <v>=-</v>
          </cell>
          <cell r="C2758" t="str">
            <v>Manufacture of footwear</v>
          </cell>
        </row>
        <row r="2759">
          <cell r="A2759" t="str">
            <v>19200</v>
          </cell>
          <cell r="B2759" t="str">
            <v>=-</v>
          </cell>
          <cell r="C2759" t="str">
            <v>Manufacture of footwear</v>
          </cell>
        </row>
        <row r="2760">
          <cell r="A2760" t="str">
            <v>19200</v>
          </cell>
          <cell r="B2760" t="str">
            <v>=-</v>
          </cell>
          <cell r="C2760" t="str">
            <v>Manufacture of footwear</v>
          </cell>
        </row>
        <row r="2761">
          <cell r="A2761" t="str">
            <v>19200</v>
          </cell>
          <cell r="B2761" t="str">
            <v>=-</v>
          </cell>
          <cell r="C2761" t="str">
            <v>Manufacture of footwear</v>
          </cell>
        </row>
        <row r="2762">
          <cell r="A2762" t="str">
            <v>19200</v>
          </cell>
          <cell r="B2762" t="str">
            <v>=-</v>
          </cell>
          <cell r="C2762" t="str">
            <v>Manufacture of footwear</v>
          </cell>
        </row>
        <row r="2763">
          <cell r="A2763" t="str">
            <v>19200</v>
          </cell>
          <cell r="B2763" t="str">
            <v>=-</v>
          </cell>
          <cell r="C2763" t="str">
            <v>Manufacture of footwear</v>
          </cell>
        </row>
        <row r="2764">
          <cell r="A2764" t="str">
            <v>19200</v>
          </cell>
          <cell r="B2764" t="str">
            <v>=-</v>
          </cell>
          <cell r="C2764" t="str">
            <v>Manufacture of footwear</v>
          </cell>
        </row>
        <row r="2765">
          <cell r="A2765" t="str">
            <v>19200</v>
          </cell>
          <cell r="B2765" t="str">
            <v>=-</v>
          </cell>
          <cell r="C2765" t="str">
            <v>Manufacture of footwear</v>
          </cell>
        </row>
        <row r="2766">
          <cell r="A2766" t="str">
            <v>19200</v>
          </cell>
          <cell r="B2766" t="str">
            <v>=-</v>
          </cell>
          <cell r="C2766" t="str">
            <v>Manufacture of footwear</v>
          </cell>
        </row>
        <row r="2767">
          <cell r="A2767" t="str">
            <v>19200</v>
          </cell>
          <cell r="B2767" t="str">
            <v>=-</v>
          </cell>
          <cell r="C2767" t="str">
            <v>Manufacture of footwear</v>
          </cell>
        </row>
        <row r="2768">
          <cell r="A2768" t="str">
            <v>20100</v>
          </cell>
          <cell r="B2768" t="str">
            <v>=-</v>
          </cell>
          <cell r="C2768" t="str">
            <v>Sawmilling and planing of wood</v>
          </cell>
        </row>
        <row r="2769">
          <cell r="A2769" t="str">
            <v>20100</v>
          </cell>
          <cell r="B2769" t="str">
            <v>=-</v>
          </cell>
          <cell r="C2769" t="str">
            <v>Sawmilling and planing of wood</v>
          </cell>
        </row>
        <row r="2770">
          <cell r="A2770" t="str">
            <v>20100</v>
          </cell>
          <cell r="B2770" t="str">
            <v>=-</v>
          </cell>
          <cell r="C2770" t="str">
            <v>Sawmilling and planing of wood</v>
          </cell>
        </row>
        <row r="2771">
          <cell r="A2771" t="str">
            <v>20100</v>
          </cell>
          <cell r="B2771" t="str">
            <v>=-</v>
          </cell>
          <cell r="C2771" t="str">
            <v>Sawmilling and planing of wood</v>
          </cell>
        </row>
        <row r="2772">
          <cell r="A2772" t="str">
            <v>20100</v>
          </cell>
          <cell r="B2772" t="str">
            <v>=-</v>
          </cell>
          <cell r="C2772" t="str">
            <v>Sawmilling and planing of wood</v>
          </cell>
        </row>
        <row r="2773">
          <cell r="A2773" t="str">
            <v>20100</v>
          </cell>
          <cell r="B2773" t="str">
            <v>=-</v>
          </cell>
          <cell r="C2773" t="str">
            <v>Sawmilling and planing of wood</v>
          </cell>
        </row>
        <row r="2774">
          <cell r="A2774" t="str">
            <v>20100</v>
          </cell>
          <cell r="B2774" t="str">
            <v>=-</v>
          </cell>
          <cell r="C2774" t="str">
            <v>Sawmilling and planing of wood</v>
          </cell>
        </row>
        <row r="2775">
          <cell r="A2775" t="str">
            <v>20100</v>
          </cell>
          <cell r="B2775" t="str">
            <v>=-</v>
          </cell>
          <cell r="C2775" t="str">
            <v>Sawmilling and planing of wood</v>
          </cell>
        </row>
        <row r="2776">
          <cell r="A2776" t="str">
            <v>20100</v>
          </cell>
          <cell r="B2776" t="str">
            <v>=-</v>
          </cell>
          <cell r="C2776" t="str">
            <v>Sawmilling and planing of wood</v>
          </cell>
        </row>
        <row r="2777">
          <cell r="A2777" t="str">
            <v>20100</v>
          </cell>
          <cell r="B2777" t="str">
            <v>=-</v>
          </cell>
          <cell r="C2777" t="str">
            <v>Sawmilling and planing of wood</v>
          </cell>
        </row>
        <row r="2778">
          <cell r="A2778" t="str">
            <v>20100</v>
          </cell>
          <cell r="B2778" t="str">
            <v>=-</v>
          </cell>
          <cell r="C2778" t="str">
            <v>Sawmilling and planing of wood</v>
          </cell>
        </row>
        <row r="2779">
          <cell r="A2779" t="str">
            <v>20100</v>
          </cell>
          <cell r="B2779" t="str">
            <v>=-</v>
          </cell>
          <cell r="C2779" t="str">
            <v>Sawmilling and planing of wood</v>
          </cell>
        </row>
        <row r="2780">
          <cell r="A2780" t="str">
            <v>20100</v>
          </cell>
          <cell r="B2780" t="str">
            <v>=-</v>
          </cell>
          <cell r="C2780" t="str">
            <v>Sawmilling and planing of wood</v>
          </cell>
        </row>
        <row r="2781">
          <cell r="A2781" t="str">
            <v>20100</v>
          </cell>
          <cell r="B2781" t="str">
            <v>=-</v>
          </cell>
          <cell r="C2781" t="str">
            <v>Sawmilling and planing of wood</v>
          </cell>
        </row>
        <row r="2782">
          <cell r="A2782" t="str">
            <v>20100</v>
          </cell>
          <cell r="B2782" t="str">
            <v>=-</v>
          </cell>
          <cell r="C2782" t="str">
            <v>Sawmilling and planing of wood</v>
          </cell>
        </row>
        <row r="2783">
          <cell r="A2783" t="str">
            <v>20100</v>
          </cell>
          <cell r="B2783" t="str">
            <v>=-</v>
          </cell>
          <cell r="C2783" t="str">
            <v>Sawmilling and planing of wood</v>
          </cell>
        </row>
        <row r="2784">
          <cell r="A2784" t="str">
            <v>20100</v>
          </cell>
          <cell r="B2784" t="str">
            <v>=-</v>
          </cell>
          <cell r="C2784" t="str">
            <v>Sawmilling and planing of wood</v>
          </cell>
        </row>
        <row r="2785">
          <cell r="A2785" t="str">
            <v>20100</v>
          </cell>
          <cell r="B2785" t="str">
            <v>=-</v>
          </cell>
          <cell r="C2785" t="str">
            <v>Sawmilling and planing of wood</v>
          </cell>
        </row>
        <row r="2786">
          <cell r="A2786" t="str">
            <v>20100</v>
          </cell>
          <cell r="B2786" t="str">
            <v>=-</v>
          </cell>
          <cell r="C2786" t="str">
            <v>Sawmilling and planing of wood</v>
          </cell>
        </row>
        <row r="2787">
          <cell r="A2787" t="str">
            <v>20100</v>
          </cell>
          <cell r="B2787" t="str">
            <v>=-</v>
          </cell>
          <cell r="C2787" t="str">
            <v>Sawmilling and planing of wood</v>
          </cell>
        </row>
        <row r="2788">
          <cell r="A2788" t="str">
            <v>20100</v>
          </cell>
          <cell r="B2788" t="str">
            <v>=-</v>
          </cell>
          <cell r="C2788" t="str">
            <v>Sawmilling and planing of wood</v>
          </cell>
        </row>
        <row r="2789">
          <cell r="A2789" t="str">
            <v>20100</v>
          </cell>
          <cell r="B2789" t="str">
            <v>=-</v>
          </cell>
          <cell r="C2789" t="str">
            <v>Sawmilling and planing of wood</v>
          </cell>
        </row>
        <row r="2790">
          <cell r="A2790" t="str">
            <v>20100</v>
          </cell>
          <cell r="B2790" t="str">
            <v>=-</v>
          </cell>
          <cell r="C2790" t="str">
            <v>Sawmilling and planing of wood</v>
          </cell>
        </row>
        <row r="2791">
          <cell r="A2791" t="str">
            <v>20100</v>
          </cell>
          <cell r="B2791" t="str">
            <v>=-</v>
          </cell>
          <cell r="C2791" t="str">
            <v>Sawmilling and planing of wood</v>
          </cell>
        </row>
        <row r="2792">
          <cell r="A2792" t="str">
            <v>20100</v>
          </cell>
          <cell r="B2792" t="str">
            <v>=-</v>
          </cell>
          <cell r="C2792" t="str">
            <v>Sawmilling and planing of wood</v>
          </cell>
        </row>
        <row r="2793">
          <cell r="A2793" t="str">
            <v>20100</v>
          </cell>
          <cell r="B2793" t="str">
            <v>=-</v>
          </cell>
          <cell r="C2793" t="str">
            <v>Sawmilling and planing of wood</v>
          </cell>
        </row>
        <row r="2794">
          <cell r="A2794" t="str">
            <v>20100</v>
          </cell>
          <cell r="B2794" t="str">
            <v>=-</v>
          </cell>
          <cell r="C2794" t="str">
            <v>Sawmilling and planing of wood</v>
          </cell>
        </row>
        <row r="2795">
          <cell r="A2795" t="str">
            <v>20100</v>
          </cell>
          <cell r="B2795" t="str">
            <v>=-</v>
          </cell>
          <cell r="C2795" t="str">
            <v>Sawmilling and planing of wood</v>
          </cell>
        </row>
        <row r="2796">
          <cell r="A2796" t="str">
            <v>20100</v>
          </cell>
          <cell r="B2796" t="str">
            <v>=-</v>
          </cell>
          <cell r="C2796" t="str">
            <v>Sawmilling and planing of wood</v>
          </cell>
        </row>
        <row r="2797">
          <cell r="A2797" t="str">
            <v>20100</v>
          </cell>
          <cell r="B2797" t="str">
            <v>=-</v>
          </cell>
          <cell r="C2797" t="str">
            <v>Sawmilling and planing of wood</v>
          </cell>
        </row>
        <row r="2798">
          <cell r="A2798" t="str">
            <v>20100</v>
          </cell>
          <cell r="B2798" t="str">
            <v>=-</v>
          </cell>
          <cell r="C2798" t="str">
            <v>Sawmilling and planing of wood</v>
          </cell>
        </row>
        <row r="2799">
          <cell r="A2799" t="str">
            <v>20100</v>
          </cell>
          <cell r="B2799" t="str">
            <v>=-</v>
          </cell>
          <cell r="C2799" t="str">
            <v>Sawmilling and planing of wood</v>
          </cell>
        </row>
        <row r="2800">
          <cell r="A2800" t="str">
            <v>20100</v>
          </cell>
          <cell r="B2800" t="str">
            <v>=-</v>
          </cell>
          <cell r="C2800" t="str">
            <v>Sawmilling and planing of wood</v>
          </cell>
        </row>
        <row r="2801">
          <cell r="A2801" t="str">
            <v>20100</v>
          </cell>
          <cell r="B2801" t="str">
            <v>=-</v>
          </cell>
          <cell r="C2801" t="str">
            <v>Sawmilling and planing of wood</v>
          </cell>
        </row>
        <row r="2802">
          <cell r="A2802" t="str">
            <v>20100</v>
          </cell>
          <cell r="B2802" t="str">
            <v>=-</v>
          </cell>
          <cell r="C2802" t="str">
            <v>Sawmilling and planing of wood</v>
          </cell>
        </row>
        <row r="2803">
          <cell r="A2803" t="str">
            <v>20100</v>
          </cell>
          <cell r="B2803" t="str">
            <v>=-</v>
          </cell>
          <cell r="C2803" t="str">
            <v>Sawmilling and planing of wood</v>
          </cell>
        </row>
        <row r="2804">
          <cell r="A2804" t="str">
            <v>20100</v>
          </cell>
          <cell r="B2804" t="str">
            <v>=-</v>
          </cell>
          <cell r="C2804" t="str">
            <v>Sawmilling and planing of wood</v>
          </cell>
        </row>
        <row r="2805">
          <cell r="A2805" t="str">
            <v>20100</v>
          </cell>
          <cell r="B2805" t="str">
            <v>=-</v>
          </cell>
          <cell r="C2805" t="str">
            <v>Sawmilling and planing of wood</v>
          </cell>
        </row>
        <row r="2806">
          <cell r="A2806" t="str">
            <v>20100</v>
          </cell>
          <cell r="B2806" t="str">
            <v>=-</v>
          </cell>
          <cell r="C2806" t="str">
            <v>Sawmilling and planing of wood</v>
          </cell>
        </row>
        <row r="2807">
          <cell r="A2807" t="str">
            <v>20100</v>
          </cell>
          <cell r="B2807" t="str">
            <v>=-</v>
          </cell>
          <cell r="C2807" t="str">
            <v>Sawmilling and planing of wood</v>
          </cell>
        </row>
        <row r="2808">
          <cell r="A2808" t="str">
            <v>20100</v>
          </cell>
          <cell r="B2808" t="str">
            <v>=-</v>
          </cell>
          <cell r="C2808" t="str">
            <v>Sawmilling and planing of wood</v>
          </cell>
        </row>
        <row r="2809">
          <cell r="A2809" t="str">
            <v>20100</v>
          </cell>
          <cell r="B2809" t="str">
            <v>=-</v>
          </cell>
          <cell r="C2809" t="str">
            <v>Sawmilling and planing of wood</v>
          </cell>
        </row>
        <row r="2810">
          <cell r="A2810" t="str">
            <v>20100</v>
          </cell>
          <cell r="B2810" t="str">
            <v>=-</v>
          </cell>
          <cell r="C2810" t="str">
            <v>Sawmilling and planing of wood</v>
          </cell>
        </row>
        <row r="2811">
          <cell r="A2811" t="str">
            <v>20100</v>
          </cell>
          <cell r="B2811" t="str">
            <v>=-</v>
          </cell>
          <cell r="C2811" t="str">
            <v>Sawmilling and planing of wood</v>
          </cell>
        </row>
        <row r="2812">
          <cell r="A2812" t="str">
            <v>20100</v>
          </cell>
          <cell r="B2812" t="str">
            <v>=-</v>
          </cell>
          <cell r="C2812" t="str">
            <v>Sawmilling and planing of wood</v>
          </cell>
        </row>
        <row r="2813">
          <cell r="A2813" t="str">
            <v>20100</v>
          </cell>
          <cell r="B2813" t="str">
            <v>=-</v>
          </cell>
          <cell r="C2813" t="str">
            <v>Sawmilling and planing of wood</v>
          </cell>
        </row>
        <row r="2814">
          <cell r="A2814" t="str">
            <v>20100</v>
          </cell>
          <cell r="B2814" t="str">
            <v>=-</v>
          </cell>
          <cell r="C2814" t="str">
            <v>Sawmilling and planing of wood</v>
          </cell>
        </row>
        <row r="2815">
          <cell r="A2815" t="str">
            <v>20100</v>
          </cell>
          <cell r="B2815" t="str">
            <v>=-</v>
          </cell>
          <cell r="C2815" t="str">
            <v>Sawmilling and planing of wood</v>
          </cell>
        </row>
        <row r="2816">
          <cell r="A2816" t="str">
            <v>20100</v>
          </cell>
          <cell r="B2816" t="str">
            <v>=-</v>
          </cell>
          <cell r="C2816" t="str">
            <v>Sawmilling and planing of wood</v>
          </cell>
        </row>
        <row r="2817">
          <cell r="A2817" t="str">
            <v>20100</v>
          </cell>
          <cell r="B2817" t="str">
            <v>=-</v>
          </cell>
          <cell r="C2817" t="str">
            <v>Sawmilling and planing of wood</v>
          </cell>
        </row>
        <row r="2818">
          <cell r="A2818" t="str">
            <v>20100</v>
          </cell>
          <cell r="B2818" t="str">
            <v>=-</v>
          </cell>
          <cell r="C2818" t="str">
            <v>Sawmilling and planing of wood</v>
          </cell>
        </row>
        <row r="2819">
          <cell r="A2819" t="str">
            <v>20100</v>
          </cell>
          <cell r="B2819" t="str">
            <v>=-</v>
          </cell>
          <cell r="C2819" t="str">
            <v>Sawmilling and planing of wood</v>
          </cell>
        </row>
        <row r="2820">
          <cell r="A2820" t="str">
            <v>20100</v>
          </cell>
          <cell r="B2820" t="str">
            <v>=-</v>
          </cell>
          <cell r="C2820" t="str">
            <v>Sawmilling and planing of wood</v>
          </cell>
        </row>
        <row r="2821">
          <cell r="A2821" t="str">
            <v>20100</v>
          </cell>
          <cell r="B2821" t="str">
            <v>=-</v>
          </cell>
          <cell r="C2821" t="str">
            <v>Sawmilling and planing of wood</v>
          </cell>
        </row>
        <row r="2822">
          <cell r="A2822" t="str">
            <v>20100</v>
          </cell>
          <cell r="B2822" t="str">
            <v>=-</v>
          </cell>
          <cell r="C2822" t="str">
            <v>Sawmilling and planing of wood</v>
          </cell>
        </row>
        <row r="2823">
          <cell r="A2823" t="str">
            <v>20100</v>
          </cell>
          <cell r="B2823" t="str">
            <v>=-</v>
          </cell>
          <cell r="C2823" t="str">
            <v>Sawmilling and planing of wood</v>
          </cell>
        </row>
        <row r="2824">
          <cell r="A2824" t="str">
            <v>20100</v>
          </cell>
          <cell r="B2824" t="str">
            <v>=-</v>
          </cell>
          <cell r="C2824" t="str">
            <v>Sawmilling and planing of wood</v>
          </cell>
        </row>
        <row r="2825">
          <cell r="A2825" t="str">
            <v>20100</v>
          </cell>
          <cell r="B2825" t="str">
            <v>=-</v>
          </cell>
          <cell r="C2825" t="str">
            <v>Sawmilling and planing of wood</v>
          </cell>
        </row>
        <row r="2826">
          <cell r="A2826" t="str">
            <v>20100</v>
          </cell>
          <cell r="B2826" t="str">
            <v>=-</v>
          </cell>
          <cell r="C2826" t="str">
            <v>Sawmilling and planing of wood</v>
          </cell>
        </row>
        <row r="2827">
          <cell r="A2827" t="str">
            <v>20100</v>
          </cell>
          <cell r="B2827" t="str">
            <v>=-</v>
          </cell>
          <cell r="C2827" t="str">
            <v>Sawmilling and planing of wood</v>
          </cell>
        </row>
        <row r="2828">
          <cell r="A2828" t="str">
            <v>20100</v>
          </cell>
          <cell r="B2828" t="str">
            <v>=-</v>
          </cell>
          <cell r="C2828" t="str">
            <v>Sawmilling and planing of wood</v>
          </cell>
        </row>
        <row r="2829">
          <cell r="A2829" t="str">
            <v>20100</v>
          </cell>
          <cell r="B2829" t="str">
            <v>=-</v>
          </cell>
          <cell r="C2829" t="str">
            <v>Sawmilling and planing of wood</v>
          </cell>
        </row>
        <row r="2830">
          <cell r="A2830" t="str">
            <v>20100</v>
          </cell>
          <cell r="B2830" t="str">
            <v>=-</v>
          </cell>
          <cell r="C2830" t="str">
            <v>Sawmilling and planing of wood</v>
          </cell>
        </row>
        <row r="2831">
          <cell r="A2831" t="str">
            <v>20100</v>
          </cell>
          <cell r="B2831" t="str">
            <v>=-</v>
          </cell>
          <cell r="C2831" t="str">
            <v>Sawmilling and planing of wood</v>
          </cell>
        </row>
        <row r="2832">
          <cell r="A2832" t="str">
            <v>20100</v>
          </cell>
          <cell r="B2832" t="str">
            <v>=-</v>
          </cell>
          <cell r="C2832" t="str">
            <v>Sawmilling and planing of wood</v>
          </cell>
        </row>
        <row r="2833">
          <cell r="A2833" t="str">
            <v>20100</v>
          </cell>
          <cell r="B2833" t="str">
            <v>=-</v>
          </cell>
          <cell r="C2833" t="str">
            <v>Sawmilling and planing of wood</v>
          </cell>
        </row>
        <row r="2834">
          <cell r="A2834" t="str">
            <v>20100</v>
          </cell>
          <cell r="B2834" t="str">
            <v>=-</v>
          </cell>
          <cell r="C2834" t="str">
            <v>Sawmilling and planing of wood</v>
          </cell>
        </row>
        <row r="2835">
          <cell r="A2835" t="str">
            <v>20100</v>
          </cell>
          <cell r="B2835" t="str">
            <v>=-</v>
          </cell>
          <cell r="C2835" t="str">
            <v>Sawmilling and planing of wood</v>
          </cell>
        </row>
        <row r="2836">
          <cell r="A2836" t="str">
            <v>20100</v>
          </cell>
          <cell r="B2836" t="str">
            <v>=-</v>
          </cell>
          <cell r="C2836" t="str">
            <v>Sawmilling and planing of wood</v>
          </cell>
        </row>
        <row r="2837">
          <cell r="A2837" t="str">
            <v>20100</v>
          </cell>
          <cell r="B2837" t="str">
            <v>=-</v>
          </cell>
          <cell r="C2837" t="str">
            <v>Sawmilling and planing of wood</v>
          </cell>
        </row>
        <row r="2838">
          <cell r="A2838" t="str">
            <v>20100</v>
          </cell>
          <cell r="B2838" t="str">
            <v>=-</v>
          </cell>
          <cell r="C2838" t="str">
            <v>Sawmilling and planing of wood</v>
          </cell>
        </row>
        <row r="2839">
          <cell r="A2839" t="str">
            <v>20100</v>
          </cell>
          <cell r="B2839" t="str">
            <v>=-</v>
          </cell>
          <cell r="C2839" t="str">
            <v>Sawmilling and planing of wood</v>
          </cell>
        </row>
        <row r="2840">
          <cell r="A2840" t="str">
            <v>20100</v>
          </cell>
          <cell r="B2840" t="str">
            <v>=-</v>
          </cell>
          <cell r="C2840" t="str">
            <v>Sawmilling and planing of wood</v>
          </cell>
        </row>
        <row r="2841">
          <cell r="A2841" t="str">
            <v>20100</v>
          </cell>
          <cell r="B2841" t="str">
            <v>=-</v>
          </cell>
          <cell r="C2841" t="str">
            <v>Sawmilling and planing of wood</v>
          </cell>
        </row>
        <row r="2842">
          <cell r="A2842" t="str">
            <v>20100</v>
          </cell>
          <cell r="B2842" t="str">
            <v>=-</v>
          </cell>
          <cell r="C2842" t="str">
            <v>Sawmilling and planing of wood</v>
          </cell>
        </row>
        <row r="2843">
          <cell r="A2843" t="str">
            <v>20100</v>
          </cell>
          <cell r="B2843" t="str">
            <v>=-</v>
          </cell>
          <cell r="C2843" t="str">
            <v>Sawmilling and planing of wood</v>
          </cell>
        </row>
        <row r="2844">
          <cell r="A2844" t="str">
            <v>20100</v>
          </cell>
          <cell r="B2844" t="str">
            <v>=-</v>
          </cell>
          <cell r="C2844" t="str">
            <v>Sawmilling and planing of wood</v>
          </cell>
        </row>
        <row r="2845">
          <cell r="A2845" t="str">
            <v>20100</v>
          </cell>
          <cell r="B2845" t="str">
            <v>=-</v>
          </cell>
          <cell r="C2845" t="str">
            <v>Sawmilling and planing of wood</v>
          </cell>
        </row>
        <row r="2846">
          <cell r="A2846" t="str">
            <v>20100</v>
          </cell>
          <cell r="B2846" t="str">
            <v>=-</v>
          </cell>
          <cell r="C2846" t="str">
            <v>Sawmilling and planing of wood</v>
          </cell>
        </row>
        <row r="2847">
          <cell r="A2847" t="str">
            <v>20100</v>
          </cell>
          <cell r="B2847" t="str">
            <v>=-</v>
          </cell>
          <cell r="C2847" t="str">
            <v>Sawmilling and planing of wood</v>
          </cell>
        </row>
        <row r="2848">
          <cell r="A2848" t="str">
            <v>20100</v>
          </cell>
          <cell r="B2848" t="str">
            <v>=-</v>
          </cell>
          <cell r="C2848" t="str">
            <v>Sawmilling and planing of wood</v>
          </cell>
        </row>
        <row r="2849">
          <cell r="A2849" t="str">
            <v>20100</v>
          </cell>
          <cell r="B2849" t="str">
            <v>=-</v>
          </cell>
          <cell r="C2849" t="str">
            <v>Sawmilling and planing of wood</v>
          </cell>
        </row>
        <row r="2850">
          <cell r="A2850" t="str">
            <v>20100</v>
          </cell>
          <cell r="B2850" t="str">
            <v>=-</v>
          </cell>
          <cell r="C2850" t="str">
            <v>Sawmilling and planing of wood</v>
          </cell>
        </row>
        <row r="2851">
          <cell r="A2851" t="str">
            <v>20100</v>
          </cell>
          <cell r="B2851" t="str">
            <v>=-</v>
          </cell>
          <cell r="C2851" t="str">
            <v>Sawmilling and planing of wood</v>
          </cell>
        </row>
        <row r="2852">
          <cell r="A2852" t="str">
            <v>20100</v>
          </cell>
          <cell r="B2852" t="str">
            <v>=-</v>
          </cell>
          <cell r="C2852" t="str">
            <v>Sawmilling and planing of wood</v>
          </cell>
        </row>
        <row r="2853">
          <cell r="A2853" t="str">
            <v>20100</v>
          </cell>
          <cell r="B2853" t="str">
            <v>=-</v>
          </cell>
          <cell r="C2853" t="str">
            <v>Sawmilling and planing of wood</v>
          </cell>
        </row>
        <row r="2854">
          <cell r="A2854" t="str">
            <v>20100</v>
          </cell>
          <cell r="B2854" t="str">
            <v>=-</v>
          </cell>
          <cell r="C2854" t="str">
            <v>Sawmilling and planing of wood</v>
          </cell>
        </row>
        <row r="2855">
          <cell r="A2855" t="str">
            <v>20100</v>
          </cell>
          <cell r="B2855" t="str">
            <v>=-</v>
          </cell>
          <cell r="C2855" t="str">
            <v>Sawmilling and planing of wood</v>
          </cell>
        </row>
        <row r="2856">
          <cell r="A2856" t="str">
            <v>20100</v>
          </cell>
          <cell r="B2856" t="str">
            <v>=-</v>
          </cell>
          <cell r="C2856" t="str">
            <v>Sawmilling and planing of wood</v>
          </cell>
        </row>
        <row r="2857">
          <cell r="A2857" t="str">
            <v>20100</v>
          </cell>
          <cell r="B2857" t="str">
            <v>=-</v>
          </cell>
          <cell r="C2857" t="str">
            <v>Sawmilling and planing of wood</v>
          </cell>
        </row>
        <row r="2858">
          <cell r="A2858" t="str">
            <v>20100</v>
          </cell>
          <cell r="B2858" t="str">
            <v>=-</v>
          </cell>
          <cell r="C2858" t="str">
            <v>Sawmilling and planing of wood</v>
          </cell>
        </row>
        <row r="2859">
          <cell r="A2859" t="str">
            <v>20100</v>
          </cell>
          <cell r="B2859" t="str">
            <v>=-</v>
          </cell>
          <cell r="C2859" t="str">
            <v>Sawmilling and planing of wood</v>
          </cell>
        </row>
        <row r="2860">
          <cell r="A2860" t="str">
            <v>20100</v>
          </cell>
          <cell r="B2860" t="str">
            <v>=-</v>
          </cell>
          <cell r="C2860" t="str">
            <v>Sawmilling and planing of wood</v>
          </cell>
        </row>
        <row r="2861">
          <cell r="A2861" t="str">
            <v>20100</v>
          </cell>
          <cell r="B2861" t="str">
            <v>=-</v>
          </cell>
          <cell r="C2861" t="str">
            <v>Sawmilling and planing of wood</v>
          </cell>
        </row>
        <row r="2862">
          <cell r="A2862" t="str">
            <v>20100</v>
          </cell>
          <cell r="B2862" t="str">
            <v>=-</v>
          </cell>
          <cell r="C2862" t="str">
            <v>Sawmilling and planing of wood</v>
          </cell>
        </row>
        <row r="2863">
          <cell r="A2863" t="str">
            <v>20100</v>
          </cell>
          <cell r="B2863" t="str">
            <v>=-</v>
          </cell>
          <cell r="C2863" t="str">
            <v>Sawmilling and planing of wood</v>
          </cell>
        </row>
        <row r="2864">
          <cell r="A2864" t="str">
            <v>20100</v>
          </cell>
          <cell r="B2864" t="str">
            <v>=-</v>
          </cell>
          <cell r="C2864" t="str">
            <v>Sawmilling and planing of wood</v>
          </cell>
        </row>
        <row r="2865">
          <cell r="A2865" t="str">
            <v>20100</v>
          </cell>
          <cell r="B2865" t="str">
            <v>=-</v>
          </cell>
          <cell r="C2865" t="str">
            <v>Sawmilling and planing of wood</v>
          </cell>
        </row>
        <row r="2866">
          <cell r="A2866" t="str">
            <v>20100</v>
          </cell>
          <cell r="B2866" t="str">
            <v>=-</v>
          </cell>
          <cell r="C2866" t="str">
            <v>Sawmilling and planing of wood</v>
          </cell>
        </row>
        <row r="2867">
          <cell r="A2867" t="str">
            <v>20100</v>
          </cell>
          <cell r="B2867" t="str">
            <v>=-</v>
          </cell>
          <cell r="C2867" t="str">
            <v>Sawmilling and planing of wood</v>
          </cell>
        </row>
        <row r="2868">
          <cell r="A2868" t="str">
            <v>20100</v>
          </cell>
          <cell r="B2868" t="str">
            <v>=-</v>
          </cell>
          <cell r="C2868" t="str">
            <v>Sawmilling and planing of wood</v>
          </cell>
        </row>
        <row r="2869">
          <cell r="A2869" t="str">
            <v>20100</v>
          </cell>
          <cell r="B2869" t="str">
            <v>=-</v>
          </cell>
          <cell r="C2869" t="str">
            <v>Sawmilling and planing of wood</v>
          </cell>
        </row>
        <row r="2870">
          <cell r="A2870" t="str">
            <v>20100</v>
          </cell>
          <cell r="B2870" t="str">
            <v>=-</v>
          </cell>
          <cell r="C2870" t="str">
            <v>Sawmilling and planing of wood</v>
          </cell>
        </row>
        <row r="2871">
          <cell r="A2871" t="str">
            <v>20100</v>
          </cell>
          <cell r="B2871" t="str">
            <v>=-</v>
          </cell>
          <cell r="C2871" t="str">
            <v>Sawmilling and planing of wood</v>
          </cell>
        </row>
        <row r="2872">
          <cell r="A2872" t="str">
            <v>20100</v>
          </cell>
          <cell r="B2872" t="str">
            <v>=-</v>
          </cell>
          <cell r="C2872" t="str">
            <v>Sawmilling and planing of wood</v>
          </cell>
        </row>
        <row r="2873">
          <cell r="A2873" t="str">
            <v>20100</v>
          </cell>
          <cell r="B2873" t="str">
            <v>=-</v>
          </cell>
          <cell r="C2873" t="str">
            <v>Sawmilling and planing of wood</v>
          </cell>
        </row>
        <row r="2874">
          <cell r="A2874" t="str">
            <v>20100</v>
          </cell>
          <cell r="B2874" t="str">
            <v>=-</v>
          </cell>
          <cell r="C2874" t="str">
            <v>Sawmilling and planing of wood</v>
          </cell>
        </row>
        <row r="2875">
          <cell r="A2875" t="str">
            <v>20100</v>
          </cell>
          <cell r="B2875" t="str">
            <v>=-</v>
          </cell>
          <cell r="C2875" t="str">
            <v>Sawmilling and planing of wood</v>
          </cell>
        </row>
        <row r="2876">
          <cell r="A2876" t="str">
            <v>20100</v>
          </cell>
          <cell r="B2876" t="str">
            <v>=-</v>
          </cell>
          <cell r="C2876" t="str">
            <v>Sawmilling and planing of wood</v>
          </cell>
        </row>
        <row r="2877">
          <cell r="A2877" t="str">
            <v>20211</v>
          </cell>
          <cell r="B2877" t="str">
            <v>=-</v>
          </cell>
          <cell r="C2877" t="str">
            <v>Manufacture of veneer sheets and plywood</v>
          </cell>
        </row>
        <row r="2878">
          <cell r="A2878" t="str">
            <v>20211</v>
          </cell>
          <cell r="B2878" t="str">
            <v>=-</v>
          </cell>
          <cell r="C2878" t="str">
            <v>Manufacture of veneer sheets and plywood</v>
          </cell>
        </row>
        <row r="2879">
          <cell r="A2879" t="str">
            <v>20211</v>
          </cell>
          <cell r="B2879" t="str">
            <v>=-</v>
          </cell>
          <cell r="C2879" t="str">
            <v>Manufacture of veneer sheets and plywood</v>
          </cell>
        </row>
        <row r="2880">
          <cell r="A2880" t="str">
            <v>20211</v>
          </cell>
          <cell r="B2880" t="str">
            <v>=-</v>
          </cell>
          <cell r="C2880" t="str">
            <v>Manufacture of veneer sheets and plywood</v>
          </cell>
        </row>
        <row r="2881">
          <cell r="A2881" t="str">
            <v>20211</v>
          </cell>
          <cell r="B2881" t="str">
            <v>=-</v>
          </cell>
          <cell r="C2881" t="str">
            <v>Manufacture of veneer sheets and plywood</v>
          </cell>
        </row>
        <row r="2882">
          <cell r="A2882" t="str">
            <v>20212</v>
          </cell>
          <cell r="B2882" t="str">
            <v>=-</v>
          </cell>
          <cell r="C2882" t="str">
            <v>Manufacture of laminboard, particle board and other panels and board</v>
          </cell>
        </row>
        <row r="2883">
          <cell r="A2883" t="str">
            <v>20212</v>
          </cell>
          <cell r="B2883" t="str">
            <v>=-</v>
          </cell>
          <cell r="C2883" t="str">
            <v>Manufacture of laminboard, particle board and other panels and board</v>
          </cell>
        </row>
        <row r="2884">
          <cell r="A2884" t="str">
            <v>20212</v>
          </cell>
          <cell r="B2884" t="str">
            <v>=-</v>
          </cell>
          <cell r="C2884" t="str">
            <v>Manufacture of laminboard, particle board and other panels and board</v>
          </cell>
        </row>
        <row r="2885">
          <cell r="A2885" t="str">
            <v>20220</v>
          </cell>
          <cell r="B2885" t="str">
            <v>- M</v>
          </cell>
          <cell r="C2885" t="str">
            <v>anufacture of builders' carpentry and joinery</v>
          </cell>
        </row>
        <row r="2886">
          <cell r="A2886" t="str">
            <v>20220</v>
          </cell>
          <cell r="B2886" t="str">
            <v>- M</v>
          </cell>
          <cell r="C2886" t="str">
            <v>anufacture of builders' carpentry and joinery</v>
          </cell>
        </row>
        <row r="2887">
          <cell r="A2887" t="str">
            <v>20220</v>
          </cell>
          <cell r="B2887" t="str">
            <v>- M</v>
          </cell>
          <cell r="C2887" t="str">
            <v>anufacture of builders' carpentry and joinery</v>
          </cell>
        </row>
        <row r="2888">
          <cell r="A2888" t="str">
            <v>20220</v>
          </cell>
          <cell r="B2888" t="str">
            <v>- M</v>
          </cell>
          <cell r="C2888" t="str">
            <v>anufacture of builders' carpentry and joinery</v>
          </cell>
        </row>
        <row r="2889">
          <cell r="A2889" t="str">
            <v>20220</v>
          </cell>
          <cell r="B2889" t="str">
            <v>- M</v>
          </cell>
          <cell r="C2889" t="str">
            <v>anufacture of builders' carpentry and joinery</v>
          </cell>
        </row>
        <row r="2890">
          <cell r="A2890" t="str">
            <v>20220</v>
          </cell>
          <cell r="B2890" t="str">
            <v>- M</v>
          </cell>
          <cell r="C2890" t="str">
            <v>anufacture of builders' carpentry and joinery</v>
          </cell>
        </row>
        <row r="2891">
          <cell r="A2891" t="str">
            <v>20220</v>
          </cell>
          <cell r="B2891" t="str">
            <v>- M</v>
          </cell>
          <cell r="C2891" t="str">
            <v>anufacture of builders' carpentry and joinery</v>
          </cell>
        </row>
        <row r="2892">
          <cell r="A2892" t="str">
            <v>20220</v>
          </cell>
          <cell r="B2892" t="str">
            <v>- M</v>
          </cell>
          <cell r="C2892" t="str">
            <v>anufacture of builders' carpentry and joinery</v>
          </cell>
        </row>
        <row r="2893">
          <cell r="A2893" t="str">
            <v>20220</v>
          </cell>
          <cell r="B2893" t="str">
            <v>- M</v>
          </cell>
          <cell r="C2893" t="str">
            <v>anufacture of builders' carpentry and joinery</v>
          </cell>
        </row>
        <row r="2894">
          <cell r="A2894" t="str">
            <v>20220</v>
          </cell>
          <cell r="B2894" t="str">
            <v>- M</v>
          </cell>
          <cell r="C2894" t="str">
            <v>anufacture of builders' carpentry and joinery</v>
          </cell>
        </row>
        <row r="2895">
          <cell r="A2895" t="str">
            <v>20220</v>
          </cell>
          <cell r="B2895" t="str">
            <v>- M</v>
          </cell>
          <cell r="C2895" t="str">
            <v>anufacture of builders' carpentry and joinery</v>
          </cell>
        </row>
        <row r="2896">
          <cell r="A2896" t="str">
            <v>20230</v>
          </cell>
          <cell r="B2896" t="str">
            <v>=-</v>
          </cell>
          <cell r="C2896" t="str">
            <v>Manufacture of  wooden and cane containers</v>
          </cell>
        </row>
        <row r="2897">
          <cell r="A2897" t="str">
            <v>20230</v>
          </cell>
          <cell r="B2897" t="str">
            <v>=-</v>
          </cell>
          <cell r="C2897" t="str">
            <v>Manufacture of  wooden and cane containers</v>
          </cell>
        </row>
        <row r="2898">
          <cell r="A2898" t="str">
            <v>20230</v>
          </cell>
          <cell r="B2898" t="str">
            <v>=-</v>
          </cell>
          <cell r="C2898" t="str">
            <v>Manufacture of  wooden and cane containers</v>
          </cell>
        </row>
        <row r="2899">
          <cell r="A2899" t="str">
            <v>20230</v>
          </cell>
          <cell r="B2899" t="str">
            <v>=-</v>
          </cell>
          <cell r="C2899" t="str">
            <v>Manufacture of  wooden and cane containers</v>
          </cell>
        </row>
        <row r="2900">
          <cell r="A2900" t="str">
            <v>20291</v>
          </cell>
          <cell r="B2900" t="str">
            <v>=-</v>
          </cell>
          <cell r="C2900" t="str">
            <v>Manufacture of charcoal</v>
          </cell>
        </row>
        <row r="2901">
          <cell r="A2901" t="str">
            <v>20299</v>
          </cell>
          <cell r="B2901" t="str">
            <v>=-</v>
          </cell>
          <cell r="C2901" t="str">
            <v>Manufacture of other products of wood, cane, articles of cork, straw and plaiting materials</v>
          </cell>
        </row>
        <row r="2902">
          <cell r="A2902" t="str">
            <v>20299</v>
          </cell>
          <cell r="B2902" t="str">
            <v>=-</v>
          </cell>
          <cell r="C2902" t="str">
            <v>Manufacture of other products of wood, cane, articles of cork, straw and plaiting materials</v>
          </cell>
        </row>
        <row r="2903">
          <cell r="A2903" t="str">
            <v>20299</v>
          </cell>
          <cell r="B2903" t="str">
            <v>=-</v>
          </cell>
          <cell r="C2903" t="str">
            <v>Manufacture of other products of wood, cane, articles of cork, straw and plaiting materials</v>
          </cell>
        </row>
        <row r="2904">
          <cell r="A2904" t="str">
            <v>20299</v>
          </cell>
          <cell r="B2904" t="str">
            <v>=-</v>
          </cell>
          <cell r="C2904" t="str">
            <v>Manufacture of other products of wood, cane, articles of cork, straw and plaiting materials</v>
          </cell>
        </row>
        <row r="2905">
          <cell r="A2905" t="str">
            <v>20299</v>
          </cell>
          <cell r="B2905" t="str">
            <v>=-</v>
          </cell>
          <cell r="C2905" t="str">
            <v>Manufacture of other products of wood, cane, articles of cork, straw and plaiting materials</v>
          </cell>
        </row>
        <row r="2906">
          <cell r="A2906" t="str">
            <v>20299</v>
          </cell>
          <cell r="B2906" t="str">
            <v>=-</v>
          </cell>
          <cell r="C2906" t="str">
            <v>Manufacture of other products of wood, cane, articles of cork, straw and plaiting materials</v>
          </cell>
        </row>
        <row r="2907">
          <cell r="A2907" t="str">
            <v>20299</v>
          </cell>
          <cell r="B2907" t="str">
            <v>=-</v>
          </cell>
          <cell r="C2907" t="str">
            <v>Manufacture of other products of wood, cane, articles of cork, straw and plaiting materials</v>
          </cell>
        </row>
        <row r="2908">
          <cell r="A2908" t="str">
            <v>20299</v>
          </cell>
          <cell r="B2908" t="str">
            <v>=-</v>
          </cell>
          <cell r="C2908" t="str">
            <v>Manufacture of other products of wood, cane, articles of cork, straw and plaiting materials</v>
          </cell>
        </row>
        <row r="2909">
          <cell r="A2909" t="str">
            <v>20299</v>
          </cell>
          <cell r="B2909" t="str">
            <v>=-</v>
          </cell>
          <cell r="C2909" t="str">
            <v>Manufacture of other products of wood, cane, articles of cork, straw and plaiting materials</v>
          </cell>
        </row>
        <row r="2910">
          <cell r="A2910" t="str">
            <v>20299</v>
          </cell>
          <cell r="B2910" t="str">
            <v>=-</v>
          </cell>
          <cell r="C2910" t="str">
            <v>Manufacture of other products of wood, cane, articles of cork, straw and plaiting materials</v>
          </cell>
        </row>
        <row r="2911">
          <cell r="A2911" t="str">
            <v>20299</v>
          </cell>
          <cell r="B2911" t="str">
            <v>=-</v>
          </cell>
          <cell r="C2911" t="str">
            <v>Manufacture of other products of wood, cane, articles of cork, straw and plaiting materials</v>
          </cell>
        </row>
        <row r="2912">
          <cell r="A2912" t="str">
            <v>20299</v>
          </cell>
          <cell r="B2912" t="str">
            <v>=-</v>
          </cell>
          <cell r="C2912" t="str">
            <v>Manufacture of other products of wood, cane, articles of cork, straw and plaiting materials</v>
          </cell>
        </row>
        <row r="2913">
          <cell r="A2913" t="str">
            <v>20299</v>
          </cell>
          <cell r="B2913" t="str">
            <v>=-</v>
          </cell>
          <cell r="C2913" t="str">
            <v>Manufacture of other products of wood, cane, articles of cork, straw and plaiting materials</v>
          </cell>
        </row>
        <row r="2914">
          <cell r="A2914" t="str">
            <v>20299</v>
          </cell>
          <cell r="B2914" t="str">
            <v>=-</v>
          </cell>
          <cell r="C2914" t="str">
            <v>Manufacture of other products of wood, cane, articles of cork, straw and plaiting materials</v>
          </cell>
        </row>
        <row r="2915">
          <cell r="A2915" t="str">
            <v>20299</v>
          </cell>
          <cell r="B2915" t="str">
            <v>=-</v>
          </cell>
          <cell r="C2915" t="str">
            <v>Manufacture of other products of wood, cane, articles of cork, straw and plaiting materials</v>
          </cell>
        </row>
        <row r="2916">
          <cell r="A2916" t="str">
            <v>20299</v>
          </cell>
          <cell r="B2916" t="str">
            <v>=-</v>
          </cell>
          <cell r="C2916" t="str">
            <v>Manufacture of other products of wood, cane, articles of cork, straw and plaiting materials</v>
          </cell>
        </row>
        <row r="2917">
          <cell r="A2917" t="str">
            <v>20299</v>
          </cell>
          <cell r="B2917" t="str">
            <v>=-</v>
          </cell>
          <cell r="C2917" t="str">
            <v>Manufacture of other products of wood, cane, articles of cork, straw and plaiting materials</v>
          </cell>
        </row>
        <row r="2918">
          <cell r="A2918" t="str">
            <v>20299</v>
          </cell>
          <cell r="B2918" t="str">
            <v>=-</v>
          </cell>
          <cell r="C2918" t="str">
            <v>Manufacture of other products of wood, cane, articles of cork, straw and plaiting materials</v>
          </cell>
        </row>
        <row r="2919">
          <cell r="A2919" t="str">
            <v>20299</v>
          </cell>
          <cell r="B2919" t="str">
            <v>=-</v>
          </cell>
          <cell r="C2919" t="str">
            <v>Manufacture of other products of wood, cane, articles of cork, straw and plaiting materials</v>
          </cell>
        </row>
        <row r="2920">
          <cell r="A2920" t="str">
            <v>20299</v>
          </cell>
          <cell r="B2920" t="str">
            <v>=-</v>
          </cell>
          <cell r="C2920" t="str">
            <v>Manufacture of other products of wood, cane, articles of cork, straw and plaiting materials</v>
          </cell>
        </row>
        <row r="2921">
          <cell r="A2921" t="str">
            <v>20299</v>
          </cell>
          <cell r="B2921" t="str">
            <v>=-</v>
          </cell>
          <cell r="C2921" t="str">
            <v>Manufacture of other products of wood, cane, articles of cork, straw and plaiting materials</v>
          </cell>
        </row>
        <row r="2922">
          <cell r="A2922" t="str">
            <v>20299</v>
          </cell>
          <cell r="B2922" t="str">
            <v>=-</v>
          </cell>
          <cell r="C2922" t="str">
            <v>Manufacture of other products of wood, cane, articles of cork, straw and plaiting materials</v>
          </cell>
        </row>
        <row r="2923">
          <cell r="A2923" t="str">
            <v>20299</v>
          </cell>
          <cell r="B2923" t="str">
            <v>=-</v>
          </cell>
          <cell r="C2923" t="str">
            <v>Manufacture of other products of wood, cane, articles of cork, straw and plaiting materials</v>
          </cell>
        </row>
        <row r="2924">
          <cell r="A2924" t="str">
            <v>20299</v>
          </cell>
          <cell r="B2924" t="str">
            <v>=-</v>
          </cell>
          <cell r="C2924" t="str">
            <v>Manufacture of other products of wood, cane, articles of cork, straw and plaiting materials</v>
          </cell>
        </row>
        <row r="2925">
          <cell r="A2925" t="str">
            <v>20299</v>
          </cell>
          <cell r="B2925" t="str">
            <v>=-</v>
          </cell>
          <cell r="C2925" t="str">
            <v>Manufacture of other products of wood, cane, articles of cork, straw and plaiting materials</v>
          </cell>
        </row>
        <row r="2926">
          <cell r="A2926" t="str">
            <v>20299</v>
          </cell>
          <cell r="B2926" t="str">
            <v>=-</v>
          </cell>
          <cell r="C2926" t="str">
            <v>Manufacture of other products of wood, cane, articles of cork, straw and plaiting materials</v>
          </cell>
        </row>
        <row r="2927">
          <cell r="A2927" t="str">
            <v>20299</v>
          </cell>
          <cell r="B2927" t="str">
            <v>=-</v>
          </cell>
          <cell r="C2927" t="str">
            <v>Manufacture of other products of wood, cane, articles of cork, straw and plaiting materials</v>
          </cell>
        </row>
        <row r="2928">
          <cell r="A2928" t="str">
            <v>20299</v>
          </cell>
          <cell r="B2928" t="str">
            <v>=-</v>
          </cell>
          <cell r="C2928" t="str">
            <v>Manufacture of other products of wood, cane, articles of cork, straw and plaiting materials</v>
          </cell>
        </row>
        <row r="2929">
          <cell r="A2929" t="str">
            <v>20299</v>
          </cell>
          <cell r="B2929" t="str">
            <v>=-</v>
          </cell>
          <cell r="C2929" t="str">
            <v>Manufacture of other products of wood, cane, articles of cork, straw and plaiting materials</v>
          </cell>
        </row>
        <row r="2930">
          <cell r="A2930" t="str">
            <v>20299</v>
          </cell>
          <cell r="B2930" t="str">
            <v>=-</v>
          </cell>
          <cell r="C2930" t="str">
            <v>Manufacture of other products of wood, cane, articles of cork, straw and plaiting materials</v>
          </cell>
        </row>
        <row r="2931">
          <cell r="A2931" t="str">
            <v>20299</v>
          </cell>
          <cell r="B2931" t="str">
            <v>=-</v>
          </cell>
          <cell r="C2931" t="str">
            <v>Manufacture of other products of wood, cane, articles of cork, straw and plaiting materials</v>
          </cell>
        </row>
        <row r="2932">
          <cell r="A2932" t="str">
            <v>20299</v>
          </cell>
          <cell r="B2932" t="str">
            <v>=-</v>
          </cell>
          <cell r="C2932" t="str">
            <v>Manufacture of other products of wood, cane, articles of cork, straw and plaiting materials</v>
          </cell>
        </row>
        <row r="2933">
          <cell r="A2933" t="str">
            <v>20299</v>
          </cell>
          <cell r="B2933" t="str">
            <v>=-</v>
          </cell>
          <cell r="C2933" t="str">
            <v>Manufacture of other products of wood, cane, articles of cork, straw and plaiting materials</v>
          </cell>
        </row>
        <row r="2934">
          <cell r="A2934" t="str">
            <v>20299</v>
          </cell>
          <cell r="B2934" t="str">
            <v>=-</v>
          </cell>
          <cell r="C2934" t="str">
            <v>Manufacture of other products of wood, cane, articles of cork, straw and plaiting materials</v>
          </cell>
        </row>
        <row r="2935">
          <cell r="A2935" t="str">
            <v>20299</v>
          </cell>
          <cell r="B2935" t="str">
            <v>=-</v>
          </cell>
          <cell r="C2935" t="str">
            <v>Manufacture of other products of wood, cane, articles of cork, straw and plaiting materials</v>
          </cell>
        </row>
        <row r="2936">
          <cell r="A2936" t="str">
            <v>20299</v>
          </cell>
          <cell r="B2936" t="str">
            <v>=-</v>
          </cell>
          <cell r="C2936" t="str">
            <v>Manufacture of other products of wood, cane, articles of cork, straw and plaiting materials</v>
          </cell>
        </row>
        <row r="2937">
          <cell r="A2937" t="str">
            <v>20299</v>
          </cell>
          <cell r="B2937" t="str">
            <v>=-</v>
          </cell>
          <cell r="C2937" t="str">
            <v>Manufacture of other products of wood, cane, articles of cork, straw and plaiting materials</v>
          </cell>
        </row>
        <row r="2938">
          <cell r="A2938" t="str">
            <v>20299</v>
          </cell>
          <cell r="B2938" t="str">
            <v>=-</v>
          </cell>
          <cell r="C2938" t="str">
            <v>Manufacture of other products of wood, cane, articles of cork, straw and plaiting materials</v>
          </cell>
        </row>
        <row r="2939">
          <cell r="A2939" t="str">
            <v>20299</v>
          </cell>
          <cell r="B2939" t="str">
            <v>=-</v>
          </cell>
          <cell r="C2939" t="str">
            <v>Manufacture of other products of wood, cane, articles of cork, straw and plaiting materials</v>
          </cell>
        </row>
        <row r="2940">
          <cell r="A2940" t="str">
            <v>20299</v>
          </cell>
          <cell r="B2940" t="str">
            <v>=-</v>
          </cell>
          <cell r="C2940" t="str">
            <v>Manufacture of other products of wood, cane, articles of cork, straw and plaiting materials</v>
          </cell>
        </row>
        <row r="2941">
          <cell r="A2941" t="str">
            <v>20299</v>
          </cell>
          <cell r="B2941" t="str">
            <v>=-</v>
          </cell>
          <cell r="C2941" t="str">
            <v>Manufacture of other products of wood, cane, articles of cork, straw and plaiting materials</v>
          </cell>
        </row>
        <row r="2942">
          <cell r="A2942" t="str">
            <v>20299</v>
          </cell>
          <cell r="B2942" t="str">
            <v>=-</v>
          </cell>
          <cell r="C2942" t="str">
            <v>Manufacture of other products of wood, cane, articles of cork, straw and plaiting materials</v>
          </cell>
        </row>
        <row r="2943">
          <cell r="A2943" t="str">
            <v>20299</v>
          </cell>
          <cell r="B2943" t="str">
            <v>=-</v>
          </cell>
          <cell r="C2943" t="str">
            <v>Manufacture of other products of wood, cane, articles of cork, straw and plaiting materials</v>
          </cell>
        </row>
        <row r="2944">
          <cell r="A2944" t="str">
            <v>20299</v>
          </cell>
          <cell r="B2944" t="str">
            <v>=-</v>
          </cell>
          <cell r="C2944" t="str">
            <v>Manufacture of other products of wood, cane, articles of cork, straw and plaiting materials</v>
          </cell>
        </row>
        <row r="2945">
          <cell r="A2945" t="str">
            <v>20299</v>
          </cell>
          <cell r="B2945" t="str">
            <v>=-</v>
          </cell>
          <cell r="C2945" t="str">
            <v>Manufacture of other products of wood, cane, articles of cork, straw and plaiting materials</v>
          </cell>
        </row>
        <row r="2946">
          <cell r="A2946" t="str">
            <v>21010</v>
          </cell>
          <cell r="B2946" t="str">
            <v>=-</v>
          </cell>
          <cell r="C2946" t="str">
            <v>Manufacture of pulp, paper and paperboard</v>
          </cell>
        </row>
        <row r="2947">
          <cell r="A2947" t="str">
            <v>21010</v>
          </cell>
          <cell r="B2947" t="str">
            <v>=-</v>
          </cell>
          <cell r="C2947" t="str">
            <v>Manufacture of pulp, paper and paperboard</v>
          </cell>
        </row>
        <row r="2948">
          <cell r="A2948" t="str">
            <v>21010</v>
          </cell>
          <cell r="B2948" t="str">
            <v>=-</v>
          </cell>
          <cell r="C2948" t="str">
            <v>Manufacture of pulp, paper and paperboard</v>
          </cell>
        </row>
        <row r="2949">
          <cell r="A2949" t="str">
            <v>21010</v>
          </cell>
          <cell r="B2949" t="str">
            <v>=-</v>
          </cell>
          <cell r="C2949" t="str">
            <v>Manufacture of pulp, paper and paperboard</v>
          </cell>
        </row>
        <row r="2950">
          <cell r="A2950" t="str">
            <v>21010</v>
          </cell>
          <cell r="B2950" t="str">
            <v>=-</v>
          </cell>
          <cell r="C2950" t="str">
            <v>Manufacture of pulp, paper and paperboard</v>
          </cell>
        </row>
        <row r="2951">
          <cell r="A2951" t="str">
            <v>21010</v>
          </cell>
          <cell r="B2951" t="str">
            <v>=-</v>
          </cell>
          <cell r="C2951" t="str">
            <v>Manufacture of pulp, paper and paperboard</v>
          </cell>
        </row>
        <row r="2952">
          <cell r="A2952" t="str">
            <v>21010</v>
          </cell>
          <cell r="B2952" t="str">
            <v>=-</v>
          </cell>
          <cell r="C2952" t="str">
            <v>Manufacture of pulp, paper and paperboard</v>
          </cell>
        </row>
        <row r="2953">
          <cell r="A2953" t="str">
            <v>21010</v>
          </cell>
          <cell r="B2953" t="str">
            <v>=-</v>
          </cell>
          <cell r="C2953" t="str">
            <v>Manufacture of pulp, paper and paperboard</v>
          </cell>
        </row>
        <row r="2954">
          <cell r="A2954" t="str">
            <v>21010</v>
          </cell>
          <cell r="B2954" t="str">
            <v>=-</v>
          </cell>
          <cell r="C2954" t="str">
            <v>Manufacture of pulp, paper and paperboard</v>
          </cell>
        </row>
        <row r="2955">
          <cell r="A2955" t="str">
            <v>21010</v>
          </cell>
          <cell r="B2955" t="str">
            <v>=-</v>
          </cell>
          <cell r="C2955" t="str">
            <v>Manufacture of pulp, paper and paperboard</v>
          </cell>
        </row>
        <row r="2956">
          <cell r="A2956" t="str">
            <v>21010</v>
          </cell>
          <cell r="B2956" t="str">
            <v>=-</v>
          </cell>
          <cell r="C2956" t="str">
            <v>Manufacture of pulp, paper and paperboard</v>
          </cell>
        </row>
        <row r="2957">
          <cell r="A2957" t="str">
            <v>21010</v>
          </cell>
          <cell r="B2957" t="str">
            <v>=-</v>
          </cell>
          <cell r="C2957" t="str">
            <v>Manufacture of pulp, paper and paperboard</v>
          </cell>
        </row>
        <row r="2958">
          <cell r="A2958" t="str">
            <v>21010</v>
          </cell>
          <cell r="B2958" t="str">
            <v>=-</v>
          </cell>
          <cell r="C2958" t="str">
            <v>Manufacture of pulp, paper and paperboard</v>
          </cell>
        </row>
        <row r="2959">
          <cell r="A2959" t="str">
            <v>21010</v>
          </cell>
          <cell r="B2959" t="str">
            <v>=-</v>
          </cell>
          <cell r="C2959" t="str">
            <v>Manufacture of pulp, paper and paperboard</v>
          </cell>
        </row>
        <row r="2960">
          <cell r="A2960" t="str">
            <v>21010</v>
          </cell>
          <cell r="B2960" t="str">
            <v>=-</v>
          </cell>
          <cell r="C2960" t="str">
            <v>Manufacture of pulp, paper and paperboard</v>
          </cell>
        </row>
        <row r="2961">
          <cell r="A2961" t="str">
            <v>21010</v>
          </cell>
          <cell r="B2961" t="str">
            <v>=-</v>
          </cell>
          <cell r="C2961" t="str">
            <v>Manufacture of pulp, paper and paperboard</v>
          </cell>
        </row>
        <row r="2962">
          <cell r="A2962" t="str">
            <v>21010</v>
          </cell>
          <cell r="B2962" t="str">
            <v>=-</v>
          </cell>
          <cell r="C2962" t="str">
            <v>Manufacture of pulp, paper and paperboard</v>
          </cell>
        </row>
        <row r="2963">
          <cell r="A2963" t="str">
            <v>21010</v>
          </cell>
          <cell r="B2963" t="str">
            <v>=-</v>
          </cell>
          <cell r="C2963" t="str">
            <v>Manufacture of pulp, paper and paperboard</v>
          </cell>
        </row>
        <row r="2964">
          <cell r="A2964" t="str">
            <v>21010</v>
          </cell>
          <cell r="B2964" t="str">
            <v>=-</v>
          </cell>
          <cell r="C2964" t="str">
            <v>Manufacture of pulp, paper and paperboard</v>
          </cell>
        </row>
        <row r="2965">
          <cell r="A2965" t="str">
            <v>21010</v>
          </cell>
          <cell r="B2965" t="str">
            <v>=-</v>
          </cell>
          <cell r="C2965" t="str">
            <v>Manufacture of pulp, paper and paperboard</v>
          </cell>
        </row>
        <row r="2966">
          <cell r="A2966" t="str">
            <v>21010</v>
          </cell>
          <cell r="B2966" t="str">
            <v>=-</v>
          </cell>
          <cell r="C2966" t="str">
            <v>Manufacture of pulp, paper and paperboard</v>
          </cell>
        </row>
        <row r="2967">
          <cell r="A2967" t="str">
            <v>21010</v>
          </cell>
          <cell r="B2967" t="str">
            <v>=-</v>
          </cell>
          <cell r="C2967" t="str">
            <v>Manufacture of pulp, paper and paperboard</v>
          </cell>
        </row>
        <row r="2968">
          <cell r="A2968" t="str">
            <v>21010</v>
          </cell>
          <cell r="B2968" t="str">
            <v>=-</v>
          </cell>
          <cell r="C2968" t="str">
            <v>Manufacture of pulp, paper and paperboard</v>
          </cell>
        </row>
        <row r="2969">
          <cell r="A2969" t="str">
            <v>21010</v>
          </cell>
          <cell r="B2969" t="str">
            <v>=-</v>
          </cell>
          <cell r="C2969" t="str">
            <v>Manufacture of pulp, paper and paperboard</v>
          </cell>
        </row>
        <row r="2970">
          <cell r="A2970" t="str">
            <v>21010</v>
          </cell>
          <cell r="B2970" t="str">
            <v>=-</v>
          </cell>
          <cell r="C2970" t="str">
            <v>Manufacture of pulp, paper and paperboard</v>
          </cell>
        </row>
        <row r="2971">
          <cell r="A2971" t="str">
            <v>21010</v>
          </cell>
          <cell r="B2971" t="str">
            <v>=-</v>
          </cell>
          <cell r="C2971" t="str">
            <v>Manufacture of pulp, paper and paperboard</v>
          </cell>
        </row>
        <row r="2972">
          <cell r="A2972" t="str">
            <v>21010</v>
          </cell>
          <cell r="B2972" t="str">
            <v>=-</v>
          </cell>
          <cell r="C2972" t="str">
            <v>Manufacture of pulp, paper and paperboard</v>
          </cell>
        </row>
        <row r="2973">
          <cell r="A2973" t="str">
            <v>21010</v>
          </cell>
          <cell r="B2973" t="str">
            <v>=-</v>
          </cell>
          <cell r="C2973" t="str">
            <v>Manufacture of pulp, paper and paperboard</v>
          </cell>
        </row>
        <row r="2974">
          <cell r="A2974" t="str">
            <v>21010</v>
          </cell>
          <cell r="B2974" t="str">
            <v>=-</v>
          </cell>
          <cell r="C2974" t="str">
            <v>Manufacture of pulp, paper and paperboard</v>
          </cell>
        </row>
        <row r="2975">
          <cell r="A2975" t="str">
            <v>21010</v>
          </cell>
          <cell r="B2975" t="str">
            <v>=-</v>
          </cell>
          <cell r="C2975" t="str">
            <v>Manufacture of pulp, paper and paperboard</v>
          </cell>
        </row>
        <row r="2976">
          <cell r="A2976" t="str">
            <v>21010</v>
          </cell>
          <cell r="B2976" t="str">
            <v>=-</v>
          </cell>
          <cell r="C2976" t="str">
            <v>Manufacture of pulp, paper and paperboard</v>
          </cell>
        </row>
        <row r="2977">
          <cell r="A2977" t="str">
            <v>21010</v>
          </cell>
          <cell r="B2977" t="str">
            <v>=-</v>
          </cell>
          <cell r="C2977" t="str">
            <v>Manufacture of pulp, paper and paperboard</v>
          </cell>
        </row>
        <row r="2978">
          <cell r="A2978" t="str">
            <v>21010</v>
          </cell>
          <cell r="B2978" t="str">
            <v>=-</v>
          </cell>
          <cell r="C2978" t="str">
            <v>Manufacture of pulp, paper and paperboard</v>
          </cell>
        </row>
        <row r="2979">
          <cell r="A2979" t="str">
            <v>21010</v>
          </cell>
          <cell r="B2979" t="str">
            <v>=-</v>
          </cell>
          <cell r="C2979" t="str">
            <v>Manufacture of pulp, paper and paperboard</v>
          </cell>
        </row>
        <row r="2980">
          <cell r="A2980" t="str">
            <v>21010</v>
          </cell>
          <cell r="B2980" t="str">
            <v>=-</v>
          </cell>
          <cell r="C2980" t="str">
            <v>Manufacture of pulp, paper and paperboard</v>
          </cell>
        </row>
        <row r="2981">
          <cell r="A2981" t="str">
            <v>21010</v>
          </cell>
          <cell r="B2981" t="str">
            <v>=-</v>
          </cell>
          <cell r="C2981" t="str">
            <v>Manufacture of pulp, paper and paperboard</v>
          </cell>
        </row>
        <row r="2982">
          <cell r="A2982" t="str">
            <v>21010</v>
          </cell>
          <cell r="B2982" t="str">
            <v>=-</v>
          </cell>
          <cell r="C2982" t="str">
            <v>Manufacture of pulp, paper and paperboard</v>
          </cell>
        </row>
        <row r="2983">
          <cell r="A2983" t="str">
            <v>21010</v>
          </cell>
          <cell r="B2983" t="str">
            <v>=-</v>
          </cell>
          <cell r="C2983" t="str">
            <v>Manufacture of pulp, paper and paperboard</v>
          </cell>
        </row>
        <row r="2984">
          <cell r="A2984" t="str">
            <v>21010</v>
          </cell>
          <cell r="B2984" t="str">
            <v>=-</v>
          </cell>
          <cell r="C2984" t="str">
            <v>Manufacture of pulp, paper and paperboard</v>
          </cell>
        </row>
        <row r="2985">
          <cell r="A2985" t="str">
            <v>21010</v>
          </cell>
          <cell r="B2985" t="str">
            <v>=-</v>
          </cell>
          <cell r="C2985" t="str">
            <v>Manufacture of pulp, paper and paperboard</v>
          </cell>
        </row>
        <row r="2986">
          <cell r="A2986" t="str">
            <v>21010</v>
          </cell>
          <cell r="B2986" t="str">
            <v>=-</v>
          </cell>
          <cell r="C2986" t="str">
            <v>Manufacture of pulp, paper and paperboard</v>
          </cell>
        </row>
        <row r="2987">
          <cell r="A2987" t="str">
            <v>21010</v>
          </cell>
          <cell r="B2987" t="str">
            <v>=-</v>
          </cell>
          <cell r="C2987" t="str">
            <v>Manufacture of pulp, paper and paperboard</v>
          </cell>
        </row>
        <row r="2988">
          <cell r="A2988" t="str">
            <v>21010</v>
          </cell>
          <cell r="B2988" t="str">
            <v>=-</v>
          </cell>
          <cell r="C2988" t="str">
            <v>Manufacture of pulp, paper and paperboard</v>
          </cell>
        </row>
        <row r="2989">
          <cell r="A2989" t="str">
            <v>21010</v>
          </cell>
          <cell r="B2989" t="str">
            <v>=-</v>
          </cell>
          <cell r="C2989" t="str">
            <v>Manufacture of pulp, paper and paperboard</v>
          </cell>
        </row>
        <row r="2990">
          <cell r="A2990" t="str">
            <v>21010</v>
          </cell>
          <cell r="B2990" t="str">
            <v>=-</v>
          </cell>
          <cell r="C2990" t="str">
            <v>Manufacture of pulp, paper and paperboard</v>
          </cell>
        </row>
        <row r="2991">
          <cell r="A2991" t="str">
            <v>21010</v>
          </cell>
          <cell r="B2991" t="str">
            <v>=-</v>
          </cell>
          <cell r="C2991" t="str">
            <v>Manufacture of pulp, paper and paperboard</v>
          </cell>
        </row>
        <row r="2992">
          <cell r="A2992" t="str">
            <v>21010</v>
          </cell>
          <cell r="B2992" t="str">
            <v>=-</v>
          </cell>
          <cell r="C2992" t="str">
            <v>Manufacture of pulp, paper and paperboard</v>
          </cell>
        </row>
        <row r="2993">
          <cell r="A2993" t="str">
            <v>21010</v>
          </cell>
          <cell r="B2993" t="str">
            <v>=-</v>
          </cell>
          <cell r="C2993" t="str">
            <v>Manufacture of pulp, paper and paperboard</v>
          </cell>
        </row>
        <row r="2994">
          <cell r="A2994" t="str">
            <v>21010</v>
          </cell>
          <cell r="B2994" t="str">
            <v>=-</v>
          </cell>
          <cell r="C2994" t="str">
            <v>Manufacture of pulp, paper and paperboard</v>
          </cell>
        </row>
        <row r="2995">
          <cell r="A2995" t="str">
            <v>21010</v>
          </cell>
          <cell r="B2995" t="str">
            <v>=-</v>
          </cell>
          <cell r="C2995" t="str">
            <v>Manufacture of pulp, paper and paperboard</v>
          </cell>
        </row>
        <row r="2996">
          <cell r="A2996" t="str">
            <v>21010</v>
          </cell>
          <cell r="B2996" t="str">
            <v>=-</v>
          </cell>
          <cell r="C2996" t="str">
            <v>Manufacture of pulp, paper and paperboard</v>
          </cell>
        </row>
        <row r="2997">
          <cell r="A2997" t="str">
            <v>21010</v>
          </cell>
          <cell r="B2997" t="str">
            <v>=-</v>
          </cell>
          <cell r="C2997" t="str">
            <v>Manufacture of pulp, paper and paperboard</v>
          </cell>
        </row>
        <row r="2998">
          <cell r="A2998" t="str">
            <v>21010</v>
          </cell>
          <cell r="B2998" t="str">
            <v>=-</v>
          </cell>
          <cell r="C2998" t="str">
            <v>Manufacture of pulp, paper and paperboard</v>
          </cell>
        </row>
        <row r="2999">
          <cell r="A2999" t="str">
            <v>21010</v>
          </cell>
          <cell r="B2999" t="str">
            <v>=-</v>
          </cell>
          <cell r="C2999" t="str">
            <v>Manufacture of pulp, paper and paperboard</v>
          </cell>
        </row>
        <row r="3000">
          <cell r="A3000" t="str">
            <v>21010</v>
          </cell>
          <cell r="B3000" t="str">
            <v>=-</v>
          </cell>
          <cell r="C3000" t="str">
            <v>Manufacture of pulp, paper and paperboard</v>
          </cell>
        </row>
        <row r="3001">
          <cell r="A3001" t="str">
            <v>21010</v>
          </cell>
          <cell r="B3001" t="str">
            <v>=-</v>
          </cell>
          <cell r="C3001" t="str">
            <v>Manufacture of pulp, paper and paperboard</v>
          </cell>
        </row>
        <row r="3002">
          <cell r="A3002" t="str">
            <v>21010</v>
          </cell>
          <cell r="B3002" t="str">
            <v>=-</v>
          </cell>
          <cell r="C3002" t="str">
            <v>Manufacture of pulp, paper and paperboard</v>
          </cell>
        </row>
        <row r="3003">
          <cell r="A3003" t="str">
            <v>21010</v>
          </cell>
          <cell r="B3003" t="str">
            <v>=-</v>
          </cell>
          <cell r="C3003" t="str">
            <v>Manufacture of pulp, paper and paperboard</v>
          </cell>
        </row>
        <row r="3004">
          <cell r="A3004" t="str">
            <v>21010</v>
          </cell>
          <cell r="B3004" t="str">
            <v>=-</v>
          </cell>
          <cell r="C3004" t="str">
            <v>Manufacture of pulp, paper and paperboard</v>
          </cell>
        </row>
        <row r="3005">
          <cell r="A3005" t="str">
            <v>21010</v>
          </cell>
          <cell r="B3005" t="str">
            <v>=-</v>
          </cell>
          <cell r="C3005" t="str">
            <v>Manufacture of pulp, paper and paperboard</v>
          </cell>
        </row>
        <row r="3006">
          <cell r="A3006" t="str">
            <v>21010</v>
          </cell>
          <cell r="B3006" t="str">
            <v>=-</v>
          </cell>
          <cell r="C3006" t="str">
            <v>Manufacture of pulp, paper and paperboard</v>
          </cell>
        </row>
        <row r="3007">
          <cell r="A3007" t="str">
            <v>21010</v>
          </cell>
          <cell r="B3007" t="str">
            <v>=-</v>
          </cell>
          <cell r="C3007" t="str">
            <v>Manufacture of pulp, paper and paperboard</v>
          </cell>
        </row>
        <row r="3008">
          <cell r="A3008" t="str">
            <v>21010</v>
          </cell>
          <cell r="B3008" t="str">
            <v>=-</v>
          </cell>
          <cell r="C3008" t="str">
            <v>Manufacture of pulp, paper and paperboard</v>
          </cell>
        </row>
        <row r="3009">
          <cell r="A3009" t="str">
            <v>21010</v>
          </cell>
          <cell r="B3009" t="str">
            <v>=-</v>
          </cell>
          <cell r="C3009" t="str">
            <v>Manufacture of pulp, paper and paperboard</v>
          </cell>
        </row>
        <row r="3010">
          <cell r="A3010" t="str">
            <v>21010</v>
          </cell>
          <cell r="B3010" t="str">
            <v>=-</v>
          </cell>
          <cell r="C3010" t="str">
            <v>Manufacture of pulp, paper and paperboard</v>
          </cell>
        </row>
        <row r="3011">
          <cell r="A3011" t="str">
            <v>21010</v>
          </cell>
          <cell r="B3011" t="str">
            <v>=-</v>
          </cell>
          <cell r="C3011" t="str">
            <v>Manufacture of pulp, paper and paperboard</v>
          </cell>
        </row>
        <row r="3012">
          <cell r="A3012" t="str">
            <v>21010</v>
          </cell>
          <cell r="B3012" t="str">
            <v>=-</v>
          </cell>
          <cell r="C3012" t="str">
            <v>Manufacture of pulp, paper and paperboard</v>
          </cell>
        </row>
        <row r="3013">
          <cell r="A3013" t="str">
            <v>21010</v>
          </cell>
          <cell r="B3013" t="str">
            <v>=-</v>
          </cell>
          <cell r="C3013" t="str">
            <v>Manufacture of pulp, paper and paperboard</v>
          </cell>
        </row>
        <row r="3014">
          <cell r="A3014" t="str">
            <v>21010</v>
          </cell>
          <cell r="B3014" t="str">
            <v>=-</v>
          </cell>
          <cell r="C3014" t="str">
            <v>Manufacture of pulp, paper and paperboard</v>
          </cell>
        </row>
        <row r="3015">
          <cell r="A3015" t="str">
            <v>21010</v>
          </cell>
          <cell r="B3015" t="str">
            <v>=-</v>
          </cell>
          <cell r="C3015" t="str">
            <v>Manufacture of pulp, paper and paperboard</v>
          </cell>
        </row>
        <row r="3016">
          <cell r="A3016" t="str">
            <v>21010</v>
          </cell>
          <cell r="B3016" t="str">
            <v>=-</v>
          </cell>
          <cell r="C3016" t="str">
            <v>Manufacture of pulp, paper and paperboard</v>
          </cell>
        </row>
        <row r="3017">
          <cell r="A3017" t="str">
            <v>21010</v>
          </cell>
          <cell r="B3017" t="str">
            <v>=-</v>
          </cell>
          <cell r="C3017" t="str">
            <v>Manufacture of pulp, paper and paperboard</v>
          </cell>
        </row>
        <row r="3018">
          <cell r="A3018" t="str">
            <v>21010</v>
          </cell>
          <cell r="B3018" t="str">
            <v>=-</v>
          </cell>
          <cell r="C3018" t="str">
            <v>Manufacture of pulp, paper and paperboard</v>
          </cell>
        </row>
        <row r="3019">
          <cell r="A3019" t="str">
            <v>21010</v>
          </cell>
          <cell r="B3019" t="str">
            <v>=-</v>
          </cell>
          <cell r="C3019" t="str">
            <v>Manufacture of pulp, paper and paperboard</v>
          </cell>
        </row>
        <row r="3020">
          <cell r="A3020" t="str">
            <v>21010</v>
          </cell>
          <cell r="B3020" t="str">
            <v>=-</v>
          </cell>
          <cell r="C3020" t="str">
            <v>Manufacture of pulp, paper and paperboard</v>
          </cell>
        </row>
        <row r="3021">
          <cell r="A3021" t="str">
            <v>21010</v>
          </cell>
          <cell r="B3021" t="str">
            <v>=-</v>
          </cell>
          <cell r="C3021" t="str">
            <v>Manufacture of pulp, paper and paperboard</v>
          </cell>
        </row>
        <row r="3022">
          <cell r="A3022" t="str">
            <v>21010</v>
          </cell>
          <cell r="B3022" t="str">
            <v>=-</v>
          </cell>
          <cell r="C3022" t="str">
            <v>Manufacture of pulp, paper and paperboard</v>
          </cell>
        </row>
        <row r="3023">
          <cell r="A3023" t="str">
            <v>21010</v>
          </cell>
          <cell r="B3023" t="str">
            <v>=-</v>
          </cell>
          <cell r="C3023" t="str">
            <v>Manufacture of pulp, paper and paperboard</v>
          </cell>
        </row>
        <row r="3024">
          <cell r="A3024" t="str">
            <v>21010</v>
          </cell>
          <cell r="B3024" t="str">
            <v>=-</v>
          </cell>
          <cell r="C3024" t="str">
            <v>Manufacture of pulp, paper and paperboard</v>
          </cell>
        </row>
        <row r="3025">
          <cell r="A3025" t="str">
            <v>21010</v>
          </cell>
          <cell r="B3025" t="str">
            <v>=-</v>
          </cell>
          <cell r="C3025" t="str">
            <v>Manufacture of pulp, paper and paperboard</v>
          </cell>
        </row>
        <row r="3026">
          <cell r="A3026" t="str">
            <v>21010</v>
          </cell>
          <cell r="B3026" t="str">
            <v>=-</v>
          </cell>
          <cell r="C3026" t="str">
            <v>Manufacture of pulp, paper and paperboard</v>
          </cell>
        </row>
        <row r="3027">
          <cell r="A3027" t="str">
            <v>21010</v>
          </cell>
          <cell r="B3027" t="str">
            <v>=-</v>
          </cell>
          <cell r="C3027" t="str">
            <v>Manufacture of pulp, paper and paperboard</v>
          </cell>
        </row>
        <row r="3028">
          <cell r="A3028" t="str">
            <v>21010</v>
          </cell>
          <cell r="B3028" t="str">
            <v>=-</v>
          </cell>
          <cell r="C3028" t="str">
            <v>Manufacture of pulp, paper and paperboard</v>
          </cell>
        </row>
        <row r="3029">
          <cell r="A3029" t="str">
            <v>21010</v>
          </cell>
          <cell r="B3029" t="str">
            <v>=-</v>
          </cell>
          <cell r="C3029" t="str">
            <v>Manufacture of pulp, paper and paperboard</v>
          </cell>
        </row>
        <row r="3030">
          <cell r="A3030" t="str">
            <v>21010</v>
          </cell>
          <cell r="B3030" t="str">
            <v>=-</v>
          </cell>
          <cell r="C3030" t="str">
            <v>Manufacture of pulp, paper and paperboard</v>
          </cell>
        </row>
        <row r="3031">
          <cell r="A3031" t="str">
            <v>21010</v>
          </cell>
          <cell r="B3031" t="str">
            <v>=-</v>
          </cell>
          <cell r="C3031" t="str">
            <v>Manufacture of pulp, paper and paperboard</v>
          </cell>
        </row>
        <row r="3032">
          <cell r="A3032" t="str">
            <v>21010</v>
          </cell>
          <cell r="B3032" t="str">
            <v>=-</v>
          </cell>
          <cell r="C3032" t="str">
            <v>Manufacture of pulp, paper and paperboard</v>
          </cell>
        </row>
        <row r="3033">
          <cell r="A3033" t="str">
            <v>21010</v>
          </cell>
          <cell r="B3033" t="str">
            <v>=-</v>
          </cell>
          <cell r="C3033" t="str">
            <v>Manufacture of pulp, paper and paperboard</v>
          </cell>
        </row>
        <row r="3034">
          <cell r="A3034" t="str">
            <v>21010</v>
          </cell>
          <cell r="B3034" t="str">
            <v>=-</v>
          </cell>
          <cell r="C3034" t="str">
            <v>Manufacture of pulp, paper and paperboard</v>
          </cell>
        </row>
        <row r="3035">
          <cell r="A3035" t="str">
            <v>21010</v>
          </cell>
          <cell r="B3035" t="str">
            <v>=-</v>
          </cell>
          <cell r="C3035" t="str">
            <v>Manufacture of pulp, paper and paperboard</v>
          </cell>
        </row>
        <row r="3036">
          <cell r="A3036" t="str">
            <v>21010</v>
          </cell>
          <cell r="B3036" t="str">
            <v>=-</v>
          </cell>
          <cell r="C3036" t="str">
            <v>Manufacture of pulp, paper and paperboard</v>
          </cell>
        </row>
        <row r="3037">
          <cell r="A3037" t="str">
            <v>21010</v>
          </cell>
          <cell r="B3037" t="str">
            <v>=-</v>
          </cell>
          <cell r="C3037" t="str">
            <v>Manufacture of pulp, paper and paperboard</v>
          </cell>
        </row>
        <row r="3038">
          <cell r="A3038" t="str">
            <v>21010</v>
          </cell>
          <cell r="B3038" t="str">
            <v>=-</v>
          </cell>
          <cell r="C3038" t="str">
            <v>Manufacture of pulp, paper and paperboard</v>
          </cell>
        </row>
        <row r="3039">
          <cell r="A3039" t="str">
            <v>21010</v>
          </cell>
          <cell r="B3039" t="str">
            <v>=-</v>
          </cell>
          <cell r="C3039" t="str">
            <v>Manufacture of pulp, paper and paperboard</v>
          </cell>
        </row>
        <row r="3040">
          <cell r="A3040" t="str">
            <v>21010</v>
          </cell>
          <cell r="B3040" t="str">
            <v>=-</v>
          </cell>
          <cell r="C3040" t="str">
            <v>Manufacture of pulp, paper and paperboard</v>
          </cell>
        </row>
        <row r="3041">
          <cell r="A3041" t="str">
            <v>21010</v>
          </cell>
          <cell r="B3041" t="str">
            <v>=-</v>
          </cell>
          <cell r="C3041" t="str">
            <v>Manufacture of pulp, paper and paperboard</v>
          </cell>
        </row>
        <row r="3042">
          <cell r="A3042" t="str">
            <v>21010</v>
          </cell>
          <cell r="B3042" t="str">
            <v>=-</v>
          </cell>
          <cell r="C3042" t="str">
            <v>Manufacture of pulp, paper and paperboard</v>
          </cell>
        </row>
        <row r="3043">
          <cell r="A3043" t="str">
            <v>21010</v>
          </cell>
          <cell r="B3043" t="str">
            <v>=-</v>
          </cell>
          <cell r="C3043" t="str">
            <v>Manufacture of pulp, paper and paperboard</v>
          </cell>
        </row>
        <row r="3044">
          <cell r="A3044" t="str">
            <v>21010</v>
          </cell>
          <cell r="B3044" t="str">
            <v>=-</v>
          </cell>
          <cell r="C3044" t="str">
            <v>Manufacture of pulp, paper and paperboard</v>
          </cell>
        </row>
        <row r="3045">
          <cell r="A3045" t="str">
            <v>21010</v>
          </cell>
          <cell r="B3045" t="str">
            <v>=-</v>
          </cell>
          <cell r="C3045" t="str">
            <v>Manufacture of pulp, paper and paperboard</v>
          </cell>
        </row>
        <row r="3046">
          <cell r="A3046" t="str">
            <v>21010</v>
          </cell>
          <cell r="B3046" t="str">
            <v>=-</v>
          </cell>
          <cell r="C3046" t="str">
            <v>Manufacture of pulp, paper and paperboard</v>
          </cell>
        </row>
        <row r="3047">
          <cell r="A3047" t="str">
            <v>21010</v>
          </cell>
          <cell r="B3047" t="str">
            <v>=-</v>
          </cell>
          <cell r="C3047" t="str">
            <v>Manufacture of pulp, paper and paperboard</v>
          </cell>
        </row>
        <row r="3048">
          <cell r="A3048" t="str">
            <v>21010</v>
          </cell>
          <cell r="B3048" t="str">
            <v>=-</v>
          </cell>
          <cell r="C3048" t="str">
            <v>Manufacture of pulp, paper and paperboard</v>
          </cell>
        </row>
        <row r="3049">
          <cell r="A3049" t="str">
            <v>21010</v>
          </cell>
          <cell r="B3049" t="str">
            <v>=-</v>
          </cell>
          <cell r="C3049" t="str">
            <v>Manufacture of pulp, paper and paperboard</v>
          </cell>
        </row>
        <row r="3050">
          <cell r="A3050" t="str">
            <v>21010</v>
          </cell>
          <cell r="B3050" t="str">
            <v>=-</v>
          </cell>
          <cell r="C3050" t="str">
            <v>Manufacture of pulp, paper and paperboard</v>
          </cell>
        </row>
        <row r="3051">
          <cell r="A3051" t="str">
            <v>21010</v>
          </cell>
          <cell r="B3051" t="str">
            <v>=-</v>
          </cell>
          <cell r="C3051" t="str">
            <v>Manufacture of pulp, paper and paperboard</v>
          </cell>
        </row>
        <row r="3052">
          <cell r="A3052" t="str">
            <v>21010</v>
          </cell>
          <cell r="B3052" t="str">
            <v>=-</v>
          </cell>
          <cell r="C3052" t="str">
            <v>Manufacture of pulp, paper and paperboard</v>
          </cell>
        </row>
        <row r="3053">
          <cell r="A3053" t="str">
            <v>21010</v>
          </cell>
          <cell r="B3053" t="str">
            <v>=-</v>
          </cell>
          <cell r="C3053" t="str">
            <v>Manufacture of pulp, paper and paperboard</v>
          </cell>
        </row>
        <row r="3054">
          <cell r="A3054" t="str">
            <v>21010</v>
          </cell>
          <cell r="B3054" t="str">
            <v>=-</v>
          </cell>
          <cell r="C3054" t="str">
            <v>Manufacture of pulp, paper and paperboard</v>
          </cell>
        </row>
        <row r="3055">
          <cell r="A3055" t="str">
            <v>21010</v>
          </cell>
          <cell r="B3055" t="str">
            <v>=-</v>
          </cell>
          <cell r="C3055" t="str">
            <v>Manufacture of pulp, paper and paperboard</v>
          </cell>
        </row>
        <row r="3056">
          <cell r="A3056" t="str">
            <v>21010</v>
          </cell>
          <cell r="B3056" t="str">
            <v>=-</v>
          </cell>
          <cell r="C3056" t="str">
            <v>Manufacture of pulp, paper and paperboard</v>
          </cell>
        </row>
        <row r="3057">
          <cell r="A3057" t="str">
            <v>21010</v>
          </cell>
          <cell r="B3057" t="str">
            <v>=-</v>
          </cell>
          <cell r="C3057" t="str">
            <v>Manufacture of pulp, paper and paperboard</v>
          </cell>
        </row>
        <row r="3058">
          <cell r="A3058" t="str">
            <v>21010</v>
          </cell>
          <cell r="B3058" t="str">
            <v>=-</v>
          </cell>
          <cell r="C3058" t="str">
            <v>Manufacture of pulp, paper and paperboard</v>
          </cell>
        </row>
        <row r="3059">
          <cell r="A3059" t="str">
            <v>21010</v>
          </cell>
          <cell r="B3059" t="str">
            <v>=-</v>
          </cell>
          <cell r="C3059" t="str">
            <v>Manufacture of pulp, paper and paperboard</v>
          </cell>
        </row>
        <row r="3060">
          <cell r="A3060" t="str">
            <v>21010</v>
          </cell>
          <cell r="B3060" t="str">
            <v>=-</v>
          </cell>
          <cell r="C3060" t="str">
            <v>Manufacture of pulp, paper and paperboard</v>
          </cell>
        </row>
        <row r="3061">
          <cell r="A3061" t="str">
            <v>21010</v>
          </cell>
          <cell r="B3061" t="str">
            <v>=-</v>
          </cell>
          <cell r="C3061" t="str">
            <v>Manufacture of pulp, paper and paperboard</v>
          </cell>
        </row>
        <row r="3062">
          <cell r="A3062" t="str">
            <v>21010</v>
          </cell>
          <cell r="B3062" t="str">
            <v>=-</v>
          </cell>
          <cell r="C3062" t="str">
            <v>Manufacture of pulp, paper and paperboard</v>
          </cell>
        </row>
        <row r="3063">
          <cell r="A3063" t="str">
            <v>21010</v>
          </cell>
          <cell r="B3063" t="str">
            <v>=-</v>
          </cell>
          <cell r="C3063" t="str">
            <v>Manufacture of pulp, paper and paperboard</v>
          </cell>
        </row>
        <row r="3064">
          <cell r="A3064" t="str">
            <v>21010</v>
          </cell>
          <cell r="B3064" t="str">
            <v>=-</v>
          </cell>
          <cell r="C3064" t="str">
            <v>Manufacture of pulp, paper and paperboard</v>
          </cell>
        </row>
        <row r="3065">
          <cell r="A3065" t="str">
            <v>21010</v>
          </cell>
          <cell r="B3065" t="str">
            <v>=-</v>
          </cell>
          <cell r="C3065" t="str">
            <v>Manufacture of pulp, paper and paperboard</v>
          </cell>
        </row>
        <row r="3066">
          <cell r="A3066" t="str">
            <v>21010</v>
          </cell>
          <cell r="B3066" t="str">
            <v>=-</v>
          </cell>
          <cell r="C3066" t="str">
            <v>Manufacture of pulp, paper and paperboard</v>
          </cell>
        </row>
        <row r="3067">
          <cell r="A3067" t="str">
            <v>21010</v>
          </cell>
          <cell r="B3067" t="str">
            <v>=-</v>
          </cell>
          <cell r="C3067" t="str">
            <v>Manufacture of pulp, paper and paperboard</v>
          </cell>
        </row>
        <row r="3068">
          <cell r="A3068" t="str">
            <v>21010</v>
          </cell>
          <cell r="B3068" t="str">
            <v>=-</v>
          </cell>
          <cell r="C3068" t="str">
            <v>Manufacture of pulp, paper and paperboard</v>
          </cell>
        </row>
        <row r="3069">
          <cell r="A3069" t="str">
            <v>21010</v>
          </cell>
          <cell r="B3069" t="str">
            <v>=-</v>
          </cell>
          <cell r="C3069" t="str">
            <v>Manufacture of pulp, paper and paperboard</v>
          </cell>
        </row>
        <row r="3070">
          <cell r="A3070" t="str">
            <v>21010</v>
          </cell>
          <cell r="B3070" t="str">
            <v>=-</v>
          </cell>
          <cell r="C3070" t="str">
            <v>Manufacture of pulp, paper and paperboard</v>
          </cell>
        </row>
        <row r="3071">
          <cell r="A3071" t="str">
            <v>21010</v>
          </cell>
          <cell r="B3071" t="str">
            <v>=-</v>
          </cell>
          <cell r="C3071" t="str">
            <v>Manufacture of pulp, paper and paperboard</v>
          </cell>
        </row>
        <row r="3072">
          <cell r="A3072" t="str">
            <v>21010</v>
          </cell>
          <cell r="B3072" t="str">
            <v>=-</v>
          </cell>
          <cell r="C3072" t="str">
            <v>Manufacture of pulp, paper and paperboard</v>
          </cell>
        </row>
        <row r="3073">
          <cell r="A3073" t="str">
            <v>21010</v>
          </cell>
          <cell r="B3073" t="str">
            <v>=-</v>
          </cell>
          <cell r="C3073" t="str">
            <v>Manufacture of pulp, paper and paperboard</v>
          </cell>
        </row>
        <row r="3074">
          <cell r="A3074" t="str">
            <v>21010</v>
          </cell>
          <cell r="B3074" t="str">
            <v>=-</v>
          </cell>
          <cell r="C3074" t="str">
            <v>Manufacture of pulp, paper and paperboard</v>
          </cell>
        </row>
        <row r="3075">
          <cell r="A3075" t="str">
            <v>21010</v>
          </cell>
          <cell r="B3075" t="str">
            <v>=-</v>
          </cell>
          <cell r="C3075" t="str">
            <v>Manufacture of pulp, paper and paperboard</v>
          </cell>
        </row>
        <row r="3076">
          <cell r="A3076" t="str">
            <v>21010</v>
          </cell>
          <cell r="B3076" t="str">
            <v>=-</v>
          </cell>
          <cell r="C3076" t="str">
            <v>Manufacture of pulp, paper and paperboard</v>
          </cell>
        </row>
        <row r="3077">
          <cell r="A3077" t="str">
            <v>21010</v>
          </cell>
          <cell r="B3077" t="str">
            <v>=-</v>
          </cell>
          <cell r="C3077" t="str">
            <v>Manufacture of pulp, paper and paperboard</v>
          </cell>
        </row>
        <row r="3078">
          <cell r="A3078" t="str">
            <v>21020</v>
          </cell>
          <cell r="B3078" t="str">
            <v>=-</v>
          </cell>
          <cell r="C3078" t="str">
            <v>Manufacture of corrugated paper and paperboard and of containers of paper and paperboard</v>
          </cell>
        </row>
        <row r="3079">
          <cell r="A3079" t="str">
            <v>21020</v>
          </cell>
          <cell r="B3079" t="str">
            <v>=-</v>
          </cell>
          <cell r="C3079" t="str">
            <v>Manufacture of corrugated paper and paperboard and of containers of paper and paperboard</v>
          </cell>
        </row>
        <row r="3080">
          <cell r="A3080" t="str">
            <v>21020</v>
          </cell>
          <cell r="B3080" t="str">
            <v>=-</v>
          </cell>
          <cell r="C3080" t="str">
            <v>Manufacture of corrugated paper and paperboard and of containers of paper and paperboard</v>
          </cell>
        </row>
        <row r="3081">
          <cell r="A3081" t="str">
            <v>21020</v>
          </cell>
          <cell r="B3081" t="str">
            <v>=-</v>
          </cell>
          <cell r="C3081" t="str">
            <v>Manufacture of corrugated paper and paperboard and of containers of paper and paperboard</v>
          </cell>
        </row>
        <row r="3082">
          <cell r="A3082" t="str">
            <v>21020</v>
          </cell>
          <cell r="B3082" t="str">
            <v>=-</v>
          </cell>
          <cell r="C3082" t="str">
            <v>Manufacture of corrugated paper and paperboard and of containers of paper and paperboard</v>
          </cell>
        </row>
        <row r="3083">
          <cell r="A3083" t="str">
            <v>21020</v>
          </cell>
          <cell r="B3083" t="str">
            <v>=-</v>
          </cell>
          <cell r="C3083" t="str">
            <v>Manufacture of corrugated paper and paperboard and of containers of paper and paperboard</v>
          </cell>
        </row>
        <row r="3084">
          <cell r="A3084" t="str">
            <v>21020</v>
          </cell>
          <cell r="B3084" t="str">
            <v>=-</v>
          </cell>
          <cell r="C3084" t="str">
            <v>Manufacture of corrugated paper and paperboard and of containers of paper and paperboard</v>
          </cell>
        </row>
        <row r="3085">
          <cell r="A3085" t="str">
            <v>21020</v>
          </cell>
          <cell r="B3085" t="str">
            <v>=-</v>
          </cell>
          <cell r="C3085" t="str">
            <v>Manufacture of corrugated paper and paperboard and of containers of paper and paperboard</v>
          </cell>
        </row>
        <row r="3086">
          <cell r="A3086" t="str">
            <v>21091</v>
          </cell>
          <cell r="B3086" t="str">
            <v>=-</v>
          </cell>
          <cell r="C3086" t="str">
            <v>Manufacture of carbon papers</v>
          </cell>
        </row>
        <row r="3087">
          <cell r="A3087" t="str">
            <v>21091</v>
          </cell>
          <cell r="B3087" t="str">
            <v>=-</v>
          </cell>
          <cell r="C3087" t="str">
            <v>Manufacture of carbon papers</v>
          </cell>
        </row>
        <row r="3088">
          <cell r="A3088" t="str">
            <v>21091</v>
          </cell>
          <cell r="B3088" t="str">
            <v>=-</v>
          </cell>
          <cell r="C3088" t="str">
            <v>Manufacture of carbon papers</v>
          </cell>
        </row>
        <row r="3089">
          <cell r="A3089" t="str">
            <v>21091</v>
          </cell>
          <cell r="B3089" t="str">
            <v>=-</v>
          </cell>
          <cell r="C3089" t="str">
            <v>Manufacture of carbon papers</v>
          </cell>
        </row>
        <row r="3090">
          <cell r="A3090" t="str">
            <v>21091</v>
          </cell>
          <cell r="B3090" t="str">
            <v>=-</v>
          </cell>
          <cell r="C3090" t="str">
            <v>Manufacture of carbon papers</v>
          </cell>
        </row>
        <row r="3091">
          <cell r="A3091" t="str">
            <v>21091</v>
          </cell>
          <cell r="B3091" t="str">
            <v>=-</v>
          </cell>
          <cell r="C3091" t="str">
            <v>Manufacture of carbon papers</v>
          </cell>
        </row>
        <row r="3092">
          <cell r="A3092" t="str">
            <v>21091</v>
          </cell>
          <cell r="B3092" t="str">
            <v>=-</v>
          </cell>
          <cell r="C3092" t="str">
            <v>Manufacture of carbon papers</v>
          </cell>
        </row>
        <row r="3093">
          <cell r="A3093" t="str">
            <v>21091</v>
          </cell>
          <cell r="B3093" t="str">
            <v>=-</v>
          </cell>
          <cell r="C3093" t="str">
            <v>Manufacture of carbon papers</v>
          </cell>
        </row>
        <row r="3094">
          <cell r="A3094" t="str">
            <v>21091</v>
          </cell>
          <cell r="B3094" t="str">
            <v>=-</v>
          </cell>
          <cell r="C3094" t="str">
            <v>Manufacture of carbon papers</v>
          </cell>
        </row>
        <row r="3095">
          <cell r="A3095" t="str">
            <v>21091</v>
          </cell>
          <cell r="B3095" t="str">
            <v>=-</v>
          </cell>
          <cell r="C3095" t="str">
            <v>Manufacture of carbon papers</v>
          </cell>
        </row>
        <row r="3096">
          <cell r="A3096" t="str">
            <v>21092</v>
          </cell>
          <cell r="B3096" t="str">
            <v>=-</v>
          </cell>
          <cell r="C3096" t="str">
            <v>Manufacture of envelopes, letter cards, correspondence cards or plain postcards</v>
          </cell>
        </row>
        <row r="3097">
          <cell r="A3097" t="str">
            <v>21092</v>
          </cell>
          <cell r="B3097" t="str">
            <v>=-</v>
          </cell>
          <cell r="C3097" t="str">
            <v>Manufacture of envelopes, letter cards, correspondence cards or plain postcards</v>
          </cell>
        </row>
        <row r="3098">
          <cell r="A3098" t="str">
            <v>21092</v>
          </cell>
          <cell r="B3098" t="str">
            <v>=-</v>
          </cell>
          <cell r="C3098" t="str">
            <v>Manufacture of envelopes, letter cards, correspondence cards or plain postcards</v>
          </cell>
        </row>
        <row r="3099">
          <cell r="A3099" t="str">
            <v>21092</v>
          </cell>
          <cell r="B3099" t="str">
            <v>=-</v>
          </cell>
          <cell r="C3099" t="str">
            <v>Manufacture of envelopes, letter cards, correspondence cards or plain postcards</v>
          </cell>
        </row>
        <row r="3100">
          <cell r="A3100" t="str">
            <v>21093</v>
          </cell>
          <cell r="B3100" t="str">
            <v>=-</v>
          </cell>
          <cell r="C3100" t="str">
            <v>Manufacture of toilet papers, cleansing tissues, towels, serviettes</v>
          </cell>
        </row>
        <row r="3101">
          <cell r="A3101" t="str">
            <v>21093</v>
          </cell>
          <cell r="B3101" t="str">
            <v>=-</v>
          </cell>
          <cell r="C3101" t="str">
            <v>Manufacture of toilet papers, cleansing tissues, towels, serviettes</v>
          </cell>
        </row>
        <row r="3102">
          <cell r="A3102" t="str">
            <v>21093</v>
          </cell>
          <cell r="B3102" t="str">
            <v>=-</v>
          </cell>
          <cell r="C3102" t="str">
            <v>Manufacture of toilet papers, cleansing tissues, towels, serviettes</v>
          </cell>
        </row>
        <row r="3103">
          <cell r="A3103" t="str">
            <v>21093</v>
          </cell>
          <cell r="B3103" t="str">
            <v>=-</v>
          </cell>
          <cell r="C3103" t="str">
            <v>Manufacture of toilet papers, cleansing tissues, towels, serviettes</v>
          </cell>
        </row>
        <row r="3104">
          <cell r="A3104" t="str">
            <v>21093</v>
          </cell>
          <cell r="B3104" t="str">
            <v>=-</v>
          </cell>
          <cell r="C3104" t="str">
            <v>Manufacture of toilet papers, cleansing tissues, towels, serviettes</v>
          </cell>
        </row>
        <row r="3105">
          <cell r="A3105" t="str">
            <v>21093</v>
          </cell>
          <cell r="B3105" t="str">
            <v>=-</v>
          </cell>
          <cell r="C3105" t="str">
            <v>Manufacture of toilet papers, cleansing tissues, towels, serviettes</v>
          </cell>
        </row>
        <row r="3106">
          <cell r="A3106" t="str">
            <v>21094</v>
          </cell>
          <cell r="B3106" t="str">
            <v>=-</v>
          </cell>
          <cell r="C3106" t="str">
            <v>Manufacture of paper articles found about the house, e.g. trays, dishes, cups, straw</v>
          </cell>
        </row>
        <row r="3107">
          <cell r="A3107" t="str">
            <v>21094</v>
          </cell>
          <cell r="B3107" t="str">
            <v>=-</v>
          </cell>
          <cell r="C3107" t="str">
            <v>Manufacture of paper articles found about the house, e.g. trays, dishes, cups, straw</v>
          </cell>
        </row>
        <row r="3108">
          <cell r="A3108" t="str">
            <v>21094</v>
          </cell>
          <cell r="B3108" t="str">
            <v>=-</v>
          </cell>
          <cell r="C3108" t="str">
            <v>Manufacture of paper articles found about the house, e.g. trays, dishes, cups, straw</v>
          </cell>
        </row>
        <row r="3109">
          <cell r="A3109" t="str">
            <v>21094</v>
          </cell>
          <cell r="B3109" t="str">
            <v>=-</v>
          </cell>
          <cell r="C3109" t="str">
            <v>Manufacture of paper articles found about the house, e.g. trays, dishes, cups, straw</v>
          </cell>
        </row>
        <row r="3110">
          <cell r="A3110" t="str">
            <v>21094</v>
          </cell>
          <cell r="B3110" t="str">
            <v>=-</v>
          </cell>
          <cell r="C3110" t="str">
            <v>Manufacture of paper articles found about the house, e.g. trays, dishes, cups, straw</v>
          </cell>
        </row>
        <row r="3111">
          <cell r="A3111" t="str">
            <v>21094</v>
          </cell>
          <cell r="B3111" t="str">
            <v>=-</v>
          </cell>
          <cell r="C3111" t="str">
            <v>Manufacture of paper articles found about the house, e.g. trays, dishes, cups, straw</v>
          </cell>
        </row>
        <row r="3112">
          <cell r="A3112" t="str">
            <v>21094</v>
          </cell>
          <cell r="B3112" t="str">
            <v>=-</v>
          </cell>
          <cell r="C3112" t="str">
            <v>Manufacture of paper articles found about the house, e.g. trays, dishes, cups, straw</v>
          </cell>
        </row>
        <row r="3113">
          <cell r="A3113" t="str">
            <v>21094</v>
          </cell>
          <cell r="B3113" t="str">
            <v>=-</v>
          </cell>
          <cell r="C3113" t="str">
            <v>Manufacture of paper articles found about the house, e.g. trays, dishes, cups, straw</v>
          </cell>
        </row>
        <row r="3114">
          <cell r="A3114" t="str">
            <v>21094</v>
          </cell>
          <cell r="B3114" t="str">
            <v>=-</v>
          </cell>
          <cell r="C3114" t="str">
            <v>Manufacture of paper articles found about the house, e.g. trays, dishes, cups, straw</v>
          </cell>
        </row>
        <row r="3115">
          <cell r="A3115" t="str">
            <v>21094</v>
          </cell>
          <cell r="B3115" t="str">
            <v>=-</v>
          </cell>
          <cell r="C3115" t="str">
            <v>Manufacture of paper articles found about the house, e.g. trays, dishes, cups, straw</v>
          </cell>
        </row>
        <row r="3116">
          <cell r="A3116" t="str">
            <v>21094</v>
          </cell>
          <cell r="B3116" t="str">
            <v>=-</v>
          </cell>
          <cell r="C3116" t="str">
            <v>Manufacture of paper articles found about the house, e.g. trays, dishes, cups, straw</v>
          </cell>
        </row>
        <row r="3117">
          <cell r="A3117" t="str">
            <v>21094</v>
          </cell>
          <cell r="B3117" t="str">
            <v>=-</v>
          </cell>
          <cell r="C3117" t="str">
            <v>Manufacture of paper articles found about the house, e.g. trays, dishes, cups, straw</v>
          </cell>
        </row>
        <row r="3118">
          <cell r="A3118" t="str">
            <v>21094</v>
          </cell>
          <cell r="B3118" t="str">
            <v>=-</v>
          </cell>
          <cell r="C3118" t="str">
            <v>Manufacture of paper articles found about the house, e.g. trays, dishes, cups, straw</v>
          </cell>
        </row>
        <row r="3119">
          <cell r="A3119" t="str">
            <v>21094</v>
          </cell>
          <cell r="B3119" t="str">
            <v>=-</v>
          </cell>
          <cell r="C3119" t="str">
            <v>Manufacture of paper articles found about the house, e.g. trays, dishes, cups, straw</v>
          </cell>
        </row>
        <row r="3120">
          <cell r="A3120" t="str">
            <v>21094</v>
          </cell>
          <cell r="B3120" t="str">
            <v>=-</v>
          </cell>
          <cell r="C3120" t="str">
            <v>Manufacture of paper articles found about the house, e.g. trays, dishes, cups, straw</v>
          </cell>
        </row>
        <row r="3121">
          <cell r="A3121" t="str">
            <v>21095</v>
          </cell>
          <cell r="B3121" t="str">
            <v>=-</v>
          </cell>
          <cell r="C3121" t="str">
            <v>Manufacture of sanitary towels and tampons, disposable napkins and napkin liners for babies</v>
          </cell>
        </row>
        <row r="3122">
          <cell r="A3122" t="str">
            <v>21095</v>
          </cell>
          <cell r="B3122" t="str">
            <v>=-</v>
          </cell>
          <cell r="C3122" t="str">
            <v>Manufacture of sanitary towels and tampons, disposable napkins and napkin liners for babies</v>
          </cell>
        </row>
        <row r="3123">
          <cell r="A3123" t="str">
            <v>21095</v>
          </cell>
          <cell r="B3123" t="str">
            <v>=-</v>
          </cell>
          <cell r="C3123" t="str">
            <v>Manufacture of sanitary towels and tampons, disposable napkins and napkin liners for babies</v>
          </cell>
        </row>
        <row r="3124">
          <cell r="A3124" t="str">
            <v>21095</v>
          </cell>
          <cell r="B3124" t="str">
            <v>=-</v>
          </cell>
          <cell r="C3124" t="str">
            <v>Manufacture of sanitary towels and tampons, disposable napkins and napkin liners for babies</v>
          </cell>
        </row>
        <row r="3125">
          <cell r="A3125" t="str">
            <v>21095</v>
          </cell>
          <cell r="B3125" t="str">
            <v>=-</v>
          </cell>
          <cell r="C3125" t="str">
            <v>Manufacture of sanitary towels and tampons, disposable napkins and napkin liners for babies</v>
          </cell>
        </row>
        <row r="3126">
          <cell r="A3126" t="str">
            <v>21095</v>
          </cell>
          <cell r="B3126" t="str">
            <v>=-</v>
          </cell>
          <cell r="C3126" t="str">
            <v>Manufacture of sanitary towels and tampons, disposable napkins and napkin liners for babies</v>
          </cell>
        </row>
        <row r="3127">
          <cell r="A3127" t="str">
            <v>21096</v>
          </cell>
          <cell r="B3127" t="str">
            <v>=-</v>
          </cell>
          <cell r="C3127" t="str">
            <v>Manufacture of gummed or adhesive paper in strips or rolls and labels, wall paper</v>
          </cell>
        </row>
        <row r="3128">
          <cell r="A3128" t="str">
            <v>21096</v>
          </cell>
          <cell r="B3128" t="str">
            <v>=-</v>
          </cell>
          <cell r="C3128" t="str">
            <v>Manufacture of gummed or adhesive paper in strips or rolls and labels, wall paper</v>
          </cell>
        </row>
        <row r="3129">
          <cell r="A3129" t="str">
            <v>21096</v>
          </cell>
          <cell r="B3129" t="str">
            <v>=-</v>
          </cell>
          <cell r="C3129" t="str">
            <v>Manufacture of gummed or adhesive paper in strips or rolls and labels, wall paper</v>
          </cell>
        </row>
        <row r="3130">
          <cell r="A3130" t="str">
            <v>21096</v>
          </cell>
          <cell r="B3130" t="str">
            <v>=-</v>
          </cell>
          <cell r="C3130" t="str">
            <v>Manufacture of gummed or adhesive paper in strips or rolls and labels, wall paper</v>
          </cell>
        </row>
        <row r="3131">
          <cell r="A3131" t="str">
            <v>21096</v>
          </cell>
          <cell r="B3131" t="str">
            <v>=-</v>
          </cell>
          <cell r="C3131" t="str">
            <v>Manufacture of gummed or adhesive paper in strips or rolls and labels, wall paper</v>
          </cell>
        </row>
        <row r="3132">
          <cell r="A3132" t="str">
            <v>21096</v>
          </cell>
          <cell r="B3132" t="str">
            <v>=-</v>
          </cell>
          <cell r="C3132" t="str">
            <v>Manufacture of gummed or adhesive paper in strips or rolls and labels, wall paper</v>
          </cell>
        </row>
        <row r="3133">
          <cell r="A3133" t="str">
            <v>21096</v>
          </cell>
          <cell r="B3133" t="str">
            <v>=-</v>
          </cell>
          <cell r="C3133" t="str">
            <v>Manufacture of gummed or adhesive paper in strips or rolls and labels, wall paper</v>
          </cell>
        </row>
        <row r="3134">
          <cell r="A3134" t="str">
            <v>21096</v>
          </cell>
          <cell r="B3134" t="str">
            <v>=-</v>
          </cell>
          <cell r="C3134" t="str">
            <v>Manufacture of gummed or adhesive paper in strips or rolls and labels, wall paper</v>
          </cell>
        </row>
        <row r="3135">
          <cell r="A3135" t="str">
            <v>21096</v>
          </cell>
          <cell r="B3135" t="str">
            <v>=-</v>
          </cell>
          <cell r="C3135" t="str">
            <v>Manufacture of gummed or adhesive paper in strips or rolls and labels, wall paper</v>
          </cell>
        </row>
        <row r="3136">
          <cell r="A3136" t="str">
            <v>21096</v>
          </cell>
          <cell r="B3136" t="str">
            <v>=-</v>
          </cell>
          <cell r="C3136" t="str">
            <v>Manufacture of gummed or adhesive paper in strips or rolls and labels, wall paper</v>
          </cell>
        </row>
        <row r="3137">
          <cell r="A3137" t="str">
            <v>21096</v>
          </cell>
          <cell r="B3137" t="str">
            <v>=-</v>
          </cell>
          <cell r="C3137" t="str">
            <v>Manufacture of gummed or adhesive paper in strips or rolls and labels, wall paper</v>
          </cell>
        </row>
        <row r="3138">
          <cell r="A3138" t="str">
            <v>21096</v>
          </cell>
          <cell r="B3138" t="str">
            <v>=-</v>
          </cell>
          <cell r="C3138" t="str">
            <v>Manufacture of gummed or adhesive paper in strips or rolls and labels, wall paper</v>
          </cell>
        </row>
        <row r="3139">
          <cell r="A3139" t="str">
            <v>21096</v>
          </cell>
          <cell r="B3139" t="str">
            <v>=-</v>
          </cell>
          <cell r="C3139" t="str">
            <v>Manufacture of gummed or adhesive paper in strips or rolls and labels, wall paper</v>
          </cell>
        </row>
        <row r="3140">
          <cell r="A3140" t="str">
            <v>21096</v>
          </cell>
          <cell r="B3140" t="str">
            <v>=-</v>
          </cell>
          <cell r="C3140" t="str">
            <v>Manufacture of gummed or adhesive paper in strips or rolls and labels, wall paper</v>
          </cell>
        </row>
        <row r="3141">
          <cell r="A3141" t="str">
            <v>21096</v>
          </cell>
          <cell r="B3141" t="str">
            <v>=-</v>
          </cell>
          <cell r="C3141" t="str">
            <v>Manufacture of gummed or adhesive paper in strips or rolls and labels, wall paper</v>
          </cell>
        </row>
        <row r="3142">
          <cell r="A3142" t="str">
            <v>21096</v>
          </cell>
          <cell r="B3142" t="str">
            <v>=-</v>
          </cell>
          <cell r="C3142" t="str">
            <v>Manufacture of gummed or adhesive paper in strips or rolls and labels, wall paper</v>
          </cell>
        </row>
        <row r="3143">
          <cell r="A3143" t="str">
            <v>21096</v>
          </cell>
          <cell r="B3143" t="str">
            <v>=-</v>
          </cell>
          <cell r="C3143" t="str">
            <v>Manufacture of gummed or adhesive paper in strips or rolls and labels, wall paper</v>
          </cell>
        </row>
        <row r="3144">
          <cell r="A3144" t="str">
            <v>21096</v>
          </cell>
          <cell r="B3144" t="str">
            <v>=-</v>
          </cell>
          <cell r="C3144" t="str">
            <v>Manufacture of gummed or adhesive paper in strips or rolls and labels, wall paper</v>
          </cell>
        </row>
        <row r="3145">
          <cell r="A3145" t="str">
            <v>21097</v>
          </cell>
          <cell r="B3145" t="str">
            <v>=-</v>
          </cell>
          <cell r="C3145" t="str">
            <v>Manufacture of effigies, funeral paper goods, joss papers</v>
          </cell>
        </row>
        <row r="3146">
          <cell r="A3146" t="str">
            <v>21097</v>
          </cell>
          <cell r="B3146" t="str">
            <v>=-</v>
          </cell>
          <cell r="C3146" t="str">
            <v>Manufacture of effigies, funeral paper goods, joss papers</v>
          </cell>
        </row>
        <row r="3147">
          <cell r="A3147" t="str">
            <v>21097</v>
          </cell>
          <cell r="B3147" t="str">
            <v>=-</v>
          </cell>
          <cell r="C3147" t="str">
            <v>Manufacture of effigies, funeral paper goods, joss papers</v>
          </cell>
        </row>
        <row r="3148">
          <cell r="A3148" t="str">
            <v>21097</v>
          </cell>
          <cell r="B3148" t="str">
            <v>=-</v>
          </cell>
          <cell r="C3148" t="str">
            <v>Manufacture of effigies, funeral paper goods, joss papers</v>
          </cell>
        </row>
        <row r="3149">
          <cell r="A3149" t="str">
            <v>21097</v>
          </cell>
          <cell r="B3149" t="str">
            <v>=-</v>
          </cell>
          <cell r="C3149" t="str">
            <v>Manufacture of effigies, funeral paper goods, joss papers</v>
          </cell>
        </row>
        <row r="3150">
          <cell r="A3150" t="str">
            <v>21097</v>
          </cell>
          <cell r="B3150" t="str">
            <v>=-</v>
          </cell>
          <cell r="C3150" t="str">
            <v>Manufacture of effigies, funeral paper goods, joss papers</v>
          </cell>
        </row>
        <row r="3151">
          <cell r="A3151" t="str">
            <v>21097</v>
          </cell>
          <cell r="B3151" t="str">
            <v>=-</v>
          </cell>
          <cell r="C3151" t="str">
            <v>Manufacture of effigies, funeral paper goods, joss papers</v>
          </cell>
        </row>
        <row r="3152">
          <cell r="A3152" t="str">
            <v>21097</v>
          </cell>
          <cell r="B3152" t="str">
            <v>=-</v>
          </cell>
          <cell r="C3152" t="str">
            <v>Manufacture of effigies, funeral paper goods, joss papers</v>
          </cell>
        </row>
        <row r="3153">
          <cell r="A3153" t="str">
            <v>21097</v>
          </cell>
          <cell r="B3153" t="str">
            <v>=-</v>
          </cell>
          <cell r="C3153" t="str">
            <v>Manufacture of effigies, funeral paper goods, joss papers</v>
          </cell>
        </row>
        <row r="3154">
          <cell r="A3154" t="str">
            <v>21099</v>
          </cell>
          <cell r="B3154" t="str">
            <v>=-</v>
          </cell>
          <cell r="C3154" t="str">
            <v>Manufacture of other articles of paper and paperboard, n.e.c, e.g. cigarette papers and Chinese lanterns</v>
          </cell>
        </row>
        <row r="3155">
          <cell r="A3155" t="str">
            <v>21099</v>
          </cell>
          <cell r="B3155" t="str">
            <v>=-</v>
          </cell>
          <cell r="C3155" t="str">
            <v>Manufacture of other articles of paper and paperboard, n.e.c, e.g. cigarette papers and Chinese lanterns</v>
          </cell>
        </row>
        <row r="3156">
          <cell r="A3156" t="str">
            <v>21099</v>
          </cell>
          <cell r="B3156" t="str">
            <v>=-</v>
          </cell>
          <cell r="C3156" t="str">
            <v>Manufacture of other articles of paper and paperboard, n.e.c, e.g. cigarette papers and Chinese lanterns</v>
          </cell>
        </row>
        <row r="3157">
          <cell r="A3157" t="str">
            <v>21099</v>
          </cell>
          <cell r="B3157" t="str">
            <v>=-</v>
          </cell>
          <cell r="C3157" t="str">
            <v>Manufacture of other articles of paper and paperboard, n.e.c, e.g. cigarette papers and Chinese lanterns</v>
          </cell>
        </row>
        <row r="3158">
          <cell r="A3158" t="str">
            <v>21099</v>
          </cell>
          <cell r="B3158" t="str">
            <v>=-</v>
          </cell>
          <cell r="C3158" t="str">
            <v>Manufacture of other articles of paper and paperboard, n.e.c, e.g. cigarette papers and Chinese lanterns</v>
          </cell>
        </row>
        <row r="3159">
          <cell r="A3159" t="str">
            <v>21099</v>
          </cell>
          <cell r="B3159" t="str">
            <v>=-</v>
          </cell>
          <cell r="C3159" t="str">
            <v>Manufacture of other articles of paper and paperboard, n.e.c, e.g. cigarette papers and Chinese lanterns</v>
          </cell>
        </row>
        <row r="3160">
          <cell r="A3160" t="str">
            <v>21099</v>
          </cell>
          <cell r="B3160" t="str">
            <v>=-</v>
          </cell>
          <cell r="C3160" t="str">
            <v>Manufacture of other articles of paper and paperboard, n.e.c, e.g. cigarette papers and Chinese lanterns</v>
          </cell>
        </row>
        <row r="3161">
          <cell r="A3161" t="str">
            <v>21099</v>
          </cell>
          <cell r="B3161" t="str">
            <v>=-</v>
          </cell>
          <cell r="C3161" t="str">
            <v>Manufacture of other articles of paper and paperboard, n.e.c, e.g. cigarette papers and Chinese lanterns</v>
          </cell>
        </row>
        <row r="3162">
          <cell r="A3162" t="str">
            <v>21099</v>
          </cell>
          <cell r="B3162" t="str">
            <v>=-</v>
          </cell>
          <cell r="C3162" t="str">
            <v>Manufacture of other articles of paper and paperboard, n.e.c, e.g. cigarette papers and Chinese lanterns</v>
          </cell>
        </row>
        <row r="3163">
          <cell r="A3163" t="str">
            <v>21099</v>
          </cell>
          <cell r="B3163" t="str">
            <v>=-</v>
          </cell>
          <cell r="C3163" t="str">
            <v>Manufacture of other articles of paper and paperboard, n.e.c, e.g. cigarette papers and Chinese lanterns</v>
          </cell>
        </row>
        <row r="3164">
          <cell r="A3164" t="str">
            <v>21099</v>
          </cell>
          <cell r="B3164" t="str">
            <v>=-</v>
          </cell>
          <cell r="C3164" t="str">
            <v>Manufacture of other articles of paper and paperboard, n.e.c, e.g. cigarette papers and Chinese lanterns</v>
          </cell>
        </row>
        <row r="3165">
          <cell r="A3165" t="str">
            <v>21099</v>
          </cell>
          <cell r="B3165" t="str">
            <v>=-</v>
          </cell>
          <cell r="C3165" t="str">
            <v>Manufacture of other articles of paper and paperboard, n.e.c, e.g. cigarette papers and Chinese lanterns</v>
          </cell>
        </row>
        <row r="3166">
          <cell r="A3166" t="str">
            <v>21099</v>
          </cell>
          <cell r="B3166" t="str">
            <v>=-</v>
          </cell>
          <cell r="C3166" t="str">
            <v>Manufacture of other articles of paper and paperboard, n.e.c, e.g. cigarette papers and Chinese lanterns</v>
          </cell>
        </row>
        <row r="3167">
          <cell r="A3167" t="str">
            <v>21099</v>
          </cell>
          <cell r="B3167" t="str">
            <v>=-</v>
          </cell>
          <cell r="C3167" t="str">
            <v>Manufacture of other articles of paper and paperboard, n.e.c, e.g. cigarette papers and Chinese lanterns</v>
          </cell>
        </row>
        <row r="3168">
          <cell r="A3168" t="str">
            <v>21099</v>
          </cell>
          <cell r="B3168" t="str">
            <v>=-</v>
          </cell>
          <cell r="C3168" t="str">
            <v>Manufacture of other articles of paper and paperboard, n.e.c, e.g. cigarette papers and Chinese lanterns</v>
          </cell>
        </row>
        <row r="3169">
          <cell r="A3169" t="str">
            <v>21099</v>
          </cell>
          <cell r="B3169" t="str">
            <v>=-</v>
          </cell>
          <cell r="C3169" t="str">
            <v>Manufacture of other articles of paper and paperboard, n.e.c, e.g. cigarette papers and Chinese lanterns</v>
          </cell>
        </row>
        <row r="3170">
          <cell r="A3170" t="str">
            <v>21099</v>
          </cell>
          <cell r="B3170" t="str">
            <v>=-</v>
          </cell>
          <cell r="C3170" t="str">
            <v>Manufacture of other articles of paper and paperboard, n.e.c, e.g. cigarette papers and Chinese lanterns</v>
          </cell>
        </row>
        <row r="3171">
          <cell r="A3171" t="str">
            <v>21099</v>
          </cell>
          <cell r="B3171" t="str">
            <v>=-</v>
          </cell>
          <cell r="C3171" t="str">
            <v>Manufacture of other articles of paper and paperboard, n.e.c, e.g. cigarette papers and Chinese lanterns</v>
          </cell>
        </row>
        <row r="3172">
          <cell r="A3172" t="str">
            <v>21099</v>
          </cell>
          <cell r="B3172" t="str">
            <v>=-</v>
          </cell>
          <cell r="C3172" t="str">
            <v>Manufacture of other articles of paper and paperboard, n.e.c, e.g. cigarette papers and Chinese lanterns</v>
          </cell>
        </row>
        <row r="3173">
          <cell r="A3173" t="str">
            <v>22110</v>
          </cell>
          <cell r="B3173" t="str">
            <v>=-</v>
          </cell>
          <cell r="C3173" t="str">
            <v>Publishing of books, brochures, musical books, printed articles, maps and other publications</v>
          </cell>
        </row>
        <row r="3174">
          <cell r="A3174" t="str">
            <v>22110</v>
          </cell>
          <cell r="B3174" t="str">
            <v>=-</v>
          </cell>
          <cell r="C3174" t="str">
            <v>Publishing of books, brochures, musical books, printed articles, maps and other publications</v>
          </cell>
        </row>
        <row r="3175">
          <cell r="A3175" t="str">
            <v>22110</v>
          </cell>
          <cell r="B3175" t="str">
            <v>=-</v>
          </cell>
          <cell r="C3175" t="str">
            <v>Publishing of books, brochures, musical books, printed articles, maps and other publications</v>
          </cell>
        </row>
        <row r="3176">
          <cell r="A3176" t="str">
            <v>22110</v>
          </cell>
          <cell r="B3176" t="str">
            <v>=-</v>
          </cell>
          <cell r="C3176" t="str">
            <v>Publishing of books, brochures, musical books, printed articles, maps and other publications</v>
          </cell>
        </row>
        <row r="3177">
          <cell r="A3177" t="str">
            <v>22110</v>
          </cell>
          <cell r="B3177" t="str">
            <v>=-</v>
          </cell>
          <cell r="C3177" t="str">
            <v>Publishing of books, brochures, musical books, printed articles, maps and other publications</v>
          </cell>
        </row>
        <row r="3178">
          <cell r="A3178" t="str">
            <v>22110</v>
          </cell>
          <cell r="B3178" t="str">
            <v>=-</v>
          </cell>
          <cell r="C3178" t="str">
            <v>Publishing of books, brochures, musical books, printed articles, maps and other publications</v>
          </cell>
        </row>
        <row r="3179">
          <cell r="A3179" t="str">
            <v>22110</v>
          </cell>
          <cell r="B3179" t="str">
            <v>=-</v>
          </cell>
          <cell r="C3179" t="str">
            <v>Publishing of books, brochures, musical books, printed articles, maps and other publications</v>
          </cell>
        </row>
        <row r="3180">
          <cell r="A3180" t="str">
            <v>22110</v>
          </cell>
          <cell r="B3180" t="str">
            <v>=-</v>
          </cell>
          <cell r="C3180" t="str">
            <v>Publishing of books, brochures, musical books, printed articles, maps and other publications</v>
          </cell>
        </row>
        <row r="3181">
          <cell r="A3181" t="str">
            <v>22110</v>
          </cell>
          <cell r="B3181" t="str">
            <v>=-</v>
          </cell>
          <cell r="C3181" t="str">
            <v>Publishing of books, brochures, musical books, printed articles, maps and other publications</v>
          </cell>
        </row>
        <row r="3182">
          <cell r="A3182" t="str">
            <v>22120</v>
          </cell>
          <cell r="B3182" t="str">
            <v>=-</v>
          </cell>
          <cell r="C3182" t="str">
            <v>Publishing of newspapers, journals, comics and periodicals</v>
          </cell>
        </row>
        <row r="3183">
          <cell r="A3183" t="str">
            <v>22120</v>
          </cell>
          <cell r="B3183" t="str">
            <v>=-</v>
          </cell>
          <cell r="C3183" t="str">
            <v>Publishing of newspapers, journals, comics and periodicals</v>
          </cell>
        </row>
        <row r="3184">
          <cell r="A3184" t="str">
            <v>22120</v>
          </cell>
          <cell r="B3184" t="str">
            <v>=-</v>
          </cell>
          <cell r="C3184" t="str">
            <v>Publishing of newspapers, journals, comics and periodicals</v>
          </cell>
        </row>
        <row r="3185">
          <cell r="A3185" t="str">
            <v>22130</v>
          </cell>
          <cell r="B3185" t="str">
            <v>=-</v>
          </cell>
          <cell r="C3185" t="str">
            <v>Publishing of recorded media</v>
          </cell>
        </row>
        <row r="3186">
          <cell r="A3186" t="str">
            <v>22130</v>
          </cell>
          <cell r="B3186" t="str">
            <v>=-</v>
          </cell>
          <cell r="C3186" t="str">
            <v>Publishing of recorded media</v>
          </cell>
        </row>
        <row r="3187">
          <cell r="A3187" t="str">
            <v>22130</v>
          </cell>
          <cell r="B3187" t="str">
            <v>=-</v>
          </cell>
          <cell r="C3187" t="str">
            <v>Publishing of recorded media</v>
          </cell>
        </row>
        <row r="3188">
          <cell r="A3188" t="str">
            <v>22130</v>
          </cell>
          <cell r="B3188" t="str">
            <v>=-</v>
          </cell>
          <cell r="C3188" t="str">
            <v>Publishing of recorded media</v>
          </cell>
        </row>
        <row r="3189">
          <cell r="A3189" t="str">
            <v>22190</v>
          </cell>
          <cell r="B3189" t="str">
            <v>=-</v>
          </cell>
          <cell r="C3189" t="str">
            <v>other Publishing</v>
          </cell>
        </row>
        <row r="3190">
          <cell r="A3190" t="str">
            <v>22190</v>
          </cell>
          <cell r="B3190" t="str">
            <v>=-</v>
          </cell>
          <cell r="C3190" t="str">
            <v>other Publishing</v>
          </cell>
        </row>
        <row r="3191">
          <cell r="A3191" t="str">
            <v>22190</v>
          </cell>
          <cell r="B3191" t="str">
            <v>=-</v>
          </cell>
          <cell r="C3191" t="str">
            <v>other Publishing</v>
          </cell>
        </row>
        <row r="3192">
          <cell r="A3192" t="str">
            <v>22190</v>
          </cell>
          <cell r="B3192" t="str">
            <v>=-</v>
          </cell>
          <cell r="C3192" t="str">
            <v>other Publishing</v>
          </cell>
        </row>
        <row r="3193">
          <cell r="A3193" t="str">
            <v>22190</v>
          </cell>
          <cell r="B3193" t="str">
            <v>=-</v>
          </cell>
          <cell r="C3193" t="str">
            <v>other Publishing</v>
          </cell>
        </row>
        <row r="3194">
          <cell r="A3194" t="str">
            <v>22190</v>
          </cell>
          <cell r="B3194" t="str">
            <v>=-</v>
          </cell>
          <cell r="C3194" t="str">
            <v>other Publishing</v>
          </cell>
        </row>
        <row r="3195">
          <cell r="A3195" t="str">
            <v>22190</v>
          </cell>
          <cell r="B3195" t="str">
            <v>=-</v>
          </cell>
          <cell r="C3195" t="str">
            <v>other Publishing</v>
          </cell>
        </row>
        <row r="3196">
          <cell r="A3196" t="str">
            <v>22190</v>
          </cell>
          <cell r="B3196" t="str">
            <v>=-</v>
          </cell>
          <cell r="C3196" t="str">
            <v>other Publishing</v>
          </cell>
        </row>
        <row r="3197">
          <cell r="A3197" t="str">
            <v>22190</v>
          </cell>
          <cell r="B3197" t="str">
            <v>=-</v>
          </cell>
          <cell r="C3197" t="str">
            <v>other Publishing</v>
          </cell>
        </row>
        <row r="3198">
          <cell r="A3198" t="str">
            <v>22190</v>
          </cell>
          <cell r="B3198" t="str">
            <v>=-</v>
          </cell>
          <cell r="C3198" t="str">
            <v>other Publishing</v>
          </cell>
        </row>
        <row r="3199">
          <cell r="A3199" t="str">
            <v>22190</v>
          </cell>
          <cell r="B3199" t="str">
            <v>=-</v>
          </cell>
          <cell r="C3199" t="str">
            <v>other Publishing</v>
          </cell>
        </row>
        <row r="3200">
          <cell r="A3200" t="str">
            <v>22190</v>
          </cell>
          <cell r="B3200" t="str">
            <v>=-</v>
          </cell>
          <cell r="C3200" t="str">
            <v>other Publishing</v>
          </cell>
        </row>
        <row r="3201">
          <cell r="A3201" t="str">
            <v>22190</v>
          </cell>
          <cell r="B3201" t="str">
            <v>=-</v>
          </cell>
          <cell r="C3201" t="str">
            <v>other Publishing</v>
          </cell>
        </row>
        <row r="3202">
          <cell r="A3202" t="str">
            <v>22190</v>
          </cell>
          <cell r="B3202" t="str">
            <v>=-</v>
          </cell>
          <cell r="C3202" t="str">
            <v>other Publishing</v>
          </cell>
        </row>
        <row r="3203">
          <cell r="A3203" t="str">
            <v>22190</v>
          </cell>
          <cell r="B3203" t="str">
            <v>=-</v>
          </cell>
          <cell r="C3203" t="str">
            <v>other Publishing</v>
          </cell>
        </row>
        <row r="3204">
          <cell r="A3204" t="str">
            <v>22190</v>
          </cell>
          <cell r="B3204" t="str">
            <v>=-</v>
          </cell>
          <cell r="C3204" t="str">
            <v>other Publishing</v>
          </cell>
        </row>
        <row r="3205">
          <cell r="A3205" t="str">
            <v>22190</v>
          </cell>
          <cell r="B3205" t="str">
            <v>=-</v>
          </cell>
          <cell r="C3205" t="str">
            <v>other Publishing</v>
          </cell>
        </row>
        <row r="3206">
          <cell r="A3206" t="str">
            <v>22190</v>
          </cell>
          <cell r="B3206" t="str">
            <v>=-</v>
          </cell>
          <cell r="C3206" t="str">
            <v>other Publishing</v>
          </cell>
        </row>
        <row r="3207">
          <cell r="A3207" t="str">
            <v>22190</v>
          </cell>
          <cell r="B3207" t="str">
            <v>=-</v>
          </cell>
          <cell r="C3207" t="str">
            <v>other Publishing</v>
          </cell>
        </row>
        <row r="3208">
          <cell r="A3208" t="str">
            <v>22190</v>
          </cell>
          <cell r="B3208" t="str">
            <v>=-</v>
          </cell>
          <cell r="C3208" t="str">
            <v>other Publishing</v>
          </cell>
        </row>
        <row r="3209">
          <cell r="A3209" t="str">
            <v>22210</v>
          </cell>
          <cell r="B3209" t="str">
            <v>=-</v>
          </cell>
          <cell r="C3209" t="str">
            <v>printing</v>
          </cell>
        </row>
        <row r="3210">
          <cell r="A3210" t="str">
            <v>22210</v>
          </cell>
          <cell r="B3210" t="str">
            <v>=-</v>
          </cell>
          <cell r="C3210" t="str">
            <v>printing</v>
          </cell>
        </row>
        <row r="3211">
          <cell r="A3211" t="str">
            <v>22210</v>
          </cell>
          <cell r="B3211" t="str">
            <v>=-</v>
          </cell>
          <cell r="C3211" t="str">
            <v>printing</v>
          </cell>
        </row>
        <row r="3212">
          <cell r="A3212" t="str">
            <v>22210</v>
          </cell>
          <cell r="B3212" t="str">
            <v>=-</v>
          </cell>
          <cell r="C3212" t="str">
            <v>printing</v>
          </cell>
        </row>
        <row r="3213">
          <cell r="A3213" t="str">
            <v>22210</v>
          </cell>
          <cell r="B3213" t="str">
            <v>=-</v>
          </cell>
          <cell r="C3213" t="str">
            <v>printing</v>
          </cell>
        </row>
        <row r="3214">
          <cell r="A3214" t="str">
            <v>22210</v>
          </cell>
          <cell r="B3214" t="str">
            <v>=-</v>
          </cell>
          <cell r="C3214" t="str">
            <v>printing</v>
          </cell>
        </row>
        <row r="3215">
          <cell r="A3215" t="str">
            <v>22210</v>
          </cell>
          <cell r="B3215" t="str">
            <v>=-</v>
          </cell>
          <cell r="C3215" t="str">
            <v>printing</v>
          </cell>
        </row>
        <row r="3216">
          <cell r="A3216" t="str">
            <v>22210</v>
          </cell>
          <cell r="B3216" t="str">
            <v>=-</v>
          </cell>
          <cell r="C3216" t="str">
            <v>printing</v>
          </cell>
        </row>
        <row r="3217">
          <cell r="A3217" t="str">
            <v>22210</v>
          </cell>
          <cell r="B3217" t="str">
            <v>=-</v>
          </cell>
          <cell r="C3217" t="str">
            <v>printing</v>
          </cell>
        </row>
        <row r="3218">
          <cell r="A3218" t="str">
            <v>22210</v>
          </cell>
          <cell r="B3218" t="str">
            <v>=-</v>
          </cell>
          <cell r="C3218" t="str">
            <v>printing</v>
          </cell>
        </row>
        <row r="3219">
          <cell r="A3219" t="str">
            <v>22210</v>
          </cell>
          <cell r="B3219" t="str">
            <v>=-</v>
          </cell>
          <cell r="C3219" t="str">
            <v>printing</v>
          </cell>
        </row>
        <row r="3220">
          <cell r="A3220" t="str">
            <v>22210</v>
          </cell>
          <cell r="B3220" t="str">
            <v>=-</v>
          </cell>
          <cell r="C3220" t="str">
            <v>printing</v>
          </cell>
        </row>
        <row r="3221">
          <cell r="A3221" t="str">
            <v>22210</v>
          </cell>
          <cell r="B3221" t="str">
            <v>=-</v>
          </cell>
          <cell r="C3221" t="str">
            <v>printing</v>
          </cell>
        </row>
        <row r="3222">
          <cell r="A3222" t="str">
            <v>22210</v>
          </cell>
          <cell r="B3222" t="str">
            <v>=-</v>
          </cell>
          <cell r="C3222" t="str">
            <v>printing</v>
          </cell>
        </row>
        <row r="3223">
          <cell r="A3223" t="str">
            <v>22210</v>
          </cell>
          <cell r="B3223" t="str">
            <v>=-</v>
          </cell>
          <cell r="C3223" t="str">
            <v>printing</v>
          </cell>
        </row>
        <row r="3224">
          <cell r="A3224" t="str">
            <v>22210</v>
          </cell>
          <cell r="B3224" t="str">
            <v>=-</v>
          </cell>
          <cell r="C3224" t="str">
            <v>printing</v>
          </cell>
        </row>
        <row r="3225">
          <cell r="A3225" t="str">
            <v>22210</v>
          </cell>
          <cell r="B3225" t="str">
            <v>=-</v>
          </cell>
          <cell r="C3225" t="str">
            <v>printing</v>
          </cell>
        </row>
        <row r="3226">
          <cell r="A3226" t="str">
            <v>22210</v>
          </cell>
          <cell r="B3226" t="str">
            <v>=-</v>
          </cell>
          <cell r="C3226" t="str">
            <v>printing</v>
          </cell>
        </row>
        <row r="3227">
          <cell r="A3227" t="str">
            <v>22210</v>
          </cell>
          <cell r="B3227" t="str">
            <v>=-</v>
          </cell>
          <cell r="C3227" t="str">
            <v>printing</v>
          </cell>
        </row>
        <row r="3228">
          <cell r="A3228" t="str">
            <v>22210</v>
          </cell>
          <cell r="B3228" t="str">
            <v>=-</v>
          </cell>
          <cell r="C3228" t="str">
            <v>printing</v>
          </cell>
        </row>
        <row r="3229">
          <cell r="A3229" t="str">
            <v>22210</v>
          </cell>
          <cell r="B3229" t="str">
            <v>=-</v>
          </cell>
          <cell r="C3229" t="str">
            <v>printing</v>
          </cell>
        </row>
        <row r="3230">
          <cell r="A3230" t="str">
            <v>22210</v>
          </cell>
          <cell r="B3230" t="str">
            <v>=-</v>
          </cell>
          <cell r="C3230" t="str">
            <v>printing</v>
          </cell>
        </row>
        <row r="3231">
          <cell r="A3231" t="str">
            <v>22210</v>
          </cell>
          <cell r="B3231" t="str">
            <v>=-</v>
          </cell>
          <cell r="C3231" t="str">
            <v>printing</v>
          </cell>
        </row>
        <row r="3232">
          <cell r="A3232" t="str">
            <v>22210</v>
          </cell>
          <cell r="B3232" t="str">
            <v>=-</v>
          </cell>
          <cell r="C3232" t="str">
            <v>printing</v>
          </cell>
        </row>
        <row r="3233">
          <cell r="A3233" t="str">
            <v>22210</v>
          </cell>
          <cell r="B3233" t="str">
            <v>=-</v>
          </cell>
          <cell r="C3233" t="str">
            <v>printing</v>
          </cell>
        </row>
        <row r="3234">
          <cell r="A3234" t="str">
            <v>22220</v>
          </cell>
          <cell r="B3234" t="str">
            <v>=-</v>
          </cell>
          <cell r="C3234" t="str">
            <v>service activities related to printing</v>
          </cell>
        </row>
        <row r="3235">
          <cell r="A3235" t="str">
            <v>22300</v>
          </cell>
          <cell r="B3235" t="str">
            <v>=-</v>
          </cell>
          <cell r="C3235" t="str">
            <v>Reproduction of recorded media</v>
          </cell>
        </row>
        <row r="3236">
          <cell r="A3236" t="str">
            <v>22300</v>
          </cell>
          <cell r="B3236" t="str">
            <v>=-</v>
          </cell>
          <cell r="C3236" t="str">
            <v>Reproduction of recorded media</v>
          </cell>
        </row>
        <row r="3237">
          <cell r="A3237" t="str">
            <v>22300</v>
          </cell>
          <cell r="B3237" t="str">
            <v>=-</v>
          </cell>
          <cell r="C3237" t="str">
            <v>Reproduction of recorded media</v>
          </cell>
        </row>
        <row r="3238">
          <cell r="A3238" t="str">
            <v>22300</v>
          </cell>
          <cell r="B3238" t="str">
            <v>=-</v>
          </cell>
          <cell r="C3238" t="str">
            <v>Reproduction of recorded media</v>
          </cell>
        </row>
        <row r="3239">
          <cell r="A3239" t="str">
            <v>22300</v>
          </cell>
          <cell r="B3239" t="str">
            <v>=-</v>
          </cell>
          <cell r="C3239" t="str">
            <v>Reproduction of recorded media</v>
          </cell>
        </row>
        <row r="3240">
          <cell r="A3240" t="str">
            <v>22300</v>
          </cell>
          <cell r="B3240" t="str">
            <v>=-</v>
          </cell>
          <cell r="C3240" t="str">
            <v>Reproduction of recorded media</v>
          </cell>
        </row>
        <row r="3241">
          <cell r="A3241" t="str">
            <v>22300</v>
          </cell>
          <cell r="B3241" t="str">
            <v>=-</v>
          </cell>
          <cell r="C3241" t="str">
            <v>Reproduction of recorded media</v>
          </cell>
        </row>
        <row r="3242">
          <cell r="A3242" t="str">
            <v>22300</v>
          </cell>
          <cell r="B3242" t="str">
            <v>=-</v>
          </cell>
          <cell r="C3242" t="str">
            <v>Reproduction of recorded media</v>
          </cell>
        </row>
        <row r="3243">
          <cell r="A3243" t="str">
            <v>22300</v>
          </cell>
          <cell r="B3243" t="str">
            <v>=-</v>
          </cell>
          <cell r="C3243" t="str">
            <v>Reproduction of recorded media</v>
          </cell>
        </row>
        <row r="3244">
          <cell r="A3244" t="str">
            <v>22300</v>
          </cell>
          <cell r="B3244" t="str">
            <v>=-</v>
          </cell>
          <cell r="C3244" t="str">
            <v>Reproduction of recorded media</v>
          </cell>
        </row>
        <row r="3245">
          <cell r="A3245" t="str">
            <v>22300</v>
          </cell>
          <cell r="B3245" t="str">
            <v>=-</v>
          </cell>
          <cell r="C3245" t="str">
            <v>Reproduction of recorded media</v>
          </cell>
        </row>
        <row r="3246">
          <cell r="A3246" t="str">
            <v>22300</v>
          </cell>
          <cell r="B3246" t="str">
            <v>=-</v>
          </cell>
          <cell r="C3246" t="str">
            <v>Reproduction of recorded media</v>
          </cell>
        </row>
        <row r="3247">
          <cell r="A3247" t="str">
            <v>22300</v>
          </cell>
          <cell r="B3247" t="str">
            <v>=-</v>
          </cell>
          <cell r="C3247" t="str">
            <v>Reproduction of recorded media</v>
          </cell>
        </row>
        <row r="3248">
          <cell r="A3248" t="str">
            <v>22300</v>
          </cell>
          <cell r="B3248" t="str">
            <v>=-</v>
          </cell>
          <cell r="C3248" t="str">
            <v>Reproduction of recorded media</v>
          </cell>
        </row>
        <row r="3249">
          <cell r="A3249" t="str">
            <v>22300</v>
          </cell>
          <cell r="B3249" t="str">
            <v>=-</v>
          </cell>
          <cell r="C3249" t="str">
            <v>Reproduction of recorded media</v>
          </cell>
        </row>
        <row r="3250">
          <cell r="A3250" t="str">
            <v>22300</v>
          </cell>
          <cell r="B3250" t="str">
            <v>=-</v>
          </cell>
          <cell r="C3250" t="str">
            <v>Reproduction of recorded media</v>
          </cell>
        </row>
        <row r="3251">
          <cell r="A3251" t="str">
            <v>22300</v>
          </cell>
          <cell r="B3251" t="str">
            <v>=-</v>
          </cell>
          <cell r="C3251" t="str">
            <v>Reproduction of recorded media</v>
          </cell>
        </row>
        <row r="3252">
          <cell r="A3252" t="str">
            <v>22300</v>
          </cell>
          <cell r="B3252" t="str">
            <v>=-</v>
          </cell>
          <cell r="C3252" t="str">
            <v>Reproduction of recorded media</v>
          </cell>
        </row>
        <row r="3253">
          <cell r="A3253" t="str">
            <v>22300</v>
          </cell>
          <cell r="B3253" t="str">
            <v>=-</v>
          </cell>
          <cell r="C3253" t="str">
            <v>Reproduction of recorded media</v>
          </cell>
        </row>
        <row r="3254">
          <cell r="A3254" t="str">
            <v>22300</v>
          </cell>
          <cell r="B3254" t="str">
            <v>=-</v>
          </cell>
          <cell r="C3254" t="str">
            <v>Reproduction of recorded media</v>
          </cell>
        </row>
        <row r="3255">
          <cell r="A3255" t="str">
            <v>22300</v>
          </cell>
          <cell r="B3255" t="str">
            <v>=-</v>
          </cell>
          <cell r="C3255" t="str">
            <v>Reproduction of recorded media</v>
          </cell>
        </row>
        <row r="3256">
          <cell r="A3256" t="str">
            <v>22300</v>
          </cell>
          <cell r="B3256" t="str">
            <v>=-</v>
          </cell>
          <cell r="C3256" t="str">
            <v>Reproduction of recorded media</v>
          </cell>
        </row>
        <row r="3257">
          <cell r="A3257" t="str">
            <v>22300</v>
          </cell>
          <cell r="B3257" t="str">
            <v>=-</v>
          </cell>
          <cell r="C3257" t="str">
            <v>Reproduction of recorded media</v>
          </cell>
        </row>
        <row r="3258">
          <cell r="A3258" t="str">
            <v>23100</v>
          </cell>
          <cell r="B3258" t="str">
            <v>=-</v>
          </cell>
          <cell r="C3258" t="str">
            <v>Manufacture of coke oven products</v>
          </cell>
        </row>
        <row r="3259">
          <cell r="A3259" t="str">
            <v>23100</v>
          </cell>
          <cell r="B3259" t="str">
            <v>=-</v>
          </cell>
          <cell r="C3259" t="str">
            <v>Manufacture of coke oven products</v>
          </cell>
        </row>
        <row r="3260">
          <cell r="A3260" t="str">
            <v>23100</v>
          </cell>
          <cell r="B3260" t="str">
            <v>=-</v>
          </cell>
          <cell r="C3260" t="str">
            <v>Manufacture of coke oven products</v>
          </cell>
        </row>
        <row r="3261">
          <cell r="A3261" t="str">
            <v>23100</v>
          </cell>
          <cell r="B3261" t="str">
            <v>=-</v>
          </cell>
          <cell r="C3261" t="str">
            <v>Manufacture of coke oven products</v>
          </cell>
        </row>
        <row r="3262">
          <cell r="A3262" t="str">
            <v>23100</v>
          </cell>
          <cell r="B3262" t="str">
            <v>=-</v>
          </cell>
          <cell r="C3262" t="str">
            <v>Manufacture of coke oven products</v>
          </cell>
        </row>
        <row r="3263">
          <cell r="A3263" t="str">
            <v>23200</v>
          </cell>
          <cell r="B3263" t="str">
            <v>=-</v>
          </cell>
          <cell r="C3263" t="str">
            <v>Manufacture of refined petroleum products</v>
          </cell>
        </row>
        <row r="3264">
          <cell r="A3264" t="str">
            <v>23200</v>
          </cell>
          <cell r="B3264" t="str">
            <v>=-</v>
          </cell>
          <cell r="C3264" t="str">
            <v>Manufacture of refined petroleum products</v>
          </cell>
        </row>
        <row r="3265">
          <cell r="A3265" t="str">
            <v>23200</v>
          </cell>
          <cell r="B3265" t="str">
            <v>=-</v>
          </cell>
          <cell r="C3265" t="str">
            <v>Manufacture of refined petroleum products</v>
          </cell>
        </row>
        <row r="3266">
          <cell r="A3266" t="str">
            <v>23200</v>
          </cell>
          <cell r="B3266" t="str">
            <v>=-</v>
          </cell>
          <cell r="C3266" t="str">
            <v>Manufacture of refined petroleum products</v>
          </cell>
        </row>
        <row r="3267">
          <cell r="A3267" t="str">
            <v>23200</v>
          </cell>
          <cell r="B3267" t="str">
            <v>=-</v>
          </cell>
          <cell r="C3267" t="str">
            <v>Manufacture of refined petroleum products</v>
          </cell>
        </row>
        <row r="3268">
          <cell r="A3268" t="str">
            <v>23200</v>
          </cell>
          <cell r="B3268" t="str">
            <v>=-</v>
          </cell>
          <cell r="C3268" t="str">
            <v>Manufacture of refined petroleum products</v>
          </cell>
        </row>
        <row r="3269">
          <cell r="A3269" t="str">
            <v>23200</v>
          </cell>
          <cell r="B3269" t="str">
            <v>=-</v>
          </cell>
          <cell r="C3269" t="str">
            <v>Manufacture of refined petroleum products</v>
          </cell>
        </row>
        <row r="3270">
          <cell r="A3270" t="str">
            <v>23200</v>
          </cell>
          <cell r="B3270" t="str">
            <v>=-</v>
          </cell>
          <cell r="C3270" t="str">
            <v>Manufacture of refined petroleum products</v>
          </cell>
        </row>
        <row r="3271">
          <cell r="A3271" t="str">
            <v>23200</v>
          </cell>
          <cell r="B3271" t="str">
            <v>=-</v>
          </cell>
          <cell r="C3271" t="str">
            <v>Manufacture of refined petroleum products</v>
          </cell>
        </row>
        <row r="3272">
          <cell r="A3272" t="str">
            <v>23200</v>
          </cell>
          <cell r="B3272" t="str">
            <v>=-</v>
          </cell>
          <cell r="C3272" t="str">
            <v>Manufacture of refined petroleum products</v>
          </cell>
        </row>
        <row r="3273">
          <cell r="A3273" t="str">
            <v>23200</v>
          </cell>
          <cell r="B3273" t="str">
            <v>=-</v>
          </cell>
          <cell r="C3273" t="str">
            <v>Manufacture of refined petroleum products</v>
          </cell>
        </row>
        <row r="3274">
          <cell r="A3274" t="str">
            <v>23200</v>
          </cell>
          <cell r="B3274" t="str">
            <v>=-</v>
          </cell>
          <cell r="C3274" t="str">
            <v>Manufacture of refined petroleum products</v>
          </cell>
        </row>
        <row r="3275">
          <cell r="A3275" t="str">
            <v>23200</v>
          </cell>
          <cell r="B3275" t="str">
            <v>=-</v>
          </cell>
          <cell r="C3275" t="str">
            <v>Manufacture of refined petroleum products</v>
          </cell>
        </row>
        <row r="3276">
          <cell r="A3276" t="str">
            <v>23200</v>
          </cell>
          <cell r="B3276" t="str">
            <v>=-</v>
          </cell>
          <cell r="C3276" t="str">
            <v>Manufacture of refined petroleum products</v>
          </cell>
        </row>
        <row r="3277">
          <cell r="A3277" t="str">
            <v>23200</v>
          </cell>
          <cell r="B3277" t="str">
            <v>=-</v>
          </cell>
          <cell r="C3277" t="str">
            <v>Manufacture of refined petroleum products</v>
          </cell>
        </row>
        <row r="3278">
          <cell r="A3278" t="str">
            <v>23200</v>
          </cell>
          <cell r="B3278" t="str">
            <v>=-</v>
          </cell>
          <cell r="C3278" t="str">
            <v>Manufacture of refined petroleum products</v>
          </cell>
        </row>
        <row r="3279">
          <cell r="A3279" t="str">
            <v>23200</v>
          </cell>
          <cell r="B3279" t="str">
            <v>=-</v>
          </cell>
          <cell r="C3279" t="str">
            <v>Manufacture of refined petroleum products</v>
          </cell>
        </row>
        <row r="3280">
          <cell r="A3280" t="str">
            <v>23200</v>
          </cell>
          <cell r="B3280" t="str">
            <v>=-</v>
          </cell>
          <cell r="C3280" t="str">
            <v>Manufacture of refined petroleum products</v>
          </cell>
        </row>
        <row r="3281">
          <cell r="A3281" t="str">
            <v>23200</v>
          </cell>
          <cell r="B3281" t="str">
            <v>=-</v>
          </cell>
          <cell r="C3281" t="str">
            <v>Manufacture of refined petroleum products</v>
          </cell>
        </row>
        <row r="3282">
          <cell r="A3282" t="str">
            <v>23200</v>
          </cell>
          <cell r="B3282" t="str">
            <v>=-</v>
          </cell>
          <cell r="C3282" t="str">
            <v>Manufacture of refined petroleum products</v>
          </cell>
        </row>
        <row r="3283">
          <cell r="A3283" t="str">
            <v>23200</v>
          </cell>
          <cell r="B3283" t="str">
            <v>=-</v>
          </cell>
          <cell r="C3283" t="str">
            <v>Manufacture of refined petroleum products</v>
          </cell>
        </row>
        <row r="3284">
          <cell r="A3284" t="str">
            <v>23200</v>
          </cell>
          <cell r="B3284" t="str">
            <v>=-</v>
          </cell>
          <cell r="C3284" t="str">
            <v>Manufacture of refined petroleum products</v>
          </cell>
        </row>
        <row r="3285">
          <cell r="A3285" t="str">
            <v>23200</v>
          </cell>
          <cell r="B3285" t="str">
            <v>=-</v>
          </cell>
          <cell r="C3285" t="str">
            <v>Manufacture of refined petroleum products</v>
          </cell>
        </row>
        <row r="3286">
          <cell r="A3286" t="str">
            <v>23200</v>
          </cell>
          <cell r="B3286" t="str">
            <v>=-</v>
          </cell>
          <cell r="C3286" t="str">
            <v>Manufacture of refined petroleum products</v>
          </cell>
        </row>
        <row r="3287">
          <cell r="A3287" t="str">
            <v>23200</v>
          </cell>
          <cell r="B3287" t="str">
            <v>=-</v>
          </cell>
          <cell r="C3287" t="str">
            <v>Manufacture of refined petroleum products</v>
          </cell>
        </row>
        <row r="3288">
          <cell r="A3288" t="str">
            <v>23200</v>
          </cell>
          <cell r="B3288" t="str">
            <v>=-</v>
          </cell>
          <cell r="C3288" t="str">
            <v>Manufacture of refined petroleum products</v>
          </cell>
        </row>
        <row r="3289">
          <cell r="A3289" t="str">
            <v>23200</v>
          </cell>
          <cell r="B3289" t="str">
            <v>=-</v>
          </cell>
          <cell r="C3289" t="str">
            <v>Manufacture of refined petroleum products</v>
          </cell>
        </row>
        <row r="3290">
          <cell r="A3290" t="str">
            <v>23200</v>
          </cell>
          <cell r="B3290" t="str">
            <v>=-</v>
          </cell>
          <cell r="C3290" t="str">
            <v>Manufacture of refined petroleum products</v>
          </cell>
        </row>
        <row r="3291">
          <cell r="A3291" t="str">
            <v>23200</v>
          </cell>
          <cell r="B3291" t="str">
            <v>=-</v>
          </cell>
          <cell r="C3291" t="str">
            <v>Manufacture of refined petroleum products</v>
          </cell>
        </row>
        <row r="3292">
          <cell r="A3292" t="str">
            <v>23200</v>
          </cell>
          <cell r="B3292" t="str">
            <v>=-</v>
          </cell>
          <cell r="C3292" t="str">
            <v>Manufacture of refined petroleum products</v>
          </cell>
        </row>
        <row r="3293">
          <cell r="A3293" t="str">
            <v>23200</v>
          </cell>
          <cell r="B3293" t="str">
            <v>=-</v>
          </cell>
          <cell r="C3293" t="str">
            <v>Manufacture of refined petroleum products</v>
          </cell>
        </row>
        <row r="3294">
          <cell r="A3294" t="str">
            <v>23200</v>
          </cell>
          <cell r="B3294" t="str">
            <v>=-</v>
          </cell>
          <cell r="C3294" t="str">
            <v>Manufacture of refined petroleum products</v>
          </cell>
        </row>
        <row r="3295">
          <cell r="A3295" t="str">
            <v>23200</v>
          </cell>
          <cell r="B3295" t="str">
            <v>=-</v>
          </cell>
          <cell r="C3295" t="str">
            <v>Manufacture of refined petroleum products</v>
          </cell>
        </row>
        <row r="3296">
          <cell r="A3296" t="str">
            <v>23200</v>
          </cell>
          <cell r="B3296" t="str">
            <v>=-</v>
          </cell>
          <cell r="C3296" t="str">
            <v>Manufacture of refined petroleum products</v>
          </cell>
        </row>
        <row r="3297">
          <cell r="A3297" t="str">
            <v>23200</v>
          </cell>
          <cell r="B3297" t="str">
            <v>=-</v>
          </cell>
          <cell r="C3297" t="str">
            <v>Manufacture of refined petroleum products</v>
          </cell>
        </row>
        <row r="3298">
          <cell r="A3298" t="str">
            <v>23200</v>
          </cell>
          <cell r="B3298" t="str">
            <v>=-</v>
          </cell>
          <cell r="C3298" t="str">
            <v>Manufacture of refined petroleum products</v>
          </cell>
        </row>
        <row r="3299">
          <cell r="A3299" t="str">
            <v>23200</v>
          </cell>
          <cell r="B3299" t="str">
            <v>=-</v>
          </cell>
          <cell r="C3299" t="str">
            <v>Manufacture of refined petroleum products</v>
          </cell>
        </row>
        <row r="3300">
          <cell r="A3300" t="str">
            <v>23200</v>
          </cell>
          <cell r="B3300" t="str">
            <v>=-</v>
          </cell>
          <cell r="C3300" t="str">
            <v>Manufacture of refined petroleum products</v>
          </cell>
        </row>
        <row r="3301">
          <cell r="A3301" t="str">
            <v>23200</v>
          </cell>
          <cell r="B3301" t="str">
            <v>=-</v>
          </cell>
          <cell r="C3301" t="str">
            <v>Manufacture of refined petroleum products</v>
          </cell>
        </row>
        <row r="3302">
          <cell r="A3302" t="str">
            <v>23300</v>
          </cell>
          <cell r="B3302" t="str">
            <v>=-</v>
          </cell>
          <cell r="C3302" t="str">
            <v>Processing of nuclear fuel</v>
          </cell>
        </row>
        <row r="3303">
          <cell r="A3303" t="str">
            <v>23300</v>
          </cell>
          <cell r="B3303" t="str">
            <v>=-</v>
          </cell>
          <cell r="C3303" t="str">
            <v>Processing of nuclear fuel</v>
          </cell>
        </row>
        <row r="3304">
          <cell r="A3304" t="str">
            <v>23300</v>
          </cell>
          <cell r="B3304" t="str">
            <v>=-</v>
          </cell>
          <cell r="C3304" t="str">
            <v>Processing of nuclear fuel</v>
          </cell>
        </row>
        <row r="3305">
          <cell r="A3305" t="str">
            <v>23300</v>
          </cell>
          <cell r="B3305" t="str">
            <v>=-</v>
          </cell>
          <cell r="C3305" t="str">
            <v>Processing of nuclear fuel</v>
          </cell>
        </row>
        <row r="3306">
          <cell r="A3306" t="str">
            <v>23300</v>
          </cell>
          <cell r="B3306" t="str">
            <v>=-</v>
          </cell>
          <cell r="C3306" t="str">
            <v>Processing of nuclear fuel</v>
          </cell>
        </row>
        <row r="3307">
          <cell r="A3307" t="str">
            <v>23300</v>
          </cell>
          <cell r="B3307" t="str">
            <v>=-</v>
          </cell>
          <cell r="C3307" t="str">
            <v>Processing of nuclear fuel</v>
          </cell>
        </row>
        <row r="3308">
          <cell r="A3308" t="str">
            <v>23300</v>
          </cell>
          <cell r="B3308" t="str">
            <v>=-</v>
          </cell>
          <cell r="C3308" t="str">
            <v>Processing of nuclear fuel</v>
          </cell>
        </row>
        <row r="3309">
          <cell r="A3309" t="str">
            <v>23300</v>
          </cell>
          <cell r="B3309" t="str">
            <v>=-</v>
          </cell>
          <cell r="C3309" t="str">
            <v>Processing of nuclear fuel</v>
          </cell>
        </row>
        <row r="3310">
          <cell r="A3310" t="str">
            <v>23300</v>
          </cell>
          <cell r="B3310" t="str">
            <v>=-</v>
          </cell>
          <cell r="C3310" t="str">
            <v>Processing of nuclear fuel</v>
          </cell>
        </row>
        <row r="3311">
          <cell r="A3311" t="str">
            <v>24111</v>
          </cell>
          <cell r="B3311" t="str">
            <v>=-</v>
          </cell>
          <cell r="C3311" t="str">
            <v>Manufacture of industrial gases, whether compressed, liquefied or in solid state</v>
          </cell>
        </row>
        <row r="3312">
          <cell r="A3312" t="str">
            <v>24111</v>
          </cell>
          <cell r="B3312" t="str">
            <v>=-</v>
          </cell>
          <cell r="C3312" t="str">
            <v>Manufacture of industrial gases, whether compressed, liquefied or in solid state</v>
          </cell>
        </row>
        <row r="3313">
          <cell r="A3313" t="str">
            <v>24111</v>
          </cell>
          <cell r="B3313" t="str">
            <v>=-</v>
          </cell>
          <cell r="C3313" t="str">
            <v>Manufacture of industrial gases, whether compressed, liquefied or in solid state</v>
          </cell>
        </row>
        <row r="3314">
          <cell r="A3314" t="str">
            <v>24111</v>
          </cell>
          <cell r="B3314" t="str">
            <v>=-</v>
          </cell>
          <cell r="C3314" t="str">
            <v>Manufacture of industrial gases, whether compressed, liquefied or in solid state</v>
          </cell>
        </row>
        <row r="3315">
          <cell r="A3315" t="str">
            <v>24111</v>
          </cell>
          <cell r="B3315" t="str">
            <v>=-</v>
          </cell>
          <cell r="C3315" t="str">
            <v>Manufacture of industrial gases, whether compressed, liquefied or in solid state</v>
          </cell>
        </row>
        <row r="3316">
          <cell r="A3316" t="str">
            <v>24111</v>
          </cell>
          <cell r="B3316" t="str">
            <v>=-</v>
          </cell>
          <cell r="C3316" t="str">
            <v>Manufacture of industrial gases, whether compressed, liquefied or in solid state</v>
          </cell>
        </row>
        <row r="3317">
          <cell r="A3317" t="str">
            <v>24111</v>
          </cell>
          <cell r="B3317" t="str">
            <v>=-</v>
          </cell>
          <cell r="C3317" t="str">
            <v>Manufacture of industrial gases, whether compressed, liquefied or in solid state</v>
          </cell>
        </row>
        <row r="3318">
          <cell r="A3318" t="str">
            <v>24111</v>
          </cell>
          <cell r="B3318" t="str">
            <v>=-</v>
          </cell>
          <cell r="C3318" t="str">
            <v>Manufacture of industrial gases, whether compressed, liquefied or in solid state</v>
          </cell>
        </row>
        <row r="3319">
          <cell r="A3319" t="str">
            <v>24111</v>
          </cell>
          <cell r="B3319" t="str">
            <v>=-</v>
          </cell>
          <cell r="C3319" t="str">
            <v>Manufacture of industrial gases, whether compressed, liquefied or in solid state</v>
          </cell>
        </row>
        <row r="3320">
          <cell r="A3320" t="str">
            <v>24119</v>
          </cell>
          <cell r="B3320" t="str">
            <v>=-</v>
          </cell>
          <cell r="C3320" t="str">
            <v>Manufacture of other basic industrial chemicals except fertilizers and nitrogen compounds</v>
          </cell>
        </row>
        <row r="3321">
          <cell r="A3321" t="str">
            <v>24119</v>
          </cell>
          <cell r="B3321" t="str">
            <v>=-</v>
          </cell>
          <cell r="C3321" t="str">
            <v>Manufacture of other basic industrial chemicals except fertilizers and nitrogen compounds</v>
          </cell>
        </row>
        <row r="3322">
          <cell r="A3322" t="str">
            <v>24119</v>
          </cell>
          <cell r="B3322" t="str">
            <v>=-</v>
          </cell>
          <cell r="C3322" t="str">
            <v>Manufacture of other basic industrial chemicals except fertilizers and nitrogen compounds</v>
          </cell>
        </row>
        <row r="3323">
          <cell r="A3323" t="str">
            <v>24119</v>
          </cell>
          <cell r="B3323" t="str">
            <v>=-</v>
          </cell>
          <cell r="C3323" t="str">
            <v>Manufacture of other basic industrial chemicals except fertilizers and nitrogen compounds</v>
          </cell>
        </row>
        <row r="3324">
          <cell r="A3324" t="str">
            <v>24119</v>
          </cell>
          <cell r="B3324" t="str">
            <v>=-</v>
          </cell>
          <cell r="C3324" t="str">
            <v>Manufacture of other basic industrial chemicals except fertilizers and nitrogen compounds</v>
          </cell>
        </row>
        <row r="3325">
          <cell r="A3325" t="str">
            <v>24119</v>
          </cell>
          <cell r="B3325" t="str">
            <v>=-</v>
          </cell>
          <cell r="C3325" t="str">
            <v>Manufacture of other basic industrial chemicals except fertilizers and nitrogen compounds</v>
          </cell>
        </row>
        <row r="3326">
          <cell r="A3326" t="str">
            <v>24119</v>
          </cell>
          <cell r="B3326" t="str">
            <v>=-</v>
          </cell>
          <cell r="C3326" t="str">
            <v>Manufacture of other basic industrial chemicals except fertilizers and nitrogen compounds</v>
          </cell>
        </row>
        <row r="3327">
          <cell r="A3327" t="str">
            <v>24119</v>
          </cell>
          <cell r="B3327" t="str">
            <v>=-</v>
          </cell>
          <cell r="C3327" t="str">
            <v>Manufacture of other basic industrial chemicals except fertilizers and nitrogen compounds</v>
          </cell>
        </row>
        <row r="3328">
          <cell r="A3328" t="str">
            <v>24119</v>
          </cell>
          <cell r="B3328" t="str">
            <v>=-</v>
          </cell>
          <cell r="C3328" t="str">
            <v>Manufacture of other basic industrial chemicals except fertilizers and nitrogen compounds</v>
          </cell>
        </row>
        <row r="3329">
          <cell r="A3329" t="str">
            <v>24119</v>
          </cell>
          <cell r="B3329" t="str">
            <v>=-</v>
          </cell>
          <cell r="C3329" t="str">
            <v>Manufacture of other basic industrial chemicals except fertilizers and nitrogen compounds</v>
          </cell>
        </row>
        <row r="3330">
          <cell r="A3330" t="str">
            <v>24119</v>
          </cell>
          <cell r="B3330" t="str">
            <v>=-</v>
          </cell>
          <cell r="C3330" t="str">
            <v>Manufacture of other basic industrial chemicals except fertilizers and nitrogen compounds</v>
          </cell>
        </row>
        <row r="3331">
          <cell r="A3331" t="str">
            <v>24119</v>
          </cell>
          <cell r="B3331" t="str">
            <v>=-</v>
          </cell>
          <cell r="C3331" t="str">
            <v>Manufacture of other basic industrial chemicals except fertilizers and nitrogen compounds</v>
          </cell>
        </row>
        <row r="3332">
          <cell r="A3332" t="str">
            <v>24119</v>
          </cell>
          <cell r="B3332" t="str">
            <v>=-</v>
          </cell>
          <cell r="C3332" t="str">
            <v>Manufacture of other basic industrial chemicals except fertilizers and nitrogen compounds</v>
          </cell>
        </row>
        <row r="3333">
          <cell r="A3333" t="str">
            <v>24119</v>
          </cell>
          <cell r="B3333" t="str">
            <v>=-</v>
          </cell>
          <cell r="C3333" t="str">
            <v>Manufacture of other basic industrial chemicals except fertilizers and nitrogen compounds</v>
          </cell>
        </row>
        <row r="3334">
          <cell r="A3334" t="str">
            <v>24119</v>
          </cell>
          <cell r="B3334" t="str">
            <v>=-</v>
          </cell>
          <cell r="C3334" t="str">
            <v>Manufacture of other basic industrial chemicals except fertilizers and nitrogen compounds</v>
          </cell>
        </row>
        <row r="3335">
          <cell r="A3335" t="str">
            <v>24119</v>
          </cell>
          <cell r="B3335" t="str">
            <v>=-</v>
          </cell>
          <cell r="C3335" t="str">
            <v>Manufacture of other basic industrial chemicals except fertilizers and nitrogen compounds</v>
          </cell>
        </row>
        <row r="3336">
          <cell r="A3336" t="str">
            <v>24119</v>
          </cell>
          <cell r="B3336" t="str">
            <v>=-</v>
          </cell>
          <cell r="C3336" t="str">
            <v>Manufacture of other basic industrial chemicals except fertilizers and nitrogen compounds</v>
          </cell>
        </row>
        <row r="3337">
          <cell r="A3337" t="str">
            <v>24119</v>
          </cell>
          <cell r="B3337" t="str">
            <v>=-</v>
          </cell>
          <cell r="C3337" t="str">
            <v>Manufacture of other basic industrial chemicals except fertilizers and nitrogen compounds</v>
          </cell>
        </row>
        <row r="3338">
          <cell r="A3338" t="str">
            <v>24119</v>
          </cell>
          <cell r="B3338" t="str">
            <v>=-</v>
          </cell>
          <cell r="C3338" t="str">
            <v>Manufacture of other basic industrial chemicals except fertilizers and nitrogen compounds</v>
          </cell>
        </row>
        <row r="3339">
          <cell r="A3339" t="str">
            <v>24119</v>
          </cell>
          <cell r="B3339" t="str">
            <v>=-</v>
          </cell>
          <cell r="C3339" t="str">
            <v>Manufacture of other basic industrial chemicals except fertilizers and nitrogen compounds</v>
          </cell>
        </row>
        <row r="3340">
          <cell r="A3340" t="str">
            <v>24119</v>
          </cell>
          <cell r="B3340" t="str">
            <v>=-</v>
          </cell>
          <cell r="C3340" t="str">
            <v>Manufacture of other basic industrial chemicals except fertilizers and nitrogen compounds</v>
          </cell>
        </row>
        <row r="3341">
          <cell r="A3341" t="str">
            <v>24119</v>
          </cell>
          <cell r="B3341" t="str">
            <v>=-</v>
          </cell>
          <cell r="C3341" t="str">
            <v>Manufacture of other basic industrial chemicals except fertilizers and nitrogen compounds</v>
          </cell>
        </row>
        <row r="3342">
          <cell r="A3342" t="str">
            <v>24119</v>
          </cell>
          <cell r="B3342" t="str">
            <v>=-</v>
          </cell>
          <cell r="C3342" t="str">
            <v>Manufacture of other basic industrial chemicals except fertilizers and nitrogen compounds</v>
          </cell>
        </row>
        <row r="3343">
          <cell r="A3343" t="str">
            <v>24119</v>
          </cell>
          <cell r="B3343" t="str">
            <v>=-</v>
          </cell>
          <cell r="C3343" t="str">
            <v>Manufacture of other basic industrial chemicals except fertilizers and nitrogen compounds</v>
          </cell>
        </row>
        <row r="3344">
          <cell r="A3344" t="str">
            <v>24119</v>
          </cell>
          <cell r="B3344" t="str">
            <v>=-</v>
          </cell>
          <cell r="C3344" t="str">
            <v>Manufacture of other basic industrial chemicals except fertilizers and nitrogen compounds</v>
          </cell>
        </row>
        <row r="3345">
          <cell r="A3345" t="str">
            <v>24119</v>
          </cell>
          <cell r="B3345" t="str">
            <v>=-</v>
          </cell>
          <cell r="C3345" t="str">
            <v>Manufacture of other basic industrial chemicals except fertilizers and nitrogen compounds</v>
          </cell>
        </row>
        <row r="3346">
          <cell r="A3346" t="str">
            <v>24119</v>
          </cell>
          <cell r="B3346" t="str">
            <v>=-</v>
          </cell>
          <cell r="C3346" t="str">
            <v>Manufacture of other basic industrial chemicals except fertilizers and nitrogen compounds</v>
          </cell>
        </row>
        <row r="3347">
          <cell r="A3347" t="str">
            <v>24119</v>
          </cell>
          <cell r="B3347" t="str">
            <v>=-</v>
          </cell>
          <cell r="C3347" t="str">
            <v>Manufacture of other basic industrial chemicals except fertilizers and nitrogen compounds</v>
          </cell>
        </row>
        <row r="3348">
          <cell r="A3348" t="str">
            <v>24119</v>
          </cell>
          <cell r="B3348" t="str">
            <v>=-</v>
          </cell>
          <cell r="C3348" t="str">
            <v>Manufacture of other basic industrial chemicals except fertilizers and nitrogen compounds</v>
          </cell>
        </row>
        <row r="3349">
          <cell r="A3349" t="str">
            <v>24119</v>
          </cell>
          <cell r="B3349" t="str">
            <v>=-</v>
          </cell>
          <cell r="C3349" t="str">
            <v>Manufacture of other basic industrial chemicals except fertilizers and nitrogen compounds</v>
          </cell>
        </row>
        <row r="3350">
          <cell r="A3350" t="str">
            <v>24119</v>
          </cell>
          <cell r="B3350" t="str">
            <v>=-</v>
          </cell>
          <cell r="C3350" t="str">
            <v>Manufacture of other basic industrial chemicals except fertilizers and nitrogen compounds</v>
          </cell>
        </row>
        <row r="3351">
          <cell r="A3351" t="str">
            <v>24119</v>
          </cell>
          <cell r="B3351" t="str">
            <v>=-</v>
          </cell>
          <cell r="C3351" t="str">
            <v>Manufacture of other basic industrial chemicals except fertilizers and nitrogen compounds</v>
          </cell>
        </row>
        <row r="3352">
          <cell r="A3352" t="str">
            <v>24119</v>
          </cell>
          <cell r="B3352" t="str">
            <v>=-</v>
          </cell>
          <cell r="C3352" t="str">
            <v>Manufacture of other basic industrial chemicals except fertilizers and nitrogen compounds</v>
          </cell>
        </row>
        <row r="3353">
          <cell r="A3353" t="str">
            <v>24119</v>
          </cell>
          <cell r="B3353" t="str">
            <v>=-</v>
          </cell>
          <cell r="C3353" t="str">
            <v>Manufacture of other basic industrial chemicals except fertilizers and nitrogen compounds</v>
          </cell>
        </row>
        <row r="3354">
          <cell r="A3354" t="str">
            <v>24119</v>
          </cell>
          <cell r="B3354" t="str">
            <v>=-</v>
          </cell>
          <cell r="C3354" t="str">
            <v>Manufacture of other basic industrial chemicals except fertilizers and nitrogen compounds</v>
          </cell>
        </row>
        <row r="3355">
          <cell r="A3355" t="str">
            <v>24119</v>
          </cell>
          <cell r="B3355" t="str">
            <v>=-</v>
          </cell>
          <cell r="C3355" t="str">
            <v>Manufacture of other basic industrial chemicals except fertilizers and nitrogen compounds</v>
          </cell>
        </row>
        <row r="3356">
          <cell r="A3356" t="str">
            <v>24119</v>
          </cell>
          <cell r="B3356" t="str">
            <v>=-</v>
          </cell>
          <cell r="C3356" t="str">
            <v>Manufacture of other basic industrial chemicals except fertilizers and nitrogen compounds</v>
          </cell>
        </row>
        <row r="3357">
          <cell r="A3357" t="str">
            <v>24119</v>
          </cell>
          <cell r="B3357" t="str">
            <v>=-</v>
          </cell>
          <cell r="C3357" t="str">
            <v>Manufacture of other basic industrial chemicals except fertilizers and nitrogen compounds</v>
          </cell>
        </row>
        <row r="3358">
          <cell r="A3358" t="str">
            <v>24119</v>
          </cell>
          <cell r="B3358" t="str">
            <v>=-</v>
          </cell>
          <cell r="C3358" t="str">
            <v>Manufacture of other basic industrial chemicals except fertilizers and nitrogen compounds</v>
          </cell>
        </row>
        <row r="3359">
          <cell r="A3359" t="str">
            <v>24119</v>
          </cell>
          <cell r="B3359" t="str">
            <v>=-</v>
          </cell>
          <cell r="C3359" t="str">
            <v>Manufacture of other basic industrial chemicals except fertilizers and nitrogen compounds</v>
          </cell>
        </row>
        <row r="3360">
          <cell r="A3360" t="str">
            <v>24119</v>
          </cell>
          <cell r="B3360" t="str">
            <v>=-</v>
          </cell>
          <cell r="C3360" t="str">
            <v>Manufacture of other basic industrial chemicals except fertilizers and nitrogen compounds</v>
          </cell>
        </row>
        <row r="3361">
          <cell r="A3361" t="str">
            <v>24119</v>
          </cell>
          <cell r="B3361" t="str">
            <v>=-</v>
          </cell>
          <cell r="C3361" t="str">
            <v>Manufacture of other basic industrial chemicals except fertilizers and nitrogen compounds</v>
          </cell>
        </row>
        <row r="3362">
          <cell r="A3362" t="str">
            <v>24119</v>
          </cell>
          <cell r="B3362" t="str">
            <v>=-</v>
          </cell>
          <cell r="C3362" t="str">
            <v>Manufacture of other basic industrial chemicals except fertilizers and nitrogen compounds</v>
          </cell>
        </row>
        <row r="3363">
          <cell r="A3363" t="str">
            <v>24119</v>
          </cell>
          <cell r="B3363" t="str">
            <v>=-</v>
          </cell>
          <cell r="C3363" t="str">
            <v>Manufacture of other basic industrial chemicals except fertilizers and nitrogen compounds</v>
          </cell>
        </row>
        <row r="3364">
          <cell r="A3364" t="str">
            <v>24119</v>
          </cell>
          <cell r="B3364" t="str">
            <v>=-</v>
          </cell>
          <cell r="C3364" t="str">
            <v>Manufacture of other basic industrial chemicals except fertilizers and nitrogen compounds</v>
          </cell>
        </row>
        <row r="3365">
          <cell r="A3365" t="str">
            <v>24119</v>
          </cell>
          <cell r="B3365" t="str">
            <v>=-</v>
          </cell>
          <cell r="C3365" t="str">
            <v>Manufacture of other basic industrial chemicals except fertilizers and nitrogen compounds</v>
          </cell>
        </row>
        <row r="3366">
          <cell r="A3366" t="str">
            <v>24119</v>
          </cell>
          <cell r="B3366" t="str">
            <v>=-</v>
          </cell>
          <cell r="C3366" t="str">
            <v>Manufacture of other basic industrial chemicals except fertilizers and nitrogen compounds</v>
          </cell>
        </row>
        <row r="3367">
          <cell r="A3367" t="str">
            <v>24119</v>
          </cell>
          <cell r="B3367" t="str">
            <v>=-</v>
          </cell>
          <cell r="C3367" t="str">
            <v>Manufacture of other basic industrial chemicals except fertilizers and nitrogen compounds</v>
          </cell>
        </row>
        <row r="3368">
          <cell r="A3368" t="str">
            <v>24119</v>
          </cell>
          <cell r="B3368" t="str">
            <v>=-</v>
          </cell>
          <cell r="C3368" t="str">
            <v>Manufacture of other basic industrial chemicals except fertilizers and nitrogen compounds</v>
          </cell>
        </row>
        <row r="3369">
          <cell r="A3369" t="str">
            <v>24119</v>
          </cell>
          <cell r="B3369" t="str">
            <v>=-</v>
          </cell>
          <cell r="C3369" t="str">
            <v>Manufacture of other basic industrial chemicals except fertilizers and nitrogen compounds</v>
          </cell>
        </row>
        <row r="3370">
          <cell r="A3370" t="str">
            <v>24119</v>
          </cell>
          <cell r="B3370" t="str">
            <v>=-</v>
          </cell>
          <cell r="C3370" t="str">
            <v>Manufacture of other basic industrial chemicals except fertilizers and nitrogen compounds</v>
          </cell>
        </row>
        <row r="3371">
          <cell r="A3371" t="str">
            <v>24119</v>
          </cell>
          <cell r="B3371" t="str">
            <v>=-</v>
          </cell>
          <cell r="C3371" t="str">
            <v>Manufacture of other basic industrial chemicals except fertilizers and nitrogen compounds</v>
          </cell>
        </row>
        <row r="3372">
          <cell r="A3372" t="str">
            <v>24119</v>
          </cell>
          <cell r="B3372" t="str">
            <v>=-</v>
          </cell>
          <cell r="C3372" t="str">
            <v>Manufacture of other basic industrial chemicals except fertilizers and nitrogen compounds</v>
          </cell>
        </row>
        <row r="3373">
          <cell r="A3373" t="str">
            <v>24119</v>
          </cell>
          <cell r="B3373" t="str">
            <v>=-</v>
          </cell>
          <cell r="C3373" t="str">
            <v>Manufacture of other basic industrial chemicals except fertilizers and nitrogen compounds</v>
          </cell>
        </row>
        <row r="3374">
          <cell r="A3374" t="str">
            <v>24119</v>
          </cell>
          <cell r="B3374" t="str">
            <v>=-</v>
          </cell>
          <cell r="C3374" t="str">
            <v>Manufacture of other basic industrial chemicals except fertilizers and nitrogen compounds</v>
          </cell>
        </row>
        <row r="3375">
          <cell r="A3375" t="str">
            <v>24119</v>
          </cell>
          <cell r="B3375" t="str">
            <v>=-</v>
          </cell>
          <cell r="C3375" t="str">
            <v>Manufacture of other basic industrial chemicals except fertilizers and nitrogen compounds</v>
          </cell>
        </row>
        <row r="3376">
          <cell r="A3376" t="str">
            <v>24119</v>
          </cell>
          <cell r="B3376" t="str">
            <v>=-</v>
          </cell>
          <cell r="C3376" t="str">
            <v>Manufacture of other basic industrial chemicals except fertilizers and nitrogen compounds</v>
          </cell>
        </row>
        <row r="3377">
          <cell r="A3377" t="str">
            <v>24119</v>
          </cell>
          <cell r="B3377" t="str">
            <v>=-</v>
          </cell>
          <cell r="C3377" t="str">
            <v>Manufacture of other basic industrial chemicals except fertilizers and nitrogen compounds</v>
          </cell>
        </row>
        <row r="3378">
          <cell r="A3378" t="str">
            <v>24119</v>
          </cell>
          <cell r="B3378" t="str">
            <v>=-</v>
          </cell>
          <cell r="C3378" t="str">
            <v>Manufacture of other basic industrial chemicals except fertilizers and nitrogen compounds</v>
          </cell>
        </row>
        <row r="3379">
          <cell r="A3379" t="str">
            <v>24119</v>
          </cell>
          <cell r="B3379" t="str">
            <v>=-</v>
          </cell>
          <cell r="C3379" t="str">
            <v>Manufacture of other basic industrial chemicals except fertilizers and nitrogen compounds</v>
          </cell>
        </row>
        <row r="3380">
          <cell r="A3380" t="str">
            <v>24119</v>
          </cell>
          <cell r="B3380" t="str">
            <v>=-</v>
          </cell>
          <cell r="C3380" t="str">
            <v>Manufacture of other basic industrial chemicals except fertilizers and nitrogen compounds</v>
          </cell>
        </row>
        <row r="3381">
          <cell r="A3381" t="str">
            <v>24119</v>
          </cell>
          <cell r="B3381" t="str">
            <v>=-</v>
          </cell>
          <cell r="C3381" t="str">
            <v>Manufacture of other basic industrial chemicals except fertilizers and nitrogen compounds</v>
          </cell>
        </row>
        <row r="3382">
          <cell r="A3382" t="str">
            <v>24119</v>
          </cell>
          <cell r="B3382" t="str">
            <v>=-</v>
          </cell>
          <cell r="C3382" t="str">
            <v>Manufacture of other basic industrial chemicals except fertilizers and nitrogen compounds</v>
          </cell>
        </row>
        <row r="3383">
          <cell r="A3383" t="str">
            <v>24119</v>
          </cell>
          <cell r="B3383" t="str">
            <v>=-</v>
          </cell>
          <cell r="C3383" t="str">
            <v>Manufacture of other basic industrial chemicals except fertilizers and nitrogen compounds</v>
          </cell>
        </row>
        <row r="3384">
          <cell r="A3384" t="str">
            <v>24119</v>
          </cell>
          <cell r="B3384" t="str">
            <v>=-</v>
          </cell>
          <cell r="C3384" t="str">
            <v>Manufacture of other basic industrial chemicals except fertilizers and nitrogen compounds</v>
          </cell>
        </row>
        <row r="3385">
          <cell r="A3385" t="str">
            <v>24119</v>
          </cell>
          <cell r="B3385" t="str">
            <v>=-</v>
          </cell>
          <cell r="C3385" t="str">
            <v>Manufacture of other basic industrial chemicals except fertilizers and nitrogen compounds</v>
          </cell>
        </row>
        <row r="3386">
          <cell r="A3386" t="str">
            <v>24119</v>
          </cell>
          <cell r="B3386" t="str">
            <v>=-</v>
          </cell>
          <cell r="C3386" t="str">
            <v>Manufacture of other basic industrial chemicals except fertilizers and nitrogen compounds</v>
          </cell>
        </row>
        <row r="3387">
          <cell r="A3387" t="str">
            <v>24119</v>
          </cell>
          <cell r="B3387" t="str">
            <v>=-</v>
          </cell>
          <cell r="C3387" t="str">
            <v>Manufacture of other basic industrial chemicals except fertilizers and nitrogen compounds</v>
          </cell>
        </row>
        <row r="3388">
          <cell r="A3388" t="str">
            <v>24119</v>
          </cell>
          <cell r="B3388" t="str">
            <v>=-</v>
          </cell>
          <cell r="C3388" t="str">
            <v>Manufacture of other basic industrial chemicals except fertilizers and nitrogen compounds</v>
          </cell>
        </row>
        <row r="3389">
          <cell r="A3389" t="str">
            <v>24119</v>
          </cell>
          <cell r="B3389" t="str">
            <v>=-</v>
          </cell>
          <cell r="C3389" t="str">
            <v>Manufacture of other basic industrial chemicals except fertilizers and nitrogen compounds</v>
          </cell>
        </row>
        <row r="3390">
          <cell r="A3390" t="str">
            <v>24119</v>
          </cell>
          <cell r="B3390" t="str">
            <v>=-</v>
          </cell>
          <cell r="C3390" t="str">
            <v>Manufacture of other basic industrial chemicals except fertilizers and nitrogen compounds</v>
          </cell>
        </row>
        <row r="3391">
          <cell r="A3391" t="str">
            <v>24119</v>
          </cell>
          <cell r="B3391" t="str">
            <v>=-</v>
          </cell>
          <cell r="C3391" t="str">
            <v>Manufacture of other basic industrial chemicals except fertilizers and nitrogen compounds</v>
          </cell>
        </row>
        <row r="3392">
          <cell r="A3392" t="str">
            <v>24119</v>
          </cell>
          <cell r="B3392" t="str">
            <v>=-</v>
          </cell>
          <cell r="C3392" t="str">
            <v>Manufacture of other basic industrial chemicals except fertilizers and nitrogen compounds</v>
          </cell>
        </row>
        <row r="3393">
          <cell r="A3393" t="str">
            <v>24119</v>
          </cell>
          <cell r="B3393" t="str">
            <v>=-</v>
          </cell>
          <cell r="C3393" t="str">
            <v>Manufacture of other basic industrial chemicals except fertilizers and nitrogen compounds</v>
          </cell>
        </row>
        <row r="3394">
          <cell r="A3394" t="str">
            <v>24119</v>
          </cell>
          <cell r="B3394" t="str">
            <v>=-</v>
          </cell>
          <cell r="C3394" t="str">
            <v>Manufacture of other basic industrial chemicals except fertilizers and nitrogen compounds</v>
          </cell>
        </row>
        <row r="3395">
          <cell r="A3395" t="str">
            <v>24119</v>
          </cell>
          <cell r="B3395" t="str">
            <v>=-</v>
          </cell>
          <cell r="C3395" t="str">
            <v>Manufacture of other basic industrial chemicals except fertilizers and nitrogen compounds</v>
          </cell>
        </row>
        <row r="3396">
          <cell r="A3396" t="str">
            <v>24119</v>
          </cell>
          <cell r="B3396" t="str">
            <v>=-</v>
          </cell>
          <cell r="C3396" t="str">
            <v>Manufacture of other basic industrial chemicals except fertilizers and nitrogen compounds</v>
          </cell>
        </row>
        <row r="3397">
          <cell r="A3397" t="str">
            <v>24119</v>
          </cell>
          <cell r="B3397" t="str">
            <v>=-</v>
          </cell>
          <cell r="C3397" t="str">
            <v>Manufacture of other basic industrial chemicals except fertilizers and nitrogen compounds</v>
          </cell>
        </row>
        <row r="3398">
          <cell r="A3398" t="str">
            <v>24119</v>
          </cell>
          <cell r="B3398" t="str">
            <v>=-</v>
          </cell>
          <cell r="C3398" t="str">
            <v>Manufacture of other basic industrial chemicals except fertilizers and nitrogen compounds</v>
          </cell>
        </row>
        <row r="3399">
          <cell r="A3399" t="str">
            <v>24119</v>
          </cell>
          <cell r="B3399" t="str">
            <v>=-</v>
          </cell>
          <cell r="C3399" t="str">
            <v>Manufacture of other basic industrial chemicals except fertilizers and nitrogen compounds</v>
          </cell>
        </row>
        <row r="3400">
          <cell r="A3400" t="str">
            <v>24119</v>
          </cell>
          <cell r="B3400" t="str">
            <v>=-</v>
          </cell>
          <cell r="C3400" t="str">
            <v>Manufacture of other basic industrial chemicals except fertilizers and nitrogen compounds</v>
          </cell>
        </row>
        <row r="3401">
          <cell r="A3401" t="str">
            <v>24119</v>
          </cell>
          <cell r="B3401" t="str">
            <v>=-</v>
          </cell>
          <cell r="C3401" t="str">
            <v>Manufacture of other basic industrial chemicals except fertilizers and nitrogen compounds</v>
          </cell>
        </row>
        <row r="3402">
          <cell r="A3402" t="str">
            <v>24119</v>
          </cell>
          <cell r="B3402" t="str">
            <v>=-</v>
          </cell>
          <cell r="C3402" t="str">
            <v>Manufacture of other basic industrial chemicals except fertilizers and nitrogen compounds</v>
          </cell>
        </row>
        <row r="3403">
          <cell r="A3403" t="str">
            <v>24119</v>
          </cell>
          <cell r="B3403" t="str">
            <v>=-</v>
          </cell>
          <cell r="C3403" t="str">
            <v>Manufacture of other basic industrial chemicals except fertilizers and nitrogen compounds</v>
          </cell>
        </row>
        <row r="3404">
          <cell r="A3404" t="str">
            <v>24119</v>
          </cell>
          <cell r="B3404" t="str">
            <v>=-</v>
          </cell>
          <cell r="C3404" t="str">
            <v>Manufacture of other basic industrial chemicals except fertilizers and nitrogen compounds</v>
          </cell>
        </row>
        <row r="3405">
          <cell r="A3405" t="str">
            <v>24119</v>
          </cell>
          <cell r="B3405" t="str">
            <v>=-</v>
          </cell>
          <cell r="C3405" t="str">
            <v>Manufacture of other basic industrial chemicals except fertilizers and nitrogen compounds</v>
          </cell>
        </row>
        <row r="3406">
          <cell r="A3406" t="str">
            <v>24119</v>
          </cell>
          <cell r="B3406" t="str">
            <v>=-</v>
          </cell>
          <cell r="C3406" t="str">
            <v>Manufacture of other basic industrial chemicals except fertilizers and nitrogen compounds</v>
          </cell>
        </row>
        <row r="3407">
          <cell r="A3407" t="str">
            <v>24119</v>
          </cell>
          <cell r="B3407" t="str">
            <v>=-</v>
          </cell>
          <cell r="C3407" t="str">
            <v>Manufacture of other basic industrial chemicals except fertilizers and nitrogen compounds</v>
          </cell>
        </row>
        <row r="3408">
          <cell r="A3408" t="str">
            <v>24119</v>
          </cell>
          <cell r="B3408" t="str">
            <v>=-</v>
          </cell>
          <cell r="C3408" t="str">
            <v>Manufacture of other basic industrial chemicals except fertilizers and nitrogen compounds</v>
          </cell>
        </row>
        <row r="3409">
          <cell r="A3409" t="str">
            <v>24119</v>
          </cell>
          <cell r="B3409" t="str">
            <v>=-</v>
          </cell>
          <cell r="C3409" t="str">
            <v>Manufacture of other basic industrial chemicals except fertilizers and nitrogen compounds</v>
          </cell>
        </row>
        <row r="3410">
          <cell r="A3410" t="str">
            <v>24119</v>
          </cell>
          <cell r="B3410" t="str">
            <v>=-</v>
          </cell>
          <cell r="C3410" t="str">
            <v>Manufacture of other basic industrial chemicals except fertilizers and nitrogen compounds</v>
          </cell>
        </row>
        <row r="3411">
          <cell r="A3411" t="str">
            <v>24119</v>
          </cell>
          <cell r="B3411" t="str">
            <v>=-</v>
          </cell>
          <cell r="C3411" t="str">
            <v>Manufacture of other basic industrial chemicals except fertilizers and nitrogen compounds</v>
          </cell>
        </row>
        <row r="3412">
          <cell r="A3412" t="str">
            <v>24119</v>
          </cell>
          <cell r="B3412" t="str">
            <v>=-</v>
          </cell>
          <cell r="C3412" t="str">
            <v>Manufacture of other basic industrial chemicals except fertilizers and nitrogen compounds</v>
          </cell>
        </row>
        <row r="3413">
          <cell r="A3413" t="str">
            <v>24119</v>
          </cell>
          <cell r="B3413" t="str">
            <v>=-</v>
          </cell>
          <cell r="C3413" t="str">
            <v>Manufacture of other basic industrial chemicals except fertilizers and nitrogen compounds</v>
          </cell>
        </row>
        <row r="3414">
          <cell r="A3414" t="str">
            <v>24119</v>
          </cell>
          <cell r="B3414" t="str">
            <v>=-</v>
          </cell>
          <cell r="C3414" t="str">
            <v>Manufacture of other basic industrial chemicals except fertilizers and nitrogen compounds</v>
          </cell>
        </row>
        <row r="3415">
          <cell r="A3415" t="str">
            <v>24119</v>
          </cell>
          <cell r="B3415" t="str">
            <v>=-</v>
          </cell>
          <cell r="C3415" t="str">
            <v>Manufacture of other basic industrial chemicals except fertilizers and nitrogen compounds</v>
          </cell>
        </row>
        <row r="3416">
          <cell r="A3416" t="str">
            <v>24119</v>
          </cell>
          <cell r="B3416" t="str">
            <v>=-</v>
          </cell>
          <cell r="C3416" t="str">
            <v>Manufacture of other basic industrial chemicals except fertilizers and nitrogen compounds</v>
          </cell>
        </row>
        <row r="3417">
          <cell r="A3417" t="str">
            <v>24119</v>
          </cell>
          <cell r="B3417" t="str">
            <v>=-</v>
          </cell>
          <cell r="C3417" t="str">
            <v>Manufacture of other basic industrial chemicals except fertilizers and nitrogen compounds</v>
          </cell>
        </row>
        <row r="3418">
          <cell r="A3418" t="str">
            <v>24119</v>
          </cell>
          <cell r="B3418" t="str">
            <v>=-</v>
          </cell>
          <cell r="C3418" t="str">
            <v>Manufacture of other basic industrial chemicals except fertilizers and nitrogen compounds</v>
          </cell>
        </row>
        <row r="3419">
          <cell r="A3419" t="str">
            <v>24119</v>
          </cell>
          <cell r="B3419" t="str">
            <v>=-</v>
          </cell>
          <cell r="C3419" t="str">
            <v>Manufacture of other basic industrial chemicals except fertilizers and nitrogen compounds</v>
          </cell>
        </row>
        <row r="3420">
          <cell r="A3420" t="str">
            <v>24119</v>
          </cell>
          <cell r="B3420" t="str">
            <v>=-</v>
          </cell>
          <cell r="C3420" t="str">
            <v>Manufacture of other basic industrial chemicals except fertilizers and nitrogen compounds</v>
          </cell>
        </row>
        <row r="3421">
          <cell r="A3421" t="str">
            <v>24119</v>
          </cell>
          <cell r="B3421" t="str">
            <v>=-</v>
          </cell>
          <cell r="C3421" t="str">
            <v>Manufacture of other basic industrial chemicals except fertilizers and nitrogen compounds</v>
          </cell>
        </row>
        <row r="3422">
          <cell r="A3422" t="str">
            <v>24119</v>
          </cell>
          <cell r="B3422" t="str">
            <v>=-</v>
          </cell>
          <cell r="C3422" t="str">
            <v>Manufacture of other basic industrial chemicals except fertilizers and nitrogen compounds</v>
          </cell>
        </row>
        <row r="3423">
          <cell r="A3423" t="str">
            <v>24119</v>
          </cell>
          <cell r="B3423" t="str">
            <v>=-</v>
          </cell>
          <cell r="C3423" t="str">
            <v>Manufacture of other basic industrial chemicals except fertilizers and nitrogen compounds</v>
          </cell>
        </row>
        <row r="3424">
          <cell r="A3424" t="str">
            <v>24119</v>
          </cell>
          <cell r="B3424" t="str">
            <v>=-</v>
          </cell>
          <cell r="C3424" t="str">
            <v>Manufacture of other basic industrial chemicals except fertilizers and nitrogen compounds</v>
          </cell>
        </row>
        <row r="3425">
          <cell r="A3425" t="str">
            <v>24119</v>
          </cell>
          <cell r="B3425" t="str">
            <v>=-</v>
          </cell>
          <cell r="C3425" t="str">
            <v>Manufacture of other basic industrial chemicals except fertilizers and nitrogen compounds</v>
          </cell>
        </row>
        <row r="3426">
          <cell r="A3426" t="str">
            <v>24119</v>
          </cell>
          <cell r="B3426" t="str">
            <v>=-</v>
          </cell>
          <cell r="C3426" t="str">
            <v>Manufacture of other basic industrial chemicals except fertilizers and nitrogen compounds</v>
          </cell>
        </row>
        <row r="3427">
          <cell r="A3427" t="str">
            <v>24119</v>
          </cell>
          <cell r="B3427" t="str">
            <v>=-</v>
          </cell>
          <cell r="C3427" t="str">
            <v>Manufacture of other basic industrial chemicals except fertilizers and nitrogen compounds</v>
          </cell>
        </row>
        <row r="3428">
          <cell r="A3428" t="str">
            <v>24119</v>
          </cell>
          <cell r="B3428" t="str">
            <v>=-</v>
          </cell>
          <cell r="C3428" t="str">
            <v>Manufacture of other basic industrial chemicals except fertilizers and nitrogen compounds</v>
          </cell>
        </row>
        <row r="3429">
          <cell r="A3429" t="str">
            <v>24119</v>
          </cell>
          <cell r="B3429" t="str">
            <v>=-</v>
          </cell>
          <cell r="C3429" t="str">
            <v>Manufacture of other basic industrial chemicals except fertilizers and nitrogen compounds</v>
          </cell>
        </row>
        <row r="3430">
          <cell r="A3430" t="str">
            <v>24119</v>
          </cell>
          <cell r="B3430" t="str">
            <v>=-</v>
          </cell>
          <cell r="C3430" t="str">
            <v>Manufacture of other basic industrial chemicals except fertilizers and nitrogen compounds</v>
          </cell>
        </row>
        <row r="3431">
          <cell r="A3431" t="str">
            <v>24119</v>
          </cell>
          <cell r="B3431" t="str">
            <v>=-</v>
          </cell>
          <cell r="C3431" t="str">
            <v>Manufacture of other basic industrial chemicals except fertilizers and nitrogen compounds</v>
          </cell>
        </row>
        <row r="3432">
          <cell r="A3432" t="str">
            <v>24119</v>
          </cell>
          <cell r="B3432" t="str">
            <v>=-</v>
          </cell>
          <cell r="C3432" t="str">
            <v>Manufacture of other basic industrial chemicals except fertilizers and nitrogen compounds</v>
          </cell>
        </row>
        <row r="3433">
          <cell r="A3433" t="str">
            <v>24119</v>
          </cell>
          <cell r="B3433" t="str">
            <v>=-</v>
          </cell>
          <cell r="C3433" t="str">
            <v>Manufacture of other basic industrial chemicals except fertilizers and nitrogen compounds</v>
          </cell>
        </row>
        <row r="3434">
          <cell r="A3434" t="str">
            <v>24119</v>
          </cell>
          <cell r="B3434" t="str">
            <v>=-</v>
          </cell>
          <cell r="C3434" t="str">
            <v>Manufacture of other basic industrial chemicals except fertilizers and nitrogen compounds</v>
          </cell>
        </row>
        <row r="3435">
          <cell r="A3435" t="str">
            <v>24119</v>
          </cell>
          <cell r="B3435" t="str">
            <v>=-</v>
          </cell>
          <cell r="C3435" t="str">
            <v>Manufacture of other basic industrial chemicals except fertilizers and nitrogen compounds</v>
          </cell>
        </row>
        <row r="3436">
          <cell r="A3436" t="str">
            <v>24119</v>
          </cell>
          <cell r="B3436" t="str">
            <v>=-</v>
          </cell>
          <cell r="C3436" t="str">
            <v>Manufacture of other basic industrial chemicals except fertilizers and nitrogen compounds</v>
          </cell>
        </row>
        <row r="3437">
          <cell r="A3437" t="str">
            <v>24119</v>
          </cell>
          <cell r="B3437" t="str">
            <v>=-</v>
          </cell>
          <cell r="C3437" t="str">
            <v>Manufacture of other basic industrial chemicals except fertilizers and nitrogen compounds</v>
          </cell>
        </row>
        <row r="3438">
          <cell r="A3438" t="str">
            <v>24119</v>
          </cell>
          <cell r="B3438" t="str">
            <v>=-</v>
          </cell>
          <cell r="C3438" t="str">
            <v>Manufacture of other basic industrial chemicals except fertilizers and nitrogen compounds</v>
          </cell>
        </row>
        <row r="3439">
          <cell r="A3439" t="str">
            <v>24119</v>
          </cell>
          <cell r="B3439" t="str">
            <v>=-</v>
          </cell>
          <cell r="C3439" t="str">
            <v>Manufacture of other basic industrial chemicals except fertilizers and nitrogen compounds</v>
          </cell>
        </row>
        <row r="3440">
          <cell r="A3440" t="str">
            <v>24119</v>
          </cell>
          <cell r="B3440" t="str">
            <v>=-</v>
          </cell>
          <cell r="C3440" t="str">
            <v>Manufacture of other basic industrial chemicals except fertilizers and nitrogen compounds</v>
          </cell>
        </row>
        <row r="3441">
          <cell r="A3441" t="str">
            <v>24119</v>
          </cell>
          <cell r="B3441" t="str">
            <v>=-</v>
          </cell>
          <cell r="C3441" t="str">
            <v>Manufacture of other basic industrial chemicals except fertilizers and nitrogen compounds</v>
          </cell>
        </row>
        <row r="3442">
          <cell r="A3442" t="str">
            <v>24119</v>
          </cell>
          <cell r="B3442" t="str">
            <v>=-</v>
          </cell>
          <cell r="C3442" t="str">
            <v>Manufacture of other basic industrial chemicals except fertilizers and nitrogen compounds</v>
          </cell>
        </row>
        <row r="3443">
          <cell r="A3443" t="str">
            <v>24119</v>
          </cell>
          <cell r="B3443" t="str">
            <v>=-</v>
          </cell>
          <cell r="C3443" t="str">
            <v>Manufacture of other basic industrial chemicals except fertilizers and nitrogen compounds</v>
          </cell>
        </row>
        <row r="3444">
          <cell r="A3444" t="str">
            <v>24119</v>
          </cell>
          <cell r="B3444" t="str">
            <v>=-</v>
          </cell>
          <cell r="C3444" t="str">
            <v>Manufacture of other basic industrial chemicals except fertilizers and nitrogen compounds</v>
          </cell>
        </row>
        <row r="3445">
          <cell r="A3445" t="str">
            <v>24119</v>
          </cell>
          <cell r="B3445" t="str">
            <v>=-</v>
          </cell>
          <cell r="C3445" t="str">
            <v>Manufacture of other basic industrial chemicals except fertilizers and nitrogen compounds</v>
          </cell>
        </row>
        <row r="3446">
          <cell r="A3446" t="str">
            <v>24119</v>
          </cell>
          <cell r="B3446" t="str">
            <v>=-</v>
          </cell>
          <cell r="C3446" t="str">
            <v>Manufacture of other basic industrial chemicals except fertilizers and nitrogen compounds</v>
          </cell>
        </row>
        <row r="3447">
          <cell r="A3447" t="str">
            <v>24119</v>
          </cell>
          <cell r="B3447" t="str">
            <v>=-</v>
          </cell>
          <cell r="C3447" t="str">
            <v>Manufacture of other basic industrial chemicals except fertilizers and nitrogen compounds</v>
          </cell>
        </row>
        <row r="3448">
          <cell r="A3448" t="str">
            <v>24119</v>
          </cell>
          <cell r="B3448" t="str">
            <v>=-</v>
          </cell>
          <cell r="C3448" t="str">
            <v>Manufacture of other basic industrial chemicals except fertilizers and nitrogen compounds</v>
          </cell>
        </row>
        <row r="3449">
          <cell r="A3449" t="str">
            <v>24119</v>
          </cell>
          <cell r="B3449" t="str">
            <v>=-</v>
          </cell>
          <cell r="C3449" t="str">
            <v>Manufacture of other basic industrial chemicals except fertilizers and nitrogen compounds</v>
          </cell>
        </row>
        <row r="3450">
          <cell r="A3450" t="str">
            <v>24119</v>
          </cell>
          <cell r="B3450" t="str">
            <v>=-</v>
          </cell>
          <cell r="C3450" t="str">
            <v>Manufacture of other basic industrial chemicals except fertilizers and nitrogen compounds</v>
          </cell>
        </row>
        <row r="3451">
          <cell r="A3451" t="str">
            <v>24119</v>
          </cell>
          <cell r="B3451" t="str">
            <v>=-</v>
          </cell>
          <cell r="C3451" t="str">
            <v>Manufacture of other basic industrial chemicals except fertilizers and nitrogen compounds</v>
          </cell>
        </row>
        <row r="3452">
          <cell r="A3452" t="str">
            <v>24119</v>
          </cell>
          <cell r="B3452" t="str">
            <v>=-</v>
          </cell>
          <cell r="C3452" t="str">
            <v>Manufacture of other basic industrial chemicals except fertilizers and nitrogen compounds</v>
          </cell>
        </row>
        <row r="3453">
          <cell r="A3453" t="str">
            <v>24119</v>
          </cell>
          <cell r="B3453" t="str">
            <v>=-</v>
          </cell>
          <cell r="C3453" t="str">
            <v>Manufacture of other basic industrial chemicals except fertilizers and nitrogen compounds</v>
          </cell>
        </row>
        <row r="3454">
          <cell r="A3454" t="str">
            <v>24119</v>
          </cell>
          <cell r="B3454" t="str">
            <v>=-</v>
          </cell>
          <cell r="C3454" t="str">
            <v>Manufacture of other basic industrial chemicals except fertilizers and nitrogen compounds</v>
          </cell>
        </row>
        <row r="3455">
          <cell r="A3455" t="str">
            <v>24119</v>
          </cell>
          <cell r="B3455" t="str">
            <v>=-</v>
          </cell>
          <cell r="C3455" t="str">
            <v>Manufacture of other basic industrial chemicals except fertilizers and nitrogen compounds</v>
          </cell>
        </row>
        <row r="3456">
          <cell r="A3456" t="str">
            <v>24119</v>
          </cell>
          <cell r="B3456" t="str">
            <v>=-</v>
          </cell>
          <cell r="C3456" t="str">
            <v>Manufacture of other basic industrial chemicals except fertilizers and nitrogen compounds</v>
          </cell>
        </row>
        <row r="3457">
          <cell r="A3457" t="str">
            <v>24119</v>
          </cell>
          <cell r="B3457" t="str">
            <v>=-</v>
          </cell>
          <cell r="C3457" t="str">
            <v>Manufacture of other basic industrial chemicals except fertilizers and nitrogen compounds</v>
          </cell>
        </row>
        <row r="3458">
          <cell r="A3458" t="str">
            <v>24119</v>
          </cell>
          <cell r="B3458" t="str">
            <v>=-</v>
          </cell>
          <cell r="C3458" t="str">
            <v>Manufacture of other basic industrial chemicals except fertilizers and nitrogen compounds</v>
          </cell>
        </row>
        <row r="3459">
          <cell r="A3459" t="str">
            <v>24119</v>
          </cell>
          <cell r="B3459" t="str">
            <v>=-</v>
          </cell>
          <cell r="C3459" t="str">
            <v>Manufacture of other basic industrial chemicals except fertilizers and nitrogen compounds</v>
          </cell>
        </row>
        <row r="3460">
          <cell r="A3460" t="str">
            <v>24119</v>
          </cell>
          <cell r="B3460" t="str">
            <v>=-</v>
          </cell>
          <cell r="C3460" t="str">
            <v>Manufacture of other basic industrial chemicals except fertilizers and nitrogen compounds</v>
          </cell>
        </row>
        <row r="3461">
          <cell r="A3461" t="str">
            <v>24119</v>
          </cell>
          <cell r="B3461" t="str">
            <v>=-</v>
          </cell>
          <cell r="C3461" t="str">
            <v>Manufacture of other basic industrial chemicals except fertilizers and nitrogen compounds</v>
          </cell>
        </row>
        <row r="3462">
          <cell r="A3462" t="str">
            <v>24119</v>
          </cell>
          <cell r="B3462" t="str">
            <v>=-</v>
          </cell>
          <cell r="C3462" t="str">
            <v>Manufacture of other basic industrial chemicals except fertilizers and nitrogen compounds</v>
          </cell>
        </row>
        <row r="3463">
          <cell r="A3463" t="str">
            <v>24119</v>
          </cell>
          <cell r="B3463" t="str">
            <v>=-</v>
          </cell>
          <cell r="C3463" t="str">
            <v>Manufacture of other basic industrial chemicals except fertilizers and nitrogen compounds</v>
          </cell>
        </row>
        <row r="3464">
          <cell r="A3464" t="str">
            <v>24119</v>
          </cell>
          <cell r="B3464" t="str">
            <v>=-</v>
          </cell>
          <cell r="C3464" t="str">
            <v>Manufacture of other basic industrial chemicals except fertilizers and nitrogen compounds</v>
          </cell>
        </row>
        <row r="3465">
          <cell r="A3465" t="str">
            <v>24119</v>
          </cell>
          <cell r="B3465" t="str">
            <v>=-</v>
          </cell>
          <cell r="C3465" t="str">
            <v>Manufacture of other basic industrial chemicals except fertilizers and nitrogen compounds</v>
          </cell>
        </row>
        <row r="3466">
          <cell r="A3466" t="str">
            <v>24119</v>
          </cell>
          <cell r="B3466" t="str">
            <v>=-</v>
          </cell>
          <cell r="C3466" t="str">
            <v>Manufacture of other basic industrial chemicals except fertilizers and nitrogen compounds</v>
          </cell>
        </row>
        <row r="3467">
          <cell r="A3467" t="str">
            <v>24119</v>
          </cell>
          <cell r="B3467" t="str">
            <v>=-</v>
          </cell>
          <cell r="C3467" t="str">
            <v>Manufacture of other basic industrial chemicals except fertilizers and nitrogen compounds</v>
          </cell>
        </row>
        <row r="3468">
          <cell r="A3468" t="str">
            <v>24119</v>
          </cell>
          <cell r="B3468" t="str">
            <v>=-</v>
          </cell>
          <cell r="C3468" t="str">
            <v>Manufacture of other basic industrial chemicals except fertilizers and nitrogen compounds</v>
          </cell>
        </row>
        <row r="3469">
          <cell r="A3469" t="str">
            <v>24119</v>
          </cell>
          <cell r="B3469" t="str">
            <v>=-</v>
          </cell>
          <cell r="C3469" t="str">
            <v>Manufacture of other basic industrial chemicals except fertilizers and nitrogen compounds</v>
          </cell>
        </row>
        <row r="3470">
          <cell r="A3470" t="str">
            <v>24119</v>
          </cell>
          <cell r="B3470" t="str">
            <v>=-</v>
          </cell>
          <cell r="C3470" t="str">
            <v>Manufacture of other basic industrial chemicals except fertilizers and nitrogen compounds</v>
          </cell>
        </row>
        <row r="3471">
          <cell r="A3471" t="str">
            <v>24119</v>
          </cell>
          <cell r="B3471" t="str">
            <v>=-</v>
          </cell>
          <cell r="C3471" t="str">
            <v>Manufacture of other basic industrial chemicals except fertilizers and nitrogen compounds</v>
          </cell>
        </row>
        <row r="3472">
          <cell r="A3472" t="str">
            <v>24119</v>
          </cell>
          <cell r="B3472" t="str">
            <v>=-</v>
          </cell>
          <cell r="C3472" t="str">
            <v>Manufacture of other basic industrial chemicals except fertilizers and nitrogen compounds</v>
          </cell>
        </row>
        <row r="3473">
          <cell r="A3473" t="str">
            <v>24119</v>
          </cell>
          <cell r="B3473" t="str">
            <v>=-</v>
          </cell>
          <cell r="C3473" t="str">
            <v>Manufacture of other basic industrial chemicals except fertilizers and nitrogen compounds</v>
          </cell>
        </row>
        <row r="3474">
          <cell r="A3474" t="str">
            <v>24119</v>
          </cell>
          <cell r="B3474" t="str">
            <v>=-</v>
          </cell>
          <cell r="C3474" t="str">
            <v>Manufacture of other basic industrial chemicals except fertilizers and nitrogen compounds</v>
          </cell>
        </row>
        <row r="3475">
          <cell r="A3475" t="str">
            <v>24119</v>
          </cell>
          <cell r="B3475" t="str">
            <v>=-</v>
          </cell>
          <cell r="C3475" t="str">
            <v>Manufacture of other basic industrial chemicals except fertilizers and nitrogen compounds</v>
          </cell>
        </row>
        <row r="3476">
          <cell r="A3476" t="str">
            <v>24119</v>
          </cell>
          <cell r="B3476" t="str">
            <v>=-</v>
          </cell>
          <cell r="C3476" t="str">
            <v>Manufacture of other basic industrial chemicals except fertilizers and nitrogen compounds</v>
          </cell>
        </row>
        <row r="3477">
          <cell r="A3477" t="str">
            <v>24119</v>
          </cell>
          <cell r="B3477" t="str">
            <v>=-</v>
          </cell>
          <cell r="C3477" t="str">
            <v>Manufacture of other basic industrial chemicals except fertilizers and nitrogen compounds</v>
          </cell>
        </row>
        <row r="3478">
          <cell r="A3478" t="str">
            <v>24119</v>
          </cell>
          <cell r="B3478" t="str">
            <v>=-</v>
          </cell>
          <cell r="C3478" t="str">
            <v>Manufacture of other basic industrial chemicals except fertilizers and nitrogen compounds</v>
          </cell>
        </row>
        <row r="3479">
          <cell r="A3479" t="str">
            <v>24119</v>
          </cell>
          <cell r="B3479" t="str">
            <v>=-</v>
          </cell>
          <cell r="C3479" t="str">
            <v>Manufacture of other basic industrial chemicals except fertilizers and nitrogen compounds</v>
          </cell>
        </row>
        <row r="3480">
          <cell r="A3480" t="str">
            <v>24119</v>
          </cell>
          <cell r="B3480" t="str">
            <v>=-</v>
          </cell>
          <cell r="C3480" t="str">
            <v>Manufacture of other basic industrial chemicals except fertilizers and nitrogen compounds</v>
          </cell>
        </row>
        <row r="3481">
          <cell r="A3481" t="str">
            <v>24119</v>
          </cell>
          <cell r="B3481" t="str">
            <v>=-</v>
          </cell>
          <cell r="C3481" t="str">
            <v>Manufacture of other basic industrial chemicals except fertilizers and nitrogen compounds</v>
          </cell>
        </row>
        <row r="3482">
          <cell r="A3482" t="str">
            <v>24119</v>
          </cell>
          <cell r="B3482" t="str">
            <v>=-</v>
          </cell>
          <cell r="C3482" t="str">
            <v>Manufacture of other basic industrial chemicals except fertilizers and nitrogen compounds</v>
          </cell>
        </row>
        <row r="3483">
          <cell r="A3483" t="str">
            <v>24119</v>
          </cell>
          <cell r="B3483" t="str">
            <v>=-</v>
          </cell>
          <cell r="C3483" t="str">
            <v>Manufacture of other basic industrial chemicals except fertilizers and nitrogen compounds</v>
          </cell>
        </row>
        <row r="3484">
          <cell r="A3484" t="str">
            <v>24119</v>
          </cell>
          <cell r="B3484" t="str">
            <v>=-</v>
          </cell>
          <cell r="C3484" t="str">
            <v>Manufacture of other basic industrial chemicals except fertilizers and nitrogen compounds</v>
          </cell>
        </row>
        <row r="3485">
          <cell r="A3485" t="str">
            <v>24119</v>
          </cell>
          <cell r="B3485" t="str">
            <v>=-</v>
          </cell>
          <cell r="C3485" t="str">
            <v>Manufacture of other basic industrial chemicals except fertilizers and nitrogen compounds</v>
          </cell>
        </row>
        <row r="3486">
          <cell r="A3486" t="str">
            <v>24119</v>
          </cell>
          <cell r="B3486" t="str">
            <v>=-</v>
          </cell>
          <cell r="C3486" t="str">
            <v>Manufacture of other basic industrial chemicals except fertilizers and nitrogen compounds</v>
          </cell>
        </row>
        <row r="3487">
          <cell r="A3487" t="str">
            <v>24119</v>
          </cell>
          <cell r="B3487" t="str">
            <v>=-</v>
          </cell>
          <cell r="C3487" t="str">
            <v>Manufacture of other basic industrial chemicals except fertilizers and nitrogen compounds</v>
          </cell>
        </row>
        <row r="3488">
          <cell r="A3488" t="str">
            <v>24119</v>
          </cell>
          <cell r="B3488" t="str">
            <v>=-</v>
          </cell>
          <cell r="C3488" t="str">
            <v>Manufacture of other basic industrial chemicals except fertilizers and nitrogen compounds</v>
          </cell>
        </row>
        <row r="3489">
          <cell r="A3489" t="str">
            <v>24119</v>
          </cell>
          <cell r="B3489" t="str">
            <v>=-</v>
          </cell>
          <cell r="C3489" t="str">
            <v>Manufacture of other basic industrial chemicals except fertilizers and nitrogen compounds</v>
          </cell>
        </row>
        <row r="3490">
          <cell r="A3490" t="str">
            <v>24119</v>
          </cell>
          <cell r="B3490" t="str">
            <v>=-</v>
          </cell>
          <cell r="C3490" t="str">
            <v>Manufacture of other basic industrial chemicals except fertilizers and nitrogen compounds</v>
          </cell>
        </row>
        <row r="3491">
          <cell r="A3491" t="str">
            <v>24119</v>
          </cell>
          <cell r="B3491" t="str">
            <v>=-</v>
          </cell>
          <cell r="C3491" t="str">
            <v>Manufacture of other basic industrial chemicals except fertilizers and nitrogen compounds</v>
          </cell>
        </row>
        <row r="3492">
          <cell r="A3492" t="str">
            <v>24119</v>
          </cell>
          <cell r="B3492" t="str">
            <v>=-</v>
          </cell>
          <cell r="C3492" t="str">
            <v>Manufacture of other basic industrial chemicals except fertilizers and nitrogen compounds</v>
          </cell>
        </row>
        <row r="3493">
          <cell r="A3493" t="str">
            <v>24119</v>
          </cell>
          <cell r="B3493" t="str">
            <v>=-</v>
          </cell>
          <cell r="C3493" t="str">
            <v>Manufacture of other basic industrial chemicals except fertilizers and nitrogen compounds</v>
          </cell>
        </row>
        <row r="3494">
          <cell r="A3494" t="str">
            <v>24119</v>
          </cell>
          <cell r="B3494" t="str">
            <v>=-</v>
          </cell>
          <cell r="C3494" t="str">
            <v>Manufacture of other basic industrial chemicals except fertilizers and nitrogen compounds</v>
          </cell>
        </row>
        <row r="3495">
          <cell r="A3495" t="str">
            <v>24119</v>
          </cell>
          <cell r="B3495" t="str">
            <v>=-</v>
          </cell>
          <cell r="C3495" t="str">
            <v>Manufacture of other basic industrial chemicals except fertilizers and nitrogen compounds</v>
          </cell>
        </row>
        <row r="3496">
          <cell r="A3496" t="str">
            <v>24119</v>
          </cell>
          <cell r="B3496" t="str">
            <v>=-</v>
          </cell>
          <cell r="C3496" t="str">
            <v>Manufacture of other basic industrial chemicals except fertilizers and nitrogen compounds</v>
          </cell>
        </row>
        <row r="3497">
          <cell r="A3497" t="str">
            <v>24119</v>
          </cell>
          <cell r="B3497" t="str">
            <v>=-</v>
          </cell>
          <cell r="C3497" t="str">
            <v>Manufacture of other basic industrial chemicals except fertilizers and nitrogen compounds</v>
          </cell>
        </row>
        <row r="3498">
          <cell r="A3498" t="str">
            <v>24119</v>
          </cell>
          <cell r="B3498" t="str">
            <v>=-</v>
          </cell>
          <cell r="C3498" t="str">
            <v>Manufacture of other basic industrial chemicals except fertilizers and nitrogen compounds</v>
          </cell>
        </row>
        <row r="3499">
          <cell r="A3499" t="str">
            <v>24119</v>
          </cell>
          <cell r="B3499" t="str">
            <v>=-</v>
          </cell>
          <cell r="C3499" t="str">
            <v>Manufacture of other basic industrial chemicals except fertilizers and nitrogen compounds</v>
          </cell>
        </row>
        <row r="3500">
          <cell r="A3500" t="str">
            <v>24119</v>
          </cell>
          <cell r="B3500" t="str">
            <v>=-</v>
          </cell>
          <cell r="C3500" t="str">
            <v>Manufacture of other basic industrial chemicals except fertilizers and nitrogen compounds</v>
          </cell>
        </row>
        <row r="3501">
          <cell r="A3501" t="str">
            <v>24119</v>
          </cell>
          <cell r="B3501" t="str">
            <v>=-</v>
          </cell>
          <cell r="C3501" t="str">
            <v>Manufacture of other basic industrial chemicals except fertilizers and nitrogen compounds</v>
          </cell>
        </row>
        <row r="3502">
          <cell r="A3502" t="str">
            <v>24119</v>
          </cell>
          <cell r="B3502" t="str">
            <v>=-</v>
          </cell>
          <cell r="C3502" t="str">
            <v>Manufacture of other basic industrial chemicals except fertilizers and nitrogen compounds</v>
          </cell>
        </row>
        <row r="3503">
          <cell r="A3503" t="str">
            <v>24119</v>
          </cell>
          <cell r="B3503" t="str">
            <v>=-</v>
          </cell>
          <cell r="C3503" t="str">
            <v>Manufacture of other basic industrial chemicals except fertilizers and nitrogen compounds</v>
          </cell>
        </row>
        <row r="3504">
          <cell r="A3504" t="str">
            <v>24119</v>
          </cell>
          <cell r="B3504" t="str">
            <v>=-</v>
          </cell>
          <cell r="C3504" t="str">
            <v>Manufacture of other basic industrial chemicals except fertilizers and nitrogen compounds</v>
          </cell>
        </row>
        <row r="3505">
          <cell r="A3505" t="str">
            <v>24119</v>
          </cell>
          <cell r="B3505" t="str">
            <v>=-</v>
          </cell>
          <cell r="C3505" t="str">
            <v>Manufacture of other basic industrial chemicals except fertilizers and nitrogen compounds</v>
          </cell>
        </row>
        <row r="3506">
          <cell r="A3506" t="str">
            <v>24119</v>
          </cell>
          <cell r="B3506" t="str">
            <v>=-</v>
          </cell>
          <cell r="C3506" t="str">
            <v>Manufacture of other basic industrial chemicals except fertilizers and nitrogen compounds</v>
          </cell>
        </row>
        <row r="3507">
          <cell r="A3507" t="str">
            <v>24119</v>
          </cell>
          <cell r="B3507" t="str">
            <v>=-</v>
          </cell>
          <cell r="C3507" t="str">
            <v>Manufacture of other basic industrial chemicals except fertilizers and nitrogen compounds</v>
          </cell>
        </row>
        <row r="3508">
          <cell r="A3508" t="str">
            <v>24119</v>
          </cell>
          <cell r="B3508" t="str">
            <v>=-</v>
          </cell>
          <cell r="C3508" t="str">
            <v>Manufacture of other basic industrial chemicals except fertilizers and nitrogen compounds</v>
          </cell>
        </row>
        <row r="3509">
          <cell r="A3509" t="str">
            <v>24119</v>
          </cell>
          <cell r="B3509" t="str">
            <v>=-</v>
          </cell>
          <cell r="C3509" t="str">
            <v>Manufacture of other basic industrial chemicals except fertilizers and nitrogen compounds</v>
          </cell>
        </row>
        <row r="3510">
          <cell r="A3510" t="str">
            <v>24119</v>
          </cell>
          <cell r="B3510" t="str">
            <v>=-</v>
          </cell>
          <cell r="C3510" t="str">
            <v>Manufacture of other basic industrial chemicals except fertilizers and nitrogen compounds</v>
          </cell>
        </row>
        <row r="3511">
          <cell r="A3511" t="str">
            <v>24119</v>
          </cell>
          <cell r="B3511" t="str">
            <v>=-</v>
          </cell>
          <cell r="C3511" t="str">
            <v>Manufacture of other basic industrial chemicals except fertilizers and nitrogen compounds</v>
          </cell>
        </row>
        <row r="3512">
          <cell r="A3512" t="str">
            <v>24119</v>
          </cell>
          <cell r="B3512" t="str">
            <v>=-</v>
          </cell>
          <cell r="C3512" t="str">
            <v>Manufacture of other basic industrial chemicals except fertilizers and nitrogen compounds</v>
          </cell>
        </row>
        <row r="3513">
          <cell r="A3513" t="str">
            <v>24119</v>
          </cell>
          <cell r="B3513" t="str">
            <v>=-</v>
          </cell>
          <cell r="C3513" t="str">
            <v>Manufacture of other basic industrial chemicals except fertilizers and nitrogen compounds</v>
          </cell>
        </row>
        <row r="3514">
          <cell r="A3514" t="str">
            <v>24119</v>
          </cell>
          <cell r="B3514" t="str">
            <v>=-</v>
          </cell>
          <cell r="C3514" t="str">
            <v>Manufacture of other basic industrial chemicals except fertilizers and nitrogen compounds</v>
          </cell>
        </row>
        <row r="3515">
          <cell r="A3515" t="str">
            <v>24119</v>
          </cell>
          <cell r="B3515" t="str">
            <v>=-</v>
          </cell>
          <cell r="C3515" t="str">
            <v>Manufacture of other basic industrial chemicals except fertilizers and nitrogen compounds</v>
          </cell>
        </row>
        <row r="3516">
          <cell r="A3516" t="str">
            <v>24119</v>
          </cell>
          <cell r="B3516" t="str">
            <v>=-</v>
          </cell>
          <cell r="C3516" t="str">
            <v>Manufacture of other basic industrial chemicals except fertilizers and nitrogen compounds</v>
          </cell>
        </row>
        <row r="3517">
          <cell r="A3517" t="str">
            <v>24119</v>
          </cell>
          <cell r="B3517" t="str">
            <v>=-</v>
          </cell>
          <cell r="C3517" t="str">
            <v>Manufacture of other basic industrial chemicals except fertilizers and nitrogen compounds</v>
          </cell>
        </row>
        <row r="3518">
          <cell r="A3518" t="str">
            <v>24119</v>
          </cell>
          <cell r="B3518" t="str">
            <v>=-</v>
          </cell>
          <cell r="C3518" t="str">
            <v>Manufacture of other basic industrial chemicals except fertilizers and nitrogen compounds</v>
          </cell>
        </row>
        <row r="3519">
          <cell r="A3519" t="str">
            <v>24119</v>
          </cell>
          <cell r="B3519" t="str">
            <v>=-</v>
          </cell>
          <cell r="C3519" t="str">
            <v>Manufacture of other basic industrial chemicals except fertilizers and nitrogen compounds</v>
          </cell>
        </row>
        <row r="3520">
          <cell r="A3520" t="str">
            <v>24119</v>
          </cell>
          <cell r="B3520" t="str">
            <v>=-</v>
          </cell>
          <cell r="C3520" t="str">
            <v>Manufacture of other basic industrial chemicals except fertilizers and nitrogen compounds</v>
          </cell>
        </row>
        <row r="3521">
          <cell r="A3521" t="str">
            <v>24119</v>
          </cell>
          <cell r="B3521" t="str">
            <v>=-</v>
          </cell>
          <cell r="C3521" t="str">
            <v>Manufacture of other basic industrial chemicals except fertilizers and nitrogen compounds</v>
          </cell>
        </row>
        <row r="3522">
          <cell r="A3522" t="str">
            <v>24119</v>
          </cell>
          <cell r="B3522" t="str">
            <v>=-</v>
          </cell>
          <cell r="C3522" t="str">
            <v>Manufacture of other basic industrial chemicals except fertilizers and nitrogen compounds</v>
          </cell>
        </row>
        <row r="3523">
          <cell r="A3523" t="str">
            <v>24119</v>
          </cell>
          <cell r="B3523" t="str">
            <v>=-</v>
          </cell>
          <cell r="C3523" t="str">
            <v>Manufacture of other basic industrial chemicals except fertilizers and nitrogen compounds</v>
          </cell>
        </row>
        <row r="3524">
          <cell r="A3524" t="str">
            <v>24119</v>
          </cell>
          <cell r="B3524" t="str">
            <v>=-</v>
          </cell>
          <cell r="C3524" t="str">
            <v>Manufacture of other basic industrial chemicals except fertilizers and nitrogen compounds</v>
          </cell>
        </row>
        <row r="3525">
          <cell r="A3525" t="str">
            <v>24119</v>
          </cell>
          <cell r="B3525" t="str">
            <v>=-</v>
          </cell>
          <cell r="C3525" t="str">
            <v>Manufacture of other basic industrial chemicals except fertilizers and nitrogen compounds</v>
          </cell>
        </row>
        <row r="3526">
          <cell r="A3526" t="str">
            <v>24119</v>
          </cell>
          <cell r="B3526" t="str">
            <v>=-</v>
          </cell>
          <cell r="C3526" t="str">
            <v>Manufacture of other basic industrial chemicals except fertilizers and nitrogen compounds</v>
          </cell>
        </row>
        <row r="3527">
          <cell r="A3527" t="str">
            <v>24119</v>
          </cell>
          <cell r="B3527" t="str">
            <v>=-</v>
          </cell>
          <cell r="C3527" t="str">
            <v>Manufacture of other basic industrial chemicals except fertilizers and nitrogen compounds</v>
          </cell>
        </row>
        <row r="3528">
          <cell r="A3528" t="str">
            <v>24119</v>
          </cell>
          <cell r="B3528" t="str">
            <v>=-</v>
          </cell>
          <cell r="C3528" t="str">
            <v>Manufacture of other basic industrial chemicals except fertilizers and nitrogen compounds</v>
          </cell>
        </row>
        <row r="3529">
          <cell r="A3529" t="str">
            <v>24119</v>
          </cell>
          <cell r="B3529" t="str">
            <v>=-</v>
          </cell>
          <cell r="C3529" t="str">
            <v>Manufacture of other basic industrial chemicals except fertilizers and nitrogen compounds</v>
          </cell>
        </row>
        <row r="3530">
          <cell r="A3530" t="str">
            <v>24119</v>
          </cell>
          <cell r="B3530" t="str">
            <v>=-</v>
          </cell>
          <cell r="C3530" t="str">
            <v>Manufacture of other basic industrial chemicals except fertilizers and nitrogen compounds</v>
          </cell>
        </row>
        <row r="3531">
          <cell r="A3531" t="str">
            <v>24119</v>
          </cell>
          <cell r="B3531" t="str">
            <v>=-</v>
          </cell>
          <cell r="C3531" t="str">
            <v>Manufacture of other basic industrial chemicals except fertilizers and nitrogen compounds</v>
          </cell>
        </row>
        <row r="3532">
          <cell r="A3532" t="str">
            <v>24119</v>
          </cell>
          <cell r="B3532" t="str">
            <v>=-</v>
          </cell>
          <cell r="C3532" t="str">
            <v>Manufacture of other basic industrial chemicals except fertilizers and nitrogen compounds</v>
          </cell>
        </row>
        <row r="3533">
          <cell r="A3533" t="str">
            <v>24119</v>
          </cell>
          <cell r="B3533" t="str">
            <v>=-</v>
          </cell>
          <cell r="C3533" t="str">
            <v>Manufacture of other basic industrial chemicals except fertilizers and nitrogen compounds</v>
          </cell>
        </row>
        <row r="3534">
          <cell r="A3534" t="str">
            <v>24119</v>
          </cell>
          <cell r="B3534" t="str">
            <v>=-</v>
          </cell>
          <cell r="C3534" t="str">
            <v>Manufacture of other basic industrial chemicals except fertilizers and nitrogen compounds</v>
          </cell>
        </row>
        <row r="3535">
          <cell r="A3535" t="str">
            <v>24119</v>
          </cell>
          <cell r="B3535" t="str">
            <v>=-</v>
          </cell>
          <cell r="C3535" t="str">
            <v>Manufacture of other basic industrial chemicals except fertilizers and nitrogen compounds</v>
          </cell>
        </row>
        <row r="3536">
          <cell r="A3536" t="str">
            <v>24119</v>
          </cell>
          <cell r="B3536" t="str">
            <v>=-</v>
          </cell>
          <cell r="C3536" t="str">
            <v>Manufacture of other basic industrial chemicals except fertilizers and nitrogen compounds</v>
          </cell>
        </row>
        <row r="3537">
          <cell r="A3537" t="str">
            <v>24119</v>
          </cell>
          <cell r="B3537" t="str">
            <v>=-</v>
          </cell>
          <cell r="C3537" t="str">
            <v>Manufacture of other basic industrial chemicals except fertilizers and nitrogen compounds</v>
          </cell>
        </row>
        <row r="3538">
          <cell r="A3538" t="str">
            <v>24119</v>
          </cell>
          <cell r="B3538" t="str">
            <v>=-</v>
          </cell>
          <cell r="C3538" t="str">
            <v>Manufacture of other basic industrial chemicals except fertilizers and nitrogen compounds</v>
          </cell>
        </row>
        <row r="3539">
          <cell r="A3539" t="str">
            <v>24119</v>
          </cell>
          <cell r="B3539" t="str">
            <v>=-</v>
          </cell>
          <cell r="C3539" t="str">
            <v>Manufacture of other basic industrial chemicals except fertilizers and nitrogen compounds</v>
          </cell>
        </row>
        <row r="3540">
          <cell r="A3540" t="str">
            <v>24119</v>
          </cell>
          <cell r="B3540" t="str">
            <v>=-</v>
          </cell>
          <cell r="C3540" t="str">
            <v>Manufacture of other basic industrial chemicals except fertilizers and nitrogen compounds</v>
          </cell>
        </row>
        <row r="3541">
          <cell r="A3541" t="str">
            <v>24119</v>
          </cell>
          <cell r="B3541" t="str">
            <v>=-</v>
          </cell>
          <cell r="C3541" t="str">
            <v>Manufacture of other basic industrial chemicals except fertilizers and nitrogen compounds</v>
          </cell>
        </row>
        <row r="3542">
          <cell r="A3542" t="str">
            <v>24119</v>
          </cell>
          <cell r="B3542" t="str">
            <v>=-</v>
          </cell>
          <cell r="C3542" t="str">
            <v>Manufacture of other basic industrial chemicals except fertilizers and nitrogen compounds</v>
          </cell>
        </row>
        <row r="3543">
          <cell r="A3543" t="str">
            <v>24119</v>
          </cell>
          <cell r="B3543" t="str">
            <v>=-</v>
          </cell>
          <cell r="C3543" t="str">
            <v>Manufacture of other basic industrial chemicals except fertilizers and nitrogen compounds</v>
          </cell>
        </row>
        <row r="3544">
          <cell r="A3544" t="str">
            <v>24119</v>
          </cell>
          <cell r="B3544" t="str">
            <v>=-</v>
          </cell>
          <cell r="C3544" t="str">
            <v>Manufacture of other basic industrial chemicals except fertilizers and nitrogen compounds</v>
          </cell>
        </row>
        <row r="3545">
          <cell r="A3545" t="str">
            <v>24119</v>
          </cell>
          <cell r="B3545" t="str">
            <v>=-</v>
          </cell>
          <cell r="C3545" t="str">
            <v>Manufacture of other basic industrial chemicals except fertilizers and nitrogen compounds</v>
          </cell>
        </row>
        <row r="3546">
          <cell r="A3546" t="str">
            <v>24119</v>
          </cell>
          <cell r="B3546" t="str">
            <v>=-</v>
          </cell>
          <cell r="C3546" t="str">
            <v>Manufacture of other basic industrial chemicals except fertilizers and nitrogen compounds</v>
          </cell>
        </row>
        <row r="3547">
          <cell r="A3547" t="str">
            <v>24119</v>
          </cell>
          <cell r="B3547" t="str">
            <v>=-</v>
          </cell>
          <cell r="C3547" t="str">
            <v>Manufacture of other basic industrial chemicals except fertilizers and nitrogen compounds</v>
          </cell>
        </row>
        <row r="3548">
          <cell r="A3548" t="str">
            <v>24119</v>
          </cell>
          <cell r="B3548" t="str">
            <v>=-</v>
          </cell>
          <cell r="C3548" t="str">
            <v>Manufacture of other basic industrial chemicals except fertilizers and nitrogen compounds</v>
          </cell>
        </row>
        <row r="3549">
          <cell r="A3549" t="str">
            <v>24119</v>
          </cell>
          <cell r="B3549" t="str">
            <v>=-</v>
          </cell>
          <cell r="C3549" t="str">
            <v>Manufacture of other basic industrial chemicals except fertilizers and nitrogen compounds</v>
          </cell>
        </row>
        <row r="3550">
          <cell r="A3550" t="str">
            <v>24119</v>
          </cell>
          <cell r="B3550" t="str">
            <v>=-</v>
          </cell>
          <cell r="C3550" t="str">
            <v>Manufacture of other basic industrial chemicals except fertilizers and nitrogen compounds</v>
          </cell>
        </row>
        <row r="3551">
          <cell r="A3551" t="str">
            <v>24119</v>
          </cell>
          <cell r="B3551" t="str">
            <v>=-</v>
          </cell>
          <cell r="C3551" t="str">
            <v>Manufacture of other basic industrial chemicals except fertilizers and nitrogen compounds</v>
          </cell>
        </row>
        <row r="3552">
          <cell r="A3552" t="str">
            <v>24119</v>
          </cell>
          <cell r="B3552" t="str">
            <v>=-</v>
          </cell>
          <cell r="C3552" t="str">
            <v>Manufacture of other basic industrial chemicals except fertilizers and nitrogen compounds</v>
          </cell>
        </row>
        <row r="3553">
          <cell r="A3553" t="str">
            <v>24119</v>
          </cell>
          <cell r="B3553" t="str">
            <v>=-</v>
          </cell>
          <cell r="C3553" t="str">
            <v>Manufacture of other basic industrial chemicals except fertilizers and nitrogen compounds</v>
          </cell>
        </row>
        <row r="3554">
          <cell r="A3554" t="str">
            <v>24119</v>
          </cell>
          <cell r="B3554" t="str">
            <v>=-</v>
          </cell>
          <cell r="C3554" t="str">
            <v>Manufacture of other basic industrial chemicals except fertilizers and nitrogen compounds</v>
          </cell>
        </row>
        <row r="3555">
          <cell r="A3555" t="str">
            <v>24119</v>
          </cell>
          <cell r="B3555" t="str">
            <v>=-</v>
          </cell>
          <cell r="C3555" t="str">
            <v>Manufacture of other basic industrial chemicals except fertilizers and nitrogen compounds</v>
          </cell>
        </row>
        <row r="3556">
          <cell r="A3556" t="str">
            <v>24119</v>
          </cell>
          <cell r="B3556" t="str">
            <v>=-</v>
          </cell>
          <cell r="C3556" t="str">
            <v>Manufacture of other basic industrial chemicals except fertilizers and nitrogen compounds</v>
          </cell>
        </row>
        <row r="3557">
          <cell r="A3557" t="str">
            <v>24119</v>
          </cell>
          <cell r="B3557" t="str">
            <v>=-</v>
          </cell>
          <cell r="C3557" t="str">
            <v>Manufacture of other basic industrial chemicals except fertilizers and nitrogen compounds</v>
          </cell>
        </row>
        <row r="3558">
          <cell r="A3558" t="str">
            <v>24119</v>
          </cell>
          <cell r="B3558" t="str">
            <v>=-</v>
          </cell>
          <cell r="C3558" t="str">
            <v>Manufacture of other basic industrial chemicals except fertilizers and nitrogen compounds</v>
          </cell>
        </row>
        <row r="3559">
          <cell r="A3559" t="str">
            <v>24119</v>
          </cell>
          <cell r="B3559" t="str">
            <v>=-</v>
          </cell>
          <cell r="C3559" t="str">
            <v>Manufacture of other basic industrial chemicals except fertilizers and nitrogen compounds</v>
          </cell>
        </row>
        <row r="3560">
          <cell r="A3560" t="str">
            <v>24119</v>
          </cell>
          <cell r="B3560" t="str">
            <v>=-</v>
          </cell>
          <cell r="C3560" t="str">
            <v>Manufacture of other basic industrial chemicals except fertilizers and nitrogen compounds</v>
          </cell>
        </row>
        <row r="3561">
          <cell r="A3561" t="str">
            <v>24119</v>
          </cell>
          <cell r="B3561" t="str">
            <v>=-</v>
          </cell>
          <cell r="C3561" t="str">
            <v>Manufacture of other basic industrial chemicals except fertilizers and nitrogen compounds</v>
          </cell>
        </row>
        <row r="3562">
          <cell r="A3562" t="str">
            <v>24119</v>
          </cell>
          <cell r="B3562" t="str">
            <v>=-</v>
          </cell>
          <cell r="C3562" t="str">
            <v>Manufacture of other basic industrial chemicals except fertilizers and nitrogen compounds</v>
          </cell>
        </row>
        <row r="3563">
          <cell r="A3563" t="str">
            <v>24119</v>
          </cell>
          <cell r="B3563" t="str">
            <v>=-</v>
          </cell>
          <cell r="C3563" t="str">
            <v>Manufacture of other basic industrial chemicals except fertilizers and nitrogen compounds</v>
          </cell>
        </row>
        <row r="3564">
          <cell r="A3564" t="str">
            <v>24119</v>
          </cell>
          <cell r="B3564" t="str">
            <v>=-</v>
          </cell>
          <cell r="C3564" t="str">
            <v>Manufacture of other basic industrial chemicals except fertilizers and nitrogen compounds</v>
          </cell>
        </row>
        <row r="3565">
          <cell r="A3565" t="str">
            <v>24119</v>
          </cell>
          <cell r="B3565" t="str">
            <v>=-</v>
          </cell>
          <cell r="C3565" t="str">
            <v>Manufacture of other basic industrial chemicals except fertilizers and nitrogen compounds</v>
          </cell>
        </row>
        <row r="3566">
          <cell r="A3566" t="str">
            <v>24119</v>
          </cell>
          <cell r="B3566" t="str">
            <v>=-</v>
          </cell>
          <cell r="C3566" t="str">
            <v>Manufacture of other basic industrial chemicals except fertilizers and nitrogen compounds</v>
          </cell>
        </row>
        <row r="3567">
          <cell r="A3567" t="str">
            <v>24119</v>
          </cell>
          <cell r="B3567" t="str">
            <v>=-</v>
          </cell>
          <cell r="C3567" t="str">
            <v>Manufacture of other basic industrial chemicals except fertilizers and nitrogen compounds</v>
          </cell>
        </row>
        <row r="3568">
          <cell r="A3568" t="str">
            <v>24119</v>
          </cell>
          <cell r="B3568" t="str">
            <v>=-</v>
          </cell>
          <cell r="C3568" t="str">
            <v>Manufacture of other basic industrial chemicals except fertilizers and nitrogen compounds</v>
          </cell>
        </row>
        <row r="3569">
          <cell r="A3569" t="str">
            <v>24119</v>
          </cell>
          <cell r="B3569" t="str">
            <v>=-</v>
          </cell>
          <cell r="C3569" t="str">
            <v>Manufacture of other basic industrial chemicals except fertilizers and nitrogen compounds</v>
          </cell>
        </row>
        <row r="3570">
          <cell r="A3570" t="str">
            <v>24119</v>
          </cell>
          <cell r="B3570" t="str">
            <v>=-</v>
          </cell>
          <cell r="C3570" t="str">
            <v>Manufacture of other basic industrial chemicals except fertilizers and nitrogen compounds</v>
          </cell>
        </row>
        <row r="3571">
          <cell r="A3571" t="str">
            <v>24119</v>
          </cell>
          <cell r="B3571" t="str">
            <v>=-</v>
          </cell>
          <cell r="C3571" t="str">
            <v>Manufacture of other basic industrial chemicals except fertilizers and nitrogen compounds</v>
          </cell>
        </row>
        <row r="3572">
          <cell r="A3572" t="str">
            <v>24119</v>
          </cell>
          <cell r="B3572" t="str">
            <v>=-</v>
          </cell>
          <cell r="C3572" t="str">
            <v>Manufacture of other basic industrial chemicals except fertilizers and nitrogen compounds</v>
          </cell>
        </row>
        <row r="3573">
          <cell r="A3573" t="str">
            <v>24119</v>
          </cell>
          <cell r="B3573" t="str">
            <v>=-</v>
          </cell>
          <cell r="C3573" t="str">
            <v>Manufacture of other basic industrial chemicals except fertilizers and nitrogen compounds</v>
          </cell>
        </row>
        <row r="3574">
          <cell r="A3574" t="str">
            <v>24119</v>
          </cell>
          <cell r="B3574" t="str">
            <v>=-</v>
          </cell>
          <cell r="C3574" t="str">
            <v>Manufacture of other basic industrial chemicals except fertilizers and nitrogen compounds</v>
          </cell>
        </row>
        <row r="3575">
          <cell r="A3575" t="str">
            <v>24119</v>
          </cell>
          <cell r="B3575" t="str">
            <v>=-</v>
          </cell>
          <cell r="C3575" t="str">
            <v>Manufacture of other basic industrial chemicals except fertilizers and nitrogen compounds</v>
          </cell>
        </row>
        <row r="3576">
          <cell r="A3576" t="str">
            <v>24119</v>
          </cell>
          <cell r="B3576" t="str">
            <v>=-</v>
          </cell>
          <cell r="C3576" t="str">
            <v>Manufacture of other basic industrial chemicals except fertilizers and nitrogen compounds</v>
          </cell>
        </row>
        <row r="3577">
          <cell r="A3577" t="str">
            <v>24119</v>
          </cell>
          <cell r="B3577" t="str">
            <v>=-</v>
          </cell>
          <cell r="C3577" t="str">
            <v>Manufacture of other basic industrial chemicals except fertilizers and nitrogen compounds</v>
          </cell>
        </row>
        <row r="3578">
          <cell r="A3578" t="str">
            <v>24119</v>
          </cell>
          <cell r="B3578" t="str">
            <v>=-</v>
          </cell>
          <cell r="C3578" t="str">
            <v>Manufacture of other basic industrial chemicals except fertilizers and nitrogen compounds</v>
          </cell>
        </row>
        <row r="3579">
          <cell r="A3579" t="str">
            <v>24119</v>
          </cell>
          <cell r="B3579" t="str">
            <v>=-</v>
          </cell>
          <cell r="C3579" t="str">
            <v>Manufacture of other basic industrial chemicals except fertilizers and nitrogen compounds</v>
          </cell>
        </row>
        <row r="3580">
          <cell r="A3580" t="str">
            <v>24119</v>
          </cell>
          <cell r="B3580" t="str">
            <v>=-</v>
          </cell>
          <cell r="C3580" t="str">
            <v>Manufacture of other basic industrial chemicals except fertilizers and nitrogen compounds</v>
          </cell>
        </row>
        <row r="3581">
          <cell r="A3581" t="str">
            <v>24119</v>
          </cell>
          <cell r="B3581" t="str">
            <v>=-</v>
          </cell>
          <cell r="C3581" t="str">
            <v>Manufacture of other basic industrial chemicals except fertilizers and nitrogen compounds</v>
          </cell>
        </row>
        <row r="3582">
          <cell r="A3582" t="str">
            <v>24119</v>
          </cell>
          <cell r="B3582" t="str">
            <v>=-</v>
          </cell>
          <cell r="C3582" t="str">
            <v>Manufacture of other basic industrial chemicals except fertilizers and nitrogen compounds</v>
          </cell>
        </row>
        <row r="3583">
          <cell r="A3583" t="str">
            <v>24119</v>
          </cell>
          <cell r="B3583" t="str">
            <v>=-</v>
          </cell>
          <cell r="C3583" t="str">
            <v>Manufacture of other basic industrial chemicals except fertilizers and nitrogen compounds</v>
          </cell>
        </row>
        <row r="3584">
          <cell r="A3584" t="str">
            <v>24119</v>
          </cell>
          <cell r="B3584" t="str">
            <v>=-</v>
          </cell>
          <cell r="C3584" t="str">
            <v>Manufacture of other basic industrial chemicals except fertilizers and nitrogen compounds</v>
          </cell>
        </row>
        <row r="3585">
          <cell r="A3585" t="str">
            <v>24119</v>
          </cell>
          <cell r="B3585" t="str">
            <v>=-</v>
          </cell>
          <cell r="C3585" t="str">
            <v>Manufacture of other basic industrial chemicals except fertilizers and nitrogen compounds</v>
          </cell>
        </row>
        <row r="3586">
          <cell r="A3586" t="str">
            <v>24119</v>
          </cell>
          <cell r="B3586" t="str">
            <v>=-</v>
          </cell>
          <cell r="C3586" t="str">
            <v>Manufacture of other basic industrial chemicals except fertilizers and nitrogen compounds</v>
          </cell>
        </row>
        <row r="3587">
          <cell r="A3587" t="str">
            <v>24119</v>
          </cell>
          <cell r="B3587" t="str">
            <v>=-</v>
          </cell>
          <cell r="C3587" t="str">
            <v>Manufacture of other basic industrial chemicals except fertilizers and nitrogen compounds</v>
          </cell>
        </row>
        <row r="3588">
          <cell r="A3588" t="str">
            <v>24119</v>
          </cell>
          <cell r="B3588" t="str">
            <v>=-</v>
          </cell>
          <cell r="C3588" t="str">
            <v>Manufacture of other basic industrial chemicals except fertilizers and nitrogen compounds</v>
          </cell>
        </row>
        <row r="3589">
          <cell r="A3589" t="str">
            <v>24119</v>
          </cell>
          <cell r="B3589" t="str">
            <v>=-</v>
          </cell>
          <cell r="C3589" t="str">
            <v>Manufacture of other basic industrial chemicals except fertilizers and nitrogen compounds</v>
          </cell>
        </row>
        <row r="3590">
          <cell r="A3590" t="str">
            <v>24119</v>
          </cell>
          <cell r="B3590" t="str">
            <v>=-</v>
          </cell>
          <cell r="C3590" t="str">
            <v>Manufacture of other basic industrial chemicals except fertilizers and nitrogen compounds</v>
          </cell>
        </row>
        <row r="3591">
          <cell r="A3591" t="str">
            <v>24119</v>
          </cell>
          <cell r="B3591" t="str">
            <v>=-</v>
          </cell>
          <cell r="C3591" t="str">
            <v>Manufacture of other basic industrial chemicals except fertilizers and nitrogen compounds</v>
          </cell>
        </row>
        <row r="3592">
          <cell r="A3592" t="str">
            <v>24119</v>
          </cell>
          <cell r="B3592" t="str">
            <v>=-</v>
          </cell>
          <cell r="C3592" t="str">
            <v>Manufacture of other basic industrial chemicals except fertilizers and nitrogen compounds</v>
          </cell>
        </row>
        <row r="3593">
          <cell r="A3593" t="str">
            <v>24119</v>
          </cell>
          <cell r="B3593" t="str">
            <v>=-</v>
          </cell>
          <cell r="C3593" t="str">
            <v>Manufacture of other basic industrial chemicals except fertilizers and nitrogen compounds</v>
          </cell>
        </row>
        <row r="3594">
          <cell r="A3594" t="str">
            <v>24119</v>
          </cell>
          <cell r="B3594" t="str">
            <v>=-</v>
          </cell>
          <cell r="C3594" t="str">
            <v>Manufacture of other basic industrial chemicals except fertilizers and nitrogen compounds</v>
          </cell>
        </row>
        <row r="3595">
          <cell r="A3595" t="str">
            <v>24119</v>
          </cell>
          <cell r="B3595" t="str">
            <v>=-</v>
          </cell>
          <cell r="C3595" t="str">
            <v>Manufacture of other basic industrial chemicals except fertilizers and nitrogen compounds</v>
          </cell>
        </row>
        <row r="3596">
          <cell r="A3596" t="str">
            <v>24119</v>
          </cell>
          <cell r="B3596" t="str">
            <v>=-</v>
          </cell>
          <cell r="C3596" t="str">
            <v>Manufacture of other basic industrial chemicals except fertilizers and nitrogen compounds</v>
          </cell>
        </row>
        <row r="3597">
          <cell r="A3597" t="str">
            <v>24119</v>
          </cell>
          <cell r="B3597" t="str">
            <v>=-</v>
          </cell>
          <cell r="C3597" t="str">
            <v>Manufacture of other basic industrial chemicals except fertilizers and nitrogen compounds</v>
          </cell>
        </row>
        <row r="3598">
          <cell r="A3598" t="str">
            <v>24119</v>
          </cell>
          <cell r="B3598" t="str">
            <v>=-</v>
          </cell>
          <cell r="C3598" t="str">
            <v>Manufacture of other basic industrial chemicals except fertilizers and nitrogen compounds</v>
          </cell>
        </row>
        <row r="3599">
          <cell r="A3599" t="str">
            <v>24119</v>
          </cell>
          <cell r="B3599" t="str">
            <v>=-</v>
          </cell>
          <cell r="C3599" t="str">
            <v>Manufacture of other basic industrial chemicals except fertilizers and nitrogen compounds</v>
          </cell>
        </row>
        <row r="3600">
          <cell r="A3600" t="str">
            <v>24119</v>
          </cell>
          <cell r="B3600" t="str">
            <v>=-</v>
          </cell>
          <cell r="C3600" t="str">
            <v>Manufacture of other basic industrial chemicals except fertilizers and nitrogen compounds</v>
          </cell>
        </row>
        <row r="3601">
          <cell r="A3601" t="str">
            <v>24119</v>
          </cell>
          <cell r="B3601" t="str">
            <v>=-</v>
          </cell>
          <cell r="C3601" t="str">
            <v>Manufacture of other basic industrial chemicals except fertilizers and nitrogen compounds</v>
          </cell>
        </row>
        <row r="3602">
          <cell r="A3602" t="str">
            <v>24119</v>
          </cell>
          <cell r="B3602" t="str">
            <v>=-</v>
          </cell>
          <cell r="C3602" t="str">
            <v>Manufacture of other basic industrial chemicals except fertilizers and nitrogen compounds</v>
          </cell>
        </row>
        <row r="3603">
          <cell r="A3603" t="str">
            <v>24119</v>
          </cell>
          <cell r="B3603" t="str">
            <v>=-</v>
          </cell>
          <cell r="C3603" t="str">
            <v>Manufacture of other basic industrial chemicals except fertilizers and nitrogen compounds</v>
          </cell>
        </row>
        <row r="3604">
          <cell r="A3604" t="str">
            <v>24119</v>
          </cell>
          <cell r="B3604" t="str">
            <v>=-</v>
          </cell>
          <cell r="C3604" t="str">
            <v>Manufacture of other basic industrial chemicals except fertilizers and nitrogen compounds</v>
          </cell>
        </row>
        <row r="3605">
          <cell r="A3605" t="str">
            <v>24119</v>
          </cell>
          <cell r="B3605" t="str">
            <v>=-</v>
          </cell>
          <cell r="C3605" t="str">
            <v>Manufacture of other basic industrial chemicals except fertilizers and nitrogen compounds</v>
          </cell>
        </row>
        <row r="3606">
          <cell r="A3606" t="str">
            <v>24119</v>
          </cell>
          <cell r="B3606" t="str">
            <v>=-</v>
          </cell>
          <cell r="C3606" t="str">
            <v>Manufacture of other basic industrial chemicals except fertilizers and nitrogen compounds</v>
          </cell>
        </row>
        <row r="3607">
          <cell r="A3607" t="str">
            <v>24119</v>
          </cell>
          <cell r="B3607" t="str">
            <v>=-</v>
          </cell>
          <cell r="C3607" t="str">
            <v>Manufacture of other basic industrial chemicals except fertilizers and nitrogen compounds</v>
          </cell>
        </row>
        <row r="3608">
          <cell r="A3608" t="str">
            <v>24119</v>
          </cell>
          <cell r="B3608" t="str">
            <v>=-</v>
          </cell>
          <cell r="C3608" t="str">
            <v>Manufacture of other basic industrial chemicals except fertilizers and nitrogen compounds</v>
          </cell>
        </row>
        <row r="3609">
          <cell r="A3609" t="str">
            <v>24119</v>
          </cell>
          <cell r="B3609" t="str">
            <v>=-</v>
          </cell>
          <cell r="C3609" t="str">
            <v>Manufacture of other basic industrial chemicals except fertilizers and nitrogen compounds</v>
          </cell>
        </row>
        <row r="3610">
          <cell r="A3610" t="str">
            <v>24119</v>
          </cell>
          <cell r="B3610" t="str">
            <v>=-</v>
          </cell>
          <cell r="C3610" t="str">
            <v>Manufacture of other basic industrial chemicals except fertilizers and nitrogen compounds</v>
          </cell>
        </row>
        <row r="3611">
          <cell r="A3611" t="str">
            <v>24119</v>
          </cell>
          <cell r="B3611" t="str">
            <v>=-</v>
          </cell>
          <cell r="C3611" t="str">
            <v>Manufacture of other basic industrial chemicals except fertilizers and nitrogen compounds</v>
          </cell>
        </row>
        <row r="3612">
          <cell r="A3612" t="str">
            <v>24119</v>
          </cell>
          <cell r="B3612" t="str">
            <v>=-</v>
          </cell>
          <cell r="C3612" t="str">
            <v>Manufacture of other basic industrial chemicals except fertilizers and nitrogen compounds</v>
          </cell>
        </row>
        <row r="3613">
          <cell r="A3613" t="str">
            <v>24119</v>
          </cell>
          <cell r="B3613" t="str">
            <v>=-</v>
          </cell>
          <cell r="C3613" t="str">
            <v>Manufacture of other basic industrial chemicals except fertilizers and nitrogen compounds</v>
          </cell>
        </row>
        <row r="3614">
          <cell r="A3614" t="str">
            <v>24119</v>
          </cell>
          <cell r="B3614" t="str">
            <v>=-</v>
          </cell>
          <cell r="C3614" t="str">
            <v>Manufacture of other basic industrial chemicals except fertilizers and nitrogen compounds</v>
          </cell>
        </row>
        <row r="3615">
          <cell r="A3615" t="str">
            <v>24119</v>
          </cell>
          <cell r="B3615" t="str">
            <v>=-</v>
          </cell>
          <cell r="C3615" t="str">
            <v>Manufacture of other basic industrial chemicals except fertilizers and nitrogen compounds</v>
          </cell>
        </row>
        <row r="3616">
          <cell r="A3616" t="str">
            <v>24119</v>
          </cell>
          <cell r="B3616" t="str">
            <v>=-</v>
          </cell>
          <cell r="C3616" t="str">
            <v>Manufacture of other basic industrial chemicals except fertilizers and nitrogen compounds</v>
          </cell>
        </row>
        <row r="3617">
          <cell r="A3617" t="str">
            <v>24119</v>
          </cell>
          <cell r="B3617" t="str">
            <v>=-</v>
          </cell>
          <cell r="C3617" t="str">
            <v>Manufacture of other basic industrial chemicals except fertilizers and nitrogen compounds</v>
          </cell>
        </row>
        <row r="3618">
          <cell r="A3618" t="str">
            <v>24119</v>
          </cell>
          <cell r="B3618" t="str">
            <v>=-</v>
          </cell>
          <cell r="C3618" t="str">
            <v>Manufacture of other basic industrial chemicals except fertilizers and nitrogen compounds</v>
          </cell>
        </row>
        <row r="3619">
          <cell r="A3619" t="str">
            <v>24119</v>
          </cell>
          <cell r="B3619" t="str">
            <v>=-</v>
          </cell>
          <cell r="C3619" t="str">
            <v>Manufacture of other basic industrial chemicals except fertilizers and nitrogen compounds</v>
          </cell>
        </row>
        <row r="3620">
          <cell r="A3620" t="str">
            <v>24119</v>
          </cell>
          <cell r="B3620" t="str">
            <v>=-</v>
          </cell>
          <cell r="C3620" t="str">
            <v>Manufacture of other basic industrial chemicals except fertilizers and nitrogen compounds</v>
          </cell>
        </row>
        <row r="3621">
          <cell r="A3621" t="str">
            <v>24119</v>
          </cell>
          <cell r="B3621" t="str">
            <v>=-</v>
          </cell>
          <cell r="C3621" t="str">
            <v>Manufacture of other basic industrial chemicals except fertilizers and nitrogen compounds</v>
          </cell>
        </row>
        <row r="3622">
          <cell r="A3622" t="str">
            <v>24119</v>
          </cell>
          <cell r="B3622" t="str">
            <v>=-</v>
          </cell>
          <cell r="C3622" t="str">
            <v>Manufacture of other basic industrial chemicals except fertilizers and nitrogen compounds</v>
          </cell>
        </row>
        <row r="3623">
          <cell r="A3623" t="str">
            <v>24119</v>
          </cell>
          <cell r="B3623" t="str">
            <v>=-</v>
          </cell>
          <cell r="C3623" t="str">
            <v>Manufacture of other basic industrial chemicals except fertilizers and nitrogen compounds</v>
          </cell>
        </row>
        <row r="3624">
          <cell r="A3624" t="str">
            <v>24119</v>
          </cell>
          <cell r="B3624" t="str">
            <v>=-</v>
          </cell>
          <cell r="C3624" t="str">
            <v>Manufacture of other basic industrial chemicals except fertilizers and nitrogen compounds</v>
          </cell>
        </row>
        <row r="3625">
          <cell r="A3625" t="str">
            <v>24119</v>
          </cell>
          <cell r="B3625" t="str">
            <v>=-</v>
          </cell>
          <cell r="C3625" t="str">
            <v>Manufacture of other basic industrial chemicals except fertilizers and nitrogen compounds</v>
          </cell>
        </row>
        <row r="3626">
          <cell r="A3626" t="str">
            <v>24119</v>
          </cell>
          <cell r="B3626" t="str">
            <v>=-</v>
          </cell>
          <cell r="C3626" t="str">
            <v>Manufacture of other basic industrial chemicals except fertilizers and nitrogen compounds</v>
          </cell>
        </row>
        <row r="3627">
          <cell r="A3627" t="str">
            <v>24119</v>
          </cell>
          <cell r="B3627" t="str">
            <v>=-</v>
          </cell>
          <cell r="C3627" t="str">
            <v>Manufacture of other basic industrial chemicals except fertilizers and nitrogen compounds</v>
          </cell>
        </row>
        <row r="3628">
          <cell r="A3628" t="str">
            <v>24119</v>
          </cell>
          <cell r="B3628" t="str">
            <v>=-</v>
          </cell>
          <cell r="C3628" t="str">
            <v>Manufacture of other basic industrial chemicals except fertilizers and nitrogen compounds</v>
          </cell>
        </row>
        <row r="3629">
          <cell r="A3629" t="str">
            <v>24119</v>
          </cell>
          <cell r="B3629" t="str">
            <v>=-</v>
          </cell>
          <cell r="C3629" t="str">
            <v>Manufacture of other basic industrial chemicals except fertilizers and nitrogen compounds</v>
          </cell>
        </row>
        <row r="3630">
          <cell r="A3630" t="str">
            <v>24119</v>
          </cell>
          <cell r="B3630" t="str">
            <v>=-</v>
          </cell>
          <cell r="C3630" t="str">
            <v>Manufacture of other basic industrial chemicals except fertilizers and nitrogen compounds</v>
          </cell>
        </row>
        <row r="3631">
          <cell r="A3631" t="str">
            <v>24119</v>
          </cell>
          <cell r="B3631" t="str">
            <v>=-</v>
          </cell>
          <cell r="C3631" t="str">
            <v>Manufacture of other basic industrial chemicals except fertilizers and nitrogen compounds</v>
          </cell>
        </row>
        <row r="3632">
          <cell r="A3632" t="str">
            <v>24119</v>
          </cell>
          <cell r="B3632" t="str">
            <v>=-</v>
          </cell>
          <cell r="C3632" t="str">
            <v>Manufacture of other basic industrial chemicals except fertilizers and nitrogen compounds</v>
          </cell>
        </row>
        <row r="3633">
          <cell r="A3633" t="str">
            <v>24119</v>
          </cell>
          <cell r="B3633" t="str">
            <v>=-</v>
          </cell>
          <cell r="C3633" t="str">
            <v>Manufacture of other basic industrial chemicals except fertilizers and nitrogen compounds</v>
          </cell>
        </row>
        <row r="3634">
          <cell r="A3634" t="str">
            <v>24119</v>
          </cell>
          <cell r="B3634" t="str">
            <v>=-</v>
          </cell>
          <cell r="C3634" t="str">
            <v>Manufacture of other basic industrial chemicals except fertilizers and nitrogen compounds</v>
          </cell>
        </row>
        <row r="3635">
          <cell r="A3635" t="str">
            <v>24119</v>
          </cell>
          <cell r="B3635" t="str">
            <v>=-</v>
          </cell>
          <cell r="C3635" t="str">
            <v>Manufacture of other basic industrial chemicals except fertilizers and nitrogen compounds</v>
          </cell>
        </row>
        <row r="3636">
          <cell r="A3636" t="str">
            <v>24119</v>
          </cell>
          <cell r="B3636" t="str">
            <v>=-</v>
          </cell>
          <cell r="C3636" t="str">
            <v>Manufacture of other basic industrial chemicals except fertilizers and nitrogen compounds</v>
          </cell>
        </row>
        <row r="3637">
          <cell r="A3637" t="str">
            <v>24119</v>
          </cell>
          <cell r="B3637" t="str">
            <v>=-</v>
          </cell>
          <cell r="C3637" t="str">
            <v>Manufacture of other basic industrial chemicals except fertilizers and nitrogen compounds</v>
          </cell>
        </row>
        <row r="3638">
          <cell r="A3638" t="str">
            <v>24119</v>
          </cell>
          <cell r="B3638" t="str">
            <v>=-</v>
          </cell>
          <cell r="C3638" t="str">
            <v>Manufacture of other basic industrial chemicals except fertilizers and nitrogen compounds</v>
          </cell>
        </row>
        <row r="3639">
          <cell r="A3639" t="str">
            <v>24119</v>
          </cell>
          <cell r="B3639" t="str">
            <v>=-</v>
          </cell>
          <cell r="C3639" t="str">
            <v>Manufacture of other basic industrial chemicals except fertilizers and nitrogen compounds</v>
          </cell>
        </row>
        <row r="3640">
          <cell r="A3640" t="str">
            <v>24119</v>
          </cell>
          <cell r="B3640" t="str">
            <v>=-</v>
          </cell>
          <cell r="C3640" t="str">
            <v>Manufacture of other basic industrial chemicals except fertilizers and nitrogen compounds</v>
          </cell>
        </row>
        <row r="3641">
          <cell r="A3641" t="str">
            <v>24119</v>
          </cell>
          <cell r="B3641" t="str">
            <v>=-</v>
          </cell>
          <cell r="C3641" t="str">
            <v>Manufacture of other basic industrial chemicals except fertilizers and nitrogen compounds</v>
          </cell>
        </row>
        <row r="3642">
          <cell r="A3642" t="str">
            <v>24119</v>
          </cell>
          <cell r="B3642" t="str">
            <v>=-</v>
          </cell>
          <cell r="C3642" t="str">
            <v>Manufacture of other basic industrial chemicals except fertilizers and nitrogen compounds</v>
          </cell>
        </row>
        <row r="3643">
          <cell r="A3643" t="str">
            <v>24119</v>
          </cell>
          <cell r="B3643" t="str">
            <v>=-</v>
          </cell>
          <cell r="C3643" t="str">
            <v>Manufacture of other basic industrial chemicals except fertilizers and nitrogen compounds</v>
          </cell>
        </row>
        <row r="3644">
          <cell r="A3644" t="str">
            <v>24119</v>
          </cell>
          <cell r="B3644" t="str">
            <v>=-</v>
          </cell>
          <cell r="C3644" t="str">
            <v>Manufacture of other basic industrial chemicals except fertilizers and nitrogen compounds</v>
          </cell>
        </row>
        <row r="3645">
          <cell r="A3645" t="str">
            <v>24119</v>
          </cell>
          <cell r="B3645" t="str">
            <v>=-</v>
          </cell>
          <cell r="C3645" t="str">
            <v>Manufacture of other basic industrial chemicals except fertilizers and nitrogen compounds</v>
          </cell>
        </row>
        <row r="3646">
          <cell r="A3646" t="str">
            <v>24119</v>
          </cell>
          <cell r="B3646" t="str">
            <v>=-</v>
          </cell>
          <cell r="C3646" t="str">
            <v>Manufacture of other basic industrial chemicals except fertilizers and nitrogen compounds</v>
          </cell>
        </row>
        <row r="3647">
          <cell r="A3647" t="str">
            <v>24119</v>
          </cell>
          <cell r="B3647" t="str">
            <v>=-</v>
          </cell>
          <cell r="C3647" t="str">
            <v>Manufacture of other basic industrial chemicals except fertilizers and nitrogen compounds</v>
          </cell>
        </row>
        <row r="3648">
          <cell r="A3648" t="str">
            <v>24119</v>
          </cell>
          <cell r="B3648" t="str">
            <v>=-</v>
          </cell>
          <cell r="C3648" t="str">
            <v>Manufacture of other basic industrial chemicals except fertilizers and nitrogen compounds</v>
          </cell>
        </row>
        <row r="3649">
          <cell r="A3649" t="str">
            <v>24119</v>
          </cell>
          <cell r="B3649" t="str">
            <v>=-</v>
          </cell>
          <cell r="C3649" t="str">
            <v>Manufacture of other basic industrial chemicals except fertilizers and nitrogen compounds</v>
          </cell>
        </row>
        <row r="3650">
          <cell r="A3650" t="str">
            <v>24119</v>
          </cell>
          <cell r="B3650" t="str">
            <v>=-</v>
          </cell>
          <cell r="C3650" t="str">
            <v>Manufacture of other basic industrial chemicals except fertilizers and nitrogen compounds</v>
          </cell>
        </row>
        <row r="3651">
          <cell r="A3651" t="str">
            <v>24119</v>
          </cell>
          <cell r="B3651" t="str">
            <v>=-</v>
          </cell>
          <cell r="C3651" t="str">
            <v>Manufacture of other basic industrial chemicals except fertilizers and nitrogen compounds</v>
          </cell>
        </row>
        <row r="3652">
          <cell r="A3652" t="str">
            <v>24119</v>
          </cell>
          <cell r="B3652" t="str">
            <v>=-</v>
          </cell>
          <cell r="C3652" t="str">
            <v>Manufacture of other basic industrial chemicals except fertilizers and nitrogen compounds</v>
          </cell>
        </row>
        <row r="3653">
          <cell r="A3653" t="str">
            <v>24119</v>
          </cell>
          <cell r="B3653" t="str">
            <v>=-</v>
          </cell>
          <cell r="C3653" t="str">
            <v>Manufacture of other basic industrial chemicals except fertilizers and nitrogen compounds</v>
          </cell>
        </row>
        <row r="3654">
          <cell r="A3654" t="str">
            <v>24119</v>
          </cell>
          <cell r="B3654" t="str">
            <v>=-</v>
          </cell>
          <cell r="C3654" t="str">
            <v>Manufacture of other basic industrial chemicals except fertilizers and nitrogen compounds</v>
          </cell>
        </row>
        <row r="3655">
          <cell r="A3655" t="str">
            <v>24119</v>
          </cell>
          <cell r="B3655" t="str">
            <v>=-</v>
          </cell>
          <cell r="C3655" t="str">
            <v>Manufacture of other basic industrial chemicals except fertilizers and nitrogen compounds</v>
          </cell>
        </row>
        <row r="3656">
          <cell r="A3656" t="str">
            <v>24119</v>
          </cell>
          <cell r="B3656" t="str">
            <v>=-</v>
          </cell>
          <cell r="C3656" t="str">
            <v>Manufacture of other basic industrial chemicals except fertilizers and nitrogen compounds</v>
          </cell>
        </row>
        <row r="3657">
          <cell r="A3657" t="str">
            <v>24119</v>
          </cell>
          <cell r="B3657" t="str">
            <v>=-</v>
          </cell>
          <cell r="C3657" t="str">
            <v>Manufacture of other basic industrial chemicals except fertilizers and nitrogen compounds</v>
          </cell>
        </row>
        <row r="3658">
          <cell r="A3658" t="str">
            <v>24119</v>
          </cell>
          <cell r="B3658" t="str">
            <v>=-</v>
          </cell>
          <cell r="C3658" t="str">
            <v>Manufacture of other basic industrial chemicals except fertilizers and nitrogen compounds</v>
          </cell>
        </row>
        <row r="3659">
          <cell r="A3659" t="str">
            <v>24119</v>
          </cell>
          <cell r="B3659" t="str">
            <v>=-</v>
          </cell>
          <cell r="C3659" t="str">
            <v>Manufacture of other basic industrial chemicals except fertilizers and nitrogen compounds</v>
          </cell>
        </row>
        <row r="3660">
          <cell r="A3660" t="str">
            <v>24119</v>
          </cell>
          <cell r="B3660" t="str">
            <v>=-</v>
          </cell>
          <cell r="C3660" t="str">
            <v>Manufacture of other basic industrial chemicals except fertilizers and nitrogen compounds</v>
          </cell>
        </row>
        <row r="3661">
          <cell r="A3661" t="str">
            <v>24119</v>
          </cell>
          <cell r="B3661" t="str">
            <v>=-</v>
          </cell>
          <cell r="C3661" t="str">
            <v>Manufacture of other basic industrial chemicals except fertilizers and nitrogen compounds</v>
          </cell>
        </row>
        <row r="3662">
          <cell r="A3662" t="str">
            <v>24119</v>
          </cell>
          <cell r="B3662" t="str">
            <v>=-</v>
          </cell>
          <cell r="C3662" t="str">
            <v>Manufacture of other basic industrial chemicals except fertilizers and nitrogen compounds</v>
          </cell>
        </row>
        <row r="3663">
          <cell r="A3663" t="str">
            <v>24119</v>
          </cell>
          <cell r="B3663" t="str">
            <v>=-</v>
          </cell>
          <cell r="C3663" t="str">
            <v>Manufacture of other basic industrial chemicals except fertilizers and nitrogen compounds</v>
          </cell>
        </row>
        <row r="3664">
          <cell r="A3664" t="str">
            <v>24119</v>
          </cell>
          <cell r="B3664" t="str">
            <v>=-</v>
          </cell>
          <cell r="C3664" t="str">
            <v>Manufacture of other basic industrial chemicals except fertilizers and nitrogen compounds</v>
          </cell>
        </row>
        <row r="3665">
          <cell r="A3665" t="str">
            <v>24119</v>
          </cell>
          <cell r="B3665" t="str">
            <v>=-</v>
          </cell>
          <cell r="C3665" t="str">
            <v>Manufacture of other basic industrial chemicals except fertilizers and nitrogen compounds</v>
          </cell>
        </row>
        <row r="3666">
          <cell r="A3666" t="str">
            <v>24119</v>
          </cell>
          <cell r="B3666" t="str">
            <v>=-</v>
          </cell>
          <cell r="C3666" t="str">
            <v>Manufacture of other basic industrial chemicals except fertilizers and nitrogen compounds</v>
          </cell>
        </row>
        <row r="3667">
          <cell r="A3667" t="str">
            <v>24119</v>
          </cell>
          <cell r="B3667" t="str">
            <v>=-</v>
          </cell>
          <cell r="C3667" t="str">
            <v>Manufacture of other basic industrial chemicals except fertilizers and nitrogen compounds</v>
          </cell>
        </row>
        <row r="3668">
          <cell r="A3668" t="str">
            <v>24119</v>
          </cell>
          <cell r="B3668" t="str">
            <v>=-</v>
          </cell>
          <cell r="C3668" t="str">
            <v>Manufacture of other basic industrial chemicals except fertilizers and nitrogen compounds</v>
          </cell>
        </row>
        <row r="3669">
          <cell r="A3669" t="str">
            <v>24119</v>
          </cell>
          <cell r="B3669" t="str">
            <v>=-</v>
          </cell>
          <cell r="C3669" t="str">
            <v>Manufacture of other basic industrial chemicals except fertilizers and nitrogen compounds</v>
          </cell>
        </row>
        <row r="3670">
          <cell r="A3670" t="str">
            <v>24119</v>
          </cell>
          <cell r="B3670" t="str">
            <v>=-</v>
          </cell>
          <cell r="C3670" t="str">
            <v>Manufacture of other basic industrial chemicals except fertilizers and nitrogen compounds</v>
          </cell>
        </row>
        <row r="3671">
          <cell r="A3671" t="str">
            <v>24119</v>
          </cell>
          <cell r="B3671" t="str">
            <v>=-</v>
          </cell>
          <cell r="C3671" t="str">
            <v>Manufacture of other basic industrial chemicals except fertilizers and nitrogen compounds</v>
          </cell>
        </row>
        <row r="3672">
          <cell r="A3672" t="str">
            <v>24119</v>
          </cell>
          <cell r="B3672" t="str">
            <v>=-</v>
          </cell>
          <cell r="C3672" t="str">
            <v>Manufacture of other basic industrial chemicals except fertilizers and nitrogen compounds</v>
          </cell>
        </row>
        <row r="3673">
          <cell r="A3673" t="str">
            <v>24119</v>
          </cell>
          <cell r="B3673" t="str">
            <v>=-</v>
          </cell>
          <cell r="C3673" t="str">
            <v>Manufacture of other basic industrial chemicals except fertilizers and nitrogen compounds</v>
          </cell>
        </row>
        <row r="3674">
          <cell r="A3674" t="str">
            <v>24119</v>
          </cell>
          <cell r="B3674" t="str">
            <v>=-</v>
          </cell>
          <cell r="C3674" t="str">
            <v>Manufacture of other basic industrial chemicals except fertilizers and nitrogen compounds</v>
          </cell>
        </row>
        <row r="3675">
          <cell r="A3675" t="str">
            <v>24119</v>
          </cell>
          <cell r="B3675" t="str">
            <v>=-</v>
          </cell>
          <cell r="C3675" t="str">
            <v>Manufacture of other basic industrial chemicals except fertilizers and nitrogen compounds</v>
          </cell>
        </row>
        <row r="3676">
          <cell r="A3676" t="str">
            <v>24119</v>
          </cell>
          <cell r="B3676" t="str">
            <v>=-</v>
          </cell>
          <cell r="C3676" t="str">
            <v>Manufacture of other basic industrial chemicals except fertilizers and nitrogen compounds</v>
          </cell>
        </row>
        <row r="3677">
          <cell r="A3677" t="str">
            <v>24119</v>
          </cell>
          <cell r="B3677" t="str">
            <v>=-</v>
          </cell>
          <cell r="C3677" t="str">
            <v>Manufacture of other basic industrial chemicals except fertilizers and nitrogen compounds</v>
          </cell>
        </row>
        <row r="3678">
          <cell r="A3678" t="str">
            <v>24119</v>
          </cell>
          <cell r="B3678" t="str">
            <v>=-</v>
          </cell>
          <cell r="C3678" t="str">
            <v>Manufacture of other basic industrial chemicals except fertilizers and nitrogen compounds</v>
          </cell>
        </row>
        <row r="3679">
          <cell r="A3679" t="str">
            <v>24119</v>
          </cell>
          <cell r="B3679" t="str">
            <v>=-</v>
          </cell>
          <cell r="C3679" t="str">
            <v>Manufacture of other basic industrial chemicals except fertilizers and nitrogen compounds</v>
          </cell>
        </row>
        <row r="3680">
          <cell r="A3680" t="str">
            <v>24119</v>
          </cell>
          <cell r="B3680" t="str">
            <v>=-</v>
          </cell>
          <cell r="C3680" t="str">
            <v>Manufacture of other basic industrial chemicals except fertilizers and nitrogen compounds</v>
          </cell>
        </row>
        <row r="3681">
          <cell r="A3681" t="str">
            <v>24119</v>
          </cell>
          <cell r="B3681" t="str">
            <v>=-</v>
          </cell>
          <cell r="C3681" t="str">
            <v>Manufacture of other basic industrial chemicals except fertilizers and nitrogen compounds</v>
          </cell>
        </row>
        <row r="3682">
          <cell r="A3682" t="str">
            <v>24119</v>
          </cell>
          <cell r="B3682" t="str">
            <v>=-</v>
          </cell>
          <cell r="C3682" t="str">
            <v>Manufacture of other basic industrial chemicals except fertilizers and nitrogen compounds</v>
          </cell>
        </row>
        <row r="3683">
          <cell r="A3683" t="str">
            <v>24119</v>
          </cell>
          <cell r="B3683" t="str">
            <v>=-</v>
          </cell>
          <cell r="C3683" t="str">
            <v>Manufacture of other basic industrial chemicals except fertilizers and nitrogen compounds</v>
          </cell>
        </row>
        <row r="3684">
          <cell r="A3684" t="str">
            <v>24119</v>
          </cell>
          <cell r="B3684" t="str">
            <v>=-</v>
          </cell>
          <cell r="C3684" t="str">
            <v>Manufacture of other basic industrial chemicals except fertilizers and nitrogen compounds</v>
          </cell>
        </row>
        <row r="3685">
          <cell r="A3685" t="str">
            <v>24119</v>
          </cell>
          <cell r="B3685" t="str">
            <v>=-</v>
          </cell>
          <cell r="C3685" t="str">
            <v>Manufacture of other basic industrial chemicals except fertilizers and nitrogen compounds</v>
          </cell>
        </row>
        <row r="3686">
          <cell r="A3686" t="str">
            <v>24119</v>
          </cell>
          <cell r="B3686" t="str">
            <v>=-</v>
          </cell>
          <cell r="C3686" t="str">
            <v>Manufacture of other basic industrial chemicals except fertilizers and nitrogen compounds</v>
          </cell>
        </row>
        <row r="3687">
          <cell r="A3687" t="str">
            <v>24119</v>
          </cell>
          <cell r="B3687" t="str">
            <v>=-</v>
          </cell>
          <cell r="C3687" t="str">
            <v>Manufacture of other basic industrial chemicals except fertilizers and nitrogen compounds</v>
          </cell>
        </row>
        <row r="3688">
          <cell r="A3688" t="str">
            <v>24119</v>
          </cell>
          <cell r="B3688" t="str">
            <v>=-</v>
          </cell>
          <cell r="C3688" t="str">
            <v>Manufacture of other basic industrial chemicals except fertilizers and nitrogen compounds</v>
          </cell>
        </row>
        <row r="3689">
          <cell r="A3689" t="str">
            <v>24119</v>
          </cell>
          <cell r="B3689" t="str">
            <v>=-</v>
          </cell>
          <cell r="C3689" t="str">
            <v>Manufacture of other basic industrial chemicals except fertilizers and nitrogen compounds</v>
          </cell>
        </row>
        <row r="3690">
          <cell r="A3690" t="str">
            <v>24119</v>
          </cell>
          <cell r="B3690" t="str">
            <v>=-</v>
          </cell>
          <cell r="C3690" t="str">
            <v>Manufacture of other basic industrial chemicals except fertilizers and nitrogen compounds</v>
          </cell>
        </row>
        <row r="3691">
          <cell r="A3691" t="str">
            <v>24119</v>
          </cell>
          <cell r="B3691" t="str">
            <v>=-</v>
          </cell>
          <cell r="C3691" t="str">
            <v>Manufacture of other basic industrial chemicals except fertilizers and nitrogen compounds</v>
          </cell>
        </row>
        <row r="3692">
          <cell r="A3692" t="str">
            <v>24119</v>
          </cell>
          <cell r="B3692" t="str">
            <v>=-</v>
          </cell>
          <cell r="C3692" t="str">
            <v>Manufacture of other basic industrial chemicals except fertilizers and nitrogen compounds</v>
          </cell>
        </row>
        <row r="3693">
          <cell r="A3693" t="str">
            <v>24119</v>
          </cell>
          <cell r="B3693" t="str">
            <v>=-</v>
          </cell>
          <cell r="C3693" t="str">
            <v>Manufacture of other basic industrial chemicals except fertilizers and nitrogen compounds</v>
          </cell>
        </row>
        <row r="3694">
          <cell r="A3694" t="str">
            <v>24119</v>
          </cell>
          <cell r="B3694" t="str">
            <v>=-</v>
          </cell>
          <cell r="C3694" t="str">
            <v>Manufacture of other basic industrial chemicals except fertilizers and nitrogen compounds</v>
          </cell>
        </row>
        <row r="3695">
          <cell r="A3695" t="str">
            <v>24119</v>
          </cell>
          <cell r="B3695" t="str">
            <v>=-</v>
          </cell>
          <cell r="C3695" t="str">
            <v>Manufacture of other basic industrial chemicals except fertilizers and nitrogen compounds</v>
          </cell>
        </row>
        <row r="3696">
          <cell r="A3696" t="str">
            <v>24119</v>
          </cell>
          <cell r="B3696" t="str">
            <v>=-</v>
          </cell>
          <cell r="C3696" t="str">
            <v>Manufacture of other basic industrial chemicals except fertilizers and nitrogen compounds</v>
          </cell>
        </row>
        <row r="3697">
          <cell r="A3697" t="str">
            <v>24119</v>
          </cell>
          <cell r="B3697" t="str">
            <v>=-</v>
          </cell>
          <cell r="C3697" t="str">
            <v>Manufacture of other basic industrial chemicals except fertilizers and nitrogen compounds</v>
          </cell>
        </row>
        <row r="3698">
          <cell r="A3698" t="str">
            <v>24119</v>
          </cell>
          <cell r="B3698" t="str">
            <v>=-</v>
          </cell>
          <cell r="C3698" t="str">
            <v>Manufacture of other basic industrial chemicals except fertilizers and nitrogen compounds</v>
          </cell>
        </row>
        <row r="3699">
          <cell r="A3699" t="str">
            <v>24119</v>
          </cell>
          <cell r="B3699" t="str">
            <v>=-</v>
          </cell>
          <cell r="C3699" t="str">
            <v>Manufacture of other basic industrial chemicals except fertilizers and nitrogen compounds</v>
          </cell>
        </row>
        <row r="3700">
          <cell r="A3700" t="str">
            <v>24119</v>
          </cell>
          <cell r="B3700" t="str">
            <v>=-</v>
          </cell>
          <cell r="C3700" t="str">
            <v>Manufacture of other basic industrial chemicals except fertilizers and nitrogen compounds</v>
          </cell>
        </row>
        <row r="3701">
          <cell r="A3701" t="str">
            <v>24119</v>
          </cell>
          <cell r="B3701" t="str">
            <v>=-</v>
          </cell>
          <cell r="C3701" t="str">
            <v>Manufacture of other basic industrial chemicals except fertilizers and nitrogen compounds</v>
          </cell>
        </row>
        <row r="3702">
          <cell r="A3702" t="str">
            <v>24119</v>
          </cell>
          <cell r="B3702" t="str">
            <v>=-</v>
          </cell>
          <cell r="C3702" t="str">
            <v>Manufacture of other basic industrial chemicals except fertilizers and nitrogen compounds</v>
          </cell>
        </row>
        <row r="3703">
          <cell r="A3703" t="str">
            <v>24119</v>
          </cell>
          <cell r="B3703" t="str">
            <v>=-</v>
          </cell>
          <cell r="C3703" t="str">
            <v>Manufacture of other basic industrial chemicals except fertilizers and nitrogen compounds</v>
          </cell>
        </row>
        <row r="3704">
          <cell r="A3704" t="str">
            <v>24119</v>
          </cell>
          <cell r="B3704" t="str">
            <v>=-</v>
          </cell>
          <cell r="C3704" t="str">
            <v>Manufacture of other basic industrial chemicals except fertilizers and nitrogen compounds</v>
          </cell>
        </row>
        <row r="3705">
          <cell r="A3705" t="str">
            <v>24119</v>
          </cell>
          <cell r="B3705" t="str">
            <v>=-</v>
          </cell>
          <cell r="C3705" t="str">
            <v>Manufacture of other basic industrial chemicals except fertilizers and nitrogen compounds</v>
          </cell>
        </row>
        <row r="3706">
          <cell r="A3706" t="str">
            <v>24119</v>
          </cell>
          <cell r="B3706" t="str">
            <v>=-</v>
          </cell>
          <cell r="C3706" t="str">
            <v>Manufacture of other basic industrial chemicals except fertilizers and nitrogen compounds</v>
          </cell>
        </row>
        <row r="3707">
          <cell r="A3707" t="str">
            <v>24119</v>
          </cell>
          <cell r="B3707" t="str">
            <v>=-</v>
          </cell>
          <cell r="C3707" t="str">
            <v>Manufacture of other basic industrial chemicals except fertilizers and nitrogen compounds</v>
          </cell>
        </row>
        <row r="3708">
          <cell r="A3708" t="str">
            <v>24119</v>
          </cell>
          <cell r="B3708" t="str">
            <v>=-</v>
          </cell>
          <cell r="C3708" t="str">
            <v>Manufacture of other basic industrial chemicals except fertilizers and nitrogen compounds</v>
          </cell>
        </row>
        <row r="3709">
          <cell r="A3709" t="str">
            <v>24119</v>
          </cell>
          <cell r="B3709" t="str">
            <v>=-</v>
          </cell>
          <cell r="C3709" t="str">
            <v>Manufacture of other basic industrial chemicals except fertilizers and nitrogen compounds</v>
          </cell>
        </row>
        <row r="3710">
          <cell r="A3710" t="str">
            <v>24119</v>
          </cell>
          <cell r="B3710" t="str">
            <v>=-</v>
          </cell>
          <cell r="C3710" t="str">
            <v>Manufacture of other basic industrial chemicals except fertilizers and nitrogen compounds</v>
          </cell>
        </row>
        <row r="3711">
          <cell r="A3711" t="str">
            <v>24119</v>
          </cell>
          <cell r="B3711" t="str">
            <v>=-</v>
          </cell>
          <cell r="C3711" t="str">
            <v>Manufacture of other basic industrial chemicals except fertilizers and nitrogen compounds</v>
          </cell>
        </row>
        <row r="3712">
          <cell r="A3712" t="str">
            <v>24119</v>
          </cell>
          <cell r="B3712" t="str">
            <v>=-</v>
          </cell>
          <cell r="C3712" t="str">
            <v>Manufacture of other basic industrial chemicals except fertilizers and nitrogen compounds</v>
          </cell>
        </row>
        <row r="3713">
          <cell r="A3713" t="str">
            <v>24119</v>
          </cell>
          <cell r="B3713" t="str">
            <v>=-</v>
          </cell>
          <cell r="C3713" t="str">
            <v>Manufacture of other basic industrial chemicals except fertilizers and nitrogen compounds</v>
          </cell>
        </row>
        <row r="3714">
          <cell r="A3714" t="str">
            <v>24119</v>
          </cell>
          <cell r="B3714" t="str">
            <v>=-</v>
          </cell>
          <cell r="C3714" t="str">
            <v>Manufacture of other basic industrial chemicals except fertilizers and nitrogen compounds</v>
          </cell>
        </row>
        <row r="3715">
          <cell r="A3715" t="str">
            <v>24119</v>
          </cell>
          <cell r="B3715" t="str">
            <v>=-</v>
          </cell>
          <cell r="C3715" t="str">
            <v>Manufacture of other basic industrial chemicals except fertilizers and nitrogen compounds</v>
          </cell>
        </row>
        <row r="3716">
          <cell r="A3716" t="str">
            <v>24119</v>
          </cell>
          <cell r="B3716" t="str">
            <v>=-</v>
          </cell>
          <cell r="C3716" t="str">
            <v>Manufacture of other basic industrial chemicals except fertilizers and nitrogen compounds</v>
          </cell>
        </row>
        <row r="3717">
          <cell r="A3717" t="str">
            <v>24119</v>
          </cell>
          <cell r="B3717" t="str">
            <v>=-</v>
          </cell>
          <cell r="C3717" t="str">
            <v>Manufacture of other basic industrial chemicals except fertilizers and nitrogen compounds</v>
          </cell>
        </row>
        <row r="3718">
          <cell r="A3718" t="str">
            <v>24119</v>
          </cell>
          <cell r="B3718" t="str">
            <v>=-</v>
          </cell>
          <cell r="C3718" t="str">
            <v>Manufacture of other basic industrial chemicals except fertilizers and nitrogen compounds</v>
          </cell>
        </row>
        <row r="3719">
          <cell r="A3719" t="str">
            <v>24119</v>
          </cell>
          <cell r="B3719" t="str">
            <v>=-</v>
          </cell>
          <cell r="C3719" t="str">
            <v>Manufacture of other basic industrial chemicals except fertilizers and nitrogen compounds</v>
          </cell>
        </row>
        <row r="3720">
          <cell r="A3720" t="str">
            <v>24119</v>
          </cell>
          <cell r="B3720" t="str">
            <v>=-</v>
          </cell>
          <cell r="C3720" t="str">
            <v>Manufacture of other basic industrial chemicals except fertilizers and nitrogen compounds</v>
          </cell>
        </row>
        <row r="3721">
          <cell r="A3721" t="str">
            <v>24119</v>
          </cell>
          <cell r="B3721" t="str">
            <v>=-</v>
          </cell>
          <cell r="C3721" t="str">
            <v>Manufacture of other basic industrial chemicals except fertilizers and nitrogen compounds</v>
          </cell>
        </row>
        <row r="3722">
          <cell r="A3722" t="str">
            <v>24119</v>
          </cell>
          <cell r="B3722" t="str">
            <v>=-</v>
          </cell>
          <cell r="C3722" t="str">
            <v>Manufacture of other basic industrial chemicals except fertilizers and nitrogen compounds</v>
          </cell>
        </row>
        <row r="3723">
          <cell r="A3723" t="str">
            <v>24119</v>
          </cell>
          <cell r="B3723" t="str">
            <v>=-</v>
          </cell>
          <cell r="C3723" t="str">
            <v>Manufacture of other basic industrial chemicals except fertilizers and nitrogen compounds</v>
          </cell>
        </row>
        <row r="3724">
          <cell r="A3724" t="str">
            <v>24119</v>
          </cell>
          <cell r="B3724" t="str">
            <v>=-</v>
          </cell>
          <cell r="C3724" t="str">
            <v>Manufacture of other basic industrial chemicals except fertilizers and nitrogen compounds</v>
          </cell>
        </row>
        <row r="3725">
          <cell r="A3725" t="str">
            <v>24119</v>
          </cell>
          <cell r="B3725" t="str">
            <v>=-</v>
          </cell>
          <cell r="C3725" t="str">
            <v>Manufacture of other basic industrial chemicals except fertilizers and nitrogen compounds</v>
          </cell>
        </row>
        <row r="3726">
          <cell r="A3726" t="str">
            <v>24119</v>
          </cell>
          <cell r="B3726" t="str">
            <v>=-</v>
          </cell>
          <cell r="C3726" t="str">
            <v>Manufacture of other basic industrial chemicals except fertilizers and nitrogen compounds</v>
          </cell>
        </row>
        <row r="3727">
          <cell r="A3727" t="str">
            <v>24119</v>
          </cell>
          <cell r="B3727" t="str">
            <v>=-</v>
          </cell>
          <cell r="C3727" t="str">
            <v>Manufacture of other basic industrial chemicals except fertilizers and nitrogen compounds</v>
          </cell>
        </row>
        <row r="3728">
          <cell r="A3728" t="str">
            <v>24119</v>
          </cell>
          <cell r="B3728" t="str">
            <v>=-</v>
          </cell>
          <cell r="C3728" t="str">
            <v>Manufacture of other basic industrial chemicals except fertilizers and nitrogen compounds</v>
          </cell>
        </row>
        <row r="3729">
          <cell r="A3729" t="str">
            <v>24119</v>
          </cell>
          <cell r="B3729" t="str">
            <v>=-</v>
          </cell>
          <cell r="C3729" t="str">
            <v>Manufacture of other basic industrial chemicals except fertilizers and nitrogen compounds</v>
          </cell>
        </row>
        <row r="3730">
          <cell r="A3730" t="str">
            <v>24119</v>
          </cell>
          <cell r="B3730" t="str">
            <v>=-</v>
          </cell>
          <cell r="C3730" t="str">
            <v>Manufacture of other basic industrial chemicals except fertilizers and nitrogen compounds</v>
          </cell>
        </row>
        <row r="3731">
          <cell r="A3731" t="str">
            <v>24119</v>
          </cell>
          <cell r="B3731" t="str">
            <v>=-</v>
          </cell>
          <cell r="C3731" t="str">
            <v>Manufacture of other basic industrial chemicals except fertilizers and nitrogen compounds</v>
          </cell>
        </row>
        <row r="3732">
          <cell r="A3732" t="str">
            <v>24119</v>
          </cell>
          <cell r="B3732" t="str">
            <v>=-</v>
          </cell>
          <cell r="C3732" t="str">
            <v>Manufacture of other basic industrial chemicals except fertilizers and nitrogen compounds</v>
          </cell>
        </row>
        <row r="3733">
          <cell r="A3733" t="str">
            <v>24119</v>
          </cell>
          <cell r="B3733" t="str">
            <v>=-</v>
          </cell>
          <cell r="C3733" t="str">
            <v>Manufacture of other basic industrial chemicals except fertilizers and nitrogen compounds</v>
          </cell>
        </row>
        <row r="3734">
          <cell r="A3734" t="str">
            <v>24119</v>
          </cell>
          <cell r="B3734" t="str">
            <v>=-</v>
          </cell>
          <cell r="C3734" t="str">
            <v>Manufacture of other basic industrial chemicals except fertilizers and nitrogen compounds</v>
          </cell>
        </row>
        <row r="3735">
          <cell r="A3735" t="str">
            <v>24119</v>
          </cell>
          <cell r="B3735" t="str">
            <v>=-</v>
          </cell>
          <cell r="C3735" t="str">
            <v>Manufacture of other basic industrial chemicals except fertilizers and nitrogen compounds</v>
          </cell>
        </row>
        <row r="3736">
          <cell r="A3736" t="str">
            <v>24119</v>
          </cell>
          <cell r="B3736" t="str">
            <v>=-</v>
          </cell>
          <cell r="C3736" t="str">
            <v>Manufacture of other basic industrial chemicals except fertilizers and nitrogen compounds</v>
          </cell>
        </row>
        <row r="3737">
          <cell r="A3737" t="str">
            <v>24119</v>
          </cell>
          <cell r="B3737" t="str">
            <v>=-</v>
          </cell>
          <cell r="C3737" t="str">
            <v>Manufacture of other basic industrial chemicals except fertilizers and nitrogen compounds</v>
          </cell>
        </row>
        <row r="3738">
          <cell r="A3738" t="str">
            <v>24119</v>
          </cell>
          <cell r="B3738" t="str">
            <v>=-</v>
          </cell>
          <cell r="C3738" t="str">
            <v>Manufacture of other basic industrial chemicals except fertilizers and nitrogen compounds</v>
          </cell>
        </row>
        <row r="3739">
          <cell r="A3739" t="str">
            <v>24119</v>
          </cell>
          <cell r="B3739" t="str">
            <v>=-</v>
          </cell>
          <cell r="C3739" t="str">
            <v>Manufacture of other basic industrial chemicals except fertilizers and nitrogen compounds</v>
          </cell>
        </row>
        <row r="3740">
          <cell r="A3740" t="str">
            <v>24119</v>
          </cell>
          <cell r="B3740" t="str">
            <v>=-</v>
          </cell>
          <cell r="C3740" t="str">
            <v>Manufacture of other basic industrial chemicals except fertilizers and nitrogen compounds</v>
          </cell>
        </row>
        <row r="3741">
          <cell r="A3741" t="str">
            <v>24119</v>
          </cell>
          <cell r="B3741" t="str">
            <v>=-</v>
          </cell>
          <cell r="C3741" t="str">
            <v>Manufacture of other basic industrial chemicals except fertilizers and nitrogen compounds</v>
          </cell>
        </row>
        <row r="3742">
          <cell r="A3742" t="str">
            <v>24119</v>
          </cell>
          <cell r="B3742" t="str">
            <v>=-</v>
          </cell>
          <cell r="C3742" t="str">
            <v>Manufacture of other basic industrial chemicals except fertilizers and nitrogen compounds</v>
          </cell>
        </row>
        <row r="3743">
          <cell r="A3743" t="str">
            <v>24119</v>
          </cell>
          <cell r="B3743" t="str">
            <v>=-</v>
          </cell>
          <cell r="C3743" t="str">
            <v>Manufacture of other basic industrial chemicals except fertilizers and nitrogen compounds</v>
          </cell>
        </row>
        <row r="3744">
          <cell r="A3744" t="str">
            <v>24119</v>
          </cell>
          <cell r="B3744" t="str">
            <v>=-</v>
          </cell>
          <cell r="C3744" t="str">
            <v>Manufacture of other basic industrial chemicals except fertilizers and nitrogen compounds</v>
          </cell>
        </row>
        <row r="3745">
          <cell r="A3745" t="str">
            <v>24119</v>
          </cell>
          <cell r="B3745" t="str">
            <v>=-</v>
          </cell>
          <cell r="C3745" t="str">
            <v>Manufacture of other basic industrial chemicals except fertilizers and nitrogen compounds</v>
          </cell>
        </row>
        <row r="3746">
          <cell r="A3746" t="str">
            <v>24119</v>
          </cell>
          <cell r="B3746" t="str">
            <v>=-</v>
          </cell>
          <cell r="C3746" t="str">
            <v>Manufacture of other basic industrial chemicals except fertilizers and nitrogen compounds</v>
          </cell>
        </row>
        <row r="3747">
          <cell r="A3747" t="str">
            <v>24119</v>
          </cell>
          <cell r="B3747" t="str">
            <v>=-</v>
          </cell>
          <cell r="C3747" t="str">
            <v>Manufacture of other basic industrial chemicals except fertilizers and nitrogen compounds</v>
          </cell>
        </row>
        <row r="3748">
          <cell r="A3748" t="str">
            <v>24119</v>
          </cell>
          <cell r="B3748" t="str">
            <v>=-</v>
          </cell>
          <cell r="C3748" t="str">
            <v>Manufacture of other basic industrial chemicals except fertilizers and nitrogen compounds</v>
          </cell>
        </row>
        <row r="3749">
          <cell r="A3749" t="str">
            <v>24119</v>
          </cell>
          <cell r="B3749" t="str">
            <v>=-</v>
          </cell>
          <cell r="C3749" t="str">
            <v>Manufacture of other basic industrial chemicals except fertilizers and nitrogen compounds</v>
          </cell>
        </row>
        <row r="3750">
          <cell r="A3750" t="str">
            <v>24119</v>
          </cell>
          <cell r="B3750" t="str">
            <v>=-</v>
          </cell>
          <cell r="C3750" t="str">
            <v>Manufacture of other basic industrial chemicals except fertilizers and nitrogen compounds</v>
          </cell>
        </row>
        <row r="3751">
          <cell r="A3751" t="str">
            <v>24119</v>
          </cell>
          <cell r="B3751" t="str">
            <v>=-</v>
          </cell>
          <cell r="C3751" t="str">
            <v>Manufacture of other basic industrial chemicals except fertilizers and nitrogen compounds</v>
          </cell>
        </row>
        <row r="3752">
          <cell r="A3752" t="str">
            <v>24119</v>
          </cell>
          <cell r="B3752" t="str">
            <v>=-</v>
          </cell>
          <cell r="C3752" t="str">
            <v>Manufacture of other basic industrial chemicals except fertilizers and nitrogen compounds</v>
          </cell>
        </row>
        <row r="3753">
          <cell r="A3753" t="str">
            <v>24119</v>
          </cell>
          <cell r="B3753" t="str">
            <v>=-</v>
          </cell>
          <cell r="C3753" t="str">
            <v>Manufacture of other basic industrial chemicals except fertilizers and nitrogen compounds</v>
          </cell>
        </row>
        <row r="3754">
          <cell r="A3754" t="str">
            <v>24119</v>
          </cell>
          <cell r="B3754" t="str">
            <v>=-</v>
          </cell>
          <cell r="C3754" t="str">
            <v>Manufacture of other basic industrial chemicals except fertilizers and nitrogen compounds</v>
          </cell>
        </row>
        <row r="3755">
          <cell r="A3755" t="str">
            <v>24119</v>
          </cell>
          <cell r="B3755" t="str">
            <v>=-</v>
          </cell>
          <cell r="C3755" t="str">
            <v>Manufacture of other basic industrial chemicals except fertilizers and nitrogen compounds</v>
          </cell>
        </row>
        <row r="3756">
          <cell r="A3756" t="str">
            <v>24119</v>
          </cell>
          <cell r="B3756" t="str">
            <v>=-</v>
          </cell>
          <cell r="C3756" t="str">
            <v>Manufacture of other basic industrial chemicals except fertilizers and nitrogen compounds</v>
          </cell>
        </row>
        <row r="3757">
          <cell r="A3757" t="str">
            <v>24119</v>
          </cell>
          <cell r="B3757" t="str">
            <v>=-</v>
          </cell>
          <cell r="C3757" t="str">
            <v>Manufacture of other basic industrial chemicals except fertilizers and nitrogen compounds</v>
          </cell>
        </row>
        <row r="3758">
          <cell r="A3758" t="str">
            <v>24119</v>
          </cell>
          <cell r="B3758" t="str">
            <v>=-</v>
          </cell>
          <cell r="C3758" t="str">
            <v>Manufacture of other basic industrial chemicals except fertilizers and nitrogen compounds</v>
          </cell>
        </row>
        <row r="3759">
          <cell r="A3759" t="str">
            <v>24119</v>
          </cell>
          <cell r="B3759" t="str">
            <v>=-</v>
          </cell>
          <cell r="C3759" t="str">
            <v>Manufacture of other basic industrial chemicals except fertilizers and nitrogen compounds</v>
          </cell>
        </row>
        <row r="3760">
          <cell r="A3760" t="str">
            <v>24119</v>
          </cell>
          <cell r="B3760" t="str">
            <v>=-</v>
          </cell>
          <cell r="C3760" t="str">
            <v>Manufacture of other basic industrial chemicals except fertilizers and nitrogen compounds</v>
          </cell>
        </row>
        <row r="3761">
          <cell r="A3761" t="str">
            <v>24119</v>
          </cell>
          <cell r="B3761" t="str">
            <v>=-</v>
          </cell>
          <cell r="C3761" t="str">
            <v>Manufacture of other basic industrial chemicals except fertilizers and nitrogen compounds</v>
          </cell>
        </row>
        <row r="3762">
          <cell r="A3762" t="str">
            <v>24119</v>
          </cell>
          <cell r="B3762" t="str">
            <v>=-</v>
          </cell>
          <cell r="C3762" t="str">
            <v>Manufacture of other basic industrial chemicals except fertilizers and nitrogen compounds</v>
          </cell>
        </row>
        <row r="3763">
          <cell r="A3763" t="str">
            <v>24119</v>
          </cell>
          <cell r="B3763" t="str">
            <v>=-</v>
          </cell>
          <cell r="C3763" t="str">
            <v>Manufacture of other basic industrial chemicals except fertilizers and nitrogen compounds</v>
          </cell>
        </row>
        <row r="3764">
          <cell r="A3764" t="str">
            <v>24119</v>
          </cell>
          <cell r="B3764" t="str">
            <v>=-</v>
          </cell>
          <cell r="C3764" t="str">
            <v>Manufacture of other basic industrial chemicals except fertilizers and nitrogen compounds</v>
          </cell>
        </row>
        <row r="3765">
          <cell r="A3765" t="str">
            <v>24119</v>
          </cell>
          <cell r="B3765" t="str">
            <v>=-</v>
          </cell>
          <cell r="C3765" t="str">
            <v>Manufacture of other basic industrial chemicals except fertilizers and nitrogen compounds</v>
          </cell>
        </row>
        <row r="3766">
          <cell r="A3766" t="str">
            <v>24119</v>
          </cell>
          <cell r="B3766" t="str">
            <v>=-</v>
          </cell>
          <cell r="C3766" t="str">
            <v>Manufacture of other basic industrial chemicals except fertilizers and nitrogen compounds</v>
          </cell>
        </row>
        <row r="3767">
          <cell r="A3767" t="str">
            <v>24119</v>
          </cell>
          <cell r="B3767" t="str">
            <v>=-</v>
          </cell>
          <cell r="C3767" t="str">
            <v>Manufacture of other basic industrial chemicals except fertilizers and nitrogen compounds</v>
          </cell>
        </row>
        <row r="3768">
          <cell r="A3768" t="str">
            <v>24119</v>
          </cell>
          <cell r="B3768" t="str">
            <v>=-</v>
          </cell>
          <cell r="C3768" t="str">
            <v>Manufacture of other basic industrial chemicals except fertilizers and nitrogen compounds</v>
          </cell>
        </row>
        <row r="3769">
          <cell r="A3769" t="str">
            <v>24119</v>
          </cell>
          <cell r="B3769" t="str">
            <v>=-</v>
          </cell>
          <cell r="C3769" t="str">
            <v>Manufacture of other basic industrial chemicals except fertilizers and nitrogen compounds</v>
          </cell>
        </row>
        <row r="3770">
          <cell r="A3770" t="str">
            <v>24119</v>
          </cell>
          <cell r="B3770" t="str">
            <v>=-</v>
          </cell>
          <cell r="C3770" t="str">
            <v>Manufacture of other basic industrial chemicals except fertilizers and nitrogen compounds</v>
          </cell>
        </row>
        <row r="3771">
          <cell r="A3771" t="str">
            <v>24119</v>
          </cell>
          <cell r="B3771" t="str">
            <v>=-</v>
          </cell>
          <cell r="C3771" t="str">
            <v>Manufacture of other basic industrial chemicals except fertilizers and nitrogen compounds</v>
          </cell>
        </row>
        <row r="3772">
          <cell r="A3772" t="str">
            <v>24119</v>
          </cell>
          <cell r="B3772" t="str">
            <v>=-</v>
          </cell>
          <cell r="C3772" t="str">
            <v>Manufacture of other basic industrial chemicals except fertilizers and nitrogen compounds</v>
          </cell>
        </row>
        <row r="3773">
          <cell r="A3773" t="str">
            <v>24119</v>
          </cell>
          <cell r="B3773" t="str">
            <v>=-</v>
          </cell>
          <cell r="C3773" t="str">
            <v>Manufacture of other basic industrial chemicals except fertilizers and nitrogen compounds</v>
          </cell>
        </row>
        <row r="3774">
          <cell r="A3774" t="str">
            <v>24119</v>
          </cell>
          <cell r="B3774" t="str">
            <v>=-</v>
          </cell>
          <cell r="C3774" t="str">
            <v>Manufacture of other basic industrial chemicals except fertilizers and nitrogen compounds</v>
          </cell>
        </row>
        <row r="3775">
          <cell r="A3775" t="str">
            <v>24119</v>
          </cell>
          <cell r="B3775" t="str">
            <v>=-</v>
          </cell>
          <cell r="C3775" t="str">
            <v>Manufacture of other basic industrial chemicals except fertilizers and nitrogen compounds</v>
          </cell>
        </row>
        <row r="3776">
          <cell r="A3776" t="str">
            <v>24119</v>
          </cell>
          <cell r="B3776" t="str">
            <v>=-</v>
          </cell>
          <cell r="C3776" t="str">
            <v>Manufacture of other basic industrial chemicals except fertilizers and nitrogen compounds</v>
          </cell>
        </row>
        <row r="3777">
          <cell r="A3777" t="str">
            <v>24119</v>
          </cell>
          <cell r="B3777" t="str">
            <v>=-</v>
          </cell>
          <cell r="C3777" t="str">
            <v>Manufacture of other basic industrial chemicals except fertilizers and nitrogen compounds</v>
          </cell>
        </row>
        <row r="3778">
          <cell r="A3778" t="str">
            <v>24119</v>
          </cell>
          <cell r="B3778" t="str">
            <v>=-</v>
          </cell>
          <cell r="C3778" t="str">
            <v>Manufacture of other basic industrial chemicals except fertilizers and nitrogen compounds</v>
          </cell>
        </row>
        <row r="3779">
          <cell r="A3779" t="str">
            <v>24119</v>
          </cell>
          <cell r="B3779" t="str">
            <v>=-</v>
          </cell>
          <cell r="C3779" t="str">
            <v>Manufacture of other basic industrial chemicals except fertilizers and nitrogen compounds</v>
          </cell>
        </row>
        <row r="3780">
          <cell r="A3780" t="str">
            <v>24119</v>
          </cell>
          <cell r="B3780" t="str">
            <v>=-</v>
          </cell>
          <cell r="C3780" t="str">
            <v>Manufacture of other basic industrial chemicals except fertilizers and nitrogen compounds</v>
          </cell>
        </row>
        <row r="3781">
          <cell r="A3781" t="str">
            <v>24119</v>
          </cell>
          <cell r="B3781" t="str">
            <v>=-</v>
          </cell>
          <cell r="C3781" t="str">
            <v>Manufacture of other basic industrial chemicals except fertilizers and nitrogen compounds</v>
          </cell>
        </row>
        <row r="3782">
          <cell r="A3782" t="str">
            <v>24119</v>
          </cell>
          <cell r="B3782" t="str">
            <v>=-</v>
          </cell>
          <cell r="C3782" t="str">
            <v>Manufacture of other basic industrial chemicals except fertilizers and nitrogen compounds</v>
          </cell>
        </row>
        <row r="3783">
          <cell r="A3783" t="str">
            <v>24119</v>
          </cell>
          <cell r="B3783" t="str">
            <v>=-</v>
          </cell>
          <cell r="C3783" t="str">
            <v>Manufacture of other basic industrial chemicals except fertilizers and nitrogen compounds</v>
          </cell>
        </row>
        <row r="3784">
          <cell r="A3784" t="str">
            <v>24119</v>
          </cell>
          <cell r="B3784" t="str">
            <v>=-</v>
          </cell>
          <cell r="C3784" t="str">
            <v>Manufacture of other basic industrial chemicals except fertilizers and nitrogen compounds</v>
          </cell>
        </row>
        <row r="3785">
          <cell r="A3785" t="str">
            <v>24119</v>
          </cell>
          <cell r="B3785" t="str">
            <v>=-</v>
          </cell>
          <cell r="C3785" t="str">
            <v>Manufacture of other basic industrial chemicals except fertilizers and nitrogen compounds</v>
          </cell>
        </row>
        <row r="3786">
          <cell r="A3786" t="str">
            <v>24119</v>
          </cell>
          <cell r="B3786" t="str">
            <v>=-</v>
          </cell>
          <cell r="C3786" t="str">
            <v>Manufacture of other basic industrial chemicals except fertilizers and nitrogen compounds</v>
          </cell>
        </row>
        <row r="3787">
          <cell r="A3787" t="str">
            <v>24119</v>
          </cell>
          <cell r="B3787" t="str">
            <v>=-</v>
          </cell>
          <cell r="C3787" t="str">
            <v>Manufacture of other basic industrial chemicals except fertilizers and nitrogen compounds</v>
          </cell>
        </row>
        <row r="3788">
          <cell r="A3788" t="str">
            <v>24119</v>
          </cell>
          <cell r="B3788" t="str">
            <v>=-</v>
          </cell>
          <cell r="C3788" t="str">
            <v>Manufacture of other basic industrial chemicals except fertilizers and nitrogen compounds</v>
          </cell>
        </row>
        <row r="3789">
          <cell r="A3789" t="str">
            <v>24119</v>
          </cell>
          <cell r="B3789" t="str">
            <v>=-</v>
          </cell>
          <cell r="C3789" t="str">
            <v>Manufacture of other basic industrial chemicals except fertilizers and nitrogen compounds</v>
          </cell>
        </row>
        <row r="3790">
          <cell r="A3790" t="str">
            <v>24119</v>
          </cell>
          <cell r="B3790" t="str">
            <v>=-</v>
          </cell>
          <cell r="C3790" t="str">
            <v>Manufacture of other basic industrial chemicals except fertilizers and nitrogen compounds</v>
          </cell>
        </row>
        <row r="3791">
          <cell r="A3791" t="str">
            <v>24119</v>
          </cell>
          <cell r="B3791" t="str">
            <v>=-</v>
          </cell>
          <cell r="C3791" t="str">
            <v>Manufacture of other basic industrial chemicals except fertilizers and nitrogen compounds</v>
          </cell>
        </row>
        <row r="3792">
          <cell r="A3792" t="str">
            <v>24119</v>
          </cell>
          <cell r="B3792" t="str">
            <v>=-</v>
          </cell>
          <cell r="C3792" t="str">
            <v>Manufacture of other basic industrial chemicals except fertilizers and nitrogen compounds</v>
          </cell>
        </row>
        <row r="3793">
          <cell r="A3793" t="str">
            <v>24119</v>
          </cell>
          <cell r="B3793" t="str">
            <v>=-</v>
          </cell>
          <cell r="C3793" t="str">
            <v>Manufacture of other basic industrial chemicals except fertilizers and nitrogen compounds</v>
          </cell>
        </row>
        <row r="3794">
          <cell r="A3794" t="str">
            <v>24119</v>
          </cell>
          <cell r="B3794" t="str">
            <v>=-</v>
          </cell>
          <cell r="C3794" t="str">
            <v>Manufacture of other basic industrial chemicals except fertilizers and nitrogen compounds</v>
          </cell>
        </row>
        <row r="3795">
          <cell r="A3795" t="str">
            <v>24119</v>
          </cell>
          <cell r="B3795" t="str">
            <v>=-</v>
          </cell>
          <cell r="C3795" t="str">
            <v>Manufacture of other basic industrial chemicals except fertilizers and nitrogen compounds</v>
          </cell>
        </row>
        <row r="3796">
          <cell r="A3796" t="str">
            <v>24119</v>
          </cell>
          <cell r="B3796" t="str">
            <v>=-</v>
          </cell>
          <cell r="C3796" t="str">
            <v>Manufacture of other basic industrial chemicals except fertilizers and nitrogen compounds</v>
          </cell>
        </row>
        <row r="3797">
          <cell r="A3797" t="str">
            <v>24119</v>
          </cell>
          <cell r="B3797" t="str">
            <v>=-</v>
          </cell>
          <cell r="C3797" t="str">
            <v>Manufacture of other basic industrial chemicals except fertilizers and nitrogen compounds</v>
          </cell>
        </row>
        <row r="3798">
          <cell r="A3798" t="str">
            <v>24119</v>
          </cell>
          <cell r="B3798" t="str">
            <v>=-</v>
          </cell>
          <cell r="C3798" t="str">
            <v>Manufacture of other basic industrial chemicals except fertilizers and nitrogen compounds</v>
          </cell>
        </row>
        <row r="3799">
          <cell r="A3799" t="str">
            <v>24119</v>
          </cell>
          <cell r="B3799" t="str">
            <v>=-</v>
          </cell>
          <cell r="C3799" t="str">
            <v>Manufacture of other basic industrial chemicals except fertilizers and nitrogen compounds</v>
          </cell>
        </row>
        <row r="3800">
          <cell r="A3800" t="str">
            <v>24119</v>
          </cell>
          <cell r="B3800" t="str">
            <v>=-</v>
          </cell>
          <cell r="C3800" t="str">
            <v>Manufacture of other basic industrial chemicals except fertilizers and nitrogen compounds</v>
          </cell>
        </row>
        <row r="3801">
          <cell r="A3801" t="str">
            <v>24119</v>
          </cell>
          <cell r="B3801" t="str">
            <v>=-</v>
          </cell>
          <cell r="C3801" t="str">
            <v>Manufacture of other basic industrial chemicals except fertilizers and nitrogen compounds</v>
          </cell>
        </row>
        <row r="3802">
          <cell r="A3802" t="str">
            <v>24119</v>
          </cell>
          <cell r="B3802" t="str">
            <v>=-</v>
          </cell>
          <cell r="C3802" t="str">
            <v>Manufacture of other basic industrial chemicals except fertilizers and nitrogen compounds</v>
          </cell>
        </row>
        <row r="3803">
          <cell r="A3803" t="str">
            <v>24119</v>
          </cell>
          <cell r="B3803" t="str">
            <v>=-</v>
          </cell>
          <cell r="C3803" t="str">
            <v>Manufacture of other basic industrial chemicals except fertilizers and nitrogen compounds</v>
          </cell>
        </row>
        <row r="3804">
          <cell r="A3804" t="str">
            <v>24119</v>
          </cell>
          <cell r="B3804" t="str">
            <v>=-</v>
          </cell>
          <cell r="C3804" t="str">
            <v>Manufacture of other basic industrial chemicals except fertilizers and nitrogen compounds</v>
          </cell>
        </row>
        <row r="3805">
          <cell r="A3805" t="str">
            <v>24119</v>
          </cell>
          <cell r="B3805" t="str">
            <v>=-</v>
          </cell>
          <cell r="C3805" t="str">
            <v>Manufacture of other basic industrial chemicals except fertilizers and nitrogen compounds</v>
          </cell>
        </row>
        <row r="3806">
          <cell r="A3806" t="str">
            <v>24119</v>
          </cell>
          <cell r="B3806" t="str">
            <v>=-</v>
          </cell>
          <cell r="C3806" t="str">
            <v>Manufacture of other basic industrial chemicals except fertilizers and nitrogen compounds</v>
          </cell>
        </row>
        <row r="3807">
          <cell r="A3807" t="str">
            <v>24119</v>
          </cell>
          <cell r="B3807" t="str">
            <v>=-</v>
          </cell>
          <cell r="C3807" t="str">
            <v>Manufacture of other basic industrial chemicals except fertilizers and nitrogen compounds</v>
          </cell>
        </row>
        <row r="3808">
          <cell r="A3808" t="str">
            <v>24119</v>
          </cell>
          <cell r="B3808" t="str">
            <v>=-</v>
          </cell>
          <cell r="C3808" t="str">
            <v>Manufacture of other basic industrial chemicals except fertilizers and nitrogen compounds</v>
          </cell>
        </row>
        <row r="3809">
          <cell r="A3809" t="str">
            <v>24119</v>
          </cell>
          <cell r="B3809" t="str">
            <v>=-</v>
          </cell>
          <cell r="C3809" t="str">
            <v>Manufacture of other basic industrial chemicals except fertilizers and nitrogen compounds</v>
          </cell>
        </row>
        <row r="3810">
          <cell r="A3810" t="str">
            <v>24119</v>
          </cell>
          <cell r="B3810" t="str">
            <v>=-</v>
          </cell>
          <cell r="C3810" t="str">
            <v>Manufacture of other basic industrial chemicals except fertilizers and nitrogen compounds</v>
          </cell>
        </row>
        <row r="3811">
          <cell r="A3811" t="str">
            <v>24119</v>
          </cell>
          <cell r="B3811" t="str">
            <v>=-</v>
          </cell>
          <cell r="C3811" t="str">
            <v>Manufacture of other basic industrial chemicals except fertilizers and nitrogen compounds</v>
          </cell>
        </row>
        <row r="3812">
          <cell r="A3812" t="str">
            <v>24119</v>
          </cell>
          <cell r="B3812" t="str">
            <v>=-</v>
          </cell>
          <cell r="C3812" t="str">
            <v>Manufacture of other basic industrial chemicals except fertilizers and nitrogen compounds</v>
          </cell>
        </row>
        <row r="3813">
          <cell r="A3813" t="str">
            <v>24119</v>
          </cell>
          <cell r="B3813" t="str">
            <v>=-</v>
          </cell>
          <cell r="C3813" t="str">
            <v>Manufacture of other basic industrial chemicals except fertilizers and nitrogen compounds</v>
          </cell>
        </row>
        <row r="3814">
          <cell r="A3814" t="str">
            <v>24119</v>
          </cell>
          <cell r="B3814" t="str">
            <v>=-</v>
          </cell>
          <cell r="C3814" t="str">
            <v>Manufacture of other basic industrial chemicals except fertilizers and nitrogen compounds</v>
          </cell>
        </row>
        <row r="3815">
          <cell r="A3815" t="str">
            <v>24119</v>
          </cell>
          <cell r="B3815" t="str">
            <v>=-</v>
          </cell>
          <cell r="C3815" t="str">
            <v>Manufacture of other basic industrial chemicals except fertilizers and nitrogen compounds</v>
          </cell>
        </row>
        <row r="3816">
          <cell r="A3816" t="str">
            <v>24119</v>
          </cell>
          <cell r="B3816" t="str">
            <v>=-</v>
          </cell>
          <cell r="C3816" t="str">
            <v>Manufacture of other basic industrial chemicals except fertilizers and nitrogen compounds</v>
          </cell>
        </row>
        <row r="3817">
          <cell r="A3817" t="str">
            <v>24119</v>
          </cell>
          <cell r="B3817" t="str">
            <v>=-</v>
          </cell>
          <cell r="C3817" t="str">
            <v>Manufacture of other basic industrial chemicals except fertilizers and nitrogen compounds</v>
          </cell>
        </row>
        <row r="3818">
          <cell r="A3818" t="str">
            <v>24119</v>
          </cell>
          <cell r="B3818" t="str">
            <v>=-</v>
          </cell>
          <cell r="C3818" t="str">
            <v>Manufacture of other basic industrial chemicals except fertilizers and nitrogen compounds</v>
          </cell>
        </row>
        <row r="3819">
          <cell r="A3819" t="str">
            <v>24119</v>
          </cell>
          <cell r="B3819" t="str">
            <v>=-</v>
          </cell>
          <cell r="C3819" t="str">
            <v>Manufacture of other basic industrial chemicals except fertilizers and nitrogen compounds</v>
          </cell>
        </row>
        <row r="3820">
          <cell r="A3820" t="str">
            <v>24119</v>
          </cell>
          <cell r="B3820" t="str">
            <v>=-</v>
          </cell>
          <cell r="C3820" t="str">
            <v>Manufacture of other basic industrial chemicals except fertilizers and nitrogen compounds</v>
          </cell>
        </row>
        <row r="3821">
          <cell r="A3821" t="str">
            <v>24119</v>
          </cell>
          <cell r="B3821" t="str">
            <v>=-</v>
          </cell>
          <cell r="C3821" t="str">
            <v>Manufacture of other basic industrial chemicals except fertilizers and nitrogen compounds</v>
          </cell>
        </row>
        <row r="3822">
          <cell r="A3822" t="str">
            <v>24119</v>
          </cell>
          <cell r="B3822" t="str">
            <v>=-</v>
          </cell>
          <cell r="C3822" t="str">
            <v>Manufacture of other basic industrial chemicals except fertilizers and nitrogen compounds</v>
          </cell>
        </row>
        <row r="3823">
          <cell r="A3823" t="str">
            <v>24119</v>
          </cell>
          <cell r="B3823" t="str">
            <v>=-</v>
          </cell>
          <cell r="C3823" t="str">
            <v>Manufacture of other basic industrial chemicals except fertilizers and nitrogen compounds</v>
          </cell>
        </row>
        <row r="3824">
          <cell r="A3824" t="str">
            <v>24119</v>
          </cell>
          <cell r="B3824" t="str">
            <v>=-</v>
          </cell>
          <cell r="C3824" t="str">
            <v>Manufacture of other basic industrial chemicals except fertilizers and nitrogen compounds</v>
          </cell>
        </row>
        <row r="3825">
          <cell r="A3825" t="str">
            <v>24119</v>
          </cell>
          <cell r="B3825" t="str">
            <v>=-</v>
          </cell>
          <cell r="C3825" t="str">
            <v>Manufacture of other basic industrial chemicals except fertilizers and nitrogen compounds</v>
          </cell>
        </row>
        <row r="3826">
          <cell r="A3826" t="str">
            <v>24119</v>
          </cell>
          <cell r="B3826" t="str">
            <v>=-</v>
          </cell>
          <cell r="C3826" t="str">
            <v>Manufacture of other basic industrial chemicals except fertilizers and nitrogen compounds</v>
          </cell>
        </row>
        <row r="3827">
          <cell r="A3827" t="str">
            <v>24119</v>
          </cell>
          <cell r="B3827" t="str">
            <v>=-</v>
          </cell>
          <cell r="C3827" t="str">
            <v>Manufacture of other basic industrial chemicals except fertilizers and nitrogen compounds</v>
          </cell>
        </row>
        <row r="3828">
          <cell r="A3828" t="str">
            <v>24119</v>
          </cell>
          <cell r="B3828" t="str">
            <v>=-</v>
          </cell>
          <cell r="C3828" t="str">
            <v>Manufacture of other basic industrial chemicals except fertilizers and nitrogen compounds</v>
          </cell>
        </row>
        <row r="3829">
          <cell r="A3829" t="str">
            <v>24119</v>
          </cell>
          <cell r="B3829" t="str">
            <v>=-</v>
          </cell>
          <cell r="C3829" t="str">
            <v>Manufacture of other basic industrial chemicals except fertilizers and nitrogen compounds</v>
          </cell>
        </row>
        <row r="3830">
          <cell r="A3830" t="str">
            <v>24119</v>
          </cell>
          <cell r="B3830" t="str">
            <v>=-</v>
          </cell>
          <cell r="C3830" t="str">
            <v>Manufacture of other basic industrial chemicals except fertilizers and nitrogen compounds</v>
          </cell>
        </row>
        <row r="3831">
          <cell r="A3831" t="str">
            <v>24119</v>
          </cell>
          <cell r="B3831" t="str">
            <v>=-</v>
          </cell>
          <cell r="C3831" t="str">
            <v>Manufacture of other basic industrial chemicals except fertilizers and nitrogen compounds</v>
          </cell>
        </row>
        <row r="3832">
          <cell r="A3832" t="str">
            <v>24119</v>
          </cell>
          <cell r="B3832" t="str">
            <v>=-</v>
          </cell>
          <cell r="C3832" t="str">
            <v>Manufacture of other basic industrial chemicals except fertilizers and nitrogen compounds</v>
          </cell>
        </row>
        <row r="3833">
          <cell r="A3833" t="str">
            <v>24119</v>
          </cell>
          <cell r="B3833" t="str">
            <v>=-</v>
          </cell>
          <cell r="C3833" t="str">
            <v>Manufacture of other basic industrial chemicals except fertilizers and nitrogen compounds</v>
          </cell>
        </row>
        <row r="3834">
          <cell r="A3834" t="str">
            <v>24119</v>
          </cell>
          <cell r="B3834" t="str">
            <v>=-</v>
          </cell>
          <cell r="C3834" t="str">
            <v>Manufacture of other basic industrial chemicals except fertilizers and nitrogen compounds</v>
          </cell>
        </row>
        <row r="3835">
          <cell r="A3835" t="str">
            <v>24119</v>
          </cell>
          <cell r="B3835" t="str">
            <v>=-</v>
          </cell>
          <cell r="C3835" t="str">
            <v>Manufacture of other basic industrial chemicals except fertilizers and nitrogen compounds</v>
          </cell>
        </row>
        <row r="3836">
          <cell r="A3836" t="str">
            <v>24119</v>
          </cell>
          <cell r="B3836" t="str">
            <v>=-</v>
          </cell>
          <cell r="C3836" t="str">
            <v>Manufacture of other basic industrial chemicals except fertilizers and nitrogen compounds</v>
          </cell>
        </row>
        <row r="3837">
          <cell r="A3837" t="str">
            <v>24119</v>
          </cell>
          <cell r="B3837" t="str">
            <v>=-</v>
          </cell>
          <cell r="C3837" t="str">
            <v>Manufacture of other basic industrial chemicals except fertilizers and nitrogen compounds</v>
          </cell>
        </row>
        <row r="3838">
          <cell r="A3838" t="str">
            <v>24119</v>
          </cell>
          <cell r="B3838" t="str">
            <v>=-</v>
          </cell>
          <cell r="C3838" t="str">
            <v>Manufacture of other basic industrial chemicals except fertilizers and nitrogen compounds</v>
          </cell>
        </row>
        <row r="3839">
          <cell r="A3839" t="str">
            <v>24119</v>
          </cell>
          <cell r="B3839" t="str">
            <v>=-</v>
          </cell>
          <cell r="C3839" t="str">
            <v>Manufacture of other basic industrial chemicals except fertilizers and nitrogen compounds</v>
          </cell>
        </row>
        <row r="3840">
          <cell r="A3840" t="str">
            <v>24119</v>
          </cell>
          <cell r="B3840" t="str">
            <v>=-</v>
          </cell>
          <cell r="C3840" t="str">
            <v>Manufacture of other basic industrial chemicals except fertilizers and nitrogen compounds</v>
          </cell>
        </row>
        <row r="3841">
          <cell r="A3841" t="str">
            <v>24119</v>
          </cell>
          <cell r="B3841" t="str">
            <v>=-</v>
          </cell>
          <cell r="C3841" t="str">
            <v>Manufacture of other basic industrial chemicals except fertilizers and nitrogen compounds</v>
          </cell>
        </row>
        <row r="3842">
          <cell r="A3842" t="str">
            <v>24119</v>
          </cell>
          <cell r="B3842" t="str">
            <v>=-</v>
          </cell>
          <cell r="C3842" t="str">
            <v>Manufacture of other basic industrial chemicals except fertilizers and nitrogen compounds</v>
          </cell>
        </row>
        <row r="3843">
          <cell r="A3843" t="str">
            <v>24119</v>
          </cell>
          <cell r="B3843" t="str">
            <v>=-</v>
          </cell>
          <cell r="C3843" t="str">
            <v>Manufacture of other basic industrial chemicals except fertilizers and nitrogen compounds</v>
          </cell>
        </row>
        <row r="3844">
          <cell r="A3844" t="str">
            <v>24119</v>
          </cell>
          <cell r="B3844" t="str">
            <v>=-</v>
          </cell>
          <cell r="C3844" t="str">
            <v>Manufacture of other basic industrial chemicals except fertilizers and nitrogen compounds</v>
          </cell>
        </row>
        <row r="3845">
          <cell r="A3845" t="str">
            <v>24119</v>
          </cell>
          <cell r="B3845" t="str">
            <v>=-</v>
          </cell>
          <cell r="C3845" t="str">
            <v>Manufacture of other basic industrial chemicals except fertilizers and nitrogen compounds</v>
          </cell>
        </row>
        <row r="3846">
          <cell r="A3846" t="str">
            <v>24119</v>
          </cell>
          <cell r="B3846" t="str">
            <v>=-</v>
          </cell>
          <cell r="C3846" t="str">
            <v>Manufacture of other basic industrial chemicals except fertilizers and nitrogen compounds</v>
          </cell>
        </row>
        <row r="3847">
          <cell r="A3847" t="str">
            <v>24119</v>
          </cell>
          <cell r="B3847" t="str">
            <v>=-</v>
          </cell>
          <cell r="C3847" t="str">
            <v>Manufacture of other basic industrial chemicals except fertilizers and nitrogen compounds</v>
          </cell>
        </row>
        <row r="3848">
          <cell r="A3848" t="str">
            <v>24119</v>
          </cell>
          <cell r="B3848" t="str">
            <v>=-</v>
          </cell>
          <cell r="C3848" t="str">
            <v>Manufacture of other basic industrial chemicals except fertilizers and nitrogen compounds</v>
          </cell>
        </row>
        <row r="3849">
          <cell r="A3849" t="str">
            <v>24119</v>
          </cell>
          <cell r="B3849" t="str">
            <v>=-</v>
          </cell>
          <cell r="C3849" t="str">
            <v>Manufacture of other basic industrial chemicals except fertilizers and nitrogen compounds</v>
          </cell>
        </row>
        <row r="3850">
          <cell r="A3850" t="str">
            <v>24119</v>
          </cell>
          <cell r="B3850" t="str">
            <v>=-</v>
          </cell>
          <cell r="C3850" t="str">
            <v>Manufacture of other basic industrial chemicals except fertilizers and nitrogen compounds</v>
          </cell>
        </row>
        <row r="3851">
          <cell r="A3851" t="str">
            <v>24119</v>
          </cell>
          <cell r="B3851" t="str">
            <v>=-</v>
          </cell>
          <cell r="C3851" t="str">
            <v>Manufacture of other basic industrial chemicals except fertilizers and nitrogen compounds</v>
          </cell>
        </row>
        <row r="3852">
          <cell r="A3852" t="str">
            <v>24119</v>
          </cell>
          <cell r="B3852" t="str">
            <v>=-</v>
          </cell>
          <cell r="C3852" t="str">
            <v>Manufacture of other basic industrial chemicals except fertilizers and nitrogen compounds</v>
          </cell>
        </row>
        <row r="3853">
          <cell r="A3853" t="str">
            <v>24119</v>
          </cell>
          <cell r="B3853" t="str">
            <v>=-</v>
          </cell>
          <cell r="C3853" t="str">
            <v>Manufacture of other basic industrial chemicals except fertilizers and nitrogen compounds</v>
          </cell>
        </row>
        <row r="3854">
          <cell r="A3854" t="str">
            <v>24119</v>
          </cell>
          <cell r="B3854" t="str">
            <v>=-</v>
          </cell>
          <cell r="C3854" t="str">
            <v>Manufacture of other basic industrial chemicals except fertilizers and nitrogen compounds</v>
          </cell>
        </row>
        <row r="3855">
          <cell r="A3855" t="str">
            <v>24119</v>
          </cell>
          <cell r="B3855" t="str">
            <v>=-</v>
          </cell>
          <cell r="C3855" t="str">
            <v>Manufacture of other basic industrial chemicals except fertilizers and nitrogen compounds</v>
          </cell>
        </row>
        <row r="3856">
          <cell r="A3856" t="str">
            <v>24119</v>
          </cell>
          <cell r="B3856" t="str">
            <v>=-</v>
          </cell>
          <cell r="C3856" t="str">
            <v>Manufacture of other basic industrial chemicals except fertilizers and nitrogen compounds</v>
          </cell>
        </row>
        <row r="3857">
          <cell r="A3857" t="str">
            <v>24119</v>
          </cell>
          <cell r="B3857" t="str">
            <v>=-</v>
          </cell>
          <cell r="C3857" t="str">
            <v>Manufacture of other basic industrial chemicals except fertilizers and nitrogen compounds</v>
          </cell>
        </row>
        <row r="3858">
          <cell r="A3858" t="str">
            <v>24119</v>
          </cell>
          <cell r="B3858" t="str">
            <v>=-</v>
          </cell>
          <cell r="C3858" t="str">
            <v>Manufacture of other basic industrial chemicals except fertilizers and nitrogen compounds</v>
          </cell>
        </row>
        <row r="3859">
          <cell r="A3859" t="str">
            <v>24119</v>
          </cell>
          <cell r="B3859" t="str">
            <v>=-</v>
          </cell>
          <cell r="C3859" t="str">
            <v>Manufacture of other basic industrial chemicals except fertilizers and nitrogen compounds</v>
          </cell>
        </row>
        <row r="3860">
          <cell r="A3860" t="str">
            <v>24119</v>
          </cell>
          <cell r="B3860" t="str">
            <v>=-</v>
          </cell>
          <cell r="C3860" t="str">
            <v>Manufacture of other basic industrial chemicals except fertilizers and nitrogen compounds</v>
          </cell>
        </row>
        <row r="3861">
          <cell r="A3861" t="str">
            <v>24119</v>
          </cell>
          <cell r="B3861" t="str">
            <v>=-</v>
          </cell>
          <cell r="C3861" t="str">
            <v>Manufacture of other basic industrial chemicals except fertilizers and nitrogen compounds</v>
          </cell>
        </row>
        <row r="3862">
          <cell r="A3862" t="str">
            <v>24119</v>
          </cell>
          <cell r="B3862" t="str">
            <v>=-</v>
          </cell>
          <cell r="C3862" t="str">
            <v>Manufacture of other basic industrial chemicals except fertilizers and nitrogen compounds</v>
          </cell>
        </row>
        <row r="3863">
          <cell r="A3863" t="str">
            <v>24119</v>
          </cell>
          <cell r="B3863" t="str">
            <v>=-</v>
          </cell>
          <cell r="C3863" t="str">
            <v>Manufacture of other basic industrial chemicals except fertilizers and nitrogen compounds</v>
          </cell>
        </row>
        <row r="3864">
          <cell r="A3864" t="str">
            <v>24119</v>
          </cell>
          <cell r="B3864" t="str">
            <v>=-</v>
          </cell>
          <cell r="C3864" t="str">
            <v>Manufacture of other basic industrial chemicals except fertilizers and nitrogen compounds</v>
          </cell>
        </row>
        <row r="3865">
          <cell r="A3865" t="str">
            <v>24119</v>
          </cell>
          <cell r="B3865" t="str">
            <v>=-</v>
          </cell>
          <cell r="C3865" t="str">
            <v>Manufacture of other basic industrial chemicals except fertilizers and nitrogen compounds</v>
          </cell>
        </row>
        <row r="3866">
          <cell r="A3866" t="str">
            <v>24119</v>
          </cell>
          <cell r="B3866" t="str">
            <v>=-</v>
          </cell>
          <cell r="C3866" t="str">
            <v>Manufacture of other basic industrial chemicals except fertilizers and nitrogen compounds</v>
          </cell>
        </row>
        <row r="3867">
          <cell r="A3867" t="str">
            <v>24119</v>
          </cell>
          <cell r="B3867" t="str">
            <v>=-</v>
          </cell>
          <cell r="C3867" t="str">
            <v>Manufacture of other basic industrial chemicals except fertilizers and nitrogen compounds</v>
          </cell>
        </row>
        <row r="3868">
          <cell r="A3868" t="str">
            <v>24119</v>
          </cell>
          <cell r="B3868" t="str">
            <v>=-</v>
          </cell>
          <cell r="C3868" t="str">
            <v>Manufacture of other basic industrial chemicals except fertilizers and nitrogen compounds</v>
          </cell>
        </row>
        <row r="3869">
          <cell r="A3869" t="str">
            <v>24119</v>
          </cell>
          <cell r="B3869" t="str">
            <v>=-</v>
          </cell>
          <cell r="C3869" t="str">
            <v>Manufacture of other basic industrial chemicals except fertilizers and nitrogen compounds</v>
          </cell>
        </row>
        <row r="3870">
          <cell r="A3870" t="str">
            <v>24119</v>
          </cell>
          <cell r="B3870" t="str">
            <v>=-</v>
          </cell>
          <cell r="C3870" t="str">
            <v>Manufacture of other basic industrial chemicals except fertilizers and nitrogen compounds</v>
          </cell>
        </row>
        <row r="3871">
          <cell r="A3871" t="str">
            <v>24119</v>
          </cell>
          <cell r="B3871" t="str">
            <v>=-</v>
          </cell>
          <cell r="C3871" t="str">
            <v>Manufacture of other basic industrial chemicals except fertilizers and nitrogen compounds</v>
          </cell>
        </row>
        <row r="3872">
          <cell r="A3872" t="str">
            <v>24119</v>
          </cell>
          <cell r="B3872" t="str">
            <v>=-</v>
          </cell>
          <cell r="C3872" t="str">
            <v>Manufacture of other basic industrial chemicals except fertilizers and nitrogen compounds</v>
          </cell>
        </row>
        <row r="3873">
          <cell r="A3873" t="str">
            <v>24120</v>
          </cell>
          <cell r="B3873" t="str">
            <v>=-</v>
          </cell>
          <cell r="C3873" t="str">
            <v>Manufacture of fertilizers and nitrogen compounds</v>
          </cell>
        </row>
        <row r="3874">
          <cell r="A3874" t="str">
            <v>24120</v>
          </cell>
          <cell r="B3874" t="str">
            <v>=-</v>
          </cell>
          <cell r="C3874" t="str">
            <v>Manufacture of fertilizers and nitrogen compounds</v>
          </cell>
        </row>
        <row r="3875">
          <cell r="A3875" t="str">
            <v>24120</v>
          </cell>
          <cell r="B3875" t="str">
            <v>=-</v>
          </cell>
          <cell r="C3875" t="str">
            <v>Manufacture of fertilizers and nitrogen compounds</v>
          </cell>
        </row>
        <row r="3876">
          <cell r="A3876" t="str">
            <v>24120</v>
          </cell>
          <cell r="B3876" t="str">
            <v>=-</v>
          </cell>
          <cell r="C3876" t="str">
            <v>Manufacture of fertilizers and nitrogen compounds</v>
          </cell>
        </row>
        <row r="3877">
          <cell r="A3877" t="str">
            <v>24120</v>
          </cell>
          <cell r="B3877" t="str">
            <v>=-</v>
          </cell>
          <cell r="C3877" t="str">
            <v>Manufacture of fertilizers and nitrogen compounds</v>
          </cell>
        </row>
        <row r="3878">
          <cell r="A3878" t="str">
            <v>24120</v>
          </cell>
          <cell r="B3878" t="str">
            <v>=-</v>
          </cell>
          <cell r="C3878" t="str">
            <v>Manufacture of fertilizers and nitrogen compounds</v>
          </cell>
        </row>
        <row r="3879">
          <cell r="A3879" t="str">
            <v>24120</v>
          </cell>
          <cell r="B3879" t="str">
            <v>=-</v>
          </cell>
          <cell r="C3879" t="str">
            <v>Manufacture of fertilizers and nitrogen compounds</v>
          </cell>
        </row>
        <row r="3880">
          <cell r="A3880" t="str">
            <v>24120</v>
          </cell>
          <cell r="B3880" t="str">
            <v>=-</v>
          </cell>
          <cell r="C3880" t="str">
            <v>Manufacture of fertilizers and nitrogen compounds</v>
          </cell>
        </row>
        <row r="3881">
          <cell r="A3881" t="str">
            <v>24120</v>
          </cell>
          <cell r="B3881" t="str">
            <v>=-</v>
          </cell>
          <cell r="C3881" t="str">
            <v>Manufacture of fertilizers and nitrogen compounds</v>
          </cell>
        </row>
        <row r="3882">
          <cell r="A3882" t="str">
            <v>24120</v>
          </cell>
          <cell r="B3882" t="str">
            <v>=-</v>
          </cell>
          <cell r="C3882" t="str">
            <v>Manufacture of fertilizers and nitrogen compounds</v>
          </cell>
        </row>
        <row r="3883">
          <cell r="A3883" t="str">
            <v>24120</v>
          </cell>
          <cell r="B3883" t="str">
            <v>=-</v>
          </cell>
          <cell r="C3883" t="str">
            <v>Manufacture of fertilizers and nitrogen compounds</v>
          </cell>
        </row>
        <row r="3884">
          <cell r="A3884" t="str">
            <v>24120</v>
          </cell>
          <cell r="B3884" t="str">
            <v>=-</v>
          </cell>
          <cell r="C3884" t="str">
            <v>Manufacture of fertilizers and nitrogen compounds</v>
          </cell>
        </row>
        <row r="3885">
          <cell r="A3885" t="str">
            <v>24120</v>
          </cell>
          <cell r="B3885" t="str">
            <v>=-</v>
          </cell>
          <cell r="C3885" t="str">
            <v>Manufacture of fertilizers and nitrogen compounds</v>
          </cell>
        </row>
        <row r="3886">
          <cell r="A3886" t="str">
            <v>24120</v>
          </cell>
          <cell r="B3886" t="str">
            <v>=-</v>
          </cell>
          <cell r="C3886" t="str">
            <v>Manufacture of fertilizers and nitrogen compounds</v>
          </cell>
        </row>
        <row r="3887">
          <cell r="A3887" t="str">
            <v>24120</v>
          </cell>
          <cell r="B3887" t="str">
            <v>=-</v>
          </cell>
          <cell r="C3887" t="str">
            <v>Manufacture of fertilizers and nitrogen compounds</v>
          </cell>
        </row>
        <row r="3888">
          <cell r="A3888" t="str">
            <v>24120</v>
          </cell>
          <cell r="B3888" t="str">
            <v>=-</v>
          </cell>
          <cell r="C3888" t="str">
            <v>Manufacture of fertilizers and nitrogen compounds</v>
          </cell>
        </row>
        <row r="3889">
          <cell r="A3889" t="str">
            <v>24120</v>
          </cell>
          <cell r="B3889" t="str">
            <v>=-</v>
          </cell>
          <cell r="C3889" t="str">
            <v>Manufacture of fertilizers and nitrogen compounds</v>
          </cell>
        </row>
        <row r="3890">
          <cell r="A3890" t="str">
            <v>24120</v>
          </cell>
          <cell r="B3890" t="str">
            <v>=-</v>
          </cell>
          <cell r="C3890" t="str">
            <v>Manufacture of fertilizers and nitrogen compounds</v>
          </cell>
        </row>
        <row r="3891">
          <cell r="A3891" t="str">
            <v>24120</v>
          </cell>
          <cell r="B3891" t="str">
            <v>=-</v>
          </cell>
          <cell r="C3891" t="str">
            <v>Manufacture of fertilizers and nitrogen compounds</v>
          </cell>
        </row>
        <row r="3892">
          <cell r="A3892" t="str">
            <v>24120</v>
          </cell>
          <cell r="B3892" t="str">
            <v>=-</v>
          </cell>
          <cell r="C3892" t="str">
            <v>Manufacture of fertilizers and nitrogen compounds</v>
          </cell>
        </row>
        <row r="3893">
          <cell r="A3893" t="str">
            <v>24120</v>
          </cell>
          <cell r="B3893" t="str">
            <v>=-</v>
          </cell>
          <cell r="C3893" t="str">
            <v>Manufacture of fertilizers and nitrogen compounds</v>
          </cell>
        </row>
        <row r="3894">
          <cell r="A3894" t="str">
            <v>24120</v>
          </cell>
          <cell r="B3894" t="str">
            <v>=-</v>
          </cell>
          <cell r="C3894" t="str">
            <v>Manufacture of fertilizers and nitrogen compounds</v>
          </cell>
        </row>
        <row r="3895">
          <cell r="A3895" t="str">
            <v>24120</v>
          </cell>
          <cell r="B3895" t="str">
            <v>=-</v>
          </cell>
          <cell r="C3895" t="str">
            <v>Manufacture of fertilizers and nitrogen compounds</v>
          </cell>
        </row>
        <row r="3896">
          <cell r="A3896" t="str">
            <v>24120</v>
          </cell>
          <cell r="B3896" t="str">
            <v>=-</v>
          </cell>
          <cell r="C3896" t="str">
            <v>Manufacture of fertilizers and nitrogen compounds</v>
          </cell>
        </row>
        <row r="3897">
          <cell r="A3897" t="str">
            <v>24120</v>
          </cell>
          <cell r="B3897" t="str">
            <v>=-</v>
          </cell>
          <cell r="C3897" t="str">
            <v>Manufacture of fertilizers and nitrogen compounds</v>
          </cell>
        </row>
        <row r="3898">
          <cell r="A3898" t="str">
            <v>24120</v>
          </cell>
          <cell r="B3898" t="str">
            <v>=-</v>
          </cell>
          <cell r="C3898" t="str">
            <v>Manufacture of fertilizers and nitrogen compounds</v>
          </cell>
        </row>
        <row r="3899">
          <cell r="A3899" t="str">
            <v>24120</v>
          </cell>
          <cell r="B3899" t="str">
            <v>=-</v>
          </cell>
          <cell r="C3899" t="str">
            <v>Manufacture of fertilizers and nitrogen compounds</v>
          </cell>
        </row>
        <row r="3900">
          <cell r="A3900" t="str">
            <v>24120</v>
          </cell>
          <cell r="B3900" t="str">
            <v>=-</v>
          </cell>
          <cell r="C3900" t="str">
            <v>Manufacture of fertilizers and nitrogen compounds</v>
          </cell>
        </row>
        <row r="3901">
          <cell r="A3901" t="str">
            <v>24120</v>
          </cell>
          <cell r="B3901" t="str">
            <v>=-</v>
          </cell>
          <cell r="C3901" t="str">
            <v>Manufacture of fertilizers and nitrogen compounds</v>
          </cell>
        </row>
        <row r="3902">
          <cell r="A3902" t="str">
            <v>24120</v>
          </cell>
          <cell r="B3902" t="str">
            <v>=-</v>
          </cell>
          <cell r="C3902" t="str">
            <v>Manufacture of fertilizers and nitrogen compounds</v>
          </cell>
        </row>
        <row r="3903">
          <cell r="A3903" t="str">
            <v>24120</v>
          </cell>
          <cell r="B3903" t="str">
            <v>=-</v>
          </cell>
          <cell r="C3903" t="str">
            <v>Manufacture of fertilizers and nitrogen compounds</v>
          </cell>
        </row>
        <row r="3904">
          <cell r="A3904" t="str">
            <v>24120</v>
          </cell>
          <cell r="B3904" t="str">
            <v>=-</v>
          </cell>
          <cell r="C3904" t="str">
            <v>Manufacture of fertilizers and nitrogen compounds</v>
          </cell>
        </row>
        <row r="3905">
          <cell r="A3905" t="str">
            <v>24120</v>
          </cell>
          <cell r="B3905" t="str">
            <v>=-</v>
          </cell>
          <cell r="C3905" t="str">
            <v>Manufacture of fertilizers and nitrogen compounds</v>
          </cell>
        </row>
        <row r="3906">
          <cell r="A3906" t="str">
            <v>24120</v>
          </cell>
          <cell r="B3906" t="str">
            <v>=-</v>
          </cell>
          <cell r="C3906" t="str">
            <v>Manufacture of fertilizers and nitrogen compounds</v>
          </cell>
        </row>
        <row r="3907">
          <cell r="A3907" t="str">
            <v>24120</v>
          </cell>
          <cell r="B3907" t="str">
            <v>=-</v>
          </cell>
          <cell r="C3907" t="str">
            <v>Manufacture of fertilizers and nitrogen compounds</v>
          </cell>
        </row>
        <row r="3908">
          <cell r="A3908" t="str">
            <v>24120</v>
          </cell>
          <cell r="B3908" t="str">
            <v>=-</v>
          </cell>
          <cell r="C3908" t="str">
            <v>Manufacture of fertilizers and nitrogen compounds</v>
          </cell>
        </row>
        <row r="3909">
          <cell r="A3909" t="str">
            <v>24120</v>
          </cell>
          <cell r="B3909" t="str">
            <v>=-</v>
          </cell>
          <cell r="C3909" t="str">
            <v>Manufacture of fertilizers and nitrogen compounds</v>
          </cell>
        </row>
        <row r="3910">
          <cell r="A3910" t="str">
            <v>24120</v>
          </cell>
          <cell r="B3910" t="str">
            <v>=-</v>
          </cell>
          <cell r="C3910" t="str">
            <v>Manufacture of fertilizers and nitrogen compounds</v>
          </cell>
        </row>
        <row r="3911">
          <cell r="A3911" t="str">
            <v>24120</v>
          </cell>
          <cell r="B3911" t="str">
            <v>=-</v>
          </cell>
          <cell r="C3911" t="str">
            <v>Manufacture of fertilizers and nitrogen compounds</v>
          </cell>
        </row>
        <row r="3912">
          <cell r="A3912" t="str">
            <v>24120</v>
          </cell>
          <cell r="B3912" t="str">
            <v>=-</v>
          </cell>
          <cell r="C3912" t="str">
            <v>Manufacture of fertilizers and nitrogen compounds</v>
          </cell>
        </row>
        <row r="3913">
          <cell r="A3913" t="str">
            <v>24120</v>
          </cell>
          <cell r="B3913" t="str">
            <v>=-</v>
          </cell>
          <cell r="C3913" t="str">
            <v>Manufacture of fertilizers and nitrogen compounds</v>
          </cell>
        </row>
        <row r="3914">
          <cell r="A3914" t="str">
            <v>24120</v>
          </cell>
          <cell r="B3914" t="str">
            <v>=-</v>
          </cell>
          <cell r="C3914" t="str">
            <v>Manufacture of fertilizers and nitrogen compounds</v>
          </cell>
        </row>
        <row r="3915">
          <cell r="A3915" t="str">
            <v>24120</v>
          </cell>
          <cell r="B3915" t="str">
            <v>=-</v>
          </cell>
          <cell r="C3915" t="str">
            <v>Manufacture of fertilizers and nitrogen compounds</v>
          </cell>
        </row>
        <row r="3916">
          <cell r="A3916" t="str">
            <v>24120</v>
          </cell>
          <cell r="B3916" t="str">
            <v>=-</v>
          </cell>
          <cell r="C3916" t="str">
            <v>Manufacture of fertilizers and nitrogen compounds</v>
          </cell>
        </row>
        <row r="3917">
          <cell r="A3917" t="str">
            <v>24120</v>
          </cell>
          <cell r="B3917" t="str">
            <v>=-</v>
          </cell>
          <cell r="C3917" t="str">
            <v>Manufacture of fertilizers and nitrogen compounds</v>
          </cell>
        </row>
        <row r="3918">
          <cell r="A3918" t="str">
            <v>24120</v>
          </cell>
          <cell r="B3918" t="str">
            <v>=-</v>
          </cell>
          <cell r="C3918" t="str">
            <v>Manufacture of fertilizers and nitrogen compounds</v>
          </cell>
        </row>
        <row r="3919">
          <cell r="A3919" t="str">
            <v>24120</v>
          </cell>
          <cell r="B3919" t="str">
            <v>=-</v>
          </cell>
          <cell r="C3919" t="str">
            <v>Manufacture of fertilizers and nitrogen compounds</v>
          </cell>
        </row>
        <row r="3920">
          <cell r="A3920" t="str">
            <v>24130</v>
          </cell>
          <cell r="B3920" t="str">
            <v>=-</v>
          </cell>
          <cell r="C3920" t="str">
            <v>Manufacture of plastics in primary forms and of synthetic rubber</v>
          </cell>
        </row>
        <row r="3921">
          <cell r="A3921" t="str">
            <v>24130</v>
          </cell>
          <cell r="B3921" t="str">
            <v>=-</v>
          </cell>
          <cell r="C3921" t="str">
            <v>Manufacture of plastics in primary forms and of synthetic rubber</v>
          </cell>
        </row>
        <row r="3922">
          <cell r="A3922" t="str">
            <v>24130</v>
          </cell>
          <cell r="B3922" t="str">
            <v>=-</v>
          </cell>
          <cell r="C3922" t="str">
            <v>Manufacture of plastics in primary forms and of synthetic rubber</v>
          </cell>
        </row>
        <row r="3923">
          <cell r="A3923" t="str">
            <v>24130</v>
          </cell>
          <cell r="B3923" t="str">
            <v>=-</v>
          </cell>
          <cell r="C3923" t="str">
            <v>Manufacture of plastics in primary forms and of synthetic rubber</v>
          </cell>
        </row>
        <row r="3924">
          <cell r="A3924" t="str">
            <v>24130</v>
          </cell>
          <cell r="B3924" t="str">
            <v>=-</v>
          </cell>
          <cell r="C3924" t="str">
            <v>Manufacture of plastics in primary forms and of synthetic rubber</v>
          </cell>
        </row>
        <row r="3925">
          <cell r="A3925" t="str">
            <v>24130</v>
          </cell>
          <cell r="B3925" t="str">
            <v>=-</v>
          </cell>
          <cell r="C3925" t="str">
            <v>Manufacture of plastics in primary forms and of synthetic rubber</v>
          </cell>
        </row>
        <row r="3926">
          <cell r="A3926" t="str">
            <v>24130</v>
          </cell>
          <cell r="B3926" t="str">
            <v>=-</v>
          </cell>
          <cell r="C3926" t="str">
            <v>Manufacture of plastics in primary forms and of synthetic rubber</v>
          </cell>
        </row>
        <row r="3927">
          <cell r="A3927" t="str">
            <v>24130</v>
          </cell>
          <cell r="B3927" t="str">
            <v>=-</v>
          </cell>
          <cell r="C3927" t="str">
            <v>Manufacture of plastics in primary forms and of synthetic rubber</v>
          </cell>
        </row>
        <row r="3928">
          <cell r="A3928" t="str">
            <v>24130</v>
          </cell>
          <cell r="B3928" t="str">
            <v>=-</v>
          </cell>
          <cell r="C3928" t="str">
            <v>Manufacture of plastics in primary forms and of synthetic rubber</v>
          </cell>
        </row>
        <row r="3929">
          <cell r="A3929" t="str">
            <v>24130</v>
          </cell>
          <cell r="B3929" t="str">
            <v>=-</v>
          </cell>
          <cell r="C3929" t="str">
            <v>Manufacture of plastics in primary forms and of synthetic rubber</v>
          </cell>
        </row>
        <row r="3930">
          <cell r="A3930" t="str">
            <v>24130</v>
          </cell>
          <cell r="B3930" t="str">
            <v>=-</v>
          </cell>
          <cell r="C3930" t="str">
            <v>Manufacture of plastics in primary forms and of synthetic rubber</v>
          </cell>
        </row>
        <row r="3931">
          <cell r="A3931" t="str">
            <v>24130</v>
          </cell>
          <cell r="B3931" t="str">
            <v>=-</v>
          </cell>
          <cell r="C3931" t="str">
            <v>Manufacture of plastics in primary forms and of synthetic rubber</v>
          </cell>
        </row>
        <row r="3932">
          <cell r="A3932" t="str">
            <v>24130</v>
          </cell>
          <cell r="B3932" t="str">
            <v>=-</v>
          </cell>
          <cell r="C3932" t="str">
            <v>Manufacture of plastics in primary forms and of synthetic rubber</v>
          </cell>
        </row>
        <row r="3933">
          <cell r="A3933" t="str">
            <v>24130</v>
          </cell>
          <cell r="B3933" t="str">
            <v>=-</v>
          </cell>
          <cell r="C3933" t="str">
            <v>Manufacture of plastics in primary forms and of synthetic rubber</v>
          </cell>
        </row>
        <row r="3934">
          <cell r="A3934" t="str">
            <v>24130</v>
          </cell>
          <cell r="B3934" t="str">
            <v>=-</v>
          </cell>
          <cell r="C3934" t="str">
            <v>Manufacture of plastics in primary forms and of synthetic rubber</v>
          </cell>
        </row>
        <row r="3935">
          <cell r="A3935" t="str">
            <v>24130</v>
          </cell>
          <cell r="B3935" t="str">
            <v>=-</v>
          </cell>
          <cell r="C3935" t="str">
            <v>Manufacture of plastics in primary forms and of synthetic rubber</v>
          </cell>
        </row>
        <row r="3936">
          <cell r="A3936" t="str">
            <v>24130</v>
          </cell>
          <cell r="B3936" t="str">
            <v>=-</v>
          </cell>
          <cell r="C3936" t="str">
            <v>Manufacture of plastics in primary forms and of synthetic rubber</v>
          </cell>
        </row>
        <row r="3937">
          <cell r="A3937" t="str">
            <v>24130</v>
          </cell>
          <cell r="B3937" t="str">
            <v>=-</v>
          </cell>
          <cell r="C3937" t="str">
            <v>Manufacture of plastics in primary forms and of synthetic rubber</v>
          </cell>
        </row>
        <row r="3938">
          <cell r="A3938" t="str">
            <v>24130</v>
          </cell>
          <cell r="B3938" t="str">
            <v>=-</v>
          </cell>
          <cell r="C3938" t="str">
            <v>Manufacture of plastics in primary forms and of synthetic rubber</v>
          </cell>
        </row>
        <row r="3939">
          <cell r="A3939" t="str">
            <v>24130</v>
          </cell>
          <cell r="B3939" t="str">
            <v>=-</v>
          </cell>
          <cell r="C3939" t="str">
            <v>Manufacture of plastics in primary forms and of synthetic rubber</v>
          </cell>
        </row>
        <row r="3940">
          <cell r="A3940" t="str">
            <v>24130</v>
          </cell>
          <cell r="B3940" t="str">
            <v>=-</v>
          </cell>
          <cell r="C3940" t="str">
            <v>Manufacture of plastics in primary forms and of synthetic rubber</v>
          </cell>
        </row>
        <row r="3941">
          <cell r="A3941" t="str">
            <v>24130</v>
          </cell>
          <cell r="B3941" t="str">
            <v>=-</v>
          </cell>
          <cell r="C3941" t="str">
            <v>Manufacture of plastics in primary forms and of synthetic rubber</v>
          </cell>
        </row>
        <row r="3942">
          <cell r="A3942" t="str">
            <v>24130</v>
          </cell>
          <cell r="B3942" t="str">
            <v>=-</v>
          </cell>
          <cell r="C3942" t="str">
            <v>Manufacture of plastics in primary forms and of synthetic rubber</v>
          </cell>
        </row>
        <row r="3943">
          <cell r="A3943" t="str">
            <v>24130</v>
          </cell>
          <cell r="B3943" t="str">
            <v>=-</v>
          </cell>
          <cell r="C3943" t="str">
            <v>Manufacture of plastics in primary forms and of synthetic rubber</v>
          </cell>
        </row>
        <row r="3944">
          <cell r="A3944" t="str">
            <v>24130</v>
          </cell>
          <cell r="B3944" t="str">
            <v>=-</v>
          </cell>
          <cell r="C3944" t="str">
            <v>Manufacture of plastics in primary forms and of synthetic rubber</v>
          </cell>
        </row>
        <row r="3945">
          <cell r="A3945" t="str">
            <v>24130</v>
          </cell>
          <cell r="B3945" t="str">
            <v>=-</v>
          </cell>
          <cell r="C3945" t="str">
            <v>Manufacture of plastics in primary forms and of synthetic rubber</v>
          </cell>
        </row>
        <row r="3946">
          <cell r="A3946" t="str">
            <v>24130</v>
          </cell>
          <cell r="B3946" t="str">
            <v>=-</v>
          </cell>
          <cell r="C3946" t="str">
            <v>Manufacture of plastics in primary forms and of synthetic rubber</v>
          </cell>
        </row>
        <row r="3947">
          <cell r="A3947" t="str">
            <v>24130</v>
          </cell>
          <cell r="B3947" t="str">
            <v>=-</v>
          </cell>
          <cell r="C3947" t="str">
            <v>Manufacture of plastics in primary forms and of synthetic rubber</v>
          </cell>
        </row>
        <row r="3948">
          <cell r="A3948" t="str">
            <v>24130</v>
          </cell>
          <cell r="B3948" t="str">
            <v>=-</v>
          </cell>
          <cell r="C3948" t="str">
            <v>Manufacture of plastics in primary forms and of synthetic rubber</v>
          </cell>
        </row>
        <row r="3949">
          <cell r="A3949" t="str">
            <v>24130</v>
          </cell>
          <cell r="B3949" t="str">
            <v>=-</v>
          </cell>
          <cell r="C3949" t="str">
            <v>Manufacture of plastics in primary forms and of synthetic rubber</v>
          </cell>
        </row>
        <row r="3950">
          <cell r="A3950" t="str">
            <v>24130</v>
          </cell>
          <cell r="B3950" t="str">
            <v>=-</v>
          </cell>
          <cell r="C3950" t="str">
            <v>Manufacture of plastics in primary forms and of synthetic rubber</v>
          </cell>
        </row>
        <row r="3951">
          <cell r="A3951" t="str">
            <v>24130</v>
          </cell>
          <cell r="B3951" t="str">
            <v>=-</v>
          </cell>
          <cell r="C3951" t="str">
            <v>Manufacture of plastics in primary forms and of synthetic rubber</v>
          </cell>
        </row>
        <row r="3952">
          <cell r="A3952" t="str">
            <v>24130</v>
          </cell>
          <cell r="B3952" t="str">
            <v>=-</v>
          </cell>
          <cell r="C3952" t="str">
            <v>Manufacture of plastics in primary forms and of synthetic rubber</v>
          </cell>
        </row>
        <row r="3953">
          <cell r="A3953" t="str">
            <v>24130</v>
          </cell>
          <cell r="B3953" t="str">
            <v>=-</v>
          </cell>
          <cell r="C3953" t="str">
            <v>Manufacture of plastics in primary forms and of synthetic rubber</v>
          </cell>
        </row>
        <row r="3954">
          <cell r="A3954" t="str">
            <v>24130</v>
          </cell>
          <cell r="B3954" t="str">
            <v>=-</v>
          </cell>
          <cell r="C3954" t="str">
            <v>Manufacture of plastics in primary forms and of synthetic rubber</v>
          </cell>
        </row>
        <row r="3955">
          <cell r="A3955" t="str">
            <v>24130</v>
          </cell>
          <cell r="B3955" t="str">
            <v>=-</v>
          </cell>
          <cell r="C3955" t="str">
            <v>Manufacture of plastics in primary forms and of synthetic rubber</v>
          </cell>
        </row>
        <row r="3956">
          <cell r="A3956" t="str">
            <v>24130</v>
          </cell>
          <cell r="B3956" t="str">
            <v>=-</v>
          </cell>
          <cell r="C3956" t="str">
            <v>Manufacture of plastics in primary forms and of synthetic rubber</v>
          </cell>
        </row>
        <row r="3957">
          <cell r="A3957" t="str">
            <v>24130</v>
          </cell>
          <cell r="B3957" t="str">
            <v>=-</v>
          </cell>
          <cell r="C3957" t="str">
            <v>Manufacture of plastics in primary forms and of synthetic rubber</v>
          </cell>
        </row>
        <row r="3958">
          <cell r="A3958" t="str">
            <v>24130</v>
          </cell>
          <cell r="B3958" t="str">
            <v>=-</v>
          </cell>
          <cell r="C3958" t="str">
            <v>Manufacture of plastics in primary forms and of synthetic rubber</v>
          </cell>
        </row>
        <row r="3959">
          <cell r="A3959" t="str">
            <v>24130</v>
          </cell>
          <cell r="B3959" t="str">
            <v>=-</v>
          </cell>
          <cell r="C3959" t="str">
            <v>Manufacture of plastics in primary forms and of synthetic rubber</v>
          </cell>
        </row>
        <row r="3960">
          <cell r="A3960" t="str">
            <v>24130</v>
          </cell>
          <cell r="B3960" t="str">
            <v>=-</v>
          </cell>
          <cell r="C3960" t="str">
            <v>Manufacture of plastics in primary forms and of synthetic rubber</v>
          </cell>
        </row>
        <row r="3961">
          <cell r="A3961" t="str">
            <v>24130</v>
          </cell>
          <cell r="B3961" t="str">
            <v>=-</v>
          </cell>
          <cell r="C3961" t="str">
            <v>Manufacture of plastics in primary forms and of synthetic rubber</v>
          </cell>
        </row>
        <row r="3962">
          <cell r="A3962" t="str">
            <v>24130</v>
          </cell>
          <cell r="B3962" t="str">
            <v>=-</v>
          </cell>
          <cell r="C3962" t="str">
            <v>Manufacture of plastics in primary forms and of synthetic rubber</v>
          </cell>
        </row>
        <row r="3963">
          <cell r="A3963" t="str">
            <v>24130</v>
          </cell>
          <cell r="B3963" t="str">
            <v>=-</v>
          </cell>
          <cell r="C3963" t="str">
            <v>Manufacture of plastics in primary forms and of synthetic rubber</v>
          </cell>
        </row>
        <row r="3964">
          <cell r="A3964" t="str">
            <v>24130</v>
          </cell>
          <cell r="B3964" t="str">
            <v>=-</v>
          </cell>
          <cell r="C3964" t="str">
            <v>Manufacture of plastics in primary forms and of synthetic rubber</v>
          </cell>
        </row>
        <row r="3965">
          <cell r="A3965" t="str">
            <v>24130</v>
          </cell>
          <cell r="B3965" t="str">
            <v>=-</v>
          </cell>
          <cell r="C3965" t="str">
            <v>Manufacture of plastics in primary forms and of synthetic rubber</v>
          </cell>
        </row>
        <row r="3966">
          <cell r="A3966" t="str">
            <v>24130</v>
          </cell>
          <cell r="B3966" t="str">
            <v>=-</v>
          </cell>
          <cell r="C3966" t="str">
            <v>Manufacture of plastics in primary forms and of synthetic rubber</v>
          </cell>
        </row>
        <row r="3967">
          <cell r="A3967" t="str">
            <v>24130</v>
          </cell>
          <cell r="B3967" t="str">
            <v>=-</v>
          </cell>
          <cell r="C3967" t="str">
            <v>Manufacture of plastics in primary forms and of synthetic rubber</v>
          </cell>
        </row>
        <row r="3968">
          <cell r="A3968" t="str">
            <v>24130</v>
          </cell>
          <cell r="B3968" t="str">
            <v>=-</v>
          </cell>
          <cell r="C3968" t="str">
            <v>Manufacture of plastics in primary forms and of synthetic rubber</v>
          </cell>
        </row>
        <row r="3969">
          <cell r="A3969" t="str">
            <v>24130</v>
          </cell>
          <cell r="B3969" t="str">
            <v>=-</v>
          </cell>
          <cell r="C3969" t="str">
            <v>Manufacture of plastics in primary forms and of synthetic rubber</v>
          </cell>
        </row>
        <row r="3970">
          <cell r="A3970" t="str">
            <v>24130</v>
          </cell>
          <cell r="B3970" t="str">
            <v>=-</v>
          </cell>
          <cell r="C3970" t="str">
            <v>Manufacture of plastics in primary forms and of synthetic rubber</v>
          </cell>
        </row>
        <row r="3971">
          <cell r="A3971" t="str">
            <v>24130</v>
          </cell>
          <cell r="B3971" t="str">
            <v>=-</v>
          </cell>
          <cell r="C3971" t="str">
            <v>Manufacture of plastics in primary forms and of synthetic rubber</v>
          </cell>
        </row>
        <row r="3972">
          <cell r="A3972" t="str">
            <v>24130</v>
          </cell>
          <cell r="B3972" t="str">
            <v>=-</v>
          </cell>
          <cell r="C3972" t="str">
            <v>Manufacture of plastics in primary forms and of synthetic rubber</v>
          </cell>
        </row>
        <row r="3973">
          <cell r="A3973" t="str">
            <v>24130</v>
          </cell>
          <cell r="B3973" t="str">
            <v>=-</v>
          </cell>
          <cell r="C3973" t="str">
            <v>Manufacture of plastics in primary forms and of synthetic rubber</v>
          </cell>
        </row>
        <row r="3974">
          <cell r="A3974" t="str">
            <v>24130</v>
          </cell>
          <cell r="B3974" t="str">
            <v>=-</v>
          </cell>
          <cell r="C3974" t="str">
            <v>Manufacture of plastics in primary forms and of synthetic rubber</v>
          </cell>
        </row>
        <row r="3975">
          <cell r="A3975" t="str">
            <v>24130</v>
          </cell>
          <cell r="B3975" t="str">
            <v>=-</v>
          </cell>
          <cell r="C3975" t="str">
            <v>Manufacture of plastics in primary forms and of synthetic rubber</v>
          </cell>
        </row>
        <row r="3976">
          <cell r="A3976" t="str">
            <v>24130</v>
          </cell>
          <cell r="B3976" t="str">
            <v>=-</v>
          </cell>
          <cell r="C3976" t="str">
            <v>Manufacture of plastics in primary forms and of synthetic rubber</v>
          </cell>
        </row>
        <row r="3977">
          <cell r="A3977" t="str">
            <v>24130</v>
          </cell>
          <cell r="B3977" t="str">
            <v>=-</v>
          </cell>
          <cell r="C3977" t="str">
            <v>Manufacture of plastics in primary forms and of synthetic rubber</v>
          </cell>
        </row>
        <row r="3978">
          <cell r="A3978" t="str">
            <v>24130</v>
          </cell>
          <cell r="B3978" t="str">
            <v>=-</v>
          </cell>
          <cell r="C3978" t="str">
            <v>Manufacture of plastics in primary forms and of synthetic rubber</v>
          </cell>
        </row>
        <row r="3979">
          <cell r="A3979" t="str">
            <v>24130</v>
          </cell>
          <cell r="B3979" t="str">
            <v>=-</v>
          </cell>
          <cell r="C3979" t="str">
            <v>Manufacture of plastics in primary forms and of synthetic rubber</v>
          </cell>
        </row>
        <row r="3980">
          <cell r="A3980" t="str">
            <v>24130</v>
          </cell>
          <cell r="B3980" t="str">
            <v>=-</v>
          </cell>
          <cell r="C3980" t="str">
            <v>Manufacture of plastics in primary forms and of synthetic rubber</v>
          </cell>
        </row>
        <row r="3981">
          <cell r="A3981" t="str">
            <v>24130</v>
          </cell>
          <cell r="B3981" t="str">
            <v>=-</v>
          </cell>
          <cell r="C3981" t="str">
            <v>Manufacture of plastics in primary forms and of synthetic rubber</v>
          </cell>
        </row>
        <row r="3982">
          <cell r="A3982" t="str">
            <v>24130</v>
          </cell>
          <cell r="B3982" t="str">
            <v>=-</v>
          </cell>
          <cell r="C3982" t="str">
            <v>Manufacture of plastics in primary forms and of synthetic rubber</v>
          </cell>
        </row>
        <row r="3983">
          <cell r="A3983" t="str">
            <v>24130</v>
          </cell>
          <cell r="B3983" t="str">
            <v>=-</v>
          </cell>
          <cell r="C3983" t="str">
            <v>Manufacture of plastics in primary forms and of synthetic rubber</v>
          </cell>
        </row>
        <row r="3984">
          <cell r="A3984" t="str">
            <v>24130</v>
          </cell>
          <cell r="B3984" t="str">
            <v>=-</v>
          </cell>
          <cell r="C3984" t="str">
            <v>Manufacture of plastics in primary forms and of synthetic rubber</v>
          </cell>
        </row>
        <row r="3985">
          <cell r="A3985" t="str">
            <v>24130</v>
          </cell>
          <cell r="B3985" t="str">
            <v>=-</v>
          </cell>
          <cell r="C3985" t="str">
            <v>Manufacture of plastics in primary forms and of synthetic rubber</v>
          </cell>
        </row>
        <row r="3986">
          <cell r="A3986" t="str">
            <v>24130</v>
          </cell>
          <cell r="B3986" t="str">
            <v>=-</v>
          </cell>
          <cell r="C3986" t="str">
            <v>Manufacture of plastics in primary forms and of synthetic rubber</v>
          </cell>
        </row>
        <row r="3987">
          <cell r="A3987" t="str">
            <v>24130</v>
          </cell>
          <cell r="B3987" t="str">
            <v>=-</v>
          </cell>
          <cell r="C3987" t="str">
            <v>Manufacture of plastics in primary forms and of synthetic rubber</v>
          </cell>
        </row>
        <row r="3988">
          <cell r="A3988" t="str">
            <v>24130</v>
          </cell>
          <cell r="B3988" t="str">
            <v>=-</v>
          </cell>
          <cell r="C3988" t="str">
            <v>Manufacture of plastics in primary forms and of synthetic rubber</v>
          </cell>
        </row>
        <row r="3989">
          <cell r="A3989" t="str">
            <v>24130</v>
          </cell>
          <cell r="B3989" t="str">
            <v>=-</v>
          </cell>
          <cell r="C3989" t="str">
            <v>Manufacture of plastics in primary forms and of synthetic rubber</v>
          </cell>
        </row>
        <row r="3990">
          <cell r="A3990" t="str">
            <v>24130</v>
          </cell>
          <cell r="B3990" t="str">
            <v>=-</v>
          </cell>
          <cell r="C3990" t="str">
            <v>Manufacture of plastics in primary forms and of synthetic rubber</v>
          </cell>
        </row>
        <row r="3991">
          <cell r="A3991" t="str">
            <v>24130</v>
          </cell>
          <cell r="B3991" t="str">
            <v>=-</v>
          </cell>
          <cell r="C3991" t="str">
            <v>Manufacture of plastics in primary forms and of synthetic rubber</v>
          </cell>
        </row>
        <row r="3992">
          <cell r="A3992" t="str">
            <v>24130</v>
          </cell>
          <cell r="B3992" t="str">
            <v>=-</v>
          </cell>
          <cell r="C3992" t="str">
            <v>Manufacture of plastics in primary forms and of synthetic rubber</v>
          </cell>
        </row>
        <row r="3993">
          <cell r="A3993" t="str">
            <v>24130</v>
          </cell>
          <cell r="B3993" t="str">
            <v>=-</v>
          </cell>
          <cell r="C3993" t="str">
            <v>Manufacture of plastics in primary forms and of synthetic rubber</v>
          </cell>
        </row>
        <row r="3994">
          <cell r="A3994" t="str">
            <v>24130</v>
          </cell>
          <cell r="B3994" t="str">
            <v>=-</v>
          </cell>
          <cell r="C3994" t="str">
            <v>Manufacture of plastics in primary forms and of synthetic rubber</v>
          </cell>
        </row>
        <row r="3995">
          <cell r="A3995" t="str">
            <v>24130</v>
          </cell>
          <cell r="B3995" t="str">
            <v>=-</v>
          </cell>
          <cell r="C3995" t="str">
            <v>Manufacture of plastics in primary forms and of synthetic rubber</v>
          </cell>
        </row>
        <row r="3996">
          <cell r="A3996" t="str">
            <v>24130</v>
          </cell>
          <cell r="B3996" t="str">
            <v>=-</v>
          </cell>
          <cell r="C3996" t="str">
            <v>Manufacture of plastics in primary forms and of synthetic rubber</v>
          </cell>
        </row>
        <row r="3997">
          <cell r="A3997" t="str">
            <v>24130</v>
          </cell>
          <cell r="B3997" t="str">
            <v>=-</v>
          </cell>
          <cell r="C3997" t="str">
            <v>Manufacture of plastics in primary forms and of synthetic rubber</v>
          </cell>
        </row>
        <row r="3998">
          <cell r="A3998" t="str">
            <v>24130</v>
          </cell>
          <cell r="B3998" t="str">
            <v>=-</v>
          </cell>
          <cell r="C3998" t="str">
            <v>Manufacture of plastics in primary forms and of synthetic rubber</v>
          </cell>
        </row>
        <row r="3999">
          <cell r="A3999" t="str">
            <v>24130</v>
          </cell>
          <cell r="B3999" t="str">
            <v>=-</v>
          </cell>
          <cell r="C3999" t="str">
            <v>Manufacture of plastics in primary forms and of synthetic rubber</v>
          </cell>
        </row>
        <row r="4000">
          <cell r="A4000" t="str">
            <v>24130</v>
          </cell>
          <cell r="B4000" t="str">
            <v>=-</v>
          </cell>
          <cell r="C4000" t="str">
            <v>Manufacture of plastics in primary forms and of synthetic rubber</v>
          </cell>
        </row>
        <row r="4001">
          <cell r="A4001" t="str">
            <v>24130</v>
          </cell>
          <cell r="B4001" t="str">
            <v>=-</v>
          </cell>
          <cell r="C4001" t="str">
            <v>Manufacture of plastics in primary forms and of synthetic rubber</v>
          </cell>
        </row>
        <row r="4002">
          <cell r="A4002" t="str">
            <v>24130</v>
          </cell>
          <cell r="B4002" t="str">
            <v>=-</v>
          </cell>
          <cell r="C4002" t="str">
            <v>Manufacture of plastics in primary forms and of synthetic rubber</v>
          </cell>
        </row>
        <row r="4003">
          <cell r="A4003" t="str">
            <v>24130</v>
          </cell>
          <cell r="B4003" t="str">
            <v>=-</v>
          </cell>
          <cell r="C4003" t="str">
            <v>Manufacture of plastics in primary forms and of synthetic rubber</v>
          </cell>
        </row>
        <row r="4004">
          <cell r="A4004" t="str">
            <v>24130</v>
          </cell>
          <cell r="B4004" t="str">
            <v>=-</v>
          </cell>
          <cell r="C4004" t="str">
            <v>Manufacture of plastics in primary forms and of synthetic rubber</v>
          </cell>
        </row>
        <row r="4005">
          <cell r="A4005" t="str">
            <v>24130</v>
          </cell>
          <cell r="B4005" t="str">
            <v>=-</v>
          </cell>
          <cell r="C4005" t="str">
            <v>Manufacture of plastics in primary forms and of synthetic rubber</v>
          </cell>
        </row>
        <row r="4006">
          <cell r="A4006" t="str">
            <v>24130</v>
          </cell>
          <cell r="B4006" t="str">
            <v>=-</v>
          </cell>
          <cell r="C4006" t="str">
            <v>Manufacture of plastics in primary forms and of synthetic rubber</v>
          </cell>
        </row>
        <row r="4007">
          <cell r="A4007" t="str">
            <v>24130</v>
          </cell>
          <cell r="B4007" t="str">
            <v>=-</v>
          </cell>
          <cell r="C4007" t="str">
            <v>Manufacture of plastics in primary forms and of synthetic rubber</v>
          </cell>
        </row>
        <row r="4008">
          <cell r="A4008" t="str">
            <v>24130</v>
          </cell>
          <cell r="B4008" t="str">
            <v>=-</v>
          </cell>
          <cell r="C4008" t="str">
            <v>Manufacture of plastics in primary forms and of synthetic rubber</v>
          </cell>
        </row>
        <row r="4009">
          <cell r="A4009" t="str">
            <v>24130</v>
          </cell>
          <cell r="B4009" t="str">
            <v>=-</v>
          </cell>
          <cell r="C4009" t="str">
            <v>Manufacture of plastics in primary forms and of synthetic rubber</v>
          </cell>
        </row>
        <row r="4010">
          <cell r="A4010" t="str">
            <v>24130</v>
          </cell>
          <cell r="B4010" t="str">
            <v>=-</v>
          </cell>
          <cell r="C4010" t="str">
            <v>Manufacture of plastics in primary forms and of synthetic rubber</v>
          </cell>
        </row>
        <row r="4011">
          <cell r="A4011" t="str">
            <v>24130</v>
          </cell>
          <cell r="B4011" t="str">
            <v>=-</v>
          </cell>
          <cell r="C4011" t="str">
            <v>Manufacture of plastics in primary forms and of synthetic rubber</v>
          </cell>
        </row>
        <row r="4012">
          <cell r="A4012" t="str">
            <v>24130</v>
          </cell>
          <cell r="B4012" t="str">
            <v>=-</v>
          </cell>
          <cell r="C4012" t="str">
            <v>Manufacture of plastics in primary forms and of synthetic rubber</v>
          </cell>
        </row>
        <row r="4013">
          <cell r="A4013" t="str">
            <v>24130</v>
          </cell>
          <cell r="B4013" t="str">
            <v>=-</v>
          </cell>
          <cell r="C4013" t="str">
            <v>Manufacture of plastics in primary forms and of synthetic rubber</v>
          </cell>
        </row>
        <row r="4014">
          <cell r="A4014" t="str">
            <v>24130</v>
          </cell>
          <cell r="B4014" t="str">
            <v>=-</v>
          </cell>
          <cell r="C4014" t="str">
            <v>Manufacture of plastics in primary forms and of synthetic rubber</v>
          </cell>
        </row>
        <row r="4015">
          <cell r="A4015" t="str">
            <v>24130</v>
          </cell>
          <cell r="B4015" t="str">
            <v>=-</v>
          </cell>
          <cell r="C4015" t="str">
            <v>Manufacture of plastics in primary forms and of synthetic rubber</v>
          </cell>
        </row>
        <row r="4016">
          <cell r="A4016" t="str">
            <v>24130</v>
          </cell>
          <cell r="B4016" t="str">
            <v>=-</v>
          </cell>
          <cell r="C4016" t="str">
            <v>Manufacture of plastics in primary forms and of synthetic rubber</v>
          </cell>
        </row>
        <row r="4017">
          <cell r="A4017" t="str">
            <v>24130</v>
          </cell>
          <cell r="B4017" t="str">
            <v>=-</v>
          </cell>
          <cell r="C4017" t="str">
            <v>Manufacture of plastics in primary forms and of synthetic rubber</v>
          </cell>
        </row>
        <row r="4018">
          <cell r="A4018" t="str">
            <v>24130</v>
          </cell>
          <cell r="B4018" t="str">
            <v>=-</v>
          </cell>
          <cell r="C4018" t="str">
            <v>Manufacture of plastics in primary forms and of synthetic rubber</v>
          </cell>
        </row>
        <row r="4019">
          <cell r="A4019" t="str">
            <v>24130</v>
          </cell>
          <cell r="B4019" t="str">
            <v>=-</v>
          </cell>
          <cell r="C4019" t="str">
            <v>Manufacture of plastics in primary forms and of synthetic rubber</v>
          </cell>
        </row>
        <row r="4020">
          <cell r="A4020" t="str">
            <v>24130</v>
          </cell>
          <cell r="B4020" t="str">
            <v>=-</v>
          </cell>
          <cell r="C4020" t="str">
            <v>Manufacture of plastics in primary forms and of synthetic rubber</v>
          </cell>
        </row>
        <row r="4021">
          <cell r="A4021" t="str">
            <v>24130</v>
          </cell>
          <cell r="B4021" t="str">
            <v>=-</v>
          </cell>
          <cell r="C4021" t="str">
            <v>Manufacture of plastics in primary forms and of synthetic rubber</v>
          </cell>
        </row>
        <row r="4022">
          <cell r="A4022" t="str">
            <v>24130</v>
          </cell>
          <cell r="B4022" t="str">
            <v>=-</v>
          </cell>
          <cell r="C4022" t="str">
            <v>Manufacture of plastics in primary forms and of synthetic rubber</v>
          </cell>
        </row>
        <row r="4023">
          <cell r="A4023" t="str">
            <v>24130</v>
          </cell>
          <cell r="B4023" t="str">
            <v>=-</v>
          </cell>
          <cell r="C4023" t="str">
            <v>Manufacture of plastics in primary forms and of synthetic rubber</v>
          </cell>
        </row>
        <row r="4024">
          <cell r="A4024" t="str">
            <v>24130</v>
          </cell>
          <cell r="B4024" t="str">
            <v>=-</v>
          </cell>
          <cell r="C4024" t="str">
            <v>Manufacture of plastics in primary forms and of synthetic rubber</v>
          </cell>
        </row>
        <row r="4025">
          <cell r="A4025" t="str">
            <v>24130</v>
          </cell>
          <cell r="B4025" t="str">
            <v>=-</v>
          </cell>
          <cell r="C4025" t="str">
            <v>Manufacture of plastics in primary forms and of synthetic rubber</v>
          </cell>
        </row>
        <row r="4026">
          <cell r="A4026" t="str">
            <v>24130</v>
          </cell>
          <cell r="B4026" t="str">
            <v>=-</v>
          </cell>
          <cell r="C4026" t="str">
            <v>Manufacture of plastics in primary forms and of synthetic rubber</v>
          </cell>
        </row>
        <row r="4027">
          <cell r="A4027" t="str">
            <v>24130</v>
          </cell>
          <cell r="B4027" t="str">
            <v>=-</v>
          </cell>
          <cell r="C4027" t="str">
            <v>Manufacture of plastics in primary forms and of synthetic rubber</v>
          </cell>
        </row>
        <row r="4028">
          <cell r="A4028" t="str">
            <v>24130</v>
          </cell>
          <cell r="B4028" t="str">
            <v>=-</v>
          </cell>
          <cell r="C4028" t="str">
            <v>Manufacture of plastics in primary forms and of synthetic rubber</v>
          </cell>
        </row>
        <row r="4029">
          <cell r="A4029" t="str">
            <v>24130</v>
          </cell>
          <cell r="B4029" t="str">
            <v>=-</v>
          </cell>
          <cell r="C4029" t="str">
            <v>Manufacture of plastics in primary forms and of synthetic rubber</v>
          </cell>
        </row>
        <row r="4030">
          <cell r="A4030" t="str">
            <v>24130</v>
          </cell>
          <cell r="B4030" t="str">
            <v>=-</v>
          </cell>
          <cell r="C4030" t="str">
            <v>Manufacture of plastics in primary forms and of synthetic rubber</v>
          </cell>
        </row>
        <row r="4031">
          <cell r="A4031" t="str">
            <v>24130</v>
          </cell>
          <cell r="B4031" t="str">
            <v>=-</v>
          </cell>
          <cell r="C4031" t="str">
            <v>Manufacture of plastics in primary forms and of synthetic rubber</v>
          </cell>
        </row>
        <row r="4032">
          <cell r="A4032" t="str">
            <v>24130</v>
          </cell>
          <cell r="B4032" t="str">
            <v>=-</v>
          </cell>
          <cell r="C4032" t="str">
            <v>Manufacture of plastics in primary forms and of synthetic rubber</v>
          </cell>
        </row>
        <row r="4033">
          <cell r="A4033" t="str">
            <v>24130</v>
          </cell>
          <cell r="B4033" t="str">
            <v>=-</v>
          </cell>
          <cell r="C4033" t="str">
            <v>Manufacture of plastics in primary forms and of synthetic rubber</v>
          </cell>
        </row>
        <row r="4034">
          <cell r="A4034" t="str">
            <v>24130</v>
          </cell>
          <cell r="B4034" t="str">
            <v>=-</v>
          </cell>
          <cell r="C4034" t="str">
            <v>Manufacture of plastics in primary forms and of synthetic rubber</v>
          </cell>
        </row>
        <row r="4035">
          <cell r="A4035" t="str">
            <v>24130</v>
          </cell>
          <cell r="B4035" t="str">
            <v>=-</v>
          </cell>
          <cell r="C4035" t="str">
            <v>Manufacture of plastics in primary forms and of synthetic rubber</v>
          </cell>
        </row>
        <row r="4036">
          <cell r="A4036" t="str">
            <v>24130</v>
          </cell>
          <cell r="B4036" t="str">
            <v>=-</v>
          </cell>
          <cell r="C4036" t="str">
            <v>Manufacture of plastics in primary forms and of synthetic rubber</v>
          </cell>
        </row>
        <row r="4037">
          <cell r="A4037" t="str">
            <v>24130</v>
          </cell>
          <cell r="B4037" t="str">
            <v>=-</v>
          </cell>
          <cell r="C4037" t="str">
            <v>Manufacture of plastics in primary forms and of synthetic rubber</v>
          </cell>
        </row>
        <row r="4038">
          <cell r="A4038" t="str">
            <v>24130</v>
          </cell>
          <cell r="B4038" t="str">
            <v>=-</v>
          </cell>
          <cell r="C4038" t="str">
            <v>Manufacture of plastics in primary forms and of synthetic rubber</v>
          </cell>
        </row>
        <row r="4039">
          <cell r="A4039" t="str">
            <v>24130</v>
          </cell>
          <cell r="B4039" t="str">
            <v>=-</v>
          </cell>
          <cell r="C4039" t="str">
            <v>Manufacture of plastics in primary forms and of synthetic rubber</v>
          </cell>
        </row>
        <row r="4040">
          <cell r="A4040" t="str">
            <v>24130</v>
          </cell>
          <cell r="B4040" t="str">
            <v>=-</v>
          </cell>
          <cell r="C4040" t="str">
            <v>Manufacture of plastics in primary forms and of synthetic rubber</v>
          </cell>
        </row>
        <row r="4041">
          <cell r="A4041" t="str">
            <v>24130</v>
          </cell>
          <cell r="B4041" t="str">
            <v>=-</v>
          </cell>
          <cell r="C4041" t="str">
            <v>Manufacture of plastics in primary forms and of synthetic rubber</v>
          </cell>
        </row>
        <row r="4042">
          <cell r="A4042" t="str">
            <v>24130</v>
          </cell>
          <cell r="B4042" t="str">
            <v>=-</v>
          </cell>
          <cell r="C4042" t="str">
            <v>Manufacture of plastics in primary forms and of synthetic rubber</v>
          </cell>
        </row>
        <row r="4043">
          <cell r="A4043" t="str">
            <v>24210</v>
          </cell>
          <cell r="B4043" t="str">
            <v>=-</v>
          </cell>
          <cell r="C4043" t="str">
            <v>Manufacture of pesticides and other agrochemical products</v>
          </cell>
        </row>
        <row r="4044">
          <cell r="A4044" t="str">
            <v>24210</v>
          </cell>
          <cell r="B4044" t="str">
            <v>=-</v>
          </cell>
          <cell r="C4044" t="str">
            <v>Manufacture of pesticides and other agrochemical products</v>
          </cell>
        </row>
        <row r="4045">
          <cell r="A4045" t="str">
            <v>24210</v>
          </cell>
          <cell r="B4045" t="str">
            <v>=-</v>
          </cell>
          <cell r="C4045" t="str">
            <v>Manufacture of pesticides and other agrochemical products</v>
          </cell>
        </row>
        <row r="4046">
          <cell r="A4046" t="str">
            <v>24210</v>
          </cell>
          <cell r="B4046" t="str">
            <v>=-</v>
          </cell>
          <cell r="C4046" t="str">
            <v>Manufacture of pesticides and other agrochemical products</v>
          </cell>
        </row>
        <row r="4047">
          <cell r="A4047" t="str">
            <v>24210</v>
          </cell>
          <cell r="B4047" t="str">
            <v>=-</v>
          </cell>
          <cell r="C4047" t="str">
            <v>Manufacture of pesticides and other agrochemical products</v>
          </cell>
        </row>
        <row r="4048">
          <cell r="A4048" t="str">
            <v>24210</v>
          </cell>
          <cell r="B4048" t="str">
            <v>=-</v>
          </cell>
          <cell r="C4048" t="str">
            <v>Manufacture of pesticides and other agrochemical products</v>
          </cell>
        </row>
        <row r="4049">
          <cell r="A4049" t="str">
            <v>24210</v>
          </cell>
          <cell r="B4049" t="str">
            <v>=-</v>
          </cell>
          <cell r="C4049" t="str">
            <v>Manufacture of pesticides and other agrochemical products</v>
          </cell>
        </row>
        <row r="4050">
          <cell r="A4050" t="str">
            <v>24210</v>
          </cell>
          <cell r="B4050" t="str">
            <v>=-</v>
          </cell>
          <cell r="C4050" t="str">
            <v>Manufacture of pesticides and other agrochemical products</v>
          </cell>
        </row>
        <row r="4051">
          <cell r="A4051" t="str">
            <v>24210</v>
          </cell>
          <cell r="B4051" t="str">
            <v>=-</v>
          </cell>
          <cell r="C4051" t="str">
            <v>Manufacture of pesticides and other agrochemical products</v>
          </cell>
        </row>
        <row r="4052">
          <cell r="A4052" t="str">
            <v>24210</v>
          </cell>
          <cell r="B4052" t="str">
            <v>=-</v>
          </cell>
          <cell r="C4052" t="str">
            <v>Manufacture of pesticides and other agrochemical products</v>
          </cell>
        </row>
        <row r="4053">
          <cell r="A4053" t="str">
            <v>24210</v>
          </cell>
          <cell r="B4053" t="str">
            <v>=-</v>
          </cell>
          <cell r="C4053" t="str">
            <v>Manufacture of pesticides and other agrochemical products</v>
          </cell>
        </row>
        <row r="4054">
          <cell r="A4054" t="str">
            <v>24210</v>
          </cell>
          <cell r="B4054" t="str">
            <v>=-</v>
          </cell>
          <cell r="C4054" t="str">
            <v>Manufacture of pesticides and other agrochemical products</v>
          </cell>
        </row>
        <row r="4055">
          <cell r="A4055" t="str">
            <v>24210</v>
          </cell>
          <cell r="B4055" t="str">
            <v>=-</v>
          </cell>
          <cell r="C4055" t="str">
            <v>Manufacture of pesticides and other agrochemical products</v>
          </cell>
        </row>
        <row r="4056">
          <cell r="A4056" t="str">
            <v>24210</v>
          </cell>
          <cell r="B4056" t="str">
            <v>=-</v>
          </cell>
          <cell r="C4056" t="str">
            <v>Manufacture of pesticides and other agrochemical products</v>
          </cell>
        </row>
        <row r="4057">
          <cell r="A4057" t="str">
            <v>24210</v>
          </cell>
          <cell r="B4057" t="str">
            <v>=-</v>
          </cell>
          <cell r="C4057" t="str">
            <v>Manufacture of pesticides and other agrochemical products</v>
          </cell>
        </row>
        <row r="4058">
          <cell r="A4058" t="str">
            <v>24210</v>
          </cell>
          <cell r="B4058" t="str">
            <v>=-</v>
          </cell>
          <cell r="C4058" t="str">
            <v>Manufacture of pesticides and other agrochemical products</v>
          </cell>
        </row>
        <row r="4059">
          <cell r="A4059" t="str">
            <v>24210</v>
          </cell>
          <cell r="B4059" t="str">
            <v>=-</v>
          </cell>
          <cell r="C4059" t="str">
            <v>Manufacture of pesticides and other agrochemical products</v>
          </cell>
        </row>
        <row r="4060">
          <cell r="A4060" t="str">
            <v>24210</v>
          </cell>
          <cell r="B4060" t="str">
            <v>=-</v>
          </cell>
          <cell r="C4060" t="str">
            <v>Manufacture of pesticides and other agrochemical products</v>
          </cell>
        </row>
        <row r="4061">
          <cell r="A4061" t="str">
            <v>24210</v>
          </cell>
          <cell r="B4061" t="str">
            <v>=-</v>
          </cell>
          <cell r="C4061" t="str">
            <v>Manufacture of pesticides and other agrochemical products</v>
          </cell>
        </row>
        <row r="4062">
          <cell r="A4062" t="str">
            <v>24210</v>
          </cell>
          <cell r="B4062" t="str">
            <v>=-</v>
          </cell>
          <cell r="C4062" t="str">
            <v>Manufacture of pesticides and other agrochemical products</v>
          </cell>
        </row>
        <row r="4063">
          <cell r="A4063" t="str">
            <v>24210</v>
          </cell>
          <cell r="B4063" t="str">
            <v>=-</v>
          </cell>
          <cell r="C4063" t="str">
            <v>Manufacture of pesticides and other agrochemical products</v>
          </cell>
        </row>
        <row r="4064">
          <cell r="A4064" t="str">
            <v>24210</v>
          </cell>
          <cell r="B4064" t="str">
            <v>=-</v>
          </cell>
          <cell r="C4064" t="str">
            <v>Manufacture of pesticides and other agrochemical products</v>
          </cell>
        </row>
        <row r="4065">
          <cell r="A4065" t="str">
            <v>24210</v>
          </cell>
          <cell r="B4065" t="str">
            <v>=-</v>
          </cell>
          <cell r="C4065" t="str">
            <v>Manufacture of pesticides and other agrochemical products</v>
          </cell>
        </row>
        <row r="4066">
          <cell r="A4066" t="str">
            <v>24210</v>
          </cell>
          <cell r="B4066" t="str">
            <v>=-</v>
          </cell>
          <cell r="C4066" t="str">
            <v>Manufacture of pesticides and other agrochemical products</v>
          </cell>
        </row>
        <row r="4067">
          <cell r="A4067" t="str">
            <v>24210</v>
          </cell>
          <cell r="B4067" t="str">
            <v>=-</v>
          </cell>
          <cell r="C4067" t="str">
            <v>Manufacture of pesticides and other agrochemical products</v>
          </cell>
        </row>
        <row r="4068">
          <cell r="A4068" t="str">
            <v>24210</v>
          </cell>
          <cell r="B4068" t="str">
            <v>=-</v>
          </cell>
          <cell r="C4068" t="str">
            <v>Manufacture of pesticides and other agrochemical products</v>
          </cell>
        </row>
        <row r="4069">
          <cell r="A4069" t="str">
            <v>24210</v>
          </cell>
          <cell r="B4069" t="str">
            <v>=-</v>
          </cell>
          <cell r="C4069" t="str">
            <v>Manufacture of pesticides and other agrochemical products</v>
          </cell>
        </row>
        <row r="4070">
          <cell r="A4070" t="str">
            <v>24210</v>
          </cell>
          <cell r="B4070" t="str">
            <v>=-</v>
          </cell>
          <cell r="C4070" t="str">
            <v>Manufacture of pesticides and other agrochemical products</v>
          </cell>
        </row>
        <row r="4071">
          <cell r="A4071" t="str">
            <v>24210</v>
          </cell>
          <cell r="B4071" t="str">
            <v>=-</v>
          </cell>
          <cell r="C4071" t="str">
            <v>Manufacture of pesticides and other agrochemical products</v>
          </cell>
        </row>
        <row r="4072">
          <cell r="A4072" t="str">
            <v>24210</v>
          </cell>
          <cell r="B4072" t="str">
            <v>=-</v>
          </cell>
          <cell r="C4072" t="str">
            <v>Manufacture of pesticides and other agrochemical products</v>
          </cell>
        </row>
        <row r="4073">
          <cell r="A4073" t="str">
            <v>24210</v>
          </cell>
          <cell r="B4073" t="str">
            <v>=-</v>
          </cell>
          <cell r="C4073" t="str">
            <v>Manufacture of pesticides and other agrochemical products</v>
          </cell>
        </row>
        <row r="4074">
          <cell r="A4074" t="str">
            <v>24210</v>
          </cell>
          <cell r="B4074" t="str">
            <v>=-</v>
          </cell>
          <cell r="C4074" t="str">
            <v>Manufacture of pesticides and other agrochemical products</v>
          </cell>
        </row>
        <row r="4075">
          <cell r="A4075" t="str">
            <v>24210</v>
          </cell>
          <cell r="B4075" t="str">
            <v>=-</v>
          </cell>
          <cell r="C4075" t="str">
            <v>Manufacture of pesticides and other agrochemical products</v>
          </cell>
        </row>
        <row r="4076">
          <cell r="A4076" t="str">
            <v>24210</v>
          </cell>
          <cell r="B4076" t="str">
            <v>=-</v>
          </cell>
          <cell r="C4076" t="str">
            <v>Manufacture of pesticides and other agrochemical products</v>
          </cell>
        </row>
        <row r="4077">
          <cell r="A4077" t="str">
            <v>24210</v>
          </cell>
          <cell r="B4077" t="str">
            <v>=-</v>
          </cell>
          <cell r="C4077" t="str">
            <v>Manufacture of pesticides and other agrochemical products</v>
          </cell>
        </row>
        <row r="4078">
          <cell r="A4078" t="str">
            <v>24210</v>
          </cell>
          <cell r="B4078" t="str">
            <v>=-</v>
          </cell>
          <cell r="C4078" t="str">
            <v>Manufacture of pesticides and other agrochemical products</v>
          </cell>
        </row>
        <row r="4079">
          <cell r="A4079" t="str">
            <v>24210</v>
          </cell>
          <cell r="B4079" t="str">
            <v>=-</v>
          </cell>
          <cell r="C4079" t="str">
            <v>Manufacture of pesticides and other agrochemical products</v>
          </cell>
        </row>
        <row r="4080">
          <cell r="A4080" t="str">
            <v>24210</v>
          </cell>
          <cell r="B4080" t="str">
            <v>=-</v>
          </cell>
          <cell r="C4080" t="str">
            <v>Manufacture of pesticides and other agrochemical products</v>
          </cell>
        </row>
        <row r="4081">
          <cell r="A4081" t="str">
            <v>24210</v>
          </cell>
          <cell r="B4081" t="str">
            <v>=-</v>
          </cell>
          <cell r="C4081" t="str">
            <v>Manufacture of pesticides and other agrochemical products</v>
          </cell>
        </row>
        <row r="4082">
          <cell r="A4082" t="str">
            <v>24221</v>
          </cell>
          <cell r="B4082" t="str">
            <v>=-</v>
          </cell>
          <cell r="C4082" t="str">
            <v>Manufacture of paints, varnishes and similar coatings and mastics</v>
          </cell>
        </row>
        <row r="4083">
          <cell r="A4083" t="str">
            <v>24221</v>
          </cell>
          <cell r="B4083" t="str">
            <v>=-</v>
          </cell>
          <cell r="C4083" t="str">
            <v>Manufacture of paints, varnishes and similar coatings and mastics</v>
          </cell>
        </row>
        <row r="4084">
          <cell r="A4084" t="str">
            <v>24221</v>
          </cell>
          <cell r="B4084" t="str">
            <v>=-</v>
          </cell>
          <cell r="C4084" t="str">
            <v>Manufacture of paints, varnishes and similar coatings and mastics</v>
          </cell>
        </row>
        <row r="4085">
          <cell r="A4085" t="str">
            <v>24221</v>
          </cell>
          <cell r="B4085" t="str">
            <v>=-</v>
          </cell>
          <cell r="C4085" t="str">
            <v>Manufacture of paints, varnishes and similar coatings and mastics</v>
          </cell>
        </row>
        <row r="4086">
          <cell r="A4086" t="str">
            <v>24221</v>
          </cell>
          <cell r="B4086" t="str">
            <v>=-</v>
          </cell>
          <cell r="C4086" t="str">
            <v>Manufacture of paints, varnishes and similar coatings and mastics</v>
          </cell>
        </row>
        <row r="4087">
          <cell r="A4087" t="str">
            <v>24221</v>
          </cell>
          <cell r="B4087" t="str">
            <v>=-</v>
          </cell>
          <cell r="C4087" t="str">
            <v>Manufacture of paints, varnishes and similar coatings and mastics</v>
          </cell>
        </row>
        <row r="4088">
          <cell r="A4088" t="str">
            <v>24221</v>
          </cell>
          <cell r="B4088" t="str">
            <v>=-</v>
          </cell>
          <cell r="C4088" t="str">
            <v>Manufacture of paints, varnishes and similar coatings and mastics</v>
          </cell>
        </row>
        <row r="4089">
          <cell r="A4089" t="str">
            <v>24221</v>
          </cell>
          <cell r="B4089" t="str">
            <v>=-</v>
          </cell>
          <cell r="C4089" t="str">
            <v>Manufacture of paints, varnishes and similar coatings and mastics</v>
          </cell>
        </row>
        <row r="4090">
          <cell r="A4090" t="str">
            <v>24221</v>
          </cell>
          <cell r="B4090" t="str">
            <v>=-</v>
          </cell>
          <cell r="C4090" t="str">
            <v>Manufacture of paints, varnishes and similar coatings and mastics</v>
          </cell>
        </row>
        <row r="4091">
          <cell r="A4091" t="str">
            <v>24221</v>
          </cell>
          <cell r="B4091" t="str">
            <v>=-</v>
          </cell>
          <cell r="C4091" t="str">
            <v>Manufacture of paints, varnishes and similar coatings and mastics</v>
          </cell>
        </row>
        <row r="4092">
          <cell r="A4092" t="str">
            <v>24221</v>
          </cell>
          <cell r="B4092" t="str">
            <v>=-</v>
          </cell>
          <cell r="C4092" t="str">
            <v>Manufacture of paints, varnishes and similar coatings and mastics</v>
          </cell>
        </row>
        <row r="4093">
          <cell r="A4093" t="str">
            <v>24221</v>
          </cell>
          <cell r="B4093" t="str">
            <v>=-</v>
          </cell>
          <cell r="C4093" t="str">
            <v>Manufacture of paints, varnishes and similar coatings and mastics</v>
          </cell>
        </row>
        <row r="4094">
          <cell r="A4094" t="str">
            <v>24221</v>
          </cell>
          <cell r="B4094" t="str">
            <v>=-</v>
          </cell>
          <cell r="C4094" t="str">
            <v>Manufacture of paints, varnishes and similar coatings and mastics</v>
          </cell>
        </row>
        <row r="4095">
          <cell r="A4095" t="str">
            <v>24221</v>
          </cell>
          <cell r="B4095" t="str">
            <v>=-</v>
          </cell>
          <cell r="C4095" t="str">
            <v>Manufacture of paints, varnishes and similar coatings and mastics</v>
          </cell>
        </row>
        <row r="4096">
          <cell r="A4096" t="str">
            <v>24221</v>
          </cell>
          <cell r="B4096" t="str">
            <v>=-</v>
          </cell>
          <cell r="C4096" t="str">
            <v>Manufacture of paints, varnishes and similar coatings and mastics</v>
          </cell>
        </row>
        <row r="4097">
          <cell r="A4097" t="str">
            <v>24221</v>
          </cell>
          <cell r="B4097" t="str">
            <v>=-</v>
          </cell>
          <cell r="C4097" t="str">
            <v>Manufacture of paints, varnishes and similar coatings and mastics</v>
          </cell>
        </row>
        <row r="4098">
          <cell r="A4098" t="str">
            <v>24221</v>
          </cell>
          <cell r="B4098" t="str">
            <v>=-</v>
          </cell>
          <cell r="C4098" t="str">
            <v>Manufacture of paints, varnishes and similar coatings and mastics</v>
          </cell>
        </row>
        <row r="4099">
          <cell r="A4099" t="str">
            <v>24221</v>
          </cell>
          <cell r="B4099" t="str">
            <v>=-</v>
          </cell>
          <cell r="C4099" t="str">
            <v>Manufacture of paints, varnishes and similar coatings and mastics</v>
          </cell>
        </row>
        <row r="4100">
          <cell r="A4100" t="str">
            <v>24221</v>
          </cell>
          <cell r="B4100" t="str">
            <v>=-</v>
          </cell>
          <cell r="C4100" t="str">
            <v>Manufacture of paints, varnishes and similar coatings and mastics</v>
          </cell>
        </row>
        <row r="4101">
          <cell r="A4101" t="str">
            <v>24221</v>
          </cell>
          <cell r="B4101" t="str">
            <v>=-</v>
          </cell>
          <cell r="C4101" t="str">
            <v>Manufacture of paints, varnishes and similar coatings and mastics</v>
          </cell>
        </row>
        <row r="4102">
          <cell r="A4102" t="str">
            <v>24221</v>
          </cell>
          <cell r="B4102" t="str">
            <v>=-</v>
          </cell>
          <cell r="C4102" t="str">
            <v>Manufacture of paints, varnishes and similar coatings and mastics</v>
          </cell>
        </row>
        <row r="4103">
          <cell r="A4103" t="str">
            <v>24221</v>
          </cell>
          <cell r="B4103" t="str">
            <v>=-</v>
          </cell>
          <cell r="C4103" t="str">
            <v>Manufacture of paints, varnishes and similar coatings and mastics</v>
          </cell>
        </row>
        <row r="4104">
          <cell r="A4104" t="str">
            <v>24221</v>
          </cell>
          <cell r="B4104" t="str">
            <v>=-</v>
          </cell>
          <cell r="C4104" t="str">
            <v>Manufacture of paints, varnishes and similar coatings and mastics</v>
          </cell>
        </row>
        <row r="4105">
          <cell r="A4105" t="str">
            <v>24221</v>
          </cell>
          <cell r="B4105" t="str">
            <v>=-</v>
          </cell>
          <cell r="C4105" t="str">
            <v>Manufacture of paints, varnishes and similar coatings and mastics</v>
          </cell>
        </row>
        <row r="4106">
          <cell r="A4106" t="str">
            <v>24221</v>
          </cell>
          <cell r="B4106" t="str">
            <v>=-</v>
          </cell>
          <cell r="C4106" t="str">
            <v>Manufacture of paints, varnishes and similar coatings and mastics</v>
          </cell>
        </row>
        <row r="4107">
          <cell r="A4107" t="str">
            <v>24221</v>
          </cell>
          <cell r="B4107" t="str">
            <v>=-</v>
          </cell>
          <cell r="C4107" t="str">
            <v>Manufacture of paints, varnishes and similar coatings and mastics</v>
          </cell>
        </row>
        <row r="4108">
          <cell r="A4108" t="str">
            <v>24221</v>
          </cell>
          <cell r="B4108" t="str">
            <v>=-</v>
          </cell>
          <cell r="C4108" t="str">
            <v>Manufacture of paints, varnishes and similar coatings and mastics</v>
          </cell>
        </row>
        <row r="4109">
          <cell r="A4109" t="str">
            <v>24221</v>
          </cell>
          <cell r="B4109" t="str">
            <v>=-</v>
          </cell>
          <cell r="C4109" t="str">
            <v>Manufacture of paints, varnishes and similar coatings and mastics</v>
          </cell>
        </row>
        <row r="4110">
          <cell r="A4110" t="str">
            <v>24221</v>
          </cell>
          <cell r="B4110" t="str">
            <v>=-</v>
          </cell>
          <cell r="C4110" t="str">
            <v>Manufacture of paints, varnishes and similar coatings and mastics</v>
          </cell>
        </row>
        <row r="4111">
          <cell r="A4111" t="str">
            <v>24221</v>
          </cell>
          <cell r="B4111" t="str">
            <v>=-</v>
          </cell>
          <cell r="C4111" t="str">
            <v>Manufacture of paints, varnishes and similar coatings and mastics</v>
          </cell>
        </row>
        <row r="4112">
          <cell r="A4112" t="str">
            <v>24221</v>
          </cell>
          <cell r="B4112" t="str">
            <v>=-</v>
          </cell>
          <cell r="C4112" t="str">
            <v>Manufacture of paints, varnishes and similar coatings and mastics</v>
          </cell>
        </row>
        <row r="4113">
          <cell r="A4113" t="str">
            <v>24221</v>
          </cell>
          <cell r="B4113" t="str">
            <v>=-</v>
          </cell>
          <cell r="C4113" t="str">
            <v>Manufacture of paints, varnishes and similar coatings and mastics</v>
          </cell>
        </row>
        <row r="4114">
          <cell r="A4114" t="str">
            <v>24221</v>
          </cell>
          <cell r="B4114" t="str">
            <v>=-</v>
          </cell>
          <cell r="C4114" t="str">
            <v>Manufacture of paints, varnishes and similar coatings and mastics</v>
          </cell>
        </row>
        <row r="4115">
          <cell r="A4115" t="str">
            <v>24222</v>
          </cell>
          <cell r="B4115" t="str">
            <v>=-</v>
          </cell>
          <cell r="C4115" t="str">
            <v>Manufacture of printing ink</v>
          </cell>
        </row>
        <row r="4116">
          <cell r="A4116" t="str">
            <v>24222</v>
          </cell>
          <cell r="B4116" t="str">
            <v>=-</v>
          </cell>
          <cell r="C4116" t="str">
            <v>Manufacture of printing ink</v>
          </cell>
        </row>
        <row r="4117">
          <cell r="A4117" t="str">
            <v>24222</v>
          </cell>
          <cell r="B4117" t="str">
            <v>=-</v>
          </cell>
          <cell r="C4117" t="str">
            <v>Manufacture of printing ink</v>
          </cell>
        </row>
        <row r="4118">
          <cell r="A4118" t="str">
            <v>24230</v>
          </cell>
          <cell r="B4118" t="str">
            <v>=-</v>
          </cell>
          <cell r="C4118" t="str">
            <v>Manufacture of pharmaceuticals, medicinal chemicals and botanical products</v>
          </cell>
        </row>
        <row r="4119">
          <cell r="A4119" t="str">
            <v>24230</v>
          </cell>
          <cell r="B4119" t="str">
            <v>=-</v>
          </cell>
          <cell r="C4119" t="str">
            <v>Manufacture of pharmaceuticals, medicinal chemicals and botanical products</v>
          </cell>
        </row>
        <row r="4120">
          <cell r="A4120" t="str">
            <v>24230</v>
          </cell>
          <cell r="B4120" t="str">
            <v>=-</v>
          </cell>
          <cell r="C4120" t="str">
            <v>Manufacture of pharmaceuticals, medicinal chemicals and botanical products</v>
          </cell>
        </row>
        <row r="4121">
          <cell r="A4121" t="str">
            <v>24230</v>
          </cell>
          <cell r="B4121" t="str">
            <v>=-</v>
          </cell>
          <cell r="C4121" t="str">
            <v>Manufacture of pharmaceuticals, medicinal chemicals and botanical products</v>
          </cell>
        </row>
        <row r="4122">
          <cell r="A4122" t="str">
            <v>24230</v>
          </cell>
          <cell r="B4122" t="str">
            <v>=-</v>
          </cell>
          <cell r="C4122" t="str">
            <v>Manufacture of pharmaceuticals, medicinal chemicals and botanical products</v>
          </cell>
        </row>
        <row r="4123">
          <cell r="A4123" t="str">
            <v>24230</v>
          </cell>
          <cell r="B4123" t="str">
            <v>=-</v>
          </cell>
          <cell r="C4123" t="str">
            <v>Manufacture of pharmaceuticals, medicinal chemicals and botanical products</v>
          </cell>
        </row>
        <row r="4124">
          <cell r="A4124" t="str">
            <v>24230</v>
          </cell>
          <cell r="B4124" t="str">
            <v>=-</v>
          </cell>
          <cell r="C4124" t="str">
            <v>Manufacture of pharmaceuticals, medicinal chemicals and botanical products</v>
          </cell>
        </row>
        <row r="4125">
          <cell r="A4125" t="str">
            <v>24230</v>
          </cell>
          <cell r="B4125" t="str">
            <v>=-</v>
          </cell>
          <cell r="C4125" t="str">
            <v>Manufacture of pharmaceuticals, medicinal chemicals and botanical products</v>
          </cell>
        </row>
        <row r="4126">
          <cell r="A4126" t="str">
            <v>24230</v>
          </cell>
          <cell r="B4126" t="str">
            <v>=-</v>
          </cell>
          <cell r="C4126" t="str">
            <v>Manufacture of pharmaceuticals, medicinal chemicals and botanical products</v>
          </cell>
        </row>
        <row r="4127">
          <cell r="A4127" t="str">
            <v>24230</v>
          </cell>
          <cell r="B4127" t="str">
            <v>=-</v>
          </cell>
          <cell r="C4127" t="str">
            <v>Manufacture of pharmaceuticals, medicinal chemicals and botanical products</v>
          </cell>
        </row>
        <row r="4128">
          <cell r="A4128" t="str">
            <v>24230</v>
          </cell>
          <cell r="B4128" t="str">
            <v>=-</v>
          </cell>
          <cell r="C4128" t="str">
            <v>Manufacture of pharmaceuticals, medicinal chemicals and botanical products</v>
          </cell>
        </row>
        <row r="4129">
          <cell r="A4129" t="str">
            <v>24230</v>
          </cell>
          <cell r="B4129" t="str">
            <v>=-</v>
          </cell>
          <cell r="C4129" t="str">
            <v>Manufacture of pharmaceuticals, medicinal chemicals and botanical products</v>
          </cell>
        </row>
        <row r="4130">
          <cell r="A4130" t="str">
            <v>24230</v>
          </cell>
          <cell r="B4130" t="str">
            <v>=-</v>
          </cell>
          <cell r="C4130" t="str">
            <v>Manufacture of pharmaceuticals, medicinal chemicals and botanical products</v>
          </cell>
        </row>
        <row r="4131">
          <cell r="A4131" t="str">
            <v>24230</v>
          </cell>
          <cell r="B4131" t="str">
            <v>=-</v>
          </cell>
          <cell r="C4131" t="str">
            <v>Manufacture of pharmaceuticals, medicinal chemicals and botanical products</v>
          </cell>
        </row>
        <row r="4132">
          <cell r="A4132" t="str">
            <v>24230</v>
          </cell>
          <cell r="B4132" t="str">
            <v>=-</v>
          </cell>
          <cell r="C4132" t="str">
            <v>Manufacture of pharmaceuticals, medicinal chemicals and botanical products</v>
          </cell>
        </row>
        <row r="4133">
          <cell r="A4133" t="str">
            <v>24230</v>
          </cell>
          <cell r="B4133" t="str">
            <v>=-</v>
          </cell>
          <cell r="C4133" t="str">
            <v>Manufacture of pharmaceuticals, medicinal chemicals and botanical products</v>
          </cell>
        </row>
        <row r="4134">
          <cell r="A4134" t="str">
            <v>24230</v>
          </cell>
          <cell r="B4134" t="str">
            <v>=-</v>
          </cell>
          <cell r="C4134" t="str">
            <v>Manufacture of pharmaceuticals, medicinal chemicals and botanical products</v>
          </cell>
        </row>
        <row r="4135">
          <cell r="A4135" t="str">
            <v>24230</v>
          </cell>
          <cell r="B4135" t="str">
            <v>=-</v>
          </cell>
          <cell r="C4135" t="str">
            <v>Manufacture of pharmaceuticals, medicinal chemicals and botanical products</v>
          </cell>
        </row>
        <row r="4136">
          <cell r="A4136" t="str">
            <v>24230</v>
          </cell>
          <cell r="B4136" t="str">
            <v>=-</v>
          </cell>
          <cell r="C4136" t="str">
            <v>Manufacture of pharmaceuticals, medicinal chemicals and botanical products</v>
          </cell>
        </row>
        <row r="4137">
          <cell r="A4137" t="str">
            <v>24230</v>
          </cell>
          <cell r="B4137" t="str">
            <v>=-</v>
          </cell>
          <cell r="C4137" t="str">
            <v>Manufacture of pharmaceuticals, medicinal chemicals and botanical products</v>
          </cell>
        </row>
        <row r="4138">
          <cell r="A4138" t="str">
            <v>24230</v>
          </cell>
          <cell r="B4138" t="str">
            <v>=-</v>
          </cell>
          <cell r="C4138" t="str">
            <v>Manufacture of pharmaceuticals, medicinal chemicals and botanical products</v>
          </cell>
        </row>
        <row r="4139">
          <cell r="A4139" t="str">
            <v>24230</v>
          </cell>
          <cell r="B4139" t="str">
            <v>=-</v>
          </cell>
          <cell r="C4139" t="str">
            <v>Manufacture of pharmaceuticals, medicinal chemicals and botanical products</v>
          </cell>
        </row>
        <row r="4140">
          <cell r="A4140" t="str">
            <v>24230</v>
          </cell>
          <cell r="B4140" t="str">
            <v>=-</v>
          </cell>
          <cell r="C4140" t="str">
            <v>Manufacture of pharmaceuticals, medicinal chemicals and botanical products</v>
          </cell>
        </row>
        <row r="4141">
          <cell r="A4141" t="str">
            <v>24230</v>
          </cell>
          <cell r="B4141" t="str">
            <v>=-</v>
          </cell>
          <cell r="C4141" t="str">
            <v>Manufacture of pharmaceuticals, medicinal chemicals and botanical products</v>
          </cell>
        </row>
        <row r="4142">
          <cell r="A4142" t="str">
            <v>24230</v>
          </cell>
          <cell r="B4142" t="str">
            <v>=-</v>
          </cell>
          <cell r="C4142" t="str">
            <v>Manufacture of pharmaceuticals, medicinal chemicals and botanical products</v>
          </cell>
        </row>
        <row r="4143">
          <cell r="A4143" t="str">
            <v>24230</v>
          </cell>
          <cell r="B4143" t="str">
            <v>=-</v>
          </cell>
          <cell r="C4143" t="str">
            <v>Manufacture of pharmaceuticals, medicinal chemicals and botanical products</v>
          </cell>
        </row>
        <row r="4144">
          <cell r="A4144" t="str">
            <v>24230</v>
          </cell>
          <cell r="B4144" t="str">
            <v>=-</v>
          </cell>
          <cell r="C4144" t="str">
            <v>Manufacture of pharmaceuticals, medicinal chemicals and botanical products</v>
          </cell>
        </row>
        <row r="4145">
          <cell r="A4145" t="str">
            <v>24230</v>
          </cell>
          <cell r="B4145" t="str">
            <v>=-</v>
          </cell>
          <cell r="C4145" t="str">
            <v>Manufacture of pharmaceuticals, medicinal chemicals and botanical products</v>
          </cell>
        </row>
        <row r="4146">
          <cell r="A4146" t="str">
            <v>24230</v>
          </cell>
          <cell r="B4146" t="str">
            <v>=-</v>
          </cell>
          <cell r="C4146" t="str">
            <v>Manufacture of pharmaceuticals, medicinal chemicals and botanical products</v>
          </cell>
        </row>
        <row r="4147">
          <cell r="A4147" t="str">
            <v>24230</v>
          </cell>
          <cell r="B4147" t="str">
            <v>=-</v>
          </cell>
          <cell r="C4147" t="str">
            <v>Manufacture of pharmaceuticals, medicinal chemicals and botanical products</v>
          </cell>
        </row>
        <row r="4148">
          <cell r="A4148" t="str">
            <v>24230</v>
          </cell>
          <cell r="B4148" t="str">
            <v>=-</v>
          </cell>
          <cell r="C4148" t="str">
            <v>Manufacture of pharmaceuticals, medicinal chemicals and botanical products</v>
          </cell>
        </row>
        <row r="4149">
          <cell r="A4149" t="str">
            <v>24230</v>
          </cell>
          <cell r="B4149" t="str">
            <v>=-</v>
          </cell>
          <cell r="C4149" t="str">
            <v>Manufacture of pharmaceuticals, medicinal chemicals and botanical products</v>
          </cell>
        </row>
        <row r="4150">
          <cell r="A4150" t="str">
            <v>24230</v>
          </cell>
          <cell r="B4150" t="str">
            <v>=-</v>
          </cell>
          <cell r="C4150" t="str">
            <v>Manufacture of pharmaceuticals, medicinal chemicals and botanical products</v>
          </cell>
        </row>
        <row r="4151">
          <cell r="A4151" t="str">
            <v>24230</v>
          </cell>
          <cell r="B4151" t="str">
            <v>=-</v>
          </cell>
          <cell r="C4151" t="str">
            <v>Manufacture of pharmaceuticals, medicinal chemicals and botanical products</v>
          </cell>
        </row>
        <row r="4152">
          <cell r="A4152" t="str">
            <v>24230</v>
          </cell>
          <cell r="B4152" t="str">
            <v>=-</v>
          </cell>
          <cell r="C4152" t="str">
            <v>Manufacture of pharmaceuticals, medicinal chemicals and botanical products</v>
          </cell>
        </row>
        <row r="4153">
          <cell r="A4153" t="str">
            <v>24230</v>
          </cell>
          <cell r="B4153" t="str">
            <v>=-</v>
          </cell>
          <cell r="C4153" t="str">
            <v>Manufacture of pharmaceuticals, medicinal chemicals and botanical products</v>
          </cell>
        </row>
        <row r="4154">
          <cell r="A4154" t="str">
            <v>24230</v>
          </cell>
          <cell r="B4154" t="str">
            <v>=-</v>
          </cell>
          <cell r="C4154" t="str">
            <v>Manufacture of pharmaceuticals, medicinal chemicals and botanical products</v>
          </cell>
        </row>
        <row r="4155">
          <cell r="A4155" t="str">
            <v>24230</v>
          </cell>
          <cell r="B4155" t="str">
            <v>=-</v>
          </cell>
          <cell r="C4155" t="str">
            <v>Manufacture of pharmaceuticals, medicinal chemicals and botanical products</v>
          </cell>
        </row>
        <row r="4156">
          <cell r="A4156" t="str">
            <v>24230</v>
          </cell>
          <cell r="B4156" t="str">
            <v>=-</v>
          </cell>
          <cell r="C4156" t="str">
            <v>Manufacture of pharmaceuticals, medicinal chemicals and botanical products</v>
          </cell>
        </row>
        <row r="4157">
          <cell r="A4157" t="str">
            <v>24230</v>
          </cell>
          <cell r="B4157" t="str">
            <v>=-</v>
          </cell>
          <cell r="C4157" t="str">
            <v>Manufacture of pharmaceuticals, medicinal chemicals and botanical products</v>
          </cell>
        </row>
        <row r="4158">
          <cell r="A4158" t="str">
            <v>24230</v>
          </cell>
          <cell r="B4158" t="str">
            <v>=-</v>
          </cell>
          <cell r="C4158" t="str">
            <v>Manufacture of pharmaceuticals, medicinal chemicals and botanical products</v>
          </cell>
        </row>
        <row r="4159">
          <cell r="A4159" t="str">
            <v>24230</v>
          </cell>
          <cell r="B4159" t="str">
            <v>=-</v>
          </cell>
          <cell r="C4159" t="str">
            <v>Manufacture of pharmaceuticals, medicinal chemicals and botanical products</v>
          </cell>
        </row>
        <row r="4160">
          <cell r="A4160" t="str">
            <v>24230</v>
          </cell>
          <cell r="B4160" t="str">
            <v>=-</v>
          </cell>
          <cell r="C4160" t="str">
            <v>Manufacture of pharmaceuticals, medicinal chemicals and botanical products</v>
          </cell>
        </row>
        <row r="4161">
          <cell r="A4161" t="str">
            <v>24230</v>
          </cell>
          <cell r="B4161" t="str">
            <v>=-</v>
          </cell>
          <cell r="C4161" t="str">
            <v>Manufacture of pharmaceuticals, medicinal chemicals and botanical products</v>
          </cell>
        </row>
        <row r="4162">
          <cell r="A4162" t="str">
            <v>24230</v>
          </cell>
          <cell r="B4162" t="str">
            <v>=-</v>
          </cell>
          <cell r="C4162" t="str">
            <v>Manufacture of pharmaceuticals, medicinal chemicals and botanical products</v>
          </cell>
        </row>
        <row r="4163">
          <cell r="A4163" t="str">
            <v>24230</v>
          </cell>
          <cell r="B4163" t="str">
            <v>=-</v>
          </cell>
          <cell r="C4163" t="str">
            <v>Manufacture of pharmaceuticals, medicinal chemicals and botanical products</v>
          </cell>
        </row>
        <row r="4164">
          <cell r="A4164" t="str">
            <v>24230</v>
          </cell>
          <cell r="B4164" t="str">
            <v>=-</v>
          </cell>
          <cell r="C4164" t="str">
            <v>Manufacture of pharmaceuticals, medicinal chemicals and botanical products</v>
          </cell>
        </row>
        <row r="4165">
          <cell r="A4165" t="str">
            <v>24230</v>
          </cell>
          <cell r="B4165" t="str">
            <v>=-</v>
          </cell>
          <cell r="C4165" t="str">
            <v>Manufacture of pharmaceuticals, medicinal chemicals and botanical products</v>
          </cell>
        </row>
        <row r="4166">
          <cell r="A4166" t="str">
            <v>24230</v>
          </cell>
          <cell r="B4166" t="str">
            <v>=-</v>
          </cell>
          <cell r="C4166" t="str">
            <v>Manufacture of pharmaceuticals, medicinal chemicals and botanical products</v>
          </cell>
        </row>
        <row r="4167">
          <cell r="A4167" t="str">
            <v>24230</v>
          </cell>
          <cell r="B4167" t="str">
            <v>=-</v>
          </cell>
          <cell r="C4167" t="str">
            <v>Manufacture of pharmaceuticals, medicinal chemicals and botanical products</v>
          </cell>
        </row>
        <row r="4168">
          <cell r="A4168" t="str">
            <v>24230</v>
          </cell>
          <cell r="B4168" t="str">
            <v>=-</v>
          </cell>
          <cell r="C4168" t="str">
            <v>Manufacture of pharmaceuticals, medicinal chemicals and botanical products</v>
          </cell>
        </row>
        <row r="4169">
          <cell r="A4169" t="str">
            <v>24230</v>
          </cell>
          <cell r="B4169" t="str">
            <v>=-</v>
          </cell>
          <cell r="C4169" t="str">
            <v>Manufacture of pharmaceuticals, medicinal chemicals and botanical products</v>
          </cell>
        </row>
        <row r="4170">
          <cell r="A4170" t="str">
            <v>24230</v>
          </cell>
          <cell r="B4170" t="str">
            <v>=-</v>
          </cell>
          <cell r="C4170" t="str">
            <v>Manufacture of pharmaceuticals, medicinal chemicals and botanical products</v>
          </cell>
        </row>
        <row r="4171">
          <cell r="A4171" t="str">
            <v>24230</v>
          </cell>
          <cell r="B4171" t="str">
            <v>=-</v>
          </cell>
          <cell r="C4171" t="str">
            <v>Manufacture of pharmaceuticals, medicinal chemicals and botanical products</v>
          </cell>
        </row>
        <row r="4172">
          <cell r="A4172" t="str">
            <v>24230</v>
          </cell>
          <cell r="B4172" t="str">
            <v>=-</v>
          </cell>
          <cell r="C4172" t="str">
            <v>Manufacture of pharmaceuticals, medicinal chemicals and botanical products</v>
          </cell>
        </row>
        <row r="4173">
          <cell r="A4173" t="str">
            <v>24230</v>
          </cell>
          <cell r="B4173" t="str">
            <v>=-</v>
          </cell>
          <cell r="C4173" t="str">
            <v>Manufacture of pharmaceuticals, medicinal chemicals and botanical products</v>
          </cell>
        </row>
        <row r="4174">
          <cell r="A4174" t="str">
            <v>24230</v>
          </cell>
          <cell r="B4174" t="str">
            <v>=-</v>
          </cell>
          <cell r="C4174" t="str">
            <v>Manufacture of pharmaceuticals, medicinal chemicals and botanical products</v>
          </cell>
        </row>
        <row r="4175">
          <cell r="A4175" t="str">
            <v>24230</v>
          </cell>
          <cell r="B4175" t="str">
            <v>=-</v>
          </cell>
          <cell r="C4175" t="str">
            <v>Manufacture of pharmaceuticals, medicinal chemicals and botanical products</v>
          </cell>
        </row>
        <row r="4176">
          <cell r="A4176" t="str">
            <v>24230</v>
          </cell>
          <cell r="B4176" t="str">
            <v>=-</v>
          </cell>
          <cell r="C4176" t="str">
            <v>Manufacture of pharmaceuticals, medicinal chemicals and botanical products</v>
          </cell>
        </row>
        <row r="4177">
          <cell r="A4177" t="str">
            <v>24230</v>
          </cell>
          <cell r="B4177" t="str">
            <v>=-</v>
          </cell>
          <cell r="C4177" t="str">
            <v>Manufacture of pharmaceuticals, medicinal chemicals and botanical products</v>
          </cell>
        </row>
        <row r="4178">
          <cell r="A4178" t="str">
            <v>24230</v>
          </cell>
          <cell r="B4178" t="str">
            <v>=-</v>
          </cell>
          <cell r="C4178" t="str">
            <v>Manufacture of pharmaceuticals, medicinal chemicals and botanical products</v>
          </cell>
        </row>
        <row r="4179">
          <cell r="A4179" t="str">
            <v>24230</v>
          </cell>
          <cell r="B4179" t="str">
            <v>=-</v>
          </cell>
          <cell r="C4179" t="str">
            <v>Manufacture of pharmaceuticals, medicinal chemicals and botanical products</v>
          </cell>
        </row>
        <row r="4180">
          <cell r="A4180" t="str">
            <v>24230</v>
          </cell>
          <cell r="B4180" t="str">
            <v>=-</v>
          </cell>
          <cell r="C4180" t="str">
            <v>Manufacture of pharmaceuticals, medicinal chemicals and botanical products</v>
          </cell>
        </row>
        <row r="4181">
          <cell r="A4181" t="str">
            <v>24230</v>
          </cell>
          <cell r="B4181" t="str">
            <v>=-</v>
          </cell>
          <cell r="C4181" t="str">
            <v>Manufacture of pharmaceuticals, medicinal chemicals and botanical products</v>
          </cell>
        </row>
        <row r="4182">
          <cell r="A4182" t="str">
            <v>24230</v>
          </cell>
          <cell r="B4182" t="str">
            <v>=-</v>
          </cell>
          <cell r="C4182" t="str">
            <v>Manufacture of pharmaceuticals, medicinal chemicals and botanical products</v>
          </cell>
        </row>
        <row r="4183">
          <cell r="A4183" t="str">
            <v>24230</v>
          </cell>
          <cell r="B4183" t="str">
            <v>=-</v>
          </cell>
          <cell r="C4183" t="str">
            <v>Manufacture of pharmaceuticals, medicinal chemicals and botanical products</v>
          </cell>
        </row>
        <row r="4184">
          <cell r="A4184" t="str">
            <v>24230</v>
          </cell>
          <cell r="B4184" t="str">
            <v>=-</v>
          </cell>
          <cell r="C4184" t="str">
            <v>Manufacture of pharmaceuticals, medicinal chemicals and botanical products</v>
          </cell>
        </row>
        <row r="4185">
          <cell r="A4185" t="str">
            <v>24230</v>
          </cell>
          <cell r="B4185" t="str">
            <v>=-</v>
          </cell>
          <cell r="C4185" t="str">
            <v>Manufacture of pharmaceuticals, medicinal chemicals and botanical products</v>
          </cell>
        </row>
        <row r="4186">
          <cell r="A4186" t="str">
            <v>24230</v>
          </cell>
          <cell r="B4186" t="str">
            <v>=-</v>
          </cell>
          <cell r="C4186" t="str">
            <v>Manufacture of pharmaceuticals, medicinal chemicals and botanical products</v>
          </cell>
        </row>
        <row r="4187">
          <cell r="A4187" t="str">
            <v>24230</v>
          </cell>
          <cell r="B4187" t="str">
            <v>=-</v>
          </cell>
          <cell r="C4187" t="str">
            <v>Manufacture of pharmaceuticals, medicinal chemicals and botanical products</v>
          </cell>
        </row>
        <row r="4188">
          <cell r="A4188" t="str">
            <v>24230</v>
          </cell>
          <cell r="B4188" t="str">
            <v>=-</v>
          </cell>
          <cell r="C4188" t="str">
            <v>Manufacture of pharmaceuticals, medicinal chemicals and botanical products</v>
          </cell>
        </row>
        <row r="4189">
          <cell r="A4189" t="str">
            <v>24230</v>
          </cell>
          <cell r="B4189" t="str">
            <v>=-</v>
          </cell>
          <cell r="C4189" t="str">
            <v>Manufacture of pharmaceuticals, medicinal chemicals and botanical products</v>
          </cell>
        </row>
        <row r="4190">
          <cell r="A4190" t="str">
            <v>24230</v>
          </cell>
          <cell r="B4190" t="str">
            <v>=-</v>
          </cell>
          <cell r="C4190" t="str">
            <v>Manufacture of pharmaceuticals, medicinal chemicals and botanical products</v>
          </cell>
        </row>
        <row r="4191">
          <cell r="A4191" t="str">
            <v>24230</v>
          </cell>
          <cell r="B4191" t="str">
            <v>=-</v>
          </cell>
          <cell r="C4191" t="str">
            <v>Manufacture of pharmaceuticals, medicinal chemicals and botanical products</v>
          </cell>
        </row>
        <row r="4192">
          <cell r="A4192" t="str">
            <v>24230</v>
          </cell>
          <cell r="B4192" t="str">
            <v>=-</v>
          </cell>
          <cell r="C4192" t="str">
            <v>Manufacture of pharmaceuticals, medicinal chemicals and botanical products</v>
          </cell>
        </row>
        <row r="4193">
          <cell r="A4193" t="str">
            <v>24230</v>
          </cell>
          <cell r="B4193" t="str">
            <v>=-</v>
          </cell>
          <cell r="C4193" t="str">
            <v>Manufacture of pharmaceuticals, medicinal chemicals and botanical products</v>
          </cell>
        </row>
        <row r="4194">
          <cell r="A4194" t="str">
            <v>24230</v>
          </cell>
          <cell r="B4194" t="str">
            <v>=-</v>
          </cell>
          <cell r="C4194" t="str">
            <v>Manufacture of pharmaceuticals, medicinal chemicals and botanical products</v>
          </cell>
        </row>
        <row r="4195">
          <cell r="A4195" t="str">
            <v>24230</v>
          </cell>
          <cell r="B4195" t="str">
            <v>=-</v>
          </cell>
          <cell r="C4195" t="str">
            <v>Manufacture of pharmaceuticals, medicinal chemicals and botanical products</v>
          </cell>
        </row>
        <row r="4196">
          <cell r="A4196" t="str">
            <v>24230</v>
          </cell>
          <cell r="B4196" t="str">
            <v>=-</v>
          </cell>
          <cell r="C4196" t="str">
            <v>Manufacture of pharmaceuticals, medicinal chemicals and botanical products</v>
          </cell>
        </row>
        <row r="4197">
          <cell r="A4197" t="str">
            <v>24230</v>
          </cell>
          <cell r="B4197" t="str">
            <v>=-</v>
          </cell>
          <cell r="C4197" t="str">
            <v>Manufacture of pharmaceuticals, medicinal chemicals and botanical products</v>
          </cell>
        </row>
        <row r="4198">
          <cell r="A4198" t="str">
            <v>24230</v>
          </cell>
          <cell r="B4198" t="str">
            <v>=-</v>
          </cell>
          <cell r="C4198" t="str">
            <v>Manufacture of pharmaceuticals, medicinal chemicals and botanical products</v>
          </cell>
        </row>
        <row r="4199">
          <cell r="A4199" t="str">
            <v>24230</v>
          </cell>
          <cell r="B4199" t="str">
            <v>=-</v>
          </cell>
          <cell r="C4199" t="str">
            <v>Manufacture of pharmaceuticals, medicinal chemicals and botanical products</v>
          </cell>
        </row>
        <row r="4200">
          <cell r="A4200" t="str">
            <v>24230</v>
          </cell>
          <cell r="B4200" t="str">
            <v>=-</v>
          </cell>
          <cell r="C4200" t="str">
            <v>Manufacture of pharmaceuticals, medicinal chemicals and botanical products</v>
          </cell>
        </row>
        <row r="4201">
          <cell r="A4201" t="str">
            <v>24230</v>
          </cell>
          <cell r="B4201" t="str">
            <v>=-</v>
          </cell>
          <cell r="C4201" t="str">
            <v>Manufacture of pharmaceuticals, medicinal chemicals and botanical products</v>
          </cell>
        </row>
        <row r="4202">
          <cell r="A4202" t="str">
            <v>24230</v>
          </cell>
          <cell r="B4202" t="str">
            <v>=-</v>
          </cell>
          <cell r="C4202" t="str">
            <v>Manufacture of pharmaceuticals, medicinal chemicals and botanical products</v>
          </cell>
        </row>
        <row r="4203">
          <cell r="A4203" t="str">
            <v>24230</v>
          </cell>
          <cell r="B4203" t="str">
            <v>=-</v>
          </cell>
          <cell r="C4203" t="str">
            <v>Manufacture of pharmaceuticals, medicinal chemicals and botanical products</v>
          </cell>
        </row>
        <row r="4204">
          <cell r="A4204" t="str">
            <v>24230</v>
          </cell>
          <cell r="B4204" t="str">
            <v>=-</v>
          </cell>
          <cell r="C4204" t="str">
            <v>Manufacture of pharmaceuticals, medicinal chemicals and botanical products</v>
          </cell>
        </row>
        <row r="4205">
          <cell r="A4205" t="str">
            <v>24230</v>
          </cell>
          <cell r="B4205" t="str">
            <v>=-</v>
          </cell>
          <cell r="C4205" t="str">
            <v>Manufacture of pharmaceuticals, medicinal chemicals and botanical products</v>
          </cell>
        </row>
        <row r="4206">
          <cell r="A4206" t="str">
            <v>24230</v>
          </cell>
          <cell r="B4206" t="str">
            <v>=-</v>
          </cell>
          <cell r="C4206" t="str">
            <v>Manufacture of pharmaceuticals, medicinal chemicals and botanical products</v>
          </cell>
        </row>
        <row r="4207">
          <cell r="A4207" t="str">
            <v>24230</v>
          </cell>
          <cell r="B4207" t="str">
            <v>=-</v>
          </cell>
          <cell r="C4207" t="str">
            <v>Manufacture of pharmaceuticals, medicinal chemicals and botanical products</v>
          </cell>
        </row>
        <row r="4208">
          <cell r="A4208" t="str">
            <v>24230</v>
          </cell>
          <cell r="B4208" t="str">
            <v>=-</v>
          </cell>
          <cell r="C4208" t="str">
            <v>Manufacture of pharmaceuticals, medicinal chemicals and botanical products</v>
          </cell>
        </row>
        <row r="4209">
          <cell r="A4209" t="str">
            <v>24230</v>
          </cell>
          <cell r="B4209" t="str">
            <v>=-</v>
          </cell>
          <cell r="C4209" t="str">
            <v>Manufacture of pharmaceuticals, medicinal chemicals and botanical products</v>
          </cell>
        </row>
        <row r="4210">
          <cell r="A4210" t="str">
            <v>24230</v>
          </cell>
          <cell r="B4210" t="str">
            <v>=-</v>
          </cell>
          <cell r="C4210" t="str">
            <v>Manufacture of pharmaceuticals, medicinal chemicals and botanical products</v>
          </cell>
        </row>
        <row r="4211">
          <cell r="A4211" t="str">
            <v>24230</v>
          </cell>
          <cell r="B4211" t="str">
            <v>=-</v>
          </cell>
          <cell r="C4211" t="str">
            <v>Manufacture of pharmaceuticals, medicinal chemicals and botanical products</v>
          </cell>
        </row>
        <row r="4212">
          <cell r="A4212" t="str">
            <v>24230</v>
          </cell>
          <cell r="B4212" t="str">
            <v>=-</v>
          </cell>
          <cell r="C4212" t="str">
            <v>Manufacture of pharmaceuticals, medicinal chemicals and botanical products</v>
          </cell>
        </row>
        <row r="4213">
          <cell r="A4213" t="str">
            <v>24230</v>
          </cell>
          <cell r="B4213" t="str">
            <v>=-</v>
          </cell>
          <cell r="C4213" t="str">
            <v>Manufacture of pharmaceuticals, medicinal chemicals and botanical products</v>
          </cell>
        </row>
        <row r="4214">
          <cell r="A4214" t="str">
            <v>24230</v>
          </cell>
          <cell r="B4214" t="str">
            <v>=-</v>
          </cell>
          <cell r="C4214" t="str">
            <v>Manufacture of pharmaceuticals, medicinal chemicals and botanical products</v>
          </cell>
        </row>
        <row r="4215">
          <cell r="A4215" t="str">
            <v>24230</v>
          </cell>
          <cell r="B4215" t="str">
            <v>=-</v>
          </cell>
          <cell r="C4215" t="str">
            <v>Manufacture of pharmaceuticals, medicinal chemicals and botanical products</v>
          </cell>
        </row>
        <row r="4216">
          <cell r="A4216" t="str">
            <v>24230</v>
          </cell>
          <cell r="B4216" t="str">
            <v>=-</v>
          </cell>
          <cell r="C4216" t="str">
            <v>Manufacture of pharmaceuticals, medicinal chemicals and botanical products</v>
          </cell>
        </row>
        <row r="4217">
          <cell r="A4217" t="str">
            <v>24230</v>
          </cell>
          <cell r="B4217" t="str">
            <v>=-</v>
          </cell>
          <cell r="C4217" t="str">
            <v>Manufacture of pharmaceuticals, medicinal chemicals and botanical products</v>
          </cell>
        </row>
        <row r="4218">
          <cell r="A4218" t="str">
            <v>24230</v>
          </cell>
          <cell r="B4218" t="str">
            <v>=-</v>
          </cell>
          <cell r="C4218" t="str">
            <v>Manufacture of pharmaceuticals, medicinal chemicals and botanical products</v>
          </cell>
        </row>
        <row r="4219">
          <cell r="A4219" t="str">
            <v>24230</v>
          </cell>
          <cell r="B4219" t="str">
            <v>=-</v>
          </cell>
          <cell r="C4219" t="str">
            <v>Manufacture of pharmaceuticals, medicinal chemicals and botanical products</v>
          </cell>
        </row>
        <row r="4220">
          <cell r="A4220" t="str">
            <v>24230</v>
          </cell>
          <cell r="B4220" t="str">
            <v>=-</v>
          </cell>
          <cell r="C4220" t="str">
            <v>Manufacture of pharmaceuticals, medicinal chemicals and botanical products</v>
          </cell>
        </row>
        <row r="4221">
          <cell r="A4221" t="str">
            <v>24230</v>
          </cell>
          <cell r="B4221" t="str">
            <v>=-</v>
          </cell>
          <cell r="C4221" t="str">
            <v>Manufacture of pharmaceuticals, medicinal chemicals and botanical products</v>
          </cell>
        </row>
        <row r="4222">
          <cell r="A4222" t="str">
            <v>24230</v>
          </cell>
          <cell r="B4222" t="str">
            <v>=-</v>
          </cell>
          <cell r="C4222" t="str">
            <v>Manufacture of pharmaceuticals, medicinal chemicals and botanical products</v>
          </cell>
        </row>
        <row r="4223">
          <cell r="A4223" t="str">
            <v>24230</v>
          </cell>
          <cell r="B4223" t="str">
            <v>=-</v>
          </cell>
          <cell r="C4223" t="str">
            <v>Manufacture of pharmaceuticals, medicinal chemicals and botanical products</v>
          </cell>
        </row>
        <row r="4224">
          <cell r="A4224" t="str">
            <v>24230</v>
          </cell>
          <cell r="B4224" t="str">
            <v>=-</v>
          </cell>
          <cell r="C4224" t="str">
            <v>Manufacture of pharmaceuticals, medicinal chemicals and botanical products</v>
          </cell>
        </row>
        <row r="4225">
          <cell r="A4225" t="str">
            <v>24230</v>
          </cell>
          <cell r="B4225" t="str">
            <v>=-</v>
          </cell>
          <cell r="C4225" t="str">
            <v>Manufacture of pharmaceuticals, medicinal chemicals and botanical products</v>
          </cell>
        </row>
        <row r="4226">
          <cell r="A4226" t="str">
            <v>24230</v>
          </cell>
          <cell r="B4226" t="str">
            <v>=-</v>
          </cell>
          <cell r="C4226" t="str">
            <v>Manufacture of pharmaceuticals, medicinal chemicals and botanical products</v>
          </cell>
        </row>
        <row r="4227">
          <cell r="A4227" t="str">
            <v>24230</v>
          </cell>
          <cell r="B4227" t="str">
            <v>=-</v>
          </cell>
          <cell r="C4227" t="str">
            <v>Manufacture of pharmaceuticals, medicinal chemicals and botanical products</v>
          </cell>
        </row>
        <row r="4228">
          <cell r="A4228" t="str">
            <v>24230</v>
          </cell>
          <cell r="B4228" t="str">
            <v>=-</v>
          </cell>
          <cell r="C4228" t="str">
            <v>Manufacture of pharmaceuticals, medicinal chemicals and botanical products</v>
          </cell>
        </row>
        <row r="4229">
          <cell r="A4229" t="str">
            <v>24230</v>
          </cell>
          <cell r="B4229" t="str">
            <v>=-</v>
          </cell>
          <cell r="C4229" t="str">
            <v>Manufacture of pharmaceuticals, medicinal chemicals and botanical products</v>
          </cell>
        </row>
        <row r="4230">
          <cell r="A4230" t="str">
            <v>24230</v>
          </cell>
          <cell r="B4230" t="str">
            <v>=-</v>
          </cell>
          <cell r="C4230" t="str">
            <v>Manufacture of pharmaceuticals, medicinal chemicals and botanical products</v>
          </cell>
        </row>
        <row r="4231">
          <cell r="A4231" t="str">
            <v>24230</v>
          </cell>
          <cell r="B4231" t="str">
            <v>=-</v>
          </cell>
          <cell r="C4231" t="str">
            <v>Manufacture of pharmaceuticals, medicinal chemicals and botanical products</v>
          </cell>
        </row>
        <row r="4232">
          <cell r="A4232" t="str">
            <v>24230</v>
          </cell>
          <cell r="B4232" t="str">
            <v>=-</v>
          </cell>
          <cell r="C4232" t="str">
            <v>Manufacture of pharmaceuticals, medicinal chemicals and botanical products</v>
          </cell>
        </row>
        <row r="4233">
          <cell r="A4233" t="str">
            <v>24230</v>
          </cell>
          <cell r="B4233" t="str">
            <v>=-</v>
          </cell>
          <cell r="C4233" t="str">
            <v>Manufacture of pharmaceuticals, medicinal chemicals and botanical products</v>
          </cell>
        </row>
        <row r="4234">
          <cell r="A4234" t="str">
            <v>24230</v>
          </cell>
          <cell r="B4234" t="str">
            <v>=-</v>
          </cell>
          <cell r="C4234" t="str">
            <v>Manufacture of pharmaceuticals, medicinal chemicals and botanical products</v>
          </cell>
        </row>
        <row r="4235">
          <cell r="A4235" t="str">
            <v>24230</v>
          </cell>
          <cell r="B4235" t="str">
            <v>=-</v>
          </cell>
          <cell r="C4235" t="str">
            <v>Manufacture of pharmaceuticals, medicinal chemicals and botanical products</v>
          </cell>
        </row>
        <row r="4236">
          <cell r="A4236" t="str">
            <v>24230</v>
          </cell>
          <cell r="B4236" t="str">
            <v>=-</v>
          </cell>
          <cell r="C4236" t="str">
            <v>Manufacture of pharmaceuticals, medicinal chemicals and botanical products</v>
          </cell>
        </row>
        <row r="4237">
          <cell r="A4237" t="str">
            <v>24230</v>
          </cell>
          <cell r="B4237" t="str">
            <v>=-</v>
          </cell>
          <cell r="C4237" t="str">
            <v>Manufacture of pharmaceuticals, medicinal chemicals and botanical products</v>
          </cell>
        </row>
        <row r="4238">
          <cell r="A4238" t="str">
            <v>24230</v>
          </cell>
          <cell r="B4238" t="str">
            <v>=-</v>
          </cell>
          <cell r="C4238" t="str">
            <v>Manufacture of pharmaceuticals, medicinal chemicals and botanical products</v>
          </cell>
        </row>
        <row r="4239">
          <cell r="A4239" t="str">
            <v>24230</v>
          </cell>
          <cell r="B4239" t="str">
            <v>=-</v>
          </cell>
          <cell r="C4239" t="str">
            <v>Manufacture of pharmaceuticals, medicinal chemicals and botanical products</v>
          </cell>
        </row>
        <row r="4240">
          <cell r="A4240" t="str">
            <v>24230</v>
          </cell>
          <cell r="B4240" t="str">
            <v>=-</v>
          </cell>
          <cell r="C4240" t="str">
            <v>Manufacture of pharmaceuticals, medicinal chemicals and botanical products</v>
          </cell>
        </row>
        <row r="4241">
          <cell r="A4241" t="str">
            <v>24230</v>
          </cell>
          <cell r="B4241" t="str">
            <v>=-</v>
          </cell>
          <cell r="C4241" t="str">
            <v>Manufacture of pharmaceuticals, medicinal chemicals and botanical products</v>
          </cell>
        </row>
        <row r="4242">
          <cell r="A4242" t="str">
            <v>24230</v>
          </cell>
          <cell r="B4242" t="str">
            <v>=-</v>
          </cell>
          <cell r="C4242" t="str">
            <v>Manufacture of pharmaceuticals, medicinal chemicals and botanical products</v>
          </cell>
        </row>
        <row r="4243">
          <cell r="A4243" t="str">
            <v>24230</v>
          </cell>
          <cell r="B4243" t="str">
            <v>=-</v>
          </cell>
          <cell r="C4243" t="str">
            <v>Manufacture of pharmaceuticals, medicinal chemicals and botanical products</v>
          </cell>
        </row>
        <row r="4244">
          <cell r="A4244" t="str">
            <v>24230</v>
          </cell>
          <cell r="B4244" t="str">
            <v>=-</v>
          </cell>
          <cell r="C4244" t="str">
            <v>Manufacture of pharmaceuticals, medicinal chemicals and botanical products</v>
          </cell>
        </row>
        <row r="4245">
          <cell r="A4245" t="str">
            <v>24230</v>
          </cell>
          <cell r="B4245" t="str">
            <v>=-</v>
          </cell>
          <cell r="C4245" t="str">
            <v>Manufacture of pharmaceuticals, medicinal chemicals and botanical products</v>
          </cell>
        </row>
        <row r="4246">
          <cell r="A4246" t="str">
            <v>24230</v>
          </cell>
          <cell r="B4246" t="str">
            <v>=-</v>
          </cell>
          <cell r="C4246" t="str">
            <v>Manufacture of pharmaceuticals, medicinal chemicals and botanical products</v>
          </cell>
        </row>
        <row r="4247">
          <cell r="A4247" t="str">
            <v>24230</v>
          </cell>
          <cell r="B4247" t="str">
            <v>=-</v>
          </cell>
          <cell r="C4247" t="str">
            <v>Manufacture of pharmaceuticals, medicinal chemicals and botanical products</v>
          </cell>
        </row>
        <row r="4248">
          <cell r="A4248" t="str">
            <v>24230</v>
          </cell>
          <cell r="B4248" t="str">
            <v>=-</v>
          </cell>
          <cell r="C4248" t="str">
            <v>Manufacture of pharmaceuticals, medicinal chemicals and botanical products</v>
          </cell>
        </row>
        <row r="4249">
          <cell r="A4249" t="str">
            <v>24230</v>
          </cell>
          <cell r="B4249" t="str">
            <v>=-</v>
          </cell>
          <cell r="C4249" t="str">
            <v>Manufacture of pharmaceuticals, medicinal chemicals and botanical products</v>
          </cell>
        </row>
        <row r="4250">
          <cell r="A4250" t="str">
            <v>24230</v>
          </cell>
          <cell r="B4250" t="str">
            <v>=-</v>
          </cell>
          <cell r="C4250" t="str">
            <v>Manufacture of pharmaceuticals, medicinal chemicals and botanical products</v>
          </cell>
        </row>
        <row r="4251">
          <cell r="A4251" t="str">
            <v>24230</v>
          </cell>
          <cell r="B4251" t="str">
            <v>=-</v>
          </cell>
          <cell r="C4251" t="str">
            <v>Manufacture of pharmaceuticals, medicinal chemicals and botanical products</v>
          </cell>
        </row>
        <row r="4252">
          <cell r="A4252" t="str">
            <v>24230</v>
          </cell>
          <cell r="B4252" t="str">
            <v>=-</v>
          </cell>
          <cell r="C4252" t="str">
            <v>Manufacture of pharmaceuticals, medicinal chemicals and botanical products</v>
          </cell>
        </row>
        <row r="4253">
          <cell r="A4253" t="str">
            <v>24230</v>
          </cell>
          <cell r="B4253" t="str">
            <v>=-</v>
          </cell>
          <cell r="C4253" t="str">
            <v>Manufacture of pharmaceuticals, medicinal chemicals and botanical products</v>
          </cell>
        </row>
        <row r="4254">
          <cell r="A4254" t="str">
            <v>24230</v>
          </cell>
          <cell r="B4254" t="str">
            <v>=-</v>
          </cell>
          <cell r="C4254" t="str">
            <v>Manufacture of pharmaceuticals, medicinal chemicals and botanical products</v>
          </cell>
        </row>
        <row r="4255">
          <cell r="A4255" t="str">
            <v>24230</v>
          </cell>
          <cell r="B4255" t="str">
            <v>=-</v>
          </cell>
          <cell r="C4255" t="str">
            <v>Manufacture of pharmaceuticals, medicinal chemicals and botanical products</v>
          </cell>
        </row>
        <row r="4256">
          <cell r="A4256" t="str">
            <v>24230</v>
          </cell>
          <cell r="B4256" t="str">
            <v>=-</v>
          </cell>
          <cell r="C4256" t="str">
            <v>Manufacture of pharmaceuticals, medicinal chemicals and botanical products</v>
          </cell>
        </row>
        <row r="4257">
          <cell r="A4257" t="str">
            <v>24230</v>
          </cell>
          <cell r="B4257" t="str">
            <v>=-</v>
          </cell>
          <cell r="C4257" t="str">
            <v>Manufacture of pharmaceuticals, medicinal chemicals and botanical products</v>
          </cell>
        </row>
        <row r="4258">
          <cell r="A4258" t="str">
            <v>24230</v>
          </cell>
          <cell r="B4258" t="str">
            <v>=-</v>
          </cell>
          <cell r="C4258" t="str">
            <v>Manufacture of pharmaceuticals, medicinal chemicals and botanical products</v>
          </cell>
        </row>
        <row r="4259">
          <cell r="A4259" t="str">
            <v>24230</v>
          </cell>
          <cell r="B4259" t="str">
            <v>=-</v>
          </cell>
          <cell r="C4259" t="str">
            <v>Manufacture of pharmaceuticals, medicinal chemicals and botanical products</v>
          </cell>
        </row>
        <row r="4260">
          <cell r="A4260" t="str">
            <v>24230</v>
          </cell>
          <cell r="B4260" t="str">
            <v>=-</v>
          </cell>
          <cell r="C4260" t="str">
            <v>Manufacture of pharmaceuticals, medicinal chemicals and botanical products</v>
          </cell>
        </row>
        <row r="4261">
          <cell r="A4261" t="str">
            <v>24230</v>
          </cell>
          <cell r="B4261" t="str">
            <v>=-</v>
          </cell>
          <cell r="C4261" t="str">
            <v>Manufacture of pharmaceuticals, medicinal chemicals and botanical products</v>
          </cell>
        </row>
        <row r="4262">
          <cell r="A4262" t="str">
            <v>24230</v>
          </cell>
          <cell r="B4262" t="str">
            <v>=-</v>
          </cell>
          <cell r="C4262" t="str">
            <v>Manufacture of pharmaceuticals, medicinal chemicals and botanical products</v>
          </cell>
        </row>
        <row r="4263">
          <cell r="A4263" t="str">
            <v>24230</v>
          </cell>
          <cell r="B4263" t="str">
            <v>=-</v>
          </cell>
          <cell r="C4263" t="str">
            <v>Manufacture of pharmaceuticals, medicinal chemicals and botanical products</v>
          </cell>
        </row>
        <row r="4264">
          <cell r="A4264" t="str">
            <v>24230</v>
          </cell>
          <cell r="B4264" t="str">
            <v>=-</v>
          </cell>
          <cell r="C4264" t="str">
            <v>Manufacture of pharmaceuticals, medicinal chemicals and botanical products</v>
          </cell>
        </row>
        <row r="4265">
          <cell r="A4265" t="str">
            <v>24230</v>
          </cell>
          <cell r="B4265" t="str">
            <v>=-</v>
          </cell>
          <cell r="C4265" t="str">
            <v>Manufacture of pharmaceuticals, medicinal chemicals and botanical products</v>
          </cell>
        </row>
        <row r="4266">
          <cell r="A4266" t="str">
            <v>24230</v>
          </cell>
          <cell r="B4266" t="str">
            <v>=-</v>
          </cell>
          <cell r="C4266" t="str">
            <v>Manufacture of pharmaceuticals, medicinal chemicals and botanical products</v>
          </cell>
        </row>
        <row r="4267">
          <cell r="A4267" t="str">
            <v>24230</v>
          </cell>
          <cell r="B4267" t="str">
            <v>=-</v>
          </cell>
          <cell r="C4267" t="str">
            <v>Manufacture of pharmaceuticals, medicinal chemicals and botanical products</v>
          </cell>
        </row>
        <row r="4268">
          <cell r="A4268" t="str">
            <v>24230</v>
          </cell>
          <cell r="B4268" t="str">
            <v>=-</v>
          </cell>
          <cell r="C4268" t="str">
            <v>Manufacture of pharmaceuticals, medicinal chemicals and botanical products</v>
          </cell>
        </row>
        <row r="4269">
          <cell r="A4269" t="str">
            <v>24230</v>
          </cell>
          <cell r="B4269" t="str">
            <v>=-</v>
          </cell>
          <cell r="C4269" t="str">
            <v>Manufacture of pharmaceuticals, medicinal chemicals and botanical products</v>
          </cell>
        </row>
        <row r="4270">
          <cell r="A4270" t="str">
            <v>24230</v>
          </cell>
          <cell r="B4270" t="str">
            <v>=-</v>
          </cell>
          <cell r="C4270" t="str">
            <v>Manufacture of pharmaceuticals, medicinal chemicals and botanical products</v>
          </cell>
        </row>
        <row r="4271">
          <cell r="A4271" t="str">
            <v>24230</v>
          </cell>
          <cell r="B4271" t="str">
            <v>=-</v>
          </cell>
          <cell r="C4271" t="str">
            <v>Manufacture of pharmaceuticals, medicinal chemicals and botanical products</v>
          </cell>
        </row>
        <row r="4272">
          <cell r="A4272" t="str">
            <v>24230</v>
          </cell>
          <cell r="B4272" t="str">
            <v>=-</v>
          </cell>
          <cell r="C4272" t="str">
            <v>Manufacture of pharmaceuticals, medicinal chemicals and botanical products</v>
          </cell>
        </row>
        <row r="4273">
          <cell r="A4273" t="str">
            <v>24230</v>
          </cell>
          <cell r="B4273" t="str">
            <v>=-</v>
          </cell>
          <cell r="C4273" t="str">
            <v>Manufacture of pharmaceuticals, medicinal chemicals and botanical products</v>
          </cell>
        </row>
        <row r="4274">
          <cell r="A4274" t="str">
            <v>24230</v>
          </cell>
          <cell r="B4274" t="str">
            <v>=-</v>
          </cell>
          <cell r="C4274" t="str">
            <v>Manufacture of pharmaceuticals, medicinal chemicals and botanical products</v>
          </cell>
        </row>
        <row r="4275">
          <cell r="A4275" t="str">
            <v>24230</v>
          </cell>
          <cell r="B4275" t="str">
            <v>=-</v>
          </cell>
          <cell r="C4275" t="str">
            <v>Manufacture of pharmaceuticals, medicinal chemicals and botanical products</v>
          </cell>
        </row>
        <row r="4276">
          <cell r="A4276" t="str">
            <v>24230</v>
          </cell>
          <cell r="B4276" t="str">
            <v>=-</v>
          </cell>
          <cell r="C4276" t="str">
            <v>Manufacture of pharmaceuticals, medicinal chemicals and botanical products</v>
          </cell>
        </row>
        <row r="4277">
          <cell r="A4277" t="str">
            <v>24230</v>
          </cell>
          <cell r="B4277" t="str">
            <v>=-</v>
          </cell>
          <cell r="C4277" t="str">
            <v>Manufacture of pharmaceuticals, medicinal chemicals and botanical products</v>
          </cell>
        </row>
        <row r="4278">
          <cell r="A4278" t="str">
            <v>24230</v>
          </cell>
          <cell r="B4278" t="str">
            <v>=-</v>
          </cell>
          <cell r="C4278" t="str">
            <v>Manufacture of pharmaceuticals, medicinal chemicals and botanical products</v>
          </cell>
        </row>
        <row r="4279">
          <cell r="A4279" t="str">
            <v>24230</v>
          </cell>
          <cell r="B4279" t="str">
            <v>=-</v>
          </cell>
          <cell r="C4279" t="str">
            <v>Manufacture of pharmaceuticals, medicinal chemicals and botanical products</v>
          </cell>
        </row>
        <row r="4280">
          <cell r="A4280" t="str">
            <v>24230</v>
          </cell>
          <cell r="B4280" t="str">
            <v>=-</v>
          </cell>
          <cell r="C4280" t="str">
            <v>Manufacture of pharmaceuticals, medicinal chemicals and botanical products</v>
          </cell>
        </row>
        <row r="4281">
          <cell r="A4281" t="str">
            <v>24230</v>
          </cell>
          <cell r="B4281" t="str">
            <v>=-</v>
          </cell>
          <cell r="C4281" t="str">
            <v>Manufacture of pharmaceuticals, medicinal chemicals and botanical products</v>
          </cell>
        </row>
        <row r="4282">
          <cell r="A4282" t="str">
            <v>24230</v>
          </cell>
          <cell r="B4282" t="str">
            <v>=-</v>
          </cell>
          <cell r="C4282" t="str">
            <v>Manufacture of pharmaceuticals, medicinal chemicals and botanical products</v>
          </cell>
        </row>
        <row r="4283">
          <cell r="A4283" t="str">
            <v>24230</v>
          </cell>
          <cell r="B4283" t="str">
            <v>=-</v>
          </cell>
          <cell r="C4283" t="str">
            <v>Manufacture of pharmaceuticals, medicinal chemicals and botanical products</v>
          </cell>
        </row>
        <row r="4284">
          <cell r="A4284" t="str">
            <v>24230</v>
          </cell>
          <cell r="B4284" t="str">
            <v>=-</v>
          </cell>
          <cell r="C4284" t="str">
            <v>Manufacture of pharmaceuticals, medicinal chemicals and botanical products</v>
          </cell>
        </row>
        <row r="4285">
          <cell r="A4285" t="str">
            <v>24230</v>
          </cell>
          <cell r="B4285" t="str">
            <v>=-</v>
          </cell>
          <cell r="C4285" t="str">
            <v>Manufacture of pharmaceuticals, medicinal chemicals and botanical products</v>
          </cell>
        </row>
        <row r="4286">
          <cell r="A4286" t="str">
            <v>24230</v>
          </cell>
          <cell r="B4286" t="str">
            <v>=-</v>
          </cell>
          <cell r="C4286" t="str">
            <v>Manufacture of pharmaceuticals, medicinal chemicals and botanical products</v>
          </cell>
        </row>
        <row r="4287">
          <cell r="A4287" t="str">
            <v>24230</v>
          </cell>
          <cell r="B4287" t="str">
            <v>=-</v>
          </cell>
          <cell r="C4287" t="str">
            <v>Manufacture of pharmaceuticals, medicinal chemicals and botanical products</v>
          </cell>
        </row>
        <row r="4288">
          <cell r="A4288" t="str">
            <v>24230</v>
          </cell>
          <cell r="B4288" t="str">
            <v>=-</v>
          </cell>
          <cell r="C4288" t="str">
            <v>Manufacture of pharmaceuticals, medicinal chemicals and botanical products</v>
          </cell>
        </row>
        <row r="4289">
          <cell r="A4289" t="str">
            <v>24230</v>
          </cell>
          <cell r="B4289" t="str">
            <v>=-</v>
          </cell>
          <cell r="C4289" t="str">
            <v>Manufacture of pharmaceuticals, medicinal chemicals and botanical products</v>
          </cell>
        </row>
        <row r="4290">
          <cell r="A4290" t="str">
            <v>24230</v>
          </cell>
          <cell r="B4290" t="str">
            <v>=-</v>
          </cell>
          <cell r="C4290" t="str">
            <v>Manufacture of pharmaceuticals, medicinal chemicals and botanical products</v>
          </cell>
        </row>
        <row r="4291">
          <cell r="A4291" t="str">
            <v>24230</v>
          </cell>
          <cell r="B4291" t="str">
            <v>=-</v>
          </cell>
          <cell r="C4291" t="str">
            <v>Manufacture of pharmaceuticals, medicinal chemicals and botanical products</v>
          </cell>
        </row>
        <row r="4292">
          <cell r="A4292" t="str">
            <v>24230</v>
          </cell>
          <cell r="B4292" t="str">
            <v>=-</v>
          </cell>
          <cell r="C4292" t="str">
            <v>Manufacture of pharmaceuticals, medicinal chemicals and botanical products</v>
          </cell>
        </row>
        <row r="4293">
          <cell r="A4293" t="str">
            <v>24230</v>
          </cell>
          <cell r="B4293" t="str">
            <v>=-</v>
          </cell>
          <cell r="C4293" t="str">
            <v>Manufacture of pharmaceuticals, medicinal chemicals and botanical products</v>
          </cell>
        </row>
        <row r="4294">
          <cell r="A4294" t="str">
            <v>24230</v>
          </cell>
          <cell r="B4294" t="str">
            <v>=-</v>
          </cell>
          <cell r="C4294" t="str">
            <v>Manufacture of pharmaceuticals, medicinal chemicals and botanical products</v>
          </cell>
        </row>
        <row r="4295">
          <cell r="A4295" t="str">
            <v>24230</v>
          </cell>
          <cell r="B4295" t="str">
            <v>=-</v>
          </cell>
          <cell r="C4295" t="str">
            <v>Manufacture of pharmaceuticals, medicinal chemicals and botanical products</v>
          </cell>
        </row>
        <row r="4296">
          <cell r="A4296" t="str">
            <v>24230</v>
          </cell>
          <cell r="B4296" t="str">
            <v>=-</v>
          </cell>
          <cell r="C4296" t="str">
            <v>Manufacture of pharmaceuticals, medicinal chemicals and botanical products</v>
          </cell>
        </row>
        <row r="4297">
          <cell r="A4297" t="str">
            <v>24230</v>
          </cell>
          <cell r="B4297" t="str">
            <v>=-</v>
          </cell>
          <cell r="C4297" t="str">
            <v>Manufacture of pharmaceuticals, medicinal chemicals and botanical products</v>
          </cell>
        </row>
        <row r="4298">
          <cell r="A4298" t="str">
            <v>24230</v>
          </cell>
          <cell r="B4298" t="str">
            <v>=-</v>
          </cell>
          <cell r="C4298" t="str">
            <v>Manufacture of pharmaceuticals, medicinal chemicals and botanical products</v>
          </cell>
        </row>
        <row r="4299">
          <cell r="A4299" t="str">
            <v>24230</v>
          </cell>
          <cell r="B4299" t="str">
            <v>=-</v>
          </cell>
          <cell r="C4299" t="str">
            <v>Manufacture of pharmaceuticals, medicinal chemicals and botanical products</v>
          </cell>
        </row>
        <row r="4300">
          <cell r="A4300" t="str">
            <v>24230</v>
          </cell>
          <cell r="B4300" t="str">
            <v>=-</v>
          </cell>
          <cell r="C4300" t="str">
            <v>Manufacture of pharmaceuticals, medicinal chemicals and botanical products</v>
          </cell>
        </row>
        <row r="4301">
          <cell r="A4301" t="str">
            <v>24230</v>
          </cell>
          <cell r="B4301" t="str">
            <v>=-</v>
          </cell>
          <cell r="C4301" t="str">
            <v>Manufacture of pharmaceuticals, medicinal chemicals and botanical products</v>
          </cell>
        </row>
        <row r="4302">
          <cell r="A4302" t="str">
            <v>24230</v>
          </cell>
          <cell r="B4302" t="str">
            <v>=-</v>
          </cell>
          <cell r="C4302" t="str">
            <v>Manufacture of pharmaceuticals, medicinal chemicals and botanical products</v>
          </cell>
        </row>
        <row r="4303">
          <cell r="A4303" t="str">
            <v>24230</v>
          </cell>
          <cell r="B4303" t="str">
            <v>=-</v>
          </cell>
          <cell r="C4303" t="str">
            <v>Manufacture of pharmaceuticals, medicinal chemicals and botanical products</v>
          </cell>
        </row>
        <row r="4304">
          <cell r="A4304" t="str">
            <v>24230</v>
          </cell>
          <cell r="B4304" t="str">
            <v>=-</v>
          </cell>
          <cell r="C4304" t="str">
            <v>Manufacture of pharmaceuticals, medicinal chemicals and botanical products</v>
          </cell>
        </row>
        <row r="4305">
          <cell r="A4305" t="str">
            <v>24230</v>
          </cell>
          <cell r="B4305" t="str">
            <v>=-</v>
          </cell>
          <cell r="C4305" t="str">
            <v>Manufacture of pharmaceuticals, medicinal chemicals and botanical products</v>
          </cell>
        </row>
        <row r="4306">
          <cell r="A4306" t="str">
            <v>24230</v>
          </cell>
          <cell r="B4306" t="str">
            <v>=-</v>
          </cell>
          <cell r="C4306" t="str">
            <v>Manufacture of pharmaceuticals, medicinal chemicals and botanical products</v>
          </cell>
        </row>
        <row r="4307">
          <cell r="A4307" t="str">
            <v>24230</v>
          </cell>
          <cell r="B4307" t="str">
            <v>=-</v>
          </cell>
          <cell r="C4307" t="str">
            <v>Manufacture of pharmaceuticals, medicinal chemicals and botanical products</v>
          </cell>
        </row>
        <row r="4308">
          <cell r="A4308" t="str">
            <v>24230</v>
          </cell>
          <cell r="B4308" t="str">
            <v>=-</v>
          </cell>
          <cell r="C4308" t="str">
            <v>Manufacture of pharmaceuticals, medicinal chemicals and botanical products</v>
          </cell>
        </row>
        <row r="4309">
          <cell r="A4309" t="str">
            <v>24230</v>
          </cell>
          <cell r="B4309" t="str">
            <v>=-</v>
          </cell>
          <cell r="C4309" t="str">
            <v>Manufacture of pharmaceuticals, medicinal chemicals and botanical products</v>
          </cell>
        </row>
        <row r="4310">
          <cell r="A4310" t="str">
            <v>24230</v>
          </cell>
          <cell r="B4310" t="str">
            <v>=-</v>
          </cell>
          <cell r="C4310" t="str">
            <v>Manufacture of pharmaceuticals, medicinal chemicals and botanical products</v>
          </cell>
        </row>
        <row r="4311">
          <cell r="A4311" t="str">
            <v>24230</v>
          </cell>
          <cell r="B4311" t="str">
            <v>=-</v>
          </cell>
          <cell r="C4311" t="str">
            <v>Manufacture of pharmaceuticals, medicinal chemicals and botanical products</v>
          </cell>
        </row>
        <row r="4312">
          <cell r="A4312" t="str">
            <v>24230</v>
          </cell>
          <cell r="B4312" t="str">
            <v>=-</v>
          </cell>
          <cell r="C4312" t="str">
            <v>Manufacture of pharmaceuticals, medicinal chemicals and botanical products</v>
          </cell>
        </row>
        <row r="4313">
          <cell r="A4313" t="str">
            <v>24230</v>
          </cell>
          <cell r="B4313" t="str">
            <v>=-</v>
          </cell>
          <cell r="C4313" t="str">
            <v>Manufacture of pharmaceuticals, medicinal chemicals and botanical products</v>
          </cell>
        </row>
        <row r="4314">
          <cell r="A4314" t="str">
            <v>24230</v>
          </cell>
          <cell r="B4314" t="str">
            <v>=-</v>
          </cell>
          <cell r="C4314" t="str">
            <v>Manufacture of pharmaceuticals, medicinal chemicals and botanical products</v>
          </cell>
        </row>
        <row r="4315">
          <cell r="A4315" t="str">
            <v>24230</v>
          </cell>
          <cell r="B4315" t="str">
            <v>=-</v>
          </cell>
          <cell r="C4315" t="str">
            <v>Manufacture of pharmaceuticals, medicinal chemicals and botanical products</v>
          </cell>
        </row>
        <row r="4316">
          <cell r="A4316" t="str">
            <v>24230</v>
          </cell>
          <cell r="B4316" t="str">
            <v>=-</v>
          </cell>
          <cell r="C4316" t="str">
            <v>Manufacture of pharmaceuticals, medicinal chemicals and botanical products</v>
          </cell>
        </row>
        <row r="4317">
          <cell r="A4317" t="str">
            <v>24230</v>
          </cell>
          <cell r="B4317" t="str">
            <v>=-</v>
          </cell>
          <cell r="C4317" t="str">
            <v>Manufacture of pharmaceuticals, medicinal chemicals and botanical products</v>
          </cell>
        </row>
        <row r="4318">
          <cell r="A4318" t="str">
            <v>24230</v>
          </cell>
          <cell r="B4318" t="str">
            <v>=-</v>
          </cell>
          <cell r="C4318" t="str">
            <v>Manufacture of pharmaceuticals, medicinal chemicals and botanical products</v>
          </cell>
        </row>
        <row r="4319">
          <cell r="A4319" t="str">
            <v>24230</v>
          </cell>
          <cell r="B4319" t="str">
            <v>=-</v>
          </cell>
          <cell r="C4319" t="str">
            <v>Manufacture of pharmaceuticals, medicinal chemicals and botanical products</v>
          </cell>
        </row>
        <row r="4320">
          <cell r="A4320" t="str">
            <v>24230</v>
          </cell>
          <cell r="B4320" t="str">
            <v>=-</v>
          </cell>
          <cell r="C4320" t="str">
            <v>Manufacture of pharmaceuticals, medicinal chemicals and botanical products</v>
          </cell>
        </row>
        <row r="4321">
          <cell r="A4321" t="str">
            <v>24230</v>
          </cell>
          <cell r="B4321" t="str">
            <v>=-</v>
          </cell>
          <cell r="C4321" t="str">
            <v>Manufacture of pharmaceuticals, medicinal chemicals and botanical products</v>
          </cell>
        </row>
        <row r="4322">
          <cell r="A4322" t="str">
            <v>24230</v>
          </cell>
          <cell r="B4322" t="str">
            <v>=-</v>
          </cell>
          <cell r="C4322" t="str">
            <v>Manufacture of pharmaceuticals, medicinal chemicals and botanical products</v>
          </cell>
        </row>
        <row r="4323">
          <cell r="A4323" t="str">
            <v>24230</v>
          </cell>
          <cell r="B4323" t="str">
            <v>=-</v>
          </cell>
          <cell r="C4323" t="str">
            <v>Manufacture of pharmaceuticals, medicinal chemicals and botanical products</v>
          </cell>
        </row>
        <row r="4324">
          <cell r="A4324" t="str">
            <v>24230</v>
          </cell>
          <cell r="B4324" t="str">
            <v>=-</v>
          </cell>
          <cell r="C4324" t="str">
            <v>Manufacture of pharmaceuticals, medicinal chemicals and botanical products</v>
          </cell>
        </row>
        <row r="4325">
          <cell r="A4325" t="str">
            <v>24230</v>
          </cell>
          <cell r="B4325" t="str">
            <v>=-</v>
          </cell>
          <cell r="C4325" t="str">
            <v>Manufacture of pharmaceuticals, medicinal chemicals and botanical products</v>
          </cell>
        </row>
        <row r="4326">
          <cell r="A4326" t="str">
            <v>24230</v>
          </cell>
          <cell r="B4326" t="str">
            <v>=-</v>
          </cell>
          <cell r="C4326" t="str">
            <v>Manufacture of pharmaceuticals, medicinal chemicals and botanical products</v>
          </cell>
        </row>
        <row r="4327">
          <cell r="A4327" t="str">
            <v>24230</v>
          </cell>
          <cell r="B4327" t="str">
            <v>=-</v>
          </cell>
          <cell r="C4327" t="str">
            <v>Manufacture of pharmaceuticals, medicinal chemicals and botanical products</v>
          </cell>
        </row>
        <row r="4328">
          <cell r="A4328" t="str">
            <v>24230</v>
          </cell>
          <cell r="B4328" t="str">
            <v>=-</v>
          </cell>
          <cell r="C4328" t="str">
            <v>Manufacture of pharmaceuticals, medicinal chemicals and botanical products</v>
          </cell>
        </row>
        <row r="4329">
          <cell r="A4329" t="str">
            <v>24230</v>
          </cell>
          <cell r="B4329" t="str">
            <v>=-</v>
          </cell>
          <cell r="C4329" t="str">
            <v>Manufacture of pharmaceuticals, medicinal chemicals and botanical products</v>
          </cell>
        </row>
        <row r="4330">
          <cell r="A4330" t="str">
            <v>24230</v>
          </cell>
          <cell r="B4330" t="str">
            <v>=-</v>
          </cell>
          <cell r="C4330" t="str">
            <v>Manufacture of pharmaceuticals, medicinal chemicals and botanical products</v>
          </cell>
        </row>
        <row r="4331">
          <cell r="A4331" t="str">
            <v>24230</v>
          </cell>
          <cell r="B4331" t="str">
            <v>=-</v>
          </cell>
          <cell r="C4331" t="str">
            <v>Manufacture of pharmaceuticals, medicinal chemicals and botanical products</v>
          </cell>
        </row>
        <row r="4332">
          <cell r="A4332" t="str">
            <v>24230</v>
          </cell>
          <cell r="B4332" t="str">
            <v>=-</v>
          </cell>
          <cell r="C4332" t="str">
            <v>Manufacture of pharmaceuticals, medicinal chemicals and botanical products</v>
          </cell>
        </row>
        <row r="4333">
          <cell r="A4333" t="str">
            <v>24230</v>
          </cell>
          <cell r="B4333" t="str">
            <v>=-</v>
          </cell>
          <cell r="C4333" t="str">
            <v>Manufacture of pharmaceuticals, medicinal chemicals and botanical products</v>
          </cell>
        </row>
        <row r="4334">
          <cell r="A4334" t="str">
            <v>24230</v>
          </cell>
          <cell r="B4334" t="str">
            <v>=-</v>
          </cell>
          <cell r="C4334" t="str">
            <v>Manufacture of pharmaceuticals, medicinal chemicals and botanical products</v>
          </cell>
        </row>
        <row r="4335">
          <cell r="A4335" t="str">
            <v>24230</v>
          </cell>
          <cell r="B4335" t="str">
            <v>=-</v>
          </cell>
          <cell r="C4335" t="str">
            <v>Manufacture of pharmaceuticals, medicinal chemicals and botanical products</v>
          </cell>
        </row>
        <row r="4336">
          <cell r="A4336" t="str">
            <v>24230</v>
          </cell>
          <cell r="B4336" t="str">
            <v>=-</v>
          </cell>
          <cell r="C4336" t="str">
            <v>Manufacture of pharmaceuticals, medicinal chemicals and botanical products</v>
          </cell>
        </row>
        <row r="4337">
          <cell r="A4337" t="str">
            <v>24230</v>
          </cell>
          <cell r="B4337" t="str">
            <v>=-</v>
          </cell>
          <cell r="C4337" t="str">
            <v>Manufacture of pharmaceuticals, medicinal chemicals and botanical products</v>
          </cell>
        </row>
        <row r="4338">
          <cell r="A4338" t="str">
            <v>24230</v>
          </cell>
          <cell r="B4338" t="str">
            <v>=-</v>
          </cell>
          <cell r="C4338" t="str">
            <v>Manufacture of pharmaceuticals, medicinal chemicals and botanical products</v>
          </cell>
        </row>
        <row r="4339">
          <cell r="A4339" t="str">
            <v>24230</v>
          </cell>
          <cell r="B4339" t="str">
            <v>=-</v>
          </cell>
          <cell r="C4339" t="str">
            <v>Manufacture of pharmaceuticals, medicinal chemicals and botanical products</v>
          </cell>
        </row>
        <row r="4340">
          <cell r="A4340" t="str">
            <v>24230</v>
          </cell>
          <cell r="B4340" t="str">
            <v>=-</v>
          </cell>
          <cell r="C4340" t="str">
            <v>Manufacture of pharmaceuticals, medicinal chemicals and botanical products</v>
          </cell>
        </row>
        <row r="4341">
          <cell r="A4341" t="str">
            <v>24230</v>
          </cell>
          <cell r="B4341" t="str">
            <v>=-</v>
          </cell>
          <cell r="C4341" t="str">
            <v>Manufacture of pharmaceuticals, medicinal chemicals and botanical products</v>
          </cell>
        </row>
        <row r="4342">
          <cell r="A4342" t="str">
            <v>24230</v>
          </cell>
          <cell r="B4342" t="str">
            <v>=-</v>
          </cell>
          <cell r="C4342" t="str">
            <v>Manufacture of pharmaceuticals, medicinal chemicals and botanical products</v>
          </cell>
        </row>
        <row r="4343">
          <cell r="A4343" t="str">
            <v>24230</v>
          </cell>
          <cell r="B4343" t="str">
            <v>=-</v>
          </cell>
          <cell r="C4343" t="str">
            <v>Manufacture of pharmaceuticals, medicinal chemicals and botanical products</v>
          </cell>
        </row>
        <row r="4344">
          <cell r="A4344" t="str">
            <v>24230</v>
          </cell>
          <cell r="B4344" t="str">
            <v>=-</v>
          </cell>
          <cell r="C4344" t="str">
            <v>Manufacture of pharmaceuticals, medicinal chemicals and botanical products</v>
          </cell>
        </row>
        <row r="4345">
          <cell r="A4345" t="str">
            <v>24230</v>
          </cell>
          <cell r="B4345" t="str">
            <v>=-</v>
          </cell>
          <cell r="C4345" t="str">
            <v>Manufacture of pharmaceuticals, medicinal chemicals and botanical products</v>
          </cell>
        </row>
        <row r="4346">
          <cell r="A4346" t="str">
            <v>24230</v>
          </cell>
          <cell r="B4346" t="str">
            <v>=-</v>
          </cell>
          <cell r="C4346" t="str">
            <v>Manufacture of pharmaceuticals, medicinal chemicals and botanical products</v>
          </cell>
        </row>
        <row r="4347">
          <cell r="A4347" t="str">
            <v>24230</v>
          </cell>
          <cell r="B4347" t="str">
            <v>=-</v>
          </cell>
          <cell r="C4347" t="str">
            <v>Manufacture of pharmaceuticals, medicinal chemicals and botanical products</v>
          </cell>
        </row>
        <row r="4348">
          <cell r="A4348" t="str">
            <v>24230</v>
          </cell>
          <cell r="B4348" t="str">
            <v>=-</v>
          </cell>
          <cell r="C4348" t="str">
            <v>Manufacture of pharmaceuticals, medicinal chemicals and botanical products</v>
          </cell>
        </row>
        <row r="4349">
          <cell r="A4349" t="str">
            <v>24230</v>
          </cell>
          <cell r="B4349" t="str">
            <v>=-</v>
          </cell>
          <cell r="C4349" t="str">
            <v>Manufacture of pharmaceuticals, medicinal chemicals and botanical products</v>
          </cell>
        </row>
        <row r="4350">
          <cell r="A4350" t="str">
            <v>24230</v>
          </cell>
          <cell r="B4350" t="str">
            <v>=-</v>
          </cell>
          <cell r="C4350" t="str">
            <v>Manufacture of pharmaceuticals, medicinal chemicals and botanical products</v>
          </cell>
        </row>
        <row r="4351">
          <cell r="A4351" t="str">
            <v>24230</v>
          </cell>
          <cell r="B4351" t="str">
            <v>=-</v>
          </cell>
          <cell r="C4351" t="str">
            <v>Manufacture of pharmaceuticals, medicinal chemicals and botanical products</v>
          </cell>
        </row>
        <row r="4352">
          <cell r="A4352" t="str">
            <v>24230</v>
          </cell>
          <cell r="B4352" t="str">
            <v>=-</v>
          </cell>
          <cell r="C4352" t="str">
            <v>Manufacture of pharmaceuticals, medicinal chemicals and botanical products</v>
          </cell>
        </row>
        <row r="4353">
          <cell r="A4353" t="str">
            <v>24230</v>
          </cell>
          <cell r="B4353" t="str">
            <v>=-</v>
          </cell>
          <cell r="C4353" t="str">
            <v>Manufacture of pharmaceuticals, medicinal chemicals and botanical products</v>
          </cell>
        </row>
        <row r="4354">
          <cell r="A4354" t="str">
            <v>24230</v>
          </cell>
          <cell r="B4354" t="str">
            <v>=-</v>
          </cell>
          <cell r="C4354" t="str">
            <v>Manufacture of pharmaceuticals, medicinal chemicals and botanical products</v>
          </cell>
        </row>
        <row r="4355">
          <cell r="A4355" t="str">
            <v>24230</v>
          </cell>
          <cell r="B4355" t="str">
            <v>=-</v>
          </cell>
          <cell r="C4355" t="str">
            <v>Manufacture of pharmaceuticals, medicinal chemicals and botanical products</v>
          </cell>
        </row>
        <row r="4356">
          <cell r="A4356" t="str">
            <v>24230</v>
          </cell>
          <cell r="B4356" t="str">
            <v>=-</v>
          </cell>
          <cell r="C4356" t="str">
            <v>Manufacture of pharmaceuticals, medicinal chemicals and botanical products</v>
          </cell>
        </row>
        <row r="4357">
          <cell r="A4357" t="str">
            <v>24230</v>
          </cell>
          <cell r="B4357" t="str">
            <v>=-</v>
          </cell>
          <cell r="C4357" t="str">
            <v>Manufacture of pharmaceuticals, medicinal chemicals and botanical products</v>
          </cell>
        </row>
        <row r="4358">
          <cell r="A4358" t="str">
            <v>24230</v>
          </cell>
          <cell r="B4358" t="str">
            <v>=-</v>
          </cell>
          <cell r="C4358" t="str">
            <v>Manufacture of pharmaceuticals, medicinal chemicals and botanical products</v>
          </cell>
        </row>
        <row r="4359">
          <cell r="A4359" t="str">
            <v>24230</v>
          </cell>
          <cell r="B4359" t="str">
            <v>=-</v>
          </cell>
          <cell r="C4359" t="str">
            <v>Manufacture of pharmaceuticals, medicinal chemicals and botanical products</v>
          </cell>
        </row>
        <row r="4360">
          <cell r="A4360" t="str">
            <v>24230</v>
          </cell>
          <cell r="B4360" t="str">
            <v>=-</v>
          </cell>
          <cell r="C4360" t="str">
            <v>Manufacture of pharmaceuticals, medicinal chemicals and botanical products</v>
          </cell>
        </row>
        <row r="4361">
          <cell r="A4361" t="str">
            <v>24230</v>
          </cell>
          <cell r="B4361" t="str">
            <v>=-</v>
          </cell>
          <cell r="C4361" t="str">
            <v>Manufacture of pharmaceuticals, medicinal chemicals and botanical products</v>
          </cell>
        </row>
        <row r="4362">
          <cell r="A4362" t="str">
            <v>24230</v>
          </cell>
          <cell r="B4362" t="str">
            <v>=-</v>
          </cell>
          <cell r="C4362" t="str">
            <v>Manufacture of pharmaceuticals, medicinal chemicals and botanical products</v>
          </cell>
        </row>
        <row r="4363">
          <cell r="A4363" t="str">
            <v>24230</v>
          </cell>
          <cell r="B4363" t="str">
            <v>=-</v>
          </cell>
          <cell r="C4363" t="str">
            <v>Manufacture of pharmaceuticals, medicinal chemicals and botanical products</v>
          </cell>
        </row>
        <row r="4364">
          <cell r="A4364" t="str">
            <v>24230</v>
          </cell>
          <cell r="B4364" t="str">
            <v>=-</v>
          </cell>
          <cell r="C4364" t="str">
            <v>Manufacture of pharmaceuticals, medicinal chemicals and botanical products</v>
          </cell>
        </row>
        <row r="4365">
          <cell r="A4365" t="str">
            <v>24230</v>
          </cell>
          <cell r="B4365" t="str">
            <v>=-</v>
          </cell>
          <cell r="C4365" t="str">
            <v>Manufacture of pharmaceuticals, medicinal chemicals and botanical products</v>
          </cell>
        </row>
        <row r="4366">
          <cell r="A4366" t="str">
            <v>24230</v>
          </cell>
          <cell r="B4366" t="str">
            <v>=-</v>
          </cell>
          <cell r="C4366" t="str">
            <v>Manufacture of pharmaceuticals, medicinal chemicals and botanical products</v>
          </cell>
        </row>
        <row r="4367">
          <cell r="A4367" t="str">
            <v>24230</v>
          </cell>
          <cell r="B4367" t="str">
            <v>=-</v>
          </cell>
          <cell r="C4367" t="str">
            <v>Manufacture of pharmaceuticals, medicinal chemicals and botanical products</v>
          </cell>
        </row>
        <row r="4368">
          <cell r="A4368" t="str">
            <v>24230</v>
          </cell>
          <cell r="B4368" t="str">
            <v>=-</v>
          </cell>
          <cell r="C4368" t="str">
            <v>Manufacture of pharmaceuticals, medicinal chemicals and botanical products</v>
          </cell>
        </row>
        <row r="4369">
          <cell r="A4369" t="str">
            <v>24230</v>
          </cell>
          <cell r="B4369" t="str">
            <v>=-</v>
          </cell>
          <cell r="C4369" t="str">
            <v>Manufacture of pharmaceuticals, medicinal chemicals and botanical products</v>
          </cell>
        </row>
        <row r="4370">
          <cell r="A4370" t="str">
            <v>24230</v>
          </cell>
          <cell r="B4370" t="str">
            <v>=-</v>
          </cell>
          <cell r="C4370" t="str">
            <v>Manufacture of pharmaceuticals, medicinal chemicals and botanical products</v>
          </cell>
        </row>
        <row r="4371">
          <cell r="A4371" t="str">
            <v>24230</v>
          </cell>
          <cell r="B4371" t="str">
            <v>=-</v>
          </cell>
          <cell r="C4371" t="str">
            <v>Manufacture of pharmaceuticals, medicinal chemicals and botanical products</v>
          </cell>
        </row>
        <row r="4372">
          <cell r="A4372" t="str">
            <v>24230</v>
          </cell>
          <cell r="B4372" t="str">
            <v>=-</v>
          </cell>
          <cell r="C4372" t="str">
            <v>Manufacture of pharmaceuticals, medicinal chemicals and botanical products</v>
          </cell>
        </row>
        <row r="4373">
          <cell r="A4373" t="str">
            <v>24230</v>
          </cell>
          <cell r="B4373" t="str">
            <v>=-</v>
          </cell>
          <cell r="C4373" t="str">
            <v>Manufacture of pharmaceuticals, medicinal chemicals and botanical products</v>
          </cell>
        </row>
        <row r="4374">
          <cell r="A4374" t="str">
            <v>24230</v>
          </cell>
          <cell r="B4374" t="str">
            <v>=-</v>
          </cell>
          <cell r="C4374" t="str">
            <v>Manufacture of pharmaceuticals, medicinal chemicals and botanical products</v>
          </cell>
        </row>
        <row r="4375">
          <cell r="A4375" t="str">
            <v>24230</v>
          </cell>
          <cell r="B4375" t="str">
            <v>=-</v>
          </cell>
          <cell r="C4375" t="str">
            <v>Manufacture of pharmaceuticals, medicinal chemicals and botanical products</v>
          </cell>
        </row>
        <row r="4376">
          <cell r="A4376" t="str">
            <v>24230</v>
          </cell>
          <cell r="B4376" t="str">
            <v>=-</v>
          </cell>
          <cell r="C4376" t="str">
            <v>Manufacture of pharmaceuticals, medicinal chemicals and botanical products</v>
          </cell>
        </row>
        <row r="4377">
          <cell r="A4377" t="str">
            <v>24230</v>
          </cell>
          <cell r="B4377" t="str">
            <v>=-</v>
          </cell>
          <cell r="C4377" t="str">
            <v>Manufacture of pharmaceuticals, medicinal chemicals and botanical products</v>
          </cell>
        </row>
        <row r="4378">
          <cell r="A4378" t="str">
            <v>24230</v>
          </cell>
          <cell r="B4378" t="str">
            <v>=-</v>
          </cell>
          <cell r="C4378" t="str">
            <v>Manufacture of pharmaceuticals, medicinal chemicals and botanical products</v>
          </cell>
        </row>
        <row r="4379">
          <cell r="A4379" t="str">
            <v>24230</v>
          </cell>
          <cell r="B4379" t="str">
            <v>=-</v>
          </cell>
          <cell r="C4379" t="str">
            <v>Manufacture of pharmaceuticals, medicinal chemicals and botanical products</v>
          </cell>
        </row>
        <row r="4380">
          <cell r="A4380" t="str">
            <v>24230</v>
          </cell>
          <cell r="B4380" t="str">
            <v>=-</v>
          </cell>
          <cell r="C4380" t="str">
            <v>Manufacture of pharmaceuticals, medicinal chemicals and botanical products</v>
          </cell>
        </row>
        <row r="4381">
          <cell r="A4381" t="str">
            <v>24240</v>
          </cell>
          <cell r="B4381" t="str">
            <v>=-</v>
          </cell>
          <cell r="C4381" t="str">
            <v>Manufacture of soap and detergents, cleaning and polishing preparations, perfumes and toilet preparations</v>
          </cell>
        </row>
        <row r="4382">
          <cell r="A4382" t="str">
            <v>24240</v>
          </cell>
          <cell r="B4382" t="str">
            <v>=-</v>
          </cell>
          <cell r="C4382" t="str">
            <v>Manufacture of soap and detergents, cleaning and polishing preparations, perfumes and toilet preparations</v>
          </cell>
        </row>
        <row r="4383">
          <cell r="A4383" t="str">
            <v>24240</v>
          </cell>
          <cell r="B4383" t="str">
            <v>=-</v>
          </cell>
          <cell r="C4383" t="str">
            <v>Manufacture of soap and detergents, cleaning and polishing preparations, perfumes and toilet preparations</v>
          </cell>
        </row>
        <row r="4384">
          <cell r="A4384" t="str">
            <v>24240</v>
          </cell>
          <cell r="B4384" t="str">
            <v>=-</v>
          </cell>
          <cell r="C4384" t="str">
            <v>Manufacture of soap and detergents, cleaning and polishing preparations, perfumes and toilet preparations</v>
          </cell>
        </row>
        <row r="4385">
          <cell r="A4385" t="str">
            <v>24240</v>
          </cell>
          <cell r="B4385" t="str">
            <v>=-</v>
          </cell>
          <cell r="C4385" t="str">
            <v>Manufacture of soap and detergents, cleaning and polishing preparations, perfumes and toilet preparations</v>
          </cell>
        </row>
        <row r="4386">
          <cell r="A4386" t="str">
            <v>24240</v>
          </cell>
          <cell r="B4386" t="str">
            <v>=-</v>
          </cell>
          <cell r="C4386" t="str">
            <v>Manufacture of soap and detergents, cleaning and polishing preparations, perfumes and toilet preparations</v>
          </cell>
        </row>
        <row r="4387">
          <cell r="A4387" t="str">
            <v>24240</v>
          </cell>
          <cell r="B4387" t="str">
            <v>=-</v>
          </cell>
          <cell r="C4387" t="str">
            <v>Manufacture of soap and detergents, cleaning and polishing preparations, perfumes and toilet preparations</v>
          </cell>
        </row>
        <row r="4388">
          <cell r="A4388" t="str">
            <v>24240</v>
          </cell>
          <cell r="B4388" t="str">
            <v>=-</v>
          </cell>
          <cell r="C4388" t="str">
            <v>Manufacture of soap and detergents, cleaning and polishing preparations, perfumes and toilet preparations</v>
          </cell>
        </row>
        <row r="4389">
          <cell r="A4389" t="str">
            <v>24240</v>
          </cell>
          <cell r="B4389" t="str">
            <v>=-</v>
          </cell>
          <cell r="C4389" t="str">
            <v>Manufacture of soap and detergents, cleaning and polishing preparations, perfumes and toilet preparations</v>
          </cell>
        </row>
        <row r="4390">
          <cell r="A4390" t="str">
            <v>24240</v>
          </cell>
          <cell r="B4390" t="str">
            <v>=-</v>
          </cell>
          <cell r="C4390" t="str">
            <v>Manufacture of soap and detergents, cleaning and polishing preparations, perfumes and toilet preparations</v>
          </cell>
        </row>
        <row r="4391">
          <cell r="A4391" t="str">
            <v>24240</v>
          </cell>
          <cell r="B4391" t="str">
            <v>=-</v>
          </cell>
          <cell r="C4391" t="str">
            <v>Manufacture of soap and detergents, cleaning and polishing preparations, perfumes and toilet preparations</v>
          </cell>
        </row>
        <row r="4392">
          <cell r="A4392" t="str">
            <v>24240</v>
          </cell>
          <cell r="B4392" t="str">
            <v>=-</v>
          </cell>
          <cell r="C4392" t="str">
            <v>Manufacture of soap and detergents, cleaning and polishing preparations, perfumes and toilet preparations</v>
          </cell>
        </row>
        <row r="4393">
          <cell r="A4393" t="str">
            <v>24240</v>
          </cell>
          <cell r="B4393" t="str">
            <v>=-</v>
          </cell>
          <cell r="C4393" t="str">
            <v>Manufacture of soap and detergents, cleaning and polishing preparations, perfumes and toilet preparations</v>
          </cell>
        </row>
        <row r="4394">
          <cell r="A4394" t="str">
            <v>24240</v>
          </cell>
          <cell r="B4394" t="str">
            <v>=-</v>
          </cell>
          <cell r="C4394" t="str">
            <v>Manufacture of soap and detergents, cleaning and polishing preparations, perfumes and toilet preparations</v>
          </cell>
        </row>
        <row r="4395">
          <cell r="A4395" t="str">
            <v>24240</v>
          </cell>
          <cell r="B4395" t="str">
            <v>=-</v>
          </cell>
          <cell r="C4395" t="str">
            <v>Manufacture of soap and detergents, cleaning and polishing preparations, perfumes and toilet preparations</v>
          </cell>
        </row>
        <row r="4396">
          <cell r="A4396" t="str">
            <v>24240</v>
          </cell>
          <cell r="B4396" t="str">
            <v>=-</v>
          </cell>
          <cell r="C4396" t="str">
            <v>Manufacture of soap and detergents, cleaning and polishing preparations, perfumes and toilet preparations</v>
          </cell>
        </row>
        <row r="4397">
          <cell r="A4397" t="str">
            <v>24240</v>
          </cell>
          <cell r="B4397" t="str">
            <v>=-</v>
          </cell>
          <cell r="C4397" t="str">
            <v>Manufacture of soap and detergents, cleaning and polishing preparations, perfumes and toilet preparations</v>
          </cell>
        </row>
        <row r="4398">
          <cell r="A4398" t="str">
            <v>24240</v>
          </cell>
          <cell r="B4398" t="str">
            <v>=-</v>
          </cell>
          <cell r="C4398" t="str">
            <v>Manufacture of soap and detergents, cleaning and polishing preparations, perfumes and toilet preparations</v>
          </cell>
        </row>
        <row r="4399">
          <cell r="A4399" t="str">
            <v>24240</v>
          </cell>
          <cell r="B4399" t="str">
            <v>=-</v>
          </cell>
          <cell r="C4399" t="str">
            <v>Manufacture of soap and detergents, cleaning and polishing preparations, perfumes and toilet preparations</v>
          </cell>
        </row>
        <row r="4400">
          <cell r="A4400" t="str">
            <v>24240</v>
          </cell>
          <cell r="B4400" t="str">
            <v>=-</v>
          </cell>
          <cell r="C4400" t="str">
            <v>Manufacture of soap and detergents, cleaning and polishing preparations, perfumes and toilet preparations</v>
          </cell>
        </row>
        <row r="4401">
          <cell r="A4401" t="str">
            <v>24240</v>
          </cell>
          <cell r="B4401" t="str">
            <v>=-</v>
          </cell>
          <cell r="C4401" t="str">
            <v>Manufacture of soap and detergents, cleaning and polishing preparations, perfumes and toilet preparations</v>
          </cell>
        </row>
        <row r="4402">
          <cell r="A4402" t="str">
            <v>24240</v>
          </cell>
          <cell r="B4402" t="str">
            <v>=-</v>
          </cell>
          <cell r="C4402" t="str">
            <v>Manufacture of soap and detergents, cleaning and polishing preparations, perfumes and toilet preparations</v>
          </cell>
        </row>
        <row r="4403">
          <cell r="A4403" t="str">
            <v>24240</v>
          </cell>
          <cell r="B4403" t="str">
            <v>=-</v>
          </cell>
          <cell r="C4403" t="str">
            <v>Manufacture of soap and detergents, cleaning and polishing preparations, perfumes and toilet preparations</v>
          </cell>
        </row>
        <row r="4404">
          <cell r="A4404" t="str">
            <v>24240</v>
          </cell>
          <cell r="B4404" t="str">
            <v>=-</v>
          </cell>
          <cell r="C4404" t="str">
            <v>Manufacture of soap and detergents, cleaning and polishing preparations, perfumes and toilet preparations</v>
          </cell>
        </row>
        <row r="4405">
          <cell r="A4405" t="str">
            <v>24240</v>
          </cell>
          <cell r="B4405" t="str">
            <v>=-</v>
          </cell>
          <cell r="C4405" t="str">
            <v>Manufacture of soap and detergents, cleaning and polishing preparations, perfumes and toilet preparations</v>
          </cell>
        </row>
        <row r="4406">
          <cell r="A4406" t="str">
            <v>24240</v>
          </cell>
          <cell r="B4406" t="str">
            <v>=-</v>
          </cell>
          <cell r="C4406" t="str">
            <v>Manufacture of soap and detergents, cleaning and polishing preparations, perfumes and toilet preparations</v>
          </cell>
        </row>
        <row r="4407">
          <cell r="A4407" t="str">
            <v>24240</v>
          </cell>
          <cell r="B4407" t="str">
            <v>=-</v>
          </cell>
          <cell r="C4407" t="str">
            <v>Manufacture of soap and detergents, cleaning and polishing preparations, perfumes and toilet preparations</v>
          </cell>
        </row>
        <row r="4408">
          <cell r="A4408" t="str">
            <v>24240</v>
          </cell>
          <cell r="B4408" t="str">
            <v>=-</v>
          </cell>
          <cell r="C4408" t="str">
            <v>Manufacture of soap and detergents, cleaning and polishing preparations, perfumes and toilet preparations</v>
          </cell>
        </row>
        <row r="4409">
          <cell r="A4409" t="str">
            <v>24240</v>
          </cell>
          <cell r="B4409" t="str">
            <v>=-</v>
          </cell>
          <cell r="C4409" t="str">
            <v>Manufacture of soap and detergents, cleaning and polishing preparations, perfumes and toilet preparations</v>
          </cell>
        </row>
        <row r="4410">
          <cell r="A4410" t="str">
            <v>24240</v>
          </cell>
          <cell r="B4410" t="str">
            <v>=-</v>
          </cell>
          <cell r="C4410" t="str">
            <v>Manufacture of soap and detergents, cleaning and polishing preparations, perfumes and toilet preparations</v>
          </cell>
        </row>
        <row r="4411">
          <cell r="A4411" t="str">
            <v>24240</v>
          </cell>
          <cell r="B4411" t="str">
            <v>=-</v>
          </cell>
          <cell r="C4411" t="str">
            <v>Manufacture of soap and detergents, cleaning and polishing preparations, perfumes and toilet preparations</v>
          </cell>
        </row>
        <row r="4412">
          <cell r="A4412" t="str">
            <v>24240</v>
          </cell>
          <cell r="B4412" t="str">
            <v>=-</v>
          </cell>
          <cell r="C4412" t="str">
            <v>Manufacture of soap and detergents, cleaning and polishing preparations, perfumes and toilet preparations</v>
          </cell>
        </row>
        <row r="4413">
          <cell r="A4413" t="str">
            <v>24240</v>
          </cell>
          <cell r="B4413" t="str">
            <v>=-</v>
          </cell>
          <cell r="C4413" t="str">
            <v>Manufacture of soap and detergents, cleaning and polishing preparations, perfumes and toilet preparations</v>
          </cell>
        </row>
        <row r="4414">
          <cell r="A4414" t="str">
            <v>24240</v>
          </cell>
          <cell r="B4414" t="str">
            <v>=-</v>
          </cell>
          <cell r="C4414" t="str">
            <v>Manufacture of soap and detergents, cleaning and polishing preparations, perfumes and toilet preparations</v>
          </cell>
        </row>
        <row r="4415">
          <cell r="A4415" t="str">
            <v>24240</v>
          </cell>
          <cell r="B4415" t="str">
            <v>=-</v>
          </cell>
          <cell r="C4415" t="str">
            <v>Manufacture of soap and detergents, cleaning and polishing preparations, perfumes and toilet preparations</v>
          </cell>
        </row>
        <row r="4416">
          <cell r="A4416" t="str">
            <v>24240</v>
          </cell>
          <cell r="B4416" t="str">
            <v>=-</v>
          </cell>
          <cell r="C4416" t="str">
            <v>Manufacture of soap and detergents, cleaning and polishing preparations, perfumes and toilet preparations</v>
          </cell>
        </row>
        <row r="4417">
          <cell r="A4417" t="str">
            <v>24240</v>
          </cell>
          <cell r="B4417" t="str">
            <v>=-</v>
          </cell>
          <cell r="C4417" t="str">
            <v>Manufacture of soap and detergents, cleaning and polishing preparations, perfumes and toilet preparations</v>
          </cell>
        </row>
        <row r="4418">
          <cell r="A4418" t="str">
            <v>24240</v>
          </cell>
          <cell r="B4418" t="str">
            <v>=-</v>
          </cell>
          <cell r="C4418" t="str">
            <v>Manufacture of soap and detergents, cleaning and polishing preparations, perfumes and toilet preparations</v>
          </cell>
        </row>
        <row r="4419">
          <cell r="A4419" t="str">
            <v>24240</v>
          </cell>
          <cell r="B4419" t="str">
            <v>=-</v>
          </cell>
          <cell r="C4419" t="str">
            <v>Manufacture of soap and detergents, cleaning and polishing preparations, perfumes and toilet preparations</v>
          </cell>
        </row>
        <row r="4420">
          <cell r="A4420" t="str">
            <v>24240</v>
          </cell>
          <cell r="B4420" t="str">
            <v>=-</v>
          </cell>
          <cell r="C4420" t="str">
            <v>Manufacture of soap and detergents, cleaning and polishing preparations, perfumes and toilet preparations</v>
          </cell>
        </row>
        <row r="4421">
          <cell r="A4421" t="str">
            <v>24240</v>
          </cell>
          <cell r="B4421" t="str">
            <v>=-</v>
          </cell>
          <cell r="C4421" t="str">
            <v>Manufacture of soap and detergents, cleaning and polishing preparations, perfumes and toilet preparations</v>
          </cell>
        </row>
        <row r="4422">
          <cell r="A4422" t="str">
            <v>24240</v>
          </cell>
          <cell r="B4422" t="str">
            <v>=-</v>
          </cell>
          <cell r="C4422" t="str">
            <v>Manufacture of soap and detergents, cleaning and polishing preparations, perfumes and toilet preparations</v>
          </cell>
        </row>
        <row r="4423">
          <cell r="A4423" t="str">
            <v>24240</v>
          </cell>
          <cell r="B4423" t="str">
            <v>=-</v>
          </cell>
          <cell r="C4423" t="str">
            <v>Manufacture of soap and detergents, cleaning and polishing preparations, perfumes and toilet preparations</v>
          </cell>
        </row>
        <row r="4424">
          <cell r="A4424" t="str">
            <v>24240</v>
          </cell>
          <cell r="B4424" t="str">
            <v>=-</v>
          </cell>
          <cell r="C4424" t="str">
            <v>Manufacture of soap and detergents, cleaning and polishing preparations, perfumes and toilet preparations</v>
          </cell>
        </row>
        <row r="4425">
          <cell r="A4425" t="str">
            <v>24240</v>
          </cell>
          <cell r="B4425" t="str">
            <v>=-</v>
          </cell>
          <cell r="C4425" t="str">
            <v>Manufacture of soap and detergents, cleaning and polishing preparations, perfumes and toilet preparations</v>
          </cell>
        </row>
        <row r="4426">
          <cell r="A4426" t="str">
            <v>24240</v>
          </cell>
          <cell r="B4426" t="str">
            <v>=-</v>
          </cell>
          <cell r="C4426" t="str">
            <v>Manufacture of soap and detergents, cleaning and polishing preparations, perfumes and toilet preparations</v>
          </cell>
        </row>
        <row r="4427">
          <cell r="A4427" t="str">
            <v>24240</v>
          </cell>
          <cell r="B4427" t="str">
            <v>=-</v>
          </cell>
          <cell r="C4427" t="str">
            <v>Manufacture of soap and detergents, cleaning and polishing preparations, perfumes and toilet preparations</v>
          </cell>
        </row>
        <row r="4428">
          <cell r="A4428" t="str">
            <v>24240</v>
          </cell>
          <cell r="B4428" t="str">
            <v>=-</v>
          </cell>
          <cell r="C4428" t="str">
            <v>Manufacture of soap and detergents, cleaning and polishing preparations, perfumes and toilet preparations</v>
          </cell>
        </row>
        <row r="4429">
          <cell r="A4429" t="str">
            <v>24240</v>
          </cell>
          <cell r="B4429" t="str">
            <v>=-</v>
          </cell>
          <cell r="C4429" t="str">
            <v>Manufacture of soap and detergents, cleaning and polishing preparations, perfumes and toilet preparations</v>
          </cell>
        </row>
        <row r="4430">
          <cell r="A4430" t="str">
            <v>24240</v>
          </cell>
          <cell r="B4430" t="str">
            <v>=-</v>
          </cell>
          <cell r="C4430" t="str">
            <v>Manufacture of soap and detergents, cleaning and polishing preparations, perfumes and toilet preparations</v>
          </cell>
        </row>
        <row r="4431">
          <cell r="A4431" t="str">
            <v>24240</v>
          </cell>
          <cell r="B4431" t="str">
            <v>=-</v>
          </cell>
          <cell r="C4431" t="str">
            <v>Manufacture of soap and detergents, cleaning and polishing preparations, perfumes and toilet preparations</v>
          </cell>
        </row>
        <row r="4432">
          <cell r="A4432" t="str">
            <v>24240</v>
          </cell>
          <cell r="B4432" t="str">
            <v>=-</v>
          </cell>
          <cell r="C4432" t="str">
            <v>Manufacture of soap and detergents, cleaning and polishing preparations, perfumes and toilet preparations</v>
          </cell>
        </row>
        <row r="4433">
          <cell r="A4433" t="str">
            <v>24240</v>
          </cell>
          <cell r="B4433" t="str">
            <v>=-</v>
          </cell>
          <cell r="C4433" t="str">
            <v>Manufacture of soap and detergents, cleaning and polishing preparations, perfumes and toilet preparations</v>
          </cell>
        </row>
        <row r="4434">
          <cell r="A4434" t="str">
            <v>24240</v>
          </cell>
          <cell r="B4434" t="str">
            <v>=-</v>
          </cell>
          <cell r="C4434" t="str">
            <v>Manufacture of soap and detergents, cleaning and polishing preparations, perfumes and toilet preparations</v>
          </cell>
        </row>
        <row r="4435">
          <cell r="A4435" t="str">
            <v>24240</v>
          </cell>
          <cell r="B4435" t="str">
            <v>=-</v>
          </cell>
          <cell r="C4435" t="str">
            <v>Manufacture of soap and detergents, cleaning and polishing preparations, perfumes and toilet preparations</v>
          </cell>
        </row>
        <row r="4436">
          <cell r="A4436" t="str">
            <v>24240</v>
          </cell>
          <cell r="B4436" t="str">
            <v>=-</v>
          </cell>
          <cell r="C4436" t="str">
            <v>Manufacture of soap and detergents, cleaning and polishing preparations, perfumes and toilet preparations</v>
          </cell>
        </row>
        <row r="4437">
          <cell r="A4437" t="str">
            <v>24240</v>
          </cell>
          <cell r="B4437" t="str">
            <v>=-</v>
          </cell>
          <cell r="C4437" t="str">
            <v>Manufacture of soap and detergents, cleaning and polishing preparations, perfumes and toilet preparations</v>
          </cell>
        </row>
        <row r="4438">
          <cell r="A4438" t="str">
            <v>24240</v>
          </cell>
          <cell r="B4438" t="str">
            <v>=-</v>
          </cell>
          <cell r="C4438" t="str">
            <v>Manufacture of soap and detergents, cleaning and polishing preparations, perfumes and toilet preparations</v>
          </cell>
        </row>
        <row r="4439">
          <cell r="A4439" t="str">
            <v>24240</v>
          </cell>
          <cell r="B4439" t="str">
            <v>=-</v>
          </cell>
          <cell r="C4439" t="str">
            <v>Manufacture of soap and detergents, cleaning and polishing preparations, perfumes and toilet preparations</v>
          </cell>
        </row>
        <row r="4440">
          <cell r="A4440" t="str">
            <v>24240</v>
          </cell>
          <cell r="B4440" t="str">
            <v>=-</v>
          </cell>
          <cell r="C4440" t="str">
            <v>Manufacture of soap and detergents, cleaning and polishing preparations, perfumes and toilet preparations</v>
          </cell>
        </row>
        <row r="4441">
          <cell r="A4441" t="str">
            <v>24240</v>
          </cell>
          <cell r="B4441" t="str">
            <v>=-</v>
          </cell>
          <cell r="C4441" t="str">
            <v>Manufacture of soap and detergents, cleaning and polishing preparations, perfumes and toilet preparations</v>
          </cell>
        </row>
        <row r="4442">
          <cell r="A4442" t="str">
            <v>24240</v>
          </cell>
          <cell r="B4442" t="str">
            <v>=-</v>
          </cell>
          <cell r="C4442" t="str">
            <v>Manufacture of soap and detergents, cleaning and polishing preparations, perfumes and toilet preparations</v>
          </cell>
        </row>
        <row r="4443">
          <cell r="A4443" t="str">
            <v>24240</v>
          </cell>
          <cell r="B4443" t="str">
            <v>=-</v>
          </cell>
          <cell r="C4443" t="str">
            <v>Manufacture of soap and detergents, cleaning and polishing preparations, perfumes and toilet preparations</v>
          </cell>
        </row>
        <row r="4444">
          <cell r="A4444" t="str">
            <v>24240</v>
          </cell>
          <cell r="B4444" t="str">
            <v>=-</v>
          </cell>
          <cell r="C4444" t="str">
            <v>Manufacture of soap and detergents, cleaning and polishing preparations, perfumes and toilet preparations</v>
          </cell>
        </row>
        <row r="4445">
          <cell r="A4445" t="str">
            <v>24240</v>
          </cell>
          <cell r="B4445" t="str">
            <v>=-</v>
          </cell>
          <cell r="C4445" t="str">
            <v>Manufacture of soap and detergents, cleaning and polishing preparations, perfumes and toilet preparations</v>
          </cell>
        </row>
        <row r="4446">
          <cell r="A4446" t="str">
            <v>24240</v>
          </cell>
          <cell r="B4446" t="str">
            <v>=-</v>
          </cell>
          <cell r="C4446" t="str">
            <v>Manufacture of soap and detergents, cleaning and polishing preparations, perfumes and toilet preparations</v>
          </cell>
        </row>
        <row r="4447">
          <cell r="A4447" t="str">
            <v>24240</v>
          </cell>
          <cell r="B4447" t="str">
            <v>=-</v>
          </cell>
          <cell r="C4447" t="str">
            <v>Manufacture of soap and detergents, cleaning and polishing preparations, perfumes and toilet preparations</v>
          </cell>
        </row>
        <row r="4448">
          <cell r="A4448" t="str">
            <v>24240</v>
          </cell>
          <cell r="B4448" t="str">
            <v>=-</v>
          </cell>
          <cell r="C4448" t="str">
            <v>Manufacture of soap and detergents, cleaning and polishing preparations, perfumes and toilet preparations</v>
          </cell>
        </row>
        <row r="4449">
          <cell r="A4449" t="str">
            <v>24240</v>
          </cell>
          <cell r="B4449" t="str">
            <v>=-</v>
          </cell>
          <cell r="C4449" t="str">
            <v>Manufacture of soap and detergents, cleaning and polishing preparations, perfumes and toilet preparations</v>
          </cell>
        </row>
        <row r="4450">
          <cell r="A4450" t="str">
            <v>24240</v>
          </cell>
          <cell r="B4450" t="str">
            <v>=-</v>
          </cell>
          <cell r="C4450" t="str">
            <v>Manufacture of soap and detergents, cleaning and polishing preparations, perfumes and toilet preparations</v>
          </cell>
        </row>
        <row r="4451">
          <cell r="A4451" t="str">
            <v>24240</v>
          </cell>
          <cell r="B4451" t="str">
            <v>=-</v>
          </cell>
          <cell r="C4451" t="str">
            <v>Manufacture of soap and detergents, cleaning and polishing preparations, perfumes and toilet preparations</v>
          </cell>
        </row>
        <row r="4452">
          <cell r="A4452" t="str">
            <v>24240</v>
          </cell>
          <cell r="B4452" t="str">
            <v>=-</v>
          </cell>
          <cell r="C4452" t="str">
            <v>Manufacture of soap and detergents, cleaning and polishing preparations, perfumes and toilet preparations</v>
          </cell>
        </row>
        <row r="4453">
          <cell r="A4453" t="str">
            <v>24240</v>
          </cell>
          <cell r="B4453" t="str">
            <v>=-</v>
          </cell>
          <cell r="C4453" t="str">
            <v>Manufacture of soap and detergents, cleaning and polishing preparations, perfumes and toilet preparations</v>
          </cell>
        </row>
        <row r="4454">
          <cell r="A4454" t="str">
            <v>24240</v>
          </cell>
          <cell r="B4454" t="str">
            <v>=-</v>
          </cell>
          <cell r="C4454" t="str">
            <v>Manufacture of soap and detergents, cleaning and polishing preparations, perfumes and toilet preparations</v>
          </cell>
        </row>
        <row r="4455">
          <cell r="A4455" t="str">
            <v>24240</v>
          </cell>
          <cell r="B4455" t="str">
            <v>=-</v>
          </cell>
          <cell r="C4455" t="str">
            <v>Manufacture of soap and detergents, cleaning and polishing preparations, perfumes and toilet preparations</v>
          </cell>
        </row>
        <row r="4456">
          <cell r="A4456" t="str">
            <v>24240</v>
          </cell>
          <cell r="B4456" t="str">
            <v>=-</v>
          </cell>
          <cell r="C4456" t="str">
            <v>Manufacture of soap and detergents, cleaning and polishing preparations, perfumes and toilet preparations</v>
          </cell>
        </row>
        <row r="4457">
          <cell r="A4457" t="str">
            <v>24240</v>
          </cell>
          <cell r="B4457" t="str">
            <v>=-</v>
          </cell>
          <cell r="C4457" t="str">
            <v>Manufacture of soap and detergents, cleaning and polishing preparations, perfumes and toilet preparations</v>
          </cell>
        </row>
        <row r="4458">
          <cell r="A4458" t="str">
            <v>24240</v>
          </cell>
          <cell r="B4458" t="str">
            <v>=-</v>
          </cell>
          <cell r="C4458" t="str">
            <v>Manufacture of soap and detergents, cleaning and polishing preparations, perfumes and toilet preparations</v>
          </cell>
        </row>
        <row r="4459">
          <cell r="A4459" t="str">
            <v>24240</v>
          </cell>
          <cell r="B4459" t="str">
            <v>=-</v>
          </cell>
          <cell r="C4459" t="str">
            <v>Manufacture of soap and detergents, cleaning and polishing preparations, perfumes and toilet preparations</v>
          </cell>
        </row>
        <row r="4460">
          <cell r="A4460" t="str">
            <v>24240</v>
          </cell>
          <cell r="B4460" t="str">
            <v>=-</v>
          </cell>
          <cell r="C4460" t="str">
            <v>Manufacture of soap and detergents, cleaning and polishing preparations, perfumes and toilet preparations</v>
          </cell>
        </row>
        <row r="4461">
          <cell r="A4461" t="str">
            <v>24240</v>
          </cell>
          <cell r="B4461" t="str">
            <v>=-</v>
          </cell>
          <cell r="C4461" t="str">
            <v>Manufacture of soap and detergents, cleaning and polishing preparations, perfumes and toilet preparations</v>
          </cell>
        </row>
        <row r="4462">
          <cell r="A4462" t="str">
            <v>24240</v>
          </cell>
          <cell r="B4462" t="str">
            <v>=-</v>
          </cell>
          <cell r="C4462" t="str">
            <v>Manufacture of soap and detergents, cleaning and polishing preparations, perfumes and toilet preparations</v>
          </cell>
        </row>
        <row r="4463">
          <cell r="A4463" t="str">
            <v>24240</v>
          </cell>
          <cell r="B4463" t="str">
            <v>=-</v>
          </cell>
          <cell r="C4463" t="str">
            <v>Manufacture of soap and detergents, cleaning and polishing preparations, perfumes and toilet preparations</v>
          </cell>
        </row>
        <row r="4464">
          <cell r="A4464" t="str">
            <v>24240</v>
          </cell>
          <cell r="B4464" t="str">
            <v>=-</v>
          </cell>
          <cell r="C4464" t="str">
            <v>Manufacture of soap and detergents, cleaning and polishing preparations, perfumes and toilet preparations</v>
          </cell>
        </row>
        <row r="4465">
          <cell r="A4465" t="str">
            <v>24240</v>
          </cell>
          <cell r="B4465" t="str">
            <v>=-</v>
          </cell>
          <cell r="C4465" t="str">
            <v>Manufacture of soap and detergents, cleaning and polishing preparations, perfumes and toilet preparations</v>
          </cell>
        </row>
        <row r="4466">
          <cell r="A4466" t="str">
            <v>24240</v>
          </cell>
          <cell r="B4466" t="str">
            <v>=-</v>
          </cell>
          <cell r="C4466" t="str">
            <v>Manufacture of soap and detergents, cleaning and polishing preparations, perfumes and toilet preparations</v>
          </cell>
        </row>
        <row r="4467">
          <cell r="A4467" t="str">
            <v>24240</v>
          </cell>
          <cell r="B4467" t="str">
            <v>=-</v>
          </cell>
          <cell r="C4467" t="str">
            <v>Manufacture of soap and detergents, cleaning and polishing preparations, perfumes and toilet preparations</v>
          </cell>
        </row>
        <row r="4468">
          <cell r="A4468" t="str">
            <v>24240</v>
          </cell>
          <cell r="B4468" t="str">
            <v>=-</v>
          </cell>
          <cell r="C4468" t="str">
            <v>Manufacture of soap and detergents, cleaning and polishing preparations, perfumes and toilet preparations</v>
          </cell>
        </row>
        <row r="4469">
          <cell r="A4469" t="str">
            <v>24240</v>
          </cell>
          <cell r="B4469" t="str">
            <v>=-</v>
          </cell>
          <cell r="C4469" t="str">
            <v>Manufacture of soap and detergents, cleaning and polishing preparations, perfumes and toilet preparations</v>
          </cell>
        </row>
        <row r="4470">
          <cell r="A4470" t="str">
            <v>24240</v>
          </cell>
          <cell r="B4470" t="str">
            <v>=-</v>
          </cell>
          <cell r="C4470" t="str">
            <v>Manufacture of soap and detergents, cleaning and polishing preparations, perfumes and toilet preparations</v>
          </cell>
        </row>
        <row r="4471">
          <cell r="A4471" t="str">
            <v>24290</v>
          </cell>
          <cell r="B4471" t="str">
            <v>=-</v>
          </cell>
          <cell r="C4471" t="str">
            <v>Manufacture of other chemical products n.e.c.</v>
          </cell>
        </row>
        <row r="4472">
          <cell r="A4472" t="str">
            <v>24290</v>
          </cell>
          <cell r="B4472" t="str">
            <v>=-</v>
          </cell>
          <cell r="C4472" t="str">
            <v>Manufacture of other chemical products n.e.c.</v>
          </cell>
        </row>
        <row r="4473">
          <cell r="A4473" t="str">
            <v>24290</v>
          </cell>
          <cell r="B4473" t="str">
            <v>=-</v>
          </cell>
          <cell r="C4473" t="str">
            <v>Manufacture of other chemical products n.e.c.</v>
          </cell>
        </row>
        <row r="4474">
          <cell r="A4474" t="str">
            <v>24290</v>
          </cell>
          <cell r="B4474" t="str">
            <v>=-</v>
          </cell>
          <cell r="C4474" t="str">
            <v>Manufacture of other chemical products n.e.c.</v>
          </cell>
        </row>
        <row r="4475">
          <cell r="A4475" t="str">
            <v>24290</v>
          </cell>
          <cell r="B4475" t="str">
            <v>=-</v>
          </cell>
          <cell r="C4475" t="str">
            <v>Manufacture of other chemical products n.e.c.</v>
          </cell>
        </row>
        <row r="4476">
          <cell r="A4476" t="str">
            <v>24290</v>
          </cell>
          <cell r="B4476" t="str">
            <v>=-</v>
          </cell>
          <cell r="C4476" t="str">
            <v>Manufacture of other chemical products n.e.c.</v>
          </cell>
        </row>
        <row r="4477">
          <cell r="A4477" t="str">
            <v>24290</v>
          </cell>
          <cell r="B4477" t="str">
            <v>=-</v>
          </cell>
          <cell r="C4477" t="str">
            <v>Manufacture of other chemical products n.e.c.</v>
          </cell>
        </row>
        <row r="4478">
          <cell r="A4478" t="str">
            <v>24290</v>
          </cell>
          <cell r="B4478" t="str">
            <v>=-</v>
          </cell>
          <cell r="C4478" t="str">
            <v>Manufacture of other chemical products n.e.c.</v>
          </cell>
        </row>
        <row r="4479">
          <cell r="A4479" t="str">
            <v>24290</v>
          </cell>
          <cell r="B4479" t="str">
            <v>=-</v>
          </cell>
          <cell r="C4479" t="str">
            <v>Manufacture of other chemical products n.e.c.</v>
          </cell>
        </row>
        <row r="4480">
          <cell r="A4480" t="str">
            <v>24290</v>
          </cell>
          <cell r="B4480" t="str">
            <v>=-</v>
          </cell>
          <cell r="C4480" t="str">
            <v>Manufacture of other chemical products n.e.c.</v>
          </cell>
        </row>
        <row r="4481">
          <cell r="A4481" t="str">
            <v>24290</v>
          </cell>
          <cell r="B4481" t="str">
            <v>=-</v>
          </cell>
          <cell r="C4481" t="str">
            <v>Manufacture of other chemical products n.e.c.</v>
          </cell>
        </row>
        <row r="4482">
          <cell r="A4482" t="str">
            <v>24290</v>
          </cell>
          <cell r="B4482" t="str">
            <v>=-</v>
          </cell>
          <cell r="C4482" t="str">
            <v>Manufacture of other chemical products n.e.c.</v>
          </cell>
        </row>
        <row r="4483">
          <cell r="A4483" t="str">
            <v>24290</v>
          </cell>
          <cell r="B4483" t="str">
            <v>=-</v>
          </cell>
          <cell r="C4483" t="str">
            <v>Manufacture of other chemical products n.e.c.</v>
          </cell>
        </row>
        <row r="4484">
          <cell r="A4484" t="str">
            <v>24290</v>
          </cell>
          <cell r="B4484" t="str">
            <v>=-</v>
          </cell>
          <cell r="C4484" t="str">
            <v>Manufacture of other chemical products n.e.c.</v>
          </cell>
        </row>
        <row r="4485">
          <cell r="A4485" t="str">
            <v>24290</v>
          </cell>
          <cell r="B4485" t="str">
            <v>=-</v>
          </cell>
          <cell r="C4485" t="str">
            <v>Manufacture of other chemical products n.e.c.</v>
          </cell>
        </row>
        <row r="4486">
          <cell r="A4486" t="str">
            <v>24290</v>
          </cell>
          <cell r="B4486" t="str">
            <v>=-</v>
          </cell>
          <cell r="C4486" t="str">
            <v>Manufacture of other chemical products n.e.c.</v>
          </cell>
        </row>
        <row r="4487">
          <cell r="A4487" t="str">
            <v>24290</v>
          </cell>
          <cell r="B4487" t="str">
            <v>=-</v>
          </cell>
          <cell r="C4487" t="str">
            <v>Manufacture of other chemical products n.e.c.</v>
          </cell>
        </row>
        <row r="4488">
          <cell r="A4488" t="str">
            <v>24290</v>
          </cell>
          <cell r="B4488" t="str">
            <v>=-</v>
          </cell>
          <cell r="C4488" t="str">
            <v>Manufacture of other chemical products n.e.c.</v>
          </cell>
        </row>
        <row r="4489">
          <cell r="A4489" t="str">
            <v>24290</v>
          </cell>
          <cell r="B4489" t="str">
            <v>=-</v>
          </cell>
          <cell r="C4489" t="str">
            <v>Manufacture of other chemical products n.e.c.</v>
          </cell>
        </row>
        <row r="4490">
          <cell r="A4490" t="str">
            <v>24290</v>
          </cell>
          <cell r="B4490" t="str">
            <v>=-</v>
          </cell>
          <cell r="C4490" t="str">
            <v>Manufacture of other chemical products n.e.c.</v>
          </cell>
        </row>
        <row r="4491">
          <cell r="A4491" t="str">
            <v>24290</v>
          </cell>
          <cell r="B4491" t="str">
            <v>=-</v>
          </cell>
          <cell r="C4491" t="str">
            <v>Manufacture of other chemical products n.e.c.</v>
          </cell>
        </row>
        <row r="4492">
          <cell r="A4492" t="str">
            <v>24290</v>
          </cell>
          <cell r="B4492" t="str">
            <v>=-</v>
          </cell>
          <cell r="C4492" t="str">
            <v>Manufacture of other chemical products n.e.c.</v>
          </cell>
        </row>
        <row r="4493">
          <cell r="A4493" t="str">
            <v>24290</v>
          </cell>
          <cell r="B4493" t="str">
            <v>=-</v>
          </cell>
          <cell r="C4493" t="str">
            <v>Manufacture of other chemical products n.e.c.</v>
          </cell>
        </row>
        <row r="4494">
          <cell r="A4494" t="str">
            <v>24290</v>
          </cell>
          <cell r="B4494" t="str">
            <v>=-</v>
          </cell>
          <cell r="C4494" t="str">
            <v>Manufacture of other chemical products n.e.c.</v>
          </cell>
        </row>
        <row r="4495">
          <cell r="A4495" t="str">
            <v>24290</v>
          </cell>
          <cell r="B4495" t="str">
            <v>=-</v>
          </cell>
          <cell r="C4495" t="str">
            <v>Manufacture of other chemical products n.e.c.</v>
          </cell>
        </row>
        <row r="4496">
          <cell r="A4496" t="str">
            <v>24290</v>
          </cell>
          <cell r="B4496" t="str">
            <v>=-</v>
          </cell>
          <cell r="C4496" t="str">
            <v>Manufacture of other chemical products n.e.c.</v>
          </cell>
        </row>
        <row r="4497">
          <cell r="A4497" t="str">
            <v>24290</v>
          </cell>
          <cell r="B4497" t="str">
            <v>=-</v>
          </cell>
          <cell r="C4497" t="str">
            <v>Manufacture of other chemical products n.e.c.</v>
          </cell>
        </row>
        <row r="4498">
          <cell r="A4498" t="str">
            <v>24290</v>
          </cell>
          <cell r="B4498" t="str">
            <v>=-</v>
          </cell>
          <cell r="C4498" t="str">
            <v>Manufacture of other chemical products n.e.c.</v>
          </cell>
        </row>
        <row r="4499">
          <cell r="A4499" t="str">
            <v>24290</v>
          </cell>
          <cell r="B4499" t="str">
            <v>=-</v>
          </cell>
          <cell r="C4499" t="str">
            <v>Manufacture of other chemical products n.e.c.</v>
          </cell>
        </row>
        <row r="4500">
          <cell r="A4500" t="str">
            <v>24290</v>
          </cell>
          <cell r="B4500" t="str">
            <v>=-</v>
          </cell>
          <cell r="C4500" t="str">
            <v>Manufacture of other chemical products n.e.c.</v>
          </cell>
        </row>
        <row r="4501">
          <cell r="A4501" t="str">
            <v>24290</v>
          </cell>
          <cell r="B4501" t="str">
            <v>=-</v>
          </cell>
          <cell r="C4501" t="str">
            <v>Manufacture of other chemical products n.e.c.</v>
          </cell>
        </row>
        <row r="4502">
          <cell r="A4502" t="str">
            <v>24290</v>
          </cell>
          <cell r="B4502" t="str">
            <v>=-</v>
          </cell>
          <cell r="C4502" t="str">
            <v>Manufacture of other chemical products n.e.c.</v>
          </cell>
        </row>
        <row r="4503">
          <cell r="A4503" t="str">
            <v>24290</v>
          </cell>
          <cell r="B4503" t="str">
            <v>=-</v>
          </cell>
          <cell r="C4503" t="str">
            <v>Manufacture of other chemical products n.e.c.</v>
          </cell>
        </row>
        <row r="4504">
          <cell r="A4504" t="str">
            <v>24290</v>
          </cell>
          <cell r="B4504" t="str">
            <v>=-</v>
          </cell>
          <cell r="C4504" t="str">
            <v>Manufacture of other chemical products n.e.c.</v>
          </cell>
        </row>
        <row r="4505">
          <cell r="A4505" t="str">
            <v>24290</v>
          </cell>
          <cell r="B4505" t="str">
            <v>=-</v>
          </cell>
          <cell r="C4505" t="str">
            <v>Manufacture of other chemical products n.e.c.</v>
          </cell>
        </row>
        <row r="4506">
          <cell r="A4506" t="str">
            <v>24290</v>
          </cell>
          <cell r="B4506" t="str">
            <v>=-</v>
          </cell>
          <cell r="C4506" t="str">
            <v>Manufacture of other chemical products n.e.c.</v>
          </cell>
        </row>
        <row r="4507">
          <cell r="A4507" t="str">
            <v>24290</v>
          </cell>
          <cell r="B4507" t="str">
            <v>=-</v>
          </cell>
          <cell r="C4507" t="str">
            <v>Manufacture of other chemical products n.e.c.</v>
          </cell>
        </row>
        <row r="4508">
          <cell r="A4508" t="str">
            <v>24290</v>
          </cell>
          <cell r="B4508" t="str">
            <v>=-</v>
          </cell>
          <cell r="C4508" t="str">
            <v>Manufacture of other chemical products n.e.c.</v>
          </cell>
        </row>
        <row r="4509">
          <cell r="A4509" t="str">
            <v>24290</v>
          </cell>
          <cell r="B4509" t="str">
            <v>=-</v>
          </cell>
          <cell r="C4509" t="str">
            <v>Manufacture of other chemical products n.e.c.</v>
          </cell>
        </row>
        <row r="4510">
          <cell r="A4510" t="str">
            <v>24290</v>
          </cell>
          <cell r="B4510" t="str">
            <v>=-</v>
          </cell>
          <cell r="C4510" t="str">
            <v>Manufacture of other chemical products n.e.c.</v>
          </cell>
        </row>
        <row r="4511">
          <cell r="A4511" t="str">
            <v>24290</v>
          </cell>
          <cell r="B4511" t="str">
            <v>=-</v>
          </cell>
          <cell r="C4511" t="str">
            <v>Manufacture of other chemical products n.e.c.</v>
          </cell>
        </row>
        <row r="4512">
          <cell r="A4512" t="str">
            <v>24290</v>
          </cell>
          <cell r="B4512" t="str">
            <v>=-</v>
          </cell>
          <cell r="C4512" t="str">
            <v>Manufacture of other chemical products n.e.c.</v>
          </cell>
        </row>
        <row r="4513">
          <cell r="A4513" t="str">
            <v>24290</v>
          </cell>
          <cell r="B4513" t="str">
            <v>=-</v>
          </cell>
          <cell r="C4513" t="str">
            <v>Manufacture of other chemical products n.e.c.</v>
          </cell>
        </row>
        <row r="4514">
          <cell r="A4514" t="str">
            <v>24290</v>
          </cell>
          <cell r="B4514" t="str">
            <v>=-</v>
          </cell>
          <cell r="C4514" t="str">
            <v>Manufacture of other chemical products n.e.c.</v>
          </cell>
        </row>
        <row r="4515">
          <cell r="A4515" t="str">
            <v>24290</v>
          </cell>
          <cell r="B4515" t="str">
            <v>=-</v>
          </cell>
          <cell r="C4515" t="str">
            <v>Manufacture of other chemical products n.e.c.</v>
          </cell>
        </row>
        <row r="4516">
          <cell r="A4516" t="str">
            <v>24290</v>
          </cell>
          <cell r="B4516" t="str">
            <v>=-</v>
          </cell>
          <cell r="C4516" t="str">
            <v>Manufacture of other chemical products n.e.c.</v>
          </cell>
        </row>
        <row r="4517">
          <cell r="A4517" t="str">
            <v>24290</v>
          </cell>
          <cell r="B4517" t="str">
            <v>=-</v>
          </cell>
          <cell r="C4517" t="str">
            <v>Manufacture of other chemical products n.e.c.</v>
          </cell>
        </row>
        <row r="4518">
          <cell r="A4518" t="str">
            <v>24290</v>
          </cell>
          <cell r="B4518" t="str">
            <v>=-</v>
          </cell>
          <cell r="C4518" t="str">
            <v>Manufacture of other chemical products n.e.c.</v>
          </cell>
        </row>
        <row r="4519">
          <cell r="A4519" t="str">
            <v>24290</v>
          </cell>
          <cell r="B4519" t="str">
            <v>=-</v>
          </cell>
          <cell r="C4519" t="str">
            <v>Manufacture of other chemical products n.e.c.</v>
          </cell>
        </row>
        <row r="4520">
          <cell r="A4520" t="str">
            <v>24290</v>
          </cell>
          <cell r="B4520" t="str">
            <v>=-</v>
          </cell>
          <cell r="C4520" t="str">
            <v>Manufacture of other chemical products n.e.c.</v>
          </cell>
        </row>
        <row r="4521">
          <cell r="A4521" t="str">
            <v>24290</v>
          </cell>
          <cell r="B4521" t="str">
            <v>=-</v>
          </cell>
          <cell r="C4521" t="str">
            <v>Manufacture of other chemical products n.e.c.</v>
          </cell>
        </row>
        <row r="4522">
          <cell r="A4522" t="str">
            <v>24290</v>
          </cell>
          <cell r="B4522" t="str">
            <v>=-</v>
          </cell>
          <cell r="C4522" t="str">
            <v>Manufacture of other chemical products n.e.c.</v>
          </cell>
        </row>
        <row r="4523">
          <cell r="A4523" t="str">
            <v>24290</v>
          </cell>
          <cell r="B4523" t="str">
            <v>=-</v>
          </cell>
          <cell r="C4523" t="str">
            <v>Manufacture of other chemical products n.e.c.</v>
          </cell>
        </row>
        <row r="4524">
          <cell r="A4524" t="str">
            <v>24290</v>
          </cell>
          <cell r="B4524" t="str">
            <v>=-</v>
          </cell>
          <cell r="C4524" t="str">
            <v>Manufacture of other chemical products n.e.c.</v>
          </cell>
        </row>
        <row r="4525">
          <cell r="A4525" t="str">
            <v>24290</v>
          </cell>
          <cell r="B4525" t="str">
            <v>=-</v>
          </cell>
          <cell r="C4525" t="str">
            <v>Manufacture of other chemical products n.e.c.</v>
          </cell>
        </row>
        <row r="4526">
          <cell r="A4526" t="str">
            <v>24290</v>
          </cell>
          <cell r="B4526" t="str">
            <v>=-</v>
          </cell>
          <cell r="C4526" t="str">
            <v>Manufacture of other chemical products n.e.c.</v>
          </cell>
        </row>
        <row r="4527">
          <cell r="A4527" t="str">
            <v>24290</v>
          </cell>
          <cell r="B4527" t="str">
            <v>=-</v>
          </cell>
          <cell r="C4527" t="str">
            <v>Manufacture of other chemical products n.e.c.</v>
          </cell>
        </row>
        <row r="4528">
          <cell r="A4528" t="str">
            <v>24290</v>
          </cell>
          <cell r="B4528" t="str">
            <v>=-</v>
          </cell>
          <cell r="C4528" t="str">
            <v>Manufacture of other chemical products n.e.c.</v>
          </cell>
        </row>
        <row r="4529">
          <cell r="A4529" t="str">
            <v>24290</v>
          </cell>
          <cell r="B4529" t="str">
            <v>=-</v>
          </cell>
          <cell r="C4529" t="str">
            <v>Manufacture of other chemical products n.e.c.</v>
          </cell>
        </row>
        <row r="4530">
          <cell r="A4530" t="str">
            <v>24290</v>
          </cell>
          <cell r="B4530" t="str">
            <v>=-</v>
          </cell>
          <cell r="C4530" t="str">
            <v>Manufacture of other chemical products n.e.c.</v>
          </cell>
        </row>
        <row r="4531">
          <cell r="A4531" t="str">
            <v>24290</v>
          </cell>
          <cell r="B4531" t="str">
            <v>=-</v>
          </cell>
          <cell r="C4531" t="str">
            <v>Manufacture of other chemical products n.e.c.</v>
          </cell>
        </row>
        <row r="4532">
          <cell r="A4532" t="str">
            <v>24290</v>
          </cell>
          <cell r="B4532" t="str">
            <v>=-</v>
          </cell>
          <cell r="C4532" t="str">
            <v>Manufacture of other chemical products n.e.c.</v>
          </cell>
        </row>
        <row r="4533">
          <cell r="A4533" t="str">
            <v>24290</v>
          </cell>
          <cell r="B4533" t="str">
            <v>=-</v>
          </cell>
          <cell r="C4533" t="str">
            <v>Manufacture of other chemical products n.e.c.</v>
          </cell>
        </row>
        <row r="4534">
          <cell r="A4534" t="str">
            <v>24290</v>
          </cell>
          <cell r="B4534" t="str">
            <v>=-</v>
          </cell>
          <cell r="C4534" t="str">
            <v>Manufacture of other chemical products n.e.c.</v>
          </cell>
        </row>
        <row r="4535">
          <cell r="A4535" t="str">
            <v>24290</v>
          </cell>
          <cell r="B4535" t="str">
            <v>=-</v>
          </cell>
          <cell r="C4535" t="str">
            <v>Manufacture of other chemical products n.e.c.</v>
          </cell>
        </row>
        <row r="4536">
          <cell r="A4536" t="str">
            <v>24290</v>
          </cell>
          <cell r="B4536" t="str">
            <v>=-</v>
          </cell>
          <cell r="C4536" t="str">
            <v>Manufacture of other chemical products n.e.c.</v>
          </cell>
        </row>
        <row r="4537">
          <cell r="A4537" t="str">
            <v>24290</v>
          </cell>
          <cell r="B4537" t="str">
            <v>=-</v>
          </cell>
          <cell r="C4537" t="str">
            <v>Manufacture of other chemical products n.e.c.</v>
          </cell>
        </row>
        <row r="4538">
          <cell r="A4538" t="str">
            <v>24290</v>
          </cell>
          <cell r="B4538" t="str">
            <v>=-</v>
          </cell>
          <cell r="C4538" t="str">
            <v>Manufacture of other chemical products n.e.c.</v>
          </cell>
        </row>
        <row r="4539">
          <cell r="A4539" t="str">
            <v>24290</v>
          </cell>
          <cell r="B4539" t="str">
            <v>=-</v>
          </cell>
          <cell r="C4539" t="str">
            <v>Manufacture of other chemical products n.e.c.</v>
          </cell>
        </row>
        <row r="4540">
          <cell r="A4540" t="str">
            <v>24290</v>
          </cell>
          <cell r="B4540" t="str">
            <v>=-</v>
          </cell>
          <cell r="C4540" t="str">
            <v>Manufacture of other chemical products n.e.c.</v>
          </cell>
        </row>
        <row r="4541">
          <cell r="A4541" t="str">
            <v>24290</v>
          </cell>
          <cell r="B4541" t="str">
            <v>=-</v>
          </cell>
          <cell r="C4541" t="str">
            <v>Manufacture of other chemical products n.e.c.</v>
          </cell>
        </row>
        <row r="4542">
          <cell r="A4542" t="str">
            <v>24290</v>
          </cell>
          <cell r="B4542" t="str">
            <v>=-</v>
          </cell>
          <cell r="C4542" t="str">
            <v>Manufacture of other chemical products n.e.c.</v>
          </cell>
        </row>
        <row r="4543">
          <cell r="A4543" t="str">
            <v>24290</v>
          </cell>
          <cell r="B4543" t="str">
            <v>=-</v>
          </cell>
          <cell r="C4543" t="str">
            <v>Manufacture of other chemical products n.e.c.</v>
          </cell>
        </row>
        <row r="4544">
          <cell r="A4544" t="str">
            <v>24290</v>
          </cell>
          <cell r="B4544" t="str">
            <v>=-</v>
          </cell>
          <cell r="C4544" t="str">
            <v>Manufacture of other chemical products n.e.c.</v>
          </cell>
        </row>
        <row r="4545">
          <cell r="A4545" t="str">
            <v>24290</v>
          </cell>
          <cell r="B4545" t="str">
            <v>=-</v>
          </cell>
          <cell r="C4545" t="str">
            <v>Manufacture of other chemical products n.e.c.</v>
          </cell>
        </row>
        <row r="4546">
          <cell r="A4546" t="str">
            <v>24290</v>
          </cell>
          <cell r="B4546" t="str">
            <v>=-</v>
          </cell>
          <cell r="C4546" t="str">
            <v>Manufacture of other chemical products n.e.c.</v>
          </cell>
        </row>
        <row r="4547">
          <cell r="A4547" t="str">
            <v>24290</v>
          </cell>
          <cell r="B4547" t="str">
            <v>=-</v>
          </cell>
          <cell r="C4547" t="str">
            <v>Manufacture of other chemical products n.e.c.</v>
          </cell>
        </row>
        <row r="4548">
          <cell r="A4548" t="str">
            <v>24290</v>
          </cell>
          <cell r="B4548" t="str">
            <v>=-</v>
          </cell>
          <cell r="C4548" t="str">
            <v>Manufacture of other chemical products n.e.c.</v>
          </cell>
        </row>
        <row r="4549">
          <cell r="A4549" t="str">
            <v>24290</v>
          </cell>
          <cell r="B4549" t="str">
            <v>=-</v>
          </cell>
          <cell r="C4549" t="str">
            <v>Manufacture of other chemical products n.e.c.</v>
          </cell>
        </row>
        <row r="4550">
          <cell r="A4550" t="str">
            <v>24290</v>
          </cell>
          <cell r="B4550" t="str">
            <v>=-</v>
          </cell>
          <cell r="C4550" t="str">
            <v>Manufacture of other chemical products n.e.c.</v>
          </cell>
        </row>
        <row r="4551">
          <cell r="A4551" t="str">
            <v>24290</v>
          </cell>
          <cell r="B4551" t="str">
            <v>=-</v>
          </cell>
          <cell r="C4551" t="str">
            <v>Manufacture of other chemical products n.e.c.</v>
          </cell>
        </row>
        <row r="4552">
          <cell r="A4552" t="str">
            <v>24290</v>
          </cell>
          <cell r="B4552" t="str">
            <v>=-</v>
          </cell>
          <cell r="C4552" t="str">
            <v>Manufacture of other chemical products n.e.c.</v>
          </cell>
        </row>
        <row r="4553">
          <cell r="A4553" t="str">
            <v>24290</v>
          </cell>
          <cell r="B4553" t="str">
            <v>=-</v>
          </cell>
          <cell r="C4553" t="str">
            <v>Manufacture of other chemical products n.e.c.</v>
          </cell>
        </row>
        <row r="4554">
          <cell r="A4554" t="str">
            <v>24290</v>
          </cell>
          <cell r="B4554" t="str">
            <v>=-</v>
          </cell>
          <cell r="C4554" t="str">
            <v>Manufacture of other chemical products n.e.c.</v>
          </cell>
        </row>
        <row r="4555">
          <cell r="A4555" t="str">
            <v>24290</v>
          </cell>
          <cell r="B4555" t="str">
            <v>=-</v>
          </cell>
          <cell r="C4555" t="str">
            <v>Manufacture of other chemical products n.e.c.</v>
          </cell>
        </row>
        <row r="4556">
          <cell r="A4556" t="str">
            <v>24290</v>
          </cell>
          <cell r="B4556" t="str">
            <v>=-</v>
          </cell>
          <cell r="C4556" t="str">
            <v>Manufacture of other chemical products n.e.c.</v>
          </cell>
        </row>
        <row r="4557">
          <cell r="A4557" t="str">
            <v>24290</v>
          </cell>
          <cell r="B4557" t="str">
            <v>=-</v>
          </cell>
          <cell r="C4557" t="str">
            <v>Manufacture of other chemical products n.e.c.</v>
          </cell>
        </row>
        <row r="4558">
          <cell r="A4558" t="str">
            <v>24290</v>
          </cell>
          <cell r="B4558" t="str">
            <v>=-</v>
          </cell>
          <cell r="C4558" t="str">
            <v>Manufacture of other chemical products n.e.c.</v>
          </cell>
        </row>
        <row r="4559">
          <cell r="A4559" t="str">
            <v>24290</v>
          </cell>
          <cell r="B4559" t="str">
            <v>=-</v>
          </cell>
          <cell r="C4559" t="str">
            <v>Manufacture of other chemical products n.e.c.</v>
          </cell>
        </row>
        <row r="4560">
          <cell r="A4560" t="str">
            <v>24290</v>
          </cell>
          <cell r="B4560" t="str">
            <v>=-</v>
          </cell>
          <cell r="C4560" t="str">
            <v>Manufacture of other chemical products n.e.c.</v>
          </cell>
        </row>
        <row r="4561">
          <cell r="A4561" t="str">
            <v>24290</v>
          </cell>
          <cell r="B4561" t="str">
            <v>=-</v>
          </cell>
          <cell r="C4561" t="str">
            <v>Manufacture of other chemical products n.e.c.</v>
          </cell>
        </row>
        <row r="4562">
          <cell r="A4562" t="str">
            <v>24290</v>
          </cell>
          <cell r="B4562" t="str">
            <v>=-</v>
          </cell>
          <cell r="C4562" t="str">
            <v>Manufacture of other chemical products n.e.c.</v>
          </cell>
        </row>
        <row r="4563">
          <cell r="A4563" t="str">
            <v>24290</v>
          </cell>
          <cell r="B4563" t="str">
            <v>=-</v>
          </cell>
          <cell r="C4563" t="str">
            <v>Manufacture of other chemical products n.e.c.</v>
          </cell>
        </row>
        <row r="4564">
          <cell r="A4564" t="str">
            <v>24290</v>
          </cell>
          <cell r="B4564" t="str">
            <v>=-</v>
          </cell>
          <cell r="C4564" t="str">
            <v>Manufacture of other chemical products n.e.c.</v>
          </cell>
        </row>
        <row r="4565">
          <cell r="A4565" t="str">
            <v>24290</v>
          </cell>
          <cell r="B4565" t="str">
            <v>=-</v>
          </cell>
          <cell r="C4565" t="str">
            <v>Manufacture of other chemical products n.e.c.</v>
          </cell>
        </row>
        <row r="4566">
          <cell r="A4566" t="str">
            <v>24290</v>
          </cell>
          <cell r="B4566" t="str">
            <v>=-</v>
          </cell>
          <cell r="C4566" t="str">
            <v>Manufacture of other chemical products n.e.c.</v>
          </cell>
        </row>
        <row r="4567">
          <cell r="A4567" t="str">
            <v>24290</v>
          </cell>
          <cell r="B4567" t="str">
            <v>=-</v>
          </cell>
          <cell r="C4567" t="str">
            <v>Manufacture of other chemical products n.e.c.</v>
          </cell>
        </row>
        <row r="4568">
          <cell r="A4568" t="str">
            <v>24290</v>
          </cell>
          <cell r="B4568" t="str">
            <v>=-</v>
          </cell>
          <cell r="C4568" t="str">
            <v>Manufacture of other chemical products n.e.c.</v>
          </cell>
        </row>
        <row r="4569">
          <cell r="A4569" t="str">
            <v>24290</v>
          </cell>
          <cell r="B4569" t="str">
            <v>=-</v>
          </cell>
          <cell r="C4569" t="str">
            <v>Manufacture of other chemical products n.e.c.</v>
          </cell>
        </row>
        <row r="4570">
          <cell r="A4570" t="str">
            <v>24290</v>
          </cell>
          <cell r="B4570" t="str">
            <v>=-</v>
          </cell>
          <cell r="C4570" t="str">
            <v>Manufacture of other chemical products n.e.c.</v>
          </cell>
        </row>
        <row r="4571">
          <cell r="A4571" t="str">
            <v>24290</v>
          </cell>
          <cell r="B4571" t="str">
            <v>=-</v>
          </cell>
          <cell r="C4571" t="str">
            <v>Manufacture of other chemical products n.e.c.</v>
          </cell>
        </row>
        <row r="4572">
          <cell r="A4572" t="str">
            <v>24290</v>
          </cell>
          <cell r="B4572" t="str">
            <v>=-</v>
          </cell>
          <cell r="C4572" t="str">
            <v>Manufacture of other chemical products n.e.c.</v>
          </cell>
        </row>
        <row r="4573">
          <cell r="A4573" t="str">
            <v>24290</v>
          </cell>
          <cell r="B4573" t="str">
            <v>=-</v>
          </cell>
          <cell r="C4573" t="str">
            <v>Manufacture of other chemical products n.e.c.</v>
          </cell>
        </row>
        <row r="4574">
          <cell r="A4574" t="str">
            <v>24290</v>
          </cell>
          <cell r="B4574" t="str">
            <v>=-</v>
          </cell>
          <cell r="C4574" t="str">
            <v>Manufacture of other chemical products n.e.c.</v>
          </cell>
        </row>
        <row r="4575">
          <cell r="A4575" t="str">
            <v>24290</v>
          </cell>
          <cell r="B4575" t="str">
            <v>=-</v>
          </cell>
          <cell r="C4575" t="str">
            <v>Manufacture of other chemical products n.e.c.</v>
          </cell>
        </row>
        <row r="4576">
          <cell r="A4576" t="str">
            <v>24290</v>
          </cell>
          <cell r="B4576" t="str">
            <v>=-</v>
          </cell>
          <cell r="C4576" t="str">
            <v>Manufacture of other chemical products n.e.c.</v>
          </cell>
        </row>
        <row r="4577">
          <cell r="A4577" t="str">
            <v>24290</v>
          </cell>
          <cell r="B4577" t="str">
            <v>=-</v>
          </cell>
          <cell r="C4577" t="str">
            <v>Manufacture of other chemical products n.e.c.</v>
          </cell>
        </row>
        <row r="4578">
          <cell r="A4578" t="str">
            <v>24290</v>
          </cell>
          <cell r="B4578" t="str">
            <v>=-</v>
          </cell>
          <cell r="C4578" t="str">
            <v>Manufacture of other chemical products n.e.c.</v>
          </cell>
        </row>
        <row r="4579">
          <cell r="A4579" t="str">
            <v>24290</v>
          </cell>
          <cell r="B4579" t="str">
            <v>=-</v>
          </cell>
          <cell r="C4579" t="str">
            <v>Manufacture of other chemical products n.e.c.</v>
          </cell>
        </row>
        <row r="4580">
          <cell r="A4580" t="str">
            <v>24290</v>
          </cell>
          <cell r="B4580" t="str">
            <v>=-</v>
          </cell>
          <cell r="C4580" t="str">
            <v>Manufacture of other chemical products n.e.c.</v>
          </cell>
        </row>
        <row r="4581">
          <cell r="A4581" t="str">
            <v>24290</v>
          </cell>
          <cell r="B4581" t="str">
            <v>=-</v>
          </cell>
          <cell r="C4581" t="str">
            <v>Manufacture of other chemical products n.e.c.</v>
          </cell>
        </row>
        <row r="4582">
          <cell r="A4582" t="str">
            <v>24290</v>
          </cell>
          <cell r="B4582" t="str">
            <v>=-</v>
          </cell>
          <cell r="C4582" t="str">
            <v>Manufacture of other chemical products n.e.c.</v>
          </cell>
        </row>
        <row r="4583">
          <cell r="A4583" t="str">
            <v>24290</v>
          </cell>
          <cell r="B4583" t="str">
            <v>=-</v>
          </cell>
          <cell r="C4583" t="str">
            <v>Manufacture of other chemical products n.e.c.</v>
          </cell>
        </row>
        <row r="4584">
          <cell r="A4584" t="str">
            <v>24290</v>
          </cell>
          <cell r="B4584" t="str">
            <v>=-</v>
          </cell>
          <cell r="C4584" t="str">
            <v>Manufacture of other chemical products n.e.c.</v>
          </cell>
        </row>
        <row r="4585">
          <cell r="A4585" t="str">
            <v>24290</v>
          </cell>
          <cell r="B4585" t="str">
            <v>=-</v>
          </cell>
          <cell r="C4585" t="str">
            <v>Manufacture of other chemical products n.e.c.</v>
          </cell>
        </row>
        <row r="4586">
          <cell r="A4586" t="str">
            <v>24290</v>
          </cell>
          <cell r="B4586" t="str">
            <v>=-</v>
          </cell>
          <cell r="C4586" t="str">
            <v>Manufacture of other chemical products n.e.c.</v>
          </cell>
        </row>
        <row r="4587">
          <cell r="A4587" t="str">
            <v>24290</v>
          </cell>
          <cell r="B4587" t="str">
            <v>=-</v>
          </cell>
          <cell r="C4587" t="str">
            <v>Manufacture of other chemical products n.e.c.</v>
          </cell>
        </row>
        <row r="4588">
          <cell r="A4588" t="str">
            <v>24290</v>
          </cell>
          <cell r="B4588" t="str">
            <v>=-</v>
          </cell>
          <cell r="C4588" t="str">
            <v>Manufacture of other chemical products n.e.c.</v>
          </cell>
        </row>
        <row r="4589">
          <cell r="A4589" t="str">
            <v>24290</v>
          </cell>
          <cell r="B4589" t="str">
            <v>=-</v>
          </cell>
          <cell r="C4589" t="str">
            <v>Manufacture of other chemical products n.e.c.</v>
          </cell>
        </row>
        <row r="4590">
          <cell r="A4590" t="str">
            <v>24290</v>
          </cell>
          <cell r="B4590" t="str">
            <v>=-</v>
          </cell>
          <cell r="C4590" t="str">
            <v>Manufacture of other chemical products n.e.c.</v>
          </cell>
        </row>
        <row r="4591">
          <cell r="A4591" t="str">
            <v>24290</v>
          </cell>
          <cell r="B4591" t="str">
            <v>=-</v>
          </cell>
          <cell r="C4591" t="str">
            <v>Manufacture of other chemical products n.e.c.</v>
          </cell>
        </row>
        <row r="4592">
          <cell r="A4592" t="str">
            <v>24290</v>
          </cell>
          <cell r="B4592" t="str">
            <v>=-</v>
          </cell>
          <cell r="C4592" t="str">
            <v>Manufacture of other chemical products n.e.c.</v>
          </cell>
        </row>
        <row r="4593">
          <cell r="A4593" t="str">
            <v>24290</v>
          </cell>
          <cell r="B4593" t="str">
            <v>=-</v>
          </cell>
          <cell r="C4593" t="str">
            <v>Manufacture of other chemical products n.e.c.</v>
          </cell>
        </row>
        <row r="4594">
          <cell r="A4594" t="str">
            <v>24290</v>
          </cell>
          <cell r="B4594" t="str">
            <v>=-</v>
          </cell>
          <cell r="C4594" t="str">
            <v>Manufacture of other chemical products n.e.c.</v>
          </cell>
        </row>
        <row r="4595">
          <cell r="A4595" t="str">
            <v>24290</v>
          </cell>
          <cell r="B4595" t="str">
            <v>=-</v>
          </cell>
          <cell r="C4595" t="str">
            <v>Manufacture of other chemical products n.e.c.</v>
          </cell>
        </row>
        <row r="4596">
          <cell r="A4596" t="str">
            <v>24290</v>
          </cell>
          <cell r="B4596" t="str">
            <v>=-</v>
          </cell>
          <cell r="C4596" t="str">
            <v>Manufacture of other chemical products n.e.c.</v>
          </cell>
        </row>
        <row r="4597">
          <cell r="A4597" t="str">
            <v>24290</v>
          </cell>
          <cell r="B4597" t="str">
            <v>=-</v>
          </cell>
          <cell r="C4597" t="str">
            <v>Manufacture of other chemical products n.e.c.</v>
          </cell>
        </row>
        <row r="4598">
          <cell r="A4598" t="str">
            <v>24290</v>
          </cell>
          <cell r="B4598" t="str">
            <v>=-</v>
          </cell>
          <cell r="C4598" t="str">
            <v>Manufacture of other chemical products n.e.c.</v>
          </cell>
        </row>
        <row r="4599">
          <cell r="A4599" t="str">
            <v>24290</v>
          </cell>
          <cell r="B4599" t="str">
            <v>=-</v>
          </cell>
          <cell r="C4599" t="str">
            <v>Manufacture of other chemical products n.e.c.</v>
          </cell>
        </row>
        <row r="4600">
          <cell r="A4600" t="str">
            <v>24290</v>
          </cell>
          <cell r="B4600" t="str">
            <v>=-</v>
          </cell>
          <cell r="C4600" t="str">
            <v>Manufacture of other chemical products n.e.c.</v>
          </cell>
        </row>
        <row r="4601">
          <cell r="A4601" t="str">
            <v>24290</v>
          </cell>
          <cell r="B4601" t="str">
            <v>=-</v>
          </cell>
          <cell r="C4601" t="str">
            <v>Manufacture of other chemical products n.e.c.</v>
          </cell>
        </row>
        <row r="4602">
          <cell r="A4602" t="str">
            <v>24290</v>
          </cell>
          <cell r="B4602" t="str">
            <v>=-</v>
          </cell>
          <cell r="C4602" t="str">
            <v>Manufacture of other chemical products n.e.c.</v>
          </cell>
        </row>
        <row r="4603">
          <cell r="A4603" t="str">
            <v>24290</v>
          </cell>
          <cell r="B4603" t="str">
            <v>=-</v>
          </cell>
          <cell r="C4603" t="str">
            <v>Manufacture of other chemical products n.e.c.</v>
          </cell>
        </row>
        <row r="4604">
          <cell r="A4604" t="str">
            <v>24290</v>
          </cell>
          <cell r="B4604" t="str">
            <v>=-</v>
          </cell>
          <cell r="C4604" t="str">
            <v>Manufacture of other chemical products n.e.c.</v>
          </cell>
        </row>
        <row r="4605">
          <cell r="A4605" t="str">
            <v>24290</v>
          </cell>
          <cell r="B4605" t="str">
            <v>=-</v>
          </cell>
          <cell r="C4605" t="str">
            <v>Manufacture of other chemical products n.e.c.</v>
          </cell>
        </row>
        <row r="4606">
          <cell r="A4606" t="str">
            <v>24290</v>
          </cell>
          <cell r="B4606" t="str">
            <v>=-</v>
          </cell>
          <cell r="C4606" t="str">
            <v>Manufacture of other chemical products n.e.c.</v>
          </cell>
        </row>
        <row r="4607">
          <cell r="A4607" t="str">
            <v>24290</v>
          </cell>
          <cell r="B4607" t="str">
            <v>=-</v>
          </cell>
          <cell r="C4607" t="str">
            <v>Manufacture of other chemical products n.e.c.</v>
          </cell>
        </row>
        <row r="4608">
          <cell r="A4608" t="str">
            <v>24290</v>
          </cell>
          <cell r="B4608" t="str">
            <v>=-</v>
          </cell>
          <cell r="C4608" t="str">
            <v>Manufacture of other chemical products n.e.c.</v>
          </cell>
        </row>
        <row r="4609">
          <cell r="A4609" t="str">
            <v>24290</v>
          </cell>
          <cell r="B4609" t="str">
            <v>=-</v>
          </cell>
          <cell r="C4609" t="str">
            <v>Manufacture of other chemical products n.e.c.</v>
          </cell>
        </row>
        <row r="4610">
          <cell r="A4610" t="str">
            <v>24290</v>
          </cell>
          <cell r="B4610" t="str">
            <v>=-</v>
          </cell>
          <cell r="C4610" t="str">
            <v>Manufacture of other chemical products n.e.c.</v>
          </cell>
        </row>
        <row r="4611">
          <cell r="A4611" t="str">
            <v>24290</v>
          </cell>
          <cell r="B4611" t="str">
            <v>=-</v>
          </cell>
          <cell r="C4611" t="str">
            <v>Manufacture of other chemical products n.e.c.</v>
          </cell>
        </row>
        <row r="4612">
          <cell r="A4612" t="str">
            <v>24290</v>
          </cell>
          <cell r="B4612" t="str">
            <v>=-</v>
          </cell>
          <cell r="C4612" t="str">
            <v>Manufacture of other chemical products n.e.c.</v>
          </cell>
        </row>
        <row r="4613">
          <cell r="A4613" t="str">
            <v>24290</v>
          </cell>
          <cell r="B4613" t="str">
            <v>=-</v>
          </cell>
          <cell r="C4613" t="str">
            <v>Manufacture of other chemical products n.e.c.</v>
          </cell>
        </row>
        <row r="4614">
          <cell r="A4614" t="str">
            <v>24290</v>
          </cell>
          <cell r="B4614" t="str">
            <v>=-</v>
          </cell>
          <cell r="C4614" t="str">
            <v>Manufacture of other chemical products n.e.c.</v>
          </cell>
        </row>
        <row r="4615">
          <cell r="A4615" t="str">
            <v>24290</v>
          </cell>
          <cell r="B4615" t="str">
            <v>=-</v>
          </cell>
          <cell r="C4615" t="str">
            <v>Manufacture of other chemical products n.e.c.</v>
          </cell>
        </row>
        <row r="4616">
          <cell r="A4616" t="str">
            <v>24290</v>
          </cell>
          <cell r="B4616" t="str">
            <v>=-</v>
          </cell>
          <cell r="C4616" t="str">
            <v>Manufacture of other chemical products n.e.c.</v>
          </cell>
        </row>
        <row r="4617">
          <cell r="A4617" t="str">
            <v>24290</v>
          </cell>
          <cell r="B4617" t="str">
            <v>=-</v>
          </cell>
          <cell r="C4617" t="str">
            <v>Manufacture of other chemical products n.e.c.</v>
          </cell>
        </row>
        <row r="4618">
          <cell r="A4618" t="str">
            <v>24290</v>
          </cell>
          <cell r="B4618" t="str">
            <v>=-</v>
          </cell>
          <cell r="C4618" t="str">
            <v>Manufacture of other chemical products n.e.c.</v>
          </cell>
        </row>
        <row r="4619">
          <cell r="A4619" t="str">
            <v>24290</v>
          </cell>
          <cell r="B4619" t="str">
            <v>=-</v>
          </cell>
          <cell r="C4619" t="str">
            <v>Manufacture of other chemical products n.e.c.</v>
          </cell>
        </row>
        <row r="4620">
          <cell r="A4620" t="str">
            <v>24290</v>
          </cell>
          <cell r="B4620" t="str">
            <v>=-</v>
          </cell>
          <cell r="C4620" t="str">
            <v>Manufacture of other chemical products n.e.c.</v>
          </cell>
        </row>
        <row r="4621">
          <cell r="A4621" t="str">
            <v>24290</v>
          </cell>
          <cell r="B4621" t="str">
            <v>=-</v>
          </cell>
          <cell r="C4621" t="str">
            <v>Manufacture of other chemical products n.e.c.</v>
          </cell>
        </row>
        <row r="4622">
          <cell r="A4622" t="str">
            <v>24290</v>
          </cell>
          <cell r="B4622" t="str">
            <v>=-</v>
          </cell>
          <cell r="C4622" t="str">
            <v>Manufacture of other chemical products n.e.c.</v>
          </cell>
        </row>
        <row r="4623">
          <cell r="A4623" t="str">
            <v>24290</v>
          </cell>
          <cell r="B4623" t="str">
            <v>=-</v>
          </cell>
          <cell r="C4623" t="str">
            <v>Manufacture of other chemical products n.e.c.</v>
          </cell>
        </row>
        <row r="4624">
          <cell r="A4624" t="str">
            <v>24290</v>
          </cell>
          <cell r="B4624" t="str">
            <v>=-</v>
          </cell>
          <cell r="C4624" t="str">
            <v>Manufacture of other chemical products n.e.c.</v>
          </cell>
        </row>
        <row r="4625">
          <cell r="A4625" t="str">
            <v>24290</v>
          </cell>
          <cell r="B4625" t="str">
            <v>=-</v>
          </cell>
          <cell r="C4625" t="str">
            <v>Manufacture of other chemical products n.e.c.</v>
          </cell>
        </row>
        <row r="4626">
          <cell r="A4626" t="str">
            <v>24290</v>
          </cell>
          <cell r="B4626" t="str">
            <v>=-</v>
          </cell>
          <cell r="C4626" t="str">
            <v>Manufacture of other chemical products n.e.c.</v>
          </cell>
        </row>
        <row r="4627">
          <cell r="A4627" t="str">
            <v>24290</v>
          </cell>
          <cell r="B4627" t="str">
            <v>=-</v>
          </cell>
          <cell r="C4627" t="str">
            <v>Manufacture of other chemical products n.e.c.</v>
          </cell>
        </row>
        <row r="4628">
          <cell r="A4628" t="str">
            <v>24290</v>
          </cell>
          <cell r="B4628" t="str">
            <v>=-</v>
          </cell>
          <cell r="C4628" t="str">
            <v>Manufacture of other chemical products n.e.c.</v>
          </cell>
        </row>
        <row r="4629">
          <cell r="A4629" t="str">
            <v>24290</v>
          </cell>
          <cell r="B4629" t="str">
            <v>=-</v>
          </cell>
          <cell r="C4629" t="str">
            <v>Manufacture of other chemical products n.e.c.</v>
          </cell>
        </row>
        <row r="4630">
          <cell r="A4630" t="str">
            <v>24290</v>
          </cell>
          <cell r="B4630" t="str">
            <v>=-</v>
          </cell>
          <cell r="C4630" t="str">
            <v>Manufacture of other chemical products n.e.c.</v>
          </cell>
        </row>
        <row r="4631">
          <cell r="A4631" t="str">
            <v>24290</v>
          </cell>
          <cell r="B4631" t="str">
            <v>=-</v>
          </cell>
          <cell r="C4631" t="str">
            <v>Manufacture of other chemical products n.e.c.</v>
          </cell>
        </row>
        <row r="4632">
          <cell r="A4632" t="str">
            <v>24290</v>
          </cell>
          <cell r="B4632" t="str">
            <v>=-</v>
          </cell>
          <cell r="C4632" t="str">
            <v>Manufacture of other chemical products n.e.c.</v>
          </cell>
        </row>
        <row r="4633">
          <cell r="A4633" t="str">
            <v>24290</v>
          </cell>
          <cell r="B4633" t="str">
            <v>=-</v>
          </cell>
          <cell r="C4633" t="str">
            <v>Manufacture of other chemical products n.e.c.</v>
          </cell>
        </row>
        <row r="4634">
          <cell r="A4634" t="str">
            <v>24290</v>
          </cell>
          <cell r="B4634" t="str">
            <v>=-</v>
          </cell>
          <cell r="C4634" t="str">
            <v>Manufacture of other chemical products n.e.c.</v>
          </cell>
        </row>
        <row r="4635">
          <cell r="A4635" t="str">
            <v>24290</v>
          </cell>
          <cell r="B4635" t="str">
            <v>=-</v>
          </cell>
          <cell r="C4635" t="str">
            <v>Manufacture of other chemical products n.e.c.</v>
          </cell>
        </row>
        <row r="4636">
          <cell r="A4636" t="str">
            <v>24290</v>
          </cell>
          <cell r="B4636" t="str">
            <v>=-</v>
          </cell>
          <cell r="C4636" t="str">
            <v>Manufacture of other chemical products n.e.c.</v>
          </cell>
        </row>
        <row r="4637">
          <cell r="A4637" t="str">
            <v>24290</v>
          </cell>
          <cell r="B4637" t="str">
            <v>=-</v>
          </cell>
          <cell r="C4637" t="str">
            <v>Manufacture of other chemical products n.e.c.</v>
          </cell>
        </row>
        <row r="4638">
          <cell r="A4638" t="str">
            <v>24290</v>
          </cell>
          <cell r="B4638" t="str">
            <v>=-</v>
          </cell>
          <cell r="C4638" t="str">
            <v>Manufacture of other chemical products n.e.c.</v>
          </cell>
        </row>
        <row r="4639">
          <cell r="A4639" t="str">
            <v>24290</v>
          </cell>
          <cell r="B4639" t="str">
            <v>=-</v>
          </cell>
          <cell r="C4639" t="str">
            <v>Manufacture of other chemical products n.e.c.</v>
          </cell>
        </row>
        <row r="4640">
          <cell r="A4640" t="str">
            <v>24290</v>
          </cell>
          <cell r="B4640" t="str">
            <v>=-</v>
          </cell>
          <cell r="C4640" t="str">
            <v>Manufacture of other chemical products n.e.c.</v>
          </cell>
        </row>
        <row r="4641">
          <cell r="A4641" t="str">
            <v>24290</v>
          </cell>
          <cell r="B4641" t="str">
            <v>=-</v>
          </cell>
          <cell r="C4641" t="str">
            <v>Manufacture of other chemical products n.e.c.</v>
          </cell>
        </row>
        <row r="4642">
          <cell r="A4642" t="str">
            <v>24290</v>
          </cell>
          <cell r="B4642" t="str">
            <v>=-</v>
          </cell>
          <cell r="C4642" t="str">
            <v>Manufacture of other chemical products n.e.c.</v>
          </cell>
        </row>
        <row r="4643">
          <cell r="A4643" t="str">
            <v>24290</v>
          </cell>
          <cell r="B4643" t="str">
            <v>=-</v>
          </cell>
          <cell r="C4643" t="str">
            <v>Manufacture of other chemical products n.e.c.</v>
          </cell>
        </row>
        <row r="4644">
          <cell r="A4644" t="str">
            <v>24290</v>
          </cell>
          <cell r="B4644" t="str">
            <v>=-</v>
          </cell>
          <cell r="C4644" t="str">
            <v>Manufacture of other chemical products n.e.c.</v>
          </cell>
        </row>
        <row r="4645">
          <cell r="A4645" t="str">
            <v>24290</v>
          </cell>
          <cell r="B4645" t="str">
            <v>=-</v>
          </cell>
          <cell r="C4645" t="str">
            <v>Manufacture of other chemical products n.e.c.</v>
          </cell>
        </row>
        <row r="4646">
          <cell r="A4646" t="str">
            <v>24290</v>
          </cell>
          <cell r="B4646" t="str">
            <v>=-</v>
          </cell>
          <cell r="C4646" t="str">
            <v>Manufacture of other chemical products n.e.c.</v>
          </cell>
        </row>
        <row r="4647">
          <cell r="A4647" t="str">
            <v>24290</v>
          </cell>
          <cell r="B4647" t="str">
            <v>=-</v>
          </cell>
          <cell r="C4647" t="str">
            <v>Manufacture of other chemical products n.e.c.</v>
          </cell>
        </row>
        <row r="4648">
          <cell r="A4648" t="str">
            <v>24290</v>
          </cell>
          <cell r="B4648" t="str">
            <v>=-</v>
          </cell>
          <cell r="C4648" t="str">
            <v>Manufacture of other chemical products n.e.c.</v>
          </cell>
        </row>
        <row r="4649">
          <cell r="A4649" t="str">
            <v>24290</v>
          </cell>
          <cell r="B4649" t="str">
            <v>=-</v>
          </cell>
          <cell r="C4649" t="str">
            <v>Manufacture of other chemical products n.e.c.</v>
          </cell>
        </row>
        <row r="4650">
          <cell r="A4650" t="str">
            <v>24290</v>
          </cell>
          <cell r="B4650" t="str">
            <v>=-</v>
          </cell>
          <cell r="C4650" t="str">
            <v>Manufacture of other chemical products n.e.c.</v>
          </cell>
        </row>
        <row r="4651">
          <cell r="A4651" t="str">
            <v>24290</v>
          </cell>
          <cell r="B4651" t="str">
            <v>=-</v>
          </cell>
          <cell r="C4651" t="str">
            <v>Manufacture of other chemical products n.e.c.</v>
          </cell>
        </row>
        <row r="4652">
          <cell r="A4652" t="str">
            <v>24290</v>
          </cell>
          <cell r="B4652" t="str">
            <v>=-</v>
          </cell>
          <cell r="C4652" t="str">
            <v>Manufacture of other chemical products n.e.c.</v>
          </cell>
        </row>
        <row r="4653">
          <cell r="A4653" t="str">
            <v>24290</v>
          </cell>
          <cell r="B4653" t="str">
            <v>=-</v>
          </cell>
          <cell r="C4653" t="str">
            <v>Manufacture of other chemical products n.e.c.</v>
          </cell>
        </row>
        <row r="4654">
          <cell r="A4654" t="str">
            <v>24290</v>
          </cell>
          <cell r="B4654" t="str">
            <v>=-</v>
          </cell>
          <cell r="C4654" t="str">
            <v>Manufacture of other chemical products n.e.c.</v>
          </cell>
        </row>
        <row r="4655">
          <cell r="A4655" t="str">
            <v>24290</v>
          </cell>
          <cell r="B4655" t="str">
            <v>=-</v>
          </cell>
          <cell r="C4655" t="str">
            <v>Manufacture of other chemical products n.e.c.</v>
          </cell>
        </row>
        <row r="4656">
          <cell r="A4656" t="str">
            <v>24290</v>
          </cell>
          <cell r="B4656" t="str">
            <v>=-</v>
          </cell>
          <cell r="C4656" t="str">
            <v>Manufacture of other chemical products n.e.c.</v>
          </cell>
        </row>
        <row r="4657">
          <cell r="A4657" t="str">
            <v>24290</v>
          </cell>
          <cell r="B4657" t="str">
            <v>=-</v>
          </cell>
          <cell r="C4657" t="str">
            <v>Manufacture of other chemical products n.e.c.</v>
          </cell>
        </row>
        <row r="4658">
          <cell r="A4658" t="str">
            <v>24300</v>
          </cell>
          <cell r="B4658" t="str">
            <v>=-</v>
          </cell>
          <cell r="C4658" t="str">
            <v>Manufacture of Man-made fibres</v>
          </cell>
        </row>
        <row r="4659">
          <cell r="A4659" t="str">
            <v>24300</v>
          </cell>
          <cell r="B4659" t="str">
            <v>=-</v>
          </cell>
          <cell r="C4659" t="str">
            <v>Manufacture of Man-made fibres</v>
          </cell>
        </row>
        <row r="4660">
          <cell r="A4660" t="str">
            <v>24300</v>
          </cell>
          <cell r="B4660" t="str">
            <v>=-</v>
          </cell>
          <cell r="C4660" t="str">
            <v>Manufacture of Man-made fibres</v>
          </cell>
        </row>
        <row r="4661">
          <cell r="A4661" t="str">
            <v>24300</v>
          </cell>
          <cell r="B4661" t="str">
            <v>=-</v>
          </cell>
          <cell r="C4661" t="str">
            <v>Manufacture of Man-made fibres</v>
          </cell>
        </row>
        <row r="4662">
          <cell r="A4662" t="str">
            <v>24300</v>
          </cell>
          <cell r="B4662" t="str">
            <v>=-</v>
          </cell>
          <cell r="C4662" t="str">
            <v>Manufacture of Man-made fibres</v>
          </cell>
        </row>
        <row r="4663">
          <cell r="A4663" t="str">
            <v>24300</v>
          </cell>
          <cell r="B4663" t="str">
            <v>=-</v>
          </cell>
          <cell r="C4663" t="str">
            <v>Manufacture of Man-made fibres</v>
          </cell>
        </row>
        <row r="4664">
          <cell r="A4664" t="str">
            <v>24300</v>
          </cell>
          <cell r="B4664" t="str">
            <v>=-</v>
          </cell>
          <cell r="C4664" t="str">
            <v>Manufacture of Man-made fibres</v>
          </cell>
        </row>
        <row r="4665">
          <cell r="A4665" t="str">
            <v>24300</v>
          </cell>
          <cell r="B4665" t="str">
            <v>=-</v>
          </cell>
          <cell r="C4665" t="str">
            <v>Manufacture of Man-made fibres</v>
          </cell>
        </row>
        <row r="4666">
          <cell r="A4666" t="str">
            <v>24300</v>
          </cell>
          <cell r="B4666" t="str">
            <v>=-</v>
          </cell>
          <cell r="C4666" t="str">
            <v>Manufacture of Man-made fibres</v>
          </cell>
        </row>
        <row r="4667">
          <cell r="A4667" t="str">
            <v>24300</v>
          </cell>
          <cell r="B4667" t="str">
            <v>=-</v>
          </cell>
          <cell r="C4667" t="str">
            <v>Manufacture of Man-made fibres</v>
          </cell>
        </row>
        <row r="4668">
          <cell r="A4668" t="str">
            <v>24300</v>
          </cell>
          <cell r="B4668" t="str">
            <v>=-</v>
          </cell>
          <cell r="C4668" t="str">
            <v>Manufacture of Man-made fibres</v>
          </cell>
        </row>
        <row r="4669">
          <cell r="A4669" t="str">
            <v>24300</v>
          </cell>
          <cell r="B4669" t="str">
            <v>=-</v>
          </cell>
          <cell r="C4669" t="str">
            <v>Manufacture of Man-made fibres</v>
          </cell>
        </row>
        <row r="4670">
          <cell r="A4670" t="str">
            <v>24300</v>
          </cell>
          <cell r="B4670" t="str">
            <v>=-</v>
          </cell>
          <cell r="C4670" t="str">
            <v>Manufacture of Man-made fibres</v>
          </cell>
        </row>
        <row r="4671">
          <cell r="A4671" t="str">
            <v>24300</v>
          </cell>
          <cell r="B4671" t="str">
            <v>=-</v>
          </cell>
          <cell r="C4671" t="str">
            <v>Manufacture of Man-made fibres</v>
          </cell>
        </row>
        <row r="4672">
          <cell r="A4672" t="str">
            <v>24300</v>
          </cell>
          <cell r="B4672" t="str">
            <v>=-</v>
          </cell>
          <cell r="C4672" t="str">
            <v>Manufacture of Man-made fibres</v>
          </cell>
        </row>
        <row r="4673">
          <cell r="A4673" t="str">
            <v>24300</v>
          </cell>
          <cell r="B4673" t="str">
            <v>=-</v>
          </cell>
          <cell r="C4673" t="str">
            <v>Manufacture of Man-made fibres</v>
          </cell>
        </row>
        <row r="4674">
          <cell r="A4674" t="str">
            <v>24300</v>
          </cell>
          <cell r="B4674" t="str">
            <v>=-</v>
          </cell>
          <cell r="C4674" t="str">
            <v>Manufacture of Man-made fibres</v>
          </cell>
        </row>
        <row r="4675">
          <cell r="A4675" t="str">
            <v>24300</v>
          </cell>
          <cell r="B4675" t="str">
            <v>=-</v>
          </cell>
          <cell r="C4675" t="str">
            <v>Manufacture of Man-made fibres</v>
          </cell>
        </row>
        <row r="4676">
          <cell r="A4676" t="str">
            <v>24300</v>
          </cell>
          <cell r="B4676" t="str">
            <v>=-</v>
          </cell>
          <cell r="C4676" t="str">
            <v>Manufacture of Man-made fibres</v>
          </cell>
        </row>
        <row r="4677">
          <cell r="A4677" t="str">
            <v>24300</v>
          </cell>
          <cell r="B4677" t="str">
            <v>=-</v>
          </cell>
          <cell r="C4677" t="str">
            <v>Manufacture of Man-made fibres</v>
          </cell>
        </row>
        <row r="4678">
          <cell r="A4678" t="str">
            <v>24300</v>
          </cell>
          <cell r="B4678" t="str">
            <v>=-</v>
          </cell>
          <cell r="C4678" t="str">
            <v>Manufacture of Man-made fibres</v>
          </cell>
        </row>
        <row r="4679">
          <cell r="A4679" t="str">
            <v>24300</v>
          </cell>
          <cell r="B4679" t="str">
            <v>=-</v>
          </cell>
          <cell r="C4679" t="str">
            <v>Manufacture of Man-made fibres</v>
          </cell>
        </row>
        <row r="4680">
          <cell r="A4680" t="str">
            <v>24300</v>
          </cell>
          <cell r="B4680" t="str">
            <v>=-</v>
          </cell>
          <cell r="C4680" t="str">
            <v>Manufacture of Man-made fibres</v>
          </cell>
        </row>
        <row r="4681">
          <cell r="A4681" t="str">
            <v>24300</v>
          </cell>
          <cell r="B4681" t="str">
            <v>=-</v>
          </cell>
          <cell r="C4681" t="str">
            <v>Manufacture of Man-made fibres</v>
          </cell>
        </row>
        <row r="4682">
          <cell r="A4682" t="str">
            <v>24300</v>
          </cell>
          <cell r="B4682" t="str">
            <v>=-</v>
          </cell>
          <cell r="C4682" t="str">
            <v>Manufacture of Man-made fibres</v>
          </cell>
        </row>
        <row r="4683">
          <cell r="A4683" t="str">
            <v>24300</v>
          </cell>
          <cell r="B4683" t="str">
            <v>=-</v>
          </cell>
          <cell r="C4683" t="str">
            <v>Manufacture of Man-made fibres</v>
          </cell>
        </row>
        <row r="4684">
          <cell r="A4684" t="str">
            <v>24300</v>
          </cell>
          <cell r="B4684" t="str">
            <v>=-</v>
          </cell>
          <cell r="C4684" t="str">
            <v>Manufacture of Man-made fibres</v>
          </cell>
        </row>
        <row r="4685">
          <cell r="A4685" t="str">
            <v>24300</v>
          </cell>
          <cell r="B4685" t="str">
            <v>=-</v>
          </cell>
          <cell r="C4685" t="str">
            <v>Manufacture of Man-made fibres</v>
          </cell>
        </row>
        <row r="4686">
          <cell r="A4686" t="str">
            <v>24300</v>
          </cell>
          <cell r="B4686" t="str">
            <v>=-</v>
          </cell>
          <cell r="C4686" t="str">
            <v>Manufacture of Man-made fibres</v>
          </cell>
        </row>
        <row r="4687">
          <cell r="A4687" t="str">
            <v>24300</v>
          </cell>
          <cell r="B4687" t="str">
            <v>=-</v>
          </cell>
          <cell r="C4687" t="str">
            <v>Manufacture of Man-made fibres</v>
          </cell>
        </row>
        <row r="4688">
          <cell r="A4688" t="str">
            <v>24300</v>
          </cell>
          <cell r="B4688" t="str">
            <v>=-</v>
          </cell>
          <cell r="C4688" t="str">
            <v>Manufacture of Man-made fibres</v>
          </cell>
        </row>
        <row r="4689">
          <cell r="A4689" t="str">
            <v>24300</v>
          </cell>
          <cell r="B4689" t="str">
            <v>=-</v>
          </cell>
          <cell r="C4689" t="str">
            <v>Manufacture of Man-made fibres</v>
          </cell>
        </row>
        <row r="4690">
          <cell r="A4690" t="str">
            <v>24300</v>
          </cell>
          <cell r="B4690" t="str">
            <v>=-</v>
          </cell>
          <cell r="C4690" t="str">
            <v>Manufacture of Man-made fibres</v>
          </cell>
        </row>
        <row r="4691">
          <cell r="A4691" t="str">
            <v>24300</v>
          </cell>
          <cell r="B4691" t="str">
            <v>=-</v>
          </cell>
          <cell r="C4691" t="str">
            <v>Manufacture of Man-made fibres</v>
          </cell>
        </row>
        <row r="4692">
          <cell r="A4692" t="str">
            <v>24300</v>
          </cell>
          <cell r="B4692" t="str">
            <v>=-</v>
          </cell>
          <cell r="C4692" t="str">
            <v>Manufacture of Man-made fibres</v>
          </cell>
        </row>
        <row r="4693">
          <cell r="A4693" t="str">
            <v>24300</v>
          </cell>
          <cell r="B4693" t="str">
            <v>=-</v>
          </cell>
          <cell r="C4693" t="str">
            <v>Manufacture of Man-made fibres</v>
          </cell>
        </row>
        <row r="4694">
          <cell r="A4694" t="str">
            <v>24300</v>
          </cell>
          <cell r="B4694" t="str">
            <v>=-</v>
          </cell>
          <cell r="C4694" t="str">
            <v>Manufacture of Man-made fibres</v>
          </cell>
        </row>
        <row r="4695">
          <cell r="A4695" t="str">
            <v>25111</v>
          </cell>
          <cell r="B4695" t="str">
            <v>=-</v>
          </cell>
          <cell r="C4695" t="str">
            <v>Manufacture of rubber tyres and tubes</v>
          </cell>
        </row>
        <row r="4696">
          <cell r="A4696" t="str">
            <v>25111</v>
          </cell>
          <cell r="B4696" t="str">
            <v>=-</v>
          </cell>
          <cell r="C4696" t="str">
            <v>Manufacture of rubber tyres and tubes</v>
          </cell>
        </row>
        <row r="4697">
          <cell r="A4697" t="str">
            <v>25111</v>
          </cell>
          <cell r="B4697" t="str">
            <v>=-</v>
          </cell>
          <cell r="C4697" t="str">
            <v>Manufacture of rubber tyres and tubes</v>
          </cell>
        </row>
        <row r="4698">
          <cell r="A4698" t="str">
            <v>25111</v>
          </cell>
          <cell r="B4698" t="str">
            <v>=-</v>
          </cell>
          <cell r="C4698" t="str">
            <v>Manufacture of rubber tyres and tubes</v>
          </cell>
        </row>
        <row r="4699">
          <cell r="A4699" t="str">
            <v>25111</v>
          </cell>
          <cell r="B4699" t="str">
            <v>=-</v>
          </cell>
          <cell r="C4699" t="str">
            <v>Manufacture of rubber tyres and tubes</v>
          </cell>
        </row>
        <row r="4700">
          <cell r="A4700" t="str">
            <v>25111</v>
          </cell>
          <cell r="B4700" t="str">
            <v>=-</v>
          </cell>
          <cell r="C4700" t="str">
            <v>Manufacture of rubber tyres and tubes</v>
          </cell>
        </row>
        <row r="4701">
          <cell r="A4701" t="str">
            <v>25111</v>
          </cell>
          <cell r="B4701" t="str">
            <v>=-</v>
          </cell>
          <cell r="C4701" t="str">
            <v>Manufacture of rubber tyres and tubes</v>
          </cell>
        </row>
        <row r="4702">
          <cell r="A4702" t="str">
            <v>25111</v>
          </cell>
          <cell r="B4702" t="str">
            <v>=-</v>
          </cell>
          <cell r="C4702" t="str">
            <v>Manufacture of rubber tyres and tubes</v>
          </cell>
        </row>
        <row r="4703">
          <cell r="A4703" t="str">
            <v>25111</v>
          </cell>
          <cell r="B4703" t="str">
            <v>=-</v>
          </cell>
          <cell r="C4703" t="str">
            <v>Manufacture of rubber tyres and tubes</v>
          </cell>
        </row>
        <row r="4704">
          <cell r="A4704" t="str">
            <v>25111</v>
          </cell>
          <cell r="B4704" t="str">
            <v>=-</v>
          </cell>
          <cell r="C4704" t="str">
            <v>Manufacture of rubber tyres and tubes</v>
          </cell>
        </row>
        <row r="4705">
          <cell r="A4705" t="str">
            <v>25111</v>
          </cell>
          <cell r="B4705" t="str">
            <v>=-</v>
          </cell>
          <cell r="C4705" t="str">
            <v>Manufacture of rubber tyres and tubes</v>
          </cell>
        </row>
        <row r="4706">
          <cell r="A4706" t="str">
            <v>25111</v>
          </cell>
          <cell r="B4706" t="str">
            <v>=-</v>
          </cell>
          <cell r="C4706" t="str">
            <v>Manufacture of rubber tyres and tubes</v>
          </cell>
        </row>
        <row r="4707">
          <cell r="A4707" t="str">
            <v>25111</v>
          </cell>
          <cell r="B4707" t="str">
            <v>=-</v>
          </cell>
          <cell r="C4707" t="str">
            <v>Manufacture of rubber tyres and tubes</v>
          </cell>
        </row>
        <row r="4708">
          <cell r="A4708" t="str">
            <v>25111</v>
          </cell>
          <cell r="B4708" t="str">
            <v>=-</v>
          </cell>
          <cell r="C4708" t="str">
            <v>Manufacture of rubber tyres and tubes</v>
          </cell>
        </row>
        <row r="4709">
          <cell r="A4709" t="str">
            <v>25111</v>
          </cell>
          <cell r="B4709" t="str">
            <v>=-</v>
          </cell>
          <cell r="C4709" t="str">
            <v>Manufacture of rubber tyres and tubes</v>
          </cell>
        </row>
        <row r="4710">
          <cell r="A4710" t="str">
            <v>25111</v>
          </cell>
          <cell r="B4710" t="str">
            <v>=-</v>
          </cell>
          <cell r="C4710" t="str">
            <v>Manufacture of rubber tyres and tubes</v>
          </cell>
        </row>
        <row r="4711">
          <cell r="A4711" t="str">
            <v>25111</v>
          </cell>
          <cell r="B4711" t="str">
            <v>=-</v>
          </cell>
          <cell r="C4711" t="str">
            <v>Manufacture of rubber tyres and tubes</v>
          </cell>
        </row>
        <row r="4712">
          <cell r="A4712" t="str">
            <v>25111</v>
          </cell>
          <cell r="B4712" t="str">
            <v>=-</v>
          </cell>
          <cell r="C4712" t="str">
            <v>Manufacture of rubber tyres and tubes</v>
          </cell>
        </row>
        <row r="4713">
          <cell r="A4713" t="str">
            <v>25111</v>
          </cell>
          <cell r="B4713" t="str">
            <v>=-</v>
          </cell>
          <cell r="C4713" t="str">
            <v>Manufacture of rubber tyres and tubes</v>
          </cell>
        </row>
        <row r="4714">
          <cell r="A4714" t="str">
            <v>25111</v>
          </cell>
          <cell r="B4714" t="str">
            <v>=-</v>
          </cell>
          <cell r="C4714" t="str">
            <v>Manufacture of rubber tyres and tubes</v>
          </cell>
        </row>
        <row r="4715">
          <cell r="A4715" t="str">
            <v>25111</v>
          </cell>
          <cell r="B4715" t="str">
            <v>=-</v>
          </cell>
          <cell r="C4715" t="str">
            <v>Manufacture of rubber tyres and tubes</v>
          </cell>
        </row>
        <row r="4716">
          <cell r="A4716" t="str">
            <v>25111</v>
          </cell>
          <cell r="B4716" t="str">
            <v>=-</v>
          </cell>
          <cell r="C4716" t="str">
            <v>Manufacture of rubber tyres and tubes</v>
          </cell>
        </row>
        <row r="4717">
          <cell r="A4717" t="str">
            <v>25111</v>
          </cell>
          <cell r="B4717" t="str">
            <v>=-</v>
          </cell>
          <cell r="C4717" t="str">
            <v>Manufacture of rubber tyres and tubes</v>
          </cell>
        </row>
        <row r="4718">
          <cell r="A4718" t="str">
            <v>25111</v>
          </cell>
          <cell r="B4718" t="str">
            <v>=-</v>
          </cell>
          <cell r="C4718" t="str">
            <v>Manufacture of rubber tyres and tubes</v>
          </cell>
        </row>
        <row r="4719">
          <cell r="A4719" t="str">
            <v>25111</v>
          </cell>
          <cell r="B4719" t="str">
            <v>=-</v>
          </cell>
          <cell r="C4719" t="str">
            <v>Manufacture of rubber tyres and tubes</v>
          </cell>
        </row>
        <row r="4720">
          <cell r="A4720" t="str">
            <v>25111</v>
          </cell>
          <cell r="B4720" t="str">
            <v>=-</v>
          </cell>
          <cell r="C4720" t="str">
            <v>Manufacture of rubber tyres and tubes</v>
          </cell>
        </row>
        <row r="4721">
          <cell r="A4721" t="str">
            <v>25111</v>
          </cell>
          <cell r="B4721" t="str">
            <v>=-</v>
          </cell>
          <cell r="C4721" t="str">
            <v>Manufacture of rubber tyres and tubes</v>
          </cell>
        </row>
        <row r="4722">
          <cell r="A4722" t="str">
            <v>25111</v>
          </cell>
          <cell r="B4722" t="str">
            <v>=-</v>
          </cell>
          <cell r="C4722" t="str">
            <v>Manufacture of rubber tyres and tubes</v>
          </cell>
        </row>
        <row r="4723">
          <cell r="A4723" t="str">
            <v>25111</v>
          </cell>
          <cell r="B4723" t="str">
            <v>=-</v>
          </cell>
          <cell r="C4723" t="str">
            <v>Manufacture of rubber tyres and tubes</v>
          </cell>
        </row>
        <row r="4724">
          <cell r="A4724" t="str">
            <v>25111</v>
          </cell>
          <cell r="B4724" t="str">
            <v>=-</v>
          </cell>
          <cell r="C4724" t="str">
            <v>Manufacture of rubber tyres and tubes</v>
          </cell>
        </row>
        <row r="4725">
          <cell r="A4725" t="str">
            <v>25111</v>
          </cell>
          <cell r="B4725" t="str">
            <v>=-</v>
          </cell>
          <cell r="C4725" t="str">
            <v>Manufacture of rubber tyres and tubes</v>
          </cell>
        </row>
        <row r="4726">
          <cell r="A4726" t="str">
            <v>25111</v>
          </cell>
          <cell r="B4726" t="str">
            <v>=-</v>
          </cell>
          <cell r="C4726" t="str">
            <v>Manufacture of rubber tyres and tubes</v>
          </cell>
        </row>
        <row r="4727">
          <cell r="A4727" t="str">
            <v>25111</v>
          </cell>
          <cell r="B4727" t="str">
            <v>=-</v>
          </cell>
          <cell r="C4727" t="str">
            <v>Manufacture of rubber tyres and tubes</v>
          </cell>
        </row>
        <row r="4728">
          <cell r="A4728" t="str">
            <v>25112</v>
          </cell>
          <cell r="B4728" t="str">
            <v>=-</v>
          </cell>
          <cell r="C4728" t="str">
            <v>Retreading and rebuilding of rubber tyres</v>
          </cell>
        </row>
        <row r="4729">
          <cell r="A4729" t="str">
            <v>25112</v>
          </cell>
          <cell r="B4729" t="str">
            <v>=-</v>
          </cell>
          <cell r="C4729" t="str">
            <v>Retreading and rebuilding of rubber tyres</v>
          </cell>
        </row>
        <row r="4730">
          <cell r="A4730" t="str">
            <v>25112</v>
          </cell>
          <cell r="B4730" t="str">
            <v>=-</v>
          </cell>
          <cell r="C4730" t="str">
            <v>Retreading and rebuilding of rubber tyres</v>
          </cell>
        </row>
        <row r="4731">
          <cell r="A4731" t="str">
            <v>25112</v>
          </cell>
          <cell r="B4731" t="str">
            <v>=-</v>
          </cell>
          <cell r="C4731" t="str">
            <v>Retreading and rebuilding of rubber tyres</v>
          </cell>
        </row>
        <row r="4732">
          <cell r="A4732" t="str">
            <v>25112</v>
          </cell>
          <cell r="B4732" t="str">
            <v>=-</v>
          </cell>
          <cell r="C4732" t="str">
            <v>Retreading and rebuilding of rubber tyres</v>
          </cell>
        </row>
        <row r="4733">
          <cell r="A4733" t="str">
            <v>25112</v>
          </cell>
          <cell r="B4733" t="str">
            <v>=-</v>
          </cell>
          <cell r="C4733" t="str">
            <v>Retreading and rebuilding of rubber tyres</v>
          </cell>
        </row>
        <row r="4734">
          <cell r="A4734" t="str">
            <v>25112</v>
          </cell>
          <cell r="B4734" t="str">
            <v>=-</v>
          </cell>
          <cell r="C4734" t="str">
            <v>Retreading and rebuilding of rubber tyres</v>
          </cell>
        </row>
        <row r="4735">
          <cell r="A4735" t="str">
            <v>25112</v>
          </cell>
          <cell r="B4735" t="str">
            <v>=-</v>
          </cell>
          <cell r="C4735" t="str">
            <v>Retreading and rebuilding of rubber tyres</v>
          </cell>
        </row>
        <row r="4736">
          <cell r="A4736" t="str">
            <v>25112</v>
          </cell>
          <cell r="B4736" t="str">
            <v>=-</v>
          </cell>
          <cell r="C4736" t="str">
            <v>Retreading and rebuilding of rubber tyres</v>
          </cell>
        </row>
        <row r="4737">
          <cell r="A4737" t="str">
            <v>25112</v>
          </cell>
          <cell r="B4737" t="str">
            <v>=-</v>
          </cell>
          <cell r="C4737" t="str">
            <v>Retreading and rebuilding of rubber tyres</v>
          </cell>
        </row>
        <row r="4738">
          <cell r="A4738" t="str">
            <v>25112</v>
          </cell>
          <cell r="B4738" t="str">
            <v>=-</v>
          </cell>
          <cell r="C4738" t="str">
            <v>Retreading and rebuilding of rubber tyres</v>
          </cell>
        </row>
        <row r="4739">
          <cell r="A4739" t="str">
            <v>25191</v>
          </cell>
          <cell r="B4739" t="str">
            <v>=-</v>
          </cell>
          <cell r="C4739" t="str">
            <v>rubber remilling and latex Processing</v>
          </cell>
        </row>
        <row r="4740">
          <cell r="A4740" t="str">
            <v>25191</v>
          </cell>
          <cell r="B4740" t="str">
            <v>=-</v>
          </cell>
          <cell r="C4740" t="str">
            <v>rubber remilling and latex Processing</v>
          </cell>
        </row>
        <row r="4741">
          <cell r="A4741" t="str">
            <v>25191</v>
          </cell>
          <cell r="B4741" t="str">
            <v>=-</v>
          </cell>
          <cell r="C4741" t="str">
            <v>rubber remilling and latex Processing</v>
          </cell>
        </row>
        <row r="4742">
          <cell r="A4742" t="str">
            <v>25191</v>
          </cell>
          <cell r="B4742" t="str">
            <v>=-</v>
          </cell>
          <cell r="C4742" t="str">
            <v>rubber remilling and latex Processing</v>
          </cell>
        </row>
        <row r="4743">
          <cell r="A4743" t="str">
            <v>25191</v>
          </cell>
          <cell r="B4743" t="str">
            <v>=-</v>
          </cell>
          <cell r="C4743" t="str">
            <v>rubber remilling and latex Processing</v>
          </cell>
        </row>
        <row r="4744">
          <cell r="A4744" t="str">
            <v>25191</v>
          </cell>
          <cell r="B4744" t="str">
            <v>=-</v>
          </cell>
          <cell r="C4744" t="str">
            <v>rubber remilling and latex Processing</v>
          </cell>
        </row>
        <row r="4745">
          <cell r="A4745" t="str">
            <v>25191</v>
          </cell>
          <cell r="B4745" t="str">
            <v>=-</v>
          </cell>
          <cell r="C4745" t="str">
            <v>rubber remilling and latex Processing</v>
          </cell>
        </row>
        <row r="4746">
          <cell r="A4746" t="str">
            <v>25191</v>
          </cell>
          <cell r="B4746" t="str">
            <v>=-</v>
          </cell>
          <cell r="C4746" t="str">
            <v>rubber remilling and latex Processing</v>
          </cell>
        </row>
        <row r="4747">
          <cell r="A4747" t="str">
            <v>25191</v>
          </cell>
          <cell r="B4747" t="str">
            <v>=-</v>
          </cell>
          <cell r="C4747" t="str">
            <v>rubber remilling and latex Processing</v>
          </cell>
        </row>
        <row r="4748">
          <cell r="A4748" t="str">
            <v>25191</v>
          </cell>
          <cell r="B4748" t="str">
            <v>=-</v>
          </cell>
          <cell r="C4748" t="str">
            <v>rubber remilling and latex Processing</v>
          </cell>
        </row>
        <row r="4749">
          <cell r="A4749" t="str">
            <v>25191</v>
          </cell>
          <cell r="B4749" t="str">
            <v>=-</v>
          </cell>
          <cell r="C4749" t="str">
            <v>rubber remilling and latex Processing</v>
          </cell>
        </row>
        <row r="4750">
          <cell r="A4750" t="str">
            <v>25191</v>
          </cell>
          <cell r="B4750" t="str">
            <v>=-</v>
          </cell>
          <cell r="C4750" t="str">
            <v>rubber remilling and latex Processing</v>
          </cell>
        </row>
        <row r="4751">
          <cell r="A4751" t="str">
            <v>25191</v>
          </cell>
          <cell r="B4751" t="str">
            <v>=-</v>
          </cell>
          <cell r="C4751" t="str">
            <v>rubber remilling and latex Processing</v>
          </cell>
        </row>
        <row r="4752">
          <cell r="A4752" t="str">
            <v>25191</v>
          </cell>
          <cell r="B4752" t="str">
            <v>=-</v>
          </cell>
          <cell r="C4752" t="str">
            <v>rubber remilling and latex Processing</v>
          </cell>
        </row>
        <row r="4753">
          <cell r="A4753" t="str">
            <v>25191</v>
          </cell>
          <cell r="B4753" t="str">
            <v>=-</v>
          </cell>
          <cell r="C4753" t="str">
            <v>rubber remilling and latex Processing</v>
          </cell>
        </row>
        <row r="4754">
          <cell r="A4754" t="str">
            <v>25191</v>
          </cell>
          <cell r="B4754" t="str">
            <v>=-</v>
          </cell>
          <cell r="C4754" t="str">
            <v>rubber remilling and latex Processing</v>
          </cell>
        </row>
        <row r="4755">
          <cell r="A4755" t="str">
            <v>25191</v>
          </cell>
          <cell r="B4755" t="str">
            <v>=-</v>
          </cell>
          <cell r="C4755" t="str">
            <v>rubber remilling and latex Processing</v>
          </cell>
        </row>
        <row r="4756">
          <cell r="A4756" t="str">
            <v>25191</v>
          </cell>
          <cell r="B4756" t="str">
            <v>=-</v>
          </cell>
          <cell r="C4756" t="str">
            <v>rubber remilling and latex Processing</v>
          </cell>
        </row>
        <row r="4757">
          <cell r="A4757" t="str">
            <v>25192</v>
          </cell>
          <cell r="B4757" t="str">
            <v>=-</v>
          </cell>
          <cell r="C4757" t="str">
            <v>rubber smokehouses</v>
          </cell>
        </row>
        <row r="4758">
          <cell r="A4758" t="str">
            <v>25192</v>
          </cell>
          <cell r="B4758" t="str">
            <v>=-</v>
          </cell>
          <cell r="C4758" t="str">
            <v>rubber smokehouses</v>
          </cell>
        </row>
        <row r="4759">
          <cell r="A4759" t="str">
            <v>25192</v>
          </cell>
          <cell r="B4759" t="str">
            <v>=-</v>
          </cell>
          <cell r="C4759" t="str">
            <v>rubber smokehouses</v>
          </cell>
        </row>
        <row r="4760">
          <cell r="A4760" t="str">
            <v>25192</v>
          </cell>
          <cell r="B4760" t="str">
            <v>=-</v>
          </cell>
          <cell r="C4760" t="str">
            <v>rubber smokehouses</v>
          </cell>
        </row>
        <row r="4761">
          <cell r="A4761" t="str">
            <v>25192</v>
          </cell>
          <cell r="B4761" t="str">
            <v>=-</v>
          </cell>
          <cell r="C4761" t="str">
            <v>rubber smokehouses</v>
          </cell>
        </row>
        <row r="4762">
          <cell r="A4762" t="str">
            <v>25192</v>
          </cell>
          <cell r="B4762" t="str">
            <v>=-</v>
          </cell>
          <cell r="C4762" t="str">
            <v>rubber smokehouses</v>
          </cell>
        </row>
        <row r="4763">
          <cell r="A4763" t="str">
            <v>25192</v>
          </cell>
          <cell r="B4763" t="str">
            <v>=-</v>
          </cell>
          <cell r="C4763" t="str">
            <v>rubber smokehouses</v>
          </cell>
        </row>
        <row r="4764">
          <cell r="A4764" t="str">
            <v>25192</v>
          </cell>
          <cell r="B4764" t="str">
            <v>=-</v>
          </cell>
          <cell r="C4764" t="str">
            <v>rubber smokehouses</v>
          </cell>
        </row>
        <row r="4765">
          <cell r="A4765" t="str">
            <v>25192</v>
          </cell>
          <cell r="B4765" t="str">
            <v>=-</v>
          </cell>
          <cell r="C4765" t="str">
            <v>rubber smokehouses</v>
          </cell>
        </row>
        <row r="4766">
          <cell r="A4766" t="str">
            <v>25192</v>
          </cell>
          <cell r="B4766" t="str">
            <v>=-</v>
          </cell>
          <cell r="C4766" t="str">
            <v>rubber smokehouses</v>
          </cell>
        </row>
        <row r="4767">
          <cell r="A4767" t="str">
            <v>25192</v>
          </cell>
          <cell r="B4767" t="str">
            <v>=-</v>
          </cell>
          <cell r="C4767" t="str">
            <v>rubber smokehouses</v>
          </cell>
        </row>
        <row r="4768">
          <cell r="A4768" t="str">
            <v>25192</v>
          </cell>
          <cell r="B4768" t="str">
            <v>=-</v>
          </cell>
          <cell r="C4768" t="str">
            <v>rubber smokehouses</v>
          </cell>
        </row>
        <row r="4769">
          <cell r="A4769" t="str">
            <v>25192</v>
          </cell>
          <cell r="B4769" t="str">
            <v>=-</v>
          </cell>
          <cell r="C4769" t="str">
            <v>rubber smokehouses</v>
          </cell>
        </row>
        <row r="4770">
          <cell r="A4770" t="str">
            <v>25192</v>
          </cell>
          <cell r="B4770" t="str">
            <v>=-</v>
          </cell>
          <cell r="C4770" t="str">
            <v>rubber smokehouses</v>
          </cell>
        </row>
        <row r="4771">
          <cell r="A4771" t="str">
            <v>25192</v>
          </cell>
          <cell r="B4771" t="str">
            <v>=-</v>
          </cell>
          <cell r="C4771" t="str">
            <v>rubber smokehouses</v>
          </cell>
        </row>
        <row r="4772">
          <cell r="A4772" t="str">
            <v>25192</v>
          </cell>
          <cell r="B4772" t="str">
            <v>=-</v>
          </cell>
          <cell r="C4772" t="str">
            <v>rubber smokehouses</v>
          </cell>
        </row>
        <row r="4773">
          <cell r="A4773" t="str">
            <v>25193</v>
          </cell>
          <cell r="B4773" t="str">
            <v>=-</v>
          </cell>
          <cell r="C4773" t="str">
            <v>Manufacture of rubber gloves</v>
          </cell>
        </row>
        <row r="4774">
          <cell r="A4774" t="str">
            <v>25193</v>
          </cell>
          <cell r="B4774" t="str">
            <v>=-</v>
          </cell>
          <cell r="C4774" t="str">
            <v>Manufacture of rubber gloves</v>
          </cell>
        </row>
        <row r="4775">
          <cell r="A4775" t="str">
            <v>25193</v>
          </cell>
          <cell r="B4775" t="str">
            <v>=-</v>
          </cell>
          <cell r="C4775" t="str">
            <v>Manufacture of rubber gloves</v>
          </cell>
        </row>
        <row r="4776">
          <cell r="A4776" t="str">
            <v>25193</v>
          </cell>
          <cell r="B4776" t="str">
            <v>=-</v>
          </cell>
          <cell r="C4776" t="str">
            <v>Manufacture of rubber gloves</v>
          </cell>
        </row>
        <row r="4777">
          <cell r="A4777" t="str">
            <v>25199</v>
          </cell>
          <cell r="B4777" t="str">
            <v>=-</v>
          </cell>
          <cell r="C4777" t="str">
            <v>Manufacture of other rubber products, n.e.c.</v>
          </cell>
        </row>
        <row r="4778">
          <cell r="A4778" t="str">
            <v>25199</v>
          </cell>
          <cell r="B4778" t="str">
            <v>=-</v>
          </cell>
          <cell r="C4778" t="str">
            <v>Manufacture of other rubber products, n.e.c.</v>
          </cell>
        </row>
        <row r="4779">
          <cell r="A4779" t="str">
            <v>25199</v>
          </cell>
          <cell r="B4779" t="str">
            <v>=-</v>
          </cell>
          <cell r="C4779" t="str">
            <v>Manufacture of other rubber products, n.e.c.</v>
          </cell>
        </row>
        <row r="4780">
          <cell r="A4780" t="str">
            <v>25199</v>
          </cell>
          <cell r="B4780" t="str">
            <v>=-</v>
          </cell>
          <cell r="C4780" t="str">
            <v>Manufacture of other rubber products, n.e.c.</v>
          </cell>
        </row>
        <row r="4781">
          <cell r="A4781" t="str">
            <v>25199</v>
          </cell>
          <cell r="B4781" t="str">
            <v>=-</v>
          </cell>
          <cell r="C4781" t="str">
            <v>Manufacture of other rubber products, n.e.c.</v>
          </cell>
        </row>
        <row r="4782">
          <cell r="A4782" t="str">
            <v>25199</v>
          </cell>
          <cell r="B4782" t="str">
            <v>=-</v>
          </cell>
          <cell r="C4782" t="str">
            <v>Manufacture of other rubber products, n.e.c.</v>
          </cell>
        </row>
        <row r="4783">
          <cell r="A4783" t="str">
            <v>25199</v>
          </cell>
          <cell r="B4783" t="str">
            <v>=-</v>
          </cell>
          <cell r="C4783" t="str">
            <v>Manufacture of other rubber products, n.e.c.</v>
          </cell>
        </row>
        <row r="4784">
          <cell r="A4784" t="str">
            <v>25199</v>
          </cell>
          <cell r="B4784" t="str">
            <v>=-</v>
          </cell>
          <cell r="C4784" t="str">
            <v>Manufacture of other rubber products, n.e.c.</v>
          </cell>
        </row>
        <row r="4785">
          <cell r="A4785" t="str">
            <v>25199</v>
          </cell>
          <cell r="B4785" t="str">
            <v>=-</v>
          </cell>
          <cell r="C4785" t="str">
            <v>Manufacture of other rubber products, n.e.c.</v>
          </cell>
        </row>
        <row r="4786">
          <cell r="A4786" t="str">
            <v>25199</v>
          </cell>
          <cell r="B4786" t="str">
            <v>=-</v>
          </cell>
          <cell r="C4786" t="str">
            <v>Manufacture of other rubber products, n.e.c.</v>
          </cell>
        </row>
        <row r="4787">
          <cell r="A4787" t="str">
            <v>25199</v>
          </cell>
          <cell r="B4787" t="str">
            <v>=-</v>
          </cell>
          <cell r="C4787" t="str">
            <v>Manufacture of other rubber products, n.e.c.</v>
          </cell>
        </row>
        <row r="4788">
          <cell r="A4788" t="str">
            <v>25199</v>
          </cell>
          <cell r="B4788" t="str">
            <v>=-</v>
          </cell>
          <cell r="C4788" t="str">
            <v>Manufacture of other rubber products, n.e.c.</v>
          </cell>
        </row>
        <row r="4789">
          <cell r="A4789" t="str">
            <v>25199</v>
          </cell>
          <cell r="B4789" t="str">
            <v>=-</v>
          </cell>
          <cell r="C4789" t="str">
            <v>Manufacture of other rubber products, n.e.c.</v>
          </cell>
        </row>
        <row r="4790">
          <cell r="A4790" t="str">
            <v>25199</v>
          </cell>
          <cell r="B4790" t="str">
            <v>=-</v>
          </cell>
          <cell r="C4790" t="str">
            <v>Manufacture of other rubber products, n.e.c.</v>
          </cell>
        </row>
        <row r="4791">
          <cell r="A4791" t="str">
            <v>25199</v>
          </cell>
          <cell r="B4791" t="str">
            <v>=-</v>
          </cell>
          <cell r="C4791" t="str">
            <v>Manufacture of other rubber products, n.e.c.</v>
          </cell>
        </row>
        <row r="4792">
          <cell r="A4792" t="str">
            <v>25199</v>
          </cell>
          <cell r="B4792" t="str">
            <v>=-</v>
          </cell>
          <cell r="C4792" t="str">
            <v>Manufacture of other rubber products, n.e.c.</v>
          </cell>
        </row>
        <row r="4793">
          <cell r="A4793" t="str">
            <v>25199</v>
          </cell>
          <cell r="B4793" t="str">
            <v>=-</v>
          </cell>
          <cell r="C4793" t="str">
            <v>Manufacture of other rubber products, n.e.c.</v>
          </cell>
        </row>
        <row r="4794">
          <cell r="A4794" t="str">
            <v>25199</v>
          </cell>
          <cell r="B4794" t="str">
            <v>=-</v>
          </cell>
          <cell r="C4794" t="str">
            <v>Manufacture of other rubber products, n.e.c.</v>
          </cell>
        </row>
        <row r="4795">
          <cell r="A4795" t="str">
            <v>25199</v>
          </cell>
          <cell r="B4795" t="str">
            <v>=-</v>
          </cell>
          <cell r="C4795" t="str">
            <v>Manufacture of other rubber products, n.e.c.</v>
          </cell>
        </row>
        <row r="4796">
          <cell r="A4796" t="str">
            <v>25199</v>
          </cell>
          <cell r="B4796" t="str">
            <v>=-</v>
          </cell>
          <cell r="C4796" t="str">
            <v>Manufacture of other rubber products, n.e.c.</v>
          </cell>
        </row>
        <row r="4797">
          <cell r="A4797" t="str">
            <v>25199</v>
          </cell>
          <cell r="B4797" t="str">
            <v>=-</v>
          </cell>
          <cell r="C4797" t="str">
            <v>Manufacture of other rubber products, n.e.c.</v>
          </cell>
        </row>
        <row r="4798">
          <cell r="A4798" t="str">
            <v>25199</v>
          </cell>
          <cell r="B4798" t="str">
            <v>=-</v>
          </cell>
          <cell r="C4798" t="str">
            <v>Manufacture of other rubber products, n.e.c.</v>
          </cell>
        </row>
        <row r="4799">
          <cell r="A4799" t="str">
            <v>25199</v>
          </cell>
          <cell r="B4799" t="str">
            <v>=-</v>
          </cell>
          <cell r="C4799" t="str">
            <v>Manufacture of other rubber products, n.e.c.</v>
          </cell>
        </row>
        <row r="4800">
          <cell r="A4800" t="str">
            <v>25199</v>
          </cell>
          <cell r="B4800" t="str">
            <v>=-</v>
          </cell>
          <cell r="C4800" t="str">
            <v>Manufacture of other rubber products, n.e.c.</v>
          </cell>
        </row>
        <row r="4801">
          <cell r="A4801" t="str">
            <v>25199</v>
          </cell>
          <cell r="B4801" t="str">
            <v>=-</v>
          </cell>
          <cell r="C4801" t="str">
            <v>Manufacture of other rubber products, n.e.c.</v>
          </cell>
        </row>
        <row r="4802">
          <cell r="A4802" t="str">
            <v>25199</v>
          </cell>
          <cell r="B4802" t="str">
            <v>=-</v>
          </cell>
          <cell r="C4802" t="str">
            <v>Manufacture of other rubber products, n.e.c.</v>
          </cell>
        </row>
        <row r="4803">
          <cell r="A4803" t="str">
            <v>25199</v>
          </cell>
          <cell r="B4803" t="str">
            <v>=-</v>
          </cell>
          <cell r="C4803" t="str">
            <v>Manufacture of other rubber products, n.e.c.</v>
          </cell>
        </row>
        <row r="4804">
          <cell r="A4804" t="str">
            <v>25199</v>
          </cell>
          <cell r="B4804" t="str">
            <v>=-</v>
          </cell>
          <cell r="C4804" t="str">
            <v>Manufacture of other rubber products, n.e.c.</v>
          </cell>
        </row>
        <row r="4805">
          <cell r="A4805" t="str">
            <v>25199</v>
          </cell>
          <cell r="B4805" t="str">
            <v>=-</v>
          </cell>
          <cell r="C4805" t="str">
            <v>Manufacture of other rubber products, n.e.c.</v>
          </cell>
        </row>
        <row r="4806">
          <cell r="A4806" t="str">
            <v>25199</v>
          </cell>
          <cell r="B4806" t="str">
            <v>=-</v>
          </cell>
          <cell r="C4806" t="str">
            <v>Manufacture of other rubber products, n.e.c.</v>
          </cell>
        </row>
        <row r="4807">
          <cell r="A4807" t="str">
            <v>25199</v>
          </cell>
          <cell r="B4807" t="str">
            <v>=-</v>
          </cell>
          <cell r="C4807" t="str">
            <v>Manufacture of other rubber products, n.e.c.</v>
          </cell>
        </row>
        <row r="4808">
          <cell r="A4808" t="str">
            <v>25199</v>
          </cell>
          <cell r="B4808" t="str">
            <v>=-</v>
          </cell>
          <cell r="C4808" t="str">
            <v>Manufacture of other rubber products, n.e.c.</v>
          </cell>
        </row>
        <row r="4809">
          <cell r="A4809" t="str">
            <v>25199</v>
          </cell>
          <cell r="B4809" t="str">
            <v>=-</v>
          </cell>
          <cell r="C4809" t="str">
            <v>Manufacture of other rubber products, n.e.c.</v>
          </cell>
        </row>
        <row r="4810">
          <cell r="A4810" t="str">
            <v>25199</v>
          </cell>
          <cell r="B4810" t="str">
            <v>=-</v>
          </cell>
          <cell r="C4810" t="str">
            <v>Manufacture of other rubber products, n.e.c.</v>
          </cell>
        </row>
        <row r="4811">
          <cell r="A4811" t="str">
            <v>25199</v>
          </cell>
          <cell r="B4811" t="str">
            <v>=-</v>
          </cell>
          <cell r="C4811" t="str">
            <v>Manufacture of other rubber products, n.e.c.</v>
          </cell>
        </row>
        <row r="4812">
          <cell r="A4812" t="str">
            <v>25199</v>
          </cell>
          <cell r="B4812" t="str">
            <v>=-</v>
          </cell>
          <cell r="C4812" t="str">
            <v>Manufacture of other rubber products, n.e.c.</v>
          </cell>
        </row>
        <row r="4813">
          <cell r="A4813" t="str">
            <v>25199</v>
          </cell>
          <cell r="B4813" t="str">
            <v>=-</v>
          </cell>
          <cell r="C4813" t="str">
            <v>Manufacture of other rubber products, n.e.c.</v>
          </cell>
        </row>
        <row r="4814">
          <cell r="A4814" t="str">
            <v>25199</v>
          </cell>
          <cell r="B4814" t="str">
            <v>=-</v>
          </cell>
          <cell r="C4814" t="str">
            <v>Manufacture of other rubber products, n.e.c.</v>
          </cell>
        </row>
        <row r="4815">
          <cell r="A4815" t="str">
            <v>25199</v>
          </cell>
          <cell r="B4815" t="str">
            <v>=-</v>
          </cell>
          <cell r="C4815" t="str">
            <v>Manufacture of other rubber products, n.e.c.</v>
          </cell>
        </row>
        <row r="4816">
          <cell r="A4816" t="str">
            <v>25199</v>
          </cell>
          <cell r="B4816" t="str">
            <v>=-</v>
          </cell>
          <cell r="C4816" t="str">
            <v>Manufacture of other rubber products, n.e.c.</v>
          </cell>
        </row>
        <row r="4817">
          <cell r="A4817" t="str">
            <v>25199</v>
          </cell>
          <cell r="B4817" t="str">
            <v>=-</v>
          </cell>
          <cell r="C4817" t="str">
            <v>Manufacture of other rubber products, n.e.c.</v>
          </cell>
        </row>
        <row r="4818">
          <cell r="A4818" t="str">
            <v>25199</v>
          </cell>
          <cell r="B4818" t="str">
            <v>=-</v>
          </cell>
          <cell r="C4818" t="str">
            <v>Manufacture of other rubber products, n.e.c.</v>
          </cell>
        </row>
        <row r="4819">
          <cell r="A4819" t="str">
            <v>25199</v>
          </cell>
          <cell r="B4819" t="str">
            <v>=-</v>
          </cell>
          <cell r="C4819" t="str">
            <v>Manufacture of other rubber products, n.e.c.</v>
          </cell>
        </row>
        <row r="4820">
          <cell r="A4820" t="str">
            <v>25199</v>
          </cell>
          <cell r="B4820" t="str">
            <v>=-</v>
          </cell>
          <cell r="C4820" t="str">
            <v>Manufacture of other rubber products, n.e.c.</v>
          </cell>
        </row>
        <row r="4821">
          <cell r="A4821" t="str">
            <v>25199</v>
          </cell>
          <cell r="B4821" t="str">
            <v>=-</v>
          </cell>
          <cell r="C4821" t="str">
            <v>Manufacture of other rubber products, n.e.c.</v>
          </cell>
        </row>
        <row r="4822">
          <cell r="A4822" t="str">
            <v>25199</v>
          </cell>
          <cell r="B4822" t="str">
            <v>=-</v>
          </cell>
          <cell r="C4822" t="str">
            <v>Manufacture of other rubber products, n.e.c.</v>
          </cell>
        </row>
        <row r="4823">
          <cell r="A4823" t="str">
            <v>25199</v>
          </cell>
          <cell r="B4823" t="str">
            <v>=-</v>
          </cell>
          <cell r="C4823" t="str">
            <v>Manufacture of other rubber products, n.e.c.</v>
          </cell>
        </row>
        <row r="4824">
          <cell r="A4824" t="str">
            <v>25199</v>
          </cell>
          <cell r="B4824" t="str">
            <v>=-</v>
          </cell>
          <cell r="C4824" t="str">
            <v>Manufacture of other rubber products, n.e.c.</v>
          </cell>
        </row>
        <row r="4825">
          <cell r="A4825" t="str">
            <v>25199</v>
          </cell>
          <cell r="B4825" t="str">
            <v>=-</v>
          </cell>
          <cell r="C4825" t="str">
            <v>Manufacture of other rubber products, n.e.c.</v>
          </cell>
        </row>
        <row r="4826">
          <cell r="A4826" t="str">
            <v>25199</v>
          </cell>
          <cell r="B4826" t="str">
            <v>=-</v>
          </cell>
          <cell r="C4826" t="str">
            <v>Manufacture of other rubber products, n.e.c.</v>
          </cell>
        </row>
        <row r="4827">
          <cell r="A4827" t="str">
            <v>25199</v>
          </cell>
          <cell r="B4827" t="str">
            <v>=-</v>
          </cell>
          <cell r="C4827" t="str">
            <v>Manufacture of other rubber products, n.e.c.</v>
          </cell>
        </row>
        <row r="4828">
          <cell r="A4828" t="str">
            <v>25199</v>
          </cell>
          <cell r="B4828" t="str">
            <v>=-</v>
          </cell>
          <cell r="C4828" t="str">
            <v>Manufacture of other rubber products, n.e.c.</v>
          </cell>
        </row>
        <row r="4829">
          <cell r="A4829" t="str">
            <v>25199</v>
          </cell>
          <cell r="B4829" t="str">
            <v>=-</v>
          </cell>
          <cell r="C4829" t="str">
            <v>Manufacture of other rubber products, n.e.c.</v>
          </cell>
        </row>
        <row r="4830">
          <cell r="A4830" t="str">
            <v>25199</v>
          </cell>
          <cell r="B4830" t="str">
            <v>=-</v>
          </cell>
          <cell r="C4830" t="str">
            <v>Manufacture of other rubber products, n.e.c.</v>
          </cell>
        </row>
        <row r="4831">
          <cell r="A4831" t="str">
            <v>25199</v>
          </cell>
          <cell r="B4831" t="str">
            <v>=-</v>
          </cell>
          <cell r="C4831" t="str">
            <v>Manufacture of other rubber products, n.e.c.</v>
          </cell>
        </row>
        <row r="4832">
          <cell r="A4832" t="str">
            <v>25199</v>
          </cell>
          <cell r="B4832" t="str">
            <v>=-</v>
          </cell>
          <cell r="C4832" t="str">
            <v>Manufacture of other rubber products, n.e.c.</v>
          </cell>
        </row>
        <row r="4833">
          <cell r="A4833" t="str">
            <v>25199</v>
          </cell>
          <cell r="B4833" t="str">
            <v>=-</v>
          </cell>
          <cell r="C4833" t="str">
            <v>Manufacture of other rubber products, n.e.c.</v>
          </cell>
        </row>
        <row r="4834">
          <cell r="A4834" t="str">
            <v>25199</v>
          </cell>
          <cell r="B4834" t="str">
            <v>=-</v>
          </cell>
          <cell r="C4834" t="str">
            <v>Manufacture of other rubber products, n.e.c.</v>
          </cell>
        </row>
        <row r="4835">
          <cell r="A4835" t="str">
            <v>25199</v>
          </cell>
          <cell r="B4835" t="str">
            <v>=-</v>
          </cell>
          <cell r="C4835" t="str">
            <v>Manufacture of other rubber products, n.e.c.</v>
          </cell>
        </row>
        <row r="4836">
          <cell r="A4836" t="str">
            <v>25199</v>
          </cell>
          <cell r="B4836" t="str">
            <v>=-</v>
          </cell>
          <cell r="C4836" t="str">
            <v>Manufacture of other rubber products, n.e.c.</v>
          </cell>
        </row>
        <row r="4837">
          <cell r="A4837" t="str">
            <v>25199</v>
          </cell>
          <cell r="B4837" t="str">
            <v>=-</v>
          </cell>
          <cell r="C4837" t="str">
            <v>Manufacture of other rubber products, n.e.c.</v>
          </cell>
        </row>
        <row r="4838">
          <cell r="A4838" t="str">
            <v>25199</v>
          </cell>
          <cell r="B4838" t="str">
            <v>=-</v>
          </cell>
          <cell r="C4838" t="str">
            <v>Manufacture of other rubber products, n.e.c.</v>
          </cell>
        </row>
        <row r="4839">
          <cell r="A4839" t="str">
            <v>25199</v>
          </cell>
          <cell r="B4839" t="str">
            <v>=-</v>
          </cell>
          <cell r="C4839" t="str">
            <v>Manufacture of other rubber products, n.e.c.</v>
          </cell>
        </row>
        <row r="4840">
          <cell r="A4840" t="str">
            <v>25199</v>
          </cell>
          <cell r="B4840" t="str">
            <v>=-</v>
          </cell>
          <cell r="C4840" t="str">
            <v>Manufacture of other rubber products, n.e.c.</v>
          </cell>
        </row>
        <row r="4841">
          <cell r="A4841" t="str">
            <v>25199</v>
          </cell>
          <cell r="B4841" t="str">
            <v>=-</v>
          </cell>
          <cell r="C4841" t="str">
            <v>Manufacture of other rubber products, n.e.c.</v>
          </cell>
        </row>
        <row r="4842">
          <cell r="A4842" t="str">
            <v>25199</v>
          </cell>
          <cell r="B4842" t="str">
            <v>=-</v>
          </cell>
          <cell r="C4842" t="str">
            <v>Manufacture of other rubber products, n.e.c.</v>
          </cell>
        </row>
        <row r="4843">
          <cell r="A4843" t="str">
            <v>25199</v>
          </cell>
          <cell r="B4843" t="str">
            <v>=-</v>
          </cell>
          <cell r="C4843" t="str">
            <v>Manufacture of other rubber products, n.e.c.</v>
          </cell>
        </row>
        <row r="4844">
          <cell r="A4844" t="str">
            <v>25199</v>
          </cell>
          <cell r="B4844" t="str">
            <v>=-</v>
          </cell>
          <cell r="C4844" t="str">
            <v>Manufacture of other rubber products, n.e.c.</v>
          </cell>
        </row>
        <row r="4845">
          <cell r="A4845" t="str">
            <v>25199</v>
          </cell>
          <cell r="B4845" t="str">
            <v>=-</v>
          </cell>
          <cell r="C4845" t="str">
            <v>Manufacture of other rubber products, n.e.c.</v>
          </cell>
        </row>
        <row r="4846">
          <cell r="A4846" t="str">
            <v>25199</v>
          </cell>
          <cell r="B4846" t="str">
            <v>=-</v>
          </cell>
          <cell r="C4846" t="str">
            <v>Manufacture of other rubber products, n.e.c.</v>
          </cell>
        </row>
        <row r="4847">
          <cell r="A4847" t="str">
            <v>25201</v>
          </cell>
          <cell r="B4847" t="str">
            <v>=-</v>
          </cell>
          <cell r="C4847" t="str">
            <v>Manufacture of plastic blow moulded products</v>
          </cell>
        </row>
        <row r="4848">
          <cell r="A4848" t="str">
            <v>25201</v>
          </cell>
          <cell r="B4848" t="str">
            <v>=-</v>
          </cell>
          <cell r="C4848" t="str">
            <v>Manufacture of plastic blow moulded products</v>
          </cell>
        </row>
        <row r="4849">
          <cell r="A4849" t="str">
            <v>25201</v>
          </cell>
          <cell r="B4849" t="str">
            <v>=-</v>
          </cell>
          <cell r="C4849" t="str">
            <v>Manufacture of plastic blow moulded products</v>
          </cell>
        </row>
        <row r="4850">
          <cell r="A4850" t="str">
            <v>25201</v>
          </cell>
          <cell r="B4850" t="str">
            <v>=-</v>
          </cell>
          <cell r="C4850" t="str">
            <v>Manufacture of plastic blow moulded products</v>
          </cell>
        </row>
        <row r="4851">
          <cell r="A4851" t="str">
            <v>25201</v>
          </cell>
          <cell r="B4851" t="str">
            <v>=-</v>
          </cell>
          <cell r="C4851" t="str">
            <v>Manufacture of plastic blow moulded products</v>
          </cell>
        </row>
        <row r="4852">
          <cell r="A4852" t="str">
            <v>25202</v>
          </cell>
          <cell r="B4852" t="str">
            <v>=-</v>
          </cell>
          <cell r="C4852" t="str">
            <v>Manufacture of plastic extruded products</v>
          </cell>
        </row>
        <row r="4853">
          <cell r="A4853" t="str">
            <v>25202</v>
          </cell>
          <cell r="B4853" t="str">
            <v>=-</v>
          </cell>
          <cell r="C4853" t="str">
            <v>Manufacture of plastic extruded products</v>
          </cell>
        </row>
        <row r="4854">
          <cell r="A4854" t="str">
            <v>25202</v>
          </cell>
          <cell r="B4854" t="str">
            <v>=-</v>
          </cell>
          <cell r="C4854" t="str">
            <v>Manufacture of plastic extruded products</v>
          </cell>
        </row>
        <row r="4855">
          <cell r="A4855" t="str">
            <v>25202</v>
          </cell>
          <cell r="B4855" t="str">
            <v>=-</v>
          </cell>
          <cell r="C4855" t="str">
            <v>Manufacture of plastic extruded products</v>
          </cell>
        </row>
        <row r="4856">
          <cell r="A4856" t="str">
            <v>25202</v>
          </cell>
          <cell r="B4856" t="str">
            <v>=-</v>
          </cell>
          <cell r="C4856" t="str">
            <v>Manufacture of plastic extruded products</v>
          </cell>
        </row>
        <row r="4857">
          <cell r="A4857" t="str">
            <v>25202</v>
          </cell>
          <cell r="B4857" t="str">
            <v>=-</v>
          </cell>
          <cell r="C4857" t="str">
            <v>Manufacture of plastic extruded products</v>
          </cell>
        </row>
        <row r="4858">
          <cell r="A4858" t="str">
            <v>25202</v>
          </cell>
          <cell r="B4858" t="str">
            <v>=-</v>
          </cell>
          <cell r="C4858" t="str">
            <v>Manufacture of plastic extruded products</v>
          </cell>
        </row>
        <row r="4859">
          <cell r="A4859" t="str">
            <v>25202</v>
          </cell>
          <cell r="B4859" t="str">
            <v>=-</v>
          </cell>
          <cell r="C4859" t="str">
            <v>Manufacture of plastic extruded products</v>
          </cell>
        </row>
        <row r="4860">
          <cell r="A4860" t="str">
            <v>25202</v>
          </cell>
          <cell r="B4860" t="str">
            <v>=-</v>
          </cell>
          <cell r="C4860" t="str">
            <v>Manufacture of plastic extruded products</v>
          </cell>
        </row>
        <row r="4861">
          <cell r="A4861" t="str">
            <v>25202</v>
          </cell>
          <cell r="B4861" t="str">
            <v>=-</v>
          </cell>
          <cell r="C4861" t="str">
            <v>Manufacture of plastic extruded products</v>
          </cell>
        </row>
        <row r="4862">
          <cell r="A4862" t="str">
            <v>25202</v>
          </cell>
          <cell r="B4862" t="str">
            <v>=-</v>
          </cell>
          <cell r="C4862" t="str">
            <v>Manufacture of plastic extruded products</v>
          </cell>
        </row>
        <row r="4863">
          <cell r="A4863" t="str">
            <v>25202</v>
          </cell>
          <cell r="B4863" t="str">
            <v>=-</v>
          </cell>
          <cell r="C4863" t="str">
            <v>Manufacture of plastic extruded products</v>
          </cell>
        </row>
        <row r="4864">
          <cell r="A4864" t="str">
            <v>25202</v>
          </cell>
          <cell r="B4864" t="str">
            <v>=-</v>
          </cell>
          <cell r="C4864" t="str">
            <v>Manufacture of plastic extruded products</v>
          </cell>
        </row>
        <row r="4865">
          <cell r="A4865" t="str">
            <v>25202</v>
          </cell>
          <cell r="B4865" t="str">
            <v>=-</v>
          </cell>
          <cell r="C4865" t="str">
            <v>Manufacture of plastic extruded products</v>
          </cell>
        </row>
        <row r="4866">
          <cell r="A4866" t="str">
            <v>25202</v>
          </cell>
          <cell r="B4866" t="str">
            <v>=-</v>
          </cell>
          <cell r="C4866" t="str">
            <v>Manufacture of plastic extruded products</v>
          </cell>
        </row>
        <row r="4867">
          <cell r="A4867" t="str">
            <v>25202</v>
          </cell>
          <cell r="B4867" t="str">
            <v>=-</v>
          </cell>
          <cell r="C4867" t="str">
            <v>Manufacture of plastic extruded products</v>
          </cell>
        </row>
        <row r="4868">
          <cell r="A4868" t="str">
            <v>25202</v>
          </cell>
          <cell r="B4868" t="str">
            <v>=-</v>
          </cell>
          <cell r="C4868" t="str">
            <v>Manufacture of plastic extruded products</v>
          </cell>
        </row>
        <row r="4869">
          <cell r="A4869" t="str">
            <v>25202</v>
          </cell>
          <cell r="B4869" t="str">
            <v>=-</v>
          </cell>
          <cell r="C4869" t="str">
            <v>Manufacture of plastic extruded products</v>
          </cell>
        </row>
        <row r="4870">
          <cell r="A4870" t="str">
            <v>25202</v>
          </cell>
          <cell r="B4870" t="str">
            <v>=-</v>
          </cell>
          <cell r="C4870" t="str">
            <v>Manufacture of plastic extruded products</v>
          </cell>
        </row>
        <row r="4871">
          <cell r="A4871" t="str">
            <v>25202</v>
          </cell>
          <cell r="B4871" t="str">
            <v>=-</v>
          </cell>
          <cell r="C4871" t="str">
            <v>Manufacture of plastic extruded products</v>
          </cell>
        </row>
        <row r="4872">
          <cell r="A4872" t="str">
            <v>25202</v>
          </cell>
          <cell r="B4872" t="str">
            <v>=-</v>
          </cell>
          <cell r="C4872" t="str">
            <v>Manufacture of plastic extruded products</v>
          </cell>
        </row>
        <row r="4873">
          <cell r="A4873" t="str">
            <v>25202</v>
          </cell>
          <cell r="B4873" t="str">
            <v>=-</v>
          </cell>
          <cell r="C4873" t="str">
            <v>Manufacture of plastic extruded products</v>
          </cell>
        </row>
        <row r="4874">
          <cell r="A4874" t="str">
            <v>25202</v>
          </cell>
          <cell r="B4874" t="str">
            <v>=-</v>
          </cell>
          <cell r="C4874" t="str">
            <v>Manufacture of plastic extruded products</v>
          </cell>
        </row>
        <row r="4875">
          <cell r="A4875" t="str">
            <v>25202</v>
          </cell>
          <cell r="B4875" t="str">
            <v>=-</v>
          </cell>
          <cell r="C4875" t="str">
            <v>Manufacture of plastic extruded products</v>
          </cell>
        </row>
        <row r="4876">
          <cell r="A4876" t="str">
            <v>25202</v>
          </cell>
          <cell r="B4876" t="str">
            <v>=-</v>
          </cell>
          <cell r="C4876" t="str">
            <v>Manufacture of plastic extruded products</v>
          </cell>
        </row>
        <row r="4877">
          <cell r="A4877" t="str">
            <v>25202</v>
          </cell>
          <cell r="B4877" t="str">
            <v>=-</v>
          </cell>
          <cell r="C4877" t="str">
            <v>Manufacture of plastic extruded products</v>
          </cell>
        </row>
        <row r="4878">
          <cell r="A4878" t="str">
            <v>25202</v>
          </cell>
          <cell r="B4878" t="str">
            <v>=-</v>
          </cell>
          <cell r="C4878" t="str">
            <v>Manufacture of plastic extruded products</v>
          </cell>
        </row>
        <row r="4879">
          <cell r="A4879" t="str">
            <v>25202</v>
          </cell>
          <cell r="B4879" t="str">
            <v>=-</v>
          </cell>
          <cell r="C4879" t="str">
            <v>Manufacture of plastic extruded products</v>
          </cell>
        </row>
        <row r="4880">
          <cell r="A4880" t="str">
            <v>25202</v>
          </cell>
          <cell r="B4880" t="str">
            <v>=-</v>
          </cell>
          <cell r="C4880" t="str">
            <v>Manufacture of plastic extruded products</v>
          </cell>
        </row>
        <row r="4881">
          <cell r="A4881" t="str">
            <v>25202</v>
          </cell>
          <cell r="B4881" t="str">
            <v>=-</v>
          </cell>
          <cell r="C4881" t="str">
            <v>Manufacture of plastic extruded products</v>
          </cell>
        </row>
        <row r="4882">
          <cell r="A4882" t="str">
            <v>25202</v>
          </cell>
          <cell r="B4882" t="str">
            <v>=-</v>
          </cell>
          <cell r="C4882" t="str">
            <v>Manufacture of plastic extruded products</v>
          </cell>
        </row>
        <row r="4883">
          <cell r="A4883" t="str">
            <v>25202</v>
          </cell>
          <cell r="B4883" t="str">
            <v>=-</v>
          </cell>
          <cell r="C4883" t="str">
            <v>Manufacture of plastic extruded products</v>
          </cell>
        </row>
        <row r="4884">
          <cell r="A4884" t="str">
            <v>25202</v>
          </cell>
          <cell r="B4884" t="str">
            <v>=-</v>
          </cell>
          <cell r="C4884" t="str">
            <v>Manufacture of plastic extruded products</v>
          </cell>
        </row>
        <row r="4885">
          <cell r="A4885" t="str">
            <v>25202</v>
          </cell>
          <cell r="B4885" t="str">
            <v>=-</v>
          </cell>
          <cell r="C4885" t="str">
            <v>Manufacture of plastic extruded products</v>
          </cell>
        </row>
        <row r="4886">
          <cell r="A4886" t="str">
            <v>25202</v>
          </cell>
          <cell r="B4886" t="str">
            <v>=-</v>
          </cell>
          <cell r="C4886" t="str">
            <v>Manufacture of plastic extruded products</v>
          </cell>
        </row>
        <row r="4887">
          <cell r="A4887" t="str">
            <v>25202</v>
          </cell>
          <cell r="B4887" t="str">
            <v>=-</v>
          </cell>
          <cell r="C4887" t="str">
            <v>Manufacture of plastic extruded products</v>
          </cell>
        </row>
        <row r="4888">
          <cell r="A4888" t="str">
            <v>25202</v>
          </cell>
          <cell r="B4888" t="str">
            <v>=-</v>
          </cell>
          <cell r="C4888" t="str">
            <v>Manufacture of plastic extruded products</v>
          </cell>
        </row>
        <row r="4889">
          <cell r="A4889" t="str">
            <v>25202</v>
          </cell>
          <cell r="B4889" t="str">
            <v>=-</v>
          </cell>
          <cell r="C4889" t="str">
            <v>Manufacture of plastic extruded products</v>
          </cell>
        </row>
        <row r="4890">
          <cell r="A4890" t="str">
            <v>25202</v>
          </cell>
          <cell r="B4890" t="str">
            <v>=-</v>
          </cell>
          <cell r="C4890" t="str">
            <v>Manufacture of plastic extruded products</v>
          </cell>
        </row>
        <row r="4891">
          <cell r="A4891" t="str">
            <v>25202</v>
          </cell>
          <cell r="B4891" t="str">
            <v>=-</v>
          </cell>
          <cell r="C4891" t="str">
            <v>Manufacture of plastic extruded products</v>
          </cell>
        </row>
        <row r="4892">
          <cell r="A4892" t="str">
            <v>25202</v>
          </cell>
          <cell r="B4892" t="str">
            <v>=-</v>
          </cell>
          <cell r="C4892" t="str">
            <v>Manufacture of plastic extruded products</v>
          </cell>
        </row>
        <row r="4893">
          <cell r="A4893" t="str">
            <v>25202</v>
          </cell>
          <cell r="B4893" t="str">
            <v>=-</v>
          </cell>
          <cell r="C4893" t="str">
            <v>Manufacture of plastic extruded products</v>
          </cell>
        </row>
        <row r="4894">
          <cell r="A4894" t="str">
            <v>25202</v>
          </cell>
          <cell r="B4894" t="str">
            <v>=-</v>
          </cell>
          <cell r="C4894" t="str">
            <v>Manufacture of plastic extruded products</v>
          </cell>
        </row>
        <row r="4895">
          <cell r="A4895" t="str">
            <v>25202</v>
          </cell>
          <cell r="B4895" t="str">
            <v>=-</v>
          </cell>
          <cell r="C4895" t="str">
            <v>Manufacture of plastic extruded products</v>
          </cell>
        </row>
        <row r="4896">
          <cell r="A4896" t="str">
            <v>25202</v>
          </cell>
          <cell r="B4896" t="str">
            <v>=-</v>
          </cell>
          <cell r="C4896" t="str">
            <v>Manufacture of plastic extruded products</v>
          </cell>
        </row>
        <row r="4897">
          <cell r="A4897" t="str">
            <v>25202</v>
          </cell>
          <cell r="B4897" t="str">
            <v>=-</v>
          </cell>
          <cell r="C4897" t="str">
            <v>Manufacture of plastic extruded products</v>
          </cell>
        </row>
        <row r="4898">
          <cell r="A4898" t="str">
            <v>25202</v>
          </cell>
          <cell r="B4898" t="str">
            <v>=-</v>
          </cell>
          <cell r="C4898" t="str">
            <v>Manufacture of plastic extruded products</v>
          </cell>
        </row>
        <row r="4899">
          <cell r="A4899" t="str">
            <v>25202</v>
          </cell>
          <cell r="B4899" t="str">
            <v>=-</v>
          </cell>
          <cell r="C4899" t="str">
            <v>Manufacture of plastic extruded products</v>
          </cell>
        </row>
        <row r="4900">
          <cell r="A4900" t="str">
            <v>25202</v>
          </cell>
          <cell r="B4900" t="str">
            <v>=-</v>
          </cell>
          <cell r="C4900" t="str">
            <v>Manufacture of plastic extruded products</v>
          </cell>
        </row>
        <row r="4901">
          <cell r="A4901" t="str">
            <v>25202</v>
          </cell>
          <cell r="B4901" t="str">
            <v>=-</v>
          </cell>
          <cell r="C4901" t="str">
            <v>Manufacture of plastic extruded products</v>
          </cell>
        </row>
        <row r="4902">
          <cell r="A4902" t="str">
            <v>25202</v>
          </cell>
          <cell r="B4902" t="str">
            <v>=-</v>
          </cell>
          <cell r="C4902" t="str">
            <v>Manufacture of plastic extruded products</v>
          </cell>
        </row>
        <row r="4903">
          <cell r="A4903" t="str">
            <v>25202</v>
          </cell>
          <cell r="B4903" t="str">
            <v>=-</v>
          </cell>
          <cell r="C4903" t="str">
            <v>Manufacture of plastic extruded products</v>
          </cell>
        </row>
        <row r="4904">
          <cell r="A4904" t="str">
            <v>25202</v>
          </cell>
          <cell r="B4904" t="str">
            <v>=-</v>
          </cell>
          <cell r="C4904" t="str">
            <v>Manufacture of plastic extruded products</v>
          </cell>
        </row>
        <row r="4905">
          <cell r="A4905" t="str">
            <v>25202</v>
          </cell>
          <cell r="B4905" t="str">
            <v>=-</v>
          </cell>
          <cell r="C4905" t="str">
            <v>Manufacture of plastic extruded products</v>
          </cell>
        </row>
        <row r="4906">
          <cell r="A4906" t="str">
            <v>25202</v>
          </cell>
          <cell r="B4906" t="str">
            <v>=-</v>
          </cell>
          <cell r="C4906" t="str">
            <v>Manufacture of plastic extruded products</v>
          </cell>
        </row>
        <row r="4907">
          <cell r="A4907" t="str">
            <v>25202</v>
          </cell>
          <cell r="B4907" t="str">
            <v>=-</v>
          </cell>
          <cell r="C4907" t="str">
            <v>Manufacture of plastic extruded products</v>
          </cell>
        </row>
        <row r="4908">
          <cell r="A4908" t="str">
            <v>25202</v>
          </cell>
          <cell r="B4908" t="str">
            <v>=-</v>
          </cell>
          <cell r="C4908" t="str">
            <v>Manufacture of plastic extruded products</v>
          </cell>
        </row>
        <row r="4909">
          <cell r="A4909" t="str">
            <v>25202</v>
          </cell>
          <cell r="B4909" t="str">
            <v>=-</v>
          </cell>
          <cell r="C4909" t="str">
            <v>Manufacture of plastic extruded products</v>
          </cell>
        </row>
        <row r="4910">
          <cell r="A4910" t="str">
            <v>25202</v>
          </cell>
          <cell r="B4910" t="str">
            <v>=-</v>
          </cell>
          <cell r="C4910" t="str">
            <v>Manufacture of plastic extruded products</v>
          </cell>
        </row>
        <row r="4911">
          <cell r="A4911" t="str">
            <v>25202</v>
          </cell>
          <cell r="B4911" t="str">
            <v>=-</v>
          </cell>
          <cell r="C4911" t="str">
            <v>Manufacture of plastic extruded products</v>
          </cell>
        </row>
        <row r="4912">
          <cell r="A4912" t="str">
            <v>25202</v>
          </cell>
          <cell r="B4912" t="str">
            <v>=-</v>
          </cell>
          <cell r="C4912" t="str">
            <v>Manufacture of plastic extruded products</v>
          </cell>
        </row>
        <row r="4913">
          <cell r="A4913" t="str">
            <v>25202</v>
          </cell>
          <cell r="B4913" t="str">
            <v>=-</v>
          </cell>
          <cell r="C4913" t="str">
            <v>Manufacture of plastic extruded products</v>
          </cell>
        </row>
        <row r="4914">
          <cell r="A4914" t="str">
            <v>25203</v>
          </cell>
          <cell r="B4914" t="str">
            <v>=-</v>
          </cell>
          <cell r="C4914" t="str">
            <v>Manufacture of plastic bags and films</v>
          </cell>
        </row>
        <row r="4915">
          <cell r="A4915" t="str">
            <v>25203</v>
          </cell>
          <cell r="B4915" t="str">
            <v>=-</v>
          </cell>
          <cell r="C4915" t="str">
            <v>Manufacture of plastic bags and films</v>
          </cell>
        </row>
        <row r="4916">
          <cell r="A4916" t="str">
            <v>25203</v>
          </cell>
          <cell r="B4916" t="str">
            <v>=-</v>
          </cell>
          <cell r="C4916" t="str">
            <v>Manufacture of plastic bags and films</v>
          </cell>
        </row>
        <row r="4917">
          <cell r="A4917" t="str">
            <v>25203</v>
          </cell>
          <cell r="B4917" t="str">
            <v>=-</v>
          </cell>
          <cell r="C4917" t="str">
            <v>Manufacture of plastic bags and films</v>
          </cell>
        </row>
        <row r="4918">
          <cell r="A4918" t="str">
            <v>25203</v>
          </cell>
          <cell r="B4918" t="str">
            <v>=-</v>
          </cell>
          <cell r="C4918" t="str">
            <v>Manufacture of plastic bags and films</v>
          </cell>
        </row>
        <row r="4919">
          <cell r="A4919" t="str">
            <v>25203</v>
          </cell>
          <cell r="B4919" t="str">
            <v>=-</v>
          </cell>
          <cell r="C4919" t="str">
            <v>Manufacture of plastic bags and films</v>
          </cell>
        </row>
        <row r="4920">
          <cell r="A4920" t="str">
            <v>25203</v>
          </cell>
          <cell r="B4920" t="str">
            <v>=-</v>
          </cell>
          <cell r="C4920" t="str">
            <v>Manufacture of plastic bags and films</v>
          </cell>
        </row>
        <row r="4921">
          <cell r="A4921" t="str">
            <v>25203</v>
          </cell>
          <cell r="B4921" t="str">
            <v>=-</v>
          </cell>
          <cell r="C4921" t="str">
            <v>Manufacture of plastic bags and films</v>
          </cell>
        </row>
        <row r="4922">
          <cell r="A4922" t="str">
            <v>25203</v>
          </cell>
          <cell r="B4922" t="str">
            <v>=-</v>
          </cell>
          <cell r="C4922" t="str">
            <v>Manufacture of plastic bags and films</v>
          </cell>
        </row>
        <row r="4923">
          <cell r="A4923" t="str">
            <v>25203</v>
          </cell>
          <cell r="B4923" t="str">
            <v>=-</v>
          </cell>
          <cell r="C4923" t="str">
            <v>Manufacture of plastic bags and films</v>
          </cell>
        </row>
        <row r="4924">
          <cell r="A4924" t="str">
            <v>25203</v>
          </cell>
          <cell r="B4924" t="str">
            <v>=-</v>
          </cell>
          <cell r="C4924" t="str">
            <v>Manufacture of plastic bags and films</v>
          </cell>
        </row>
        <row r="4925">
          <cell r="A4925" t="str">
            <v>25203</v>
          </cell>
          <cell r="B4925" t="str">
            <v>=-</v>
          </cell>
          <cell r="C4925" t="str">
            <v>Manufacture of plastic bags and films</v>
          </cell>
        </row>
        <row r="4926">
          <cell r="A4926" t="str">
            <v>25203</v>
          </cell>
          <cell r="B4926" t="str">
            <v>=-</v>
          </cell>
          <cell r="C4926" t="str">
            <v>Manufacture of plastic bags and films</v>
          </cell>
        </row>
        <row r="4927">
          <cell r="A4927" t="str">
            <v>25203</v>
          </cell>
          <cell r="B4927" t="str">
            <v>=-</v>
          </cell>
          <cell r="C4927" t="str">
            <v>Manufacture of plastic bags and films</v>
          </cell>
        </row>
        <row r="4928">
          <cell r="A4928" t="str">
            <v>25203</v>
          </cell>
          <cell r="B4928" t="str">
            <v>=-</v>
          </cell>
          <cell r="C4928" t="str">
            <v>Manufacture of plastic bags and films</v>
          </cell>
        </row>
        <row r="4929">
          <cell r="A4929" t="str">
            <v>25203</v>
          </cell>
          <cell r="B4929" t="str">
            <v>=-</v>
          </cell>
          <cell r="C4929" t="str">
            <v>Manufacture of plastic bags and films</v>
          </cell>
        </row>
        <row r="4930">
          <cell r="A4930" t="str">
            <v>25203</v>
          </cell>
          <cell r="B4930" t="str">
            <v>=-</v>
          </cell>
          <cell r="C4930" t="str">
            <v>Manufacture of plastic bags and films</v>
          </cell>
        </row>
        <row r="4931">
          <cell r="A4931" t="str">
            <v>25203</v>
          </cell>
          <cell r="B4931" t="str">
            <v>=-</v>
          </cell>
          <cell r="C4931" t="str">
            <v>Manufacture of plastic bags and films</v>
          </cell>
        </row>
        <row r="4932">
          <cell r="A4932" t="str">
            <v>25203</v>
          </cell>
          <cell r="B4932" t="str">
            <v>=-</v>
          </cell>
          <cell r="C4932" t="str">
            <v>Manufacture of plastic bags and films</v>
          </cell>
        </row>
        <row r="4933">
          <cell r="A4933" t="str">
            <v>25203</v>
          </cell>
          <cell r="B4933" t="str">
            <v>=-</v>
          </cell>
          <cell r="C4933" t="str">
            <v>Manufacture of plastic bags and films</v>
          </cell>
        </row>
        <row r="4934">
          <cell r="A4934" t="str">
            <v>25203</v>
          </cell>
          <cell r="B4934" t="str">
            <v>=-</v>
          </cell>
          <cell r="C4934" t="str">
            <v>Manufacture of plastic bags and films</v>
          </cell>
        </row>
        <row r="4935">
          <cell r="A4935" t="str">
            <v>25203</v>
          </cell>
          <cell r="B4935" t="str">
            <v>=-</v>
          </cell>
          <cell r="C4935" t="str">
            <v>Manufacture of plastic bags and films</v>
          </cell>
        </row>
        <row r="4936">
          <cell r="A4936" t="str">
            <v>25203</v>
          </cell>
          <cell r="B4936" t="str">
            <v>=-</v>
          </cell>
          <cell r="C4936" t="str">
            <v>Manufacture of plastic bags and films</v>
          </cell>
        </row>
        <row r="4937">
          <cell r="A4937" t="str">
            <v>25203</v>
          </cell>
          <cell r="B4937" t="str">
            <v>=-</v>
          </cell>
          <cell r="C4937" t="str">
            <v>Manufacture of plastic bags and films</v>
          </cell>
        </row>
        <row r="4938">
          <cell r="A4938" t="str">
            <v>25203</v>
          </cell>
          <cell r="B4938" t="str">
            <v>=-</v>
          </cell>
          <cell r="C4938" t="str">
            <v>Manufacture of plastic bags and films</v>
          </cell>
        </row>
        <row r="4939">
          <cell r="A4939" t="str">
            <v>25203</v>
          </cell>
          <cell r="B4939" t="str">
            <v>=-</v>
          </cell>
          <cell r="C4939" t="str">
            <v>Manufacture of plastic bags and films</v>
          </cell>
        </row>
        <row r="4940">
          <cell r="A4940" t="str">
            <v>25203</v>
          </cell>
          <cell r="B4940" t="str">
            <v>=-</v>
          </cell>
          <cell r="C4940" t="str">
            <v>Manufacture of plastic bags and films</v>
          </cell>
        </row>
        <row r="4941">
          <cell r="A4941" t="str">
            <v>25203</v>
          </cell>
          <cell r="B4941" t="str">
            <v>=-</v>
          </cell>
          <cell r="C4941" t="str">
            <v>Manufacture of plastic bags and films</v>
          </cell>
        </row>
        <row r="4942">
          <cell r="A4942" t="str">
            <v>25203</v>
          </cell>
          <cell r="B4942" t="str">
            <v>=-</v>
          </cell>
          <cell r="C4942" t="str">
            <v>Manufacture of plastic bags and films</v>
          </cell>
        </row>
        <row r="4943">
          <cell r="A4943" t="str">
            <v>25203</v>
          </cell>
          <cell r="B4943" t="str">
            <v>=-</v>
          </cell>
          <cell r="C4943" t="str">
            <v>Manufacture of plastic bags and films</v>
          </cell>
        </row>
        <row r="4944">
          <cell r="A4944" t="str">
            <v>25203</v>
          </cell>
          <cell r="B4944" t="str">
            <v>=-</v>
          </cell>
          <cell r="C4944" t="str">
            <v>Manufacture of plastic bags and films</v>
          </cell>
        </row>
        <row r="4945">
          <cell r="A4945" t="str">
            <v>25203</v>
          </cell>
          <cell r="B4945" t="str">
            <v>=-</v>
          </cell>
          <cell r="C4945" t="str">
            <v>Manufacture of plastic bags and films</v>
          </cell>
        </row>
        <row r="4946">
          <cell r="A4946" t="str">
            <v>25203</v>
          </cell>
          <cell r="B4946" t="str">
            <v>=-</v>
          </cell>
          <cell r="C4946" t="str">
            <v>Manufacture of plastic bags and films</v>
          </cell>
        </row>
        <row r="4947">
          <cell r="A4947" t="str">
            <v>25203</v>
          </cell>
          <cell r="B4947" t="str">
            <v>=-</v>
          </cell>
          <cell r="C4947" t="str">
            <v>Manufacture of plastic bags and films</v>
          </cell>
        </row>
        <row r="4948">
          <cell r="A4948" t="str">
            <v>25203</v>
          </cell>
          <cell r="B4948" t="str">
            <v>=-</v>
          </cell>
          <cell r="C4948" t="str">
            <v>Manufacture of plastic bags and films</v>
          </cell>
        </row>
        <row r="4949">
          <cell r="A4949" t="str">
            <v>25203</v>
          </cell>
          <cell r="B4949" t="str">
            <v>=-</v>
          </cell>
          <cell r="C4949" t="str">
            <v>Manufacture of plastic bags and films</v>
          </cell>
        </row>
        <row r="4950">
          <cell r="A4950" t="str">
            <v>25203</v>
          </cell>
          <cell r="B4950" t="str">
            <v>=-</v>
          </cell>
          <cell r="C4950" t="str">
            <v>Manufacture of plastic bags and films</v>
          </cell>
        </row>
        <row r="4951">
          <cell r="A4951" t="str">
            <v>25203</v>
          </cell>
          <cell r="B4951" t="str">
            <v>=-</v>
          </cell>
          <cell r="C4951" t="str">
            <v>Manufacture of plastic bags and films</v>
          </cell>
        </row>
        <row r="4952">
          <cell r="A4952" t="str">
            <v>25203</v>
          </cell>
          <cell r="B4952" t="str">
            <v>=-</v>
          </cell>
          <cell r="C4952" t="str">
            <v>Manufacture of plastic bags and films</v>
          </cell>
        </row>
        <row r="4953">
          <cell r="A4953" t="str">
            <v>25203</v>
          </cell>
          <cell r="B4953" t="str">
            <v>=-</v>
          </cell>
          <cell r="C4953" t="str">
            <v>Manufacture of plastic bags and films</v>
          </cell>
        </row>
        <row r="4954">
          <cell r="A4954" t="str">
            <v>25203</v>
          </cell>
          <cell r="B4954" t="str">
            <v>=-</v>
          </cell>
          <cell r="C4954" t="str">
            <v>Manufacture of plastic bags and films</v>
          </cell>
        </row>
        <row r="4955">
          <cell r="A4955" t="str">
            <v>25203</v>
          </cell>
          <cell r="B4955" t="str">
            <v>=-</v>
          </cell>
          <cell r="C4955" t="str">
            <v>Manufacture of plastic bags and films</v>
          </cell>
        </row>
        <row r="4956">
          <cell r="A4956" t="str">
            <v>25203</v>
          </cell>
          <cell r="B4956" t="str">
            <v>=-</v>
          </cell>
          <cell r="C4956" t="str">
            <v>Manufacture of plastic bags and films</v>
          </cell>
        </row>
        <row r="4957">
          <cell r="A4957" t="str">
            <v>25203</v>
          </cell>
          <cell r="B4957" t="str">
            <v>=-</v>
          </cell>
          <cell r="C4957" t="str">
            <v>Manufacture of plastic bags and films</v>
          </cell>
        </row>
        <row r="4958">
          <cell r="A4958" t="str">
            <v>25203</v>
          </cell>
          <cell r="B4958" t="str">
            <v>=-</v>
          </cell>
          <cell r="C4958" t="str">
            <v>Manufacture of plastic bags and films</v>
          </cell>
        </row>
        <row r="4959">
          <cell r="A4959" t="str">
            <v>25203</v>
          </cell>
          <cell r="B4959" t="str">
            <v>=-</v>
          </cell>
          <cell r="C4959" t="str">
            <v>Manufacture of plastic bags and films</v>
          </cell>
        </row>
        <row r="4960">
          <cell r="A4960" t="str">
            <v>25203</v>
          </cell>
          <cell r="B4960" t="str">
            <v>=-</v>
          </cell>
          <cell r="C4960" t="str">
            <v>Manufacture of plastic bags and films</v>
          </cell>
        </row>
        <row r="4961">
          <cell r="A4961" t="str">
            <v>25203</v>
          </cell>
          <cell r="B4961" t="str">
            <v>=-</v>
          </cell>
          <cell r="C4961" t="str">
            <v>Manufacture of plastic bags and films</v>
          </cell>
        </row>
        <row r="4962">
          <cell r="A4962" t="str">
            <v>25203</v>
          </cell>
          <cell r="B4962" t="str">
            <v>=-</v>
          </cell>
          <cell r="C4962" t="str">
            <v>Manufacture of plastic bags and films</v>
          </cell>
        </row>
        <row r="4963">
          <cell r="A4963" t="str">
            <v>25203</v>
          </cell>
          <cell r="B4963" t="str">
            <v>=-</v>
          </cell>
          <cell r="C4963" t="str">
            <v>Manufacture of plastic bags and films</v>
          </cell>
        </row>
        <row r="4964">
          <cell r="A4964" t="str">
            <v>25203</v>
          </cell>
          <cell r="B4964" t="str">
            <v>=-</v>
          </cell>
          <cell r="C4964" t="str">
            <v>Manufacture of plastic bags and films</v>
          </cell>
        </row>
        <row r="4965">
          <cell r="A4965" t="str">
            <v>25203</v>
          </cell>
          <cell r="B4965" t="str">
            <v>=-</v>
          </cell>
          <cell r="C4965" t="str">
            <v>Manufacture of plastic bags and films</v>
          </cell>
        </row>
        <row r="4966">
          <cell r="A4966" t="str">
            <v>25203</v>
          </cell>
          <cell r="B4966" t="str">
            <v>=-</v>
          </cell>
          <cell r="C4966" t="str">
            <v>Manufacture of plastic bags and films</v>
          </cell>
        </row>
        <row r="4967">
          <cell r="A4967" t="str">
            <v>25203</v>
          </cell>
          <cell r="B4967" t="str">
            <v>=-</v>
          </cell>
          <cell r="C4967" t="str">
            <v>Manufacture of plastic bags and films</v>
          </cell>
        </row>
        <row r="4968">
          <cell r="A4968" t="str">
            <v>25203</v>
          </cell>
          <cell r="B4968" t="str">
            <v>=-</v>
          </cell>
          <cell r="C4968" t="str">
            <v>Manufacture of plastic bags and films</v>
          </cell>
        </row>
        <row r="4969">
          <cell r="A4969" t="str">
            <v>25203</v>
          </cell>
          <cell r="B4969" t="str">
            <v>=-</v>
          </cell>
          <cell r="C4969" t="str">
            <v>Manufacture of plastic bags and films</v>
          </cell>
        </row>
        <row r="4970">
          <cell r="A4970" t="str">
            <v>25203</v>
          </cell>
          <cell r="B4970" t="str">
            <v>=-</v>
          </cell>
          <cell r="C4970" t="str">
            <v>Manufacture of plastic bags and films</v>
          </cell>
        </row>
        <row r="4971">
          <cell r="A4971" t="str">
            <v>25203</v>
          </cell>
          <cell r="B4971" t="str">
            <v>=-</v>
          </cell>
          <cell r="C4971" t="str">
            <v>Manufacture of plastic bags and films</v>
          </cell>
        </row>
        <row r="4972">
          <cell r="A4972" t="str">
            <v>25203</v>
          </cell>
          <cell r="B4972" t="str">
            <v>=-</v>
          </cell>
          <cell r="C4972" t="str">
            <v>Manufacture of plastic bags and films</v>
          </cell>
        </row>
        <row r="4973">
          <cell r="A4973" t="str">
            <v>25203</v>
          </cell>
          <cell r="B4973" t="str">
            <v>=-</v>
          </cell>
          <cell r="C4973" t="str">
            <v>Manufacture of plastic bags and films</v>
          </cell>
        </row>
        <row r="4974">
          <cell r="A4974" t="str">
            <v>25203</v>
          </cell>
          <cell r="B4974" t="str">
            <v>=-</v>
          </cell>
          <cell r="C4974" t="str">
            <v>Manufacture of plastic bags and films</v>
          </cell>
        </row>
        <row r="4975">
          <cell r="A4975" t="str">
            <v>25203</v>
          </cell>
          <cell r="B4975" t="str">
            <v>=-</v>
          </cell>
          <cell r="C4975" t="str">
            <v>Manufacture of plastic bags and films</v>
          </cell>
        </row>
        <row r="4976">
          <cell r="A4976" t="str">
            <v>25203</v>
          </cell>
          <cell r="B4976" t="str">
            <v>=-</v>
          </cell>
          <cell r="C4976" t="str">
            <v>Manufacture of plastic bags and films</v>
          </cell>
        </row>
        <row r="4977">
          <cell r="A4977" t="str">
            <v>25203</v>
          </cell>
          <cell r="B4977" t="str">
            <v>=-</v>
          </cell>
          <cell r="C4977" t="str">
            <v>Manufacture of plastic bags and films</v>
          </cell>
        </row>
        <row r="4978">
          <cell r="A4978" t="str">
            <v>25203</v>
          </cell>
          <cell r="B4978" t="str">
            <v>=-</v>
          </cell>
          <cell r="C4978" t="str">
            <v>Manufacture of plastic bags and films</v>
          </cell>
        </row>
        <row r="4979">
          <cell r="A4979" t="str">
            <v>25203</v>
          </cell>
          <cell r="B4979" t="str">
            <v>=-</v>
          </cell>
          <cell r="C4979" t="str">
            <v>Manufacture of plastic bags and films</v>
          </cell>
        </row>
        <row r="4980">
          <cell r="A4980" t="str">
            <v>25203</v>
          </cell>
          <cell r="B4980" t="str">
            <v>=-</v>
          </cell>
          <cell r="C4980" t="str">
            <v>Manufacture of plastic bags and films</v>
          </cell>
        </row>
        <row r="4981">
          <cell r="A4981" t="str">
            <v>25203</v>
          </cell>
          <cell r="B4981" t="str">
            <v>=-</v>
          </cell>
          <cell r="C4981" t="str">
            <v>Manufacture of plastic bags and films</v>
          </cell>
        </row>
        <row r="4982">
          <cell r="A4982" t="str">
            <v>25203</v>
          </cell>
          <cell r="B4982" t="str">
            <v>=-</v>
          </cell>
          <cell r="C4982" t="str">
            <v>Manufacture of plastic bags and films</v>
          </cell>
        </row>
        <row r="4983">
          <cell r="A4983" t="str">
            <v>25203</v>
          </cell>
          <cell r="B4983" t="str">
            <v>=-</v>
          </cell>
          <cell r="C4983" t="str">
            <v>Manufacture of plastic bags and films</v>
          </cell>
        </row>
        <row r="4984">
          <cell r="A4984" t="str">
            <v>25203</v>
          </cell>
          <cell r="B4984" t="str">
            <v>=-</v>
          </cell>
          <cell r="C4984" t="str">
            <v>Manufacture of plastic bags and films</v>
          </cell>
        </row>
        <row r="4985">
          <cell r="A4985" t="str">
            <v>25203</v>
          </cell>
          <cell r="B4985" t="str">
            <v>=-</v>
          </cell>
          <cell r="C4985" t="str">
            <v>Manufacture of plastic bags and films</v>
          </cell>
        </row>
        <row r="4986">
          <cell r="A4986" t="str">
            <v>25203</v>
          </cell>
          <cell r="B4986" t="str">
            <v>=-</v>
          </cell>
          <cell r="C4986" t="str">
            <v>Manufacture of plastic bags and films</v>
          </cell>
        </row>
        <row r="4987">
          <cell r="A4987" t="str">
            <v>25203</v>
          </cell>
          <cell r="B4987" t="str">
            <v>=-</v>
          </cell>
          <cell r="C4987" t="str">
            <v>Manufacture of plastic bags and films</v>
          </cell>
        </row>
        <row r="4988">
          <cell r="A4988" t="str">
            <v>25203</v>
          </cell>
          <cell r="B4988" t="str">
            <v>=-</v>
          </cell>
          <cell r="C4988" t="str">
            <v>Manufacture of plastic bags and films</v>
          </cell>
        </row>
        <row r="4989">
          <cell r="A4989" t="str">
            <v>25203</v>
          </cell>
          <cell r="B4989" t="str">
            <v>=-</v>
          </cell>
          <cell r="C4989" t="str">
            <v>Manufacture of plastic bags and films</v>
          </cell>
        </row>
        <row r="4990">
          <cell r="A4990" t="str">
            <v>25203</v>
          </cell>
          <cell r="B4990" t="str">
            <v>=-</v>
          </cell>
          <cell r="C4990" t="str">
            <v>Manufacture of plastic bags and films</v>
          </cell>
        </row>
        <row r="4991">
          <cell r="A4991" t="str">
            <v>25203</v>
          </cell>
          <cell r="B4991" t="str">
            <v>=-</v>
          </cell>
          <cell r="C4991" t="str">
            <v>Manufacture of plastic bags and films</v>
          </cell>
        </row>
        <row r="4992">
          <cell r="A4992" t="str">
            <v>25203</v>
          </cell>
          <cell r="B4992" t="str">
            <v>=-</v>
          </cell>
          <cell r="C4992" t="str">
            <v>Manufacture of plastic bags and films</v>
          </cell>
        </row>
        <row r="4993">
          <cell r="A4993" t="str">
            <v>25203</v>
          </cell>
          <cell r="B4993" t="str">
            <v>=-</v>
          </cell>
          <cell r="C4993" t="str">
            <v>Manufacture of plastic bags and films</v>
          </cell>
        </row>
        <row r="4994">
          <cell r="A4994" t="str">
            <v>25203</v>
          </cell>
          <cell r="B4994" t="str">
            <v>=-</v>
          </cell>
          <cell r="C4994" t="str">
            <v>Manufacture of plastic bags and films</v>
          </cell>
        </row>
        <row r="4995">
          <cell r="A4995" t="str">
            <v>25203</v>
          </cell>
          <cell r="B4995" t="str">
            <v>=-</v>
          </cell>
          <cell r="C4995" t="str">
            <v>Manufacture of plastic bags and films</v>
          </cell>
        </row>
        <row r="4996">
          <cell r="A4996" t="str">
            <v>25203</v>
          </cell>
          <cell r="B4996" t="str">
            <v>=-</v>
          </cell>
          <cell r="C4996" t="str">
            <v>Manufacture of plastic bags and films</v>
          </cell>
        </row>
        <row r="4997">
          <cell r="A4997" t="str">
            <v>25203</v>
          </cell>
          <cell r="B4997" t="str">
            <v>=-</v>
          </cell>
          <cell r="C4997" t="str">
            <v>Manufacture of plastic bags and films</v>
          </cell>
        </row>
        <row r="4998">
          <cell r="A4998" t="str">
            <v>25203</v>
          </cell>
          <cell r="B4998" t="str">
            <v>=-</v>
          </cell>
          <cell r="C4998" t="str">
            <v>Manufacture of plastic bags and films</v>
          </cell>
        </row>
        <row r="4999">
          <cell r="A4999" t="str">
            <v>25203</v>
          </cell>
          <cell r="B4999" t="str">
            <v>=-</v>
          </cell>
          <cell r="C4999" t="str">
            <v>Manufacture of plastic bags and films</v>
          </cell>
        </row>
        <row r="5000">
          <cell r="A5000" t="str">
            <v>25203</v>
          </cell>
          <cell r="B5000" t="str">
            <v>=-</v>
          </cell>
          <cell r="C5000" t="str">
            <v>Manufacture of plastic bags and films</v>
          </cell>
        </row>
        <row r="5001">
          <cell r="A5001" t="str">
            <v>25203</v>
          </cell>
          <cell r="B5001" t="str">
            <v>=-</v>
          </cell>
          <cell r="C5001" t="str">
            <v>Manufacture of plastic bags and films</v>
          </cell>
        </row>
        <row r="5002">
          <cell r="A5002" t="str">
            <v>25203</v>
          </cell>
          <cell r="B5002" t="str">
            <v>=-</v>
          </cell>
          <cell r="C5002" t="str">
            <v>Manufacture of plastic bags and films</v>
          </cell>
        </row>
        <row r="5003">
          <cell r="A5003" t="str">
            <v>25203</v>
          </cell>
          <cell r="B5003" t="str">
            <v>=-</v>
          </cell>
          <cell r="C5003" t="str">
            <v>Manufacture of plastic bags and films</v>
          </cell>
        </row>
        <row r="5004">
          <cell r="A5004" t="str">
            <v>25203</v>
          </cell>
          <cell r="B5004" t="str">
            <v>=-</v>
          </cell>
          <cell r="C5004" t="str">
            <v>Manufacture of plastic bags and films</v>
          </cell>
        </row>
        <row r="5005">
          <cell r="A5005" t="str">
            <v>25203</v>
          </cell>
          <cell r="B5005" t="str">
            <v>=-</v>
          </cell>
          <cell r="C5005" t="str">
            <v>Manufacture of plastic bags and films</v>
          </cell>
        </row>
        <row r="5006">
          <cell r="A5006" t="str">
            <v>25203</v>
          </cell>
          <cell r="B5006" t="str">
            <v>=-</v>
          </cell>
          <cell r="C5006" t="str">
            <v>Manufacture of plastic bags and films</v>
          </cell>
        </row>
        <row r="5007">
          <cell r="A5007" t="str">
            <v>25203</v>
          </cell>
          <cell r="B5007" t="str">
            <v>=-</v>
          </cell>
          <cell r="C5007" t="str">
            <v>Manufacture of plastic bags and films</v>
          </cell>
        </row>
        <row r="5008">
          <cell r="A5008" t="str">
            <v>25203</v>
          </cell>
          <cell r="B5008" t="str">
            <v>=-</v>
          </cell>
          <cell r="C5008" t="str">
            <v>Manufacture of plastic bags and films</v>
          </cell>
        </row>
        <row r="5009">
          <cell r="A5009" t="str">
            <v>25203</v>
          </cell>
          <cell r="B5009" t="str">
            <v>=-</v>
          </cell>
          <cell r="C5009" t="str">
            <v>Manufacture of plastic bags and films</v>
          </cell>
        </row>
        <row r="5010">
          <cell r="A5010" t="str">
            <v>25203</v>
          </cell>
          <cell r="B5010" t="str">
            <v>=-</v>
          </cell>
          <cell r="C5010" t="str">
            <v>Manufacture of plastic bags and films</v>
          </cell>
        </row>
        <row r="5011">
          <cell r="A5011" t="str">
            <v>25203</v>
          </cell>
          <cell r="B5011" t="str">
            <v>=-</v>
          </cell>
          <cell r="C5011" t="str">
            <v>Manufacture of plastic bags and films</v>
          </cell>
        </row>
        <row r="5012">
          <cell r="A5012" t="str">
            <v>25203</v>
          </cell>
          <cell r="B5012" t="str">
            <v>=-</v>
          </cell>
          <cell r="C5012" t="str">
            <v>Manufacture of plastic bags and films</v>
          </cell>
        </row>
        <row r="5013">
          <cell r="A5013" t="str">
            <v>25203</v>
          </cell>
          <cell r="B5013" t="str">
            <v>=-</v>
          </cell>
          <cell r="C5013" t="str">
            <v>Manufacture of plastic bags and films</v>
          </cell>
        </row>
        <row r="5014">
          <cell r="A5014" t="str">
            <v>25203</v>
          </cell>
          <cell r="B5014" t="str">
            <v>=-</v>
          </cell>
          <cell r="C5014" t="str">
            <v>Manufacture of plastic bags and films</v>
          </cell>
        </row>
        <row r="5015">
          <cell r="A5015" t="str">
            <v>25203</v>
          </cell>
          <cell r="B5015" t="str">
            <v>=-</v>
          </cell>
          <cell r="C5015" t="str">
            <v>Manufacture of plastic bags and films</v>
          </cell>
        </row>
        <row r="5016">
          <cell r="A5016" t="str">
            <v>25203</v>
          </cell>
          <cell r="B5016" t="str">
            <v>=-</v>
          </cell>
          <cell r="C5016" t="str">
            <v>Manufacture of plastic bags and films</v>
          </cell>
        </row>
        <row r="5017">
          <cell r="A5017" t="str">
            <v>25203</v>
          </cell>
          <cell r="B5017" t="str">
            <v>=-</v>
          </cell>
          <cell r="C5017" t="str">
            <v>Manufacture of plastic bags and films</v>
          </cell>
        </row>
        <row r="5018">
          <cell r="A5018" t="str">
            <v>25203</v>
          </cell>
          <cell r="B5018" t="str">
            <v>=-</v>
          </cell>
          <cell r="C5018" t="str">
            <v>Manufacture of plastic bags and films</v>
          </cell>
        </row>
        <row r="5019">
          <cell r="A5019" t="str">
            <v>25203</v>
          </cell>
          <cell r="B5019" t="str">
            <v>=-</v>
          </cell>
          <cell r="C5019" t="str">
            <v>Manufacture of plastic bags and films</v>
          </cell>
        </row>
        <row r="5020">
          <cell r="A5020" t="str">
            <v>25203</v>
          </cell>
          <cell r="B5020" t="str">
            <v>=-</v>
          </cell>
          <cell r="C5020" t="str">
            <v>Manufacture of plastic bags and films</v>
          </cell>
        </row>
        <row r="5021">
          <cell r="A5021" t="str">
            <v>25203</v>
          </cell>
          <cell r="B5021" t="str">
            <v>=-</v>
          </cell>
          <cell r="C5021" t="str">
            <v>Manufacture of plastic bags and films</v>
          </cell>
        </row>
        <row r="5022">
          <cell r="A5022" t="str">
            <v>25203</v>
          </cell>
          <cell r="B5022" t="str">
            <v>=-</v>
          </cell>
          <cell r="C5022" t="str">
            <v>Manufacture of plastic bags and films</v>
          </cell>
        </row>
        <row r="5023">
          <cell r="A5023" t="str">
            <v>25203</v>
          </cell>
          <cell r="B5023" t="str">
            <v>=-</v>
          </cell>
          <cell r="C5023" t="str">
            <v>Manufacture of plastic bags and films</v>
          </cell>
        </row>
        <row r="5024">
          <cell r="A5024" t="str">
            <v>25203</v>
          </cell>
          <cell r="B5024" t="str">
            <v>=-</v>
          </cell>
          <cell r="C5024" t="str">
            <v>Manufacture of plastic bags and films</v>
          </cell>
        </row>
        <row r="5025">
          <cell r="A5025" t="str">
            <v>25203</v>
          </cell>
          <cell r="B5025" t="str">
            <v>=-</v>
          </cell>
          <cell r="C5025" t="str">
            <v>Manufacture of plastic bags and films</v>
          </cell>
        </row>
        <row r="5026">
          <cell r="A5026" t="str">
            <v>25203</v>
          </cell>
          <cell r="B5026" t="str">
            <v>=-</v>
          </cell>
          <cell r="C5026" t="str">
            <v>Manufacture of plastic bags and films</v>
          </cell>
        </row>
        <row r="5027">
          <cell r="A5027" t="str">
            <v>25203</v>
          </cell>
          <cell r="B5027" t="str">
            <v>=-</v>
          </cell>
          <cell r="C5027" t="str">
            <v>Manufacture of plastic bags and films</v>
          </cell>
        </row>
        <row r="5028">
          <cell r="A5028" t="str">
            <v>25203</v>
          </cell>
          <cell r="B5028" t="str">
            <v>=-</v>
          </cell>
          <cell r="C5028" t="str">
            <v>Manufacture of plastic bags and films</v>
          </cell>
        </row>
        <row r="5029">
          <cell r="A5029" t="str">
            <v>25203</v>
          </cell>
          <cell r="B5029" t="str">
            <v>=-</v>
          </cell>
          <cell r="C5029" t="str">
            <v>Manufacture of plastic bags and films</v>
          </cell>
        </row>
        <row r="5030">
          <cell r="A5030" t="str">
            <v>25203</v>
          </cell>
          <cell r="B5030" t="str">
            <v>=-</v>
          </cell>
          <cell r="C5030" t="str">
            <v>Manufacture of plastic bags and films</v>
          </cell>
        </row>
        <row r="5031">
          <cell r="A5031" t="str">
            <v>25203</v>
          </cell>
          <cell r="B5031" t="str">
            <v>=-</v>
          </cell>
          <cell r="C5031" t="str">
            <v>Manufacture of plastic bags and films</v>
          </cell>
        </row>
        <row r="5032">
          <cell r="A5032" t="str">
            <v>25203</v>
          </cell>
          <cell r="B5032" t="str">
            <v>=-</v>
          </cell>
          <cell r="C5032" t="str">
            <v>Manufacture of plastic bags and films</v>
          </cell>
        </row>
        <row r="5033">
          <cell r="A5033" t="str">
            <v>25203</v>
          </cell>
          <cell r="B5033" t="str">
            <v>=-</v>
          </cell>
          <cell r="C5033" t="str">
            <v>Manufacture of plastic bags and films</v>
          </cell>
        </row>
        <row r="5034">
          <cell r="A5034" t="str">
            <v>25203</v>
          </cell>
          <cell r="B5034" t="str">
            <v>=-</v>
          </cell>
          <cell r="C5034" t="str">
            <v>Manufacture of plastic bags and films</v>
          </cell>
        </row>
        <row r="5035">
          <cell r="A5035" t="str">
            <v>25203</v>
          </cell>
          <cell r="B5035" t="str">
            <v>=-</v>
          </cell>
          <cell r="C5035" t="str">
            <v>Manufacture of plastic bags and films</v>
          </cell>
        </row>
        <row r="5036">
          <cell r="A5036" t="str">
            <v>25203</v>
          </cell>
          <cell r="B5036" t="str">
            <v>=-</v>
          </cell>
          <cell r="C5036" t="str">
            <v>Manufacture of plastic bags and films</v>
          </cell>
        </row>
        <row r="5037">
          <cell r="A5037" t="str">
            <v>25203</v>
          </cell>
          <cell r="B5037" t="str">
            <v>=-</v>
          </cell>
          <cell r="C5037" t="str">
            <v>Manufacture of plastic bags and films</v>
          </cell>
        </row>
        <row r="5038">
          <cell r="A5038" t="str">
            <v>25203</v>
          </cell>
          <cell r="B5038" t="str">
            <v>=-</v>
          </cell>
          <cell r="C5038" t="str">
            <v>Manufacture of plastic bags and films</v>
          </cell>
        </row>
        <row r="5039">
          <cell r="A5039" t="str">
            <v>25203</v>
          </cell>
          <cell r="B5039" t="str">
            <v>=-</v>
          </cell>
          <cell r="C5039" t="str">
            <v>Manufacture of plastic bags and films</v>
          </cell>
        </row>
        <row r="5040">
          <cell r="A5040" t="str">
            <v>25203</v>
          </cell>
          <cell r="B5040" t="str">
            <v>=-</v>
          </cell>
          <cell r="C5040" t="str">
            <v>Manufacture of plastic bags and films</v>
          </cell>
        </row>
        <row r="5041">
          <cell r="A5041" t="str">
            <v>25203</v>
          </cell>
          <cell r="B5041" t="str">
            <v>=-</v>
          </cell>
          <cell r="C5041" t="str">
            <v>Manufacture of plastic bags and films</v>
          </cell>
        </row>
        <row r="5042">
          <cell r="A5042" t="str">
            <v>25203</v>
          </cell>
          <cell r="B5042" t="str">
            <v>=-</v>
          </cell>
          <cell r="C5042" t="str">
            <v>Manufacture of plastic bags and films</v>
          </cell>
        </row>
        <row r="5043">
          <cell r="A5043" t="str">
            <v>25203</v>
          </cell>
          <cell r="B5043" t="str">
            <v>=-</v>
          </cell>
          <cell r="C5043" t="str">
            <v>Manufacture of plastic bags and films</v>
          </cell>
        </row>
        <row r="5044">
          <cell r="A5044" t="str">
            <v>25203</v>
          </cell>
          <cell r="B5044" t="str">
            <v>=-</v>
          </cell>
          <cell r="C5044" t="str">
            <v>Manufacture of plastic bags and films</v>
          </cell>
        </row>
        <row r="5045">
          <cell r="A5045" t="str">
            <v>25203</v>
          </cell>
          <cell r="B5045" t="str">
            <v>=-</v>
          </cell>
          <cell r="C5045" t="str">
            <v>Manufacture of plastic bags and films</v>
          </cell>
        </row>
        <row r="5046">
          <cell r="A5046" t="str">
            <v>25203</v>
          </cell>
          <cell r="B5046" t="str">
            <v>=-</v>
          </cell>
          <cell r="C5046" t="str">
            <v>Manufacture of plastic bags and films</v>
          </cell>
        </row>
        <row r="5047">
          <cell r="A5047" t="str">
            <v>25203</v>
          </cell>
          <cell r="B5047" t="str">
            <v>=-</v>
          </cell>
          <cell r="C5047" t="str">
            <v>Manufacture of plastic bags and films</v>
          </cell>
        </row>
        <row r="5048">
          <cell r="A5048" t="str">
            <v>25203</v>
          </cell>
          <cell r="B5048" t="str">
            <v>=-</v>
          </cell>
          <cell r="C5048" t="str">
            <v>Manufacture of plastic bags and films</v>
          </cell>
        </row>
        <row r="5049">
          <cell r="A5049" t="str">
            <v>25203</v>
          </cell>
          <cell r="B5049" t="str">
            <v>=-</v>
          </cell>
          <cell r="C5049" t="str">
            <v>Manufacture of plastic bags and films</v>
          </cell>
        </row>
        <row r="5050">
          <cell r="A5050" t="str">
            <v>25203</v>
          </cell>
          <cell r="B5050" t="str">
            <v>=-</v>
          </cell>
          <cell r="C5050" t="str">
            <v>Manufacture of plastic bags and films</v>
          </cell>
        </row>
        <row r="5051">
          <cell r="A5051" t="str">
            <v>25203</v>
          </cell>
          <cell r="B5051" t="str">
            <v>=-</v>
          </cell>
          <cell r="C5051" t="str">
            <v>Manufacture of plastic bags and films</v>
          </cell>
        </row>
        <row r="5052">
          <cell r="A5052" t="str">
            <v>25204</v>
          </cell>
          <cell r="B5052" t="str">
            <v>=-</v>
          </cell>
          <cell r="C5052" t="str">
            <v>Manufacture of plastic product rigid fibre reinforced</v>
          </cell>
        </row>
        <row r="5053">
          <cell r="A5053" t="str">
            <v>25204</v>
          </cell>
          <cell r="B5053" t="str">
            <v>=-</v>
          </cell>
          <cell r="C5053" t="str">
            <v>Manufacture of plastic product rigid fibre reinforced</v>
          </cell>
        </row>
        <row r="5054">
          <cell r="A5054" t="str">
            <v>25205</v>
          </cell>
          <cell r="B5054" t="str">
            <v>=-</v>
          </cell>
          <cell r="C5054" t="str">
            <v>Manufacture of plastic foam products</v>
          </cell>
        </row>
        <row r="5055">
          <cell r="A5055" t="str">
            <v>25205</v>
          </cell>
          <cell r="B5055" t="str">
            <v>=-</v>
          </cell>
          <cell r="C5055" t="str">
            <v>Manufacture of plastic foam products</v>
          </cell>
        </row>
        <row r="5056">
          <cell r="A5056" t="str">
            <v>25205</v>
          </cell>
          <cell r="B5056" t="str">
            <v>=-</v>
          </cell>
          <cell r="C5056" t="str">
            <v>Manufacture of plastic foam products</v>
          </cell>
        </row>
        <row r="5057">
          <cell r="A5057" t="str">
            <v>25205</v>
          </cell>
          <cell r="B5057" t="str">
            <v>=-</v>
          </cell>
          <cell r="C5057" t="str">
            <v>Manufacture of plastic foam products</v>
          </cell>
        </row>
        <row r="5058">
          <cell r="A5058" t="str">
            <v>25205</v>
          </cell>
          <cell r="B5058" t="str">
            <v>=-</v>
          </cell>
          <cell r="C5058" t="str">
            <v>Manufacture of plastic foam products</v>
          </cell>
        </row>
        <row r="5059">
          <cell r="A5059" t="str">
            <v>25205</v>
          </cell>
          <cell r="B5059" t="str">
            <v>=-</v>
          </cell>
          <cell r="C5059" t="str">
            <v>Manufacture of plastic foam products</v>
          </cell>
        </row>
        <row r="5060">
          <cell r="A5060" t="str">
            <v>25205</v>
          </cell>
          <cell r="B5060" t="str">
            <v>=-</v>
          </cell>
          <cell r="C5060" t="str">
            <v>Manufacture of plastic foam products</v>
          </cell>
        </row>
        <row r="5061">
          <cell r="A5061" t="str">
            <v>25205</v>
          </cell>
          <cell r="B5061" t="str">
            <v>=-</v>
          </cell>
          <cell r="C5061" t="str">
            <v>Manufacture of plastic foam products</v>
          </cell>
        </row>
        <row r="5062">
          <cell r="A5062" t="str">
            <v>25205</v>
          </cell>
          <cell r="B5062" t="str">
            <v>=-</v>
          </cell>
          <cell r="C5062" t="str">
            <v>Manufacture of plastic foam products</v>
          </cell>
        </row>
        <row r="5063">
          <cell r="A5063" t="str">
            <v>25205</v>
          </cell>
          <cell r="B5063" t="str">
            <v>=-</v>
          </cell>
          <cell r="C5063" t="str">
            <v>Manufacture of plastic foam products</v>
          </cell>
        </row>
        <row r="5064">
          <cell r="A5064" t="str">
            <v>25205</v>
          </cell>
          <cell r="B5064" t="str">
            <v>=-</v>
          </cell>
          <cell r="C5064" t="str">
            <v>Manufacture of plastic foam products</v>
          </cell>
        </row>
        <row r="5065">
          <cell r="A5065" t="str">
            <v>25206</v>
          </cell>
          <cell r="B5065" t="str">
            <v>=-</v>
          </cell>
          <cell r="C5065" t="str">
            <v>Manufacture of plastic injection moulded products and components</v>
          </cell>
        </row>
        <row r="5066">
          <cell r="A5066" t="str">
            <v>25206</v>
          </cell>
          <cell r="B5066" t="str">
            <v>=-</v>
          </cell>
          <cell r="C5066" t="str">
            <v>Manufacture of plastic injection moulded products and components</v>
          </cell>
        </row>
        <row r="5067">
          <cell r="A5067" t="str">
            <v>25206</v>
          </cell>
          <cell r="B5067" t="str">
            <v>=-</v>
          </cell>
          <cell r="C5067" t="str">
            <v>Manufacture of plastic injection moulded products and components</v>
          </cell>
        </row>
        <row r="5068">
          <cell r="A5068" t="str">
            <v>25206</v>
          </cell>
          <cell r="B5068" t="str">
            <v>=-</v>
          </cell>
          <cell r="C5068" t="str">
            <v>Manufacture of plastic injection moulded products and components</v>
          </cell>
        </row>
        <row r="5069">
          <cell r="A5069" t="str">
            <v>25206</v>
          </cell>
          <cell r="B5069" t="str">
            <v>=-</v>
          </cell>
          <cell r="C5069" t="str">
            <v>Manufacture of plastic injection moulded products and components</v>
          </cell>
        </row>
        <row r="5070">
          <cell r="A5070" t="str">
            <v>25206</v>
          </cell>
          <cell r="B5070" t="str">
            <v>=-</v>
          </cell>
          <cell r="C5070" t="str">
            <v>Manufacture of plastic injection moulded products and components</v>
          </cell>
        </row>
        <row r="5071">
          <cell r="A5071" t="str">
            <v>25206</v>
          </cell>
          <cell r="B5071" t="str">
            <v>=-</v>
          </cell>
          <cell r="C5071" t="str">
            <v>Manufacture of plastic injection moulded products and components</v>
          </cell>
        </row>
        <row r="5072">
          <cell r="A5072" t="str">
            <v>25206</v>
          </cell>
          <cell r="B5072" t="str">
            <v>=-</v>
          </cell>
          <cell r="C5072" t="str">
            <v>Manufacture of plastic injection moulded products and components</v>
          </cell>
        </row>
        <row r="5073">
          <cell r="A5073" t="str">
            <v>25206</v>
          </cell>
          <cell r="B5073" t="str">
            <v>=-</v>
          </cell>
          <cell r="C5073" t="str">
            <v>Manufacture of plastic injection moulded products and components</v>
          </cell>
        </row>
        <row r="5074">
          <cell r="A5074" t="str">
            <v>25206</v>
          </cell>
          <cell r="B5074" t="str">
            <v>=-</v>
          </cell>
          <cell r="C5074" t="str">
            <v>Manufacture of plastic injection moulded products and components</v>
          </cell>
        </row>
        <row r="5075">
          <cell r="A5075" t="str">
            <v>25206</v>
          </cell>
          <cell r="B5075" t="str">
            <v>=-</v>
          </cell>
          <cell r="C5075" t="str">
            <v>Manufacture of plastic injection moulded products and components</v>
          </cell>
        </row>
        <row r="5076">
          <cell r="A5076" t="str">
            <v>25206</v>
          </cell>
          <cell r="B5076" t="str">
            <v>=-</v>
          </cell>
          <cell r="C5076" t="str">
            <v>Manufacture of plastic injection moulded products and components</v>
          </cell>
        </row>
        <row r="5077">
          <cell r="A5077" t="str">
            <v>25206</v>
          </cell>
          <cell r="B5077" t="str">
            <v>=-</v>
          </cell>
          <cell r="C5077" t="str">
            <v>Manufacture of plastic injection moulded products and components</v>
          </cell>
        </row>
        <row r="5078">
          <cell r="A5078" t="str">
            <v>25206</v>
          </cell>
          <cell r="B5078" t="str">
            <v>=-</v>
          </cell>
          <cell r="C5078" t="str">
            <v>Manufacture of plastic injection moulded products and components</v>
          </cell>
        </row>
        <row r="5079">
          <cell r="A5079" t="str">
            <v>25206</v>
          </cell>
          <cell r="B5079" t="str">
            <v>=-</v>
          </cell>
          <cell r="C5079" t="str">
            <v>Manufacture of plastic injection moulded products and components</v>
          </cell>
        </row>
        <row r="5080">
          <cell r="A5080" t="str">
            <v>25206</v>
          </cell>
          <cell r="B5080" t="str">
            <v>=-</v>
          </cell>
          <cell r="C5080" t="str">
            <v>Manufacture of plastic injection moulded products and components</v>
          </cell>
        </row>
        <row r="5081">
          <cell r="A5081" t="str">
            <v>25206</v>
          </cell>
          <cell r="B5081" t="str">
            <v>=-</v>
          </cell>
          <cell r="C5081" t="str">
            <v>Manufacture of plastic injection moulded products and components</v>
          </cell>
        </row>
        <row r="5082">
          <cell r="A5082" t="str">
            <v>25206</v>
          </cell>
          <cell r="B5082" t="str">
            <v>=-</v>
          </cell>
          <cell r="C5082" t="str">
            <v>Manufacture of plastic injection moulded products and components</v>
          </cell>
        </row>
        <row r="5083">
          <cell r="A5083" t="str">
            <v>25206</v>
          </cell>
          <cell r="B5083" t="str">
            <v>=-</v>
          </cell>
          <cell r="C5083" t="str">
            <v>Manufacture of plastic injection moulded products and components</v>
          </cell>
        </row>
        <row r="5084">
          <cell r="A5084" t="str">
            <v>25206</v>
          </cell>
          <cell r="B5084" t="str">
            <v>=-</v>
          </cell>
          <cell r="C5084" t="str">
            <v>Manufacture of plastic injection moulded products and components</v>
          </cell>
        </row>
        <row r="5085">
          <cell r="A5085" t="str">
            <v>25206</v>
          </cell>
          <cell r="B5085" t="str">
            <v>=-</v>
          </cell>
          <cell r="C5085" t="str">
            <v>Manufacture of plastic injection moulded products and components</v>
          </cell>
        </row>
        <row r="5086">
          <cell r="A5086" t="str">
            <v>25206</v>
          </cell>
          <cell r="B5086" t="str">
            <v>=-</v>
          </cell>
          <cell r="C5086" t="str">
            <v>Manufacture of plastic injection moulded products and components</v>
          </cell>
        </row>
        <row r="5087">
          <cell r="A5087" t="str">
            <v>25206</v>
          </cell>
          <cell r="B5087" t="str">
            <v>=-</v>
          </cell>
          <cell r="C5087" t="str">
            <v>Manufacture of plastic injection moulded products and components</v>
          </cell>
        </row>
        <row r="5088">
          <cell r="A5088" t="str">
            <v>25206</v>
          </cell>
          <cell r="B5088" t="str">
            <v>=-</v>
          </cell>
          <cell r="C5088" t="str">
            <v>Manufacture of plastic injection moulded products and components</v>
          </cell>
        </row>
        <row r="5089">
          <cell r="A5089" t="str">
            <v>25206</v>
          </cell>
          <cell r="B5089" t="str">
            <v>=-</v>
          </cell>
          <cell r="C5089" t="str">
            <v>Manufacture of plastic injection moulded products and components</v>
          </cell>
        </row>
        <row r="5090">
          <cell r="A5090" t="str">
            <v>25206</v>
          </cell>
          <cell r="B5090" t="str">
            <v>=-</v>
          </cell>
          <cell r="C5090" t="str">
            <v>Manufacture of plastic injection moulded products and components</v>
          </cell>
        </row>
        <row r="5091">
          <cell r="A5091" t="str">
            <v>25206</v>
          </cell>
          <cell r="B5091" t="str">
            <v>=-</v>
          </cell>
          <cell r="C5091" t="str">
            <v>Manufacture of plastic injection moulded products and components</v>
          </cell>
        </row>
        <row r="5092">
          <cell r="A5092" t="str">
            <v>25206</v>
          </cell>
          <cell r="B5092" t="str">
            <v>=-</v>
          </cell>
          <cell r="C5092" t="str">
            <v>Manufacture of plastic injection moulded products and components</v>
          </cell>
        </row>
        <row r="5093">
          <cell r="A5093" t="str">
            <v>25206</v>
          </cell>
          <cell r="B5093" t="str">
            <v>=-</v>
          </cell>
          <cell r="C5093" t="str">
            <v>Manufacture of plastic injection moulded products and components</v>
          </cell>
        </row>
        <row r="5094">
          <cell r="A5094" t="str">
            <v>25206</v>
          </cell>
          <cell r="B5094" t="str">
            <v>=-</v>
          </cell>
          <cell r="C5094" t="str">
            <v>Manufacture of plastic injection moulded products and components</v>
          </cell>
        </row>
        <row r="5095">
          <cell r="A5095" t="str">
            <v>25206</v>
          </cell>
          <cell r="B5095" t="str">
            <v>=-</v>
          </cell>
          <cell r="C5095" t="str">
            <v>Manufacture of plastic injection moulded products and components</v>
          </cell>
        </row>
        <row r="5096">
          <cell r="A5096" t="str">
            <v>25206</v>
          </cell>
          <cell r="B5096" t="str">
            <v>=-</v>
          </cell>
          <cell r="C5096" t="str">
            <v>Manufacture of plastic injection moulded products and components</v>
          </cell>
        </row>
        <row r="5097">
          <cell r="A5097" t="str">
            <v>25209</v>
          </cell>
          <cell r="B5097" t="str">
            <v>=-</v>
          </cell>
          <cell r="C5097" t="str">
            <v>Manufacture of other plastic products n.e.c.</v>
          </cell>
        </row>
        <row r="5098">
          <cell r="A5098" t="str">
            <v>25209</v>
          </cell>
          <cell r="B5098" t="str">
            <v>=-</v>
          </cell>
          <cell r="C5098" t="str">
            <v>Manufacture of other plastic products n.e.c.</v>
          </cell>
        </row>
        <row r="5099">
          <cell r="A5099" t="str">
            <v>25209</v>
          </cell>
          <cell r="B5099" t="str">
            <v>=-</v>
          </cell>
          <cell r="C5099" t="str">
            <v>Manufacture of other plastic products n.e.c.</v>
          </cell>
        </row>
        <row r="5100">
          <cell r="A5100" t="str">
            <v>25209</v>
          </cell>
          <cell r="B5100" t="str">
            <v>=-</v>
          </cell>
          <cell r="C5100" t="str">
            <v>Manufacture of other plastic products n.e.c.</v>
          </cell>
        </row>
        <row r="5101">
          <cell r="A5101" t="str">
            <v>25209</v>
          </cell>
          <cell r="B5101" t="str">
            <v>=-</v>
          </cell>
          <cell r="C5101" t="str">
            <v>Manufacture of other plastic products n.e.c.</v>
          </cell>
        </row>
        <row r="5102">
          <cell r="A5102" t="str">
            <v>25209</v>
          </cell>
          <cell r="B5102" t="str">
            <v>=-</v>
          </cell>
          <cell r="C5102" t="str">
            <v>Manufacture of other plastic products n.e.c.</v>
          </cell>
        </row>
        <row r="5103">
          <cell r="A5103" t="str">
            <v>25209</v>
          </cell>
          <cell r="B5103" t="str">
            <v>=-</v>
          </cell>
          <cell r="C5103" t="str">
            <v>Manufacture of other plastic products n.e.c.</v>
          </cell>
        </row>
        <row r="5104">
          <cell r="A5104" t="str">
            <v>25209</v>
          </cell>
          <cell r="B5104" t="str">
            <v>=-</v>
          </cell>
          <cell r="C5104" t="str">
            <v>Manufacture of other plastic products n.e.c.</v>
          </cell>
        </row>
        <row r="5105">
          <cell r="A5105" t="str">
            <v>25209</v>
          </cell>
          <cell r="B5105" t="str">
            <v>=-</v>
          </cell>
          <cell r="C5105" t="str">
            <v>Manufacture of other plastic products n.e.c.</v>
          </cell>
        </row>
        <row r="5106">
          <cell r="A5106" t="str">
            <v>25209</v>
          </cell>
          <cell r="B5106" t="str">
            <v>=-</v>
          </cell>
          <cell r="C5106" t="str">
            <v>Manufacture of other plastic products n.e.c.</v>
          </cell>
        </row>
        <row r="5107">
          <cell r="A5107" t="str">
            <v>25209</v>
          </cell>
          <cell r="B5107" t="str">
            <v>=-</v>
          </cell>
          <cell r="C5107" t="str">
            <v>Manufacture of other plastic products n.e.c.</v>
          </cell>
        </row>
        <row r="5108">
          <cell r="A5108" t="str">
            <v>25209</v>
          </cell>
          <cell r="B5108" t="str">
            <v>=-</v>
          </cell>
          <cell r="C5108" t="str">
            <v>Manufacture of other plastic products n.e.c.</v>
          </cell>
        </row>
        <row r="5109">
          <cell r="A5109" t="str">
            <v>25209</v>
          </cell>
          <cell r="B5109" t="str">
            <v>=-</v>
          </cell>
          <cell r="C5109" t="str">
            <v>Manufacture of other plastic products n.e.c.</v>
          </cell>
        </row>
        <row r="5110">
          <cell r="A5110" t="str">
            <v>25209</v>
          </cell>
          <cell r="B5110" t="str">
            <v>=-</v>
          </cell>
          <cell r="C5110" t="str">
            <v>Manufacture of other plastic products n.e.c.</v>
          </cell>
        </row>
        <row r="5111">
          <cell r="A5111" t="str">
            <v>25209</v>
          </cell>
          <cell r="B5111" t="str">
            <v>=-</v>
          </cell>
          <cell r="C5111" t="str">
            <v>Manufacture of other plastic products n.e.c.</v>
          </cell>
        </row>
        <row r="5112">
          <cell r="A5112" t="str">
            <v>25209</v>
          </cell>
          <cell r="B5112" t="str">
            <v>=-</v>
          </cell>
          <cell r="C5112" t="str">
            <v>Manufacture of other plastic products n.e.c.</v>
          </cell>
        </row>
        <row r="5113">
          <cell r="A5113" t="str">
            <v>25209</v>
          </cell>
          <cell r="B5113" t="str">
            <v>=-</v>
          </cell>
          <cell r="C5113" t="str">
            <v>Manufacture of other plastic products n.e.c.</v>
          </cell>
        </row>
        <row r="5114">
          <cell r="A5114" t="str">
            <v>25209</v>
          </cell>
          <cell r="B5114" t="str">
            <v>=-</v>
          </cell>
          <cell r="C5114" t="str">
            <v>Manufacture of other plastic products n.e.c.</v>
          </cell>
        </row>
        <row r="5115">
          <cell r="A5115" t="str">
            <v>25209</v>
          </cell>
          <cell r="B5115" t="str">
            <v>=-</v>
          </cell>
          <cell r="C5115" t="str">
            <v>Manufacture of other plastic products n.e.c.</v>
          </cell>
        </row>
        <row r="5116">
          <cell r="A5116" t="str">
            <v>25209</v>
          </cell>
          <cell r="B5116" t="str">
            <v>=-</v>
          </cell>
          <cell r="C5116" t="str">
            <v>Manufacture of other plastic products n.e.c.</v>
          </cell>
        </row>
        <row r="5117">
          <cell r="A5117" t="str">
            <v>25209</v>
          </cell>
          <cell r="B5117" t="str">
            <v>=-</v>
          </cell>
          <cell r="C5117" t="str">
            <v>Manufacture of other plastic products n.e.c.</v>
          </cell>
        </row>
        <row r="5118">
          <cell r="A5118" t="str">
            <v>25209</v>
          </cell>
          <cell r="B5118" t="str">
            <v>=-</v>
          </cell>
          <cell r="C5118" t="str">
            <v>Manufacture of other plastic products n.e.c.</v>
          </cell>
        </row>
        <row r="5119">
          <cell r="A5119" t="str">
            <v>25209</v>
          </cell>
          <cell r="B5119" t="str">
            <v>=-</v>
          </cell>
          <cell r="C5119" t="str">
            <v>Manufacture of other plastic products n.e.c.</v>
          </cell>
        </row>
        <row r="5120">
          <cell r="A5120" t="str">
            <v>25209</v>
          </cell>
          <cell r="B5120" t="str">
            <v>=-</v>
          </cell>
          <cell r="C5120" t="str">
            <v>Manufacture of other plastic products n.e.c.</v>
          </cell>
        </row>
        <row r="5121">
          <cell r="A5121" t="str">
            <v>25209</v>
          </cell>
          <cell r="B5121" t="str">
            <v>=-</v>
          </cell>
          <cell r="C5121" t="str">
            <v>Manufacture of other plastic products n.e.c.</v>
          </cell>
        </row>
        <row r="5122">
          <cell r="A5122" t="str">
            <v>25209</v>
          </cell>
          <cell r="B5122" t="str">
            <v>=-</v>
          </cell>
          <cell r="C5122" t="str">
            <v>Manufacture of other plastic products n.e.c.</v>
          </cell>
        </row>
        <row r="5123">
          <cell r="A5123" t="str">
            <v>25209</v>
          </cell>
          <cell r="B5123" t="str">
            <v>=-</v>
          </cell>
          <cell r="C5123" t="str">
            <v>Manufacture of other plastic products n.e.c.</v>
          </cell>
        </row>
        <row r="5124">
          <cell r="A5124" t="str">
            <v>25209</v>
          </cell>
          <cell r="B5124" t="str">
            <v>=-</v>
          </cell>
          <cell r="C5124" t="str">
            <v>Manufacture of other plastic products n.e.c.</v>
          </cell>
        </row>
        <row r="5125">
          <cell r="A5125" t="str">
            <v>25209</v>
          </cell>
          <cell r="B5125" t="str">
            <v>=-</v>
          </cell>
          <cell r="C5125" t="str">
            <v>Manufacture of other plastic products n.e.c.</v>
          </cell>
        </row>
        <row r="5126">
          <cell r="A5126" t="str">
            <v>25209</v>
          </cell>
          <cell r="B5126" t="str">
            <v>=-</v>
          </cell>
          <cell r="C5126" t="str">
            <v>Manufacture of other plastic products n.e.c.</v>
          </cell>
        </row>
        <row r="5127">
          <cell r="A5127" t="str">
            <v>25209</v>
          </cell>
          <cell r="B5127" t="str">
            <v>=-</v>
          </cell>
          <cell r="C5127" t="str">
            <v>Manufacture of other plastic products n.e.c.</v>
          </cell>
        </row>
        <row r="5128">
          <cell r="A5128" t="str">
            <v>26100</v>
          </cell>
          <cell r="B5128" t="str">
            <v>=-</v>
          </cell>
          <cell r="C5128" t="str">
            <v>Glass and Glass products</v>
          </cell>
        </row>
        <row r="5129">
          <cell r="A5129" t="str">
            <v>26100</v>
          </cell>
          <cell r="B5129" t="str">
            <v>=-</v>
          </cell>
          <cell r="C5129" t="str">
            <v>Glass and Glass products</v>
          </cell>
        </row>
        <row r="5130">
          <cell r="A5130" t="str">
            <v>26100</v>
          </cell>
          <cell r="B5130" t="str">
            <v>=-</v>
          </cell>
          <cell r="C5130" t="str">
            <v>Glass and Glass products</v>
          </cell>
        </row>
        <row r="5131">
          <cell r="A5131" t="str">
            <v>26100</v>
          </cell>
          <cell r="B5131" t="str">
            <v>=-</v>
          </cell>
          <cell r="C5131" t="str">
            <v>Glass and Glass products</v>
          </cell>
        </row>
        <row r="5132">
          <cell r="A5132" t="str">
            <v>26100</v>
          </cell>
          <cell r="B5132" t="str">
            <v>=-</v>
          </cell>
          <cell r="C5132" t="str">
            <v>Glass and Glass products</v>
          </cell>
        </row>
        <row r="5133">
          <cell r="A5133" t="str">
            <v>26100</v>
          </cell>
          <cell r="B5133" t="str">
            <v>=-</v>
          </cell>
          <cell r="C5133" t="str">
            <v>Glass and Glass products</v>
          </cell>
        </row>
        <row r="5134">
          <cell r="A5134" t="str">
            <v>26100</v>
          </cell>
          <cell r="B5134" t="str">
            <v>=-</v>
          </cell>
          <cell r="C5134" t="str">
            <v>Glass and Glass products</v>
          </cell>
        </row>
        <row r="5135">
          <cell r="A5135" t="str">
            <v>26100</v>
          </cell>
          <cell r="B5135" t="str">
            <v>=-</v>
          </cell>
          <cell r="C5135" t="str">
            <v>Glass and Glass products</v>
          </cell>
        </row>
        <row r="5136">
          <cell r="A5136" t="str">
            <v>26100</v>
          </cell>
          <cell r="B5136" t="str">
            <v>=-</v>
          </cell>
          <cell r="C5136" t="str">
            <v>Glass and Glass products</v>
          </cell>
        </row>
        <row r="5137">
          <cell r="A5137" t="str">
            <v>26100</v>
          </cell>
          <cell r="B5137" t="str">
            <v>=-</v>
          </cell>
          <cell r="C5137" t="str">
            <v>Glass and Glass products</v>
          </cell>
        </row>
        <row r="5138">
          <cell r="A5138" t="str">
            <v>26100</v>
          </cell>
          <cell r="B5138" t="str">
            <v>=-</v>
          </cell>
          <cell r="C5138" t="str">
            <v>Glass and Glass products</v>
          </cell>
        </row>
        <row r="5139">
          <cell r="A5139" t="str">
            <v>26100</v>
          </cell>
          <cell r="B5139" t="str">
            <v>=-</v>
          </cell>
          <cell r="C5139" t="str">
            <v>Glass and Glass products</v>
          </cell>
        </row>
        <row r="5140">
          <cell r="A5140" t="str">
            <v>26100</v>
          </cell>
          <cell r="B5140" t="str">
            <v>=-</v>
          </cell>
          <cell r="C5140" t="str">
            <v>Glass and Glass products</v>
          </cell>
        </row>
        <row r="5141">
          <cell r="A5141" t="str">
            <v>26100</v>
          </cell>
          <cell r="B5141" t="str">
            <v>=-</v>
          </cell>
          <cell r="C5141" t="str">
            <v>Glass and Glass products</v>
          </cell>
        </row>
        <row r="5142">
          <cell r="A5142" t="str">
            <v>26100</v>
          </cell>
          <cell r="B5142" t="str">
            <v>=-</v>
          </cell>
          <cell r="C5142" t="str">
            <v>Glass and Glass products</v>
          </cell>
        </row>
        <row r="5143">
          <cell r="A5143" t="str">
            <v>26100</v>
          </cell>
          <cell r="B5143" t="str">
            <v>=-</v>
          </cell>
          <cell r="C5143" t="str">
            <v>Glass and Glass products</v>
          </cell>
        </row>
        <row r="5144">
          <cell r="A5144" t="str">
            <v>26100</v>
          </cell>
          <cell r="B5144" t="str">
            <v>=-</v>
          </cell>
          <cell r="C5144" t="str">
            <v>Glass and Glass products</v>
          </cell>
        </row>
        <row r="5145">
          <cell r="A5145" t="str">
            <v>26100</v>
          </cell>
          <cell r="B5145" t="str">
            <v>=-</v>
          </cell>
          <cell r="C5145" t="str">
            <v>Glass and Glass products</v>
          </cell>
        </row>
        <row r="5146">
          <cell r="A5146" t="str">
            <v>26100</v>
          </cell>
          <cell r="B5146" t="str">
            <v>=-</v>
          </cell>
          <cell r="C5146" t="str">
            <v>Glass and Glass products</v>
          </cell>
        </row>
        <row r="5147">
          <cell r="A5147" t="str">
            <v>26100</v>
          </cell>
          <cell r="B5147" t="str">
            <v>=-</v>
          </cell>
          <cell r="C5147" t="str">
            <v>Glass and Glass products</v>
          </cell>
        </row>
        <row r="5148">
          <cell r="A5148" t="str">
            <v>26100</v>
          </cell>
          <cell r="B5148" t="str">
            <v>=-</v>
          </cell>
          <cell r="C5148" t="str">
            <v>Glass and Glass products</v>
          </cell>
        </row>
        <row r="5149">
          <cell r="A5149" t="str">
            <v>26100</v>
          </cell>
          <cell r="B5149" t="str">
            <v>=-</v>
          </cell>
          <cell r="C5149" t="str">
            <v>Glass and Glass products</v>
          </cell>
        </row>
        <row r="5150">
          <cell r="A5150" t="str">
            <v>26100</v>
          </cell>
          <cell r="B5150" t="str">
            <v>=-</v>
          </cell>
          <cell r="C5150" t="str">
            <v>Glass and Glass products</v>
          </cell>
        </row>
        <row r="5151">
          <cell r="A5151" t="str">
            <v>26100</v>
          </cell>
          <cell r="B5151" t="str">
            <v>=-</v>
          </cell>
          <cell r="C5151" t="str">
            <v>Glass and Glass products</v>
          </cell>
        </row>
        <row r="5152">
          <cell r="A5152" t="str">
            <v>26100</v>
          </cell>
          <cell r="B5152" t="str">
            <v>=-</v>
          </cell>
          <cell r="C5152" t="str">
            <v>Glass and Glass products</v>
          </cell>
        </row>
        <row r="5153">
          <cell r="A5153" t="str">
            <v>26100</v>
          </cell>
          <cell r="B5153" t="str">
            <v>=-</v>
          </cell>
          <cell r="C5153" t="str">
            <v>Glass and Glass products</v>
          </cell>
        </row>
        <row r="5154">
          <cell r="A5154" t="str">
            <v>26100</v>
          </cell>
          <cell r="B5154" t="str">
            <v>=-</v>
          </cell>
          <cell r="C5154" t="str">
            <v>Glass and Glass products</v>
          </cell>
        </row>
        <row r="5155">
          <cell r="A5155" t="str">
            <v>26100</v>
          </cell>
          <cell r="B5155" t="str">
            <v>=-</v>
          </cell>
          <cell r="C5155" t="str">
            <v>Glass and Glass products</v>
          </cell>
        </row>
        <row r="5156">
          <cell r="A5156" t="str">
            <v>26100</v>
          </cell>
          <cell r="B5156" t="str">
            <v>=-</v>
          </cell>
          <cell r="C5156" t="str">
            <v>Glass and Glass products</v>
          </cell>
        </row>
        <row r="5157">
          <cell r="A5157" t="str">
            <v>26100</v>
          </cell>
          <cell r="B5157" t="str">
            <v>=-</v>
          </cell>
          <cell r="C5157" t="str">
            <v>Glass and Glass products</v>
          </cell>
        </row>
        <row r="5158">
          <cell r="A5158" t="str">
            <v>26100</v>
          </cell>
          <cell r="B5158" t="str">
            <v>=-</v>
          </cell>
          <cell r="C5158" t="str">
            <v>Glass and Glass products</v>
          </cell>
        </row>
        <row r="5159">
          <cell r="A5159" t="str">
            <v>26100</v>
          </cell>
          <cell r="B5159" t="str">
            <v>=-</v>
          </cell>
          <cell r="C5159" t="str">
            <v>Glass and Glass products</v>
          </cell>
        </row>
        <row r="5160">
          <cell r="A5160" t="str">
            <v>26100</v>
          </cell>
          <cell r="B5160" t="str">
            <v>=-</v>
          </cell>
          <cell r="C5160" t="str">
            <v>Glass and Glass products</v>
          </cell>
        </row>
        <row r="5161">
          <cell r="A5161" t="str">
            <v>26100</v>
          </cell>
          <cell r="B5161" t="str">
            <v>=-</v>
          </cell>
          <cell r="C5161" t="str">
            <v>Glass and Glass products</v>
          </cell>
        </row>
        <row r="5162">
          <cell r="A5162" t="str">
            <v>26100</v>
          </cell>
          <cell r="B5162" t="str">
            <v>=-</v>
          </cell>
          <cell r="C5162" t="str">
            <v>Glass and Glass products</v>
          </cell>
        </row>
        <row r="5163">
          <cell r="A5163" t="str">
            <v>26100</v>
          </cell>
          <cell r="B5163" t="str">
            <v>=-</v>
          </cell>
          <cell r="C5163" t="str">
            <v>Glass and Glass products</v>
          </cell>
        </row>
        <row r="5164">
          <cell r="A5164" t="str">
            <v>26100</v>
          </cell>
          <cell r="B5164" t="str">
            <v>=-</v>
          </cell>
          <cell r="C5164" t="str">
            <v>Glass and Glass products</v>
          </cell>
        </row>
        <row r="5165">
          <cell r="A5165" t="str">
            <v>26100</v>
          </cell>
          <cell r="B5165" t="str">
            <v>=-</v>
          </cell>
          <cell r="C5165" t="str">
            <v>Glass and Glass products</v>
          </cell>
        </row>
        <row r="5166">
          <cell r="A5166" t="str">
            <v>26100</v>
          </cell>
          <cell r="B5166" t="str">
            <v>=-</v>
          </cell>
          <cell r="C5166" t="str">
            <v>Glass and Glass products</v>
          </cell>
        </row>
        <row r="5167">
          <cell r="A5167" t="str">
            <v>26100</v>
          </cell>
          <cell r="B5167" t="str">
            <v>=-</v>
          </cell>
          <cell r="C5167" t="str">
            <v>Glass and Glass products</v>
          </cell>
        </row>
        <row r="5168">
          <cell r="A5168" t="str">
            <v>26100</v>
          </cell>
          <cell r="B5168" t="str">
            <v>=-</v>
          </cell>
          <cell r="C5168" t="str">
            <v>Glass and Glass products</v>
          </cell>
        </row>
        <row r="5169">
          <cell r="A5169" t="str">
            <v>26100</v>
          </cell>
          <cell r="B5169" t="str">
            <v>=-</v>
          </cell>
          <cell r="C5169" t="str">
            <v>Glass and Glass products</v>
          </cell>
        </row>
        <row r="5170">
          <cell r="A5170" t="str">
            <v>26100</v>
          </cell>
          <cell r="B5170" t="str">
            <v>=-</v>
          </cell>
          <cell r="C5170" t="str">
            <v>Glass and Glass products</v>
          </cell>
        </row>
        <row r="5171">
          <cell r="A5171" t="str">
            <v>26100</v>
          </cell>
          <cell r="B5171" t="str">
            <v>=-</v>
          </cell>
          <cell r="C5171" t="str">
            <v>Glass and Glass products</v>
          </cell>
        </row>
        <row r="5172">
          <cell r="A5172" t="str">
            <v>26100</v>
          </cell>
          <cell r="B5172" t="str">
            <v>=-</v>
          </cell>
          <cell r="C5172" t="str">
            <v>Glass and Glass products</v>
          </cell>
        </row>
        <row r="5173">
          <cell r="A5173" t="str">
            <v>26100</v>
          </cell>
          <cell r="B5173" t="str">
            <v>=-</v>
          </cell>
          <cell r="C5173" t="str">
            <v>Glass and Glass products</v>
          </cell>
        </row>
        <row r="5174">
          <cell r="A5174" t="str">
            <v>26100</v>
          </cell>
          <cell r="B5174" t="str">
            <v>=-</v>
          </cell>
          <cell r="C5174" t="str">
            <v>Glass and Glass products</v>
          </cell>
        </row>
        <row r="5175">
          <cell r="A5175" t="str">
            <v>26100</v>
          </cell>
          <cell r="B5175" t="str">
            <v>=-</v>
          </cell>
          <cell r="C5175" t="str">
            <v>Glass and Glass products</v>
          </cell>
        </row>
        <row r="5176">
          <cell r="A5176" t="str">
            <v>26100</v>
          </cell>
          <cell r="B5176" t="str">
            <v>=-</v>
          </cell>
          <cell r="C5176" t="str">
            <v>Glass and Glass products</v>
          </cell>
        </row>
        <row r="5177">
          <cell r="A5177" t="str">
            <v>26100</v>
          </cell>
          <cell r="B5177" t="str">
            <v>=-</v>
          </cell>
          <cell r="C5177" t="str">
            <v>Glass and Glass products</v>
          </cell>
        </row>
        <row r="5178">
          <cell r="A5178" t="str">
            <v>26100</v>
          </cell>
          <cell r="B5178" t="str">
            <v>=-</v>
          </cell>
          <cell r="C5178" t="str">
            <v>Glass and Glass products</v>
          </cell>
        </row>
        <row r="5179">
          <cell r="A5179" t="str">
            <v>26100</v>
          </cell>
          <cell r="B5179" t="str">
            <v>=-</v>
          </cell>
          <cell r="C5179" t="str">
            <v>Glass and Glass products</v>
          </cell>
        </row>
        <row r="5180">
          <cell r="A5180" t="str">
            <v>26100</v>
          </cell>
          <cell r="B5180" t="str">
            <v>=-</v>
          </cell>
          <cell r="C5180" t="str">
            <v>Glass and Glass products</v>
          </cell>
        </row>
        <row r="5181">
          <cell r="A5181" t="str">
            <v>26100</v>
          </cell>
          <cell r="B5181" t="str">
            <v>=-</v>
          </cell>
          <cell r="C5181" t="str">
            <v>Glass and Glass products</v>
          </cell>
        </row>
        <row r="5182">
          <cell r="A5182" t="str">
            <v>26100</v>
          </cell>
          <cell r="B5182" t="str">
            <v>=-</v>
          </cell>
          <cell r="C5182" t="str">
            <v>Glass and Glass products</v>
          </cell>
        </row>
        <row r="5183">
          <cell r="A5183" t="str">
            <v>26100</v>
          </cell>
          <cell r="B5183" t="str">
            <v>=-</v>
          </cell>
          <cell r="C5183" t="str">
            <v>Glass and Glass products</v>
          </cell>
        </row>
        <row r="5184">
          <cell r="A5184" t="str">
            <v>26100</v>
          </cell>
          <cell r="B5184" t="str">
            <v>=-</v>
          </cell>
          <cell r="C5184" t="str">
            <v>Glass and Glass products</v>
          </cell>
        </row>
        <row r="5185">
          <cell r="A5185" t="str">
            <v>26100</v>
          </cell>
          <cell r="B5185" t="str">
            <v>=-</v>
          </cell>
          <cell r="C5185" t="str">
            <v>Glass and Glass products</v>
          </cell>
        </row>
        <row r="5186">
          <cell r="A5186" t="str">
            <v>26100</v>
          </cell>
          <cell r="B5186" t="str">
            <v>=-</v>
          </cell>
          <cell r="C5186" t="str">
            <v>Glass and Glass products</v>
          </cell>
        </row>
        <row r="5187">
          <cell r="A5187" t="str">
            <v>26100</v>
          </cell>
          <cell r="B5187" t="str">
            <v>=-</v>
          </cell>
          <cell r="C5187" t="str">
            <v>Glass and Glass products</v>
          </cell>
        </row>
        <row r="5188">
          <cell r="A5188" t="str">
            <v>26100</v>
          </cell>
          <cell r="B5188" t="str">
            <v>=-</v>
          </cell>
          <cell r="C5188" t="str">
            <v>Glass and Glass products</v>
          </cell>
        </row>
        <row r="5189">
          <cell r="A5189" t="str">
            <v>26100</v>
          </cell>
          <cell r="B5189" t="str">
            <v>=-</v>
          </cell>
          <cell r="C5189" t="str">
            <v>Glass and Glass products</v>
          </cell>
        </row>
        <row r="5190">
          <cell r="A5190" t="str">
            <v>26100</v>
          </cell>
          <cell r="B5190" t="str">
            <v>=-</v>
          </cell>
          <cell r="C5190" t="str">
            <v>Glass and Glass products</v>
          </cell>
        </row>
        <row r="5191">
          <cell r="A5191" t="str">
            <v>26100</v>
          </cell>
          <cell r="B5191" t="str">
            <v>=-</v>
          </cell>
          <cell r="C5191" t="str">
            <v>Glass and Glass products</v>
          </cell>
        </row>
        <row r="5192">
          <cell r="A5192" t="str">
            <v>26100</v>
          </cell>
          <cell r="B5192" t="str">
            <v>=-</v>
          </cell>
          <cell r="C5192" t="str">
            <v>Glass and Glass products</v>
          </cell>
        </row>
        <row r="5193">
          <cell r="A5193" t="str">
            <v>26100</v>
          </cell>
          <cell r="B5193" t="str">
            <v>=-</v>
          </cell>
          <cell r="C5193" t="str">
            <v>Glass and Glass products</v>
          </cell>
        </row>
        <row r="5194">
          <cell r="A5194" t="str">
            <v>26100</v>
          </cell>
          <cell r="B5194" t="str">
            <v>=-</v>
          </cell>
          <cell r="C5194" t="str">
            <v>Glass and Glass products</v>
          </cell>
        </row>
        <row r="5195">
          <cell r="A5195" t="str">
            <v>26100</v>
          </cell>
          <cell r="B5195" t="str">
            <v>=-</v>
          </cell>
          <cell r="C5195" t="str">
            <v>Glass and Glass products</v>
          </cell>
        </row>
        <row r="5196">
          <cell r="A5196" t="str">
            <v>26100</v>
          </cell>
          <cell r="B5196" t="str">
            <v>=-</v>
          </cell>
          <cell r="C5196" t="str">
            <v>Glass and Glass products</v>
          </cell>
        </row>
        <row r="5197">
          <cell r="A5197" t="str">
            <v>26100</v>
          </cell>
          <cell r="B5197" t="str">
            <v>=-</v>
          </cell>
          <cell r="C5197" t="str">
            <v>Glass and Glass products</v>
          </cell>
        </row>
        <row r="5198">
          <cell r="A5198" t="str">
            <v>26100</v>
          </cell>
          <cell r="B5198" t="str">
            <v>=-</v>
          </cell>
          <cell r="C5198" t="str">
            <v>Glass and Glass products</v>
          </cell>
        </row>
        <row r="5199">
          <cell r="A5199" t="str">
            <v>26100</v>
          </cell>
          <cell r="B5199" t="str">
            <v>=-</v>
          </cell>
          <cell r="C5199" t="str">
            <v>Glass and Glass products</v>
          </cell>
        </row>
        <row r="5200">
          <cell r="A5200" t="str">
            <v>26100</v>
          </cell>
          <cell r="B5200" t="str">
            <v>=-</v>
          </cell>
          <cell r="C5200" t="str">
            <v>Glass and Glass products</v>
          </cell>
        </row>
        <row r="5201">
          <cell r="A5201" t="str">
            <v>26100</v>
          </cell>
          <cell r="B5201" t="str">
            <v>=-</v>
          </cell>
          <cell r="C5201" t="str">
            <v>Glass and Glass products</v>
          </cell>
        </row>
        <row r="5202">
          <cell r="A5202" t="str">
            <v>26100</v>
          </cell>
          <cell r="B5202" t="str">
            <v>=-</v>
          </cell>
          <cell r="C5202" t="str">
            <v>Glass and Glass products</v>
          </cell>
        </row>
        <row r="5203">
          <cell r="A5203" t="str">
            <v>26100</v>
          </cell>
          <cell r="B5203" t="str">
            <v>=-</v>
          </cell>
          <cell r="C5203" t="str">
            <v>Glass and Glass products</v>
          </cell>
        </row>
        <row r="5204">
          <cell r="A5204" t="str">
            <v>26100</v>
          </cell>
          <cell r="B5204" t="str">
            <v>=-</v>
          </cell>
          <cell r="C5204" t="str">
            <v>Glass and Glass products</v>
          </cell>
        </row>
        <row r="5205">
          <cell r="A5205" t="str">
            <v>26100</v>
          </cell>
          <cell r="B5205" t="str">
            <v>=-</v>
          </cell>
          <cell r="C5205" t="str">
            <v>Glass and Glass products</v>
          </cell>
        </row>
        <row r="5206">
          <cell r="A5206" t="str">
            <v>26100</v>
          </cell>
          <cell r="B5206" t="str">
            <v>=-</v>
          </cell>
          <cell r="C5206" t="str">
            <v>Glass and Glass products</v>
          </cell>
        </row>
        <row r="5207">
          <cell r="A5207" t="str">
            <v>26100</v>
          </cell>
          <cell r="B5207" t="str">
            <v>=-</v>
          </cell>
          <cell r="C5207" t="str">
            <v>Glass and Glass products</v>
          </cell>
        </row>
        <row r="5208">
          <cell r="A5208" t="str">
            <v>26100</v>
          </cell>
          <cell r="B5208" t="str">
            <v>=-</v>
          </cell>
          <cell r="C5208" t="str">
            <v>Glass and Glass products</v>
          </cell>
        </row>
        <row r="5209">
          <cell r="A5209" t="str">
            <v>26100</v>
          </cell>
          <cell r="B5209" t="str">
            <v>=-</v>
          </cell>
          <cell r="C5209" t="str">
            <v>Glass and Glass products</v>
          </cell>
        </row>
        <row r="5210">
          <cell r="A5210" t="str">
            <v>26100</v>
          </cell>
          <cell r="B5210" t="str">
            <v>=-</v>
          </cell>
          <cell r="C5210" t="str">
            <v>Glass and Glass products</v>
          </cell>
        </row>
        <row r="5211">
          <cell r="A5211" t="str">
            <v>26100</v>
          </cell>
          <cell r="B5211" t="str">
            <v>=-</v>
          </cell>
          <cell r="C5211" t="str">
            <v>Glass and Glass products</v>
          </cell>
        </row>
        <row r="5212">
          <cell r="A5212" t="str">
            <v>26100</v>
          </cell>
          <cell r="B5212" t="str">
            <v>=-</v>
          </cell>
          <cell r="C5212" t="str">
            <v>Glass and Glass products</v>
          </cell>
        </row>
        <row r="5213">
          <cell r="A5213" t="str">
            <v>26100</v>
          </cell>
          <cell r="B5213" t="str">
            <v>=-</v>
          </cell>
          <cell r="C5213" t="str">
            <v>Glass and Glass products</v>
          </cell>
        </row>
        <row r="5214">
          <cell r="A5214" t="str">
            <v>26100</v>
          </cell>
          <cell r="B5214" t="str">
            <v>=-</v>
          </cell>
          <cell r="C5214" t="str">
            <v>Glass and Glass products</v>
          </cell>
        </row>
        <row r="5215">
          <cell r="A5215" t="str">
            <v>26100</v>
          </cell>
          <cell r="B5215" t="str">
            <v>=-</v>
          </cell>
          <cell r="C5215" t="str">
            <v>Glass and Glass products</v>
          </cell>
        </row>
        <row r="5216">
          <cell r="A5216" t="str">
            <v>26100</v>
          </cell>
          <cell r="B5216" t="str">
            <v>=-</v>
          </cell>
          <cell r="C5216" t="str">
            <v>Glass and Glass products</v>
          </cell>
        </row>
        <row r="5217">
          <cell r="A5217" t="str">
            <v>26100</v>
          </cell>
          <cell r="B5217" t="str">
            <v>=-</v>
          </cell>
          <cell r="C5217" t="str">
            <v>Glass and Glass products</v>
          </cell>
        </row>
        <row r="5218">
          <cell r="A5218" t="str">
            <v>26100</v>
          </cell>
          <cell r="B5218" t="str">
            <v>=-</v>
          </cell>
          <cell r="C5218" t="str">
            <v>Glass and Glass products</v>
          </cell>
        </row>
        <row r="5219">
          <cell r="A5219" t="str">
            <v>26100</v>
          </cell>
          <cell r="B5219" t="str">
            <v>=-</v>
          </cell>
          <cell r="C5219" t="str">
            <v>Glass and Glass products</v>
          </cell>
        </row>
        <row r="5220">
          <cell r="A5220" t="str">
            <v>26100</v>
          </cell>
          <cell r="B5220" t="str">
            <v>=-</v>
          </cell>
          <cell r="C5220" t="str">
            <v>Glass and Glass products</v>
          </cell>
        </row>
        <row r="5221">
          <cell r="A5221" t="str">
            <v>26910</v>
          </cell>
          <cell r="B5221" t="str">
            <v>=-</v>
          </cell>
          <cell r="C5221" t="str">
            <v>Manufacture of non-structural non-refractory ceramic ware</v>
          </cell>
        </row>
        <row r="5222">
          <cell r="A5222" t="str">
            <v>26910</v>
          </cell>
          <cell r="B5222" t="str">
            <v>=-</v>
          </cell>
          <cell r="C5222" t="str">
            <v>Manufacture of non-structural non-refractory ceramic ware</v>
          </cell>
        </row>
        <row r="5223">
          <cell r="A5223" t="str">
            <v>26910</v>
          </cell>
          <cell r="B5223" t="str">
            <v>=-</v>
          </cell>
          <cell r="C5223" t="str">
            <v>Manufacture of non-structural non-refractory ceramic ware</v>
          </cell>
        </row>
        <row r="5224">
          <cell r="A5224" t="str">
            <v>26910</v>
          </cell>
          <cell r="B5224" t="str">
            <v>=-</v>
          </cell>
          <cell r="C5224" t="str">
            <v>Manufacture of non-structural non-refractory ceramic ware</v>
          </cell>
        </row>
        <row r="5225">
          <cell r="A5225" t="str">
            <v>26910</v>
          </cell>
          <cell r="B5225" t="str">
            <v>=-</v>
          </cell>
          <cell r="C5225" t="str">
            <v>Manufacture of non-structural non-refractory ceramic ware</v>
          </cell>
        </row>
        <row r="5226">
          <cell r="A5226" t="str">
            <v>26910</v>
          </cell>
          <cell r="B5226" t="str">
            <v>=-</v>
          </cell>
          <cell r="C5226" t="str">
            <v>Manufacture of non-structural non-refractory ceramic ware</v>
          </cell>
        </row>
        <row r="5227">
          <cell r="A5227" t="str">
            <v>26910</v>
          </cell>
          <cell r="B5227" t="str">
            <v>=-</v>
          </cell>
          <cell r="C5227" t="str">
            <v>Manufacture of non-structural non-refractory ceramic ware</v>
          </cell>
        </row>
        <row r="5228">
          <cell r="A5228" t="str">
            <v>26910</v>
          </cell>
          <cell r="B5228" t="str">
            <v>=-</v>
          </cell>
          <cell r="C5228" t="str">
            <v>Manufacture of non-structural non-refractory ceramic ware</v>
          </cell>
        </row>
        <row r="5229">
          <cell r="A5229" t="str">
            <v>26910</v>
          </cell>
          <cell r="B5229" t="str">
            <v>=-</v>
          </cell>
          <cell r="C5229" t="str">
            <v>Manufacture of non-structural non-refractory ceramic ware</v>
          </cell>
        </row>
        <row r="5230">
          <cell r="A5230" t="str">
            <v>26910</v>
          </cell>
          <cell r="B5230" t="str">
            <v>=-</v>
          </cell>
          <cell r="C5230" t="str">
            <v>Manufacture of non-structural non-refractory ceramic ware</v>
          </cell>
        </row>
        <row r="5231">
          <cell r="A5231" t="str">
            <v>26910</v>
          </cell>
          <cell r="B5231" t="str">
            <v>=-</v>
          </cell>
          <cell r="C5231" t="str">
            <v>Manufacture of non-structural non-refractory ceramic ware</v>
          </cell>
        </row>
        <row r="5232">
          <cell r="A5232" t="str">
            <v>26910</v>
          </cell>
          <cell r="B5232" t="str">
            <v>=-</v>
          </cell>
          <cell r="C5232" t="str">
            <v>Manufacture of non-structural non-refractory ceramic ware</v>
          </cell>
        </row>
        <row r="5233">
          <cell r="A5233" t="str">
            <v>26910</v>
          </cell>
          <cell r="B5233" t="str">
            <v>=-</v>
          </cell>
          <cell r="C5233" t="str">
            <v>Manufacture of non-structural non-refractory ceramic ware</v>
          </cell>
        </row>
        <row r="5234">
          <cell r="A5234" t="str">
            <v>26910</v>
          </cell>
          <cell r="B5234" t="str">
            <v>=-</v>
          </cell>
          <cell r="C5234" t="str">
            <v>Manufacture of non-structural non-refractory ceramic ware</v>
          </cell>
        </row>
        <row r="5235">
          <cell r="A5235" t="str">
            <v>26910</v>
          </cell>
          <cell r="B5235" t="str">
            <v>=-</v>
          </cell>
          <cell r="C5235" t="str">
            <v>Manufacture of non-structural non-refractory ceramic ware</v>
          </cell>
        </row>
        <row r="5236">
          <cell r="A5236" t="str">
            <v>26910</v>
          </cell>
          <cell r="B5236" t="str">
            <v>=-</v>
          </cell>
          <cell r="C5236" t="str">
            <v>Manufacture of non-structural non-refractory ceramic ware</v>
          </cell>
        </row>
        <row r="5237">
          <cell r="A5237" t="str">
            <v>26910</v>
          </cell>
          <cell r="B5237" t="str">
            <v>=-</v>
          </cell>
          <cell r="C5237" t="str">
            <v>Manufacture of non-structural non-refractory ceramic ware</v>
          </cell>
        </row>
        <row r="5238">
          <cell r="A5238" t="str">
            <v>26910</v>
          </cell>
          <cell r="B5238" t="str">
            <v>=-</v>
          </cell>
          <cell r="C5238" t="str">
            <v>Manufacture of non-structural non-refractory ceramic ware</v>
          </cell>
        </row>
        <row r="5239">
          <cell r="A5239" t="str">
            <v>26910</v>
          </cell>
          <cell r="B5239" t="str">
            <v>=-</v>
          </cell>
          <cell r="C5239" t="str">
            <v>Manufacture of non-structural non-refractory ceramic ware</v>
          </cell>
        </row>
        <row r="5240">
          <cell r="A5240" t="str">
            <v>26910</v>
          </cell>
          <cell r="B5240" t="str">
            <v>=-</v>
          </cell>
          <cell r="C5240" t="str">
            <v>Manufacture of non-structural non-refractory ceramic ware</v>
          </cell>
        </row>
        <row r="5241">
          <cell r="A5241" t="str">
            <v>26910</v>
          </cell>
          <cell r="B5241" t="str">
            <v>=-</v>
          </cell>
          <cell r="C5241" t="str">
            <v>Manufacture of non-structural non-refractory ceramic ware</v>
          </cell>
        </row>
        <row r="5242">
          <cell r="A5242" t="str">
            <v>26910</v>
          </cell>
          <cell r="B5242" t="str">
            <v>=-</v>
          </cell>
          <cell r="C5242" t="str">
            <v>Manufacture of non-structural non-refractory ceramic ware</v>
          </cell>
        </row>
        <row r="5243">
          <cell r="A5243" t="str">
            <v>26920</v>
          </cell>
          <cell r="B5243" t="str">
            <v>=-</v>
          </cell>
          <cell r="C5243" t="str">
            <v>Manufacture of  refractory ceramic products</v>
          </cell>
        </row>
        <row r="5244">
          <cell r="A5244" t="str">
            <v>26920</v>
          </cell>
          <cell r="B5244" t="str">
            <v>=-</v>
          </cell>
          <cell r="C5244" t="str">
            <v>Manufacture of  refractory ceramic products</v>
          </cell>
        </row>
        <row r="5245">
          <cell r="A5245" t="str">
            <v>26920</v>
          </cell>
          <cell r="B5245" t="str">
            <v>=-</v>
          </cell>
          <cell r="C5245" t="str">
            <v>Manufacture of  refractory ceramic products</v>
          </cell>
        </row>
        <row r="5246">
          <cell r="A5246" t="str">
            <v>26920</v>
          </cell>
          <cell r="B5246" t="str">
            <v>=-</v>
          </cell>
          <cell r="C5246" t="str">
            <v>Manufacture of  refractory ceramic products</v>
          </cell>
        </row>
        <row r="5247">
          <cell r="A5247" t="str">
            <v>26920</v>
          </cell>
          <cell r="B5247" t="str">
            <v>=-</v>
          </cell>
          <cell r="C5247" t="str">
            <v>Manufacture of  refractory ceramic products</v>
          </cell>
        </row>
        <row r="5248">
          <cell r="A5248" t="str">
            <v>26920</v>
          </cell>
          <cell r="B5248" t="str">
            <v>=-</v>
          </cell>
          <cell r="C5248" t="str">
            <v>Manufacture of  refractory ceramic products</v>
          </cell>
        </row>
        <row r="5249">
          <cell r="A5249" t="str">
            <v>26920</v>
          </cell>
          <cell r="B5249" t="str">
            <v>=-</v>
          </cell>
          <cell r="C5249" t="str">
            <v>Manufacture of  refractory ceramic products</v>
          </cell>
        </row>
        <row r="5250">
          <cell r="A5250" t="str">
            <v>26920</v>
          </cell>
          <cell r="B5250" t="str">
            <v>=-</v>
          </cell>
          <cell r="C5250" t="str">
            <v>Manufacture of  refractory ceramic products</v>
          </cell>
        </row>
        <row r="5251">
          <cell r="A5251" t="str">
            <v>26920</v>
          </cell>
          <cell r="B5251" t="str">
            <v>=-</v>
          </cell>
          <cell r="C5251" t="str">
            <v>Manufacture of  refractory ceramic products</v>
          </cell>
        </row>
        <row r="5252">
          <cell r="A5252" t="str">
            <v>26920</v>
          </cell>
          <cell r="B5252" t="str">
            <v>=-</v>
          </cell>
          <cell r="C5252" t="str">
            <v>Manufacture of  refractory ceramic products</v>
          </cell>
        </row>
        <row r="5253">
          <cell r="A5253" t="str">
            <v>26930</v>
          </cell>
          <cell r="B5253" t="str">
            <v>=-</v>
          </cell>
          <cell r="C5253" t="str">
            <v>Manufacture of structural non-refractory clay and ceramic products</v>
          </cell>
        </row>
        <row r="5254">
          <cell r="A5254" t="str">
            <v>26930</v>
          </cell>
          <cell r="B5254" t="str">
            <v>=-</v>
          </cell>
          <cell r="C5254" t="str">
            <v>Manufacture of structural non-refractory clay and ceramic products</v>
          </cell>
        </row>
        <row r="5255">
          <cell r="A5255" t="str">
            <v>26930</v>
          </cell>
          <cell r="B5255" t="str">
            <v>=-</v>
          </cell>
          <cell r="C5255" t="str">
            <v>Manufacture of structural non-refractory clay and ceramic products</v>
          </cell>
        </row>
        <row r="5256">
          <cell r="A5256" t="str">
            <v>26930</v>
          </cell>
          <cell r="B5256" t="str">
            <v>=-</v>
          </cell>
          <cell r="C5256" t="str">
            <v>Manufacture of structural non-refractory clay and ceramic products</v>
          </cell>
        </row>
        <row r="5257">
          <cell r="A5257" t="str">
            <v>26930</v>
          </cell>
          <cell r="B5257" t="str">
            <v>=-</v>
          </cell>
          <cell r="C5257" t="str">
            <v>Manufacture of structural non-refractory clay and ceramic products</v>
          </cell>
        </row>
        <row r="5258">
          <cell r="A5258" t="str">
            <v>26930</v>
          </cell>
          <cell r="B5258" t="str">
            <v>=-</v>
          </cell>
          <cell r="C5258" t="str">
            <v>Manufacture of structural non-refractory clay and ceramic products</v>
          </cell>
        </row>
        <row r="5259">
          <cell r="A5259" t="str">
            <v>26930</v>
          </cell>
          <cell r="B5259" t="str">
            <v>=-</v>
          </cell>
          <cell r="C5259" t="str">
            <v>Manufacture of structural non-refractory clay and ceramic products</v>
          </cell>
        </row>
        <row r="5260">
          <cell r="A5260" t="str">
            <v>26930</v>
          </cell>
          <cell r="B5260" t="str">
            <v>=-</v>
          </cell>
          <cell r="C5260" t="str">
            <v>Manufacture of structural non-refractory clay and ceramic products</v>
          </cell>
        </row>
        <row r="5261">
          <cell r="A5261" t="str">
            <v>26930</v>
          </cell>
          <cell r="B5261" t="str">
            <v>=-</v>
          </cell>
          <cell r="C5261" t="str">
            <v>Manufacture of structural non-refractory clay and ceramic products</v>
          </cell>
        </row>
        <row r="5262">
          <cell r="A5262" t="str">
            <v>26930</v>
          </cell>
          <cell r="B5262" t="str">
            <v>=-</v>
          </cell>
          <cell r="C5262" t="str">
            <v>Manufacture of structural non-refractory clay and ceramic products</v>
          </cell>
        </row>
        <row r="5263">
          <cell r="A5263" t="str">
            <v>26930</v>
          </cell>
          <cell r="B5263" t="str">
            <v>=-</v>
          </cell>
          <cell r="C5263" t="str">
            <v>Manufacture of structural non-refractory clay and ceramic products</v>
          </cell>
        </row>
        <row r="5264">
          <cell r="A5264" t="str">
            <v>26930</v>
          </cell>
          <cell r="B5264" t="str">
            <v>=-</v>
          </cell>
          <cell r="C5264" t="str">
            <v>Manufacture of structural non-refractory clay and ceramic products</v>
          </cell>
        </row>
        <row r="5265">
          <cell r="A5265" t="str">
            <v>26930</v>
          </cell>
          <cell r="B5265" t="str">
            <v>=-</v>
          </cell>
          <cell r="C5265" t="str">
            <v>Manufacture of structural non-refractory clay and ceramic products</v>
          </cell>
        </row>
        <row r="5266">
          <cell r="A5266" t="str">
            <v>26930</v>
          </cell>
          <cell r="B5266" t="str">
            <v>=-</v>
          </cell>
          <cell r="C5266" t="str">
            <v>Manufacture of structural non-refractory clay and ceramic products</v>
          </cell>
        </row>
        <row r="5267">
          <cell r="A5267" t="str">
            <v>26941</v>
          </cell>
          <cell r="B5267" t="str">
            <v>=-</v>
          </cell>
          <cell r="C5267" t="str">
            <v>Manufacture of hydraulic cement</v>
          </cell>
        </row>
        <row r="5268">
          <cell r="A5268" t="str">
            <v>26941</v>
          </cell>
          <cell r="B5268" t="str">
            <v>=-</v>
          </cell>
          <cell r="C5268" t="str">
            <v>Manufacture of hydraulic cement</v>
          </cell>
        </row>
        <row r="5269">
          <cell r="A5269" t="str">
            <v>26941</v>
          </cell>
          <cell r="B5269" t="str">
            <v>=-</v>
          </cell>
          <cell r="C5269" t="str">
            <v>Manufacture of hydraulic cement</v>
          </cell>
        </row>
        <row r="5270">
          <cell r="A5270" t="str">
            <v>26941</v>
          </cell>
          <cell r="B5270" t="str">
            <v>=-</v>
          </cell>
          <cell r="C5270" t="str">
            <v>Manufacture of hydraulic cement</v>
          </cell>
        </row>
        <row r="5271">
          <cell r="A5271" t="str">
            <v>26941</v>
          </cell>
          <cell r="B5271" t="str">
            <v>=-</v>
          </cell>
          <cell r="C5271" t="str">
            <v>Manufacture of hydraulic cement</v>
          </cell>
        </row>
        <row r="5272">
          <cell r="A5272" t="str">
            <v>26941</v>
          </cell>
          <cell r="B5272" t="str">
            <v>=-</v>
          </cell>
          <cell r="C5272" t="str">
            <v>Manufacture of hydraulic cement</v>
          </cell>
        </row>
        <row r="5273">
          <cell r="A5273" t="str">
            <v>26941</v>
          </cell>
          <cell r="B5273" t="str">
            <v>=-</v>
          </cell>
          <cell r="C5273" t="str">
            <v>Manufacture of hydraulic cement</v>
          </cell>
        </row>
        <row r="5274">
          <cell r="A5274" t="str">
            <v>26942</v>
          </cell>
          <cell r="B5274" t="str">
            <v>=-</v>
          </cell>
          <cell r="C5274" t="str">
            <v>Manufacture of lime and plaster</v>
          </cell>
        </row>
        <row r="5275">
          <cell r="A5275" t="str">
            <v>26942</v>
          </cell>
          <cell r="B5275" t="str">
            <v>=-</v>
          </cell>
          <cell r="C5275" t="str">
            <v>Manufacture of lime and plaster</v>
          </cell>
        </row>
        <row r="5276">
          <cell r="A5276" t="str">
            <v>26942</v>
          </cell>
          <cell r="B5276" t="str">
            <v>=-</v>
          </cell>
          <cell r="C5276" t="str">
            <v>Manufacture of lime and plaster</v>
          </cell>
        </row>
        <row r="5277">
          <cell r="A5277" t="str">
            <v>26942</v>
          </cell>
          <cell r="B5277" t="str">
            <v>=-</v>
          </cell>
          <cell r="C5277" t="str">
            <v>Manufacture of lime and plaster</v>
          </cell>
        </row>
        <row r="5278">
          <cell r="A5278" t="str">
            <v>26942</v>
          </cell>
          <cell r="B5278" t="str">
            <v>=-</v>
          </cell>
          <cell r="C5278" t="str">
            <v>Manufacture of lime and plaster</v>
          </cell>
        </row>
        <row r="5279">
          <cell r="A5279" t="str">
            <v>26942</v>
          </cell>
          <cell r="B5279" t="str">
            <v>=-</v>
          </cell>
          <cell r="C5279" t="str">
            <v>Manufacture of lime and plaster</v>
          </cell>
        </row>
        <row r="5280">
          <cell r="A5280" t="str">
            <v>26942</v>
          </cell>
          <cell r="B5280" t="str">
            <v>=-</v>
          </cell>
          <cell r="C5280" t="str">
            <v>Manufacture of lime and plaster</v>
          </cell>
        </row>
        <row r="5281">
          <cell r="A5281" t="str">
            <v>26942</v>
          </cell>
          <cell r="B5281" t="str">
            <v>=-</v>
          </cell>
          <cell r="C5281" t="str">
            <v>Manufacture of lime and plaster</v>
          </cell>
        </row>
        <row r="5282">
          <cell r="A5282" t="str">
            <v>26951</v>
          </cell>
          <cell r="B5282" t="str">
            <v>=-</v>
          </cell>
          <cell r="C5282" t="str">
            <v>Manufacture of ready-mix concrete</v>
          </cell>
        </row>
        <row r="5283">
          <cell r="A5283" t="str">
            <v>26951</v>
          </cell>
          <cell r="B5283" t="str">
            <v>=-</v>
          </cell>
          <cell r="C5283" t="str">
            <v>Manufacture of ready-mix concrete</v>
          </cell>
        </row>
        <row r="5284">
          <cell r="A5284" t="str">
            <v>26951</v>
          </cell>
          <cell r="B5284" t="str">
            <v>=-</v>
          </cell>
          <cell r="C5284" t="str">
            <v>Manufacture of ready-mix concrete</v>
          </cell>
        </row>
        <row r="5285">
          <cell r="A5285" t="str">
            <v>26951</v>
          </cell>
          <cell r="B5285" t="str">
            <v>=-</v>
          </cell>
          <cell r="C5285" t="str">
            <v>Manufacture of ready-mix concrete</v>
          </cell>
        </row>
        <row r="5286">
          <cell r="A5286" t="str">
            <v>26951</v>
          </cell>
          <cell r="B5286" t="str">
            <v>=-</v>
          </cell>
          <cell r="C5286" t="str">
            <v>Manufacture of ready-mix concrete</v>
          </cell>
        </row>
        <row r="5287">
          <cell r="A5287" t="str">
            <v>26951</v>
          </cell>
          <cell r="B5287" t="str">
            <v>=-</v>
          </cell>
          <cell r="C5287" t="str">
            <v>Manufacture of ready-mix concrete</v>
          </cell>
        </row>
        <row r="5288">
          <cell r="A5288" t="str">
            <v>26951</v>
          </cell>
          <cell r="B5288" t="str">
            <v>=-</v>
          </cell>
          <cell r="C5288" t="str">
            <v>Manufacture of ready-mix concrete</v>
          </cell>
        </row>
        <row r="5289">
          <cell r="A5289" t="str">
            <v>26951</v>
          </cell>
          <cell r="B5289" t="str">
            <v>=-</v>
          </cell>
          <cell r="C5289" t="str">
            <v>Manufacture of ready-mix concrete</v>
          </cell>
        </row>
        <row r="5290">
          <cell r="A5290" t="str">
            <v>26951</v>
          </cell>
          <cell r="B5290" t="str">
            <v>=-</v>
          </cell>
          <cell r="C5290" t="str">
            <v>Manufacture of ready-mix concrete</v>
          </cell>
        </row>
        <row r="5291">
          <cell r="A5291" t="str">
            <v>26951</v>
          </cell>
          <cell r="B5291" t="str">
            <v>=-</v>
          </cell>
          <cell r="C5291" t="str">
            <v>Manufacture of ready-mix concrete</v>
          </cell>
        </row>
        <row r="5292">
          <cell r="A5292" t="str">
            <v>26951</v>
          </cell>
          <cell r="B5292" t="str">
            <v>=-</v>
          </cell>
          <cell r="C5292" t="str">
            <v>Manufacture of ready-mix concrete</v>
          </cell>
        </row>
        <row r="5293">
          <cell r="A5293" t="str">
            <v>26951</v>
          </cell>
          <cell r="B5293" t="str">
            <v>=-</v>
          </cell>
          <cell r="C5293" t="str">
            <v>Manufacture of ready-mix concrete</v>
          </cell>
        </row>
        <row r="5294">
          <cell r="A5294" t="str">
            <v>26951</v>
          </cell>
          <cell r="B5294" t="str">
            <v>=-</v>
          </cell>
          <cell r="C5294" t="str">
            <v>Manufacture of ready-mix concrete</v>
          </cell>
        </row>
        <row r="5295">
          <cell r="A5295" t="str">
            <v>26951</v>
          </cell>
          <cell r="B5295" t="str">
            <v>=-</v>
          </cell>
          <cell r="C5295" t="str">
            <v>Manufacture of ready-mix concrete</v>
          </cell>
        </row>
        <row r="5296">
          <cell r="A5296" t="str">
            <v>26959</v>
          </cell>
          <cell r="B5296" t="str">
            <v>=-</v>
          </cell>
          <cell r="C5296" t="str">
            <v>Manufacture of other articles of concrete, cement and plaster</v>
          </cell>
        </row>
        <row r="5297">
          <cell r="A5297" t="str">
            <v>26959</v>
          </cell>
          <cell r="B5297" t="str">
            <v>=-</v>
          </cell>
          <cell r="C5297" t="str">
            <v>Manufacture of other articles of concrete, cement and plaster</v>
          </cell>
        </row>
        <row r="5298">
          <cell r="A5298" t="str">
            <v>26959</v>
          </cell>
          <cell r="B5298" t="str">
            <v>=-</v>
          </cell>
          <cell r="C5298" t="str">
            <v>Manufacture of other articles of concrete, cement and plaster</v>
          </cell>
        </row>
        <row r="5299">
          <cell r="A5299" t="str">
            <v>26959</v>
          </cell>
          <cell r="B5299" t="str">
            <v>=-</v>
          </cell>
          <cell r="C5299" t="str">
            <v>Manufacture of other articles of concrete, cement and plaster</v>
          </cell>
        </row>
        <row r="5300">
          <cell r="A5300" t="str">
            <v>26959</v>
          </cell>
          <cell r="B5300" t="str">
            <v>=-</v>
          </cell>
          <cell r="C5300" t="str">
            <v>Manufacture of other articles of concrete, cement and plaster</v>
          </cell>
        </row>
        <row r="5301">
          <cell r="A5301" t="str">
            <v>26959</v>
          </cell>
          <cell r="B5301" t="str">
            <v>=-</v>
          </cell>
          <cell r="C5301" t="str">
            <v>Manufacture of other articles of concrete, cement and plaster</v>
          </cell>
        </row>
        <row r="5302">
          <cell r="A5302" t="str">
            <v>26959</v>
          </cell>
          <cell r="B5302" t="str">
            <v>=-</v>
          </cell>
          <cell r="C5302" t="str">
            <v>Manufacture of other articles of concrete, cement and plaster</v>
          </cell>
        </row>
        <row r="5303">
          <cell r="A5303" t="str">
            <v>26959</v>
          </cell>
          <cell r="B5303" t="str">
            <v>=-</v>
          </cell>
          <cell r="C5303" t="str">
            <v>Manufacture of other articles of concrete, cement and plaster</v>
          </cell>
        </row>
        <row r="5304">
          <cell r="A5304" t="str">
            <v>26959</v>
          </cell>
          <cell r="B5304" t="str">
            <v>=-</v>
          </cell>
          <cell r="C5304" t="str">
            <v>Manufacture of other articles of concrete, cement and plaster</v>
          </cell>
        </row>
        <row r="5305">
          <cell r="A5305" t="str">
            <v>26960</v>
          </cell>
          <cell r="B5305" t="str">
            <v>=-</v>
          </cell>
          <cell r="C5305" t="str">
            <v>Cutting, shaping and finishing of stone</v>
          </cell>
        </row>
        <row r="5306">
          <cell r="A5306" t="str">
            <v>26960</v>
          </cell>
          <cell r="B5306" t="str">
            <v>=-</v>
          </cell>
          <cell r="C5306" t="str">
            <v>Cutting, shaping and finishing of stone</v>
          </cell>
        </row>
        <row r="5307">
          <cell r="A5307" t="str">
            <v>26960</v>
          </cell>
          <cell r="B5307" t="str">
            <v>=-</v>
          </cell>
          <cell r="C5307" t="str">
            <v>Cutting, shaping and finishing of stone</v>
          </cell>
        </row>
        <row r="5308">
          <cell r="A5308" t="str">
            <v>26960</v>
          </cell>
          <cell r="B5308" t="str">
            <v>=-</v>
          </cell>
          <cell r="C5308" t="str">
            <v>Cutting, shaping and finishing of stone</v>
          </cell>
        </row>
        <row r="5309">
          <cell r="A5309" t="str">
            <v>26960</v>
          </cell>
          <cell r="B5309" t="str">
            <v>=-</v>
          </cell>
          <cell r="C5309" t="str">
            <v>Cutting, shaping and finishing of stone</v>
          </cell>
        </row>
        <row r="5310">
          <cell r="A5310" t="str">
            <v>26960</v>
          </cell>
          <cell r="B5310" t="str">
            <v>=-</v>
          </cell>
          <cell r="C5310" t="str">
            <v>Cutting, shaping and finishing of stone</v>
          </cell>
        </row>
        <row r="5311">
          <cell r="A5311" t="str">
            <v>26960</v>
          </cell>
          <cell r="B5311" t="str">
            <v>=-</v>
          </cell>
          <cell r="C5311" t="str">
            <v>Cutting, shaping and finishing of stone</v>
          </cell>
        </row>
        <row r="5312">
          <cell r="A5312" t="str">
            <v>26960</v>
          </cell>
          <cell r="B5312" t="str">
            <v>=-</v>
          </cell>
          <cell r="C5312" t="str">
            <v>Cutting, shaping and finishing of stone</v>
          </cell>
        </row>
        <row r="5313">
          <cell r="A5313" t="str">
            <v>26960</v>
          </cell>
          <cell r="B5313" t="str">
            <v>=-</v>
          </cell>
          <cell r="C5313" t="str">
            <v>Cutting, shaping and finishing of stone</v>
          </cell>
        </row>
        <row r="5314">
          <cell r="A5314" t="str">
            <v>26960</v>
          </cell>
          <cell r="B5314" t="str">
            <v>=-</v>
          </cell>
          <cell r="C5314" t="str">
            <v>Cutting, shaping and finishing of stone</v>
          </cell>
        </row>
        <row r="5315">
          <cell r="A5315" t="str">
            <v>26960</v>
          </cell>
          <cell r="B5315" t="str">
            <v>=-</v>
          </cell>
          <cell r="C5315" t="str">
            <v>Cutting, shaping and finishing of stone</v>
          </cell>
        </row>
        <row r="5316">
          <cell r="A5316" t="str">
            <v>26960</v>
          </cell>
          <cell r="B5316" t="str">
            <v>=-</v>
          </cell>
          <cell r="C5316" t="str">
            <v>Cutting, shaping and finishing of stone</v>
          </cell>
        </row>
        <row r="5317">
          <cell r="A5317" t="str">
            <v>26960</v>
          </cell>
          <cell r="B5317" t="str">
            <v>=-</v>
          </cell>
          <cell r="C5317" t="str">
            <v>Cutting, shaping and finishing of stone</v>
          </cell>
        </row>
        <row r="5318">
          <cell r="A5318" t="str">
            <v>26960</v>
          </cell>
          <cell r="B5318" t="str">
            <v>=-</v>
          </cell>
          <cell r="C5318" t="str">
            <v>Cutting, shaping and finishing of stone</v>
          </cell>
        </row>
        <row r="5319">
          <cell r="A5319" t="str">
            <v>26960</v>
          </cell>
          <cell r="B5319" t="str">
            <v>=-</v>
          </cell>
          <cell r="C5319" t="str">
            <v>Cutting, shaping and finishing of stone</v>
          </cell>
        </row>
        <row r="5320">
          <cell r="A5320" t="str">
            <v>26960</v>
          </cell>
          <cell r="B5320" t="str">
            <v>=-</v>
          </cell>
          <cell r="C5320" t="str">
            <v>Cutting, shaping and finishing of stone</v>
          </cell>
        </row>
        <row r="5321">
          <cell r="A5321" t="str">
            <v>26990</v>
          </cell>
          <cell r="B5321" t="str">
            <v>=-</v>
          </cell>
          <cell r="C5321" t="str">
            <v>Manufacture of other non-metallic mineral products, n.e.c</v>
          </cell>
        </row>
        <row r="5322">
          <cell r="A5322" t="str">
            <v>26990</v>
          </cell>
          <cell r="B5322" t="str">
            <v>=-</v>
          </cell>
          <cell r="C5322" t="str">
            <v>Manufacture of other non-metallic mineral products, n.e.c</v>
          </cell>
        </row>
        <row r="5323">
          <cell r="A5323" t="str">
            <v>26990</v>
          </cell>
          <cell r="B5323" t="str">
            <v>=-</v>
          </cell>
          <cell r="C5323" t="str">
            <v>Manufacture of other non-metallic mineral products, n.e.c</v>
          </cell>
        </row>
        <row r="5324">
          <cell r="A5324" t="str">
            <v>26990</v>
          </cell>
          <cell r="B5324" t="str">
            <v>=-</v>
          </cell>
          <cell r="C5324" t="str">
            <v>Manufacture of other non-metallic mineral products, n.e.c</v>
          </cell>
        </row>
        <row r="5325">
          <cell r="A5325" t="str">
            <v>26990</v>
          </cell>
          <cell r="B5325" t="str">
            <v>=-</v>
          </cell>
          <cell r="C5325" t="str">
            <v>Manufacture of other non-metallic mineral products, n.e.c</v>
          </cell>
        </row>
        <row r="5326">
          <cell r="A5326" t="str">
            <v>26990</v>
          </cell>
          <cell r="B5326" t="str">
            <v>=-</v>
          </cell>
          <cell r="C5326" t="str">
            <v>Manufacture of other non-metallic mineral products, n.e.c</v>
          </cell>
        </row>
        <row r="5327">
          <cell r="A5327" t="str">
            <v>26990</v>
          </cell>
          <cell r="B5327" t="str">
            <v>=-</v>
          </cell>
          <cell r="C5327" t="str">
            <v>Manufacture of other non-metallic mineral products, n.e.c</v>
          </cell>
        </row>
        <row r="5328">
          <cell r="A5328" t="str">
            <v>26990</v>
          </cell>
          <cell r="B5328" t="str">
            <v>=-</v>
          </cell>
          <cell r="C5328" t="str">
            <v>Manufacture of other non-metallic mineral products, n.e.c</v>
          </cell>
        </row>
        <row r="5329">
          <cell r="A5329" t="str">
            <v>26990</v>
          </cell>
          <cell r="B5329" t="str">
            <v>=-</v>
          </cell>
          <cell r="C5329" t="str">
            <v>Manufacture of other non-metallic mineral products, n.e.c</v>
          </cell>
        </row>
        <row r="5330">
          <cell r="A5330" t="str">
            <v>26990</v>
          </cell>
          <cell r="B5330" t="str">
            <v>=-</v>
          </cell>
          <cell r="C5330" t="str">
            <v>Manufacture of other non-metallic mineral products, n.e.c</v>
          </cell>
        </row>
        <row r="5331">
          <cell r="A5331" t="str">
            <v>26990</v>
          </cell>
          <cell r="B5331" t="str">
            <v>=-</v>
          </cell>
          <cell r="C5331" t="str">
            <v>Manufacture of other non-metallic mineral products, n.e.c</v>
          </cell>
        </row>
        <row r="5332">
          <cell r="A5332" t="str">
            <v>26990</v>
          </cell>
          <cell r="B5332" t="str">
            <v>=-</v>
          </cell>
          <cell r="C5332" t="str">
            <v>Manufacture of other non-metallic mineral products, n.e.c</v>
          </cell>
        </row>
        <row r="5333">
          <cell r="A5333" t="str">
            <v>26990</v>
          </cell>
          <cell r="B5333" t="str">
            <v>=-</v>
          </cell>
          <cell r="C5333" t="str">
            <v>Manufacture of other non-metallic mineral products, n.e.c</v>
          </cell>
        </row>
        <row r="5334">
          <cell r="A5334" t="str">
            <v>26990</v>
          </cell>
          <cell r="B5334" t="str">
            <v>=-</v>
          </cell>
          <cell r="C5334" t="str">
            <v>Manufacture of other non-metallic mineral products, n.e.c</v>
          </cell>
        </row>
        <row r="5335">
          <cell r="A5335" t="str">
            <v>26990</v>
          </cell>
          <cell r="B5335" t="str">
            <v>=-</v>
          </cell>
          <cell r="C5335" t="str">
            <v>Manufacture of other non-metallic mineral products, n.e.c</v>
          </cell>
        </row>
        <row r="5336">
          <cell r="A5336" t="str">
            <v>26990</v>
          </cell>
          <cell r="B5336" t="str">
            <v>=-</v>
          </cell>
          <cell r="C5336" t="str">
            <v>Manufacture of other non-metallic mineral products, n.e.c</v>
          </cell>
        </row>
        <row r="5337">
          <cell r="A5337" t="str">
            <v>26990</v>
          </cell>
          <cell r="B5337" t="str">
            <v>=-</v>
          </cell>
          <cell r="C5337" t="str">
            <v>Manufacture of other non-metallic mineral products, n.e.c</v>
          </cell>
        </row>
        <row r="5338">
          <cell r="A5338" t="str">
            <v>26990</v>
          </cell>
          <cell r="B5338" t="str">
            <v>=-</v>
          </cell>
          <cell r="C5338" t="str">
            <v>Manufacture of other non-metallic mineral products, n.e.c</v>
          </cell>
        </row>
        <row r="5339">
          <cell r="A5339" t="str">
            <v>26990</v>
          </cell>
          <cell r="B5339" t="str">
            <v>=-</v>
          </cell>
          <cell r="C5339" t="str">
            <v>Manufacture of other non-metallic mineral products, n.e.c</v>
          </cell>
        </row>
        <row r="5340">
          <cell r="A5340" t="str">
            <v>26990</v>
          </cell>
          <cell r="B5340" t="str">
            <v>=-</v>
          </cell>
          <cell r="C5340" t="str">
            <v>Manufacture of other non-metallic mineral products, n.e.c</v>
          </cell>
        </row>
        <row r="5341">
          <cell r="A5341" t="str">
            <v>26990</v>
          </cell>
          <cell r="B5341" t="str">
            <v>=-</v>
          </cell>
          <cell r="C5341" t="str">
            <v>Manufacture of other non-metallic mineral products, n.e.c</v>
          </cell>
        </row>
        <row r="5342">
          <cell r="A5342" t="str">
            <v>26990</v>
          </cell>
          <cell r="B5342" t="str">
            <v>=-</v>
          </cell>
          <cell r="C5342" t="str">
            <v>Manufacture of other non-metallic mineral products, n.e.c</v>
          </cell>
        </row>
        <row r="5343">
          <cell r="A5343" t="str">
            <v>26990</v>
          </cell>
          <cell r="B5343" t="str">
            <v>=-</v>
          </cell>
          <cell r="C5343" t="str">
            <v>Manufacture of other non-metallic mineral products, n.e.c</v>
          </cell>
        </row>
        <row r="5344">
          <cell r="A5344" t="str">
            <v>26990</v>
          </cell>
          <cell r="B5344" t="str">
            <v>=-</v>
          </cell>
          <cell r="C5344" t="str">
            <v>Manufacture of other non-metallic mineral products, n.e.c</v>
          </cell>
        </row>
        <row r="5345">
          <cell r="A5345" t="str">
            <v>26990</v>
          </cell>
          <cell r="B5345" t="str">
            <v>=-</v>
          </cell>
          <cell r="C5345" t="str">
            <v>Manufacture of other non-metallic mineral products, n.e.c</v>
          </cell>
        </row>
        <row r="5346">
          <cell r="A5346" t="str">
            <v>26990</v>
          </cell>
          <cell r="B5346" t="str">
            <v>=-</v>
          </cell>
          <cell r="C5346" t="str">
            <v>Manufacture of other non-metallic mineral products, n.e.c</v>
          </cell>
        </row>
        <row r="5347">
          <cell r="A5347" t="str">
            <v>26990</v>
          </cell>
          <cell r="B5347" t="str">
            <v>=-</v>
          </cell>
          <cell r="C5347" t="str">
            <v>Manufacture of other non-metallic mineral products, n.e.c</v>
          </cell>
        </row>
        <row r="5348">
          <cell r="A5348" t="str">
            <v>26990</v>
          </cell>
          <cell r="B5348" t="str">
            <v>=-</v>
          </cell>
          <cell r="C5348" t="str">
            <v>Manufacture of other non-metallic mineral products, n.e.c</v>
          </cell>
        </row>
        <row r="5349">
          <cell r="A5349" t="str">
            <v>26990</v>
          </cell>
          <cell r="B5349" t="str">
            <v>=-</v>
          </cell>
          <cell r="C5349" t="str">
            <v>Manufacture of other non-metallic mineral products, n.e.c</v>
          </cell>
        </row>
        <row r="5350">
          <cell r="A5350" t="str">
            <v>26990</v>
          </cell>
          <cell r="B5350" t="str">
            <v>=-</v>
          </cell>
          <cell r="C5350" t="str">
            <v>Manufacture of other non-metallic mineral products, n.e.c</v>
          </cell>
        </row>
        <row r="5351">
          <cell r="A5351" t="str">
            <v>26990</v>
          </cell>
          <cell r="B5351" t="str">
            <v>=-</v>
          </cell>
          <cell r="C5351" t="str">
            <v>Manufacture of other non-metallic mineral products, n.e.c</v>
          </cell>
        </row>
        <row r="5352">
          <cell r="A5352" t="str">
            <v>26990</v>
          </cell>
          <cell r="B5352" t="str">
            <v>=-</v>
          </cell>
          <cell r="C5352" t="str">
            <v>Manufacture of other non-metallic mineral products, n.e.c</v>
          </cell>
        </row>
        <row r="5353">
          <cell r="A5353" t="str">
            <v>26990</v>
          </cell>
          <cell r="B5353" t="str">
            <v>=-</v>
          </cell>
          <cell r="C5353" t="str">
            <v>Manufacture of other non-metallic mineral products, n.e.c</v>
          </cell>
        </row>
        <row r="5354">
          <cell r="A5354" t="str">
            <v>26990</v>
          </cell>
          <cell r="B5354" t="str">
            <v>=-</v>
          </cell>
          <cell r="C5354" t="str">
            <v>Manufacture of other non-metallic mineral products, n.e.c</v>
          </cell>
        </row>
        <row r="5355">
          <cell r="A5355" t="str">
            <v>26990</v>
          </cell>
          <cell r="B5355" t="str">
            <v>=-</v>
          </cell>
          <cell r="C5355" t="str">
            <v>Manufacture of other non-metallic mineral products, n.e.c</v>
          </cell>
        </row>
        <row r="5356">
          <cell r="A5356" t="str">
            <v>26990</v>
          </cell>
          <cell r="B5356" t="str">
            <v>=-</v>
          </cell>
          <cell r="C5356" t="str">
            <v>Manufacture of other non-metallic mineral products, n.e.c</v>
          </cell>
        </row>
        <row r="5357">
          <cell r="A5357" t="str">
            <v>26990</v>
          </cell>
          <cell r="B5357" t="str">
            <v>=-</v>
          </cell>
          <cell r="C5357" t="str">
            <v>Manufacture of other non-metallic mineral products, n.e.c</v>
          </cell>
        </row>
        <row r="5358">
          <cell r="A5358" t="str">
            <v>26990</v>
          </cell>
          <cell r="B5358" t="str">
            <v>=-</v>
          </cell>
          <cell r="C5358" t="str">
            <v>Manufacture of other non-metallic mineral products, n.e.c</v>
          </cell>
        </row>
        <row r="5359">
          <cell r="A5359" t="str">
            <v>26990</v>
          </cell>
          <cell r="B5359" t="str">
            <v>=-</v>
          </cell>
          <cell r="C5359" t="str">
            <v>Manufacture of other non-metallic mineral products, n.e.c</v>
          </cell>
        </row>
        <row r="5360">
          <cell r="A5360" t="str">
            <v>26990</v>
          </cell>
          <cell r="B5360" t="str">
            <v>=-</v>
          </cell>
          <cell r="C5360" t="str">
            <v>Manufacture of other non-metallic mineral products, n.e.c</v>
          </cell>
        </row>
        <row r="5361">
          <cell r="A5361" t="str">
            <v>26990</v>
          </cell>
          <cell r="B5361" t="str">
            <v>=-</v>
          </cell>
          <cell r="C5361" t="str">
            <v>Manufacture of other non-metallic mineral products, n.e.c</v>
          </cell>
        </row>
        <row r="5362">
          <cell r="A5362" t="str">
            <v>27100</v>
          </cell>
          <cell r="B5362" t="str">
            <v>=-</v>
          </cell>
          <cell r="C5362" t="str">
            <v>basic Iron and steel  products</v>
          </cell>
        </row>
        <row r="5363">
          <cell r="A5363" t="str">
            <v>27100</v>
          </cell>
          <cell r="B5363" t="str">
            <v>=-</v>
          </cell>
          <cell r="C5363" t="str">
            <v>basic Iron and steel  products</v>
          </cell>
        </row>
        <row r="5364">
          <cell r="A5364" t="str">
            <v>27100</v>
          </cell>
          <cell r="B5364" t="str">
            <v>=-</v>
          </cell>
          <cell r="C5364" t="str">
            <v>basic Iron and steel  products</v>
          </cell>
        </row>
        <row r="5365">
          <cell r="A5365" t="str">
            <v>27100</v>
          </cell>
          <cell r="B5365" t="str">
            <v>=-</v>
          </cell>
          <cell r="C5365" t="str">
            <v>basic Iron and steel  products</v>
          </cell>
        </row>
        <row r="5366">
          <cell r="A5366" t="str">
            <v>27100</v>
          </cell>
          <cell r="B5366" t="str">
            <v>=-</v>
          </cell>
          <cell r="C5366" t="str">
            <v>basic Iron and steel  products</v>
          </cell>
        </row>
        <row r="5367">
          <cell r="A5367" t="str">
            <v>27100</v>
          </cell>
          <cell r="B5367" t="str">
            <v>=-</v>
          </cell>
          <cell r="C5367" t="str">
            <v>basic Iron and steel  products</v>
          </cell>
        </row>
        <row r="5368">
          <cell r="A5368" t="str">
            <v>27100</v>
          </cell>
          <cell r="B5368" t="str">
            <v>=-</v>
          </cell>
          <cell r="C5368" t="str">
            <v>basic Iron and steel  products</v>
          </cell>
        </row>
        <row r="5369">
          <cell r="A5369" t="str">
            <v>27100</v>
          </cell>
          <cell r="B5369" t="str">
            <v>=-</v>
          </cell>
          <cell r="C5369" t="str">
            <v>basic Iron and steel  products</v>
          </cell>
        </row>
        <row r="5370">
          <cell r="A5370" t="str">
            <v>27100</v>
          </cell>
          <cell r="B5370" t="str">
            <v>=-</v>
          </cell>
          <cell r="C5370" t="str">
            <v>basic Iron and steel  products</v>
          </cell>
        </row>
        <row r="5371">
          <cell r="A5371" t="str">
            <v>27100</v>
          </cell>
          <cell r="B5371" t="str">
            <v>=-</v>
          </cell>
          <cell r="C5371" t="str">
            <v>basic Iron and steel  products</v>
          </cell>
        </row>
        <row r="5372">
          <cell r="A5372" t="str">
            <v>27100</v>
          </cell>
          <cell r="B5372" t="str">
            <v>=-</v>
          </cell>
          <cell r="C5372" t="str">
            <v>basic Iron and steel  products</v>
          </cell>
        </row>
        <row r="5373">
          <cell r="A5373" t="str">
            <v>27100</v>
          </cell>
          <cell r="B5373" t="str">
            <v>=-</v>
          </cell>
          <cell r="C5373" t="str">
            <v>basic Iron and steel  products</v>
          </cell>
        </row>
        <row r="5374">
          <cell r="A5374" t="str">
            <v>27100</v>
          </cell>
          <cell r="B5374" t="str">
            <v>=-</v>
          </cell>
          <cell r="C5374" t="str">
            <v>basic Iron and steel  products</v>
          </cell>
        </row>
        <row r="5375">
          <cell r="A5375" t="str">
            <v>27100</v>
          </cell>
          <cell r="B5375" t="str">
            <v>=-</v>
          </cell>
          <cell r="C5375" t="str">
            <v>basic Iron and steel  products</v>
          </cell>
        </row>
        <row r="5376">
          <cell r="A5376" t="str">
            <v>27100</v>
          </cell>
          <cell r="B5376" t="str">
            <v>=-</v>
          </cell>
          <cell r="C5376" t="str">
            <v>basic Iron and steel  products</v>
          </cell>
        </row>
        <row r="5377">
          <cell r="A5377" t="str">
            <v>27100</v>
          </cell>
          <cell r="B5377" t="str">
            <v>=-</v>
          </cell>
          <cell r="C5377" t="str">
            <v>basic Iron and steel  products</v>
          </cell>
        </row>
        <row r="5378">
          <cell r="A5378" t="str">
            <v>27100</v>
          </cell>
          <cell r="B5378" t="str">
            <v>=-</v>
          </cell>
          <cell r="C5378" t="str">
            <v>basic Iron and steel  products</v>
          </cell>
        </row>
        <row r="5379">
          <cell r="A5379" t="str">
            <v>27100</v>
          </cell>
          <cell r="B5379" t="str">
            <v>=-</v>
          </cell>
          <cell r="C5379" t="str">
            <v>basic Iron and steel  products</v>
          </cell>
        </row>
        <row r="5380">
          <cell r="A5380" t="str">
            <v>27100</v>
          </cell>
          <cell r="B5380" t="str">
            <v>=-</v>
          </cell>
          <cell r="C5380" t="str">
            <v>basic Iron and steel  products</v>
          </cell>
        </row>
        <row r="5381">
          <cell r="A5381" t="str">
            <v>27100</v>
          </cell>
          <cell r="B5381" t="str">
            <v>=-</v>
          </cell>
          <cell r="C5381" t="str">
            <v>basic Iron and steel  products</v>
          </cell>
        </row>
        <row r="5382">
          <cell r="A5382" t="str">
            <v>27100</v>
          </cell>
          <cell r="B5382" t="str">
            <v>=-</v>
          </cell>
          <cell r="C5382" t="str">
            <v>basic Iron and steel  products</v>
          </cell>
        </row>
        <row r="5383">
          <cell r="A5383" t="str">
            <v>27100</v>
          </cell>
          <cell r="B5383" t="str">
            <v>=-</v>
          </cell>
          <cell r="C5383" t="str">
            <v>basic Iron and steel  products</v>
          </cell>
        </row>
        <row r="5384">
          <cell r="A5384" t="str">
            <v>27100</v>
          </cell>
          <cell r="B5384" t="str">
            <v>=-</v>
          </cell>
          <cell r="C5384" t="str">
            <v>basic Iron and steel  products</v>
          </cell>
        </row>
        <row r="5385">
          <cell r="A5385" t="str">
            <v>27100</v>
          </cell>
          <cell r="B5385" t="str">
            <v>=-</v>
          </cell>
          <cell r="C5385" t="str">
            <v>basic Iron and steel  products</v>
          </cell>
        </row>
        <row r="5386">
          <cell r="A5386" t="str">
            <v>27100</v>
          </cell>
          <cell r="B5386" t="str">
            <v>=-</v>
          </cell>
          <cell r="C5386" t="str">
            <v>basic Iron and steel  products</v>
          </cell>
        </row>
        <row r="5387">
          <cell r="A5387" t="str">
            <v>27100</v>
          </cell>
          <cell r="B5387" t="str">
            <v>=-</v>
          </cell>
          <cell r="C5387" t="str">
            <v>basic Iron and steel  products</v>
          </cell>
        </row>
        <row r="5388">
          <cell r="A5388" t="str">
            <v>27100</v>
          </cell>
          <cell r="B5388" t="str">
            <v>=-</v>
          </cell>
          <cell r="C5388" t="str">
            <v>basic Iron and steel  products</v>
          </cell>
        </row>
        <row r="5389">
          <cell r="A5389" t="str">
            <v>27100</v>
          </cell>
          <cell r="B5389" t="str">
            <v>=-</v>
          </cell>
          <cell r="C5389" t="str">
            <v>basic Iron and steel  products</v>
          </cell>
        </row>
        <row r="5390">
          <cell r="A5390" t="str">
            <v>27100</v>
          </cell>
          <cell r="B5390" t="str">
            <v>=-</v>
          </cell>
          <cell r="C5390" t="str">
            <v>basic Iron and steel  products</v>
          </cell>
        </row>
        <row r="5391">
          <cell r="A5391" t="str">
            <v>27100</v>
          </cell>
          <cell r="B5391" t="str">
            <v>=-</v>
          </cell>
          <cell r="C5391" t="str">
            <v>basic Iron and steel  products</v>
          </cell>
        </row>
        <row r="5392">
          <cell r="A5392" t="str">
            <v>27100</v>
          </cell>
          <cell r="B5392" t="str">
            <v>=-</v>
          </cell>
          <cell r="C5392" t="str">
            <v>basic Iron and steel  products</v>
          </cell>
        </row>
        <row r="5393">
          <cell r="A5393" t="str">
            <v>27100</v>
          </cell>
          <cell r="B5393" t="str">
            <v>=-</v>
          </cell>
          <cell r="C5393" t="str">
            <v>basic Iron and steel  products</v>
          </cell>
        </row>
        <row r="5394">
          <cell r="A5394" t="str">
            <v>27100</v>
          </cell>
          <cell r="B5394" t="str">
            <v>=-</v>
          </cell>
          <cell r="C5394" t="str">
            <v>basic Iron and steel  products</v>
          </cell>
        </row>
        <row r="5395">
          <cell r="A5395" t="str">
            <v>27100</v>
          </cell>
          <cell r="B5395" t="str">
            <v>=-</v>
          </cell>
          <cell r="C5395" t="str">
            <v>basic Iron and steel  products</v>
          </cell>
        </row>
        <row r="5396">
          <cell r="A5396" t="str">
            <v>27100</v>
          </cell>
          <cell r="B5396" t="str">
            <v>=-</v>
          </cell>
          <cell r="C5396" t="str">
            <v>basic Iron and steel  products</v>
          </cell>
        </row>
        <row r="5397">
          <cell r="A5397" t="str">
            <v>27100</v>
          </cell>
          <cell r="B5397" t="str">
            <v>=-</v>
          </cell>
          <cell r="C5397" t="str">
            <v>basic Iron and steel  products</v>
          </cell>
        </row>
        <row r="5398">
          <cell r="A5398" t="str">
            <v>27100</v>
          </cell>
          <cell r="B5398" t="str">
            <v>=-</v>
          </cell>
          <cell r="C5398" t="str">
            <v>basic Iron and steel  products</v>
          </cell>
        </row>
        <row r="5399">
          <cell r="A5399" t="str">
            <v>27100</v>
          </cell>
          <cell r="B5399" t="str">
            <v>=-</v>
          </cell>
          <cell r="C5399" t="str">
            <v>basic Iron and steel  products</v>
          </cell>
        </row>
        <row r="5400">
          <cell r="A5400" t="str">
            <v>27100</v>
          </cell>
          <cell r="B5400" t="str">
            <v>=-</v>
          </cell>
          <cell r="C5400" t="str">
            <v>basic Iron and steel  products</v>
          </cell>
        </row>
        <row r="5401">
          <cell r="A5401" t="str">
            <v>27100</v>
          </cell>
          <cell r="B5401" t="str">
            <v>=-</v>
          </cell>
          <cell r="C5401" t="str">
            <v>basic Iron and steel  products</v>
          </cell>
        </row>
        <row r="5402">
          <cell r="A5402" t="str">
            <v>27100</v>
          </cell>
          <cell r="B5402" t="str">
            <v>=-</v>
          </cell>
          <cell r="C5402" t="str">
            <v>basic Iron and steel  products</v>
          </cell>
        </row>
        <row r="5403">
          <cell r="A5403" t="str">
            <v>27100</v>
          </cell>
          <cell r="B5403" t="str">
            <v>=-</v>
          </cell>
          <cell r="C5403" t="str">
            <v>basic Iron and steel  products</v>
          </cell>
        </row>
        <row r="5404">
          <cell r="A5404" t="str">
            <v>27100</v>
          </cell>
          <cell r="B5404" t="str">
            <v>=-</v>
          </cell>
          <cell r="C5404" t="str">
            <v>basic Iron and steel  products</v>
          </cell>
        </row>
        <row r="5405">
          <cell r="A5405" t="str">
            <v>27100</v>
          </cell>
          <cell r="B5405" t="str">
            <v>=-</v>
          </cell>
          <cell r="C5405" t="str">
            <v>basic Iron and steel  products</v>
          </cell>
        </row>
        <row r="5406">
          <cell r="A5406" t="str">
            <v>27100</v>
          </cell>
          <cell r="B5406" t="str">
            <v>=-</v>
          </cell>
          <cell r="C5406" t="str">
            <v>basic Iron and steel  products</v>
          </cell>
        </row>
        <row r="5407">
          <cell r="A5407" t="str">
            <v>27100</v>
          </cell>
          <cell r="B5407" t="str">
            <v>=-</v>
          </cell>
          <cell r="C5407" t="str">
            <v>basic Iron and steel  products</v>
          </cell>
        </row>
        <row r="5408">
          <cell r="A5408" t="str">
            <v>27100</v>
          </cell>
          <cell r="B5408" t="str">
            <v>=-</v>
          </cell>
          <cell r="C5408" t="str">
            <v>basic Iron and steel  products</v>
          </cell>
        </row>
        <row r="5409">
          <cell r="A5409" t="str">
            <v>27100</v>
          </cell>
          <cell r="B5409" t="str">
            <v>=-</v>
          </cell>
          <cell r="C5409" t="str">
            <v>basic Iron and steel  products</v>
          </cell>
        </row>
        <row r="5410">
          <cell r="A5410" t="str">
            <v>27100</v>
          </cell>
          <cell r="B5410" t="str">
            <v>=-</v>
          </cell>
          <cell r="C5410" t="str">
            <v>basic Iron and steel  products</v>
          </cell>
        </row>
        <row r="5411">
          <cell r="A5411" t="str">
            <v>27100</v>
          </cell>
          <cell r="B5411" t="str">
            <v>=-</v>
          </cell>
          <cell r="C5411" t="str">
            <v>basic Iron and steel  products</v>
          </cell>
        </row>
        <row r="5412">
          <cell r="A5412" t="str">
            <v>27100</v>
          </cell>
          <cell r="B5412" t="str">
            <v>=-</v>
          </cell>
          <cell r="C5412" t="str">
            <v>basic Iron and steel  products</v>
          </cell>
        </row>
        <row r="5413">
          <cell r="A5413" t="str">
            <v>27100</v>
          </cell>
          <cell r="B5413" t="str">
            <v>=-</v>
          </cell>
          <cell r="C5413" t="str">
            <v>basic Iron and steel  products</v>
          </cell>
        </row>
        <row r="5414">
          <cell r="A5414" t="str">
            <v>27100</v>
          </cell>
          <cell r="B5414" t="str">
            <v>=-</v>
          </cell>
          <cell r="C5414" t="str">
            <v>basic Iron and steel  products</v>
          </cell>
        </row>
        <row r="5415">
          <cell r="A5415" t="str">
            <v>27100</v>
          </cell>
          <cell r="B5415" t="str">
            <v>=-</v>
          </cell>
          <cell r="C5415" t="str">
            <v>basic Iron and steel  products</v>
          </cell>
        </row>
        <row r="5416">
          <cell r="A5416" t="str">
            <v>27100</v>
          </cell>
          <cell r="B5416" t="str">
            <v>=-</v>
          </cell>
          <cell r="C5416" t="str">
            <v>basic Iron and steel  products</v>
          </cell>
        </row>
        <row r="5417">
          <cell r="A5417" t="str">
            <v>27100</v>
          </cell>
          <cell r="B5417" t="str">
            <v>=-</v>
          </cell>
          <cell r="C5417" t="str">
            <v>basic Iron and steel  products</v>
          </cell>
        </row>
        <row r="5418">
          <cell r="A5418" t="str">
            <v>27100</v>
          </cell>
          <cell r="B5418" t="str">
            <v>=-</v>
          </cell>
          <cell r="C5418" t="str">
            <v>basic Iron and steel  products</v>
          </cell>
        </row>
        <row r="5419">
          <cell r="A5419" t="str">
            <v>27100</v>
          </cell>
          <cell r="B5419" t="str">
            <v>=-</v>
          </cell>
          <cell r="C5419" t="str">
            <v>basic Iron and steel  products</v>
          </cell>
        </row>
        <row r="5420">
          <cell r="A5420" t="str">
            <v>27100</v>
          </cell>
          <cell r="B5420" t="str">
            <v>=-</v>
          </cell>
          <cell r="C5420" t="str">
            <v>basic Iron and steel  products</v>
          </cell>
        </row>
        <row r="5421">
          <cell r="A5421" t="str">
            <v>27100</v>
          </cell>
          <cell r="B5421" t="str">
            <v>=-</v>
          </cell>
          <cell r="C5421" t="str">
            <v>basic Iron and steel  products</v>
          </cell>
        </row>
        <row r="5422">
          <cell r="A5422" t="str">
            <v>27100</v>
          </cell>
          <cell r="B5422" t="str">
            <v>=-</v>
          </cell>
          <cell r="C5422" t="str">
            <v>basic Iron and steel  products</v>
          </cell>
        </row>
        <row r="5423">
          <cell r="A5423" t="str">
            <v>27100</v>
          </cell>
          <cell r="B5423" t="str">
            <v>=-</v>
          </cell>
          <cell r="C5423" t="str">
            <v>basic Iron and steel  products</v>
          </cell>
        </row>
        <row r="5424">
          <cell r="A5424" t="str">
            <v>27100</v>
          </cell>
          <cell r="B5424" t="str">
            <v>=-</v>
          </cell>
          <cell r="C5424" t="str">
            <v>basic Iron and steel  products</v>
          </cell>
        </row>
        <row r="5425">
          <cell r="A5425" t="str">
            <v>27100</v>
          </cell>
          <cell r="B5425" t="str">
            <v>=-</v>
          </cell>
          <cell r="C5425" t="str">
            <v>basic Iron and steel  products</v>
          </cell>
        </row>
        <row r="5426">
          <cell r="A5426" t="str">
            <v>27100</v>
          </cell>
          <cell r="B5426" t="str">
            <v>=-</v>
          </cell>
          <cell r="C5426" t="str">
            <v>basic Iron and steel  products</v>
          </cell>
        </row>
        <row r="5427">
          <cell r="A5427" t="str">
            <v>27100</v>
          </cell>
          <cell r="B5427" t="str">
            <v>=-</v>
          </cell>
          <cell r="C5427" t="str">
            <v>basic Iron and steel  products</v>
          </cell>
        </row>
        <row r="5428">
          <cell r="A5428" t="str">
            <v>27100</v>
          </cell>
          <cell r="B5428" t="str">
            <v>=-</v>
          </cell>
          <cell r="C5428" t="str">
            <v>basic Iron and steel  products</v>
          </cell>
        </row>
        <row r="5429">
          <cell r="A5429" t="str">
            <v>27100</v>
          </cell>
          <cell r="B5429" t="str">
            <v>=-</v>
          </cell>
          <cell r="C5429" t="str">
            <v>basic Iron and steel  products</v>
          </cell>
        </row>
        <row r="5430">
          <cell r="A5430" t="str">
            <v>27100</v>
          </cell>
          <cell r="B5430" t="str">
            <v>=-</v>
          </cell>
          <cell r="C5430" t="str">
            <v>basic Iron and steel  products</v>
          </cell>
        </row>
        <row r="5431">
          <cell r="A5431" t="str">
            <v>27100</v>
          </cell>
          <cell r="B5431" t="str">
            <v>=-</v>
          </cell>
          <cell r="C5431" t="str">
            <v>basic Iron and steel  products</v>
          </cell>
        </row>
        <row r="5432">
          <cell r="A5432" t="str">
            <v>27100</v>
          </cell>
          <cell r="B5432" t="str">
            <v>=-</v>
          </cell>
          <cell r="C5432" t="str">
            <v>basic Iron and steel  products</v>
          </cell>
        </row>
        <row r="5433">
          <cell r="A5433" t="str">
            <v>27100</v>
          </cell>
          <cell r="B5433" t="str">
            <v>=-</v>
          </cell>
          <cell r="C5433" t="str">
            <v>basic Iron and steel  products</v>
          </cell>
        </row>
        <row r="5434">
          <cell r="A5434" t="str">
            <v>27100</v>
          </cell>
          <cell r="B5434" t="str">
            <v>=-</v>
          </cell>
          <cell r="C5434" t="str">
            <v>basic Iron and steel  products</v>
          </cell>
        </row>
        <row r="5435">
          <cell r="A5435" t="str">
            <v>27100</v>
          </cell>
          <cell r="B5435" t="str">
            <v>=-</v>
          </cell>
          <cell r="C5435" t="str">
            <v>basic Iron and steel  products</v>
          </cell>
        </row>
        <row r="5436">
          <cell r="A5436" t="str">
            <v>27100</v>
          </cell>
          <cell r="B5436" t="str">
            <v>=-</v>
          </cell>
          <cell r="C5436" t="str">
            <v>basic Iron and steel  products</v>
          </cell>
        </row>
        <row r="5437">
          <cell r="A5437" t="str">
            <v>27100</v>
          </cell>
          <cell r="B5437" t="str">
            <v>=-</v>
          </cell>
          <cell r="C5437" t="str">
            <v>basic Iron and steel  products</v>
          </cell>
        </row>
        <row r="5438">
          <cell r="A5438" t="str">
            <v>27100</v>
          </cell>
          <cell r="B5438" t="str">
            <v>=-</v>
          </cell>
          <cell r="C5438" t="str">
            <v>basic Iron and steel  products</v>
          </cell>
        </row>
        <row r="5439">
          <cell r="A5439" t="str">
            <v>27100</v>
          </cell>
          <cell r="B5439" t="str">
            <v>=-</v>
          </cell>
          <cell r="C5439" t="str">
            <v>basic Iron and steel  products</v>
          </cell>
        </row>
        <row r="5440">
          <cell r="A5440" t="str">
            <v>27100</v>
          </cell>
          <cell r="B5440" t="str">
            <v>=-</v>
          </cell>
          <cell r="C5440" t="str">
            <v>basic Iron and steel  products</v>
          </cell>
        </row>
        <row r="5441">
          <cell r="A5441" t="str">
            <v>27100</v>
          </cell>
          <cell r="B5441" t="str">
            <v>=-</v>
          </cell>
          <cell r="C5441" t="str">
            <v>basic Iron and steel  products</v>
          </cell>
        </row>
        <row r="5442">
          <cell r="A5442" t="str">
            <v>27100</v>
          </cell>
          <cell r="B5442" t="str">
            <v>=-</v>
          </cell>
          <cell r="C5442" t="str">
            <v>basic Iron and steel  products</v>
          </cell>
        </row>
        <row r="5443">
          <cell r="A5443" t="str">
            <v>27100</v>
          </cell>
          <cell r="B5443" t="str">
            <v>=-</v>
          </cell>
          <cell r="C5443" t="str">
            <v>basic Iron and steel  products</v>
          </cell>
        </row>
        <row r="5444">
          <cell r="A5444" t="str">
            <v>27100</v>
          </cell>
          <cell r="B5444" t="str">
            <v>=-</v>
          </cell>
          <cell r="C5444" t="str">
            <v>basic Iron and steel  products</v>
          </cell>
        </row>
        <row r="5445">
          <cell r="A5445" t="str">
            <v>27100</v>
          </cell>
          <cell r="B5445" t="str">
            <v>=-</v>
          </cell>
          <cell r="C5445" t="str">
            <v>basic Iron and steel  products</v>
          </cell>
        </row>
        <row r="5446">
          <cell r="A5446" t="str">
            <v>27100</v>
          </cell>
          <cell r="B5446" t="str">
            <v>=-</v>
          </cell>
          <cell r="C5446" t="str">
            <v>basic Iron and steel  products</v>
          </cell>
        </row>
        <row r="5447">
          <cell r="A5447" t="str">
            <v>27100</v>
          </cell>
          <cell r="B5447" t="str">
            <v>=-</v>
          </cell>
          <cell r="C5447" t="str">
            <v>basic Iron and steel  products</v>
          </cell>
        </row>
        <row r="5448">
          <cell r="A5448" t="str">
            <v>27100</v>
          </cell>
          <cell r="B5448" t="str">
            <v>=-</v>
          </cell>
          <cell r="C5448" t="str">
            <v>basic Iron and steel  products</v>
          </cell>
        </row>
        <row r="5449">
          <cell r="A5449" t="str">
            <v>27100</v>
          </cell>
          <cell r="B5449" t="str">
            <v>=-</v>
          </cell>
          <cell r="C5449" t="str">
            <v>basic Iron and steel  products</v>
          </cell>
        </row>
        <row r="5450">
          <cell r="A5450" t="str">
            <v>27100</v>
          </cell>
          <cell r="B5450" t="str">
            <v>=-</v>
          </cell>
          <cell r="C5450" t="str">
            <v>basic Iron and steel  products</v>
          </cell>
        </row>
        <row r="5451">
          <cell r="A5451" t="str">
            <v>27100</v>
          </cell>
          <cell r="B5451" t="str">
            <v>=-</v>
          </cell>
          <cell r="C5451" t="str">
            <v>basic Iron and steel  products</v>
          </cell>
        </row>
        <row r="5452">
          <cell r="A5452" t="str">
            <v>27100</v>
          </cell>
          <cell r="B5452" t="str">
            <v>=-</v>
          </cell>
          <cell r="C5452" t="str">
            <v>basic Iron and steel  products</v>
          </cell>
        </row>
        <row r="5453">
          <cell r="A5453" t="str">
            <v>27100</v>
          </cell>
          <cell r="B5453" t="str">
            <v>=-</v>
          </cell>
          <cell r="C5453" t="str">
            <v>basic Iron and steel  products</v>
          </cell>
        </row>
        <row r="5454">
          <cell r="A5454" t="str">
            <v>27100</v>
          </cell>
          <cell r="B5454" t="str">
            <v>=-</v>
          </cell>
          <cell r="C5454" t="str">
            <v>basic Iron and steel  products</v>
          </cell>
        </row>
        <row r="5455">
          <cell r="A5455" t="str">
            <v>27100</v>
          </cell>
          <cell r="B5455" t="str">
            <v>=-</v>
          </cell>
          <cell r="C5455" t="str">
            <v>basic Iron and steel  products</v>
          </cell>
        </row>
        <row r="5456">
          <cell r="A5456" t="str">
            <v>27100</v>
          </cell>
          <cell r="B5456" t="str">
            <v>=-</v>
          </cell>
          <cell r="C5456" t="str">
            <v>basic Iron and steel  products</v>
          </cell>
        </row>
        <row r="5457">
          <cell r="A5457" t="str">
            <v>27100</v>
          </cell>
          <cell r="B5457" t="str">
            <v>=-</v>
          </cell>
          <cell r="C5457" t="str">
            <v>basic Iron and steel  products</v>
          </cell>
        </row>
        <row r="5458">
          <cell r="A5458" t="str">
            <v>27100</v>
          </cell>
          <cell r="B5458" t="str">
            <v>=-</v>
          </cell>
          <cell r="C5458" t="str">
            <v>basic Iron and steel  products</v>
          </cell>
        </row>
        <row r="5459">
          <cell r="A5459" t="str">
            <v>27100</v>
          </cell>
          <cell r="B5459" t="str">
            <v>=-</v>
          </cell>
          <cell r="C5459" t="str">
            <v>basic Iron and steel  products</v>
          </cell>
        </row>
        <row r="5460">
          <cell r="A5460" t="str">
            <v>27100</v>
          </cell>
          <cell r="B5460" t="str">
            <v>=-</v>
          </cell>
          <cell r="C5460" t="str">
            <v>basic Iron and steel  products</v>
          </cell>
        </row>
        <row r="5461">
          <cell r="A5461" t="str">
            <v>27100</v>
          </cell>
          <cell r="B5461" t="str">
            <v>=-</v>
          </cell>
          <cell r="C5461" t="str">
            <v>basic Iron and steel  products</v>
          </cell>
        </row>
        <row r="5462">
          <cell r="A5462" t="str">
            <v>27100</v>
          </cell>
          <cell r="B5462" t="str">
            <v>=-</v>
          </cell>
          <cell r="C5462" t="str">
            <v>basic Iron and steel  products</v>
          </cell>
        </row>
        <row r="5463">
          <cell r="A5463" t="str">
            <v>27100</v>
          </cell>
          <cell r="B5463" t="str">
            <v>=-</v>
          </cell>
          <cell r="C5463" t="str">
            <v>basic Iron and steel  products</v>
          </cell>
        </row>
        <row r="5464">
          <cell r="A5464" t="str">
            <v>27100</v>
          </cell>
          <cell r="B5464" t="str">
            <v>=-</v>
          </cell>
          <cell r="C5464" t="str">
            <v>basic Iron and steel  products</v>
          </cell>
        </row>
        <row r="5465">
          <cell r="A5465" t="str">
            <v>27100</v>
          </cell>
          <cell r="B5465" t="str">
            <v>=-</v>
          </cell>
          <cell r="C5465" t="str">
            <v>basic Iron and steel  products</v>
          </cell>
        </row>
        <row r="5466">
          <cell r="A5466" t="str">
            <v>27100</v>
          </cell>
          <cell r="B5466" t="str">
            <v>=-</v>
          </cell>
          <cell r="C5466" t="str">
            <v>basic Iron and steel  products</v>
          </cell>
        </row>
        <row r="5467">
          <cell r="A5467" t="str">
            <v>27100</v>
          </cell>
          <cell r="B5467" t="str">
            <v>=-</v>
          </cell>
          <cell r="C5467" t="str">
            <v>basic Iron and steel  products</v>
          </cell>
        </row>
        <row r="5468">
          <cell r="A5468" t="str">
            <v>27100</v>
          </cell>
          <cell r="B5468" t="str">
            <v>=-</v>
          </cell>
          <cell r="C5468" t="str">
            <v>basic Iron and steel  products</v>
          </cell>
        </row>
        <row r="5469">
          <cell r="A5469" t="str">
            <v>27100</v>
          </cell>
          <cell r="B5469" t="str">
            <v>=-</v>
          </cell>
          <cell r="C5469" t="str">
            <v>basic Iron and steel  products</v>
          </cell>
        </row>
        <row r="5470">
          <cell r="A5470" t="str">
            <v>27100</v>
          </cell>
          <cell r="B5470" t="str">
            <v>=-</v>
          </cell>
          <cell r="C5470" t="str">
            <v>basic Iron and steel  products</v>
          </cell>
        </row>
        <row r="5471">
          <cell r="A5471" t="str">
            <v>27100</v>
          </cell>
          <cell r="B5471" t="str">
            <v>=-</v>
          </cell>
          <cell r="C5471" t="str">
            <v>basic Iron and steel  products</v>
          </cell>
        </row>
        <row r="5472">
          <cell r="A5472" t="str">
            <v>27100</v>
          </cell>
          <cell r="B5472" t="str">
            <v>=-</v>
          </cell>
          <cell r="C5472" t="str">
            <v>basic Iron and steel  products</v>
          </cell>
        </row>
        <row r="5473">
          <cell r="A5473" t="str">
            <v>27100</v>
          </cell>
          <cell r="B5473" t="str">
            <v>=-</v>
          </cell>
          <cell r="C5473" t="str">
            <v>basic Iron and steel  products</v>
          </cell>
        </row>
        <row r="5474">
          <cell r="A5474" t="str">
            <v>27100</v>
          </cell>
          <cell r="B5474" t="str">
            <v>=-</v>
          </cell>
          <cell r="C5474" t="str">
            <v>basic Iron and steel  products</v>
          </cell>
        </row>
        <row r="5475">
          <cell r="A5475" t="str">
            <v>27100</v>
          </cell>
          <cell r="B5475" t="str">
            <v>=-</v>
          </cell>
          <cell r="C5475" t="str">
            <v>basic Iron and steel  products</v>
          </cell>
        </row>
        <row r="5476">
          <cell r="A5476" t="str">
            <v>27100</v>
          </cell>
          <cell r="B5476" t="str">
            <v>=-</v>
          </cell>
          <cell r="C5476" t="str">
            <v>basic Iron and steel  products</v>
          </cell>
        </row>
        <row r="5477">
          <cell r="A5477" t="str">
            <v>27100</v>
          </cell>
          <cell r="B5477" t="str">
            <v>=-</v>
          </cell>
          <cell r="C5477" t="str">
            <v>basic Iron and steel  products</v>
          </cell>
        </row>
        <row r="5478">
          <cell r="A5478" t="str">
            <v>27100</v>
          </cell>
          <cell r="B5478" t="str">
            <v>=-</v>
          </cell>
          <cell r="C5478" t="str">
            <v>basic Iron and steel  products</v>
          </cell>
        </row>
        <row r="5479">
          <cell r="A5479" t="str">
            <v>27100</v>
          </cell>
          <cell r="B5479" t="str">
            <v>=-</v>
          </cell>
          <cell r="C5479" t="str">
            <v>basic Iron and steel  products</v>
          </cell>
        </row>
        <row r="5480">
          <cell r="A5480" t="str">
            <v>27100</v>
          </cell>
          <cell r="B5480" t="str">
            <v>=-</v>
          </cell>
          <cell r="C5480" t="str">
            <v>basic Iron and steel  products</v>
          </cell>
        </row>
        <row r="5481">
          <cell r="A5481" t="str">
            <v>27100</v>
          </cell>
          <cell r="B5481" t="str">
            <v>=-</v>
          </cell>
          <cell r="C5481" t="str">
            <v>basic Iron and steel  products</v>
          </cell>
        </row>
        <row r="5482">
          <cell r="A5482" t="str">
            <v>27100</v>
          </cell>
          <cell r="B5482" t="str">
            <v>=-</v>
          </cell>
          <cell r="C5482" t="str">
            <v>basic Iron and steel  products</v>
          </cell>
        </row>
        <row r="5483">
          <cell r="A5483" t="str">
            <v>27100</v>
          </cell>
          <cell r="B5483" t="str">
            <v>=-</v>
          </cell>
          <cell r="C5483" t="str">
            <v>basic Iron and steel  products</v>
          </cell>
        </row>
        <row r="5484">
          <cell r="A5484" t="str">
            <v>27100</v>
          </cell>
          <cell r="B5484" t="str">
            <v>=-</v>
          </cell>
          <cell r="C5484" t="str">
            <v>basic Iron and steel  products</v>
          </cell>
        </row>
        <row r="5485">
          <cell r="A5485" t="str">
            <v>27100</v>
          </cell>
          <cell r="B5485" t="str">
            <v>=-</v>
          </cell>
          <cell r="C5485" t="str">
            <v>basic Iron and steel  products</v>
          </cell>
        </row>
        <row r="5486">
          <cell r="A5486" t="str">
            <v>27100</v>
          </cell>
          <cell r="B5486" t="str">
            <v>=-</v>
          </cell>
          <cell r="C5486" t="str">
            <v>basic Iron and steel  products</v>
          </cell>
        </row>
        <row r="5487">
          <cell r="A5487" t="str">
            <v>27100</v>
          </cell>
          <cell r="B5487" t="str">
            <v>=-</v>
          </cell>
          <cell r="C5487" t="str">
            <v>basic Iron and steel  products</v>
          </cell>
        </row>
        <row r="5488">
          <cell r="A5488" t="str">
            <v>27100</v>
          </cell>
          <cell r="B5488" t="str">
            <v>=-</v>
          </cell>
          <cell r="C5488" t="str">
            <v>basic Iron and steel  products</v>
          </cell>
        </row>
        <row r="5489">
          <cell r="A5489" t="str">
            <v>27100</v>
          </cell>
          <cell r="B5489" t="str">
            <v>=-</v>
          </cell>
          <cell r="C5489" t="str">
            <v>basic Iron and steel  products</v>
          </cell>
        </row>
        <row r="5490">
          <cell r="A5490" t="str">
            <v>27100</v>
          </cell>
          <cell r="B5490" t="str">
            <v>=-</v>
          </cell>
          <cell r="C5490" t="str">
            <v>basic Iron and steel  products</v>
          </cell>
        </row>
        <row r="5491">
          <cell r="A5491" t="str">
            <v>27100</v>
          </cell>
          <cell r="B5491" t="str">
            <v>=-</v>
          </cell>
          <cell r="C5491" t="str">
            <v>basic Iron and steel  products</v>
          </cell>
        </row>
        <row r="5492">
          <cell r="A5492" t="str">
            <v>27100</v>
          </cell>
          <cell r="B5492" t="str">
            <v>=-</v>
          </cell>
          <cell r="C5492" t="str">
            <v>basic Iron and steel  products</v>
          </cell>
        </row>
        <row r="5493">
          <cell r="A5493" t="str">
            <v>27100</v>
          </cell>
          <cell r="B5493" t="str">
            <v>=-</v>
          </cell>
          <cell r="C5493" t="str">
            <v>basic Iron and steel  products</v>
          </cell>
        </row>
        <row r="5494">
          <cell r="A5494" t="str">
            <v>27100</v>
          </cell>
          <cell r="B5494" t="str">
            <v>=-</v>
          </cell>
          <cell r="C5494" t="str">
            <v>basic Iron and steel  products</v>
          </cell>
        </row>
        <row r="5495">
          <cell r="A5495" t="str">
            <v>27100</v>
          </cell>
          <cell r="B5495" t="str">
            <v>=-</v>
          </cell>
          <cell r="C5495" t="str">
            <v>basic Iron and steel  products</v>
          </cell>
        </row>
        <row r="5496">
          <cell r="A5496" t="str">
            <v>27100</v>
          </cell>
          <cell r="B5496" t="str">
            <v>=-</v>
          </cell>
          <cell r="C5496" t="str">
            <v>basic Iron and steel  products</v>
          </cell>
        </row>
        <row r="5497">
          <cell r="A5497" t="str">
            <v>27100</v>
          </cell>
          <cell r="B5497" t="str">
            <v>=-</v>
          </cell>
          <cell r="C5497" t="str">
            <v>basic Iron and steel  products</v>
          </cell>
        </row>
        <row r="5498">
          <cell r="A5498" t="str">
            <v>27100</v>
          </cell>
          <cell r="B5498" t="str">
            <v>=-</v>
          </cell>
          <cell r="C5498" t="str">
            <v>basic Iron and steel  products</v>
          </cell>
        </row>
        <row r="5499">
          <cell r="A5499" t="str">
            <v>27100</v>
          </cell>
          <cell r="B5499" t="str">
            <v>=-</v>
          </cell>
          <cell r="C5499" t="str">
            <v>basic Iron and steel  products</v>
          </cell>
        </row>
        <row r="5500">
          <cell r="A5500" t="str">
            <v>27100</v>
          </cell>
          <cell r="B5500" t="str">
            <v>=-</v>
          </cell>
          <cell r="C5500" t="str">
            <v>basic Iron and steel  products</v>
          </cell>
        </row>
        <row r="5501">
          <cell r="A5501" t="str">
            <v>27100</v>
          </cell>
          <cell r="B5501" t="str">
            <v>=-</v>
          </cell>
          <cell r="C5501" t="str">
            <v>basic Iron and steel  products</v>
          </cell>
        </row>
        <row r="5502">
          <cell r="A5502" t="str">
            <v>27100</v>
          </cell>
          <cell r="B5502" t="str">
            <v>=-</v>
          </cell>
          <cell r="C5502" t="str">
            <v>basic Iron and steel  products</v>
          </cell>
        </row>
        <row r="5503">
          <cell r="A5503" t="str">
            <v>27100</v>
          </cell>
          <cell r="B5503" t="str">
            <v>=-</v>
          </cell>
          <cell r="C5503" t="str">
            <v>basic Iron and steel  products</v>
          </cell>
        </row>
        <row r="5504">
          <cell r="A5504" t="str">
            <v>27100</v>
          </cell>
          <cell r="B5504" t="str">
            <v>=-</v>
          </cell>
          <cell r="C5504" t="str">
            <v>basic Iron and steel  products</v>
          </cell>
        </row>
        <row r="5505">
          <cell r="A5505" t="str">
            <v>27100</v>
          </cell>
          <cell r="B5505" t="str">
            <v>=-</v>
          </cell>
          <cell r="C5505" t="str">
            <v>basic Iron and steel  products</v>
          </cell>
        </row>
        <row r="5506">
          <cell r="A5506" t="str">
            <v>27100</v>
          </cell>
          <cell r="B5506" t="str">
            <v>=-</v>
          </cell>
          <cell r="C5506" t="str">
            <v>basic Iron and steel  products</v>
          </cell>
        </row>
        <row r="5507">
          <cell r="A5507" t="str">
            <v>27100</v>
          </cell>
          <cell r="B5507" t="str">
            <v>=-</v>
          </cell>
          <cell r="C5507" t="str">
            <v>basic Iron and steel  products</v>
          </cell>
        </row>
        <row r="5508">
          <cell r="A5508" t="str">
            <v>27100</v>
          </cell>
          <cell r="B5508" t="str">
            <v>=-</v>
          </cell>
          <cell r="C5508" t="str">
            <v>basic Iron and steel  products</v>
          </cell>
        </row>
        <row r="5509">
          <cell r="A5509" t="str">
            <v>27100</v>
          </cell>
          <cell r="B5509" t="str">
            <v>=-</v>
          </cell>
          <cell r="C5509" t="str">
            <v>basic Iron and steel  products</v>
          </cell>
        </row>
        <row r="5510">
          <cell r="A5510" t="str">
            <v>27100</v>
          </cell>
          <cell r="B5510" t="str">
            <v>=-</v>
          </cell>
          <cell r="C5510" t="str">
            <v>basic Iron and steel  products</v>
          </cell>
        </row>
        <row r="5511">
          <cell r="A5511" t="str">
            <v>27100</v>
          </cell>
          <cell r="B5511" t="str">
            <v>=-</v>
          </cell>
          <cell r="C5511" t="str">
            <v>basic Iron and steel  products</v>
          </cell>
        </row>
        <row r="5512">
          <cell r="A5512" t="str">
            <v>27100</v>
          </cell>
          <cell r="B5512" t="str">
            <v>=-</v>
          </cell>
          <cell r="C5512" t="str">
            <v>basic Iron and steel  products</v>
          </cell>
        </row>
        <row r="5513">
          <cell r="A5513" t="str">
            <v>27100</v>
          </cell>
          <cell r="B5513" t="str">
            <v>=-</v>
          </cell>
          <cell r="C5513" t="str">
            <v>basic Iron and steel  products</v>
          </cell>
        </row>
        <row r="5514">
          <cell r="A5514" t="str">
            <v>27100</v>
          </cell>
          <cell r="B5514" t="str">
            <v>=-</v>
          </cell>
          <cell r="C5514" t="str">
            <v>basic Iron and steel  products</v>
          </cell>
        </row>
        <row r="5515">
          <cell r="A5515" t="str">
            <v>27100</v>
          </cell>
          <cell r="B5515" t="str">
            <v>=-</v>
          </cell>
          <cell r="C5515" t="str">
            <v>basic Iron and steel  products</v>
          </cell>
        </row>
        <row r="5516">
          <cell r="A5516" t="str">
            <v>27100</v>
          </cell>
          <cell r="B5516" t="str">
            <v>=-</v>
          </cell>
          <cell r="C5516" t="str">
            <v>basic Iron and steel  products</v>
          </cell>
        </row>
        <row r="5517">
          <cell r="A5517" t="str">
            <v>27100</v>
          </cell>
          <cell r="B5517" t="str">
            <v>=-</v>
          </cell>
          <cell r="C5517" t="str">
            <v>basic Iron and steel  products</v>
          </cell>
        </row>
        <row r="5518">
          <cell r="A5518" t="str">
            <v>27100</v>
          </cell>
          <cell r="B5518" t="str">
            <v>=-</v>
          </cell>
          <cell r="C5518" t="str">
            <v>basic Iron and steel  products</v>
          </cell>
        </row>
        <row r="5519">
          <cell r="A5519" t="str">
            <v>27100</v>
          </cell>
          <cell r="B5519" t="str">
            <v>=-</v>
          </cell>
          <cell r="C5519" t="str">
            <v>basic Iron and steel  products</v>
          </cell>
        </row>
        <row r="5520">
          <cell r="A5520" t="str">
            <v>27100</v>
          </cell>
          <cell r="B5520" t="str">
            <v>=-</v>
          </cell>
          <cell r="C5520" t="str">
            <v>basic Iron and steel  products</v>
          </cell>
        </row>
        <row r="5521">
          <cell r="A5521" t="str">
            <v>27100</v>
          </cell>
          <cell r="B5521" t="str">
            <v>=-</v>
          </cell>
          <cell r="C5521" t="str">
            <v>basic Iron and steel  products</v>
          </cell>
        </row>
        <row r="5522">
          <cell r="A5522" t="str">
            <v>27100</v>
          </cell>
          <cell r="B5522" t="str">
            <v>=-</v>
          </cell>
          <cell r="C5522" t="str">
            <v>basic Iron and steel  products</v>
          </cell>
        </row>
        <row r="5523">
          <cell r="A5523" t="str">
            <v>27100</v>
          </cell>
          <cell r="B5523" t="str">
            <v>=-</v>
          </cell>
          <cell r="C5523" t="str">
            <v>basic Iron and steel  products</v>
          </cell>
        </row>
        <row r="5524">
          <cell r="A5524" t="str">
            <v>27100</v>
          </cell>
          <cell r="B5524" t="str">
            <v>=-</v>
          </cell>
          <cell r="C5524" t="str">
            <v>basic Iron and steel  products</v>
          </cell>
        </row>
        <row r="5525">
          <cell r="A5525" t="str">
            <v>27100</v>
          </cell>
          <cell r="B5525" t="str">
            <v>=-</v>
          </cell>
          <cell r="C5525" t="str">
            <v>basic Iron and steel  products</v>
          </cell>
        </row>
        <row r="5526">
          <cell r="A5526" t="str">
            <v>27100</v>
          </cell>
          <cell r="B5526" t="str">
            <v>=-</v>
          </cell>
          <cell r="C5526" t="str">
            <v>basic Iron and steel  products</v>
          </cell>
        </row>
        <row r="5527">
          <cell r="A5527" t="str">
            <v>27100</v>
          </cell>
          <cell r="B5527" t="str">
            <v>=-</v>
          </cell>
          <cell r="C5527" t="str">
            <v>basic Iron and steel  products</v>
          </cell>
        </row>
        <row r="5528">
          <cell r="A5528" t="str">
            <v>27100</v>
          </cell>
          <cell r="B5528" t="str">
            <v>=-</v>
          </cell>
          <cell r="C5528" t="str">
            <v>basic Iron and steel  products</v>
          </cell>
        </row>
        <row r="5529">
          <cell r="A5529" t="str">
            <v>27100</v>
          </cell>
          <cell r="B5529" t="str">
            <v>=-</v>
          </cell>
          <cell r="C5529" t="str">
            <v>basic Iron and steel  products</v>
          </cell>
        </row>
        <row r="5530">
          <cell r="A5530" t="str">
            <v>27100</v>
          </cell>
          <cell r="B5530" t="str">
            <v>=-</v>
          </cell>
          <cell r="C5530" t="str">
            <v>basic Iron and steel  products</v>
          </cell>
        </row>
        <row r="5531">
          <cell r="A5531" t="str">
            <v>27100</v>
          </cell>
          <cell r="B5531" t="str">
            <v>=-</v>
          </cell>
          <cell r="C5531" t="str">
            <v>basic Iron and steel  products</v>
          </cell>
        </row>
        <row r="5532">
          <cell r="A5532" t="str">
            <v>27100</v>
          </cell>
          <cell r="B5532" t="str">
            <v>=-</v>
          </cell>
          <cell r="C5532" t="str">
            <v>basic Iron and steel  products</v>
          </cell>
        </row>
        <row r="5533">
          <cell r="A5533" t="str">
            <v>27100</v>
          </cell>
          <cell r="B5533" t="str">
            <v>=-</v>
          </cell>
          <cell r="C5533" t="str">
            <v>basic Iron and steel  products</v>
          </cell>
        </row>
        <row r="5534">
          <cell r="A5534" t="str">
            <v>27100</v>
          </cell>
          <cell r="B5534" t="str">
            <v>=-</v>
          </cell>
          <cell r="C5534" t="str">
            <v>basic Iron and steel  products</v>
          </cell>
        </row>
        <row r="5535">
          <cell r="A5535" t="str">
            <v>27100</v>
          </cell>
          <cell r="B5535" t="str">
            <v>=-</v>
          </cell>
          <cell r="C5535" t="str">
            <v>basic Iron and steel  products</v>
          </cell>
        </row>
        <row r="5536">
          <cell r="A5536" t="str">
            <v>27100</v>
          </cell>
          <cell r="B5536" t="str">
            <v>=-</v>
          </cell>
          <cell r="C5536" t="str">
            <v>basic Iron and steel  products</v>
          </cell>
        </row>
        <row r="5537">
          <cell r="A5537" t="str">
            <v>27100</v>
          </cell>
          <cell r="B5537" t="str">
            <v>=-</v>
          </cell>
          <cell r="C5537" t="str">
            <v>basic Iron and steel  products</v>
          </cell>
        </row>
        <row r="5538">
          <cell r="A5538" t="str">
            <v>27100</v>
          </cell>
          <cell r="B5538" t="str">
            <v>=-</v>
          </cell>
          <cell r="C5538" t="str">
            <v>basic Iron and steel  products</v>
          </cell>
        </row>
        <row r="5539">
          <cell r="A5539" t="str">
            <v>27100</v>
          </cell>
          <cell r="B5539" t="str">
            <v>=-</v>
          </cell>
          <cell r="C5539" t="str">
            <v>basic Iron and steel  products</v>
          </cell>
        </row>
        <row r="5540">
          <cell r="A5540" t="str">
            <v>27100</v>
          </cell>
          <cell r="B5540" t="str">
            <v>=-</v>
          </cell>
          <cell r="C5540" t="str">
            <v>basic Iron and steel  products</v>
          </cell>
        </row>
        <row r="5541">
          <cell r="A5541" t="str">
            <v>27100</v>
          </cell>
          <cell r="B5541" t="str">
            <v>=-</v>
          </cell>
          <cell r="C5541" t="str">
            <v>basic Iron and steel  products</v>
          </cell>
        </row>
        <row r="5542">
          <cell r="A5542" t="str">
            <v>27100</v>
          </cell>
          <cell r="B5542" t="str">
            <v>=-</v>
          </cell>
          <cell r="C5542" t="str">
            <v>basic Iron and steel  products</v>
          </cell>
        </row>
        <row r="5543">
          <cell r="A5543" t="str">
            <v>27100</v>
          </cell>
          <cell r="B5543" t="str">
            <v>=-</v>
          </cell>
          <cell r="C5543" t="str">
            <v>basic Iron and steel  products</v>
          </cell>
        </row>
        <row r="5544">
          <cell r="A5544" t="str">
            <v>27100</v>
          </cell>
          <cell r="B5544" t="str">
            <v>=-</v>
          </cell>
          <cell r="C5544" t="str">
            <v>basic Iron and steel  products</v>
          </cell>
        </row>
        <row r="5545">
          <cell r="A5545" t="str">
            <v>27100</v>
          </cell>
          <cell r="B5545" t="str">
            <v>=-</v>
          </cell>
          <cell r="C5545" t="str">
            <v>basic Iron and steel  products</v>
          </cell>
        </row>
        <row r="5546">
          <cell r="A5546" t="str">
            <v>27100</v>
          </cell>
          <cell r="B5546" t="str">
            <v>=-</v>
          </cell>
          <cell r="C5546" t="str">
            <v>basic Iron and steel  products</v>
          </cell>
        </row>
        <row r="5547">
          <cell r="A5547" t="str">
            <v>27100</v>
          </cell>
          <cell r="B5547" t="str">
            <v>=-</v>
          </cell>
          <cell r="C5547" t="str">
            <v>basic Iron and steel  products</v>
          </cell>
        </row>
        <row r="5548">
          <cell r="A5548" t="str">
            <v>27100</v>
          </cell>
          <cell r="B5548" t="str">
            <v>=-</v>
          </cell>
          <cell r="C5548" t="str">
            <v>basic Iron and steel  products</v>
          </cell>
        </row>
        <row r="5549">
          <cell r="A5549" t="str">
            <v>27100</v>
          </cell>
          <cell r="B5549" t="str">
            <v>=-</v>
          </cell>
          <cell r="C5549" t="str">
            <v>basic Iron and steel  products</v>
          </cell>
        </row>
        <row r="5550">
          <cell r="A5550" t="str">
            <v>27100</v>
          </cell>
          <cell r="B5550" t="str">
            <v>=-</v>
          </cell>
          <cell r="C5550" t="str">
            <v>basic Iron and steel  products</v>
          </cell>
        </row>
        <row r="5551">
          <cell r="A5551" t="str">
            <v>27100</v>
          </cell>
          <cell r="B5551" t="str">
            <v>=-</v>
          </cell>
          <cell r="C5551" t="str">
            <v>basic Iron and steel  products</v>
          </cell>
        </row>
        <row r="5552">
          <cell r="A5552" t="str">
            <v>27100</v>
          </cell>
          <cell r="B5552" t="str">
            <v>=-</v>
          </cell>
          <cell r="C5552" t="str">
            <v>basic Iron and steel  products</v>
          </cell>
        </row>
        <row r="5553">
          <cell r="A5553" t="str">
            <v>27100</v>
          </cell>
          <cell r="B5553" t="str">
            <v>=-</v>
          </cell>
          <cell r="C5553" t="str">
            <v>basic Iron and steel  products</v>
          </cell>
        </row>
        <row r="5554">
          <cell r="A5554" t="str">
            <v>27100</v>
          </cell>
          <cell r="B5554" t="str">
            <v>=-</v>
          </cell>
          <cell r="C5554" t="str">
            <v>basic Iron and steel  products</v>
          </cell>
        </row>
        <row r="5555">
          <cell r="A5555" t="str">
            <v>27100</v>
          </cell>
          <cell r="B5555" t="str">
            <v>=-</v>
          </cell>
          <cell r="C5555" t="str">
            <v>basic Iron and steel  products</v>
          </cell>
        </row>
        <row r="5556">
          <cell r="A5556" t="str">
            <v>27100</v>
          </cell>
          <cell r="B5556" t="str">
            <v>=-</v>
          </cell>
          <cell r="C5556" t="str">
            <v>basic Iron and steel  products</v>
          </cell>
        </row>
        <row r="5557">
          <cell r="A5557" t="str">
            <v>27100</v>
          </cell>
          <cell r="B5557" t="str">
            <v>=-</v>
          </cell>
          <cell r="C5557" t="str">
            <v>basic Iron and steel  products</v>
          </cell>
        </row>
        <row r="5558">
          <cell r="A5558" t="str">
            <v>27100</v>
          </cell>
          <cell r="B5558" t="str">
            <v>=-</v>
          </cell>
          <cell r="C5558" t="str">
            <v>basic Iron and steel  products</v>
          </cell>
        </row>
        <row r="5559">
          <cell r="A5559" t="str">
            <v>27100</v>
          </cell>
          <cell r="B5559" t="str">
            <v>=-</v>
          </cell>
          <cell r="C5559" t="str">
            <v>basic Iron and steel  products</v>
          </cell>
        </row>
        <row r="5560">
          <cell r="A5560" t="str">
            <v>27100</v>
          </cell>
          <cell r="B5560" t="str">
            <v>=-</v>
          </cell>
          <cell r="C5560" t="str">
            <v>basic Iron and steel  products</v>
          </cell>
        </row>
        <row r="5561">
          <cell r="A5561" t="str">
            <v>27100</v>
          </cell>
          <cell r="B5561" t="str">
            <v>=-</v>
          </cell>
          <cell r="C5561" t="str">
            <v>basic Iron and steel  products</v>
          </cell>
        </row>
        <row r="5562">
          <cell r="A5562" t="str">
            <v>27100</v>
          </cell>
          <cell r="B5562" t="str">
            <v>=-</v>
          </cell>
          <cell r="C5562" t="str">
            <v>basic Iron and steel  products</v>
          </cell>
        </row>
        <row r="5563">
          <cell r="A5563" t="str">
            <v>27100</v>
          </cell>
          <cell r="B5563" t="str">
            <v>=-</v>
          </cell>
          <cell r="C5563" t="str">
            <v>basic Iron and steel  products</v>
          </cell>
        </row>
        <row r="5564">
          <cell r="A5564" t="str">
            <v>27100</v>
          </cell>
          <cell r="B5564" t="str">
            <v>=-</v>
          </cell>
          <cell r="C5564" t="str">
            <v>basic Iron and steel  products</v>
          </cell>
        </row>
        <row r="5565">
          <cell r="A5565" t="str">
            <v>27100</v>
          </cell>
          <cell r="B5565" t="str">
            <v>=-</v>
          </cell>
          <cell r="C5565" t="str">
            <v>basic Iron and steel  products</v>
          </cell>
        </row>
        <row r="5566">
          <cell r="A5566" t="str">
            <v>27100</v>
          </cell>
          <cell r="B5566" t="str">
            <v>=-</v>
          </cell>
          <cell r="C5566" t="str">
            <v>basic Iron and steel  products</v>
          </cell>
        </row>
        <row r="5567">
          <cell r="A5567" t="str">
            <v>27100</v>
          </cell>
          <cell r="B5567" t="str">
            <v>=-</v>
          </cell>
          <cell r="C5567" t="str">
            <v>basic Iron and steel  products</v>
          </cell>
        </row>
        <row r="5568">
          <cell r="A5568" t="str">
            <v>27100</v>
          </cell>
          <cell r="B5568" t="str">
            <v>=-</v>
          </cell>
          <cell r="C5568" t="str">
            <v>basic Iron and steel  products</v>
          </cell>
        </row>
        <row r="5569">
          <cell r="A5569" t="str">
            <v>27100</v>
          </cell>
          <cell r="B5569" t="str">
            <v>=-</v>
          </cell>
          <cell r="C5569" t="str">
            <v>basic Iron and steel  products</v>
          </cell>
        </row>
        <row r="5570">
          <cell r="A5570" t="str">
            <v>27100</v>
          </cell>
          <cell r="B5570" t="str">
            <v>=-</v>
          </cell>
          <cell r="C5570" t="str">
            <v>basic Iron and steel  products</v>
          </cell>
        </row>
        <row r="5571">
          <cell r="A5571" t="str">
            <v>27100</v>
          </cell>
          <cell r="B5571" t="str">
            <v>=-</v>
          </cell>
          <cell r="C5571" t="str">
            <v>basic Iron and steel  products</v>
          </cell>
        </row>
        <row r="5572">
          <cell r="A5572" t="str">
            <v>27100</v>
          </cell>
          <cell r="B5572" t="str">
            <v>=-</v>
          </cell>
          <cell r="C5572" t="str">
            <v>basic Iron and steel  products</v>
          </cell>
        </row>
        <row r="5573">
          <cell r="A5573" t="str">
            <v>27100</v>
          </cell>
          <cell r="B5573" t="str">
            <v>=-</v>
          </cell>
          <cell r="C5573" t="str">
            <v>basic Iron and steel  products</v>
          </cell>
        </row>
        <row r="5574">
          <cell r="A5574" t="str">
            <v>27100</v>
          </cell>
          <cell r="B5574" t="str">
            <v>=-</v>
          </cell>
          <cell r="C5574" t="str">
            <v>basic Iron and steel  products</v>
          </cell>
        </row>
        <row r="5575">
          <cell r="A5575" t="str">
            <v>27100</v>
          </cell>
          <cell r="B5575" t="str">
            <v>=-</v>
          </cell>
          <cell r="C5575" t="str">
            <v>basic Iron and steel  products</v>
          </cell>
        </row>
        <row r="5576">
          <cell r="A5576" t="str">
            <v>27100</v>
          </cell>
          <cell r="B5576" t="str">
            <v>=-</v>
          </cell>
          <cell r="C5576" t="str">
            <v>basic Iron and steel  products</v>
          </cell>
        </row>
        <row r="5577">
          <cell r="A5577" t="str">
            <v>27100</v>
          </cell>
          <cell r="B5577" t="str">
            <v>=-</v>
          </cell>
          <cell r="C5577" t="str">
            <v>basic Iron and steel  products</v>
          </cell>
        </row>
        <row r="5578">
          <cell r="A5578" t="str">
            <v>27100</v>
          </cell>
          <cell r="B5578" t="str">
            <v>=-</v>
          </cell>
          <cell r="C5578" t="str">
            <v>basic Iron and steel  products</v>
          </cell>
        </row>
        <row r="5579">
          <cell r="A5579" t="str">
            <v>27100</v>
          </cell>
          <cell r="B5579" t="str">
            <v>=-</v>
          </cell>
          <cell r="C5579" t="str">
            <v>basic Iron and steel  products</v>
          </cell>
        </row>
        <row r="5580">
          <cell r="A5580" t="str">
            <v>27100</v>
          </cell>
          <cell r="B5580" t="str">
            <v>=-</v>
          </cell>
          <cell r="C5580" t="str">
            <v>basic Iron and steel  products</v>
          </cell>
        </row>
        <row r="5581">
          <cell r="A5581" t="str">
            <v>27100</v>
          </cell>
          <cell r="B5581" t="str">
            <v>=-</v>
          </cell>
          <cell r="C5581" t="str">
            <v>basic Iron and steel  products</v>
          </cell>
        </row>
        <row r="5582">
          <cell r="A5582" t="str">
            <v>27100</v>
          </cell>
          <cell r="B5582" t="str">
            <v>=-</v>
          </cell>
          <cell r="C5582" t="str">
            <v>basic Iron and steel  products</v>
          </cell>
        </row>
        <row r="5583">
          <cell r="A5583" t="str">
            <v>27100</v>
          </cell>
          <cell r="B5583" t="str">
            <v>=-</v>
          </cell>
          <cell r="C5583" t="str">
            <v>basic Iron and steel  products</v>
          </cell>
        </row>
        <row r="5584">
          <cell r="A5584" t="str">
            <v>27100</v>
          </cell>
          <cell r="B5584" t="str">
            <v>=-</v>
          </cell>
          <cell r="C5584" t="str">
            <v>basic Iron and steel  products</v>
          </cell>
        </row>
        <row r="5585">
          <cell r="A5585" t="str">
            <v>27100</v>
          </cell>
          <cell r="B5585" t="str">
            <v>=-</v>
          </cell>
          <cell r="C5585" t="str">
            <v>basic Iron and steel  products</v>
          </cell>
        </row>
        <row r="5586">
          <cell r="A5586" t="str">
            <v>27100</v>
          </cell>
          <cell r="B5586" t="str">
            <v>=-</v>
          </cell>
          <cell r="C5586" t="str">
            <v>basic Iron and steel  products</v>
          </cell>
        </row>
        <row r="5587">
          <cell r="A5587" t="str">
            <v>27100</v>
          </cell>
          <cell r="B5587" t="str">
            <v>=-</v>
          </cell>
          <cell r="C5587" t="str">
            <v>basic Iron and steel  products</v>
          </cell>
        </row>
        <row r="5588">
          <cell r="A5588" t="str">
            <v>27100</v>
          </cell>
          <cell r="B5588" t="str">
            <v>=-</v>
          </cell>
          <cell r="C5588" t="str">
            <v>basic Iron and steel  products</v>
          </cell>
        </row>
        <row r="5589">
          <cell r="A5589" t="str">
            <v>27100</v>
          </cell>
          <cell r="B5589" t="str">
            <v>=-</v>
          </cell>
          <cell r="C5589" t="str">
            <v>basic Iron and steel  products</v>
          </cell>
        </row>
        <row r="5590">
          <cell r="A5590" t="str">
            <v>27100</v>
          </cell>
          <cell r="B5590" t="str">
            <v>=-</v>
          </cell>
          <cell r="C5590" t="str">
            <v>basic Iron and steel  products</v>
          </cell>
        </row>
        <row r="5591">
          <cell r="A5591" t="str">
            <v>27100</v>
          </cell>
          <cell r="B5591" t="str">
            <v>=-</v>
          </cell>
          <cell r="C5591" t="str">
            <v>basic Iron and steel  products</v>
          </cell>
        </row>
        <row r="5592">
          <cell r="A5592" t="str">
            <v>27100</v>
          </cell>
          <cell r="B5592" t="str">
            <v>=-</v>
          </cell>
          <cell r="C5592" t="str">
            <v>basic Iron and steel  products</v>
          </cell>
        </row>
        <row r="5593">
          <cell r="A5593" t="str">
            <v>27100</v>
          </cell>
          <cell r="B5593" t="str">
            <v>=-</v>
          </cell>
          <cell r="C5593" t="str">
            <v>basic Iron and steel  products</v>
          </cell>
        </row>
        <row r="5594">
          <cell r="A5594" t="str">
            <v>27100</v>
          </cell>
          <cell r="B5594" t="str">
            <v>=-</v>
          </cell>
          <cell r="C5594" t="str">
            <v>basic Iron and steel  products</v>
          </cell>
        </row>
        <row r="5595">
          <cell r="A5595" t="str">
            <v>27100</v>
          </cell>
          <cell r="B5595" t="str">
            <v>=-</v>
          </cell>
          <cell r="C5595" t="str">
            <v>basic Iron and steel  products</v>
          </cell>
        </row>
        <row r="5596">
          <cell r="A5596" t="str">
            <v>27100</v>
          </cell>
          <cell r="B5596" t="str">
            <v>=-</v>
          </cell>
          <cell r="C5596" t="str">
            <v>basic Iron and steel  products</v>
          </cell>
        </row>
        <row r="5597">
          <cell r="A5597" t="str">
            <v>27100</v>
          </cell>
          <cell r="B5597" t="str">
            <v>=-</v>
          </cell>
          <cell r="C5597" t="str">
            <v>basic Iron and steel  products</v>
          </cell>
        </row>
        <row r="5598">
          <cell r="A5598" t="str">
            <v>27100</v>
          </cell>
          <cell r="B5598" t="str">
            <v>=-</v>
          </cell>
          <cell r="C5598" t="str">
            <v>basic Iron and steel  products</v>
          </cell>
        </row>
        <row r="5599">
          <cell r="A5599" t="str">
            <v>27100</v>
          </cell>
          <cell r="B5599" t="str">
            <v>=-</v>
          </cell>
          <cell r="C5599" t="str">
            <v>basic Iron and steel  products</v>
          </cell>
        </row>
        <row r="5600">
          <cell r="A5600" t="str">
            <v>27100</v>
          </cell>
          <cell r="B5600" t="str">
            <v>=-</v>
          </cell>
          <cell r="C5600" t="str">
            <v>basic Iron and steel  products</v>
          </cell>
        </row>
        <row r="5601">
          <cell r="A5601" t="str">
            <v>27100</v>
          </cell>
          <cell r="B5601" t="str">
            <v>=-</v>
          </cell>
          <cell r="C5601" t="str">
            <v>basic Iron and steel  products</v>
          </cell>
        </row>
        <row r="5602">
          <cell r="A5602" t="str">
            <v>27100</v>
          </cell>
          <cell r="B5602" t="str">
            <v>=-</v>
          </cell>
          <cell r="C5602" t="str">
            <v>basic Iron and steel  products</v>
          </cell>
        </row>
        <row r="5603">
          <cell r="A5603" t="str">
            <v>27100</v>
          </cell>
          <cell r="B5603" t="str">
            <v>=-</v>
          </cell>
          <cell r="C5603" t="str">
            <v>basic Iron and steel  products</v>
          </cell>
        </row>
        <row r="5604">
          <cell r="A5604" t="str">
            <v>27100</v>
          </cell>
          <cell r="B5604" t="str">
            <v>=-</v>
          </cell>
          <cell r="C5604" t="str">
            <v>basic Iron and steel  products</v>
          </cell>
        </row>
        <row r="5605">
          <cell r="A5605" t="str">
            <v>27100</v>
          </cell>
          <cell r="B5605" t="str">
            <v>=-</v>
          </cell>
          <cell r="C5605" t="str">
            <v>basic Iron and steel  products</v>
          </cell>
        </row>
        <row r="5606">
          <cell r="A5606" t="str">
            <v>27100</v>
          </cell>
          <cell r="B5606" t="str">
            <v>=-</v>
          </cell>
          <cell r="C5606" t="str">
            <v>basic Iron and steel  products</v>
          </cell>
        </row>
        <row r="5607">
          <cell r="A5607" t="str">
            <v>27100</v>
          </cell>
          <cell r="B5607" t="str">
            <v>=-</v>
          </cell>
          <cell r="C5607" t="str">
            <v>basic Iron and steel  products</v>
          </cell>
        </row>
        <row r="5608">
          <cell r="A5608" t="str">
            <v>27100</v>
          </cell>
          <cell r="B5608" t="str">
            <v>=-</v>
          </cell>
          <cell r="C5608" t="str">
            <v>basic Iron and steel  products</v>
          </cell>
        </row>
        <row r="5609">
          <cell r="A5609" t="str">
            <v>27100</v>
          </cell>
          <cell r="B5609" t="str">
            <v>=-</v>
          </cell>
          <cell r="C5609" t="str">
            <v>basic Iron and steel  products</v>
          </cell>
        </row>
        <row r="5610">
          <cell r="A5610" t="str">
            <v>27100</v>
          </cell>
          <cell r="B5610" t="str">
            <v>=-</v>
          </cell>
          <cell r="C5610" t="str">
            <v>basic Iron and steel  products</v>
          </cell>
        </row>
        <row r="5611">
          <cell r="A5611" t="str">
            <v>27100</v>
          </cell>
          <cell r="B5611" t="str">
            <v>=-</v>
          </cell>
          <cell r="C5611" t="str">
            <v>basic Iron and steel  products</v>
          </cell>
        </row>
        <row r="5612">
          <cell r="A5612" t="str">
            <v>27100</v>
          </cell>
          <cell r="B5612" t="str">
            <v>=-</v>
          </cell>
          <cell r="C5612" t="str">
            <v>basic Iron and steel  products</v>
          </cell>
        </row>
        <row r="5613">
          <cell r="A5613" t="str">
            <v>27100</v>
          </cell>
          <cell r="B5613" t="str">
            <v>=-</v>
          </cell>
          <cell r="C5613" t="str">
            <v>basic Iron and steel  products</v>
          </cell>
        </row>
        <row r="5614">
          <cell r="A5614" t="str">
            <v>27100</v>
          </cell>
          <cell r="B5614" t="str">
            <v>=-</v>
          </cell>
          <cell r="C5614" t="str">
            <v>basic Iron and steel  products</v>
          </cell>
        </row>
        <row r="5615">
          <cell r="A5615" t="str">
            <v>27100</v>
          </cell>
          <cell r="B5615" t="str">
            <v>=-</v>
          </cell>
          <cell r="C5615" t="str">
            <v>basic Iron and steel  products</v>
          </cell>
        </row>
        <row r="5616">
          <cell r="A5616" t="str">
            <v>27100</v>
          </cell>
          <cell r="B5616" t="str">
            <v>=-</v>
          </cell>
          <cell r="C5616" t="str">
            <v>basic Iron and steel  products</v>
          </cell>
        </row>
        <row r="5617">
          <cell r="A5617" t="str">
            <v>27100</v>
          </cell>
          <cell r="B5617" t="str">
            <v>=-</v>
          </cell>
          <cell r="C5617" t="str">
            <v>basic Iron and steel  products</v>
          </cell>
        </row>
        <row r="5618">
          <cell r="A5618" t="str">
            <v>27100</v>
          </cell>
          <cell r="B5618" t="str">
            <v>=-</v>
          </cell>
          <cell r="C5618" t="str">
            <v>basic Iron and steel  products</v>
          </cell>
        </row>
        <row r="5619">
          <cell r="A5619" t="str">
            <v>27100</v>
          </cell>
          <cell r="B5619" t="str">
            <v>=-</v>
          </cell>
          <cell r="C5619" t="str">
            <v>basic Iron and steel  products</v>
          </cell>
        </row>
        <row r="5620">
          <cell r="A5620" t="str">
            <v>27100</v>
          </cell>
          <cell r="B5620" t="str">
            <v>=-</v>
          </cell>
          <cell r="C5620" t="str">
            <v>basic Iron and steel  products</v>
          </cell>
        </row>
        <row r="5621">
          <cell r="A5621" t="str">
            <v>27100</v>
          </cell>
          <cell r="B5621" t="str">
            <v>=-</v>
          </cell>
          <cell r="C5621" t="str">
            <v>basic Iron and steel  products</v>
          </cell>
        </row>
        <row r="5622">
          <cell r="A5622" t="str">
            <v>27100</v>
          </cell>
          <cell r="B5622" t="str">
            <v>=-</v>
          </cell>
          <cell r="C5622" t="str">
            <v>basic Iron and steel  products</v>
          </cell>
        </row>
        <row r="5623">
          <cell r="A5623" t="str">
            <v>27100</v>
          </cell>
          <cell r="B5623" t="str">
            <v>=-</v>
          </cell>
          <cell r="C5623" t="str">
            <v>basic Iron and steel  products</v>
          </cell>
        </row>
        <row r="5624">
          <cell r="A5624" t="str">
            <v>27100</v>
          </cell>
          <cell r="B5624" t="str">
            <v>=-</v>
          </cell>
          <cell r="C5624" t="str">
            <v>basic Iron and steel  products</v>
          </cell>
        </row>
        <row r="5625">
          <cell r="A5625" t="str">
            <v>27100</v>
          </cell>
          <cell r="B5625" t="str">
            <v>=-</v>
          </cell>
          <cell r="C5625" t="str">
            <v>basic Iron and steel  products</v>
          </cell>
        </row>
        <row r="5626">
          <cell r="A5626" t="str">
            <v>27100</v>
          </cell>
          <cell r="B5626" t="str">
            <v>=-</v>
          </cell>
          <cell r="C5626" t="str">
            <v>basic Iron and steel  products</v>
          </cell>
        </row>
        <row r="5627">
          <cell r="A5627" t="str">
            <v>27100</v>
          </cell>
          <cell r="B5627" t="str">
            <v>=-</v>
          </cell>
          <cell r="C5627" t="str">
            <v>basic Iron and steel  products</v>
          </cell>
        </row>
        <row r="5628">
          <cell r="A5628" t="str">
            <v>27100</v>
          </cell>
          <cell r="B5628" t="str">
            <v>=-</v>
          </cell>
          <cell r="C5628" t="str">
            <v>basic Iron and steel  products</v>
          </cell>
        </row>
        <row r="5629">
          <cell r="A5629" t="str">
            <v>27100</v>
          </cell>
          <cell r="B5629" t="str">
            <v>=-</v>
          </cell>
          <cell r="C5629" t="str">
            <v>basic Iron and steel  products</v>
          </cell>
        </row>
        <row r="5630">
          <cell r="A5630" t="str">
            <v>27100</v>
          </cell>
          <cell r="B5630" t="str">
            <v>=-</v>
          </cell>
          <cell r="C5630" t="str">
            <v>basic Iron and steel  products</v>
          </cell>
        </row>
        <row r="5631">
          <cell r="A5631" t="str">
            <v>27100</v>
          </cell>
          <cell r="B5631" t="str">
            <v>=-</v>
          </cell>
          <cell r="C5631" t="str">
            <v>basic Iron and steel  products</v>
          </cell>
        </row>
        <row r="5632">
          <cell r="A5632" t="str">
            <v>27100</v>
          </cell>
          <cell r="B5632" t="str">
            <v>=-</v>
          </cell>
          <cell r="C5632" t="str">
            <v>basic Iron and steel  products</v>
          </cell>
        </row>
        <row r="5633">
          <cell r="A5633" t="str">
            <v>27100</v>
          </cell>
          <cell r="B5633" t="str">
            <v>=-</v>
          </cell>
          <cell r="C5633" t="str">
            <v>basic Iron and steel  products</v>
          </cell>
        </row>
        <row r="5634">
          <cell r="A5634" t="str">
            <v>27100</v>
          </cell>
          <cell r="B5634" t="str">
            <v>=-</v>
          </cell>
          <cell r="C5634" t="str">
            <v>basic Iron and steel  products</v>
          </cell>
        </row>
        <row r="5635">
          <cell r="A5635" t="str">
            <v>27100</v>
          </cell>
          <cell r="B5635" t="str">
            <v>=-</v>
          </cell>
          <cell r="C5635" t="str">
            <v>basic Iron and steel  products</v>
          </cell>
        </row>
        <row r="5636">
          <cell r="A5636" t="str">
            <v>27100</v>
          </cell>
          <cell r="B5636" t="str">
            <v>=-</v>
          </cell>
          <cell r="C5636" t="str">
            <v>basic Iron and steel  products</v>
          </cell>
        </row>
        <row r="5637">
          <cell r="A5637" t="str">
            <v>27100</v>
          </cell>
          <cell r="B5637" t="str">
            <v>=-</v>
          </cell>
          <cell r="C5637" t="str">
            <v>basic Iron and steel  products</v>
          </cell>
        </row>
        <row r="5638">
          <cell r="A5638" t="str">
            <v>27100</v>
          </cell>
          <cell r="B5638" t="str">
            <v>=-</v>
          </cell>
          <cell r="C5638" t="str">
            <v>basic Iron and steel  products</v>
          </cell>
        </row>
        <row r="5639">
          <cell r="A5639" t="str">
            <v>27100</v>
          </cell>
          <cell r="B5639" t="str">
            <v>=-</v>
          </cell>
          <cell r="C5639" t="str">
            <v>basic Iron and steel  products</v>
          </cell>
        </row>
        <row r="5640">
          <cell r="A5640" t="str">
            <v>27100</v>
          </cell>
          <cell r="B5640" t="str">
            <v>=-</v>
          </cell>
          <cell r="C5640" t="str">
            <v>basic Iron and steel  products</v>
          </cell>
        </row>
        <row r="5641">
          <cell r="A5641" t="str">
            <v>27100</v>
          </cell>
          <cell r="B5641" t="str">
            <v>=-</v>
          </cell>
          <cell r="C5641" t="str">
            <v>basic Iron and steel  products</v>
          </cell>
        </row>
        <row r="5642">
          <cell r="A5642" t="str">
            <v>27100</v>
          </cell>
          <cell r="B5642" t="str">
            <v>=-</v>
          </cell>
          <cell r="C5642" t="str">
            <v>basic Iron and steel  products</v>
          </cell>
        </row>
        <row r="5643">
          <cell r="A5643" t="str">
            <v>27100</v>
          </cell>
          <cell r="B5643" t="str">
            <v>=-</v>
          </cell>
          <cell r="C5643" t="str">
            <v>basic Iron and steel  products</v>
          </cell>
        </row>
        <row r="5644">
          <cell r="A5644" t="str">
            <v>27100</v>
          </cell>
          <cell r="B5644" t="str">
            <v>=-</v>
          </cell>
          <cell r="C5644" t="str">
            <v>basic Iron and steel  products</v>
          </cell>
        </row>
        <row r="5645">
          <cell r="A5645" t="str">
            <v>27100</v>
          </cell>
          <cell r="B5645" t="str">
            <v>=-</v>
          </cell>
          <cell r="C5645" t="str">
            <v>basic Iron and steel  products</v>
          </cell>
        </row>
        <row r="5646">
          <cell r="A5646" t="str">
            <v>27100</v>
          </cell>
          <cell r="B5646" t="str">
            <v>=-</v>
          </cell>
          <cell r="C5646" t="str">
            <v>basic Iron and steel  products</v>
          </cell>
        </row>
        <row r="5647">
          <cell r="A5647" t="str">
            <v>27100</v>
          </cell>
          <cell r="B5647" t="str">
            <v>=-</v>
          </cell>
          <cell r="C5647" t="str">
            <v>basic Iron and steel  products</v>
          </cell>
        </row>
        <row r="5648">
          <cell r="A5648" t="str">
            <v>27100</v>
          </cell>
          <cell r="B5648" t="str">
            <v>=-</v>
          </cell>
          <cell r="C5648" t="str">
            <v>basic Iron and steel  products</v>
          </cell>
        </row>
        <row r="5649">
          <cell r="A5649" t="str">
            <v>27100</v>
          </cell>
          <cell r="B5649" t="str">
            <v>=-</v>
          </cell>
          <cell r="C5649" t="str">
            <v>basic Iron and steel  products</v>
          </cell>
        </row>
        <row r="5650">
          <cell r="A5650" t="str">
            <v>27100</v>
          </cell>
          <cell r="B5650" t="str">
            <v>=-</v>
          </cell>
          <cell r="C5650" t="str">
            <v>basic Iron and steel  products</v>
          </cell>
        </row>
        <row r="5651">
          <cell r="A5651" t="str">
            <v>27100</v>
          </cell>
          <cell r="B5651" t="str">
            <v>=-</v>
          </cell>
          <cell r="C5651" t="str">
            <v>basic Iron and steel  products</v>
          </cell>
        </row>
        <row r="5652">
          <cell r="A5652" t="str">
            <v>27100</v>
          </cell>
          <cell r="B5652" t="str">
            <v>=-</v>
          </cell>
          <cell r="C5652" t="str">
            <v>basic Iron and steel  products</v>
          </cell>
        </row>
        <row r="5653">
          <cell r="A5653" t="str">
            <v>27100</v>
          </cell>
          <cell r="B5653" t="str">
            <v>=-</v>
          </cell>
          <cell r="C5653" t="str">
            <v>basic Iron and steel  products</v>
          </cell>
        </row>
        <row r="5654">
          <cell r="A5654" t="str">
            <v>27100</v>
          </cell>
          <cell r="B5654" t="str">
            <v>=-</v>
          </cell>
          <cell r="C5654" t="str">
            <v>basic Iron and steel  products</v>
          </cell>
        </row>
        <row r="5655">
          <cell r="A5655" t="str">
            <v>27100</v>
          </cell>
          <cell r="B5655" t="str">
            <v>=-</v>
          </cell>
          <cell r="C5655" t="str">
            <v>basic Iron and steel  products</v>
          </cell>
        </row>
        <row r="5656">
          <cell r="A5656" t="str">
            <v>27100</v>
          </cell>
          <cell r="B5656" t="str">
            <v>=-</v>
          </cell>
          <cell r="C5656" t="str">
            <v>basic Iron and steel  products</v>
          </cell>
        </row>
        <row r="5657">
          <cell r="A5657" t="str">
            <v>27100</v>
          </cell>
          <cell r="B5657" t="str">
            <v>=-</v>
          </cell>
          <cell r="C5657" t="str">
            <v>basic Iron and steel  products</v>
          </cell>
        </row>
        <row r="5658">
          <cell r="A5658" t="str">
            <v>27100</v>
          </cell>
          <cell r="B5658" t="str">
            <v>=-</v>
          </cell>
          <cell r="C5658" t="str">
            <v>basic Iron and steel  products</v>
          </cell>
        </row>
        <row r="5659">
          <cell r="A5659" t="str">
            <v>27100</v>
          </cell>
          <cell r="B5659" t="str">
            <v>=-</v>
          </cell>
          <cell r="C5659" t="str">
            <v>basic Iron and steel  products</v>
          </cell>
        </row>
        <row r="5660">
          <cell r="A5660" t="str">
            <v>27100</v>
          </cell>
          <cell r="B5660" t="str">
            <v>=-</v>
          </cell>
          <cell r="C5660" t="str">
            <v>basic Iron and steel  products</v>
          </cell>
        </row>
        <row r="5661">
          <cell r="A5661" t="str">
            <v>27100</v>
          </cell>
          <cell r="B5661" t="str">
            <v>=-</v>
          </cell>
          <cell r="C5661" t="str">
            <v>basic Iron and steel  products</v>
          </cell>
        </row>
        <row r="5662">
          <cell r="A5662" t="str">
            <v>27100</v>
          </cell>
          <cell r="B5662" t="str">
            <v>=-</v>
          </cell>
          <cell r="C5662" t="str">
            <v>basic Iron and steel  products</v>
          </cell>
        </row>
        <row r="5663">
          <cell r="A5663" t="str">
            <v>27100</v>
          </cell>
          <cell r="B5663" t="str">
            <v>=-</v>
          </cell>
          <cell r="C5663" t="str">
            <v>basic Iron and steel  products</v>
          </cell>
        </row>
        <row r="5664">
          <cell r="A5664" t="str">
            <v>27100</v>
          </cell>
          <cell r="B5664" t="str">
            <v>=-</v>
          </cell>
          <cell r="C5664" t="str">
            <v>basic Iron and steel  products</v>
          </cell>
        </row>
        <row r="5665">
          <cell r="A5665" t="str">
            <v>27100</v>
          </cell>
          <cell r="B5665" t="str">
            <v>=-</v>
          </cell>
          <cell r="C5665" t="str">
            <v>basic Iron and steel  products</v>
          </cell>
        </row>
        <row r="5666">
          <cell r="A5666" t="str">
            <v>27100</v>
          </cell>
          <cell r="B5666" t="str">
            <v>=-</v>
          </cell>
          <cell r="C5666" t="str">
            <v>basic Iron and steel  products</v>
          </cell>
        </row>
        <row r="5667">
          <cell r="A5667" t="str">
            <v>27100</v>
          </cell>
          <cell r="B5667" t="str">
            <v>=-</v>
          </cell>
          <cell r="C5667" t="str">
            <v>basic Iron and steel  products</v>
          </cell>
        </row>
        <row r="5668">
          <cell r="A5668" t="str">
            <v>27100</v>
          </cell>
          <cell r="B5668" t="str">
            <v>=-</v>
          </cell>
          <cell r="C5668" t="str">
            <v>basic Iron and steel  products</v>
          </cell>
        </row>
        <row r="5669">
          <cell r="A5669" t="str">
            <v>27100</v>
          </cell>
          <cell r="B5669" t="str">
            <v>=-</v>
          </cell>
          <cell r="C5669" t="str">
            <v>basic Iron and steel  products</v>
          </cell>
        </row>
        <row r="5670">
          <cell r="A5670" t="str">
            <v>27100</v>
          </cell>
          <cell r="B5670" t="str">
            <v>=-</v>
          </cell>
          <cell r="C5670" t="str">
            <v>basic Iron and steel  products</v>
          </cell>
        </row>
        <row r="5671">
          <cell r="A5671" t="str">
            <v>27100</v>
          </cell>
          <cell r="B5671" t="str">
            <v>=-</v>
          </cell>
          <cell r="C5671" t="str">
            <v>basic Iron and steel  products</v>
          </cell>
        </row>
        <row r="5672">
          <cell r="A5672" t="str">
            <v>27100</v>
          </cell>
          <cell r="B5672" t="str">
            <v>=-</v>
          </cell>
          <cell r="C5672" t="str">
            <v>basic Iron and steel  products</v>
          </cell>
        </row>
        <row r="5673">
          <cell r="A5673" t="str">
            <v>27100</v>
          </cell>
          <cell r="B5673" t="str">
            <v>=-</v>
          </cell>
          <cell r="C5673" t="str">
            <v>basic Iron and steel  products</v>
          </cell>
        </row>
        <row r="5674">
          <cell r="A5674" t="str">
            <v>27100</v>
          </cell>
          <cell r="B5674" t="str">
            <v>=-</v>
          </cell>
          <cell r="C5674" t="str">
            <v>basic Iron and steel  products</v>
          </cell>
        </row>
        <row r="5675">
          <cell r="A5675" t="str">
            <v>27100</v>
          </cell>
          <cell r="B5675" t="str">
            <v>=-</v>
          </cell>
          <cell r="C5675" t="str">
            <v>basic Iron and steel  products</v>
          </cell>
        </row>
        <row r="5676">
          <cell r="A5676" t="str">
            <v>27100</v>
          </cell>
          <cell r="B5676" t="str">
            <v>=-</v>
          </cell>
          <cell r="C5676" t="str">
            <v>basic Iron and steel  products</v>
          </cell>
        </row>
        <row r="5677">
          <cell r="A5677" t="str">
            <v>27100</v>
          </cell>
          <cell r="B5677" t="str">
            <v>=-</v>
          </cell>
          <cell r="C5677" t="str">
            <v>basic Iron and steel  products</v>
          </cell>
        </row>
        <row r="5678">
          <cell r="A5678" t="str">
            <v>27100</v>
          </cell>
          <cell r="B5678" t="str">
            <v>=-</v>
          </cell>
          <cell r="C5678" t="str">
            <v>basic Iron and steel  products</v>
          </cell>
        </row>
        <row r="5679">
          <cell r="A5679" t="str">
            <v>27100</v>
          </cell>
          <cell r="B5679" t="str">
            <v>=-</v>
          </cell>
          <cell r="C5679" t="str">
            <v>basic Iron and steel  products</v>
          </cell>
        </row>
        <row r="5680">
          <cell r="A5680" t="str">
            <v>27100</v>
          </cell>
          <cell r="B5680" t="str">
            <v>=-</v>
          </cell>
          <cell r="C5680" t="str">
            <v>basic Iron and steel  products</v>
          </cell>
        </row>
        <row r="5681">
          <cell r="A5681" t="str">
            <v>27100</v>
          </cell>
          <cell r="B5681" t="str">
            <v>=-</v>
          </cell>
          <cell r="C5681" t="str">
            <v>basic Iron and steel  products</v>
          </cell>
        </row>
        <row r="5682">
          <cell r="A5682" t="str">
            <v>27100</v>
          </cell>
          <cell r="B5682" t="str">
            <v>=-</v>
          </cell>
          <cell r="C5682" t="str">
            <v>basic Iron and steel  products</v>
          </cell>
        </row>
        <row r="5683">
          <cell r="A5683" t="str">
            <v>27100</v>
          </cell>
          <cell r="B5683" t="str">
            <v>=-</v>
          </cell>
          <cell r="C5683" t="str">
            <v>basic Iron and steel  products</v>
          </cell>
        </row>
        <row r="5684">
          <cell r="A5684" t="str">
            <v>27100</v>
          </cell>
          <cell r="B5684" t="str">
            <v>=-</v>
          </cell>
          <cell r="C5684" t="str">
            <v>basic Iron and steel  products</v>
          </cell>
        </row>
        <row r="5685">
          <cell r="A5685" t="str">
            <v>27100</v>
          </cell>
          <cell r="B5685" t="str">
            <v>=-</v>
          </cell>
          <cell r="C5685" t="str">
            <v>basic Iron and steel  products</v>
          </cell>
        </row>
        <row r="5686">
          <cell r="A5686" t="str">
            <v>27100</v>
          </cell>
          <cell r="B5686" t="str">
            <v>=-</v>
          </cell>
          <cell r="C5686" t="str">
            <v>basic Iron and steel  products</v>
          </cell>
        </row>
        <row r="5687">
          <cell r="A5687" t="str">
            <v>27100</v>
          </cell>
          <cell r="B5687" t="str">
            <v>=-</v>
          </cell>
          <cell r="C5687" t="str">
            <v>basic Iron and steel  products</v>
          </cell>
        </row>
        <row r="5688">
          <cell r="A5688" t="str">
            <v>27100</v>
          </cell>
          <cell r="B5688" t="str">
            <v>=-</v>
          </cell>
          <cell r="C5688" t="str">
            <v>basic Iron and steel  products</v>
          </cell>
        </row>
        <row r="5689">
          <cell r="A5689" t="str">
            <v>27100</v>
          </cell>
          <cell r="B5689" t="str">
            <v>=-</v>
          </cell>
          <cell r="C5689" t="str">
            <v>basic Iron and steel  products</v>
          </cell>
        </row>
        <row r="5690">
          <cell r="A5690" t="str">
            <v>27100</v>
          </cell>
          <cell r="B5690" t="str">
            <v>=-</v>
          </cell>
          <cell r="C5690" t="str">
            <v>basic Iron and steel  products</v>
          </cell>
        </row>
        <row r="5691">
          <cell r="A5691" t="str">
            <v>27100</v>
          </cell>
          <cell r="B5691" t="str">
            <v>=-</v>
          </cell>
          <cell r="C5691" t="str">
            <v>basic Iron and steel  products</v>
          </cell>
        </row>
        <row r="5692">
          <cell r="A5692" t="str">
            <v>27100</v>
          </cell>
          <cell r="B5692" t="str">
            <v>=-</v>
          </cell>
          <cell r="C5692" t="str">
            <v>basic Iron and steel  products</v>
          </cell>
        </row>
        <row r="5693">
          <cell r="A5693" t="str">
            <v>27100</v>
          </cell>
          <cell r="B5693" t="str">
            <v>=-</v>
          </cell>
          <cell r="C5693" t="str">
            <v>basic Iron and steel  products</v>
          </cell>
        </row>
        <row r="5694">
          <cell r="A5694" t="str">
            <v>27100</v>
          </cell>
          <cell r="B5694" t="str">
            <v>=-</v>
          </cell>
          <cell r="C5694" t="str">
            <v>basic Iron and steel  products</v>
          </cell>
        </row>
        <row r="5695">
          <cell r="A5695" t="str">
            <v>27100</v>
          </cell>
          <cell r="B5695" t="str">
            <v>=-</v>
          </cell>
          <cell r="C5695" t="str">
            <v>basic Iron and steel  products</v>
          </cell>
        </row>
        <row r="5696">
          <cell r="A5696" t="str">
            <v>27100</v>
          </cell>
          <cell r="B5696" t="str">
            <v>=-</v>
          </cell>
          <cell r="C5696" t="str">
            <v>basic Iron and steel  products</v>
          </cell>
        </row>
        <row r="5697">
          <cell r="A5697" t="str">
            <v>27100</v>
          </cell>
          <cell r="B5697" t="str">
            <v>=-</v>
          </cell>
          <cell r="C5697" t="str">
            <v>basic Iron and steel  products</v>
          </cell>
        </row>
        <row r="5698">
          <cell r="A5698" t="str">
            <v>27100</v>
          </cell>
          <cell r="B5698" t="str">
            <v>=-</v>
          </cell>
          <cell r="C5698" t="str">
            <v>basic Iron and steel  products</v>
          </cell>
        </row>
        <row r="5699">
          <cell r="A5699" t="str">
            <v>27100</v>
          </cell>
          <cell r="B5699" t="str">
            <v>=-</v>
          </cell>
          <cell r="C5699" t="str">
            <v>basic Iron and steel  products</v>
          </cell>
        </row>
        <row r="5700">
          <cell r="A5700" t="str">
            <v>27100</v>
          </cell>
          <cell r="B5700" t="str">
            <v>=-</v>
          </cell>
          <cell r="C5700" t="str">
            <v>basic Iron and steel  products</v>
          </cell>
        </row>
        <row r="5701">
          <cell r="A5701" t="str">
            <v>27100</v>
          </cell>
          <cell r="B5701" t="str">
            <v>=-</v>
          </cell>
          <cell r="C5701" t="str">
            <v>basic Iron and steel  products</v>
          </cell>
        </row>
        <row r="5702">
          <cell r="A5702" t="str">
            <v>27100</v>
          </cell>
          <cell r="B5702" t="str">
            <v>=-</v>
          </cell>
          <cell r="C5702" t="str">
            <v>basic Iron and steel  products</v>
          </cell>
        </row>
        <row r="5703">
          <cell r="A5703" t="str">
            <v>27100</v>
          </cell>
          <cell r="B5703" t="str">
            <v>=-</v>
          </cell>
          <cell r="C5703" t="str">
            <v>basic Iron and steel  products</v>
          </cell>
        </row>
        <row r="5704">
          <cell r="A5704" t="str">
            <v>27100</v>
          </cell>
          <cell r="B5704" t="str">
            <v>=-</v>
          </cell>
          <cell r="C5704" t="str">
            <v>basic Iron and steel  products</v>
          </cell>
        </row>
        <row r="5705">
          <cell r="A5705" t="str">
            <v>27100</v>
          </cell>
          <cell r="B5705" t="str">
            <v>=-</v>
          </cell>
          <cell r="C5705" t="str">
            <v>basic Iron and steel  products</v>
          </cell>
        </row>
        <row r="5706">
          <cell r="A5706" t="str">
            <v>27100</v>
          </cell>
          <cell r="B5706" t="str">
            <v>=-</v>
          </cell>
          <cell r="C5706" t="str">
            <v>basic Iron and steel  products</v>
          </cell>
        </row>
        <row r="5707">
          <cell r="A5707" t="str">
            <v>27100</v>
          </cell>
          <cell r="B5707" t="str">
            <v>=-</v>
          </cell>
          <cell r="C5707" t="str">
            <v>basic Iron and steel  products</v>
          </cell>
        </row>
        <row r="5708">
          <cell r="A5708" t="str">
            <v>27100</v>
          </cell>
          <cell r="B5708" t="str">
            <v>=-</v>
          </cell>
          <cell r="C5708" t="str">
            <v>basic Iron and steel  products</v>
          </cell>
        </row>
        <row r="5709">
          <cell r="A5709" t="str">
            <v>27100</v>
          </cell>
          <cell r="B5709" t="str">
            <v>=-</v>
          </cell>
          <cell r="C5709" t="str">
            <v>basic Iron and steel  products</v>
          </cell>
        </row>
        <row r="5710">
          <cell r="A5710" t="str">
            <v>27100</v>
          </cell>
          <cell r="B5710" t="str">
            <v>=-</v>
          </cell>
          <cell r="C5710" t="str">
            <v>basic Iron and steel  products</v>
          </cell>
        </row>
        <row r="5711">
          <cell r="A5711" t="str">
            <v>27100</v>
          </cell>
          <cell r="B5711" t="str">
            <v>=-</v>
          </cell>
          <cell r="C5711" t="str">
            <v>basic Iron and steel  products</v>
          </cell>
        </row>
        <row r="5712">
          <cell r="A5712" t="str">
            <v>27100</v>
          </cell>
          <cell r="B5712" t="str">
            <v>=-</v>
          </cell>
          <cell r="C5712" t="str">
            <v>basic Iron and steel  products</v>
          </cell>
        </row>
        <row r="5713">
          <cell r="A5713" t="str">
            <v>27100</v>
          </cell>
          <cell r="B5713" t="str">
            <v>=-</v>
          </cell>
          <cell r="C5713" t="str">
            <v>basic Iron and steel  products</v>
          </cell>
        </row>
        <row r="5714">
          <cell r="A5714" t="str">
            <v>27100</v>
          </cell>
          <cell r="B5714" t="str">
            <v>=-</v>
          </cell>
          <cell r="C5714" t="str">
            <v>basic Iron and steel  products</v>
          </cell>
        </row>
        <row r="5715">
          <cell r="A5715" t="str">
            <v>27100</v>
          </cell>
          <cell r="B5715" t="str">
            <v>=-</v>
          </cell>
          <cell r="C5715" t="str">
            <v>basic Iron and steel  products</v>
          </cell>
        </row>
        <row r="5716">
          <cell r="A5716" t="str">
            <v>27100</v>
          </cell>
          <cell r="B5716" t="str">
            <v>=-</v>
          </cell>
          <cell r="C5716" t="str">
            <v>basic Iron and steel  products</v>
          </cell>
        </row>
        <row r="5717">
          <cell r="A5717" t="str">
            <v>27100</v>
          </cell>
          <cell r="B5717" t="str">
            <v>=-</v>
          </cell>
          <cell r="C5717" t="str">
            <v>basic Iron and steel  products</v>
          </cell>
        </row>
        <row r="5718">
          <cell r="A5718" t="str">
            <v>27100</v>
          </cell>
          <cell r="B5718" t="str">
            <v>=-</v>
          </cell>
          <cell r="C5718" t="str">
            <v>basic Iron and steel  products</v>
          </cell>
        </row>
        <row r="5719">
          <cell r="A5719" t="str">
            <v>27100</v>
          </cell>
          <cell r="B5719" t="str">
            <v>=-</v>
          </cell>
          <cell r="C5719" t="str">
            <v>basic Iron and steel  products</v>
          </cell>
        </row>
        <row r="5720">
          <cell r="A5720" t="str">
            <v>27100</v>
          </cell>
          <cell r="B5720" t="str">
            <v>=-</v>
          </cell>
          <cell r="C5720" t="str">
            <v>basic Iron and steel  products</v>
          </cell>
        </row>
        <row r="5721">
          <cell r="A5721" t="str">
            <v>27100</v>
          </cell>
          <cell r="B5721" t="str">
            <v>=-</v>
          </cell>
          <cell r="C5721" t="str">
            <v>basic Iron and steel  products</v>
          </cell>
        </row>
        <row r="5722">
          <cell r="A5722" t="str">
            <v>27100</v>
          </cell>
          <cell r="B5722" t="str">
            <v>=-</v>
          </cell>
          <cell r="C5722" t="str">
            <v>basic Iron and steel  products</v>
          </cell>
        </row>
        <row r="5723">
          <cell r="A5723" t="str">
            <v>27100</v>
          </cell>
          <cell r="B5723" t="str">
            <v>=-</v>
          </cell>
          <cell r="C5723" t="str">
            <v>basic Iron and steel  products</v>
          </cell>
        </row>
        <row r="5724">
          <cell r="A5724" t="str">
            <v>27100</v>
          </cell>
          <cell r="B5724" t="str">
            <v>=-</v>
          </cell>
          <cell r="C5724" t="str">
            <v>basic Iron and steel  products</v>
          </cell>
        </row>
        <row r="5725">
          <cell r="A5725" t="str">
            <v>27100</v>
          </cell>
          <cell r="B5725" t="str">
            <v>=-</v>
          </cell>
          <cell r="C5725" t="str">
            <v>basic Iron and steel  products</v>
          </cell>
        </row>
        <row r="5726">
          <cell r="A5726" t="str">
            <v>27100</v>
          </cell>
          <cell r="B5726" t="str">
            <v>=-</v>
          </cell>
          <cell r="C5726" t="str">
            <v>basic Iron and steel  products</v>
          </cell>
        </row>
        <row r="5727">
          <cell r="A5727" t="str">
            <v>27100</v>
          </cell>
          <cell r="B5727" t="str">
            <v>=-</v>
          </cell>
          <cell r="C5727" t="str">
            <v>basic Iron and steel  products</v>
          </cell>
        </row>
        <row r="5728">
          <cell r="A5728" t="str">
            <v>27100</v>
          </cell>
          <cell r="B5728" t="str">
            <v>=-</v>
          </cell>
          <cell r="C5728" t="str">
            <v>basic Iron and steel  products</v>
          </cell>
        </row>
        <row r="5729">
          <cell r="A5729" t="str">
            <v>27100</v>
          </cell>
          <cell r="B5729" t="str">
            <v>=-</v>
          </cell>
          <cell r="C5729" t="str">
            <v>basic Iron and steel  products</v>
          </cell>
        </row>
        <row r="5730">
          <cell r="A5730" t="str">
            <v>27100</v>
          </cell>
          <cell r="B5730" t="str">
            <v>=-</v>
          </cell>
          <cell r="C5730" t="str">
            <v>basic Iron and steel  products</v>
          </cell>
        </row>
        <row r="5731">
          <cell r="A5731" t="str">
            <v>27100</v>
          </cell>
          <cell r="B5731" t="str">
            <v>=-</v>
          </cell>
          <cell r="C5731" t="str">
            <v>basic Iron and steel  products</v>
          </cell>
        </row>
        <row r="5732">
          <cell r="A5732" t="str">
            <v>27100</v>
          </cell>
          <cell r="B5732" t="str">
            <v>=-</v>
          </cell>
          <cell r="C5732" t="str">
            <v>basic Iron and steel  products</v>
          </cell>
        </row>
        <row r="5733">
          <cell r="A5733" t="str">
            <v>27100</v>
          </cell>
          <cell r="B5733" t="str">
            <v>=-</v>
          </cell>
          <cell r="C5733" t="str">
            <v>basic Iron and steel  products</v>
          </cell>
        </row>
        <row r="5734">
          <cell r="A5734" t="str">
            <v>27100</v>
          </cell>
          <cell r="B5734" t="str">
            <v>=-</v>
          </cell>
          <cell r="C5734" t="str">
            <v>basic Iron and steel  products</v>
          </cell>
        </row>
        <row r="5735">
          <cell r="A5735" t="str">
            <v>27100</v>
          </cell>
          <cell r="B5735" t="str">
            <v>=-</v>
          </cell>
          <cell r="C5735" t="str">
            <v>basic Iron and steel  products</v>
          </cell>
        </row>
        <row r="5736">
          <cell r="A5736" t="str">
            <v>27100</v>
          </cell>
          <cell r="B5736" t="str">
            <v>=-</v>
          </cell>
          <cell r="C5736" t="str">
            <v>basic Iron and steel  products</v>
          </cell>
        </row>
        <row r="5737">
          <cell r="A5737" t="str">
            <v>27100</v>
          </cell>
          <cell r="B5737" t="str">
            <v>=-</v>
          </cell>
          <cell r="C5737" t="str">
            <v>basic Iron and steel  products</v>
          </cell>
        </row>
        <row r="5738">
          <cell r="A5738" t="str">
            <v>27100</v>
          </cell>
          <cell r="B5738" t="str">
            <v>=-</v>
          </cell>
          <cell r="C5738" t="str">
            <v>basic Iron and steel  products</v>
          </cell>
        </row>
        <row r="5739">
          <cell r="A5739" t="str">
            <v>27100</v>
          </cell>
          <cell r="B5739" t="str">
            <v>=-</v>
          </cell>
          <cell r="C5739" t="str">
            <v>basic Iron and steel  products</v>
          </cell>
        </row>
        <row r="5740">
          <cell r="A5740" t="str">
            <v>27100</v>
          </cell>
          <cell r="B5740" t="str">
            <v>=-</v>
          </cell>
          <cell r="C5740" t="str">
            <v>basic Iron and steel  products</v>
          </cell>
        </row>
        <row r="5741">
          <cell r="A5741" t="str">
            <v>27100</v>
          </cell>
          <cell r="B5741" t="str">
            <v>=-</v>
          </cell>
          <cell r="C5741" t="str">
            <v>basic Iron and steel  products</v>
          </cell>
        </row>
        <row r="5742">
          <cell r="A5742" t="str">
            <v>27100</v>
          </cell>
          <cell r="B5742" t="str">
            <v>=-</v>
          </cell>
          <cell r="C5742" t="str">
            <v>basic Iron and steel  products</v>
          </cell>
        </row>
        <row r="5743">
          <cell r="A5743" t="str">
            <v>27100</v>
          </cell>
          <cell r="B5743" t="str">
            <v>=-</v>
          </cell>
          <cell r="C5743" t="str">
            <v>basic Iron and steel  products</v>
          </cell>
        </row>
        <row r="5744">
          <cell r="A5744" t="str">
            <v>27100</v>
          </cell>
          <cell r="B5744" t="str">
            <v>=-</v>
          </cell>
          <cell r="C5744" t="str">
            <v>basic Iron and steel  products</v>
          </cell>
        </row>
        <row r="5745">
          <cell r="A5745" t="str">
            <v>27100</v>
          </cell>
          <cell r="B5745" t="str">
            <v>=-</v>
          </cell>
          <cell r="C5745" t="str">
            <v>basic Iron and steel  products</v>
          </cell>
        </row>
        <row r="5746">
          <cell r="A5746" t="str">
            <v>27100</v>
          </cell>
          <cell r="B5746" t="str">
            <v>=-</v>
          </cell>
          <cell r="C5746" t="str">
            <v>basic Iron and steel  products</v>
          </cell>
        </row>
        <row r="5747">
          <cell r="A5747" t="str">
            <v>27100</v>
          </cell>
          <cell r="B5747" t="str">
            <v>=-</v>
          </cell>
          <cell r="C5747" t="str">
            <v>basic Iron and steel  products</v>
          </cell>
        </row>
        <row r="5748">
          <cell r="A5748" t="str">
            <v>27100</v>
          </cell>
          <cell r="B5748" t="str">
            <v>=-</v>
          </cell>
          <cell r="C5748" t="str">
            <v>basic Iron and steel  products</v>
          </cell>
        </row>
        <row r="5749">
          <cell r="A5749" t="str">
            <v>27100</v>
          </cell>
          <cell r="B5749" t="str">
            <v>=-</v>
          </cell>
          <cell r="C5749" t="str">
            <v>basic Iron and steel  products</v>
          </cell>
        </row>
        <row r="5750">
          <cell r="A5750" t="str">
            <v>27100</v>
          </cell>
          <cell r="B5750" t="str">
            <v>=-</v>
          </cell>
          <cell r="C5750" t="str">
            <v>basic Iron and steel  products</v>
          </cell>
        </row>
        <row r="5751">
          <cell r="A5751" t="str">
            <v>27100</v>
          </cell>
          <cell r="B5751" t="str">
            <v>=-</v>
          </cell>
          <cell r="C5751" t="str">
            <v>basic Iron and steel  products</v>
          </cell>
        </row>
        <row r="5752">
          <cell r="A5752" t="str">
            <v>27100</v>
          </cell>
          <cell r="B5752" t="str">
            <v>=-</v>
          </cell>
          <cell r="C5752" t="str">
            <v>basic Iron and steel  products</v>
          </cell>
        </row>
        <row r="5753">
          <cell r="A5753" t="str">
            <v>27100</v>
          </cell>
          <cell r="B5753" t="str">
            <v>=-</v>
          </cell>
          <cell r="C5753" t="str">
            <v>basic Iron and steel  products</v>
          </cell>
        </row>
        <row r="5754">
          <cell r="A5754" t="str">
            <v>27100</v>
          </cell>
          <cell r="B5754" t="str">
            <v>=-</v>
          </cell>
          <cell r="C5754" t="str">
            <v>basic Iron and steel  products</v>
          </cell>
        </row>
        <row r="5755">
          <cell r="A5755" t="str">
            <v>27100</v>
          </cell>
          <cell r="B5755" t="str">
            <v>=-</v>
          </cell>
          <cell r="C5755" t="str">
            <v>basic Iron and steel  products</v>
          </cell>
        </row>
        <row r="5756">
          <cell r="A5756" t="str">
            <v>27100</v>
          </cell>
          <cell r="B5756" t="str">
            <v>=-</v>
          </cell>
          <cell r="C5756" t="str">
            <v>basic Iron and steel  products</v>
          </cell>
        </row>
        <row r="5757">
          <cell r="A5757" t="str">
            <v>27100</v>
          </cell>
          <cell r="B5757" t="str">
            <v>=-</v>
          </cell>
          <cell r="C5757" t="str">
            <v>basic Iron and steel  products</v>
          </cell>
        </row>
        <row r="5758">
          <cell r="A5758" t="str">
            <v>27100</v>
          </cell>
          <cell r="B5758" t="str">
            <v>=-</v>
          </cell>
          <cell r="C5758" t="str">
            <v>basic Iron and steel  products</v>
          </cell>
        </row>
        <row r="5759">
          <cell r="A5759" t="str">
            <v>27100</v>
          </cell>
          <cell r="B5759" t="str">
            <v>=-</v>
          </cell>
          <cell r="C5759" t="str">
            <v>basic Iron and steel  products</v>
          </cell>
        </row>
        <row r="5760">
          <cell r="A5760" t="str">
            <v>27100</v>
          </cell>
          <cell r="B5760" t="str">
            <v>=-</v>
          </cell>
          <cell r="C5760" t="str">
            <v>basic Iron and steel  products</v>
          </cell>
        </row>
        <row r="5761">
          <cell r="A5761" t="str">
            <v>27100</v>
          </cell>
          <cell r="B5761" t="str">
            <v>=-</v>
          </cell>
          <cell r="C5761" t="str">
            <v>basic Iron and steel  products</v>
          </cell>
        </row>
        <row r="5762">
          <cell r="A5762" t="str">
            <v>27100</v>
          </cell>
          <cell r="B5762" t="str">
            <v>=-</v>
          </cell>
          <cell r="C5762" t="str">
            <v>basic Iron and steel  products</v>
          </cell>
        </row>
        <row r="5763">
          <cell r="A5763" t="str">
            <v>27100</v>
          </cell>
          <cell r="B5763" t="str">
            <v>=-</v>
          </cell>
          <cell r="C5763" t="str">
            <v>basic Iron and steel  products</v>
          </cell>
        </row>
        <row r="5764">
          <cell r="A5764" t="str">
            <v>27100</v>
          </cell>
          <cell r="B5764" t="str">
            <v>=-</v>
          </cell>
          <cell r="C5764" t="str">
            <v>basic Iron and steel  products</v>
          </cell>
        </row>
        <row r="5765">
          <cell r="A5765" t="str">
            <v>27100</v>
          </cell>
          <cell r="B5765" t="str">
            <v>=-</v>
          </cell>
          <cell r="C5765" t="str">
            <v>basic Iron and steel  products</v>
          </cell>
        </row>
        <row r="5766">
          <cell r="A5766" t="str">
            <v>27100</v>
          </cell>
          <cell r="B5766" t="str">
            <v>=-</v>
          </cell>
          <cell r="C5766" t="str">
            <v>basic Iron and steel  products</v>
          </cell>
        </row>
        <row r="5767">
          <cell r="A5767" t="str">
            <v>27100</v>
          </cell>
          <cell r="B5767" t="str">
            <v>=-</v>
          </cell>
          <cell r="C5767" t="str">
            <v>basic Iron and steel  products</v>
          </cell>
        </row>
        <row r="5768">
          <cell r="A5768" t="str">
            <v>27100</v>
          </cell>
          <cell r="B5768" t="str">
            <v>=-</v>
          </cell>
          <cell r="C5768" t="str">
            <v>basic Iron and steel  products</v>
          </cell>
        </row>
        <row r="5769">
          <cell r="A5769" t="str">
            <v>27100</v>
          </cell>
          <cell r="B5769" t="str">
            <v>=-</v>
          </cell>
          <cell r="C5769" t="str">
            <v>basic Iron and steel  products</v>
          </cell>
        </row>
        <row r="5770">
          <cell r="A5770" t="str">
            <v>27100</v>
          </cell>
          <cell r="B5770" t="str">
            <v>=-</v>
          </cell>
          <cell r="C5770" t="str">
            <v>basic Iron and steel  products</v>
          </cell>
        </row>
        <row r="5771">
          <cell r="A5771" t="str">
            <v>27100</v>
          </cell>
          <cell r="B5771" t="str">
            <v>=-</v>
          </cell>
          <cell r="C5771" t="str">
            <v>basic Iron and steel  products</v>
          </cell>
        </row>
        <row r="5772">
          <cell r="A5772" t="str">
            <v>27100</v>
          </cell>
          <cell r="B5772" t="str">
            <v>=-</v>
          </cell>
          <cell r="C5772" t="str">
            <v>basic Iron and steel  products</v>
          </cell>
        </row>
        <row r="5773">
          <cell r="A5773" t="str">
            <v>27100</v>
          </cell>
          <cell r="B5773" t="str">
            <v>=-</v>
          </cell>
          <cell r="C5773" t="str">
            <v>basic Iron and steel  products</v>
          </cell>
        </row>
        <row r="5774">
          <cell r="A5774" t="str">
            <v>27100</v>
          </cell>
          <cell r="B5774" t="str">
            <v>=-</v>
          </cell>
          <cell r="C5774" t="str">
            <v>basic Iron and steel  products</v>
          </cell>
        </row>
        <row r="5775">
          <cell r="A5775" t="str">
            <v>27100</v>
          </cell>
          <cell r="B5775" t="str">
            <v>=-</v>
          </cell>
          <cell r="C5775" t="str">
            <v>basic Iron and steel  products</v>
          </cell>
        </row>
        <row r="5776">
          <cell r="A5776" t="str">
            <v>27100</v>
          </cell>
          <cell r="B5776" t="str">
            <v>=-</v>
          </cell>
          <cell r="C5776" t="str">
            <v>basic Iron and steel  products</v>
          </cell>
        </row>
        <row r="5777">
          <cell r="A5777" t="str">
            <v>27100</v>
          </cell>
          <cell r="B5777" t="str">
            <v>=-</v>
          </cell>
          <cell r="C5777" t="str">
            <v>basic Iron and steel  products</v>
          </cell>
        </row>
        <row r="5778">
          <cell r="A5778" t="str">
            <v>27100</v>
          </cell>
          <cell r="B5778" t="str">
            <v>=-</v>
          </cell>
          <cell r="C5778" t="str">
            <v>basic Iron and steel  products</v>
          </cell>
        </row>
        <row r="5779">
          <cell r="A5779" t="str">
            <v>27100</v>
          </cell>
          <cell r="B5779" t="str">
            <v>=-</v>
          </cell>
          <cell r="C5779" t="str">
            <v>basic Iron and steel  products</v>
          </cell>
        </row>
        <row r="5780">
          <cell r="A5780" t="str">
            <v>27100</v>
          </cell>
          <cell r="B5780" t="str">
            <v>=-</v>
          </cell>
          <cell r="C5780" t="str">
            <v>basic Iron and steel  products</v>
          </cell>
        </row>
        <row r="5781">
          <cell r="A5781" t="str">
            <v>27100</v>
          </cell>
          <cell r="B5781" t="str">
            <v>=-</v>
          </cell>
          <cell r="C5781" t="str">
            <v>basic Iron and steel  products</v>
          </cell>
        </row>
        <row r="5782">
          <cell r="A5782" t="str">
            <v>27100</v>
          </cell>
          <cell r="B5782" t="str">
            <v>=-</v>
          </cell>
          <cell r="C5782" t="str">
            <v>basic Iron and steel  products</v>
          </cell>
        </row>
        <row r="5783">
          <cell r="A5783" t="str">
            <v>27100</v>
          </cell>
          <cell r="B5783" t="str">
            <v>=-</v>
          </cell>
          <cell r="C5783" t="str">
            <v>basic Iron and steel  products</v>
          </cell>
        </row>
        <row r="5784">
          <cell r="A5784" t="str">
            <v>27100</v>
          </cell>
          <cell r="B5784" t="str">
            <v>=-</v>
          </cell>
          <cell r="C5784" t="str">
            <v>basic Iron and steel  products</v>
          </cell>
        </row>
        <row r="5785">
          <cell r="A5785" t="str">
            <v>27100</v>
          </cell>
          <cell r="B5785" t="str">
            <v>=-</v>
          </cell>
          <cell r="C5785" t="str">
            <v>basic Iron and steel  products</v>
          </cell>
        </row>
        <row r="5786">
          <cell r="A5786" t="str">
            <v>27100</v>
          </cell>
          <cell r="B5786" t="str">
            <v>=-</v>
          </cell>
          <cell r="C5786" t="str">
            <v>basic Iron and steel  products</v>
          </cell>
        </row>
        <row r="5787">
          <cell r="A5787" t="str">
            <v>27100</v>
          </cell>
          <cell r="B5787" t="str">
            <v>=-</v>
          </cell>
          <cell r="C5787" t="str">
            <v>basic Iron and steel  products</v>
          </cell>
        </row>
        <row r="5788">
          <cell r="A5788" t="str">
            <v>27100</v>
          </cell>
          <cell r="B5788" t="str">
            <v>=-</v>
          </cell>
          <cell r="C5788" t="str">
            <v>basic Iron and steel  products</v>
          </cell>
        </row>
        <row r="5789">
          <cell r="A5789" t="str">
            <v>27100</v>
          </cell>
          <cell r="B5789" t="str">
            <v>=-</v>
          </cell>
          <cell r="C5789" t="str">
            <v>basic Iron and steel  products</v>
          </cell>
        </row>
        <row r="5790">
          <cell r="A5790" t="str">
            <v>27100</v>
          </cell>
          <cell r="B5790" t="str">
            <v>=-</v>
          </cell>
          <cell r="C5790" t="str">
            <v>basic Iron and steel  products</v>
          </cell>
        </row>
        <row r="5791">
          <cell r="A5791" t="str">
            <v>27100</v>
          </cell>
          <cell r="B5791" t="str">
            <v>=-</v>
          </cell>
          <cell r="C5791" t="str">
            <v>basic Iron and steel  products</v>
          </cell>
        </row>
        <row r="5792">
          <cell r="A5792" t="str">
            <v>27100</v>
          </cell>
          <cell r="B5792" t="str">
            <v>=-</v>
          </cell>
          <cell r="C5792" t="str">
            <v>basic Iron and steel  products</v>
          </cell>
        </row>
        <row r="5793">
          <cell r="A5793" t="str">
            <v>27100</v>
          </cell>
          <cell r="B5793" t="str">
            <v>=-</v>
          </cell>
          <cell r="C5793" t="str">
            <v>basic Iron and steel  products</v>
          </cell>
        </row>
        <row r="5794">
          <cell r="A5794" t="str">
            <v>27100</v>
          </cell>
          <cell r="B5794" t="str">
            <v>=-</v>
          </cell>
          <cell r="C5794" t="str">
            <v>basic Iron and steel  products</v>
          </cell>
        </row>
        <row r="5795">
          <cell r="A5795" t="str">
            <v>27100</v>
          </cell>
          <cell r="B5795" t="str">
            <v>=-</v>
          </cell>
          <cell r="C5795" t="str">
            <v>basic Iron and steel  products</v>
          </cell>
        </row>
        <row r="5796">
          <cell r="A5796" t="str">
            <v>27100</v>
          </cell>
          <cell r="B5796" t="str">
            <v>=-</v>
          </cell>
          <cell r="C5796" t="str">
            <v>basic Iron and steel  products</v>
          </cell>
        </row>
        <row r="5797">
          <cell r="A5797" t="str">
            <v>27100</v>
          </cell>
          <cell r="B5797" t="str">
            <v>=-</v>
          </cell>
          <cell r="C5797" t="str">
            <v>basic Iron and steel  products</v>
          </cell>
        </row>
        <row r="5798">
          <cell r="A5798" t="str">
            <v>27100</v>
          </cell>
          <cell r="B5798" t="str">
            <v>=-</v>
          </cell>
          <cell r="C5798" t="str">
            <v>basic Iron and steel  products</v>
          </cell>
        </row>
        <row r="5799">
          <cell r="A5799" t="str">
            <v>27100</v>
          </cell>
          <cell r="B5799" t="str">
            <v>=-</v>
          </cell>
          <cell r="C5799" t="str">
            <v>basic Iron and steel  products</v>
          </cell>
        </row>
        <row r="5800">
          <cell r="A5800" t="str">
            <v>27100</v>
          </cell>
          <cell r="B5800" t="str">
            <v>=-</v>
          </cell>
          <cell r="C5800" t="str">
            <v>basic Iron and steel  products</v>
          </cell>
        </row>
        <row r="5801">
          <cell r="A5801" t="str">
            <v>27100</v>
          </cell>
          <cell r="B5801" t="str">
            <v>=-</v>
          </cell>
          <cell r="C5801" t="str">
            <v>basic Iron and steel  products</v>
          </cell>
        </row>
        <row r="5802">
          <cell r="A5802" t="str">
            <v>27100</v>
          </cell>
          <cell r="B5802" t="str">
            <v>=-</v>
          </cell>
          <cell r="C5802" t="str">
            <v>basic Iron and steel  products</v>
          </cell>
        </row>
        <row r="5803">
          <cell r="A5803" t="str">
            <v>27100</v>
          </cell>
          <cell r="B5803" t="str">
            <v>=-</v>
          </cell>
          <cell r="C5803" t="str">
            <v>basic Iron and steel  products</v>
          </cell>
        </row>
        <row r="5804">
          <cell r="A5804" t="str">
            <v>27100</v>
          </cell>
          <cell r="B5804" t="str">
            <v>=-</v>
          </cell>
          <cell r="C5804" t="str">
            <v>basic Iron and steel  products</v>
          </cell>
        </row>
        <row r="5805">
          <cell r="A5805" t="str">
            <v>27100</v>
          </cell>
          <cell r="B5805" t="str">
            <v>=-</v>
          </cell>
          <cell r="C5805" t="str">
            <v>basic Iron and steel  products</v>
          </cell>
        </row>
        <row r="5806">
          <cell r="A5806" t="str">
            <v>27100</v>
          </cell>
          <cell r="B5806" t="str">
            <v>=-</v>
          </cell>
          <cell r="C5806" t="str">
            <v>basic Iron and steel  products</v>
          </cell>
        </row>
        <row r="5807">
          <cell r="A5807" t="str">
            <v>27100</v>
          </cell>
          <cell r="B5807" t="str">
            <v>=-</v>
          </cell>
          <cell r="C5807" t="str">
            <v>basic Iron and steel  products</v>
          </cell>
        </row>
        <row r="5808">
          <cell r="A5808" t="str">
            <v>27100</v>
          </cell>
          <cell r="B5808" t="str">
            <v>=-</v>
          </cell>
          <cell r="C5808" t="str">
            <v>basic Iron and steel  products</v>
          </cell>
        </row>
        <row r="5809">
          <cell r="A5809" t="str">
            <v>27100</v>
          </cell>
          <cell r="B5809" t="str">
            <v>=-</v>
          </cell>
          <cell r="C5809" t="str">
            <v>basic Iron and steel  products</v>
          </cell>
        </row>
        <row r="5810">
          <cell r="A5810" t="str">
            <v>27100</v>
          </cell>
          <cell r="B5810" t="str">
            <v>=-</v>
          </cell>
          <cell r="C5810" t="str">
            <v>basic Iron and steel  products</v>
          </cell>
        </row>
        <row r="5811">
          <cell r="A5811" t="str">
            <v>27100</v>
          </cell>
          <cell r="B5811" t="str">
            <v>=-</v>
          </cell>
          <cell r="C5811" t="str">
            <v>basic Iron and steel  products</v>
          </cell>
        </row>
        <row r="5812">
          <cell r="A5812" t="str">
            <v>27100</v>
          </cell>
          <cell r="B5812" t="str">
            <v>=-</v>
          </cell>
          <cell r="C5812" t="str">
            <v>basic Iron and steel  products</v>
          </cell>
        </row>
        <row r="5813">
          <cell r="A5813" t="str">
            <v>27100</v>
          </cell>
          <cell r="B5813" t="str">
            <v>=-</v>
          </cell>
          <cell r="C5813" t="str">
            <v>basic Iron and steel  products</v>
          </cell>
        </row>
        <row r="5814">
          <cell r="A5814" t="str">
            <v>27100</v>
          </cell>
          <cell r="B5814" t="str">
            <v>=-</v>
          </cell>
          <cell r="C5814" t="str">
            <v>basic Iron and steel  products</v>
          </cell>
        </row>
        <row r="5815">
          <cell r="A5815" t="str">
            <v>27100</v>
          </cell>
          <cell r="B5815" t="str">
            <v>=-</v>
          </cell>
          <cell r="C5815" t="str">
            <v>basic Iron and steel  products</v>
          </cell>
        </row>
        <row r="5816">
          <cell r="A5816" t="str">
            <v>27100</v>
          </cell>
          <cell r="B5816" t="str">
            <v>=-</v>
          </cell>
          <cell r="C5816" t="str">
            <v>basic Iron and steel  products</v>
          </cell>
        </row>
        <row r="5817">
          <cell r="A5817" t="str">
            <v>27100</v>
          </cell>
          <cell r="B5817" t="str">
            <v>=-</v>
          </cell>
          <cell r="C5817" t="str">
            <v>basic Iron and steel  products</v>
          </cell>
        </row>
        <row r="5818">
          <cell r="A5818" t="str">
            <v>27100</v>
          </cell>
          <cell r="B5818" t="str">
            <v>=-</v>
          </cell>
          <cell r="C5818" t="str">
            <v>basic Iron and steel  products</v>
          </cell>
        </row>
        <row r="5819">
          <cell r="A5819" t="str">
            <v>27100</v>
          </cell>
          <cell r="B5819" t="str">
            <v>=-</v>
          </cell>
          <cell r="C5819" t="str">
            <v>basic Iron and steel  products</v>
          </cell>
        </row>
        <row r="5820">
          <cell r="A5820" t="str">
            <v>27100</v>
          </cell>
          <cell r="B5820" t="str">
            <v>=-</v>
          </cell>
          <cell r="C5820" t="str">
            <v>basic Iron and steel  products</v>
          </cell>
        </row>
        <row r="5821">
          <cell r="A5821" t="str">
            <v>27100</v>
          </cell>
          <cell r="B5821" t="str">
            <v>=-</v>
          </cell>
          <cell r="C5821" t="str">
            <v>basic Iron and steel  products</v>
          </cell>
        </row>
        <row r="5822">
          <cell r="A5822" t="str">
            <v>27100</v>
          </cell>
          <cell r="B5822" t="str">
            <v>=-</v>
          </cell>
          <cell r="C5822" t="str">
            <v>basic Iron and steel  products</v>
          </cell>
        </row>
        <row r="5823">
          <cell r="A5823" t="str">
            <v>27100</v>
          </cell>
          <cell r="B5823" t="str">
            <v>=-</v>
          </cell>
          <cell r="C5823" t="str">
            <v>basic Iron and steel  products</v>
          </cell>
        </row>
        <row r="5824">
          <cell r="A5824" t="str">
            <v>27100</v>
          </cell>
          <cell r="B5824" t="str">
            <v>=-</v>
          </cell>
          <cell r="C5824" t="str">
            <v>basic Iron and steel  products</v>
          </cell>
        </row>
        <row r="5825">
          <cell r="A5825" t="str">
            <v>27100</v>
          </cell>
          <cell r="B5825" t="str">
            <v>=-</v>
          </cell>
          <cell r="C5825" t="str">
            <v>basic Iron and steel  products</v>
          </cell>
        </row>
        <row r="5826">
          <cell r="A5826" t="str">
            <v>27100</v>
          </cell>
          <cell r="B5826" t="str">
            <v>=-</v>
          </cell>
          <cell r="C5826" t="str">
            <v>basic Iron and steel  products</v>
          </cell>
        </row>
        <row r="5827">
          <cell r="A5827" t="str">
            <v>27100</v>
          </cell>
          <cell r="B5827" t="str">
            <v>=-</v>
          </cell>
          <cell r="C5827" t="str">
            <v>basic Iron and steel  products</v>
          </cell>
        </row>
        <row r="5828">
          <cell r="A5828" t="str">
            <v>27100</v>
          </cell>
          <cell r="B5828" t="str">
            <v>=-</v>
          </cell>
          <cell r="C5828" t="str">
            <v>basic Iron and steel  products</v>
          </cell>
        </row>
        <row r="5829">
          <cell r="A5829" t="str">
            <v>27100</v>
          </cell>
          <cell r="B5829" t="str">
            <v>=-</v>
          </cell>
          <cell r="C5829" t="str">
            <v>basic Iron and steel  products</v>
          </cell>
        </row>
        <row r="5830">
          <cell r="A5830" t="str">
            <v>27100</v>
          </cell>
          <cell r="B5830" t="str">
            <v>=-</v>
          </cell>
          <cell r="C5830" t="str">
            <v>basic Iron and steel  products</v>
          </cell>
        </row>
        <row r="5831">
          <cell r="A5831" t="str">
            <v>27100</v>
          </cell>
          <cell r="B5831" t="str">
            <v>=-</v>
          </cell>
          <cell r="C5831" t="str">
            <v>basic Iron and steel  products</v>
          </cell>
        </row>
        <row r="5832">
          <cell r="A5832" t="str">
            <v>27100</v>
          </cell>
          <cell r="B5832" t="str">
            <v>=-</v>
          </cell>
          <cell r="C5832" t="str">
            <v>basic Iron and steel  products</v>
          </cell>
        </row>
        <row r="5833">
          <cell r="A5833" t="str">
            <v>27100</v>
          </cell>
          <cell r="B5833" t="str">
            <v>=-</v>
          </cell>
          <cell r="C5833" t="str">
            <v>basic Iron and steel  products</v>
          </cell>
        </row>
        <row r="5834">
          <cell r="A5834" t="str">
            <v>27100</v>
          </cell>
          <cell r="B5834" t="str">
            <v>=-</v>
          </cell>
          <cell r="C5834" t="str">
            <v>basic Iron and steel  products</v>
          </cell>
        </row>
        <row r="5835">
          <cell r="A5835" t="str">
            <v>27100</v>
          </cell>
          <cell r="B5835" t="str">
            <v>=-</v>
          </cell>
          <cell r="C5835" t="str">
            <v>basic Iron and steel  products</v>
          </cell>
        </row>
        <row r="5836">
          <cell r="A5836" t="str">
            <v>27100</v>
          </cell>
          <cell r="B5836" t="str">
            <v>=-</v>
          </cell>
          <cell r="C5836" t="str">
            <v>basic Iron and steel  products</v>
          </cell>
        </row>
        <row r="5837">
          <cell r="A5837" t="str">
            <v>27100</v>
          </cell>
          <cell r="B5837" t="str">
            <v>=-</v>
          </cell>
          <cell r="C5837" t="str">
            <v>basic Iron and steel  products</v>
          </cell>
        </row>
        <row r="5838">
          <cell r="A5838" t="str">
            <v>27100</v>
          </cell>
          <cell r="B5838" t="str">
            <v>=-</v>
          </cell>
          <cell r="C5838" t="str">
            <v>basic Iron and steel  products</v>
          </cell>
        </row>
        <row r="5839">
          <cell r="A5839" t="str">
            <v>27100</v>
          </cell>
          <cell r="B5839" t="str">
            <v>=-</v>
          </cell>
          <cell r="C5839" t="str">
            <v>basic Iron and steel  products</v>
          </cell>
        </row>
        <row r="5840">
          <cell r="A5840" t="str">
            <v>27100</v>
          </cell>
          <cell r="B5840" t="str">
            <v>=-</v>
          </cell>
          <cell r="C5840" t="str">
            <v>basic Iron and steel  products</v>
          </cell>
        </row>
        <row r="5841">
          <cell r="A5841" t="str">
            <v>27100</v>
          </cell>
          <cell r="B5841" t="str">
            <v>=-</v>
          </cell>
          <cell r="C5841" t="str">
            <v>basic Iron and steel  products</v>
          </cell>
        </row>
        <row r="5842">
          <cell r="A5842" t="str">
            <v>27100</v>
          </cell>
          <cell r="B5842" t="str">
            <v>=-</v>
          </cell>
          <cell r="C5842" t="str">
            <v>basic Iron and steel  products</v>
          </cell>
        </row>
        <row r="5843">
          <cell r="A5843" t="str">
            <v>27100</v>
          </cell>
          <cell r="B5843" t="str">
            <v>=-</v>
          </cell>
          <cell r="C5843" t="str">
            <v>basic Iron and steel  products</v>
          </cell>
        </row>
        <row r="5844">
          <cell r="A5844" t="str">
            <v>27100</v>
          </cell>
          <cell r="B5844" t="str">
            <v>=-</v>
          </cell>
          <cell r="C5844" t="str">
            <v>basic Iron and steel  products</v>
          </cell>
        </row>
        <row r="5845">
          <cell r="A5845" t="str">
            <v>27100</v>
          </cell>
          <cell r="B5845" t="str">
            <v>=-</v>
          </cell>
          <cell r="C5845" t="str">
            <v>basic Iron and steel  products</v>
          </cell>
        </row>
        <row r="5846">
          <cell r="A5846" t="str">
            <v>27100</v>
          </cell>
          <cell r="B5846" t="str">
            <v>=-</v>
          </cell>
          <cell r="C5846" t="str">
            <v>basic Iron and steel  products</v>
          </cell>
        </row>
        <row r="5847">
          <cell r="A5847" t="str">
            <v>27100</v>
          </cell>
          <cell r="B5847" t="str">
            <v>=-</v>
          </cell>
          <cell r="C5847" t="str">
            <v>basic Iron and steel  products</v>
          </cell>
        </row>
        <row r="5848">
          <cell r="A5848" t="str">
            <v>27100</v>
          </cell>
          <cell r="B5848" t="str">
            <v>=-</v>
          </cell>
          <cell r="C5848" t="str">
            <v>basic Iron and steel  products</v>
          </cell>
        </row>
        <row r="5849">
          <cell r="A5849" t="str">
            <v>27100</v>
          </cell>
          <cell r="B5849" t="str">
            <v>=-</v>
          </cell>
          <cell r="C5849" t="str">
            <v>basic Iron and steel  products</v>
          </cell>
        </row>
        <row r="5850">
          <cell r="A5850" t="str">
            <v>27100</v>
          </cell>
          <cell r="B5850" t="str">
            <v>=-</v>
          </cell>
          <cell r="C5850" t="str">
            <v>basic Iron and steel  products</v>
          </cell>
        </row>
        <row r="5851">
          <cell r="A5851" t="str">
            <v>27100</v>
          </cell>
          <cell r="B5851" t="str">
            <v>=-</v>
          </cell>
          <cell r="C5851" t="str">
            <v>basic Iron and steel  products</v>
          </cell>
        </row>
        <row r="5852">
          <cell r="A5852" t="str">
            <v>27201</v>
          </cell>
          <cell r="B5852" t="str">
            <v>=-</v>
          </cell>
          <cell r="C5852" t="str">
            <v>tin smelting</v>
          </cell>
        </row>
        <row r="5853">
          <cell r="A5853" t="str">
            <v>27201</v>
          </cell>
          <cell r="B5853" t="str">
            <v>=-</v>
          </cell>
          <cell r="C5853" t="str">
            <v>tin smelting</v>
          </cell>
        </row>
        <row r="5854">
          <cell r="A5854" t="str">
            <v>27201</v>
          </cell>
          <cell r="B5854" t="str">
            <v>=-</v>
          </cell>
          <cell r="C5854" t="str">
            <v>tin smelting</v>
          </cell>
        </row>
        <row r="5855">
          <cell r="A5855" t="str">
            <v>27201</v>
          </cell>
          <cell r="B5855" t="str">
            <v>=-</v>
          </cell>
          <cell r="C5855" t="str">
            <v>tin smelting</v>
          </cell>
        </row>
        <row r="5856">
          <cell r="A5856" t="str">
            <v>27209</v>
          </cell>
          <cell r="B5856" t="str">
            <v>=-</v>
          </cell>
          <cell r="C5856" t="str">
            <v>Manufacture of other basic precious and non-ferrous metals</v>
          </cell>
        </row>
        <row r="5857">
          <cell r="A5857" t="str">
            <v>27209</v>
          </cell>
          <cell r="B5857" t="str">
            <v>=-</v>
          </cell>
          <cell r="C5857" t="str">
            <v>Manufacture of other basic precious and non-ferrous metals</v>
          </cell>
        </row>
        <row r="5858">
          <cell r="A5858" t="str">
            <v>27209</v>
          </cell>
          <cell r="B5858" t="str">
            <v>=-</v>
          </cell>
          <cell r="C5858" t="str">
            <v>Manufacture of other basic precious and non-ferrous metals</v>
          </cell>
        </row>
        <row r="5859">
          <cell r="A5859" t="str">
            <v>27209</v>
          </cell>
          <cell r="B5859" t="str">
            <v>=-</v>
          </cell>
          <cell r="C5859" t="str">
            <v>Manufacture of other basic precious and non-ferrous metals</v>
          </cell>
        </row>
        <row r="5860">
          <cell r="A5860" t="str">
            <v>27209</v>
          </cell>
          <cell r="B5860" t="str">
            <v>=-</v>
          </cell>
          <cell r="C5860" t="str">
            <v>Manufacture of other basic precious and non-ferrous metals</v>
          </cell>
        </row>
        <row r="5861">
          <cell r="A5861" t="str">
            <v>27209</v>
          </cell>
          <cell r="B5861" t="str">
            <v>=-</v>
          </cell>
          <cell r="C5861" t="str">
            <v>Manufacture of other basic precious and non-ferrous metals</v>
          </cell>
        </row>
        <row r="5862">
          <cell r="A5862" t="str">
            <v>27209</v>
          </cell>
          <cell r="B5862" t="str">
            <v>=-</v>
          </cell>
          <cell r="C5862" t="str">
            <v>Manufacture of other basic precious and non-ferrous metals</v>
          </cell>
        </row>
        <row r="5863">
          <cell r="A5863" t="str">
            <v>27209</v>
          </cell>
          <cell r="B5863" t="str">
            <v>=-</v>
          </cell>
          <cell r="C5863" t="str">
            <v>Manufacture of other basic precious and non-ferrous metals</v>
          </cell>
        </row>
        <row r="5864">
          <cell r="A5864" t="str">
            <v>27209</v>
          </cell>
          <cell r="B5864" t="str">
            <v>=-</v>
          </cell>
          <cell r="C5864" t="str">
            <v>Manufacture of other basic precious and non-ferrous metals</v>
          </cell>
        </row>
        <row r="5865">
          <cell r="A5865" t="str">
            <v>27209</v>
          </cell>
          <cell r="B5865" t="str">
            <v>=-</v>
          </cell>
          <cell r="C5865" t="str">
            <v>Manufacture of other basic precious and non-ferrous metals</v>
          </cell>
        </row>
        <row r="5866">
          <cell r="A5866" t="str">
            <v>27209</v>
          </cell>
          <cell r="B5866" t="str">
            <v>=-</v>
          </cell>
          <cell r="C5866" t="str">
            <v>Manufacture of other basic precious and non-ferrous metals</v>
          </cell>
        </row>
        <row r="5867">
          <cell r="A5867" t="str">
            <v>27209</v>
          </cell>
          <cell r="B5867" t="str">
            <v>=-</v>
          </cell>
          <cell r="C5867" t="str">
            <v>Manufacture of other basic precious and non-ferrous metals</v>
          </cell>
        </row>
        <row r="5868">
          <cell r="A5868" t="str">
            <v>27209</v>
          </cell>
          <cell r="B5868" t="str">
            <v>=-</v>
          </cell>
          <cell r="C5868" t="str">
            <v>Manufacture of other basic precious and non-ferrous metals</v>
          </cell>
        </row>
        <row r="5869">
          <cell r="A5869" t="str">
            <v>27209</v>
          </cell>
          <cell r="B5869" t="str">
            <v>=-</v>
          </cell>
          <cell r="C5869" t="str">
            <v>Manufacture of other basic precious and non-ferrous metals</v>
          </cell>
        </row>
        <row r="5870">
          <cell r="A5870" t="str">
            <v>27209</v>
          </cell>
          <cell r="B5870" t="str">
            <v>=-</v>
          </cell>
          <cell r="C5870" t="str">
            <v>Manufacture of other basic precious and non-ferrous metals</v>
          </cell>
        </row>
        <row r="5871">
          <cell r="A5871" t="str">
            <v>27209</v>
          </cell>
          <cell r="B5871" t="str">
            <v>=-</v>
          </cell>
          <cell r="C5871" t="str">
            <v>Manufacture of other basic precious and non-ferrous metals</v>
          </cell>
        </row>
        <row r="5872">
          <cell r="A5872" t="str">
            <v>27209</v>
          </cell>
          <cell r="B5872" t="str">
            <v>=-</v>
          </cell>
          <cell r="C5872" t="str">
            <v>Manufacture of other basic precious and non-ferrous metals</v>
          </cell>
        </row>
        <row r="5873">
          <cell r="A5873" t="str">
            <v>27209</v>
          </cell>
          <cell r="B5873" t="str">
            <v>=-</v>
          </cell>
          <cell r="C5873" t="str">
            <v>Manufacture of other basic precious and non-ferrous metals</v>
          </cell>
        </row>
        <row r="5874">
          <cell r="A5874" t="str">
            <v>27209</v>
          </cell>
          <cell r="B5874" t="str">
            <v>=-</v>
          </cell>
          <cell r="C5874" t="str">
            <v>Manufacture of other basic precious and non-ferrous metals</v>
          </cell>
        </row>
        <row r="5875">
          <cell r="A5875" t="str">
            <v>27209</v>
          </cell>
          <cell r="B5875" t="str">
            <v>=-</v>
          </cell>
          <cell r="C5875" t="str">
            <v>Manufacture of other basic precious and non-ferrous metals</v>
          </cell>
        </row>
        <row r="5876">
          <cell r="A5876" t="str">
            <v>27209</v>
          </cell>
          <cell r="B5876" t="str">
            <v>=-</v>
          </cell>
          <cell r="C5876" t="str">
            <v>Manufacture of other basic precious and non-ferrous metals</v>
          </cell>
        </row>
        <row r="5877">
          <cell r="A5877" t="str">
            <v>27209</v>
          </cell>
          <cell r="B5877" t="str">
            <v>=-</v>
          </cell>
          <cell r="C5877" t="str">
            <v>Manufacture of other basic precious and non-ferrous metals</v>
          </cell>
        </row>
        <row r="5878">
          <cell r="A5878" t="str">
            <v>27209</v>
          </cell>
          <cell r="B5878" t="str">
            <v>=-</v>
          </cell>
          <cell r="C5878" t="str">
            <v>Manufacture of other basic precious and non-ferrous metals</v>
          </cell>
        </row>
        <row r="5879">
          <cell r="A5879" t="str">
            <v>27209</v>
          </cell>
          <cell r="B5879" t="str">
            <v>=-</v>
          </cell>
          <cell r="C5879" t="str">
            <v>Manufacture of other basic precious and non-ferrous metals</v>
          </cell>
        </row>
        <row r="5880">
          <cell r="A5880" t="str">
            <v>27209</v>
          </cell>
          <cell r="B5880" t="str">
            <v>=-</v>
          </cell>
          <cell r="C5880" t="str">
            <v>Manufacture of other basic precious and non-ferrous metals</v>
          </cell>
        </row>
        <row r="5881">
          <cell r="A5881" t="str">
            <v>27209</v>
          </cell>
          <cell r="B5881" t="str">
            <v>=-</v>
          </cell>
          <cell r="C5881" t="str">
            <v>Manufacture of other basic precious and non-ferrous metals</v>
          </cell>
        </row>
        <row r="5882">
          <cell r="A5882" t="str">
            <v>27209</v>
          </cell>
          <cell r="B5882" t="str">
            <v>=-</v>
          </cell>
          <cell r="C5882" t="str">
            <v>Manufacture of other basic precious and non-ferrous metals</v>
          </cell>
        </row>
        <row r="5883">
          <cell r="A5883" t="str">
            <v>27209</v>
          </cell>
          <cell r="B5883" t="str">
            <v>=-</v>
          </cell>
          <cell r="C5883" t="str">
            <v>Manufacture of other basic precious and non-ferrous metals</v>
          </cell>
        </row>
        <row r="5884">
          <cell r="A5884" t="str">
            <v>27209</v>
          </cell>
          <cell r="B5884" t="str">
            <v>=-</v>
          </cell>
          <cell r="C5884" t="str">
            <v>Manufacture of other basic precious and non-ferrous metals</v>
          </cell>
        </row>
        <row r="5885">
          <cell r="A5885" t="str">
            <v>27209</v>
          </cell>
          <cell r="B5885" t="str">
            <v>=-</v>
          </cell>
          <cell r="C5885" t="str">
            <v>Manufacture of other basic precious and non-ferrous metals</v>
          </cell>
        </row>
        <row r="5886">
          <cell r="A5886" t="str">
            <v>27209</v>
          </cell>
          <cell r="B5886" t="str">
            <v>=-</v>
          </cell>
          <cell r="C5886" t="str">
            <v>Manufacture of other basic precious and non-ferrous metals</v>
          </cell>
        </row>
        <row r="5887">
          <cell r="A5887" t="str">
            <v>27209</v>
          </cell>
          <cell r="B5887" t="str">
            <v>=-</v>
          </cell>
          <cell r="C5887" t="str">
            <v>Manufacture of other basic precious and non-ferrous metals</v>
          </cell>
        </row>
        <row r="5888">
          <cell r="A5888" t="str">
            <v>27209</v>
          </cell>
          <cell r="B5888" t="str">
            <v>=-</v>
          </cell>
          <cell r="C5888" t="str">
            <v>Manufacture of other basic precious and non-ferrous metals</v>
          </cell>
        </row>
        <row r="5889">
          <cell r="A5889" t="str">
            <v>27209</v>
          </cell>
          <cell r="B5889" t="str">
            <v>=-</v>
          </cell>
          <cell r="C5889" t="str">
            <v>Manufacture of other basic precious and non-ferrous metals</v>
          </cell>
        </row>
        <row r="5890">
          <cell r="A5890" t="str">
            <v>27209</v>
          </cell>
          <cell r="B5890" t="str">
            <v>=-</v>
          </cell>
          <cell r="C5890" t="str">
            <v>Manufacture of other basic precious and non-ferrous metals</v>
          </cell>
        </row>
        <row r="5891">
          <cell r="A5891" t="str">
            <v>27209</v>
          </cell>
          <cell r="B5891" t="str">
            <v>=-</v>
          </cell>
          <cell r="C5891" t="str">
            <v>Manufacture of other basic precious and non-ferrous metals</v>
          </cell>
        </row>
        <row r="5892">
          <cell r="A5892" t="str">
            <v>27209</v>
          </cell>
          <cell r="B5892" t="str">
            <v>=-</v>
          </cell>
          <cell r="C5892" t="str">
            <v>Manufacture of other basic precious and non-ferrous metals</v>
          </cell>
        </row>
        <row r="5893">
          <cell r="A5893" t="str">
            <v>27209</v>
          </cell>
          <cell r="B5893" t="str">
            <v>=-</v>
          </cell>
          <cell r="C5893" t="str">
            <v>Manufacture of other basic precious and non-ferrous metals</v>
          </cell>
        </row>
        <row r="5894">
          <cell r="A5894" t="str">
            <v>27209</v>
          </cell>
          <cell r="B5894" t="str">
            <v>=-</v>
          </cell>
          <cell r="C5894" t="str">
            <v>Manufacture of other basic precious and non-ferrous metals</v>
          </cell>
        </row>
        <row r="5895">
          <cell r="A5895" t="str">
            <v>27209</v>
          </cell>
          <cell r="B5895" t="str">
            <v>=-</v>
          </cell>
          <cell r="C5895" t="str">
            <v>Manufacture of other basic precious and non-ferrous metals</v>
          </cell>
        </row>
        <row r="5896">
          <cell r="A5896" t="str">
            <v>27209</v>
          </cell>
          <cell r="B5896" t="str">
            <v>=-</v>
          </cell>
          <cell r="C5896" t="str">
            <v>Manufacture of other basic precious and non-ferrous metals</v>
          </cell>
        </row>
        <row r="5897">
          <cell r="A5897" t="str">
            <v>27209</v>
          </cell>
          <cell r="B5897" t="str">
            <v>=-</v>
          </cell>
          <cell r="C5897" t="str">
            <v>Manufacture of other basic precious and non-ferrous metals</v>
          </cell>
        </row>
        <row r="5898">
          <cell r="A5898" t="str">
            <v>27209</v>
          </cell>
          <cell r="B5898" t="str">
            <v>=-</v>
          </cell>
          <cell r="C5898" t="str">
            <v>Manufacture of other basic precious and non-ferrous metals</v>
          </cell>
        </row>
        <row r="5899">
          <cell r="A5899" t="str">
            <v>27209</v>
          </cell>
          <cell r="B5899" t="str">
            <v>=-</v>
          </cell>
          <cell r="C5899" t="str">
            <v>Manufacture of other basic precious and non-ferrous metals</v>
          </cell>
        </row>
        <row r="5900">
          <cell r="A5900" t="str">
            <v>27209</v>
          </cell>
          <cell r="B5900" t="str">
            <v>=-</v>
          </cell>
          <cell r="C5900" t="str">
            <v>Manufacture of other basic precious and non-ferrous metals</v>
          </cell>
        </row>
        <row r="5901">
          <cell r="A5901" t="str">
            <v>27209</v>
          </cell>
          <cell r="B5901" t="str">
            <v>=-</v>
          </cell>
          <cell r="C5901" t="str">
            <v>Manufacture of other basic precious and non-ferrous metals</v>
          </cell>
        </row>
        <row r="5902">
          <cell r="A5902" t="str">
            <v>27209</v>
          </cell>
          <cell r="B5902" t="str">
            <v>=-</v>
          </cell>
          <cell r="C5902" t="str">
            <v>Manufacture of other basic precious and non-ferrous metals</v>
          </cell>
        </row>
        <row r="5903">
          <cell r="A5903" t="str">
            <v>27209</v>
          </cell>
          <cell r="B5903" t="str">
            <v>=-</v>
          </cell>
          <cell r="C5903" t="str">
            <v>Manufacture of other basic precious and non-ferrous metals</v>
          </cell>
        </row>
        <row r="5904">
          <cell r="A5904" t="str">
            <v>27209</v>
          </cell>
          <cell r="B5904" t="str">
            <v>=-</v>
          </cell>
          <cell r="C5904" t="str">
            <v>Manufacture of other basic precious and non-ferrous metals</v>
          </cell>
        </row>
        <row r="5905">
          <cell r="A5905" t="str">
            <v>27209</v>
          </cell>
          <cell r="B5905" t="str">
            <v>=-</v>
          </cell>
          <cell r="C5905" t="str">
            <v>Manufacture of other basic precious and non-ferrous metals</v>
          </cell>
        </row>
        <row r="5906">
          <cell r="A5906" t="str">
            <v>27209</v>
          </cell>
          <cell r="B5906" t="str">
            <v>=-</v>
          </cell>
          <cell r="C5906" t="str">
            <v>Manufacture of other basic precious and non-ferrous metals</v>
          </cell>
        </row>
        <row r="5907">
          <cell r="A5907" t="str">
            <v>27209</v>
          </cell>
          <cell r="B5907" t="str">
            <v>=-</v>
          </cell>
          <cell r="C5907" t="str">
            <v>Manufacture of other basic precious and non-ferrous metals</v>
          </cell>
        </row>
        <row r="5908">
          <cell r="A5908" t="str">
            <v>27209</v>
          </cell>
          <cell r="B5908" t="str">
            <v>=-</v>
          </cell>
          <cell r="C5908" t="str">
            <v>Manufacture of other basic precious and non-ferrous metals</v>
          </cell>
        </row>
        <row r="5909">
          <cell r="A5909" t="str">
            <v>27209</v>
          </cell>
          <cell r="B5909" t="str">
            <v>=-</v>
          </cell>
          <cell r="C5909" t="str">
            <v>Manufacture of other basic precious and non-ferrous metals</v>
          </cell>
        </row>
        <row r="5910">
          <cell r="A5910" t="str">
            <v>27209</v>
          </cell>
          <cell r="B5910" t="str">
            <v>=-</v>
          </cell>
          <cell r="C5910" t="str">
            <v>Manufacture of other basic precious and non-ferrous metals</v>
          </cell>
        </row>
        <row r="5911">
          <cell r="A5911" t="str">
            <v>27209</v>
          </cell>
          <cell r="B5911" t="str">
            <v>=-</v>
          </cell>
          <cell r="C5911" t="str">
            <v>Manufacture of other basic precious and non-ferrous metals</v>
          </cell>
        </row>
        <row r="5912">
          <cell r="A5912" t="str">
            <v>27209</v>
          </cell>
          <cell r="B5912" t="str">
            <v>=-</v>
          </cell>
          <cell r="C5912" t="str">
            <v>Manufacture of other basic precious and non-ferrous metals</v>
          </cell>
        </row>
        <row r="5913">
          <cell r="A5913" t="str">
            <v>27209</v>
          </cell>
          <cell r="B5913" t="str">
            <v>=-</v>
          </cell>
          <cell r="C5913" t="str">
            <v>Manufacture of other basic precious and non-ferrous metals</v>
          </cell>
        </row>
        <row r="5914">
          <cell r="A5914" t="str">
            <v>27209</v>
          </cell>
          <cell r="B5914" t="str">
            <v>=-</v>
          </cell>
          <cell r="C5914" t="str">
            <v>Manufacture of other basic precious and non-ferrous metals</v>
          </cell>
        </row>
        <row r="5915">
          <cell r="A5915" t="str">
            <v>27209</v>
          </cell>
          <cell r="B5915" t="str">
            <v>=-</v>
          </cell>
          <cell r="C5915" t="str">
            <v>Manufacture of other basic precious and non-ferrous metals</v>
          </cell>
        </row>
        <row r="5916">
          <cell r="A5916" t="str">
            <v>27209</v>
          </cell>
          <cell r="B5916" t="str">
            <v>=-</v>
          </cell>
          <cell r="C5916" t="str">
            <v>Manufacture of other basic precious and non-ferrous metals</v>
          </cell>
        </row>
        <row r="5917">
          <cell r="A5917" t="str">
            <v>27209</v>
          </cell>
          <cell r="B5917" t="str">
            <v>=-</v>
          </cell>
          <cell r="C5917" t="str">
            <v>Manufacture of other basic precious and non-ferrous metals</v>
          </cell>
        </row>
        <row r="5918">
          <cell r="A5918" t="str">
            <v>27209</v>
          </cell>
          <cell r="B5918" t="str">
            <v>=-</v>
          </cell>
          <cell r="C5918" t="str">
            <v>Manufacture of other basic precious and non-ferrous metals</v>
          </cell>
        </row>
        <row r="5919">
          <cell r="A5919" t="str">
            <v>27209</v>
          </cell>
          <cell r="B5919" t="str">
            <v>=-</v>
          </cell>
          <cell r="C5919" t="str">
            <v>Manufacture of other basic precious and non-ferrous metals</v>
          </cell>
        </row>
        <row r="5920">
          <cell r="A5920" t="str">
            <v>27209</v>
          </cell>
          <cell r="B5920" t="str">
            <v>=-</v>
          </cell>
          <cell r="C5920" t="str">
            <v>Manufacture of other basic precious and non-ferrous metals</v>
          </cell>
        </row>
        <row r="5921">
          <cell r="A5921" t="str">
            <v>27209</v>
          </cell>
          <cell r="B5921" t="str">
            <v>=-</v>
          </cell>
          <cell r="C5921" t="str">
            <v>Manufacture of other basic precious and non-ferrous metals</v>
          </cell>
        </row>
        <row r="5922">
          <cell r="A5922" t="str">
            <v>27209</v>
          </cell>
          <cell r="B5922" t="str">
            <v>=-</v>
          </cell>
          <cell r="C5922" t="str">
            <v>Manufacture of other basic precious and non-ferrous metals</v>
          </cell>
        </row>
        <row r="5923">
          <cell r="A5923" t="str">
            <v>27209</v>
          </cell>
          <cell r="B5923" t="str">
            <v>=-</v>
          </cell>
          <cell r="C5923" t="str">
            <v>Manufacture of other basic precious and non-ferrous metals</v>
          </cell>
        </row>
        <row r="5924">
          <cell r="A5924" t="str">
            <v>27209</v>
          </cell>
          <cell r="B5924" t="str">
            <v>=-</v>
          </cell>
          <cell r="C5924" t="str">
            <v>Manufacture of other basic precious and non-ferrous metals</v>
          </cell>
        </row>
        <row r="5925">
          <cell r="A5925" t="str">
            <v>27209</v>
          </cell>
          <cell r="B5925" t="str">
            <v>=-</v>
          </cell>
          <cell r="C5925" t="str">
            <v>Manufacture of other basic precious and non-ferrous metals</v>
          </cell>
        </row>
        <row r="5926">
          <cell r="A5926" t="str">
            <v>27209</v>
          </cell>
          <cell r="B5926" t="str">
            <v>=-</v>
          </cell>
          <cell r="C5926" t="str">
            <v>Manufacture of other basic precious and non-ferrous metals</v>
          </cell>
        </row>
        <row r="5927">
          <cell r="A5927" t="str">
            <v>27209</v>
          </cell>
          <cell r="B5927" t="str">
            <v>=-</v>
          </cell>
          <cell r="C5927" t="str">
            <v>Manufacture of other basic precious and non-ferrous metals</v>
          </cell>
        </row>
        <row r="5928">
          <cell r="A5928" t="str">
            <v>27209</v>
          </cell>
          <cell r="B5928" t="str">
            <v>=-</v>
          </cell>
          <cell r="C5928" t="str">
            <v>Manufacture of other basic precious and non-ferrous metals</v>
          </cell>
        </row>
        <row r="5929">
          <cell r="A5929" t="str">
            <v>27209</v>
          </cell>
          <cell r="B5929" t="str">
            <v>=-</v>
          </cell>
          <cell r="C5929" t="str">
            <v>Manufacture of other basic precious and non-ferrous metals</v>
          </cell>
        </row>
        <row r="5930">
          <cell r="A5930" t="str">
            <v>27209</v>
          </cell>
          <cell r="B5930" t="str">
            <v>=-</v>
          </cell>
          <cell r="C5930" t="str">
            <v>Manufacture of other basic precious and non-ferrous metals</v>
          </cell>
        </row>
        <row r="5931">
          <cell r="A5931" t="str">
            <v>27209</v>
          </cell>
          <cell r="B5931" t="str">
            <v>=-</v>
          </cell>
          <cell r="C5931" t="str">
            <v>Manufacture of other basic precious and non-ferrous metals</v>
          </cell>
        </row>
        <row r="5932">
          <cell r="A5932" t="str">
            <v>27209</v>
          </cell>
          <cell r="B5932" t="str">
            <v>=-</v>
          </cell>
          <cell r="C5932" t="str">
            <v>Manufacture of other basic precious and non-ferrous metals</v>
          </cell>
        </row>
        <row r="5933">
          <cell r="A5933" t="str">
            <v>27209</v>
          </cell>
          <cell r="B5933" t="str">
            <v>=-</v>
          </cell>
          <cell r="C5933" t="str">
            <v>Manufacture of other basic precious and non-ferrous metals</v>
          </cell>
        </row>
        <row r="5934">
          <cell r="A5934" t="str">
            <v>27209</v>
          </cell>
          <cell r="B5934" t="str">
            <v>=-</v>
          </cell>
          <cell r="C5934" t="str">
            <v>Manufacture of other basic precious and non-ferrous metals</v>
          </cell>
        </row>
        <row r="5935">
          <cell r="A5935" t="str">
            <v>27209</v>
          </cell>
          <cell r="B5935" t="str">
            <v>=-</v>
          </cell>
          <cell r="C5935" t="str">
            <v>Manufacture of other basic precious and non-ferrous metals</v>
          </cell>
        </row>
        <row r="5936">
          <cell r="A5936" t="str">
            <v>27209</v>
          </cell>
          <cell r="B5936" t="str">
            <v>=-</v>
          </cell>
          <cell r="C5936" t="str">
            <v>Manufacture of other basic precious and non-ferrous metals</v>
          </cell>
        </row>
        <row r="5937">
          <cell r="A5937" t="str">
            <v>27209</v>
          </cell>
          <cell r="B5937" t="str">
            <v>=-</v>
          </cell>
          <cell r="C5937" t="str">
            <v>Manufacture of other basic precious and non-ferrous metals</v>
          </cell>
        </row>
        <row r="5938">
          <cell r="A5938" t="str">
            <v>27209</v>
          </cell>
          <cell r="B5938" t="str">
            <v>=-</v>
          </cell>
          <cell r="C5938" t="str">
            <v>Manufacture of other basic precious and non-ferrous metals</v>
          </cell>
        </row>
        <row r="5939">
          <cell r="A5939" t="str">
            <v>27209</v>
          </cell>
          <cell r="B5939" t="str">
            <v>=-</v>
          </cell>
          <cell r="C5939" t="str">
            <v>Manufacture of other basic precious and non-ferrous metals</v>
          </cell>
        </row>
        <row r="5940">
          <cell r="A5940" t="str">
            <v>27209</v>
          </cell>
          <cell r="B5940" t="str">
            <v>=-</v>
          </cell>
          <cell r="C5940" t="str">
            <v>Manufacture of other basic precious and non-ferrous metals</v>
          </cell>
        </row>
        <row r="5941">
          <cell r="A5941" t="str">
            <v>27209</v>
          </cell>
          <cell r="B5941" t="str">
            <v>=-</v>
          </cell>
          <cell r="C5941" t="str">
            <v>Manufacture of other basic precious and non-ferrous metals</v>
          </cell>
        </row>
        <row r="5942">
          <cell r="A5942" t="str">
            <v>27209</v>
          </cell>
          <cell r="B5942" t="str">
            <v>=-</v>
          </cell>
          <cell r="C5942" t="str">
            <v>Manufacture of other basic precious and non-ferrous metals</v>
          </cell>
        </row>
        <row r="5943">
          <cell r="A5943" t="str">
            <v>27209</v>
          </cell>
          <cell r="B5943" t="str">
            <v>=-</v>
          </cell>
          <cell r="C5943" t="str">
            <v>Manufacture of other basic precious and non-ferrous metals</v>
          </cell>
        </row>
        <row r="5944">
          <cell r="A5944" t="str">
            <v>27209</v>
          </cell>
          <cell r="B5944" t="str">
            <v>=-</v>
          </cell>
          <cell r="C5944" t="str">
            <v>Manufacture of other basic precious and non-ferrous metals</v>
          </cell>
        </row>
        <row r="5945">
          <cell r="A5945" t="str">
            <v>27209</v>
          </cell>
          <cell r="B5945" t="str">
            <v>=-</v>
          </cell>
          <cell r="C5945" t="str">
            <v>Manufacture of other basic precious and non-ferrous metals</v>
          </cell>
        </row>
        <row r="5946">
          <cell r="A5946" t="str">
            <v>27209</v>
          </cell>
          <cell r="B5946" t="str">
            <v>=-</v>
          </cell>
          <cell r="C5946" t="str">
            <v>Manufacture of other basic precious and non-ferrous metals</v>
          </cell>
        </row>
        <row r="5947">
          <cell r="A5947" t="str">
            <v>27209</v>
          </cell>
          <cell r="B5947" t="str">
            <v>=-</v>
          </cell>
          <cell r="C5947" t="str">
            <v>Manufacture of other basic precious and non-ferrous metals</v>
          </cell>
        </row>
        <row r="5948">
          <cell r="A5948" t="str">
            <v>27209</v>
          </cell>
          <cell r="B5948" t="str">
            <v>=-</v>
          </cell>
          <cell r="C5948" t="str">
            <v>Manufacture of other basic precious and non-ferrous metals</v>
          </cell>
        </row>
        <row r="5949">
          <cell r="A5949" t="str">
            <v>27209</v>
          </cell>
          <cell r="B5949" t="str">
            <v>=-</v>
          </cell>
          <cell r="C5949" t="str">
            <v>Manufacture of other basic precious and non-ferrous metals</v>
          </cell>
        </row>
        <row r="5950">
          <cell r="A5950" t="str">
            <v>27209</v>
          </cell>
          <cell r="B5950" t="str">
            <v>=-</v>
          </cell>
          <cell r="C5950" t="str">
            <v>Manufacture of other basic precious and non-ferrous metals</v>
          </cell>
        </row>
        <row r="5951">
          <cell r="A5951" t="str">
            <v>27209</v>
          </cell>
          <cell r="B5951" t="str">
            <v>=-</v>
          </cell>
          <cell r="C5951" t="str">
            <v>Manufacture of other basic precious and non-ferrous metals</v>
          </cell>
        </row>
        <row r="5952">
          <cell r="A5952" t="str">
            <v>27209</v>
          </cell>
          <cell r="B5952" t="str">
            <v>=-</v>
          </cell>
          <cell r="C5952" t="str">
            <v>Manufacture of other basic precious and non-ferrous metals</v>
          </cell>
        </row>
        <row r="5953">
          <cell r="A5953" t="str">
            <v>27209</v>
          </cell>
          <cell r="B5953" t="str">
            <v>=-</v>
          </cell>
          <cell r="C5953" t="str">
            <v>Manufacture of other basic precious and non-ferrous metals</v>
          </cell>
        </row>
        <row r="5954">
          <cell r="A5954" t="str">
            <v>27209</v>
          </cell>
          <cell r="B5954" t="str">
            <v>=-</v>
          </cell>
          <cell r="C5954" t="str">
            <v>Manufacture of other basic precious and non-ferrous metals</v>
          </cell>
        </row>
        <row r="5955">
          <cell r="A5955" t="str">
            <v>27209</v>
          </cell>
          <cell r="B5955" t="str">
            <v>=-</v>
          </cell>
          <cell r="C5955" t="str">
            <v>Manufacture of other basic precious and non-ferrous metals</v>
          </cell>
        </row>
        <row r="5956">
          <cell r="A5956" t="str">
            <v>27209</v>
          </cell>
          <cell r="B5956" t="str">
            <v>=-</v>
          </cell>
          <cell r="C5956" t="str">
            <v>Manufacture of other basic precious and non-ferrous metals</v>
          </cell>
        </row>
        <row r="5957">
          <cell r="A5957" t="str">
            <v>27209</v>
          </cell>
          <cell r="B5957" t="str">
            <v>=-</v>
          </cell>
          <cell r="C5957" t="str">
            <v>Manufacture of other basic precious and non-ferrous metals</v>
          </cell>
        </row>
        <row r="5958">
          <cell r="A5958" t="str">
            <v>27209</v>
          </cell>
          <cell r="B5958" t="str">
            <v>=-</v>
          </cell>
          <cell r="C5958" t="str">
            <v>Manufacture of other basic precious and non-ferrous metals</v>
          </cell>
        </row>
        <row r="5959">
          <cell r="A5959" t="str">
            <v>27209</v>
          </cell>
          <cell r="B5959" t="str">
            <v>=-</v>
          </cell>
          <cell r="C5959" t="str">
            <v>Manufacture of other basic precious and non-ferrous metals</v>
          </cell>
        </row>
        <row r="5960">
          <cell r="A5960" t="str">
            <v>27209</v>
          </cell>
          <cell r="B5960" t="str">
            <v>=-</v>
          </cell>
          <cell r="C5960" t="str">
            <v>Manufacture of other basic precious and non-ferrous metals</v>
          </cell>
        </row>
        <row r="5961">
          <cell r="A5961" t="str">
            <v>27209</v>
          </cell>
          <cell r="B5961" t="str">
            <v>=-</v>
          </cell>
          <cell r="C5961" t="str">
            <v>Manufacture of other basic precious and non-ferrous metals</v>
          </cell>
        </row>
        <row r="5962">
          <cell r="A5962" t="str">
            <v>27209</v>
          </cell>
          <cell r="B5962" t="str">
            <v>=-</v>
          </cell>
          <cell r="C5962" t="str">
            <v>Manufacture of other basic precious and non-ferrous metals</v>
          </cell>
        </row>
        <row r="5963">
          <cell r="A5963" t="str">
            <v>27209</v>
          </cell>
          <cell r="B5963" t="str">
            <v>=-</v>
          </cell>
          <cell r="C5963" t="str">
            <v>Manufacture of other basic precious and non-ferrous metals</v>
          </cell>
        </row>
        <row r="5964">
          <cell r="A5964" t="str">
            <v>27209</v>
          </cell>
          <cell r="B5964" t="str">
            <v>=-</v>
          </cell>
          <cell r="C5964" t="str">
            <v>Manufacture of other basic precious and non-ferrous metals</v>
          </cell>
        </row>
        <row r="5965">
          <cell r="A5965" t="str">
            <v>27209</v>
          </cell>
          <cell r="B5965" t="str">
            <v>=-</v>
          </cell>
          <cell r="C5965" t="str">
            <v>Manufacture of other basic precious and non-ferrous metals</v>
          </cell>
        </row>
        <row r="5966">
          <cell r="A5966" t="str">
            <v>27209</v>
          </cell>
          <cell r="B5966" t="str">
            <v>=-</v>
          </cell>
          <cell r="C5966" t="str">
            <v>Manufacture of other basic precious and non-ferrous metals</v>
          </cell>
        </row>
        <row r="5967">
          <cell r="A5967" t="str">
            <v>27209</v>
          </cell>
          <cell r="B5967" t="str">
            <v>=-</v>
          </cell>
          <cell r="C5967" t="str">
            <v>Manufacture of other basic precious and non-ferrous metals</v>
          </cell>
        </row>
        <row r="5968">
          <cell r="A5968" t="str">
            <v>27209</v>
          </cell>
          <cell r="B5968" t="str">
            <v>=-</v>
          </cell>
          <cell r="C5968" t="str">
            <v>Manufacture of other basic precious and non-ferrous metals</v>
          </cell>
        </row>
        <row r="5969">
          <cell r="A5969" t="str">
            <v>27209</v>
          </cell>
          <cell r="B5969" t="str">
            <v>=-</v>
          </cell>
          <cell r="C5969" t="str">
            <v>Manufacture of other basic precious and non-ferrous metals</v>
          </cell>
        </row>
        <row r="5970">
          <cell r="A5970" t="str">
            <v>27209</v>
          </cell>
          <cell r="B5970" t="str">
            <v>=-</v>
          </cell>
          <cell r="C5970" t="str">
            <v>Manufacture of other basic precious and non-ferrous metals</v>
          </cell>
        </row>
        <row r="5971">
          <cell r="A5971" t="str">
            <v>27209</v>
          </cell>
          <cell r="B5971" t="str">
            <v>=-</v>
          </cell>
          <cell r="C5971" t="str">
            <v>Manufacture of other basic precious and non-ferrous metals</v>
          </cell>
        </row>
        <row r="5972">
          <cell r="A5972" t="str">
            <v>27209</v>
          </cell>
          <cell r="B5972" t="str">
            <v>=-</v>
          </cell>
          <cell r="C5972" t="str">
            <v>Manufacture of other basic precious and non-ferrous metals</v>
          </cell>
        </row>
        <row r="5973">
          <cell r="A5973" t="str">
            <v>27209</v>
          </cell>
          <cell r="B5973" t="str">
            <v>=-</v>
          </cell>
          <cell r="C5973" t="str">
            <v>Manufacture of other basic precious and non-ferrous metals</v>
          </cell>
        </row>
        <row r="5974">
          <cell r="A5974" t="str">
            <v>27209</v>
          </cell>
          <cell r="B5974" t="str">
            <v>=-</v>
          </cell>
          <cell r="C5974" t="str">
            <v>Manufacture of other basic precious and non-ferrous metals</v>
          </cell>
        </row>
        <row r="5975">
          <cell r="A5975" t="str">
            <v>27209</v>
          </cell>
          <cell r="B5975" t="str">
            <v>=-</v>
          </cell>
          <cell r="C5975" t="str">
            <v>Manufacture of other basic precious and non-ferrous metals</v>
          </cell>
        </row>
        <row r="5976">
          <cell r="A5976" t="str">
            <v>27209</v>
          </cell>
          <cell r="B5976" t="str">
            <v>=-</v>
          </cell>
          <cell r="C5976" t="str">
            <v>Manufacture of other basic precious and non-ferrous metals</v>
          </cell>
        </row>
        <row r="5977">
          <cell r="A5977" t="str">
            <v>27209</v>
          </cell>
          <cell r="B5977" t="str">
            <v>=-</v>
          </cell>
          <cell r="C5977" t="str">
            <v>Manufacture of other basic precious and non-ferrous metals</v>
          </cell>
        </row>
        <row r="5978">
          <cell r="A5978" t="str">
            <v>27209</v>
          </cell>
          <cell r="B5978" t="str">
            <v>=-</v>
          </cell>
          <cell r="C5978" t="str">
            <v>Manufacture of other basic precious and non-ferrous metals</v>
          </cell>
        </row>
        <row r="5979">
          <cell r="A5979" t="str">
            <v>27209</v>
          </cell>
          <cell r="B5979" t="str">
            <v>=-</v>
          </cell>
          <cell r="C5979" t="str">
            <v>Manufacture of other basic precious and non-ferrous metals</v>
          </cell>
        </row>
        <row r="5980">
          <cell r="A5980" t="str">
            <v>27209</v>
          </cell>
          <cell r="B5980" t="str">
            <v>=-</v>
          </cell>
          <cell r="C5980" t="str">
            <v>Manufacture of other basic precious and non-ferrous metals</v>
          </cell>
        </row>
        <row r="5981">
          <cell r="A5981" t="str">
            <v>27209</v>
          </cell>
          <cell r="B5981" t="str">
            <v>=-</v>
          </cell>
          <cell r="C5981" t="str">
            <v>Manufacture of other basic precious and non-ferrous metals</v>
          </cell>
        </row>
        <row r="5982">
          <cell r="A5982" t="str">
            <v>27209</v>
          </cell>
          <cell r="B5982" t="str">
            <v>=-</v>
          </cell>
          <cell r="C5982" t="str">
            <v>Manufacture of other basic precious and non-ferrous metals</v>
          </cell>
        </row>
        <row r="5983">
          <cell r="A5983" t="str">
            <v>27209</v>
          </cell>
          <cell r="B5983" t="str">
            <v>=-</v>
          </cell>
          <cell r="C5983" t="str">
            <v>Manufacture of other basic precious and non-ferrous metals</v>
          </cell>
        </row>
        <row r="5984">
          <cell r="A5984" t="str">
            <v>27209</v>
          </cell>
          <cell r="B5984" t="str">
            <v>=-</v>
          </cell>
          <cell r="C5984" t="str">
            <v>Manufacture of other basic precious and non-ferrous metals</v>
          </cell>
        </row>
        <row r="5985">
          <cell r="A5985" t="str">
            <v>27209</v>
          </cell>
          <cell r="B5985" t="str">
            <v>=-</v>
          </cell>
          <cell r="C5985" t="str">
            <v>Manufacture of other basic precious and non-ferrous metals</v>
          </cell>
        </row>
        <row r="5986">
          <cell r="A5986" t="str">
            <v>27209</v>
          </cell>
          <cell r="B5986" t="str">
            <v>=-</v>
          </cell>
          <cell r="C5986" t="str">
            <v>Manufacture of other basic precious and non-ferrous metals</v>
          </cell>
        </row>
        <row r="5987">
          <cell r="A5987" t="str">
            <v>27209</v>
          </cell>
          <cell r="B5987" t="str">
            <v>=-</v>
          </cell>
          <cell r="C5987" t="str">
            <v>Manufacture of other basic precious and non-ferrous metals</v>
          </cell>
        </row>
        <row r="5988">
          <cell r="A5988" t="str">
            <v>27209</v>
          </cell>
          <cell r="B5988" t="str">
            <v>=-</v>
          </cell>
          <cell r="C5988" t="str">
            <v>Manufacture of other basic precious and non-ferrous metals</v>
          </cell>
        </row>
        <row r="5989">
          <cell r="A5989" t="str">
            <v>27209</v>
          </cell>
          <cell r="B5989" t="str">
            <v>=-</v>
          </cell>
          <cell r="C5989" t="str">
            <v>Manufacture of other basic precious and non-ferrous metals</v>
          </cell>
        </row>
        <row r="5990">
          <cell r="A5990" t="str">
            <v>27209</v>
          </cell>
          <cell r="B5990" t="str">
            <v>=-</v>
          </cell>
          <cell r="C5990" t="str">
            <v>Manufacture of other basic precious and non-ferrous metals</v>
          </cell>
        </row>
        <row r="5991">
          <cell r="A5991" t="str">
            <v>27209</v>
          </cell>
          <cell r="B5991" t="str">
            <v>=-</v>
          </cell>
          <cell r="C5991" t="str">
            <v>Manufacture of other basic precious and non-ferrous metals</v>
          </cell>
        </row>
        <row r="5992">
          <cell r="A5992" t="str">
            <v>27209</v>
          </cell>
          <cell r="B5992" t="str">
            <v>=-</v>
          </cell>
          <cell r="C5992" t="str">
            <v>Manufacture of other basic precious and non-ferrous metals</v>
          </cell>
        </row>
        <row r="5993">
          <cell r="A5993" t="str">
            <v>27209</v>
          </cell>
          <cell r="B5993" t="str">
            <v>=-</v>
          </cell>
          <cell r="C5993" t="str">
            <v>Manufacture of other basic precious and non-ferrous metals</v>
          </cell>
        </row>
        <row r="5994">
          <cell r="A5994" t="str">
            <v>27209</v>
          </cell>
          <cell r="B5994" t="str">
            <v>=-</v>
          </cell>
          <cell r="C5994" t="str">
            <v>Manufacture of other basic precious and non-ferrous metals</v>
          </cell>
        </row>
        <row r="5995">
          <cell r="A5995" t="str">
            <v>27209</v>
          </cell>
          <cell r="B5995" t="str">
            <v>=-</v>
          </cell>
          <cell r="C5995" t="str">
            <v>Manufacture of other basic precious and non-ferrous metals</v>
          </cell>
        </row>
        <row r="5996">
          <cell r="A5996" t="str">
            <v>27209</v>
          </cell>
          <cell r="B5996" t="str">
            <v>=-</v>
          </cell>
          <cell r="C5996" t="str">
            <v>Manufacture of other basic precious and non-ferrous metals</v>
          </cell>
        </row>
        <row r="5997">
          <cell r="A5997" t="str">
            <v>27209</v>
          </cell>
          <cell r="B5997" t="str">
            <v>=-</v>
          </cell>
          <cell r="C5997" t="str">
            <v>Manufacture of other basic precious and non-ferrous metals</v>
          </cell>
        </row>
        <row r="5998">
          <cell r="A5998" t="str">
            <v>27209</v>
          </cell>
          <cell r="B5998" t="str">
            <v>=-</v>
          </cell>
          <cell r="C5998" t="str">
            <v>Manufacture of other basic precious and non-ferrous metals</v>
          </cell>
        </row>
        <row r="5999">
          <cell r="A5999" t="str">
            <v>27209</v>
          </cell>
          <cell r="B5999" t="str">
            <v>=-</v>
          </cell>
          <cell r="C5999" t="str">
            <v>Manufacture of other basic precious and non-ferrous metals</v>
          </cell>
        </row>
        <row r="6000">
          <cell r="A6000" t="str">
            <v>27209</v>
          </cell>
          <cell r="B6000" t="str">
            <v>=-</v>
          </cell>
          <cell r="C6000" t="str">
            <v>Manufacture of other basic precious and non-ferrous metals</v>
          </cell>
        </row>
        <row r="6001">
          <cell r="A6001" t="str">
            <v>27209</v>
          </cell>
          <cell r="B6001" t="str">
            <v>=-</v>
          </cell>
          <cell r="C6001" t="str">
            <v>Manufacture of other basic precious and non-ferrous metals</v>
          </cell>
        </row>
        <row r="6002">
          <cell r="A6002" t="str">
            <v>27209</v>
          </cell>
          <cell r="B6002" t="str">
            <v>=-</v>
          </cell>
          <cell r="C6002" t="str">
            <v>Manufacture of other basic precious and non-ferrous metals</v>
          </cell>
        </row>
        <row r="6003">
          <cell r="A6003" t="str">
            <v>27209</v>
          </cell>
          <cell r="B6003" t="str">
            <v>=-</v>
          </cell>
          <cell r="C6003" t="str">
            <v>Manufacture of other basic precious and non-ferrous metals</v>
          </cell>
        </row>
        <row r="6004">
          <cell r="A6004" t="str">
            <v>27209</v>
          </cell>
          <cell r="B6004" t="str">
            <v>=-</v>
          </cell>
          <cell r="C6004" t="str">
            <v>Manufacture of other basic precious and non-ferrous metals</v>
          </cell>
        </row>
        <row r="6005">
          <cell r="A6005" t="str">
            <v>27209</v>
          </cell>
          <cell r="B6005" t="str">
            <v>=-</v>
          </cell>
          <cell r="C6005" t="str">
            <v>Manufacture of other basic precious and non-ferrous metals</v>
          </cell>
        </row>
        <row r="6006">
          <cell r="A6006" t="str">
            <v>27209</v>
          </cell>
          <cell r="B6006" t="str">
            <v>=-</v>
          </cell>
          <cell r="C6006" t="str">
            <v>Manufacture of other basic precious and non-ferrous metals</v>
          </cell>
        </row>
        <row r="6007">
          <cell r="A6007" t="str">
            <v>27209</v>
          </cell>
          <cell r="B6007" t="str">
            <v>=-</v>
          </cell>
          <cell r="C6007" t="str">
            <v>Manufacture of other basic precious and non-ferrous metals</v>
          </cell>
        </row>
        <row r="6008">
          <cell r="A6008" t="str">
            <v>27209</v>
          </cell>
          <cell r="B6008" t="str">
            <v>=-</v>
          </cell>
          <cell r="C6008" t="str">
            <v>Manufacture of other basic precious and non-ferrous metals</v>
          </cell>
        </row>
        <row r="6009">
          <cell r="A6009" t="str">
            <v>27209</v>
          </cell>
          <cell r="B6009" t="str">
            <v>=-</v>
          </cell>
          <cell r="C6009" t="str">
            <v>Manufacture of other basic precious and non-ferrous metals</v>
          </cell>
        </row>
        <row r="6010">
          <cell r="A6010" t="str">
            <v>27209</v>
          </cell>
          <cell r="B6010" t="str">
            <v>=-</v>
          </cell>
          <cell r="C6010" t="str">
            <v>Manufacture of other basic precious and non-ferrous metals</v>
          </cell>
        </row>
        <row r="6011">
          <cell r="A6011" t="str">
            <v>27209</v>
          </cell>
          <cell r="B6011" t="str">
            <v>=-</v>
          </cell>
          <cell r="C6011" t="str">
            <v>Manufacture of other basic precious and non-ferrous metals</v>
          </cell>
        </row>
        <row r="6012">
          <cell r="A6012" t="str">
            <v>27209</v>
          </cell>
          <cell r="B6012" t="str">
            <v>=-</v>
          </cell>
          <cell r="C6012" t="str">
            <v>Manufacture of other basic precious and non-ferrous metals</v>
          </cell>
        </row>
        <row r="6013">
          <cell r="A6013" t="str">
            <v>27209</v>
          </cell>
          <cell r="B6013" t="str">
            <v>=-</v>
          </cell>
          <cell r="C6013" t="str">
            <v>Manufacture of other basic precious and non-ferrous metals</v>
          </cell>
        </row>
        <row r="6014">
          <cell r="A6014" t="str">
            <v>27209</v>
          </cell>
          <cell r="B6014" t="str">
            <v>=-</v>
          </cell>
          <cell r="C6014" t="str">
            <v>Manufacture of other basic precious and non-ferrous metals</v>
          </cell>
        </row>
        <row r="6015">
          <cell r="A6015" t="str">
            <v>27209</v>
          </cell>
          <cell r="B6015" t="str">
            <v>=-</v>
          </cell>
          <cell r="C6015" t="str">
            <v>Manufacture of other basic precious and non-ferrous metals</v>
          </cell>
        </row>
        <row r="6016">
          <cell r="A6016" t="str">
            <v>27209</v>
          </cell>
          <cell r="B6016" t="str">
            <v>=-</v>
          </cell>
          <cell r="C6016" t="str">
            <v>Manufacture of other basic precious and non-ferrous metals</v>
          </cell>
        </row>
        <row r="6017">
          <cell r="A6017" t="str">
            <v>27209</v>
          </cell>
          <cell r="B6017" t="str">
            <v>=-</v>
          </cell>
          <cell r="C6017" t="str">
            <v>Manufacture of other basic precious and non-ferrous metals</v>
          </cell>
        </row>
        <row r="6018">
          <cell r="A6018" t="str">
            <v>27209</v>
          </cell>
          <cell r="B6018" t="str">
            <v>=-</v>
          </cell>
          <cell r="C6018" t="str">
            <v>Manufacture of other basic precious and non-ferrous metals</v>
          </cell>
        </row>
        <row r="6019">
          <cell r="A6019" t="str">
            <v>27209</v>
          </cell>
          <cell r="B6019" t="str">
            <v>=-</v>
          </cell>
          <cell r="C6019" t="str">
            <v>Manufacture of other basic precious and non-ferrous metals</v>
          </cell>
        </row>
        <row r="6020">
          <cell r="A6020" t="str">
            <v>27209</v>
          </cell>
          <cell r="B6020" t="str">
            <v>=-</v>
          </cell>
          <cell r="C6020" t="str">
            <v>Manufacture of other basic precious and non-ferrous metals</v>
          </cell>
        </row>
        <row r="6021">
          <cell r="A6021" t="str">
            <v>27209</v>
          </cell>
          <cell r="B6021" t="str">
            <v>=-</v>
          </cell>
          <cell r="C6021" t="str">
            <v>Manufacture of other basic precious and non-ferrous metals</v>
          </cell>
        </row>
        <row r="6022">
          <cell r="A6022" t="str">
            <v>27209</v>
          </cell>
          <cell r="B6022" t="str">
            <v>=-</v>
          </cell>
          <cell r="C6022" t="str">
            <v>Manufacture of other basic precious and non-ferrous metals</v>
          </cell>
        </row>
        <row r="6023">
          <cell r="A6023" t="str">
            <v>27209</v>
          </cell>
          <cell r="B6023" t="str">
            <v>=-</v>
          </cell>
          <cell r="C6023" t="str">
            <v>Manufacture of other basic precious and non-ferrous metals</v>
          </cell>
        </row>
        <row r="6024">
          <cell r="A6024" t="str">
            <v>27209</v>
          </cell>
          <cell r="B6024" t="str">
            <v>=-</v>
          </cell>
          <cell r="C6024" t="str">
            <v>Manufacture of other basic precious and non-ferrous metals</v>
          </cell>
        </row>
        <row r="6025">
          <cell r="A6025" t="str">
            <v>27209</v>
          </cell>
          <cell r="B6025" t="str">
            <v>=-</v>
          </cell>
          <cell r="C6025" t="str">
            <v>Manufacture of other basic precious and non-ferrous metals</v>
          </cell>
        </row>
        <row r="6026">
          <cell r="A6026" t="str">
            <v>27209</v>
          </cell>
          <cell r="B6026" t="str">
            <v>=-</v>
          </cell>
          <cell r="C6026" t="str">
            <v>Manufacture of other basic precious and non-ferrous metals</v>
          </cell>
        </row>
        <row r="6027">
          <cell r="A6027" t="str">
            <v>27209</v>
          </cell>
          <cell r="B6027" t="str">
            <v>=-</v>
          </cell>
          <cell r="C6027" t="str">
            <v>Manufacture of other basic precious and non-ferrous metals</v>
          </cell>
        </row>
        <row r="6028">
          <cell r="A6028" t="str">
            <v>27209</v>
          </cell>
          <cell r="B6028" t="str">
            <v>=-</v>
          </cell>
          <cell r="C6028" t="str">
            <v>Manufacture of other basic precious and non-ferrous metals</v>
          </cell>
        </row>
        <row r="6029">
          <cell r="A6029" t="str">
            <v>27209</v>
          </cell>
          <cell r="B6029" t="str">
            <v>=-</v>
          </cell>
          <cell r="C6029" t="str">
            <v>Manufacture of other basic precious and non-ferrous metals</v>
          </cell>
        </row>
        <row r="6030">
          <cell r="A6030" t="str">
            <v>27209</v>
          </cell>
          <cell r="B6030" t="str">
            <v>=-</v>
          </cell>
          <cell r="C6030" t="str">
            <v>Manufacture of other basic precious and non-ferrous metals</v>
          </cell>
        </row>
        <row r="6031">
          <cell r="A6031" t="str">
            <v>27209</v>
          </cell>
          <cell r="B6031" t="str">
            <v>=-</v>
          </cell>
          <cell r="C6031" t="str">
            <v>Manufacture of other basic precious and non-ferrous metals</v>
          </cell>
        </row>
        <row r="6032">
          <cell r="A6032" t="str">
            <v>27209</v>
          </cell>
          <cell r="B6032" t="str">
            <v>=-</v>
          </cell>
          <cell r="C6032" t="str">
            <v>Manufacture of other basic precious and non-ferrous metals</v>
          </cell>
        </row>
        <row r="6033">
          <cell r="A6033" t="str">
            <v>27209</v>
          </cell>
          <cell r="B6033" t="str">
            <v>=-</v>
          </cell>
          <cell r="C6033" t="str">
            <v>Manufacture of other basic precious and non-ferrous metals</v>
          </cell>
        </row>
        <row r="6034">
          <cell r="A6034" t="str">
            <v>27209</v>
          </cell>
          <cell r="B6034" t="str">
            <v>=-</v>
          </cell>
          <cell r="C6034" t="str">
            <v>Manufacture of other basic precious and non-ferrous metals</v>
          </cell>
        </row>
        <row r="6035">
          <cell r="A6035" t="str">
            <v>27209</v>
          </cell>
          <cell r="B6035" t="str">
            <v>=-</v>
          </cell>
          <cell r="C6035" t="str">
            <v>Manufacture of other basic precious and non-ferrous metals</v>
          </cell>
        </row>
        <row r="6036">
          <cell r="A6036" t="str">
            <v>27209</v>
          </cell>
          <cell r="B6036" t="str">
            <v>=-</v>
          </cell>
          <cell r="C6036" t="str">
            <v>Manufacture of other basic precious and non-ferrous metals</v>
          </cell>
        </row>
        <row r="6037">
          <cell r="A6037" t="str">
            <v>27209</v>
          </cell>
          <cell r="B6037" t="str">
            <v>=-</v>
          </cell>
          <cell r="C6037" t="str">
            <v>Manufacture of other basic precious and non-ferrous metals</v>
          </cell>
        </row>
        <row r="6038">
          <cell r="A6038" t="str">
            <v>27209</v>
          </cell>
          <cell r="B6038" t="str">
            <v>=-</v>
          </cell>
          <cell r="C6038" t="str">
            <v>Manufacture of other basic precious and non-ferrous metals</v>
          </cell>
        </row>
        <row r="6039">
          <cell r="A6039" t="str">
            <v>27209</v>
          </cell>
          <cell r="B6039" t="str">
            <v>=-</v>
          </cell>
          <cell r="C6039" t="str">
            <v>Manufacture of other basic precious and non-ferrous metals</v>
          </cell>
        </row>
        <row r="6040">
          <cell r="A6040" t="str">
            <v>27209</v>
          </cell>
          <cell r="B6040" t="str">
            <v>=-</v>
          </cell>
          <cell r="C6040" t="str">
            <v>Manufacture of other basic precious and non-ferrous metals</v>
          </cell>
        </row>
        <row r="6041">
          <cell r="A6041" t="str">
            <v>27209</v>
          </cell>
          <cell r="B6041" t="str">
            <v>=-</v>
          </cell>
          <cell r="C6041" t="str">
            <v>Manufacture of other basic precious and non-ferrous metals</v>
          </cell>
        </row>
        <row r="6042">
          <cell r="A6042" t="str">
            <v>27209</v>
          </cell>
          <cell r="B6042" t="str">
            <v>=-</v>
          </cell>
          <cell r="C6042" t="str">
            <v>Manufacture of other basic precious and non-ferrous metals</v>
          </cell>
        </row>
        <row r="6043">
          <cell r="A6043" t="str">
            <v>27209</v>
          </cell>
          <cell r="B6043" t="str">
            <v>=-</v>
          </cell>
          <cell r="C6043" t="str">
            <v>Manufacture of other basic precious and non-ferrous metals</v>
          </cell>
        </row>
        <row r="6044">
          <cell r="A6044" t="str">
            <v>27209</v>
          </cell>
          <cell r="B6044" t="str">
            <v>=-</v>
          </cell>
          <cell r="C6044" t="str">
            <v>Manufacture of other basic precious and non-ferrous metals</v>
          </cell>
        </row>
        <row r="6045">
          <cell r="A6045" t="str">
            <v>27209</v>
          </cell>
          <cell r="B6045" t="str">
            <v>=-</v>
          </cell>
          <cell r="C6045" t="str">
            <v>Manufacture of other basic precious and non-ferrous metals</v>
          </cell>
        </row>
        <row r="6046">
          <cell r="A6046" t="str">
            <v>27209</v>
          </cell>
          <cell r="B6046" t="str">
            <v>=-</v>
          </cell>
          <cell r="C6046" t="str">
            <v>Manufacture of other basic precious and non-ferrous metals</v>
          </cell>
        </row>
        <row r="6047">
          <cell r="A6047" t="str">
            <v>27209</v>
          </cell>
          <cell r="B6047" t="str">
            <v>=-</v>
          </cell>
          <cell r="C6047" t="str">
            <v>Manufacture of other basic precious and non-ferrous metals</v>
          </cell>
        </row>
        <row r="6048">
          <cell r="A6048" t="str">
            <v>27209</v>
          </cell>
          <cell r="B6048" t="str">
            <v>=-</v>
          </cell>
          <cell r="C6048" t="str">
            <v>Manufacture of other basic precious and non-ferrous metals</v>
          </cell>
        </row>
        <row r="6049">
          <cell r="A6049" t="str">
            <v>27209</v>
          </cell>
          <cell r="B6049" t="str">
            <v>=-</v>
          </cell>
          <cell r="C6049" t="str">
            <v>Manufacture of other basic precious and non-ferrous metals</v>
          </cell>
        </row>
        <row r="6050">
          <cell r="A6050" t="str">
            <v>27209</v>
          </cell>
          <cell r="B6050" t="str">
            <v>=-</v>
          </cell>
          <cell r="C6050" t="str">
            <v>Manufacture of other basic precious and non-ferrous metals</v>
          </cell>
        </row>
        <row r="6051">
          <cell r="A6051" t="str">
            <v>27209</v>
          </cell>
          <cell r="B6051" t="str">
            <v>=-</v>
          </cell>
          <cell r="C6051" t="str">
            <v>Manufacture of other basic precious and non-ferrous metals</v>
          </cell>
        </row>
        <row r="6052">
          <cell r="A6052" t="str">
            <v>27209</v>
          </cell>
          <cell r="B6052" t="str">
            <v>=-</v>
          </cell>
          <cell r="C6052" t="str">
            <v>Manufacture of other basic precious and non-ferrous metals</v>
          </cell>
        </row>
        <row r="6053">
          <cell r="A6053" t="str">
            <v>27209</v>
          </cell>
          <cell r="B6053" t="str">
            <v>=-</v>
          </cell>
          <cell r="C6053" t="str">
            <v>Manufacture of other basic precious and non-ferrous metals</v>
          </cell>
        </row>
        <row r="6054">
          <cell r="A6054" t="str">
            <v>27209</v>
          </cell>
          <cell r="B6054" t="str">
            <v>=-</v>
          </cell>
          <cell r="C6054" t="str">
            <v>Manufacture of other basic precious and non-ferrous metals</v>
          </cell>
        </row>
        <row r="6055">
          <cell r="A6055" t="str">
            <v>27209</v>
          </cell>
          <cell r="B6055" t="str">
            <v>=-</v>
          </cell>
          <cell r="C6055" t="str">
            <v>Manufacture of other basic precious and non-ferrous metals</v>
          </cell>
        </row>
        <row r="6056">
          <cell r="A6056" t="str">
            <v>27209</v>
          </cell>
          <cell r="B6056" t="str">
            <v>=-</v>
          </cell>
          <cell r="C6056" t="str">
            <v>Manufacture of other basic precious and non-ferrous metals</v>
          </cell>
        </row>
        <row r="6057">
          <cell r="A6057" t="str">
            <v>27209</v>
          </cell>
          <cell r="B6057" t="str">
            <v>=-</v>
          </cell>
          <cell r="C6057" t="str">
            <v>Manufacture of other basic precious and non-ferrous metals</v>
          </cell>
        </row>
        <row r="6058">
          <cell r="A6058" t="str">
            <v>27209</v>
          </cell>
          <cell r="B6058" t="str">
            <v>=-</v>
          </cell>
          <cell r="C6058" t="str">
            <v>Manufacture of other basic precious and non-ferrous metals</v>
          </cell>
        </row>
        <row r="6059">
          <cell r="A6059" t="str">
            <v>27310</v>
          </cell>
          <cell r="B6059" t="str">
            <v>=-</v>
          </cell>
          <cell r="C6059" t="str">
            <v>Casting of Iron and steel products</v>
          </cell>
        </row>
        <row r="6060">
          <cell r="A6060" t="str">
            <v>27310</v>
          </cell>
          <cell r="B6060" t="str">
            <v>=-</v>
          </cell>
          <cell r="C6060" t="str">
            <v>Casting of Iron and steel products</v>
          </cell>
        </row>
        <row r="6061">
          <cell r="A6061" t="str">
            <v>27310</v>
          </cell>
          <cell r="B6061" t="str">
            <v>=-</v>
          </cell>
          <cell r="C6061" t="str">
            <v>Casting of Iron and steel products</v>
          </cell>
        </row>
        <row r="6062">
          <cell r="A6062" t="str">
            <v>27310</v>
          </cell>
          <cell r="B6062" t="str">
            <v>=-</v>
          </cell>
          <cell r="C6062" t="str">
            <v>Casting of Iron and steel products</v>
          </cell>
        </row>
        <row r="6063">
          <cell r="A6063" t="str">
            <v>27310</v>
          </cell>
          <cell r="B6063" t="str">
            <v>=-</v>
          </cell>
          <cell r="C6063" t="str">
            <v>Casting of Iron and steel products</v>
          </cell>
        </row>
        <row r="6064">
          <cell r="A6064" t="str">
            <v>27320</v>
          </cell>
          <cell r="B6064" t="str">
            <v>=-</v>
          </cell>
          <cell r="C6064" t="str">
            <v>Casting of non-ferrous metal products</v>
          </cell>
        </row>
        <row r="6065">
          <cell r="A6065" t="str">
            <v>28110</v>
          </cell>
          <cell r="B6065" t="str">
            <v>=-</v>
          </cell>
          <cell r="C6065" t="str">
            <v>Manufacture of structural metal products</v>
          </cell>
        </row>
        <row r="6066">
          <cell r="A6066" t="str">
            <v>28110</v>
          </cell>
          <cell r="B6066" t="str">
            <v>=-</v>
          </cell>
          <cell r="C6066" t="str">
            <v>Manufacture of structural metal products</v>
          </cell>
        </row>
        <row r="6067">
          <cell r="A6067" t="str">
            <v>28110</v>
          </cell>
          <cell r="B6067" t="str">
            <v>=-</v>
          </cell>
          <cell r="C6067" t="str">
            <v>Manufacture of structural metal products</v>
          </cell>
        </row>
        <row r="6068">
          <cell r="A6068" t="str">
            <v>28110</v>
          </cell>
          <cell r="B6068" t="str">
            <v>=-</v>
          </cell>
          <cell r="C6068" t="str">
            <v>Manufacture of structural metal products</v>
          </cell>
        </row>
        <row r="6069">
          <cell r="A6069" t="str">
            <v>28110</v>
          </cell>
          <cell r="B6069" t="str">
            <v>=-</v>
          </cell>
          <cell r="C6069" t="str">
            <v>Manufacture of structural metal products</v>
          </cell>
        </row>
        <row r="6070">
          <cell r="A6070" t="str">
            <v>28110</v>
          </cell>
          <cell r="B6070" t="str">
            <v>=-</v>
          </cell>
          <cell r="C6070" t="str">
            <v>Manufacture of structural metal products</v>
          </cell>
        </row>
        <row r="6071">
          <cell r="A6071" t="str">
            <v>28110</v>
          </cell>
          <cell r="B6071" t="str">
            <v>=-</v>
          </cell>
          <cell r="C6071" t="str">
            <v>Manufacture of structural metal products</v>
          </cell>
        </row>
        <row r="6072">
          <cell r="A6072" t="str">
            <v>28110</v>
          </cell>
          <cell r="B6072" t="str">
            <v>=-</v>
          </cell>
          <cell r="C6072" t="str">
            <v>Manufacture of structural metal products</v>
          </cell>
        </row>
        <row r="6073">
          <cell r="A6073" t="str">
            <v>28110</v>
          </cell>
          <cell r="B6073" t="str">
            <v>=-</v>
          </cell>
          <cell r="C6073" t="str">
            <v>Manufacture of structural metal products</v>
          </cell>
        </row>
        <row r="6074">
          <cell r="A6074" t="str">
            <v>28110</v>
          </cell>
          <cell r="B6074" t="str">
            <v>=-</v>
          </cell>
          <cell r="C6074" t="str">
            <v>Manufacture of structural metal products</v>
          </cell>
        </row>
        <row r="6075">
          <cell r="A6075" t="str">
            <v>28110</v>
          </cell>
          <cell r="B6075" t="str">
            <v>=-</v>
          </cell>
          <cell r="C6075" t="str">
            <v>Manufacture of structural metal products</v>
          </cell>
        </row>
        <row r="6076">
          <cell r="A6076" t="str">
            <v>28110</v>
          </cell>
          <cell r="B6076" t="str">
            <v>=-</v>
          </cell>
          <cell r="C6076" t="str">
            <v>Manufacture of structural metal products</v>
          </cell>
        </row>
        <row r="6077">
          <cell r="A6077" t="str">
            <v>28110</v>
          </cell>
          <cell r="B6077" t="str">
            <v>=-</v>
          </cell>
          <cell r="C6077" t="str">
            <v>Manufacture of structural metal products</v>
          </cell>
        </row>
        <row r="6078">
          <cell r="A6078" t="str">
            <v>28110</v>
          </cell>
          <cell r="B6078" t="str">
            <v>=-</v>
          </cell>
          <cell r="C6078" t="str">
            <v>Manufacture of structural metal products</v>
          </cell>
        </row>
        <row r="6079">
          <cell r="A6079" t="str">
            <v>28110</v>
          </cell>
          <cell r="B6079" t="str">
            <v>=-</v>
          </cell>
          <cell r="C6079" t="str">
            <v>Manufacture of structural metal products</v>
          </cell>
        </row>
        <row r="6080">
          <cell r="A6080" t="str">
            <v>28110</v>
          </cell>
          <cell r="B6080" t="str">
            <v>=-</v>
          </cell>
          <cell r="C6080" t="str">
            <v>Manufacture of structural metal products</v>
          </cell>
        </row>
        <row r="6081">
          <cell r="A6081" t="str">
            <v>28110</v>
          </cell>
          <cell r="B6081" t="str">
            <v>=-</v>
          </cell>
          <cell r="C6081" t="str">
            <v>Manufacture of structural metal products</v>
          </cell>
        </row>
        <row r="6082">
          <cell r="A6082" t="str">
            <v>28110</v>
          </cell>
          <cell r="B6082" t="str">
            <v>=-</v>
          </cell>
          <cell r="C6082" t="str">
            <v>Manufacture of structural metal products</v>
          </cell>
        </row>
        <row r="6083">
          <cell r="A6083" t="str">
            <v>28110</v>
          </cell>
          <cell r="B6083" t="str">
            <v>=-</v>
          </cell>
          <cell r="C6083" t="str">
            <v>Manufacture of structural metal products</v>
          </cell>
        </row>
        <row r="6084">
          <cell r="A6084" t="str">
            <v>28110</v>
          </cell>
          <cell r="B6084" t="str">
            <v>=-</v>
          </cell>
          <cell r="C6084" t="str">
            <v>Manufacture of structural metal products</v>
          </cell>
        </row>
        <row r="6085">
          <cell r="A6085" t="str">
            <v>28110</v>
          </cell>
          <cell r="B6085" t="str">
            <v>=-</v>
          </cell>
          <cell r="C6085" t="str">
            <v>Manufacture of structural metal products</v>
          </cell>
        </row>
        <row r="6086">
          <cell r="A6086" t="str">
            <v>28110</v>
          </cell>
          <cell r="B6086" t="str">
            <v>=-</v>
          </cell>
          <cell r="C6086" t="str">
            <v>Manufacture of structural metal products</v>
          </cell>
        </row>
        <row r="6087">
          <cell r="A6087" t="str">
            <v>28110</v>
          </cell>
          <cell r="B6087" t="str">
            <v>=-</v>
          </cell>
          <cell r="C6087" t="str">
            <v>Manufacture of structural metal products</v>
          </cell>
        </row>
        <row r="6088">
          <cell r="A6088" t="str">
            <v>28110</v>
          </cell>
          <cell r="B6088" t="str">
            <v>=-</v>
          </cell>
          <cell r="C6088" t="str">
            <v>Manufacture of structural metal products</v>
          </cell>
        </row>
        <row r="6089">
          <cell r="A6089" t="str">
            <v>28120</v>
          </cell>
          <cell r="B6089" t="str">
            <v>=-</v>
          </cell>
          <cell r="C6089" t="str">
            <v>Manufacture of tanks, reservoirs and containers of metals</v>
          </cell>
        </row>
        <row r="6090">
          <cell r="A6090" t="str">
            <v>28120</v>
          </cell>
          <cell r="B6090" t="str">
            <v>=-</v>
          </cell>
          <cell r="C6090" t="str">
            <v>Manufacture of tanks, reservoirs and containers of metals</v>
          </cell>
        </row>
        <row r="6091">
          <cell r="A6091" t="str">
            <v>28120</v>
          </cell>
          <cell r="B6091" t="str">
            <v>=-</v>
          </cell>
          <cell r="C6091" t="str">
            <v>Manufacture of tanks, reservoirs and containers of metals</v>
          </cell>
        </row>
        <row r="6092">
          <cell r="A6092" t="str">
            <v>28120</v>
          </cell>
          <cell r="B6092" t="str">
            <v>=-</v>
          </cell>
          <cell r="C6092" t="str">
            <v>Manufacture of tanks, reservoirs and containers of metals</v>
          </cell>
        </row>
        <row r="6093">
          <cell r="A6093" t="str">
            <v>28120</v>
          </cell>
          <cell r="B6093" t="str">
            <v>=-</v>
          </cell>
          <cell r="C6093" t="str">
            <v>Manufacture of tanks, reservoirs and containers of metals</v>
          </cell>
        </row>
        <row r="6094">
          <cell r="A6094" t="str">
            <v>28120</v>
          </cell>
          <cell r="B6094" t="str">
            <v>=-</v>
          </cell>
          <cell r="C6094" t="str">
            <v>Manufacture of tanks, reservoirs and containers of metals</v>
          </cell>
        </row>
        <row r="6095">
          <cell r="A6095" t="str">
            <v>28120</v>
          </cell>
          <cell r="B6095" t="str">
            <v>=-</v>
          </cell>
          <cell r="C6095" t="str">
            <v>Manufacture of tanks, reservoirs and containers of metals</v>
          </cell>
        </row>
        <row r="6096">
          <cell r="A6096" t="str">
            <v>28120</v>
          </cell>
          <cell r="B6096" t="str">
            <v>=-</v>
          </cell>
          <cell r="C6096" t="str">
            <v>Manufacture of tanks, reservoirs and containers of metals</v>
          </cell>
        </row>
        <row r="6097">
          <cell r="A6097" t="str">
            <v>28120</v>
          </cell>
          <cell r="B6097" t="str">
            <v>=-</v>
          </cell>
          <cell r="C6097" t="str">
            <v>Manufacture of tanks, reservoirs and containers of metals</v>
          </cell>
        </row>
        <row r="6098">
          <cell r="A6098" t="str">
            <v>28120</v>
          </cell>
          <cell r="B6098" t="str">
            <v>=-</v>
          </cell>
          <cell r="C6098" t="str">
            <v>Manufacture of tanks, reservoirs and containers of metals</v>
          </cell>
        </row>
        <row r="6099">
          <cell r="A6099" t="str">
            <v>28120</v>
          </cell>
          <cell r="B6099" t="str">
            <v>=-</v>
          </cell>
          <cell r="C6099" t="str">
            <v>Manufacture of tanks, reservoirs and containers of metals</v>
          </cell>
        </row>
        <row r="6100">
          <cell r="A6100" t="str">
            <v>28120</v>
          </cell>
          <cell r="B6100" t="str">
            <v>=-</v>
          </cell>
          <cell r="C6100" t="str">
            <v>Manufacture of tanks, reservoirs and containers of metals</v>
          </cell>
        </row>
        <row r="6101">
          <cell r="A6101" t="str">
            <v>28120</v>
          </cell>
          <cell r="B6101" t="str">
            <v>=-</v>
          </cell>
          <cell r="C6101" t="str">
            <v>Manufacture of tanks, reservoirs and containers of metals</v>
          </cell>
        </row>
        <row r="6102">
          <cell r="A6102" t="str">
            <v>28120</v>
          </cell>
          <cell r="B6102" t="str">
            <v>=-</v>
          </cell>
          <cell r="C6102" t="str">
            <v>Manufacture of tanks, reservoirs and containers of metals</v>
          </cell>
        </row>
        <row r="6103">
          <cell r="A6103" t="str">
            <v>28120</v>
          </cell>
          <cell r="B6103" t="str">
            <v>=-</v>
          </cell>
          <cell r="C6103" t="str">
            <v>Manufacture of tanks, reservoirs and containers of metals</v>
          </cell>
        </row>
        <row r="6104">
          <cell r="A6104" t="str">
            <v>28120</v>
          </cell>
          <cell r="B6104" t="str">
            <v>=-</v>
          </cell>
          <cell r="C6104" t="str">
            <v>Manufacture of tanks, reservoirs and containers of metals</v>
          </cell>
        </row>
        <row r="6105">
          <cell r="A6105" t="str">
            <v>28130</v>
          </cell>
          <cell r="B6105" t="str">
            <v>=-</v>
          </cell>
          <cell r="C6105" t="str">
            <v>Manufacture of steam generators, except central heating hot water boilers</v>
          </cell>
        </row>
        <row r="6106">
          <cell r="A6106" t="str">
            <v>28130</v>
          </cell>
          <cell r="B6106" t="str">
            <v>=-</v>
          </cell>
          <cell r="C6106" t="str">
            <v>Manufacture of steam generators, except central heating hot water boilers</v>
          </cell>
        </row>
        <row r="6107">
          <cell r="A6107" t="str">
            <v>28130</v>
          </cell>
          <cell r="B6107" t="str">
            <v>=-</v>
          </cell>
          <cell r="C6107" t="str">
            <v>Manufacture of steam generators, except central heating hot water boilers</v>
          </cell>
        </row>
        <row r="6108">
          <cell r="A6108" t="str">
            <v>28130</v>
          </cell>
          <cell r="B6108" t="str">
            <v>=-</v>
          </cell>
          <cell r="C6108" t="str">
            <v>Manufacture of steam generators, except central heating hot water boilers</v>
          </cell>
        </row>
        <row r="6109">
          <cell r="A6109" t="str">
            <v>28130</v>
          </cell>
          <cell r="B6109" t="str">
            <v>=-</v>
          </cell>
          <cell r="C6109" t="str">
            <v>Manufacture of steam generators, except central heating hot water boilers</v>
          </cell>
        </row>
        <row r="6110">
          <cell r="A6110" t="str">
            <v>28130</v>
          </cell>
          <cell r="B6110" t="str">
            <v>=-</v>
          </cell>
          <cell r="C6110" t="str">
            <v>Manufacture of steam generators, except central heating hot water boilers</v>
          </cell>
        </row>
        <row r="6111">
          <cell r="A6111" t="str">
            <v>28130</v>
          </cell>
          <cell r="B6111" t="str">
            <v>=-</v>
          </cell>
          <cell r="C6111" t="str">
            <v>Manufacture of steam generators, except central heating hot water boilers</v>
          </cell>
        </row>
        <row r="6112">
          <cell r="A6112" t="str">
            <v>28130</v>
          </cell>
          <cell r="B6112" t="str">
            <v>=-</v>
          </cell>
          <cell r="C6112" t="str">
            <v>Manufacture of steam generators, except central heating hot water boilers</v>
          </cell>
        </row>
        <row r="6113">
          <cell r="A6113" t="str">
            <v>28130</v>
          </cell>
          <cell r="B6113" t="str">
            <v>=-</v>
          </cell>
          <cell r="C6113" t="str">
            <v>Manufacture of steam generators, except central heating hot water boilers</v>
          </cell>
        </row>
        <row r="6114">
          <cell r="A6114" t="str">
            <v>28130</v>
          </cell>
          <cell r="B6114" t="str">
            <v>=-</v>
          </cell>
          <cell r="C6114" t="str">
            <v>Manufacture of steam generators, except central heating hot water boilers</v>
          </cell>
        </row>
        <row r="6115">
          <cell r="A6115" t="str">
            <v>28130</v>
          </cell>
          <cell r="B6115" t="str">
            <v>=-</v>
          </cell>
          <cell r="C6115" t="str">
            <v>Manufacture of steam generators, except central heating hot water boilers</v>
          </cell>
        </row>
        <row r="6116">
          <cell r="A6116" t="str">
            <v>28130</v>
          </cell>
          <cell r="B6116" t="str">
            <v>=-</v>
          </cell>
          <cell r="C6116" t="str">
            <v>Manufacture of steam generators, except central heating hot water boilers</v>
          </cell>
        </row>
        <row r="6117">
          <cell r="A6117" t="str">
            <v>28130</v>
          </cell>
          <cell r="B6117" t="str">
            <v>=-</v>
          </cell>
          <cell r="C6117" t="str">
            <v>Manufacture of steam generators, except central heating hot water boilers</v>
          </cell>
        </row>
        <row r="6118">
          <cell r="A6118" t="str">
            <v>28130</v>
          </cell>
          <cell r="B6118" t="str">
            <v>=-</v>
          </cell>
          <cell r="C6118" t="str">
            <v>Manufacture of steam generators, except central heating hot water boilers</v>
          </cell>
        </row>
        <row r="6119">
          <cell r="A6119" t="str">
            <v>28910</v>
          </cell>
          <cell r="B6119" t="str">
            <v>- M</v>
          </cell>
          <cell r="C6119" t="str">
            <v>anufacture of forging, pressing, stamping and roll-forming of metal; powder metallurgy</v>
          </cell>
        </row>
        <row r="6120">
          <cell r="A6120" t="str">
            <v>28910</v>
          </cell>
          <cell r="B6120" t="str">
            <v>- M</v>
          </cell>
          <cell r="C6120" t="str">
            <v>anufacture of forging, pressing, stamping and roll-forming of metal; powder metallurgy</v>
          </cell>
        </row>
        <row r="6121">
          <cell r="A6121" t="str">
            <v>28910</v>
          </cell>
          <cell r="B6121" t="str">
            <v>- M</v>
          </cell>
          <cell r="C6121" t="str">
            <v>anufacture of forging, pressing, stamping and roll-forming of metal; powder metallurgy</v>
          </cell>
        </row>
        <row r="6122">
          <cell r="A6122" t="str">
            <v>28910</v>
          </cell>
          <cell r="B6122" t="str">
            <v>- M</v>
          </cell>
          <cell r="C6122" t="str">
            <v>anufacture of forging, pressing, stamping and roll-forming of metal; powder metallurgy</v>
          </cell>
        </row>
        <row r="6123">
          <cell r="A6123" t="str">
            <v>28910</v>
          </cell>
          <cell r="B6123" t="str">
            <v>- M</v>
          </cell>
          <cell r="C6123" t="str">
            <v>anufacture of forging, pressing, stamping and roll-forming of metal; powder metallurgy</v>
          </cell>
        </row>
        <row r="6124">
          <cell r="A6124" t="str">
            <v>28910</v>
          </cell>
          <cell r="B6124" t="str">
            <v>- M</v>
          </cell>
          <cell r="C6124" t="str">
            <v>anufacture of forging, pressing, stamping and roll-forming of metal; powder metallurgy</v>
          </cell>
        </row>
        <row r="6125">
          <cell r="A6125" t="str">
            <v>28910</v>
          </cell>
          <cell r="B6125" t="str">
            <v>- M</v>
          </cell>
          <cell r="C6125" t="str">
            <v>anufacture of forging, pressing, stamping and roll-forming of metal; powder metallurgy</v>
          </cell>
        </row>
        <row r="6126">
          <cell r="A6126" t="str">
            <v>28910</v>
          </cell>
          <cell r="B6126" t="str">
            <v>- M</v>
          </cell>
          <cell r="C6126" t="str">
            <v>anufacture of forging, pressing, stamping and roll-forming of metal; powder metallurgy</v>
          </cell>
        </row>
        <row r="6127">
          <cell r="A6127" t="str">
            <v>28920</v>
          </cell>
          <cell r="B6127" t="str">
            <v>=-</v>
          </cell>
          <cell r="C6127" t="str">
            <v>Manufacture of treatment and coating of metals, general mechanical engineering on a fee or contract basis</v>
          </cell>
        </row>
        <row r="6128">
          <cell r="A6128" t="str">
            <v>28920</v>
          </cell>
          <cell r="B6128" t="str">
            <v>=-</v>
          </cell>
          <cell r="C6128" t="str">
            <v>Manufacture of treatment and coating of metals, general mechanical engineering on a fee or contract basis</v>
          </cell>
        </row>
        <row r="6129">
          <cell r="A6129" t="str">
            <v>28920</v>
          </cell>
          <cell r="B6129" t="str">
            <v>=-</v>
          </cell>
          <cell r="C6129" t="str">
            <v>Manufacture of treatment and coating of metals, general mechanical engineering on a fee or contract basis</v>
          </cell>
        </row>
        <row r="6130">
          <cell r="A6130" t="str">
            <v>28920</v>
          </cell>
          <cell r="B6130" t="str">
            <v>=-</v>
          </cell>
          <cell r="C6130" t="str">
            <v>Manufacture of treatment and coating of metals, general mechanical engineering on a fee or contract basis</v>
          </cell>
        </row>
        <row r="6131">
          <cell r="A6131" t="str">
            <v>28920</v>
          </cell>
          <cell r="B6131" t="str">
            <v>=-</v>
          </cell>
          <cell r="C6131" t="str">
            <v>Manufacture of treatment and coating of metals, general mechanical engineering on a fee or contract basis</v>
          </cell>
        </row>
        <row r="6132">
          <cell r="A6132" t="str">
            <v>28920</v>
          </cell>
          <cell r="B6132" t="str">
            <v>=-</v>
          </cell>
          <cell r="C6132" t="str">
            <v>Manufacture of treatment and coating of metals, general mechanical engineering on a fee or contract basis</v>
          </cell>
        </row>
        <row r="6133">
          <cell r="A6133" t="str">
            <v>28920</v>
          </cell>
          <cell r="B6133" t="str">
            <v>=-</v>
          </cell>
          <cell r="C6133" t="str">
            <v>Manufacture of treatment and coating of metals, general mechanical engineering on a fee or contract basis</v>
          </cell>
        </row>
        <row r="6134">
          <cell r="A6134" t="str">
            <v>28920</v>
          </cell>
          <cell r="B6134" t="str">
            <v>=-</v>
          </cell>
          <cell r="C6134" t="str">
            <v>Manufacture of treatment and coating of metals, general mechanical engineering on a fee or contract basis</v>
          </cell>
        </row>
        <row r="6135">
          <cell r="A6135" t="str">
            <v>28920</v>
          </cell>
          <cell r="B6135" t="str">
            <v>=-</v>
          </cell>
          <cell r="C6135" t="str">
            <v>Manufacture of treatment and coating of metals, general mechanical engineering on a fee or contract basis</v>
          </cell>
        </row>
        <row r="6136">
          <cell r="A6136" t="str">
            <v>28920</v>
          </cell>
          <cell r="B6136" t="str">
            <v>=-</v>
          </cell>
          <cell r="C6136" t="str">
            <v>Manufacture of treatment and coating of metals, general mechanical engineering on a fee or contract basis</v>
          </cell>
        </row>
        <row r="6137">
          <cell r="A6137" t="str">
            <v>28920</v>
          </cell>
          <cell r="B6137" t="str">
            <v>=-</v>
          </cell>
          <cell r="C6137" t="str">
            <v>Manufacture of treatment and coating of metals, general mechanical engineering on a fee or contract basis</v>
          </cell>
        </row>
        <row r="6138">
          <cell r="A6138" t="str">
            <v>28920</v>
          </cell>
          <cell r="B6138" t="str">
            <v>=-</v>
          </cell>
          <cell r="C6138" t="str">
            <v>Manufacture of treatment and coating of metals, general mechanical engineering on a fee or contract basis</v>
          </cell>
        </row>
        <row r="6139">
          <cell r="A6139" t="str">
            <v>28920</v>
          </cell>
          <cell r="B6139" t="str">
            <v>=-</v>
          </cell>
          <cell r="C6139" t="str">
            <v>Manufacture of treatment and coating of metals, general mechanical engineering on a fee or contract basis</v>
          </cell>
        </row>
        <row r="6140">
          <cell r="A6140" t="str">
            <v>28930</v>
          </cell>
          <cell r="B6140" t="str">
            <v>=-</v>
          </cell>
          <cell r="C6140" t="str">
            <v>Manufacture of cutlery, hand tools and general hardware</v>
          </cell>
        </row>
        <row r="6141">
          <cell r="A6141" t="str">
            <v>28930</v>
          </cell>
          <cell r="B6141" t="str">
            <v>=-</v>
          </cell>
          <cell r="C6141" t="str">
            <v>Manufacture of cutlery, hand tools and general hardware</v>
          </cell>
        </row>
        <row r="6142">
          <cell r="A6142" t="str">
            <v>28930</v>
          </cell>
          <cell r="B6142" t="str">
            <v>=-</v>
          </cell>
          <cell r="C6142" t="str">
            <v>Manufacture of cutlery, hand tools and general hardware</v>
          </cell>
        </row>
        <row r="6143">
          <cell r="A6143" t="str">
            <v>28930</v>
          </cell>
          <cell r="B6143" t="str">
            <v>=-</v>
          </cell>
          <cell r="C6143" t="str">
            <v>Manufacture of cutlery, hand tools and general hardware</v>
          </cell>
        </row>
        <row r="6144">
          <cell r="A6144" t="str">
            <v>28930</v>
          </cell>
          <cell r="B6144" t="str">
            <v>=-</v>
          </cell>
          <cell r="C6144" t="str">
            <v>Manufacture of cutlery, hand tools and general hardware</v>
          </cell>
        </row>
        <row r="6145">
          <cell r="A6145" t="str">
            <v>28930</v>
          </cell>
          <cell r="B6145" t="str">
            <v>=-</v>
          </cell>
          <cell r="C6145" t="str">
            <v>Manufacture of cutlery, hand tools and general hardware</v>
          </cell>
        </row>
        <row r="6146">
          <cell r="A6146" t="str">
            <v>28930</v>
          </cell>
          <cell r="B6146" t="str">
            <v>=-</v>
          </cell>
          <cell r="C6146" t="str">
            <v>Manufacture of cutlery, hand tools and general hardware</v>
          </cell>
        </row>
        <row r="6147">
          <cell r="A6147" t="str">
            <v>28930</v>
          </cell>
          <cell r="B6147" t="str">
            <v>=-</v>
          </cell>
          <cell r="C6147" t="str">
            <v>Manufacture of cutlery, hand tools and general hardware</v>
          </cell>
        </row>
        <row r="6148">
          <cell r="A6148" t="str">
            <v>28930</v>
          </cell>
          <cell r="B6148" t="str">
            <v>=-</v>
          </cell>
          <cell r="C6148" t="str">
            <v>Manufacture of cutlery, hand tools and general hardware</v>
          </cell>
        </row>
        <row r="6149">
          <cell r="A6149" t="str">
            <v>28930</v>
          </cell>
          <cell r="B6149" t="str">
            <v>=-</v>
          </cell>
          <cell r="C6149" t="str">
            <v>Manufacture of cutlery, hand tools and general hardware</v>
          </cell>
        </row>
        <row r="6150">
          <cell r="A6150" t="str">
            <v>28930</v>
          </cell>
          <cell r="B6150" t="str">
            <v>=-</v>
          </cell>
          <cell r="C6150" t="str">
            <v>Manufacture of cutlery, hand tools and general hardware</v>
          </cell>
        </row>
        <row r="6151">
          <cell r="A6151" t="str">
            <v>28930</v>
          </cell>
          <cell r="B6151" t="str">
            <v>=-</v>
          </cell>
          <cell r="C6151" t="str">
            <v>Manufacture of cutlery, hand tools and general hardware</v>
          </cell>
        </row>
        <row r="6152">
          <cell r="A6152" t="str">
            <v>28930</v>
          </cell>
          <cell r="B6152" t="str">
            <v>=-</v>
          </cell>
          <cell r="C6152" t="str">
            <v>Manufacture of cutlery, hand tools and general hardware</v>
          </cell>
        </row>
        <row r="6153">
          <cell r="A6153" t="str">
            <v>28930</v>
          </cell>
          <cell r="B6153" t="str">
            <v>=-</v>
          </cell>
          <cell r="C6153" t="str">
            <v>Manufacture of cutlery, hand tools and general hardware</v>
          </cell>
        </row>
        <row r="6154">
          <cell r="A6154" t="str">
            <v>28930</v>
          </cell>
          <cell r="B6154" t="str">
            <v>=-</v>
          </cell>
          <cell r="C6154" t="str">
            <v>Manufacture of cutlery, hand tools and general hardware</v>
          </cell>
        </row>
        <row r="6155">
          <cell r="A6155" t="str">
            <v>28930</v>
          </cell>
          <cell r="B6155" t="str">
            <v>=-</v>
          </cell>
          <cell r="C6155" t="str">
            <v>Manufacture of cutlery, hand tools and general hardware</v>
          </cell>
        </row>
        <row r="6156">
          <cell r="A6156" t="str">
            <v>28930</v>
          </cell>
          <cell r="B6156" t="str">
            <v>=-</v>
          </cell>
          <cell r="C6156" t="str">
            <v>Manufacture of cutlery, hand tools and general hardware</v>
          </cell>
        </row>
        <row r="6157">
          <cell r="A6157" t="str">
            <v>28930</v>
          </cell>
          <cell r="B6157" t="str">
            <v>=-</v>
          </cell>
          <cell r="C6157" t="str">
            <v>Manufacture of cutlery, hand tools and general hardware</v>
          </cell>
        </row>
        <row r="6158">
          <cell r="A6158" t="str">
            <v>28930</v>
          </cell>
          <cell r="B6158" t="str">
            <v>=-</v>
          </cell>
          <cell r="C6158" t="str">
            <v>Manufacture of cutlery, hand tools and general hardware</v>
          </cell>
        </row>
        <row r="6159">
          <cell r="A6159" t="str">
            <v>28930</v>
          </cell>
          <cell r="B6159" t="str">
            <v>=-</v>
          </cell>
          <cell r="C6159" t="str">
            <v>Manufacture of cutlery, hand tools and general hardware</v>
          </cell>
        </row>
        <row r="6160">
          <cell r="A6160" t="str">
            <v>28930</v>
          </cell>
          <cell r="B6160" t="str">
            <v>=-</v>
          </cell>
          <cell r="C6160" t="str">
            <v>Manufacture of cutlery, hand tools and general hardware</v>
          </cell>
        </row>
        <row r="6161">
          <cell r="A6161" t="str">
            <v>28930</v>
          </cell>
          <cell r="B6161" t="str">
            <v>=-</v>
          </cell>
          <cell r="C6161" t="str">
            <v>Manufacture of cutlery, hand tools and general hardware</v>
          </cell>
        </row>
        <row r="6162">
          <cell r="A6162" t="str">
            <v>28930</v>
          </cell>
          <cell r="B6162" t="str">
            <v>=-</v>
          </cell>
          <cell r="C6162" t="str">
            <v>Manufacture of cutlery, hand tools and general hardware</v>
          </cell>
        </row>
        <row r="6163">
          <cell r="A6163" t="str">
            <v>28930</v>
          </cell>
          <cell r="B6163" t="str">
            <v>=-</v>
          </cell>
          <cell r="C6163" t="str">
            <v>Manufacture of cutlery, hand tools and general hardware</v>
          </cell>
        </row>
        <row r="6164">
          <cell r="A6164" t="str">
            <v>28930</v>
          </cell>
          <cell r="B6164" t="str">
            <v>=-</v>
          </cell>
          <cell r="C6164" t="str">
            <v>Manufacture of cutlery, hand tools and general hardware</v>
          </cell>
        </row>
        <row r="6165">
          <cell r="A6165" t="str">
            <v>28930</v>
          </cell>
          <cell r="B6165" t="str">
            <v>=-</v>
          </cell>
          <cell r="C6165" t="str">
            <v>Manufacture of cutlery, hand tools and general hardware</v>
          </cell>
        </row>
        <row r="6166">
          <cell r="A6166" t="str">
            <v>28930</v>
          </cell>
          <cell r="B6166" t="str">
            <v>=-</v>
          </cell>
          <cell r="C6166" t="str">
            <v>Manufacture of cutlery, hand tools and general hardware</v>
          </cell>
        </row>
        <row r="6167">
          <cell r="A6167" t="str">
            <v>28930</v>
          </cell>
          <cell r="B6167" t="str">
            <v>=-</v>
          </cell>
          <cell r="C6167" t="str">
            <v>Manufacture of cutlery, hand tools and general hardware</v>
          </cell>
        </row>
        <row r="6168">
          <cell r="A6168" t="str">
            <v>28930</v>
          </cell>
          <cell r="B6168" t="str">
            <v>=-</v>
          </cell>
          <cell r="C6168" t="str">
            <v>Manufacture of cutlery, hand tools and general hardware</v>
          </cell>
        </row>
        <row r="6169">
          <cell r="A6169" t="str">
            <v>28930</v>
          </cell>
          <cell r="B6169" t="str">
            <v>=-</v>
          </cell>
          <cell r="C6169" t="str">
            <v>Manufacture of cutlery, hand tools and general hardware</v>
          </cell>
        </row>
        <row r="6170">
          <cell r="A6170" t="str">
            <v>28930</v>
          </cell>
          <cell r="B6170" t="str">
            <v>=-</v>
          </cell>
          <cell r="C6170" t="str">
            <v>Manufacture of cutlery, hand tools and general hardware</v>
          </cell>
        </row>
        <row r="6171">
          <cell r="A6171" t="str">
            <v>28930</v>
          </cell>
          <cell r="B6171" t="str">
            <v>=-</v>
          </cell>
          <cell r="C6171" t="str">
            <v>Manufacture of cutlery, hand tools and general hardware</v>
          </cell>
        </row>
        <row r="6172">
          <cell r="A6172" t="str">
            <v>28930</v>
          </cell>
          <cell r="B6172" t="str">
            <v>=-</v>
          </cell>
          <cell r="C6172" t="str">
            <v>Manufacture of cutlery, hand tools and general hardware</v>
          </cell>
        </row>
        <row r="6173">
          <cell r="A6173" t="str">
            <v>28930</v>
          </cell>
          <cell r="B6173" t="str">
            <v>=-</v>
          </cell>
          <cell r="C6173" t="str">
            <v>Manufacture of cutlery, hand tools and general hardware</v>
          </cell>
        </row>
        <row r="6174">
          <cell r="A6174" t="str">
            <v>28930</v>
          </cell>
          <cell r="B6174" t="str">
            <v>=-</v>
          </cell>
          <cell r="C6174" t="str">
            <v>Manufacture of cutlery, hand tools and general hardware</v>
          </cell>
        </row>
        <row r="6175">
          <cell r="A6175" t="str">
            <v>28930</v>
          </cell>
          <cell r="B6175" t="str">
            <v>=-</v>
          </cell>
          <cell r="C6175" t="str">
            <v>Manufacture of cutlery, hand tools and general hardware</v>
          </cell>
        </row>
        <row r="6176">
          <cell r="A6176" t="str">
            <v>28930</v>
          </cell>
          <cell r="B6176" t="str">
            <v>=-</v>
          </cell>
          <cell r="C6176" t="str">
            <v>Manufacture of cutlery, hand tools and general hardware</v>
          </cell>
        </row>
        <row r="6177">
          <cell r="A6177" t="str">
            <v>28930</v>
          </cell>
          <cell r="B6177" t="str">
            <v>=-</v>
          </cell>
          <cell r="C6177" t="str">
            <v>Manufacture of cutlery, hand tools and general hardware</v>
          </cell>
        </row>
        <row r="6178">
          <cell r="A6178" t="str">
            <v>28930</v>
          </cell>
          <cell r="B6178" t="str">
            <v>=-</v>
          </cell>
          <cell r="C6178" t="str">
            <v>Manufacture of cutlery, hand tools and general hardware</v>
          </cell>
        </row>
        <row r="6179">
          <cell r="A6179" t="str">
            <v>28930</v>
          </cell>
          <cell r="B6179" t="str">
            <v>=-</v>
          </cell>
          <cell r="C6179" t="str">
            <v>Manufacture of cutlery, hand tools and general hardware</v>
          </cell>
        </row>
        <row r="6180">
          <cell r="A6180" t="str">
            <v>28930</v>
          </cell>
          <cell r="B6180" t="str">
            <v>=-</v>
          </cell>
          <cell r="C6180" t="str">
            <v>Manufacture of cutlery, hand tools and general hardware</v>
          </cell>
        </row>
        <row r="6181">
          <cell r="A6181" t="str">
            <v>28930</v>
          </cell>
          <cell r="B6181" t="str">
            <v>=-</v>
          </cell>
          <cell r="C6181" t="str">
            <v>Manufacture of cutlery, hand tools and general hardware</v>
          </cell>
        </row>
        <row r="6182">
          <cell r="A6182" t="str">
            <v>28930</v>
          </cell>
          <cell r="B6182" t="str">
            <v>=-</v>
          </cell>
          <cell r="C6182" t="str">
            <v>Manufacture of cutlery, hand tools and general hardware</v>
          </cell>
        </row>
        <row r="6183">
          <cell r="A6183" t="str">
            <v>28930</v>
          </cell>
          <cell r="B6183" t="str">
            <v>=-</v>
          </cell>
          <cell r="C6183" t="str">
            <v>Manufacture of cutlery, hand tools and general hardware</v>
          </cell>
        </row>
        <row r="6184">
          <cell r="A6184" t="str">
            <v>28930</v>
          </cell>
          <cell r="B6184" t="str">
            <v>=-</v>
          </cell>
          <cell r="C6184" t="str">
            <v>Manufacture of cutlery, hand tools and general hardware</v>
          </cell>
        </row>
        <row r="6185">
          <cell r="A6185" t="str">
            <v>28930</v>
          </cell>
          <cell r="B6185" t="str">
            <v>=-</v>
          </cell>
          <cell r="C6185" t="str">
            <v>Manufacture of cutlery, hand tools and general hardware</v>
          </cell>
        </row>
        <row r="6186">
          <cell r="A6186" t="str">
            <v>28930</v>
          </cell>
          <cell r="B6186" t="str">
            <v>=-</v>
          </cell>
          <cell r="C6186" t="str">
            <v>Manufacture of cutlery, hand tools and general hardware</v>
          </cell>
        </row>
        <row r="6187">
          <cell r="A6187" t="str">
            <v>28930</v>
          </cell>
          <cell r="B6187" t="str">
            <v>=-</v>
          </cell>
          <cell r="C6187" t="str">
            <v>Manufacture of cutlery, hand tools and general hardware</v>
          </cell>
        </row>
        <row r="6188">
          <cell r="A6188" t="str">
            <v>28930</v>
          </cell>
          <cell r="B6188" t="str">
            <v>=-</v>
          </cell>
          <cell r="C6188" t="str">
            <v>Manufacture of cutlery, hand tools and general hardware</v>
          </cell>
        </row>
        <row r="6189">
          <cell r="A6189" t="str">
            <v>28930</v>
          </cell>
          <cell r="B6189" t="str">
            <v>=-</v>
          </cell>
          <cell r="C6189" t="str">
            <v>Manufacture of cutlery, hand tools and general hardware</v>
          </cell>
        </row>
        <row r="6190">
          <cell r="A6190" t="str">
            <v>28930</v>
          </cell>
          <cell r="B6190" t="str">
            <v>=-</v>
          </cell>
          <cell r="C6190" t="str">
            <v>Manufacture of cutlery, hand tools and general hardware</v>
          </cell>
        </row>
        <row r="6191">
          <cell r="A6191" t="str">
            <v>28930</v>
          </cell>
          <cell r="B6191" t="str">
            <v>=-</v>
          </cell>
          <cell r="C6191" t="str">
            <v>Manufacture of cutlery, hand tools and general hardware</v>
          </cell>
        </row>
        <row r="6192">
          <cell r="A6192" t="str">
            <v>28930</v>
          </cell>
          <cell r="B6192" t="str">
            <v>=-</v>
          </cell>
          <cell r="C6192" t="str">
            <v>Manufacture of cutlery, hand tools and general hardware</v>
          </cell>
        </row>
        <row r="6193">
          <cell r="A6193" t="str">
            <v>28930</v>
          </cell>
          <cell r="B6193" t="str">
            <v>=-</v>
          </cell>
          <cell r="C6193" t="str">
            <v>Manufacture of cutlery, hand tools and general hardware</v>
          </cell>
        </row>
        <row r="6194">
          <cell r="A6194" t="str">
            <v>28930</v>
          </cell>
          <cell r="B6194" t="str">
            <v>=-</v>
          </cell>
          <cell r="C6194" t="str">
            <v>Manufacture of cutlery, hand tools and general hardware</v>
          </cell>
        </row>
        <row r="6195">
          <cell r="A6195" t="str">
            <v>28930</v>
          </cell>
          <cell r="B6195" t="str">
            <v>=-</v>
          </cell>
          <cell r="C6195" t="str">
            <v>Manufacture of cutlery, hand tools and general hardware</v>
          </cell>
        </row>
        <row r="6196">
          <cell r="A6196" t="str">
            <v>28930</v>
          </cell>
          <cell r="B6196" t="str">
            <v>=-</v>
          </cell>
          <cell r="C6196" t="str">
            <v>Manufacture of cutlery, hand tools and general hardware</v>
          </cell>
        </row>
        <row r="6197">
          <cell r="A6197" t="str">
            <v>28930</v>
          </cell>
          <cell r="B6197" t="str">
            <v>=-</v>
          </cell>
          <cell r="C6197" t="str">
            <v>Manufacture of cutlery, hand tools and general hardware</v>
          </cell>
        </row>
        <row r="6198">
          <cell r="A6198" t="str">
            <v>28930</v>
          </cell>
          <cell r="B6198" t="str">
            <v>=-</v>
          </cell>
          <cell r="C6198" t="str">
            <v>Manufacture of cutlery, hand tools and general hardware</v>
          </cell>
        </row>
        <row r="6199">
          <cell r="A6199" t="str">
            <v>28930</v>
          </cell>
          <cell r="B6199" t="str">
            <v>=-</v>
          </cell>
          <cell r="C6199" t="str">
            <v>Manufacture of cutlery, hand tools and general hardware</v>
          </cell>
        </row>
        <row r="6200">
          <cell r="A6200" t="str">
            <v>28930</v>
          </cell>
          <cell r="B6200" t="str">
            <v>=-</v>
          </cell>
          <cell r="C6200" t="str">
            <v>Manufacture of cutlery, hand tools and general hardware</v>
          </cell>
        </row>
        <row r="6201">
          <cell r="A6201" t="str">
            <v>28930</v>
          </cell>
          <cell r="B6201" t="str">
            <v>=-</v>
          </cell>
          <cell r="C6201" t="str">
            <v>Manufacture of cutlery, hand tools and general hardware</v>
          </cell>
        </row>
        <row r="6202">
          <cell r="A6202" t="str">
            <v>28930</v>
          </cell>
          <cell r="B6202" t="str">
            <v>=-</v>
          </cell>
          <cell r="C6202" t="str">
            <v>Manufacture of cutlery, hand tools and general hardware</v>
          </cell>
        </row>
        <row r="6203">
          <cell r="A6203" t="str">
            <v>28930</v>
          </cell>
          <cell r="B6203" t="str">
            <v>=-</v>
          </cell>
          <cell r="C6203" t="str">
            <v>Manufacture of cutlery, hand tools and general hardware</v>
          </cell>
        </row>
        <row r="6204">
          <cell r="A6204" t="str">
            <v>28930</v>
          </cell>
          <cell r="B6204" t="str">
            <v>=-</v>
          </cell>
          <cell r="C6204" t="str">
            <v>Manufacture of cutlery, hand tools and general hardware</v>
          </cell>
        </row>
        <row r="6205">
          <cell r="A6205" t="str">
            <v>28930</v>
          </cell>
          <cell r="B6205" t="str">
            <v>=-</v>
          </cell>
          <cell r="C6205" t="str">
            <v>Manufacture of cutlery, hand tools and general hardware</v>
          </cell>
        </row>
        <row r="6206">
          <cell r="A6206" t="str">
            <v>28930</v>
          </cell>
          <cell r="B6206" t="str">
            <v>=-</v>
          </cell>
          <cell r="C6206" t="str">
            <v>Manufacture of cutlery, hand tools and general hardware</v>
          </cell>
        </row>
        <row r="6207">
          <cell r="A6207" t="str">
            <v>28930</v>
          </cell>
          <cell r="B6207" t="str">
            <v>=-</v>
          </cell>
          <cell r="C6207" t="str">
            <v>Manufacture of cutlery, hand tools and general hardware</v>
          </cell>
        </row>
        <row r="6208">
          <cell r="A6208" t="str">
            <v>28930</v>
          </cell>
          <cell r="B6208" t="str">
            <v>=-</v>
          </cell>
          <cell r="C6208" t="str">
            <v>Manufacture of cutlery, hand tools and general hardware</v>
          </cell>
        </row>
        <row r="6209">
          <cell r="A6209" t="str">
            <v>28930</v>
          </cell>
          <cell r="B6209" t="str">
            <v>=-</v>
          </cell>
          <cell r="C6209" t="str">
            <v>Manufacture of cutlery, hand tools and general hardware</v>
          </cell>
        </row>
        <row r="6210">
          <cell r="A6210" t="str">
            <v>28930</v>
          </cell>
          <cell r="B6210" t="str">
            <v>=-</v>
          </cell>
          <cell r="C6210" t="str">
            <v>Manufacture of cutlery, hand tools and general hardware</v>
          </cell>
        </row>
        <row r="6211">
          <cell r="A6211" t="str">
            <v>28930</v>
          </cell>
          <cell r="B6211" t="str">
            <v>=-</v>
          </cell>
          <cell r="C6211" t="str">
            <v>Manufacture of cutlery, hand tools and general hardware</v>
          </cell>
        </row>
        <row r="6212">
          <cell r="A6212" t="str">
            <v>28930</v>
          </cell>
          <cell r="B6212" t="str">
            <v>=-</v>
          </cell>
          <cell r="C6212" t="str">
            <v>Manufacture of cutlery, hand tools and general hardware</v>
          </cell>
        </row>
        <row r="6213">
          <cell r="A6213" t="str">
            <v>28930</v>
          </cell>
          <cell r="B6213" t="str">
            <v>=-</v>
          </cell>
          <cell r="C6213" t="str">
            <v>Manufacture of cutlery, hand tools and general hardware</v>
          </cell>
        </row>
        <row r="6214">
          <cell r="A6214" t="str">
            <v>28930</v>
          </cell>
          <cell r="B6214" t="str">
            <v>=-</v>
          </cell>
          <cell r="C6214" t="str">
            <v>Manufacture of cutlery, hand tools and general hardware</v>
          </cell>
        </row>
        <row r="6215">
          <cell r="A6215" t="str">
            <v>28930</v>
          </cell>
          <cell r="B6215" t="str">
            <v>=-</v>
          </cell>
          <cell r="C6215" t="str">
            <v>Manufacture of cutlery, hand tools and general hardware</v>
          </cell>
        </row>
        <row r="6216">
          <cell r="A6216" t="str">
            <v>28930</v>
          </cell>
          <cell r="B6216" t="str">
            <v>=-</v>
          </cell>
          <cell r="C6216" t="str">
            <v>Manufacture of cutlery, hand tools and general hardware</v>
          </cell>
        </row>
        <row r="6217">
          <cell r="A6217" t="str">
            <v>28930</v>
          </cell>
          <cell r="B6217" t="str">
            <v>=-</v>
          </cell>
          <cell r="C6217" t="str">
            <v>Manufacture of cutlery, hand tools and general hardware</v>
          </cell>
        </row>
        <row r="6218">
          <cell r="A6218" t="str">
            <v>28930</v>
          </cell>
          <cell r="B6218" t="str">
            <v>=-</v>
          </cell>
          <cell r="C6218" t="str">
            <v>Manufacture of cutlery, hand tools and general hardware</v>
          </cell>
        </row>
        <row r="6219">
          <cell r="A6219" t="str">
            <v>28930</v>
          </cell>
          <cell r="B6219" t="str">
            <v>=-</v>
          </cell>
          <cell r="C6219" t="str">
            <v>Manufacture of cutlery, hand tools and general hardware</v>
          </cell>
        </row>
        <row r="6220">
          <cell r="A6220" t="str">
            <v>28930</v>
          </cell>
          <cell r="B6220" t="str">
            <v>=-</v>
          </cell>
          <cell r="C6220" t="str">
            <v>Manufacture of cutlery, hand tools and general hardware</v>
          </cell>
        </row>
        <row r="6221">
          <cell r="A6221" t="str">
            <v>28930</v>
          </cell>
          <cell r="B6221" t="str">
            <v>=-</v>
          </cell>
          <cell r="C6221" t="str">
            <v>Manufacture of cutlery, hand tools and general hardware</v>
          </cell>
        </row>
        <row r="6222">
          <cell r="A6222" t="str">
            <v>28930</v>
          </cell>
          <cell r="B6222" t="str">
            <v>=-</v>
          </cell>
          <cell r="C6222" t="str">
            <v>Manufacture of cutlery, hand tools and general hardware</v>
          </cell>
        </row>
        <row r="6223">
          <cell r="A6223" t="str">
            <v>28930</v>
          </cell>
          <cell r="B6223" t="str">
            <v>=-</v>
          </cell>
          <cell r="C6223" t="str">
            <v>Manufacture of cutlery, hand tools and general hardware</v>
          </cell>
        </row>
        <row r="6224">
          <cell r="A6224" t="str">
            <v>28930</v>
          </cell>
          <cell r="B6224" t="str">
            <v>=-</v>
          </cell>
          <cell r="C6224" t="str">
            <v>Manufacture of cutlery, hand tools and general hardware</v>
          </cell>
        </row>
        <row r="6225">
          <cell r="A6225" t="str">
            <v>28930</v>
          </cell>
          <cell r="B6225" t="str">
            <v>=-</v>
          </cell>
          <cell r="C6225" t="str">
            <v>Manufacture of cutlery, hand tools and general hardware</v>
          </cell>
        </row>
        <row r="6226">
          <cell r="A6226" t="str">
            <v>28930</v>
          </cell>
          <cell r="B6226" t="str">
            <v>=-</v>
          </cell>
          <cell r="C6226" t="str">
            <v>Manufacture of cutlery, hand tools and general hardware</v>
          </cell>
        </row>
        <row r="6227">
          <cell r="A6227" t="str">
            <v>28930</v>
          </cell>
          <cell r="B6227" t="str">
            <v>=-</v>
          </cell>
          <cell r="C6227" t="str">
            <v>Manufacture of cutlery, hand tools and general hardware</v>
          </cell>
        </row>
        <row r="6228">
          <cell r="A6228" t="str">
            <v>28930</v>
          </cell>
          <cell r="B6228" t="str">
            <v>=-</v>
          </cell>
          <cell r="C6228" t="str">
            <v>Manufacture of cutlery, hand tools and general hardware</v>
          </cell>
        </row>
        <row r="6229">
          <cell r="A6229" t="str">
            <v>28930</v>
          </cell>
          <cell r="B6229" t="str">
            <v>=-</v>
          </cell>
          <cell r="C6229" t="str">
            <v>Manufacture of cutlery, hand tools and general hardware</v>
          </cell>
        </row>
        <row r="6230">
          <cell r="A6230" t="str">
            <v>28930</v>
          </cell>
          <cell r="B6230" t="str">
            <v>=-</v>
          </cell>
          <cell r="C6230" t="str">
            <v>Manufacture of cutlery, hand tools and general hardware</v>
          </cell>
        </row>
        <row r="6231">
          <cell r="A6231" t="str">
            <v>28930</v>
          </cell>
          <cell r="B6231" t="str">
            <v>=-</v>
          </cell>
          <cell r="C6231" t="str">
            <v>Manufacture of cutlery, hand tools and general hardware</v>
          </cell>
        </row>
        <row r="6232">
          <cell r="A6232" t="str">
            <v>28930</v>
          </cell>
          <cell r="B6232" t="str">
            <v>=-</v>
          </cell>
          <cell r="C6232" t="str">
            <v>Manufacture of cutlery, hand tools and general hardware</v>
          </cell>
        </row>
        <row r="6233">
          <cell r="A6233" t="str">
            <v>28930</v>
          </cell>
          <cell r="B6233" t="str">
            <v>=-</v>
          </cell>
          <cell r="C6233" t="str">
            <v>Manufacture of cutlery, hand tools and general hardware</v>
          </cell>
        </row>
        <row r="6234">
          <cell r="A6234" t="str">
            <v>28930</v>
          </cell>
          <cell r="B6234" t="str">
            <v>=-</v>
          </cell>
          <cell r="C6234" t="str">
            <v>Manufacture of cutlery, hand tools and general hardware</v>
          </cell>
        </row>
        <row r="6235">
          <cell r="A6235" t="str">
            <v>28930</v>
          </cell>
          <cell r="B6235" t="str">
            <v>=-</v>
          </cell>
          <cell r="C6235" t="str">
            <v>Manufacture of cutlery, hand tools and general hardware</v>
          </cell>
        </row>
        <row r="6236">
          <cell r="A6236" t="str">
            <v>28930</v>
          </cell>
          <cell r="B6236" t="str">
            <v>=-</v>
          </cell>
          <cell r="C6236" t="str">
            <v>Manufacture of cutlery, hand tools and general hardware</v>
          </cell>
        </row>
        <row r="6237">
          <cell r="A6237" t="str">
            <v>28930</v>
          </cell>
          <cell r="B6237" t="str">
            <v>=-</v>
          </cell>
          <cell r="C6237" t="str">
            <v>Manufacture of cutlery, hand tools and general hardware</v>
          </cell>
        </row>
        <row r="6238">
          <cell r="A6238" t="str">
            <v>28930</v>
          </cell>
          <cell r="B6238" t="str">
            <v>=-</v>
          </cell>
          <cell r="C6238" t="str">
            <v>Manufacture of cutlery, hand tools and general hardware</v>
          </cell>
        </row>
        <row r="6239">
          <cell r="A6239" t="str">
            <v>28930</v>
          </cell>
          <cell r="B6239" t="str">
            <v>=-</v>
          </cell>
          <cell r="C6239" t="str">
            <v>Manufacture of cutlery, hand tools and general hardware</v>
          </cell>
        </row>
        <row r="6240">
          <cell r="A6240" t="str">
            <v>28930</v>
          </cell>
          <cell r="B6240" t="str">
            <v>=-</v>
          </cell>
          <cell r="C6240" t="str">
            <v>Manufacture of cutlery, hand tools and general hardware</v>
          </cell>
        </row>
        <row r="6241">
          <cell r="A6241" t="str">
            <v>28930</v>
          </cell>
          <cell r="B6241" t="str">
            <v>=-</v>
          </cell>
          <cell r="C6241" t="str">
            <v>Manufacture of cutlery, hand tools and general hardware</v>
          </cell>
        </row>
        <row r="6242">
          <cell r="A6242" t="str">
            <v>28930</v>
          </cell>
          <cell r="B6242" t="str">
            <v>=-</v>
          </cell>
          <cell r="C6242" t="str">
            <v>Manufacture of cutlery, hand tools and general hardware</v>
          </cell>
        </row>
        <row r="6243">
          <cell r="A6243" t="str">
            <v>28930</v>
          </cell>
          <cell r="B6243" t="str">
            <v>=-</v>
          </cell>
          <cell r="C6243" t="str">
            <v>Manufacture of cutlery, hand tools and general hardware</v>
          </cell>
        </row>
        <row r="6244">
          <cell r="A6244" t="str">
            <v>28930</v>
          </cell>
          <cell r="B6244" t="str">
            <v>=-</v>
          </cell>
          <cell r="C6244" t="str">
            <v>Manufacture of cutlery, hand tools and general hardware</v>
          </cell>
        </row>
        <row r="6245">
          <cell r="A6245" t="str">
            <v>28930</v>
          </cell>
          <cell r="B6245" t="str">
            <v>=-</v>
          </cell>
          <cell r="C6245" t="str">
            <v>Manufacture of cutlery, hand tools and general hardware</v>
          </cell>
        </row>
        <row r="6246">
          <cell r="A6246" t="str">
            <v>28930</v>
          </cell>
          <cell r="B6246" t="str">
            <v>=-</v>
          </cell>
          <cell r="C6246" t="str">
            <v>Manufacture of cutlery, hand tools and general hardware</v>
          </cell>
        </row>
        <row r="6247">
          <cell r="A6247" t="str">
            <v>28930</v>
          </cell>
          <cell r="B6247" t="str">
            <v>=-</v>
          </cell>
          <cell r="C6247" t="str">
            <v>Manufacture of cutlery, hand tools and general hardware</v>
          </cell>
        </row>
        <row r="6248">
          <cell r="A6248" t="str">
            <v>28930</v>
          </cell>
          <cell r="B6248" t="str">
            <v>=-</v>
          </cell>
          <cell r="C6248" t="str">
            <v>Manufacture of cutlery, hand tools and general hardware</v>
          </cell>
        </row>
        <row r="6249">
          <cell r="A6249" t="str">
            <v>28930</v>
          </cell>
          <cell r="B6249" t="str">
            <v>=-</v>
          </cell>
          <cell r="C6249" t="str">
            <v>Manufacture of cutlery, hand tools and general hardware</v>
          </cell>
        </row>
        <row r="6250">
          <cell r="A6250" t="str">
            <v>28930</v>
          </cell>
          <cell r="B6250" t="str">
            <v>=-</v>
          </cell>
          <cell r="C6250" t="str">
            <v>Manufacture of cutlery, hand tools and general hardware</v>
          </cell>
        </row>
        <row r="6251">
          <cell r="A6251" t="str">
            <v>28930</v>
          </cell>
          <cell r="B6251" t="str">
            <v>=-</v>
          </cell>
          <cell r="C6251" t="str">
            <v>Manufacture of cutlery, hand tools and general hardware</v>
          </cell>
        </row>
        <row r="6252">
          <cell r="A6252" t="str">
            <v>28930</v>
          </cell>
          <cell r="B6252" t="str">
            <v>=-</v>
          </cell>
          <cell r="C6252" t="str">
            <v>Manufacture of cutlery, hand tools and general hardware</v>
          </cell>
        </row>
        <row r="6253">
          <cell r="A6253" t="str">
            <v>28930</v>
          </cell>
          <cell r="B6253" t="str">
            <v>=-</v>
          </cell>
          <cell r="C6253" t="str">
            <v>Manufacture of cutlery, hand tools and general hardware</v>
          </cell>
        </row>
        <row r="6254">
          <cell r="A6254" t="str">
            <v>28930</v>
          </cell>
          <cell r="B6254" t="str">
            <v>=-</v>
          </cell>
          <cell r="C6254" t="str">
            <v>Manufacture of cutlery, hand tools and general hardware</v>
          </cell>
        </row>
        <row r="6255">
          <cell r="A6255" t="str">
            <v>28930</v>
          </cell>
          <cell r="B6255" t="str">
            <v>=-</v>
          </cell>
          <cell r="C6255" t="str">
            <v>Manufacture of cutlery, hand tools and general hardware</v>
          </cell>
        </row>
        <row r="6256">
          <cell r="A6256" t="str">
            <v>28930</v>
          </cell>
          <cell r="B6256" t="str">
            <v>=-</v>
          </cell>
          <cell r="C6256" t="str">
            <v>Manufacture of cutlery, hand tools and general hardware</v>
          </cell>
        </row>
        <row r="6257">
          <cell r="A6257" t="str">
            <v>28930</v>
          </cell>
          <cell r="B6257" t="str">
            <v>=-</v>
          </cell>
          <cell r="C6257" t="str">
            <v>Manufacture of cutlery, hand tools and general hardware</v>
          </cell>
        </row>
        <row r="6258">
          <cell r="A6258" t="str">
            <v>28930</v>
          </cell>
          <cell r="B6258" t="str">
            <v>=-</v>
          </cell>
          <cell r="C6258" t="str">
            <v>Manufacture of cutlery, hand tools and general hardware</v>
          </cell>
        </row>
        <row r="6259">
          <cell r="A6259" t="str">
            <v>28930</v>
          </cell>
          <cell r="B6259" t="str">
            <v>=-</v>
          </cell>
          <cell r="C6259" t="str">
            <v>Manufacture of cutlery, hand tools and general hardware</v>
          </cell>
        </row>
        <row r="6260">
          <cell r="A6260" t="str">
            <v>28930</v>
          </cell>
          <cell r="B6260" t="str">
            <v>=-</v>
          </cell>
          <cell r="C6260" t="str">
            <v>Manufacture of cutlery, hand tools and general hardware</v>
          </cell>
        </row>
        <row r="6261">
          <cell r="A6261" t="str">
            <v>28930</v>
          </cell>
          <cell r="B6261" t="str">
            <v>=-</v>
          </cell>
          <cell r="C6261" t="str">
            <v>Manufacture of cutlery, hand tools and general hardware</v>
          </cell>
        </row>
        <row r="6262">
          <cell r="A6262" t="str">
            <v>28930</v>
          </cell>
          <cell r="B6262" t="str">
            <v>=-</v>
          </cell>
          <cell r="C6262" t="str">
            <v>Manufacture of cutlery, hand tools and general hardware</v>
          </cell>
        </row>
        <row r="6263">
          <cell r="A6263" t="str">
            <v>28930</v>
          </cell>
          <cell r="B6263" t="str">
            <v>=-</v>
          </cell>
          <cell r="C6263" t="str">
            <v>Manufacture of cutlery, hand tools and general hardware</v>
          </cell>
        </row>
        <row r="6264">
          <cell r="A6264" t="str">
            <v>28930</v>
          </cell>
          <cell r="B6264" t="str">
            <v>=-</v>
          </cell>
          <cell r="C6264" t="str">
            <v>Manufacture of cutlery, hand tools and general hardware</v>
          </cell>
        </row>
        <row r="6265">
          <cell r="A6265" t="str">
            <v>28930</v>
          </cell>
          <cell r="B6265" t="str">
            <v>=-</v>
          </cell>
          <cell r="C6265" t="str">
            <v>Manufacture of cutlery, hand tools and general hardware</v>
          </cell>
        </row>
        <row r="6266">
          <cell r="A6266" t="str">
            <v>28930</v>
          </cell>
          <cell r="B6266" t="str">
            <v>=-</v>
          </cell>
          <cell r="C6266" t="str">
            <v>Manufacture of cutlery, hand tools and general hardware</v>
          </cell>
        </row>
        <row r="6267">
          <cell r="A6267" t="str">
            <v>28930</v>
          </cell>
          <cell r="B6267" t="str">
            <v>=-</v>
          </cell>
          <cell r="C6267" t="str">
            <v>Manufacture of cutlery, hand tools and general hardware</v>
          </cell>
        </row>
        <row r="6268">
          <cell r="A6268" t="str">
            <v>28930</v>
          </cell>
          <cell r="B6268" t="str">
            <v>=-</v>
          </cell>
          <cell r="C6268" t="str">
            <v>Manufacture of cutlery, hand tools and general hardware</v>
          </cell>
        </row>
        <row r="6269">
          <cell r="A6269" t="str">
            <v>28991</v>
          </cell>
          <cell r="B6269" t="str">
            <v>=-</v>
          </cell>
          <cell r="C6269" t="str">
            <v>Manufacture of tin cans and metal boxes</v>
          </cell>
        </row>
        <row r="6270">
          <cell r="A6270" t="str">
            <v>28991</v>
          </cell>
          <cell r="B6270" t="str">
            <v>=-</v>
          </cell>
          <cell r="C6270" t="str">
            <v>Manufacture of tin cans and metal boxes</v>
          </cell>
        </row>
        <row r="6271">
          <cell r="A6271" t="str">
            <v>28991</v>
          </cell>
          <cell r="B6271" t="str">
            <v>=-</v>
          </cell>
          <cell r="C6271" t="str">
            <v>Manufacture of tin cans and metal boxes</v>
          </cell>
        </row>
        <row r="6272">
          <cell r="A6272" t="str">
            <v>28991</v>
          </cell>
          <cell r="B6272" t="str">
            <v>=-</v>
          </cell>
          <cell r="C6272" t="str">
            <v>Manufacture of tin cans and metal boxes</v>
          </cell>
        </row>
        <row r="6273">
          <cell r="A6273" t="str">
            <v>28991</v>
          </cell>
          <cell r="B6273" t="str">
            <v>=-</v>
          </cell>
          <cell r="C6273" t="str">
            <v>Manufacture of tin cans and metal boxes</v>
          </cell>
        </row>
        <row r="6274">
          <cell r="A6274" t="str">
            <v>28991</v>
          </cell>
          <cell r="B6274" t="str">
            <v>=-</v>
          </cell>
          <cell r="C6274" t="str">
            <v>Manufacture of tin cans and metal boxes</v>
          </cell>
        </row>
        <row r="6275">
          <cell r="A6275" t="str">
            <v>28991</v>
          </cell>
          <cell r="B6275" t="str">
            <v>=-</v>
          </cell>
          <cell r="C6275" t="str">
            <v>Manufacture of tin cans and metal boxes</v>
          </cell>
        </row>
        <row r="6276">
          <cell r="A6276" t="str">
            <v>28991</v>
          </cell>
          <cell r="B6276" t="str">
            <v>=-</v>
          </cell>
          <cell r="C6276" t="str">
            <v>Manufacture of tin cans and metal boxes</v>
          </cell>
        </row>
        <row r="6277">
          <cell r="A6277" t="str">
            <v>28991</v>
          </cell>
          <cell r="B6277" t="str">
            <v>=-</v>
          </cell>
          <cell r="C6277" t="str">
            <v>Manufacture of tin cans and metal boxes</v>
          </cell>
        </row>
        <row r="6278">
          <cell r="A6278" t="str">
            <v>28991</v>
          </cell>
          <cell r="B6278" t="str">
            <v>=-</v>
          </cell>
          <cell r="C6278" t="str">
            <v>Manufacture of tin cans and metal boxes</v>
          </cell>
        </row>
        <row r="6279">
          <cell r="A6279" t="str">
            <v>28991</v>
          </cell>
          <cell r="B6279" t="str">
            <v>=-</v>
          </cell>
          <cell r="C6279" t="str">
            <v>Manufacture of tin cans and metal boxes</v>
          </cell>
        </row>
        <row r="6280">
          <cell r="A6280" t="str">
            <v>28991</v>
          </cell>
          <cell r="B6280" t="str">
            <v>=-</v>
          </cell>
          <cell r="C6280" t="str">
            <v>Manufacture of tin cans and metal boxes</v>
          </cell>
        </row>
        <row r="6281">
          <cell r="A6281" t="str">
            <v>28991</v>
          </cell>
          <cell r="B6281" t="str">
            <v>=-</v>
          </cell>
          <cell r="C6281" t="str">
            <v>Manufacture of tin cans and metal boxes</v>
          </cell>
        </row>
        <row r="6282">
          <cell r="A6282" t="str">
            <v>28991</v>
          </cell>
          <cell r="B6282" t="str">
            <v>=-</v>
          </cell>
          <cell r="C6282" t="str">
            <v>Manufacture of tin cans and metal boxes</v>
          </cell>
        </row>
        <row r="6283">
          <cell r="A6283" t="str">
            <v>28991</v>
          </cell>
          <cell r="B6283" t="str">
            <v>=-</v>
          </cell>
          <cell r="C6283" t="str">
            <v>Manufacture of tin cans and metal boxes</v>
          </cell>
        </row>
        <row r="6284">
          <cell r="A6284" t="str">
            <v>28991</v>
          </cell>
          <cell r="B6284" t="str">
            <v>=-</v>
          </cell>
          <cell r="C6284" t="str">
            <v>Manufacture of tin cans and metal boxes</v>
          </cell>
        </row>
        <row r="6285">
          <cell r="A6285" t="str">
            <v>28991</v>
          </cell>
          <cell r="B6285" t="str">
            <v>=-</v>
          </cell>
          <cell r="C6285" t="str">
            <v>Manufacture of tin cans and metal boxes</v>
          </cell>
        </row>
        <row r="6286">
          <cell r="A6286" t="str">
            <v>28991</v>
          </cell>
          <cell r="B6286" t="str">
            <v>=-</v>
          </cell>
          <cell r="C6286" t="str">
            <v>Manufacture of tin cans and metal boxes</v>
          </cell>
        </row>
        <row r="6287">
          <cell r="A6287" t="str">
            <v>28991</v>
          </cell>
          <cell r="B6287" t="str">
            <v>=-</v>
          </cell>
          <cell r="C6287" t="str">
            <v>Manufacture of tin cans and metal boxes</v>
          </cell>
        </row>
        <row r="6288">
          <cell r="A6288" t="str">
            <v>28992</v>
          </cell>
          <cell r="B6288" t="str">
            <v>=-</v>
          </cell>
          <cell r="C6288" t="str">
            <v>Manufacture of wire, wire products and metal fasteners</v>
          </cell>
        </row>
        <row r="6289">
          <cell r="A6289" t="str">
            <v>28992</v>
          </cell>
          <cell r="B6289" t="str">
            <v>=-</v>
          </cell>
          <cell r="C6289" t="str">
            <v>Manufacture of wire, wire products and metal fasteners</v>
          </cell>
        </row>
        <row r="6290">
          <cell r="A6290" t="str">
            <v>28992</v>
          </cell>
          <cell r="B6290" t="str">
            <v>=-</v>
          </cell>
          <cell r="C6290" t="str">
            <v>Manufacture of wire, wire products and metal fasteners</v>
          </cell>
        </row>
        <row r="6291">
          <cell r="A6291" t="str">
            <v>28992</v>
          </cell>
          <cell r="B6291" t="str">
            <v>=-</v>
          </cell>
          <cell r="C6291" t="str">
            <v>Manufacture of wire, wire products and metal fasteners</v>
          </cell>
        </row>
        <row r="6292">
          <cell r="A6292" t="str">
            <v>28992</v>
          </cell>
          <cell r="B6292" t="str">
            <v>=-</v>
          </cell>
          <cell r="C6292" t="str">
            <v>Manufacture of wire, wire products and metal fasteners</v>
          </cell>
        </row>
        <row r="6293">
          <cell r="A6293" t="str">
            <v>28992</v>
          </cell>
          <cell r="B6293" t="str">
            <v>=-</v>
          </cell>
          <cell r="C6293" t="str">
            <v>Manufacture of wire, wire products and metal fasteners</v>
          </cell>
        </row>
        <row r="6294">
          <cell r="A6294" t="str">
            <v>28992</v>
          </cell>
          <cell r="B6294" t="str">
            <v>=-</v>
          </cell>
          <cell r="C6294" t="str">
            <v>Manufacture of wire, wire products and metal fasteners</v>
          </cell>
        </row>
        <row r="6295">
          <cell r="A6295" t="str">
            <v>28992</v>
          </cell>
          <cell r="B6295" t="str">
            <v>=-</v>
          </cell>
          <cell r="C6295" t="str">
            <v>Manufacture of wire, wire products and metal fasteners</v>
          </cell>
        </row>
        <row r="6296">
          <cell r="A6296" t="str">
            <v>28992</v>
          </cell>
          <cell r="B6296" t="str">
            <v>=-</v>
          </cell>
          <cell r="C6296" t="str">
            <v>Manufacture of wire, wire products and metal fasteners</v>
          </cell>
        </row>
        <row r="6297">
          <cell r="A6297" t="str">
            <v>28992</v>
          </cell>
          <cell r="B6297" t="str">
            <v>=-</v>
          </cell>
          <cell r="C6297" t="str">
            <v>Manufacture of wire, wire products and metal fasteners</v>
          </cell>
        </row>
        <row r="6298">
          <cell r="A6298" t="str">
            <v>28992</v>
          </cell>
          <cell r="B6298" t="str">
            <v>=-</v>
          </cell>
          <cell r="C6298" t="str">
            <v>Manufacture of wire, wire products and metal fasteners</v>
          </cell>
        </row>
        <row r="6299">
          <cell r="A6299" t="str">
            <v>28992</v>
          </cell>
          <cell r="B6299" t="str">
            <v>=-</v>
          </cell>
          <cell r="C6299" t="str">
            <v>Manufacture of wire, wire products and metal fasteners</v>
          </cell>
        </row>
        <row r="6300">
          <cell r="A6300" t="str">
            <v>28992</v>
          </cell>
          <cell r="B6300" t="str">
            <v>=-</v>
          </cell>
          <cell r="C6300" t="str">
            <v>Manufacture of wire, wire products and metal fasteners</v>
          </cell>
        </row>
        <row r="6301">
          <cell r="A6301" t="str">
            <v>28992</v>
          </cell>
          <cell r="B6301" t="str">
            <v>=-</v>
          </cell>
          <cell r="C6301" t="str">
            <v>Manufacture of wire, wire products and metal fasteners</v>
          </cell>
        </row>
        <row r="6302">
          <cell r="A6302" t="str">
            <v>28992</v>
          </cell>
          <cell r="B6302" t="str">
            <v>=-</v>
          </cell>
          <cell r="C6302" t="str">
            <v>Manufacture of wire, wire products and metal fasteners</v>
          </cell>
        </row>
        <row r="6303">
          <cell r="A6303" t="str">
            <v>28992</v>
          </cell>
          <cell r="B6303" t="str">
            <v>=-</v>
          </cell>
          <cell r="C6303" t="str">
            <v>Manufacture of wire, wire products and metal fasteners</v>
          </cell>
        </row>
        <row r="6304">
          <cell r="A6304" t="str">
            <v>28992</v>
          </cell>
          <cell r="B6304" t="str">
            <v>=-</v>
          </cell>
          <cell r="C6304" t="str">
            <v>Manufacture of wire, wire products and metal fasteners</v>
          </cell>
        </row>
        <row r="6305">
          <cell r="A6305" t="str">
            <v>28992</v>
          </cell>
          <cell r="B6305" t="str">
            <v>=-</v>
          </cell>
          <cell r="C6305" t="str">
            <v>Manufacture of wire, wire products and metal fasteners</v>
          </cell>
        </row>
        <row r="6306">
          <cell r="A6306" t="str">
            <v>28992</v>
          </cell>
          <cell r="B6306" t="str">
            <v>=-</v>
          </cell>
          <cell r="C6306" t="str">
            <v>Manufacture of wire, wire products and metal fasteners</v>
          </cell>
        </row>
        <row r="6307">
          <cell r="A6307" t="str">
            <v>28992</v>
          </cell>
          <cell r="B6307" t="str">
            <v>=-</v>
          </cell>
          <cell r="C6307" t="str">
            <v>Manufacture of wire, wire products and metal fasteners</v>
          </cell>
        </row>
        <row r="6308">
          <cell r="A6308" t="str">
            <v>28992</v>
          </cell>
          <cell r="B6308" t="str">
            <v>=-</v>
          </cell>
          <cell r="C6308" t="str">
            <v>Manufacture of wire, wire products and metal fasteners</v>
          </cell>
        </row>
        <row r="6309">
          <cell r="A6309" t="str">
            <v>28992</v>
          </cell>
          <cell r="B6309" t="str">
            <v>=-</v>
          </cell>
          <cell r="C6309" t="str">
            <v>Manufacture of wire, wire products and metal fasteners</v>
          </cell>
        </row>
        <row r="6310">
          <cell r="A6310" t="str">
            <v>28992</v>
          </cell>
          <cell r="B6310" t="str">
            <v>=-</v>
          </cell>
          <cell r="C6310" t="str">
            <v>Manufacture of wire, wire products and metal fasteners</v>
          </cell>
        </row>
        <row r="6311">
          <cell r="A6311" t="str">
            <v>28992</v>
          </cell>
          <cell r="B6311" t="str">
            <v>=-</v>
          </cell>
          <cell r="C6311" t="str">
            <v>Manufacture of wire, wire products and metal fasteners</v>
          </cell>
        </row>
        <row r="6312">
          <cell r="A6312" t="str">
            <v>28992</v>
          </cell>
          <cell r="B6312" t="str">
            <v>=-</v>
          </cell>
          <cell r="C6312" t="str">
            <v>Manufacture of wire, wire products and metal fasteners</v>
          </cell>
        </row>
        <row r="6313">
          <cell r="A6313" t="str">
            <v>28992</v>
          </cell>
          <cell r="B6313" t="str">
            <v>=-</v>
          </cell>
          <cell r="C6313" t="str">
            <v>Manufacture of wire, wire products and metal fasteners</v>
          </cell>
        </row>
        <row r="6314">
          <cell r="A6314" t="str">
            <v>28992</v>
          </cell>
          <cell r="B6314" t="str">
            <v>=-</v>
          </cell>
          <cell r="C6314" t="str">
            <v>Manufacture of wire, wire products and metal fasteners</v>
          </cell>
        </row>
        <row r="6315">
          <cell r="A6315" t="str">
            <v>28992</v>
          </cell>
          <cell r="B6315" t="str">
            <v>=-</v>
          </cell>
          <cell r="C6315" t="str">
            <v>Manufacture of wire, wire products and metal fasteners</v>
          </cell>
        </row>
        <row r="6316">
          <cell r="A6316" t="str">
            <v>28992</v>
          </cell>
          <cell r="B6316" t="str">
            <v>=-</v>
          </cell>
          <cell r="C6316" t="str">
            <v>Manufacture of wire, wire products and metal fasteners</v>
          </cell>
        </row>
        <row r="6317">
          <cell r="A6317" t="str">
            <v>28992</v>
          </cell>
          <cell r="B6317" t="str">
            <v>=-</v>
          </cell>
          <cell r="C6317" t="str">
            <v>Manufacture of wire, wire products and metal fasteners</v>
          </cell>
        </row>
        <row r="6318">
          <cell r="A6318" t="str">
            <v>28992</v>
          </cell>
          <cell r="B6318" t="str">
            <v>=-</v>
          </cell>
          <cell r="C6318" t="str">
            <v>Manufacture of wire, wire products and metal fasteners</v>
          </cell>
        </row>
        <row r="6319">
          <cell r="A6319" t="str">
            <v>28992</v>
          </cell>
          <cell r="B6319" t="str">
            <v>=-</v>
          </cell>
          <cell r="C6319" t="str">
            <v>Manufacture of wire, wire products and metal fasteners</v>
          </cell>
        </row>
        <row r="6320">
          <cell r="A6320" t="str">
            <v>28992</v>
          </cell>
          <cell r="B6320" t="str">
            <v>=-</v>
          </cell>
          <cell r="C6320" t="str">
            <v>Manufacture of wire, wire products and metal fasteners</v>
          </cell>
        </row>
        <row r="6321">
          <cell r="A6321" t="str">
            <v>28992</v>
          </cell>
          <cell r="B6321" t="str">
            <v>=-</v>
          </cell>
          <cell r="C6321" t="str">
            <v>Manufacture of wire, wire products and metal fasteners</v>
          </cell>
        </row>
        <row r="6322">
          <cell r="A6322" t="str">
            <v>28992</v>
          </cell>
          <cell r="B6322" t="str">
            <v>=-</v>
          </cell>
          <cell r="C6322" t="str">
            <v>Manufacture of wire, wire products and metal fasteners</v>
          </cell>
        </row>
        <row r="6323">
          <cell r="A6323" t="str">
            <v>28992</v>
          </cell>
          <cell r="B6323" t="str">
            <v>=-</v>
          </cell>
          <cell r="C6323" t="str">
            <v>Manufacture of wire, wire products and metal fasteners</v>
          </cell>
        </row>
        <row r="6324">
          <cell r="A6324" t="str">
            <v>28992</v>
          </cell>
          <cell r="B6324" t="str">
            <v>=-</v>
          </cell>
          <cell r="C6324" t="str">
            <v>Manufacture of wire, wire products and metal fasteners</v>
          </cell>
        </row>
        <row r="6325">
          <cell r="A6325" t="str">
            <v>28992</v>
          </cell>
          <cell r="B6325" t="str">
            <v>=-</v>
          </cell>
          <cell r="C6325" t="str">
            <v>Manufacture of wire, wire products and metal fasteners</v>
          </cell>
        </row>
        <row r="6326">
          <cell r="A6326" t="str">
            <v>28992</v>
          </cell>
          <cell r="B6326" t="str">
            <v>=-</v>
          </cell>
          <cell r="C6326" t="str">
            <v>Manufacture of wire, wire products and metal fasteners</v>
          </cell>
        </row>
        <row r="6327">
          <cell r="A6327" t="str">
            <v>28992</v>
          </cell>
          <cell r="B6327" t="str">
            <v>=-</v>
          </cell>
          <cell r="C6327" t="str">
            <v>Manufacture of wire, wire products and metal fasteners</v>
          </cell>
        </row>
        <row r="6328">
          <cell r="A6328" t="str">
            <v>28992</v>
          </cell>
          <cell r="B6328" t="str">
            <v>=-</v>
          </cell>
          <cell r="C6328" t="str">
            <v>Manufacture of wire, wire products and metal fasteners</v>
          </cell>
        </row>
        <row r="6329">
          <cell r="A6329" t="str">
            <v>28992</v>
          </cell>
          <cell r="B6329" t="str">
            <v>=-</v>
          </cell>
          <cell r="C6329" t="str">
            <v>Manufacture of wire, wire products and metal fasteners</v>
          </cell>
        </row>
        <row r="6330">
          <cell r="A6330" t="str">
            <v>28992</v>
          </cell>
          <cell r="B6330" t="str">
            <v>=-</v>
          </cell>
          <cell r="C6330" t="str">
            <v>Manufacture of wire, wire products and metal fasteners</v>
          </cell>
        </row>
        <row r="6331">
          <cell r="A6331" t="str">
            <v>28992</v>
          </cell>
          <cell r="B6331" t="str">
            <v>=-</v>
          </cell>
          <cell r="C6331" t="str">
            <v>Manufacture of wire, wire products and metal fasteners</v>
          </cell>
        </row>
        <row r="6332">
          <cell r="A6332" t="str">
            <v>28992</v>
          </cell>
          <cell r="B6332" t="str">
            <v>=-</v>
          </cell>
          <cell r="C6332" t="str">
            <v>Manufacture of wire, wire products and metal fasteners</v>
          </cell>
        </row>
        <row r="6333">
          <cell r="A6333" t="str">
            <v>28992</v>
          </cell>
          <cell r="B6333" t="str">
            <v>=-</v>
          </cell>
          <cell r="C6333" t="str">
            <v>Manufacture of wire, wire products and metal fasteners</v>
          </cell>
        </row>
        <row r="6334">
          <cell r="A6334" t="str">
            <v>28992</v>
          </cell>
          <cell r="B6334" t="str">
            <v>=-</v>
          </cell>
          <cell r="C6334" t="str">
            <v>Manufacture of wire, wire products and metal fasteners</v>
          </cell>
        </row>
        <row r="6335">
          <cell r="A6335" t="str">
            <v>28992</v>
          </cell>
          <cell r="B6335" t="str">
            <v>=-</v>
          </cell>
          <cell r="C6335" t="str">
            <v>Manufacture of wire, wire products and metal fasteners</v>
          </cell>
        </row>
        <row r="6336">
          <cell r="A6336" t="str">
            <v>28992</v>
          </cell>
          <cell r="B6336" t="str">
            <v>=-</v>
          </cell>
          <cell r="C6336" t="str">
            <v>Manufacture of wire, wire products and metal fasteners</v>
          </cell>
        </row>
        <row r="6337">
          <cell r="A6337" t="str">
            <v>28992</v>
          </cell>
          <cell r="B6337" t="str">
            <v>=-</v>
          </cell>
          <cell r="C6337" t="str">
            <v>Manufacture of wire, wire products and metal fasteners</v>
          </cell>
        </row>
        <row r="6338">
          <cell r="A6338" t="str">
            <v>28992</v>
          </cell>
          <cell r="B6338" t="str">
            <v>=-</v>
          </cell>
          <cell r="C6338" t="str">
            <v>Manufacture of wire, wire products and metal fasteners</v>
          </cell>
        </row>
        <row r="6339">
          <cell r="A6339" t="str">
            <v>28992</v>
          </cell>
          <cell r="B6339" t="str">
            <v>=-</v>
          </cell>
          <cell r="C6339" t="str">
            <v>Manufacture of wire, wire products and metal fasteners</v>
          </cell>
        </row>
        <row r="6340">
          <cell r="A6340" t="str">
            <v>28992</v>
          </cell>
          <cell r="B6340" t="str">
            <v>=-</v>
          </cell>
          <cell r="C6340" t="str">
            <v>Manufacture of wire, wire products and metal fasteners</v>
          </cell>
        </row>
        <row r="6341">
          <cell r="A6341" t="str">
            <v>28992</v>
          </cell>
          <cell r="B6341" t="str">
            <v>=-</v>
          </cell>
          <cell r="C6341" t="str">
            <v>Manufacture of wire, wire products and metal fasteners</v>
          </cell>
        </row>
        <row r="6342">
          <cell r="A6342" t="str">
            <v>28992</v>
          </cell>
          <cell r="B6342" t="str">
            <v>=-</v>
          </cell>
          <cell r="C6342" t="str">
            <v>Manufacture of wire, wire products and metal fasteners</v>
          </cell>
        </row>
        <row r="6343">
          <cell r="A6343" t="str">
            <v>28992</v>
          </cell>
          <cell r="B6343" t="str">
            <v>=-</v>
          </cell>
          <cell r="C6343" t="str">
            <v>Manufacture of wire, wire products and metal fasteners</v>
          </cell>
        </row>
        <row r="6344">
          <cell r="A6344" t="str">
            <v>28992</v>
          </cell>
          <cell r="B6344" t="str">
            <v>=-</v>
          </cell>
          <cell r="C6344" t="str">
            <v>Manufacture of wire, wire products and metal fasteners</v>
          </cell>
        </row>
        <row r="6345">
          <cell r="A6345" t="str">
            <v>28992</v>
          </cell>
          <cell r="B6345" t="str">
            <v>=-</v>
          </cell>
          <cell r="C6345" t="str">
            <v>Manufacture of wire, wire products and metal fasteners</v>
          </cell>
        </row>
        <row r="6346">
          <cell r="A6346" t="str">
            <v>28992</v>
          </cell>
          <cell r="B6346" t="str">
            <v>=-</v>
          </cell>
          <cell r="C6346" t="str">
            <v>Manufacture of wire, wire products and metal fasteners</v>
          </cell>
        </row>
        <row r="6347">
          <cell r="A6347" t="str">
            <v>28992</v>
          </cell>
          <cell r="B6347" t="str">
            <v>=-</v>
          </cell>
          <cell r="C6347" t="str">
            <v>Manufacture of wire, wire products and metal fasteners</v>
          </cell>
        </row>
        <row r="6348">
          <cell r="A6348" t="str">
            <v>28992</v>
          </cell>
          <cell r="B6348" t="str">
            <v>=-</v>
          </cell>
          <cell r="C6348" t="str">
            <v>Manufacture of wire, wire products and metal fasteners</v>
          </cell>
        </row>
        <row r="6349">
          <cell r="A6349" t="str">
            <v>28992</v>
          </cell>
          <cell r="B6349" t="str">
            <v>=-</v>
          </cell>
          <cell r="C6349" t="str">
            <v>Manufacture of wire, wire products and metal fasteners</v>
          </cell>
        </row>
        <row r="6350">
          <cell r="A6350" t="str">
            <v>28992</v>
          </cell>
          <cell r="B6350" t="str">
            <v>=-</v>
          </cell>
          <cell r="C6350" t="str">
            <v>Manufacture of wire, wire products and metal fasteners</v>
          </cell>
        </row>
        <row r="6351">
          <cell r="A6351" t="str">
            <v>28992</v>
          </cell>
          <cell r="B6351" t="str">
            <v>=-</v>
          </cell>
          <cell r="C6351" t="str">
            <v>Manufacture of wire, wire products and metal fasteners</v>
          </cell>
        </row>
        <row r="6352">
          <cell r="A6352" t="str">
            <v>28992</v>
          </cell>
          <cell r="B6352" t="str">
            <v>=-</v>
          </cell>
          <cell r="C6352" t="str">
            <v>Manufacture of wire, wire products and metal fasteners</v>
          </cell>
        </row>
        <row r="6353">
          <cell r="A6353" t="str">
            <v>28992</v>
          </cell>
          <cell r="B6353" t="str">
            <v>=-</v>
          </cell>
          <cell r="C6353" t="str">
            <v>Manufacture of wire, wire products and metal fasteners</v>
          </cell>
        </row>
        <row r="6354">
          <cell r="A6354" t="str">
            <v>28992</v>
          </cell>
          <cell r="B6354" t="str">
            <v>=-</v>
          </cell>
          <cell r="C6354" t="str">
            <v>Manufacture of wire, wire products and metal fasteners</v>
          </cell>
        </row>
        <row r="6355">
          <cell r="A6355" t="str">
            <v>28992</v>
          </cell>
          <cell r="B6355" t="str">
            <v>=-</v>
          </cell>
          <cell r="C6355" t="str">
            <v>Manufacture of wire, wire products and metal fasteners</v>
          </cell>
        </row>
        <row r="6356">
          <cell r="A6356" t="str">
            <v>28992</v>
          </cell>
          <cell r="B6356" t="str">
            <v>=-</v>
          </cell>
          <cell r="C6356" t="str">
            <v>Manufacture of wire, wire products and metal fasteners</v>
          </cell>
        </row>
        <row r="6357">
          <cell r="A6357" t="str">
            <v>28992</v>
          </cell>
          <cell r="B6357" t="str">
            <v>=-</v>
          </cell>
          <cell r="C6357" t="str">
            <v>Manufacture of wire, wire products and metal fasteners</v>
          </cell>
        </row>
        <row r="6358">
          <cell r="A6358" t="str">
            <v>28992</v>
          </cell>
          <cell r="B6358" t="str">
            <v>=-</v>
          </cell>
          <cell r="C6358" t="str">
            <v>Manufacture of wire, wire products and metal fasteners</v>
          </cell>
        </row>
        <row r="6359">
          <cell r="A6359" t="str">
            <v>28992</v>
          </cell>
          <cell r="B6359" t="str">
            <v>=-</v>
          </cell>
          <cell r="C6359" t="str">
            <v>Manufacture of wire, wire products and metal fasteners</v>
          </cell>
        </row>
        <row r="6360">
          <cell r="A6360" t="str">
            <v>28992</v>
          </cell>
          <cell r="B6360" t="str">
            <v>=-</v>
          </cell>
          <cell r="C6360" t="str">
            <v>Manufacture of wire, wire products and metal fasteners</v>
          </cell>
        </row>
        <row r="6361">
          <cell r="A6361" t="str">
            <v>28992</v>
          </cell>
          <cell r="B6361" t="str">
            <v>=-</v>
          </cell>
          <cell r="C6361" t="str">
            <v>Manufacture of wire, wire products and metal fasteners</v>
          </cell>
        </row>
        <row r="6362">
          <cell r="A6362" t="str">
            <v>28992</v>
          </cell>
          <cell r="B6362" t="str">
            <v>=-</v>
          </cell>
          <cell r="C6362" t="str">
            <v>Manufacture of wire, wire products and metal fasteners</v>
          </cell>
        </row>
        <row r="6363">
          <cell r="A6363" t="str">
            <v>28992</v>
          </cell>
          <cell r="B6363" t="str">
            <v>=-</v>
          </cell>
          <cell r="C6363" t="str">
            <v>Manufacture of wire, wire products and metal fasteners</v>
          </cell>
        </row>
        <row r="6364">
          <cell r="A6364" t="str">
            <v>28992</v>
          </cell>
          <cell r="B6364" t="str">
            <v>=-</v>
          </cell>
          <cell r="C6364" t="str">
            <v>Manufacture of wire, wire products and metal fasteners</v>
          </cell>
        </row>
        <row r="6365">
          <cell r="A6365" t="str">
            <v>28992</v>
          </cell>
          <cell r="B6365" t="str">
            <v>=-</v>
          </cell>
          <cell r="C6365" t="str">
            <v>Manufacture of wire, wire products and metal fasteners</v>
          </cell>
        </row>
        <row r="6366">
          <cell r="A6366" t="str">
            <v>28992</v>
          </cell>
          <cell r="B6366" t="str">
            <v>=-</v>
          </cell>
          <cell r="C6366" t="str">
            <v>Manufacture of wire, wire products and metal fasteners</v>
          </cell>
        </row>
        <row r="6367">
          <cell r="A6367" t="str">
            <v>28992</v>
          </cell>
          <cell r="B6367" t="str">
            <v>=-</v>
          </cell>
          <cell r="C6367" t="str">
            <v>Manufacture of wire, wire products and metal fasteners</v>
          </cell>
        </row>
        <row r="6368">
          <cell r="A6368" t="str">
            <v>28992</v>
          </cell>
          <cell r="B6368" t="str">
            <v>=-</v>
          </cell>
          <cell r="C6368" t="str">
            <v>Manufacture of wire, wire products and metal fasteners</v>
          </cell>
        </row>
        <row r="6369">
          <cell r="A6369" t="str">
            <v>28992</v>
          </cell>
          <cell r="B6369" t="str">
            <v>=-</v>
          </cell>
          <cell r="C6369" t="str">
            <v>Manufacture of wire, wire products and metal fasteners</v>
          </cell>
        </row>
        <row r="6370">
          <cell r="A6370" t="str">
            <v>28992</v>
          </cell>
          <cell r="B6370" t="str">
            <v>=-</v>
          </cell>
          <cell r="C6370" t="str">
            <v>Manufacture of wire, wire products and metal fasteners</v>
          </cell>
        </row>
        <row r="6371">
          <cell r="A6371" t="str">
            <v>28992</v>
          </cell>
          <cell r="B6371" t="str">
            <v>=-</v>
          </cell>
          <cell r="C6371" t="str">
            <v>Manufacture of wire, wire products and metal fasteners</v>
          </cell>
        </row>
        <row r="6372">
          <cell r="A6372" t="str">
            <v>28992</v>
          </cell>
          <cell r="B6372" t="str">
            <v>=-</v>
          </cell>
          <cell r="C6372" t="str">
            <v>Manufacture of wire, wire products and metal fasteners</v>
          </cell>
        </row>
        <row r="6373">
          <cell r="A6373" t="str">
            <v>28992</v>
          </cell>
          <cell r="B6373" t="str">
            <v>=-</v>
          </cell>
          <cell r="C6373" t="str">
            <v>Manufacture of wire, wire products and metal fasteners</v>
          </cell>
        </row>
        <row r="6374">
          <cell r="A6374" t="str">
            <v>28992</v>
          </cell>
          <cell r="B6374" t="str">
            <v>=-</v>
          </cell>
          <cell r="C6374" t="str">
            <v>Manufacture of wire, wire products and metal fasteners</v>
          </cell>
        </row>
        <row r="6375">
          <cell r="A6375" t="str">
            <v>28992</v>
          </cell>
          <cell r="B6375" t="str">
            <v>=-</v>
          </cell>
          <cell r="C6375" t="str">
            <v>Manufacture of wire, wire products and metal fasteners</v>
          </cell>
        </row>
        <row r="6376">
          <cell r="A6376" t="str">
            <v>28992</v>
          </cell>
          <cell r="B6376" t="str">
            <v>=-</v>
          </cell>
          <cell r="C6376" t="str">
            <v>Manufacture of wire, wire products and metal fasteners</v>
          </cell>
        </row>
        <row r="6377">
          <cell r="A6377" t="str">
            <v>28992</v>
          </cell>
          <cell r="B6377" t="str">
            <v>=-</v>
          </cell>
          <cell r="C6377" t="str">
            <v>Manufacture of wire, wire products and metal fasteners</v>
          </cell>
        </row>
        <row r="6378">
          <cell r="A6378" t="str">
            <v>28992</v>
          </cell>
          <cell r="B6378" t="str">
            <v>=-</v>
          </cell>
          <cell r="C6378" t="str">
            <v>Manufacture of wire, wire products and metal fasteners</v>
          </cell>
        </row>
        <row r="6379">
          <cell r="A6379" t="str">
            <v>28992</v>
          </cell>
          <cell r="B6379" t="str">
            <v>=-</v>
          </cell>
          <cell r="C6379" t="str">
            <v>Manufacture of wire, wire products and metal fasteners</v>
          </cell>
        </row>
        <row r="6380">
          <cell r="A6380" t="str">
            <v>28992</v>
          </cell>
          <cell r="B6380" t="str">
            <v>=-</v>
          </cell>
          <cell r="C6380" t="str">
            <v>Manufacture of wire, wire products and metal fasteners</v>
          </cell>
        </row>
        <row r="6381">
          <cell r="A6381" t="str">
            <v>28992</v>
          </cell>
          <cell r="B6381" t="str">
            <v>=-</v>
          </cell>
          <cell r="C6381" t="str">
            <v>Manufacture of wire, wire products and metal fasteners</v>
          </cell>
        </row>
        <row r="6382">
          <cell r="A6382" t="str">
            <v>28992</v>
          </cell>
          <cell r="B6382" t="str">
            <v>=-</v>
          </cell>
          <cell r="C6382" t="str">
            <v>Manufacture of wire, wire products and metal fasteners</v>
          </cell>
        </row>
        <row r="6383">
          <cell r="A6383" t="str">
            <v>28992</v>
          </cell>
          <cell r="B6383" t="str">
            <v>=-</v>
          </cell>
          <cell r="C6383" t="str">
            <v>Manufacture of wire, wire products and metal fasteners</v>
          </cell>
        </row>
        <row r="6384">
          <cell r="A6384" t="str">
            <v>28992</v>
          </cell>
          <cell r="B6384" t="str">
            <v>=-</v>
          </cell>
          <cell r="C6384" t="str">
            <v>Manufacture of wire, wire products and metal fasteners</v>
          </cell>
        </row>
        <row r="6385">
          <cell r="A6385" t="str">
            <v>28992</v>
          </cell>
          <cell r="B6385" t="str">
            <v>=-</v>
          </cell>
          <cell r="C6385" t="str">
            <v>Manufacture of wire, wire products and metal fasteners</v>
          </cell>
        </row>
        <row r="6386">
          <cell r="A6386" t="str">
            <v>28992</v>
          </cell>
          <cell r="B6386" t="str">
            <v>=-</v>
          </cell>
          <cell r="C6386" t="str">
            <v>Manufacture of wire, wire products and metal fasteners</v>
          </cell>
        </row>
        <row r="6387">
          <cell r="A6387" t="str">
            <v>28992</v>
          </cell>
          <cell r="B6387" t="str">
            <v>=-</v>
          </cell>
          <cell r="C6387" t="str">
            <v>Manufacture of wire, wire products and metal fasteners</v>
          </cell>
        </row>
        <row r="6388">
          <cell r="A6388" t="str">
            <v>28992</v>
          </cell>
          <cell r="B6388" t="str">
            <v>=-</v>
          </cell>
          <cell r="C6388" t="str">
            <v>Manufacture of wire, wire products and metal fasteners</v>
          </cell>
        </row>
        <row r="6389">
          <cell r="A6389" t="str">
            <v>28992</v>
          </cell>
          <cell r="B6389" t="str">
            <v>=-</v>
          </cell>
          <cell r="C6389" t="str">
            <v>Manufacture of wire, wire products and metal fasteners</v>
          </cell>
        </row>
        <row r="6390">
          <cell r="A6390" t="str">
            <v>28992</v>
          </cell>
          <cell r="B6390" t="str">
            <v>=-</v>
          </cell>
          <cell r="C6390" t="str">
            <v>Manufacture of wire, wire products and metal fasteners</v>
          </cell>
        </row>
        <row r="6391">
          <cell r="A6391" t="str">
            <v>28992</v>
          </cell>
          <cell r="B6391" t="str">
            <v>=-</v>
          </cell>
          <cell r="C6391" t="str">
            <v>Manufacture of wire, wire products and metal fasteners</v>
          </cell>
        </row>
        <row r="6392">
          <cell r="A6392" t="str">
            <v>28992</v>
          </cell>
          <cell r="B6392" t="str">
            <v>=-</v>
          </cell>
          <cell r="C6392" t="str">
            <v>Manufacture of wire, wire products and metal fasteners</v>
          </cell>
        </row>
        <row r="6393">
          <cell r="A6393" t="str">
            <v>28992</v>
          </cell>
          <cell r="B6393" t="str">
            <v>=-</v>
          </cell>
          <cell r="C6393" t="str">
            <v>Manufacture of wire, wire products and metal fasteners</v>
          </cell>
        </row>
        <row r="6394">
          <cell r="A6394" t="str">
            <v>28992</v>
          </cell>
          <cell r="B6394" t="str">
            <v>=-</v>
          </cell>
          <cell r="C6394" t="str">
            <v>Manufacture of wire, wire products and metal fasteners</v>
          </cell>
        </row>
        <row r="6395">
          <cell r="A6395" t="str">
            <v>28992</v>
          </cell>
          <cell r="B6395" t="str">
            <v>=-</v>
          </cell>
          <cell r="C6395" t="str">
            <v>Manufacture of wire, wire products and metal fasteners</v>
          </cell>
        </row>
        <row r="6396">
          <cell r="A6396" t="str">
            <v>28992</v>
          </cell>
          <cell r="B6396" t="str">
            <v>=-</v>
          </cell>
          <cell r="C6396" t="str">
            <v>Manufacture of wire, wire products and metal fasteners</v>
          </cell>
        </row>
        <row r="6397">
          <cell r="A6397" t="str">
            <v>28992</v>
          </cell>
          <cell r="B6397" t="str">
            <v>=-</v>
          </cell>
          <cell r="C6397" t="str">
            <v>Manufacture of wire, wire products and metal fasteners</v>
          </cell>
        </row>
        <row r="6398">
          <cell r="A6398" t="str">
            <v>28992</v>
          </cell>
          <cell r="B6398" t="str">
            <v>=-</v>
          </cell>
          <cell r="C6398" t="str">
            <v>Manufacture of wire, wire products and metal fasteners</v>
          </cell>
        </row>
        <row r="6399">
          <cell r="A6399" t="str">
            <v>28992</v>
          </cell>
          <cell r="B6399" t="str">
            <v>=-</v>
          </cell>
          <cell r="C6399" t="str">
            <v>Manufacture of wire, wire products and metal fasteners</v>
          </cell>
        </row>
        <row r="6400">
          <cell r="A6400" t="str">
            <v>28993</v>
          </cell>
          <cell r="B6400" t="str">
            <v>=-</v>
          </cell>
          <cell r="C6400" t="str">
            <v>Manufacture of brass, copper, pewter and aluminium products</v>
          </cell>
        </row>
        <row r="6401">
          <cell r="A6401" t="str">
            <v>28993</v>
          </cell>
          <cell r="B6401" t="str">
            <v>=-</v>
          </cell>
          <cell r="C6401" t="str">
            <v>Manufacture of brass, copper, pewter and aluminium products</v>
          </cell>
        </row>
        <row r="6402">
          <cell r="A6402" t="str">
            <v>28993</v>
          </cell>
          <cell r="B6402" t="str">
            <v>=-</v>
          </cell>
          <cell r="C6402" t="str">
            <v>Manufacture of brass, copper, pewter and aluminium products</v>
          </cell>
        </row>
        <row r="6403">
          <cell r="A6403" t="str">
            <v>28993</v>
          </cell>
          <cell r="B6403" t="str">
            <v>=-</v>
          </cell>
          <cell r="C6403" t="str">
            <v>Manufacture of brass, copper, pewter and aluminium products</v>
          </cell>
        </row>
        <row r="6404">
          <cell r="A6404" t="str">
            <v>28993</v>
          </cell>
          <cell r="B6404" t="str">
            <v>=-</v>
          </cell>
          <cell r="C6404" t="str">
            <v>Manufacture of brass, copper, pewter and aluminium products</v>
          </cell>
        </row>
        <row r="6405">
          <cell r="A6405" t="str">
            <v>28993</v>
          </cell>
          <cell r="B6405" t="str">
            <v>=-</v>
          </cell>
          <cell r="C6405" t="str">
            <v>Manufacture of brass, copper, pewter and aluminium products</v>
          </cell>
        </row>
        <row r="6406">
          <cell r="A6406" t="str">
            <v>28993</v>
          </cell>
          <cell r="B6406" t="str">
            <v>=-</v>
          </cell>
          <cell r="C6406" t="str">
            <v>Manufacture of brass, copper, pewter and aluminium products</v>
          </cell>
        </row>
        <row r="6407">
          <cell r="A6407" t="str">
            <v>28993</v>
          </cell>
          <cell r="B6407" t="str">
            <v>=-</v>
          </cell>
          <cell r="C6407" t="str">
            <v>Manufacture of brass, copper, pewter and aluminium products</v>
          </cell>
        </row>
        <row r="6408">
          <cell r="A6408" t="str">
            <v>28993</v>
          </cell>
          <cell r="B6408" t="str">
            <v>=-</v>
          </cell>
          <cell r="C6408" t="str">
            <v>Manufacture of brass, copper, pewter and aluminium products</v>
          </cell>
        </row>
        <row r="6409">
          <cell r="A6409" t="str">
            <v>28993</v>
          </cell>
          <cell r="B6409" t="str">
            <v>=-</v>
          </cell>
          <cell r="C6409" t="str">
            <v>Manufacture of brass, copper, pewter and aluminium products</v>
          </cell>
        </row>
        <row r="6410">
          <cell r="A6410" t="str">
            <v>28993</v>
          </cell>
          <cell r="B6410" t="str">
            <v>=-</v>
          </cell>
          <cell r="C6410" t="str">
            <v>Manufacture of brass, copper, pewter and aluminium products</v>
          </cell>
        </row>
        <row r="6411">
          <cell r="A6411" t="str">
            <v>28993</v>
          </cell>
          <cell r="B6411" t="str">
            <v>=-</v>
          </cell>
          <cell r="C6411" t="str">
            <v>Manufacture of brass, copper, pewter and aluminium products</v>
          </cell>
        </row>
        <row r="6412">
          <cell r="A6412" t="str">
            <v>28993</v>
          </cell>
          <cell r="B6412" t="str">
            <v>=-</v>
          </cell>
          <cell r="C6412" t="str">
            <v>Manufacture of brass, copper, pewter and aluminium products</v>
          </cell>
        </row>
        <row r="6413">
          <cell r="A6413" t="str">
            <v>28993</v>
          </cell>
          <cell r="B6413" t="str">
            <v>=-</v>
          </cell>
          <cell r="C6413" t="str">
            <v>Manufacture of brass, copper, pewter and aluminium products</v>
          </cell>
        </row>
        <row r="6414">
          <cell r="A6414" t="str">
            <v>28993</v>
          </cell>
          <cell r="B6414" t="str">
            <v>=-</v>
          </cell>
          <cell r="C6414" t="str">
            <v>Manufacture of brass, copper, pewter and aluminium products</v>
          </cell>
        </row>
        <row r="6415">
          <cell r="A6415" t="str">
            <v>28993</v>
          </cell>
          <cell r="B6415" t="str">
            <v>=-</v>
          </cell>
          <cell r="C6415" t="str">
            <v>Manufacture of brass, copper, pewter and aluminium products</v>
          </cell>
        </row>
        <row r="6416">
          <cell r="A6416" t="str">
            <v>28993</v>
          </cell>
          <cell r="B6416" t="str">
            <v>=-</v>
          </cell>
          <cell r="C6416" t="str">
            <v>Manufacture of brass, copper, pewter and aluminium products</v>
          </cell>
        </row>
        <row r="6417">
          <cell r="A6417" t="str">
            <v>28993</v>
          </cell>
          <cell r="B6417" t="str">
            <v>=-</v>
          </cell>
          <cell r="C6417" t="str">
            <v>Manufacture of brass, copper, pewter and aluminium products</v>
          </cell>
        </row>
        <row r="6418">
          <cell r="A6418" t="str">
            <v>28993</v>
          </cell>
          <cell r="B6418" t="str">
            <v>=-</v>
          </cell>
          <cell r="C6418" t="str">
            <v>Manufacture of brass, copper, pewter and aluminium products</v>
          </cell>
        </row>
        <row r="6419">
          <cell r="A6419" t="str">
            <v>28993</v>
          </cell>
          <cell r="B6419" t="str">
            <v>=-</v>
          </cell>
          <cell r="C6419" t="str">
            <v>Manufacture of brass, copper, pewter and aluminium products</v>
          </cell>
        </row>
        <row r="6420">
          <cell r="A6420" t="str">
            <v>28993</v>
          </cell>
          <cell r="B6420" t="str">
            <v>=-</v>
          </cell>
          <cell r="C6420" t="str">
            <v>Manufacture of brass, copper, pewter and aluminium products</v>
          </cell>
        </row>
        <row r="6421">
          <cell r="A6421" t="str">
            <v>28993</v>
          </cell>
          <cell r="B6421" t="str">
            <v>=-</v>
          </cell>
          <cell r="C6421" t="str">
            <v>Manufacture of brass, copper, pewter and aluminium products</v>
          </cell>
        </row>
        <row r="6422">
          <cell r="A6422" t="str">
            <v>28993</v>
          </cell>
          <cell r="B6422" t="str">
            <v>=-</v>
          </cell>
          <cell r="C6422" t="str">
            <v>Manufacture of brass, copper, pewter and aluminium products</v>
          </cell>
        </row>
        <row r="6423">
          <cell r="A6423" t="str">
            <v>28993</v>
          </cell>
          <cell r="B6423" t="str">
            <v>=-</v>
          </cell>
          <cell r="C6423" t="str">
            <v>Manufacture of brass, copper, pewter and aluminium products</v>
          </cell>
        </row>
        <row r="6424">
          <cell r="A6424" t="str">
            <v>28993</v>
          </cell>
          <cell r="B6424" t="str">
            <v>=-</v>
          </cell>
          <cell r="C6424" t="str">
            <v>Manufacture of brass, copper, pewter and aluminium products</v>
          </cell>
        </row>
        <row r="6425">
          <cell r="A6425" t="str">
            <v>28993</v>
          </cell>
          <cell r="B6425" t="str">
            <v>=-</v>
          </cell>
          <cell r="C6425" t="str">
            <v>Manufacture of brass, copper, pewter and aluminium products</v>
          </cell>
        </row>
        <row r="6426">
          <cell r="A6426" t="str">
            <v>28993</v>
          </cell>
          <cell r="B6426" t="str">
            <v>=-</v>
          </cell>
          <cell r="C6426" t="str">
            <v>Manufacture of brass, copper, pewter and aluminium products</v>
          </cell>
        </row>
        <row r="6427">
          <cell r="A6427" t="str">
            <v>28993</v>
          </cell>
          <cell r="B6427" t="str">
            <v>=-</v>
          </cell>
          <cell r="C6427" t="str">
            <v>Manufacture of brass, copper, pewter and aluminium products</v>
          </cell>
        </row>
        <row r="6428">
          <cell r="A6428" t="str">
            <v>28993</v>
          </cell>
          <cell r="B6428" t="str">
            <v>=-</v>
          </cell>
          <cell r="C6428" t="str">
            <v>Manufacture of brass, copper, pewter and aluminium products</v>
          </cell>
        </row>
        <row r="6429">
          <cell r="A6429" t="str">
            <v>28999</v>
          </cell>
          <cell r="B6429" t="str">
            <v>=-</v>
          </cell>
          <cell r="C6429" t="str">
            <v>Manufacture of other fabricated metal products n.e.c.</v>
          </cell>
        </row>
        <row r="6430">
          <cell r="A6430" t="str">
            <v>28999</v>
          </cell>
          <cell r="B6430" t="str">
            <v>=-</v>
          </cell>
          <cell r="C6430" t="str">
            <v>Manufacture of other fabricated metal products n.e.c.</v>
          </cell>
        </row>
        <row r="6431">
          <cell r="A6431" t="str">
            <v>28999</v>
          </cell>
          <cell r="B6431" t="str">
            <v>=-</v>
          </cell>
          <cell r="C6431" t="str">
            <v>Manufacture of other fabricated metal products n.e.c.</v>
          </cell>
        </row>
        <row r="6432">
          <cell r="A6432" t="str">
            <v>28999</v>
          </cell>
          <cell r="B6432" t="str">
            <v>=-</v>
          </cell>
          <cell r="C6432" t="str">
            <v>Manufacture of other fabricated metal products n.e.c.</v>
          </cell>
        </row>
        <row r="6433">
          <cell r="A6433" t="str">
            <v>28999</v>
          </cell>
          <cell r="B6433" t="str">
            <v>=-</v>
          </cell>
          <cell r="C6433" t="str">
            <v>Manufacture of other fabricated metal products n.e.c.</v>
          </cell>
        </row>
        <row r="6434">
          <cell r="A6434" t="str">
            <v>28999</v>
          </cell>
          <cell r="B6434" t="str">
            <v>=-</v>
          </cell>
          <cell r="C6434" t="str">
            <v>Manufacture of other fabricated metal products n.e.c.</v>
          </cell>
        </row>
        <row r="6435">
          <cell r="A6435" t="str">
            <v>28999</v>
          </cell>
          <cell r="B6435" t="str">
            <v>=-</v>
          </cell>
          <cell r="C6435" t="str">
            <v>Manufacture of other fabricated metal products n.e.c.</v>
          </cell>
        </row>
        <row r="6436">
          <cell r="A6436" t="str">
            <v>28999</v>
          </cell>
          <cell r="B6436" t="str">
            <v>=-</v>
          </cell>
          <cell r="C6436" t="str">
            <v>Manufacture of other fabricated metal products n.e.c.</v>
          </cell>
        </row>
        <row r="6437">
          <cell r="A6437" t="str">
            <v>28999</v>
          </cell>
          <cell r="B6437" t="str">
            <v>=-</v>
          </cell>
          <cell r="C6437" t="str">
            <v>Manufacture of other fabricated metal products n.e.c.</v>
          </cell>
        </row>
        <row r="6438">
          <cell r="A6438" t="str">
            <v>28999</v>
          </cell>
          <cell r="B6438" t="str">
            <v>=-</v>
          </cell>
          <cell r="C6438" t="str">
            <v>Manufacture of other fabricated metal products n.e.c.</v>
          </cell>
        </row>
        <row r="6439">
          <cell r="A6439" t="str">
            <v>28999</v>
          </cell>
          <cell r="B6439" t="str">
            <v>=-</v>
          </cell>
          <cell r="C6439" t="str">
            <v>Manufacture of other fabricated metal products n.e.c.</v>
          </cell>
        </row>
        <row r="6440">
          <cell r="A6440" t="str">
            <v>28999</v>
          </cell>
          <cell r="B6440" t="str">
            <v>=-</v>
          </cell>
          <cell r="C6440" t="str">
            <v>Manufacture of other fabricated metal products n.e.c.</v>
          </cell>
        </row>
        <row r="6441">
          <cell r="A6441" t="str">
            <v>28999</v>
          </cell>
          <cell r="B6441" t="str">
            <v>=-</v>
          </cell>
          <cell r="C6441" t="str">
            <v>Manufacture of other fabricated metal products n.e.c.</v>
          </cell>
        </row>
        <row r="6442">
          <cell r="A6442" t="str">
            <v>28999</v>
          </cell>
          <cell r="B6442" t="str">
            <v>=-</v>
          </cell>
          <cell r="C6442" t="str">
            <v>Manufacture of other fabricated metal products n.e.c.</v>
          </cell>
        </row>
        <row r="6443">
          <cell r="A6443" t="str">
            <v>28999</v>
          </cell>
          <cell r="B6443" t="str">
            <v>=-</v>
          </cell>
          <cell r="C6443" t="str">
            <v>Manufacture of other fabricated metal products n.e.c.</v>
          </cell>
        </row>
        <row r="6444">
          <cell r="A6444" t="str">
            <v>28999</v>
          </cell>
          <cell r="B6444" t="str">
            <v>=-</v>
          </cell>
          <cell r="C6444" t="str">
            <v>Manufacture of other fabricated metal products n.e.c.</v>
          </cell>
        </row>
        <row r="6445">
          <cell r="A6445" t="str">
            <v>28999</v>
          </cell>
          <cell r="B6445" t="str">
            <v>=-</v>
          </cell>
          <cell r="C6445" t="str">
            <v>Manufacture of other fabricated metal products n.e.c.</v>
          </cell>
        </row>
        <row r="6446">
          <cell r="A6446" t="str">
            <v>28999</v>
          </cell>
          <cell r="B6446" t="str">
            <v>=-</v>
          </cell>
          <cell r="C6446" t="str">
            <v>Manufacture of other fabricated metal products n.e.c.</v>
          </cell>
        </row>
        <row r="6447">
          <cell r="A6447" t="str">
            <v>28999</v>
          </cell>
          <cell r="B6447" t="str">
            <v>=-</v>
          </cell>
          <cell r="C6447" t="str">
            <v>Manufacture of other fabricated metal products n.e.c.</v>
          </cell>
        </row>
        <row r="6448">
          <cell r="A6448" t="str">
            <v>28999</v>
          </cell>
          <cell r="B6448" t="str">
            <v>=-</v>
          </cell>
          <cell r="C6448" t="str">
            <v>Manufacture of other fabricated metal products n.e.c.</v>
          </cell>
        </row>
        <row r="6449">
          <cell r="A6449" t="str">
            <v>28999</v>
          </cell>
          <cell r="B6449" t="str">
            <v>=-</v>
          </cell>
          <cell r="C6449" t="str">
            <v>Manufacture of other fabricated metal products n.e.c.</v>
          </cell>
        </row>
        <row r="6450">
          <cell r="A6450" t="str">
            <v>28999</v>
          </cell>
          <cell r="B6450" t="str">
            <v>=-</v>
          </cell>
          <cell r="C6450" t="str">
            <v>Manufacture of other fabricated metal products n.e.c.</v>
          </cell>
        </row>
        <row r="6451">
          <cell r="A6451" t="str">
            <v>28999</v>
          </cell>
          <cell r="B6451" t="str">
            <v>=-</v>
          </cell>
          <cell r="C6451" t="str">
            <v>Manufacture of other fabricated metal products n.e.c.</v>
          </cell>
        </row>
        <row r="6452">
          <cell r="A6452" t="str">
            <v>28999</v>
          </cell>
          <cell r="B6452" t="str">
            <v>=-</v>
          </cell>
          <cell r="C6452" t="str">
            <v>Manufacture of other fabricated metal products n.e.c.</v>
          </cell>
        </row>
        <row r="6453">
          <cell r="A6453" t="str">
            <v>28999</v>
          </cell>
          <cell r="B6453" t="str">
            <v>=-</v>
          </cell>
          <cell r="C6453" t="str">
            <v>Manufacture of other fabricated metal products n.e.c.</v>
          </cell>
        </row>
        <row r="6454">
          <cell r="A6454" t="str">
            <v>28999</v>
          </cell>
          <cell r="B6454" t="str">
            <v>=-</v>
          </cell>
          <cell r="C6454" t="str">
            <v>Manufacture of other fabricated metal products n.e.c.</v>
          </cell>
        </row>
        <row r="6455">
          <cell r="A6455" t="str">
            <v>28999</v>
          </cell>
          <cell r="B6455" t="str">
            <v>=-</v>
          </cell>
          <cell r="C6455" t="str">
            <v>Manufacture of other fabricated metal products n.e.c.</v>
          </cell>
        </row>
        <row r="6456">
          <cell r="A6456" t="str">
            <v>28999</v>
          </cell>
          <cell r="B6456" t="str">
            <v>=-</v>
          </cell>
          <cell r="C6456" t="str">
            <v>Manufacture of other fabricated metal products n.e.c.</v>
          </cell>
        </row>
        <row r="6457">
          <cell r="A6457" t="str">
            <v>28999</v>
          </cell>
          <cell r="B6457" t="str">
            <v>=-</v>
          </cell>
          <cell r="C6457" t="str">
            <v>Manufacture of other fabricated metal products n.e.c.</v>
          </cell>
        </row>
        <row r="6458">
          <cell r="A6458" t="str">
            <v>28999</v>
          </cell>
          <cell r="B6458" t="str">
            <v>=-</v>
          </cell>
          <cell r="C6458" t="str">
            <v>Manufacture of other fabricated metal products n.e.c.</v>
          </cell>
        </row>
        <row r="6459">
          <cell r="A6459" t="str">
            <v>28999</v>
          </cell>
          <cell r="B6459" t="str">
            <v>=-</v>
          </cell>
          <cell r="C6459" t="str">
            <v>Manufacture of other fabricated metal products n.e.c.</v>
          </cell>
        </row>
        <row r="6460">
          <cell r="A6460" t="str">
            <v>28999</v>
          </cell>
          <cell r="B6460" t="str">
            <v>=-</v>
          </cell>
          <cell r="C6460" t="str">
            <v>Manufacture of other fabricated metal products n.e.c.</v>
          </cell>
        </row>
        <row r="6461">
          <cell r="A6461" t="str">
            <v>28999</v>
          </cell>
          <cell r="B6461" t="str">
            <v>=-</v>
          </cell>
          <cell r="C6461" t="str">
            <v>Manufacture of other fabricated metal products n.e.c.</v>
          </cell>
        </row>
        <row r="6462">
          <cell r="A6462" t="str">
            <v>28999</v>
          </cell>
          <cell r="B6462" t="str">
            <v>=-</v>
          </cell>
          <cell r="C6462" t="str">
            <v>Manufacture of other fabricated metal products n.e.c.</v>
          </cell>
        </row>
        <row r="6463">
          <cell r="A6463" t="str">
            <v>28999</v>
          </cell>
          <cell r="B6463" t="str">
            <v>=-</v>
          </cell>
          <cell r="C6463" t="str">
            <v>Manufacture of other fabricated metal products n.e.c.</v>
          </cell>
        </row>
        <row r="6464">
          <cell r="A6464" t="str">
            <v>28999</v>
          </cell>
          <cell r="B6464" t="str">
            <v>=-</v>
          </cell>
          <cell r="C6464" t="str">
            <v>Manufacture of other fabricated metal products n.e.c.</v>
          </cell>
        </row>
        <row r="6465">
          <cell r="A6465" t="str">
            <v>28999</v>
          </cell>
          <cell r="B6465" t="str">
            <v>=-</v>
          </cell>
          <cell r="C6465" t="str">
            <v>Manufacture of other fabricated metal products n.e.c.</v>
          </cell>
        </row>
        <row r="6466">
          <cell r="A6466" t="str">
            <v>28999</v>
          </cell>
          <cell r="B6466" t="str">
            <v>=-</v>
          </cell>
          <cell r="C6466" t="str">
            <v>Manufacture of other fabricated metal products n.e.c.</v>
          </cell>
        </row>
        <row r="6467">
          <cell r="A6467" t="str">
            <v>28999</v>
          </cell>
          <cell r="B6467" t="str">
            <v>=-</v>
          </cell>
          <cell r="C6467" t="str">
            <v>Manufacture of other fabricated metal products n.e.c.</v>
          </cell>
        </row>
        <row r="6468">
          <cell r="A6468" t="str">
            <v>28999</v>
          </cell>
          <cell r="B6468" t="str">
            <v>=-</v>
          </cell>
          <cell r="C6468" t="str">
            <v>Manufacture of other fabricated metal products n.e.c.</v>
          </cell>
        </row>
        <row r="6469">
          <cell r="A6469" t="str">
            <v>28999</v>
          </cell>
          <cell r="B6469" t="str">
            <v>=-</v>
          </cell>
          <cell r="C6469" t="str">
            <v>Manufacture of other fabricated metal products n.e.c.</v>
          </cell>
        </row>
        <row r="6470">
          <cell r="A6470" t="str">
            <v>28999</v>
          </cell>
          <cell r="B6470" t="str">
            <v>=-</v>
          </cell>
          <cell r="C6470" t="str">
            <v>Manufacture of other fabricated metal products n.e.c.</v>
          </cell>
        </row>
        <row r="6471">
          <cell r="A6471" t="str">
            <v>28999</v>
          </cell>
          <cell r="B6471" t="str">
            <v>=-</v>
          </cell>
          <cell r="C6471" t="str">
            <v>Manufacture of other fabricated metal products n.e.c.</v>
          </cell>
        </row>
        <row r="6472">
          <cell r="A6472" t="str">
            <v>28999</v>
          </cell>
          <cell r="B6472" t="str">
            <v>=-</v>
          </cell>
          <cell r="C6472" t="str">
            <v>Manufacture of other fabricated metal products n.e.c.</v>
          </cell>
        </row>
        <row r="6473">
          <cell r="A6473" t="str">
            <v>28999</v>
          </cell>
          <cell r="B6473" t="str">
            <v>=-</v>
          </cell>
          <cell r="C6473" t="str">
            <v>Manufacture of other fabricated metal products n.e.c.</v>
          </cell>
        </row>
        <row r="6474">
          <cell r="A6474" t="str">
            <v>29110</v>
          </cell>
          <cell r="B6474" t="str">
            <v>=-</v>
          </cell>
          <cell r="C6474" t="str">
            <v>Manufacture of engines and turbines except aircraft, vehicle and cycle engines</v>
          </cell>
        </row>
        <row r="6475">
          <cell r="A6475" t="str">
            <v>29110</v>
          </cell>
          <cell r="B6475" t="str">
            <v>=-</v>
          </cell>
          <cell r="C6475" t="str">
            <v>Manufacture of engines and turbines except aircraft, vehicle and cycle engines</v>
          </cell>
        </row>
        <row r="6476">
          <cell r="A6476" t="str">
            <v>29110</v>
          </cell>
          <cell r="B6476" t="str">
            <v>=-</v>
          </cell>
          <cell r="C6476" t="str">
            <v>Manufacture of engines and turbines except aircraft, vehicle and cycle engines</v>
          </cell>
        </row>
        <row r="6477">
          <cell r="A6477" t="str">
            <v>29110</v>
          </cell>
          <cell r="B6477" t="str">
            <v>=-</v>
          </cell>
          <cell r="C6477" t="str">
            <v>Manufacture of engines and turbines except aircraft, vehicle and cycle engines</v>
          </cell>
        </row>
        <row r="6478">
          <cell r="A6478" t="str">
            <v>29110</v>
          </cell>
          <cell r="B6478" t="str">
            <v>=-</v>
          </cell>
          <cell r="C6478" t="str">
            <v>Manufacture of engines and turbines except aircraft, vehicle and cycle engines</v>
          </cell>
        </row>
        <row r="6479">
          <cell r="A6479" t="str">
            <v>29110</v>
          </cell>
          <cell r="B6479" t="str">
            <v>=-</v>
          </cell>
          <cell r="C6479" t="str">
            <v>Manufacture of engines and turbines except aircraft, vehicle and cycle engines</v>
          </cell>
        </row>
        <row r="6480">
          <cell r="A6480" t="str">
            <v>29110</v>
          </cell>
          <cell r="B6480" t="str">
            <v>=-</v>
          </cell>
          <cell r="C6480" t="str">
            <v>Manufacture of engines and turbines except aircraft, vehicle and cycle engines</v>
          </cell>
        </row>
        <row r="6481">
          <cell r="A6481" t="str">
            <v>29110</v>
          </cell>
          <cell r="B6481" t="str">
            <v>=-</v>
          </cell>
          <cell r="C6481" t="str">
            <v>Manufacture of engines and turbines except aircraft, vehicle and cycle engines</v>
          </cell>
        </row>
        <row r="6482">
          <cell r="A6482" t="str">
            <v>29110</v>
          </cell>
          <cell r="B6482" t="str">
            <v>=-</v>
          </cell>
          <cell r="C6482" t="str">
            <v>Manufacture of engines and turbines except aircraft, vehicle and cycle engines</v>
          </cell>
        </row>
        <row r="6483">
          <cell r="A6483" t="str">
            <v>29110</v>
          </cell>
          <cell r="B6483" t="str">
            <v>=-</v>
          </cell>
          <cell r="C6483" t="str">
            <v>Manufacture of engines and turbines except aircraft, vehicle and cycle engines</v>
          </cell>
        </row>
        <row r="6484">
          <cell r="A6484" t="str">
            <v>29110</v>
          </cell>
          <cell r="B6484" t="str">
            <v>=-</v>
          </cell>
          <cell r="C6484" t="str">
            <v>Manufacture of engines and turbines except aircraft, vehicle and cycle engines</v>
          </cell>
        </row>
        <row r="6485">
          <cell r="A6485" t="str">
            <v>29110</v>
          </cell>
          <cell r="B6485" t="str">
            <v>=-</v>
          </cell>
          <cell r="C6485" t="str">
            <v>Manufacture of engines and turbines except aircraft, vehicle and cycle engines</v>
          </cell>
        </row>
        <row r="6486">
          <cell r="A6486" t="str">
            <v>29110</v>
          </cell>
          <cell r="B6486" t="str">
            <v>=-</v>
          </cell>
          <cell r="C6486" t="str">
            <v>Manufacture of engines and turbines except aircraft, vehicle and cycle engines</v>
          </cell>
        </row>
        <row r="6487">
          <cell r="A6487" t="str">
            <v>29110</v>
          </cell>
          <cell r="B6487" t="str">
            <v>=-</v>
          </cell>
          <cell r="C6487" t="str">
            <v>Manufacture of engines and turbines except aircraft, vehicle and cycle engines</v>
          </cell>
        </row>
        <row r="6488">
          <cell r="A6488" t="str">
            <v>29110</v>
          </cell>
          <cell r="B6488" t="str">
            <v>=-</v>
          </cell>
          <cell r="C6488" t="str">
            <v>Manufacture of engines and turbines except aircraft, vehicle and cycle engines</v>
          </cell>
        </row>
        <row r="6489">
          <cell r="A6489" t="str">
            <v>29110</v>
          </cell>
          <cell r="B6489" t="str">
            <v>=-</v>
          </cell>
          <cell r="C6489" t="str">
            <v>Manufacture of engines and turbines except aircraft, vehicle and cycle engines</v>
          </cell>
        </row>
        <row r="6490">
          <cell r="A6490" t="str">
            <v>29110</v>
          </cell>
          <cell r="B6490" t="str">
            <v>=-</v>
          </cell>
          <cell r="C6490" t="str">
            <v>Manufacture of engines and turbines except aircraft, vehicle and cycle engines</v>
          </cell>
        </row>
        <row r="6491">
          <cell r="A6491" t="str">
            <v>29110</v>
          </cell>
          <cell r="B6491" t="str">
            <v>=-</v>
          </cell>
          <cell r="C6491" t="str">
            <v>Manufacture of engines and turbines except aircraft, vehicle and cycle engines</v>
          </cell>
        </row>
        <row r="6492">
          <cell r="A6492" t="str">
            <v>29110</v>
          </cell>
          <cell r="B6492" t="str">
            <v>=-</v>
          </cell>
          <cell r="C6492" t="str">
            <v>Manufacture of engines and turbines except aircraft, vehicle and cycle engines</v>
          </cell>
        </row>
        <row r="6493">
          <cell r="A6493" t="str">
            <v>29120</v>
          </cell>
          <cell r="B6493" t="str">
            <v>=-</v>
          </cell>
          <cell r="C6493" t="str">
            <v>Manufacture of pumps, compressors, taps and valves</v>
          </cell>
        </row>
        <row r="6494">
          <cell r="A6494" t="str">
            <v>29120</v>
          </cell>
          <cell r="B6494" t="str">
            <v>=-</v>
          </cell>
          <cell r="C6494" t="str">
            <v>Manufacture of pumps, compressors, taps and valves</v>
          </cell>
        </row>
        <row r="6495">
          <cell r="A6495" t="str">
            <v>29120</v>
          </cell>
          <cell r="B6495" t="str">
            <v>=-</v>
          </cell>
          <cell r="C6495" t="str">
            <v>Manufacture of pumps, compressors, taps and valves</v>
          </cell>
        </row>
        <row r="6496">
          <cell r="A6496" t="str">
            <v>29120</v>
          </cell>
          <cell r="B6496" t="str">
            <v>=-</v>
          </cell>
          <cell r="C6496" t="str">
            <v>Manufacture of pumps, compressors, taps and valves</v>
          </cell>
        </row>
        <row r="6497">
          <cell r="A6497" t="str">
            <v>29120</v>
          </cell>
          <cell r="B6497" t="str">
            <v>=-</v>
          </cell>
          <cell r="C6497" t="str">
            <v>Manufacture of pumps, compressors, taps and valves</v>
          </cell>
        </row>
        <row r="6498">
          <cell r="A6498" t="str">
            <v>29120</v>
          </cell>
          <cell r="B6498" t="str">
            <v>=-</v>
          </cell>
          <cell r="C6498" t="str">
            <v>Manufacture of pumps, compressors, taps and valves</v>
          </cell>
        </row>
        <row r="6499">
          <cell r="A6499" t="str">
            <v>29120</v>
          </cell>
          <cell r="B6499" t="str">
            <v>=-</v>
          </cell>
          <cell r="C6499" t="str">
            <v>Manufacture of pumps, compressors, taps and valves</v>
          </cell>
        </row>
        <row r="6500">
          <cell r="A6500" t="str">
            <v>29120</v>
          </cell>
          <cell r="B6500" t="str">
            <v>=-</v>
          </cell>
          <cell r="C6500" t="str">
            <v>Manufacture of pumps, compressors, taps and valves</v>
          </cell>
        </row>
        <row r="6501">
          <cell r="A6501" t="str">
            <v>29120</v>
          </cell>
          <cell r="B6501" t="str">
            <v>=-</v>
          </cell>
          <cell r="C6501" t="str">
            <v>Manufacture of pumps, compressors, taps and valves</v>
          </cell>
        </row>
        <row r="6502">
          <cell r="A6502" t="str">
            <v>29120</v>
          </cell>
          <cell r="B6502" t="str">
            <v>=-</v>
          </cell>
          <cell r="C6502" t="str">
            <v>Manufacture of pumps, compressors, taps and valves</v>
          </cell>
        </row>
        <row r="6503">
          <cell r="A6503" t="str">
            <v>29120</v>
          </cell>
          <cell r="B6503" t="str">
            <v>=-</v>
          </cell>
          <cell r="C6503" t="str">
            <v>Manufacture of pumps, compressors, taps and valves</v>
          </cell>
        </row>
        <row r="6504">
          <cell r="A6504" t="str">
            <v>29120</v>
          </cell>
          <cell r="B6504" t="str">
            <v>=-</v>
          </cell>
          <cell r="C6504" t="str">
            <v>Manufacture of pumps, compressors, taps and valves</v>
          </cell>
        </row>
        <row r="6505">
          <cell r="A6505" t="str">
            <v>29120</v>
          </cell>
          <cell r="B6505" t="str">
            <v>=-</v>
          </cell>
          <cell r="C6505" t="str">
            <v>Manufacture of pumps, compressors, taps and valves</v>
          </cell>
        </row>
        <row r="6506">
          <cell r="A6506" t="str">
            <v>29120</v>
          </cell>
          <cell r="B6506" t="str">
            <v>=-</v>
          </cell>
          <cell r="C6506" t="str">
            <v>Manufacture of pumps, compressors, taps and valves</v>
          </cell>
        </row>
        <row r="6507">
          <cell r="A6507" t="str">
            <v>29120</v>
          </cell>
          <cell r="B6507" t="str">
            <v>=-</v>
          </cell>
          <cell r="C6507" t="str">
            <v>Manufacture of pumps, compressors, taps and valves</v>
          </cell>
        </row>
        <row r="6508">
          <cell r="A6508" t="str">
            <v>29120</v>
          </cell>
          <cell r="B6508" t="str">
            <v>=-</v>
          </cell>
          <cell r="C6508" t="str">
            <v>Manufacture of pumps, compressors, taps and valves</v>
          </cell>
        </row>
        <row r="6509">
          <cell r="A6509" t="str">
            <v>29120</v>
          </cell>
          <cell r="B6509" t="str">
            <v>=-</v>
          </cell>
          <cell r="C6509" t="str">
            <v>Manufacture of pumps, compressors, taps and valves</v>
          </cell>
        </row>
        <row r="6510">
          <cell r="A6510" t="str">
            <v>29120</v>
          </cell>
          <cell r="B6510" t="str">
            <v>=-</v>
          </cell>
          <cell r="C6510" t="str">
            <v>Manufacture of pumps, compressors, taps and valves</v>
          </cell>
        </row>
        <row r="6511">
          <cell r="A6511" t="str">
            <v>29120</v>
          </cell>
          <cell r="B6511" t="str">
            <v>=-</v>
          </cell>
          <cell r="C6511" t="str">
            <v>Manufacture of pumps, compressors, taps and valves</v>
          </cell>
        </row>
        <row r="6512">
          <cell r="A6512" t="str">
            <v>29120</v>
          </cell>
          <cell r="B6512" t="str">
            <v>=-</v>
          </cell>
          <cell r="C6512" t="str">
            <v>Manufacture of pumps, compressors, taps and valves</v>
          </cell>
        </row>
        <row r="6513">
          <cell r="A6513" t="str">
            <v>29120</v>
          </cell>
          <cell r="B6513" t="str">
            <v>=-</v>
          </cell>
          <cell r="C6513" t="str">
            <v>Manufacture of pumps, compressors, taps and valves</v>
          </cell>
        </row>
        <row r="6514">
          <cell r="A6514" t="str">
            <v>29120</v>
          </cell>
          <cell r="B6514" t="str">
            <v>=-</v>
          </cell>
          <cell r="C6514" t="str">
            <v>Manufacture of pumps, compressors, taps and valves</v>
          </cell>
        </row>
        <row r="6515">
          <cell r="A6515" t="str">
            <v>29120</v>
          </cell>
          <cell r="B6515" t="str">
            <v>=-</v>
          </cell>
          <cell r="C6515" t="str">
            <v>Manufacture of pumps, compressors, taps and valves</v>
          </cell>
        </row>
        <row r="6516">
          <cell r="A6516" t="str">
            <v>29120</v>
          </cell>
          <cell r="B6516" t="str">
            <v>=-</v>
          </cell>
          <cell r="C6516" t="str">
            <v>Manufacture of pumps, compressors, taps and valves</v>
          </cell>
        </row>
        <row r="6517">
          <cell r="A6517" t="str">
            <v>29120</v>
          </cell>
          <cell r="B6517" t="str">
            <v>=-</v>
          </cell>
          <cell r="C6517" t="str">
            <v>Manufacture of pumps, compressors, taps and valves</v>
          </cell>
        </row>
        <row r="6518">
          <cell r="A6518" t="str">
            <v>29120</v>
          </cell>
          <cell r="B6518" t="str">
            <v>=-</v>
          </cell>
          <cell r="C6518" t="str">
            <v>Manufacture of pumps, compressors, taps and valves</v>
          </cell>
        </row>
        <row r="6519">
          <cell r="A6519" t="str">
            <v>29120</v>
          </cell>
          <cell r="B6519" t="str">
            <v>=-</v>
          </cell>
          <cell r="C6519" t="str">
            <v>Manufacture of pumps, compressors, taps and valves</v>
          </cell>
        </row>
        <row r="6520">
          <cell r="A6520" t="str">
            <v>29120</v>
          </cell>
          <cell r="B6520" t="str">
            <v>=-</v>
          </cell>
          <cell r="C6520" t="str">
            <v>Manufacture of pumps, compressors, taps and valves</v>
          </cell>
        </row>
        <row r="6521">
          <cell r="A6521" t="str">
            <v>29120</v>
          </cell>
          <cell r="B6521" t="str">
            <v>=-</v>
          </cell>
          <cell r="C6521" t="str">
            <v>Manufacture of pumps, compressors, taps and valves</v>
          </cell>
        </row>
        <row r="6522">
          <cell r="A6522" t="str">
            <v>29120</v>
          </cell>
          <cell r="B6522" t="str">
            <v>=-</v>
          </cell>
          <cell r="C6522" t="str">
            <v>Manufacture of pumps, compressors, taps and valves</v>
          </cell>
        </row>
        <row r="6523">
          <cell r="A6523" t="str">
            <v>29120</v>
          </cell>
          <cell r="B6523" t="str">
            <v>=-</v>
          </cell>
          <cell r="C6523" t="str">
            <v>Manufacture of pumps, compressors, taps and valves</v>
          </cell>
        </row>
        <row r="6524">
          <cell r="A6524" t="str">
            <v>29120</v>
          </cell>
          <cell r="B6524" t="str">
            <v>=-</v>
          </cell>
          <cell r="C6524" t="str">
            <v>Manufacture of pumps, compressors, taps and valves</v>
          </cell>
        </row>
        <row r="6525">
          <cell r="A6525" t="str">
            <v>29120</v>
          </cell>
          <cell r="B6525" t="str">
            <v>=-</v>
          </cell>
          <cell r="C6525" t="str">
            <v>Manufacture of pumps, compressors, taps and valves</v>
          </cell>
        </row>
        <row r="6526">
          <cell r="A6526" t="str">
            <v>29120</v>
          </cell>
          <cell r="B6526" t="str">
            <v>=-</v>
          </cell>
          <cell r="C6526" t="str">
            <v>Manufacture of pumps, compressors, taps and valves</v>
          </cell>
        </row>
        <row r="6527">
          <cell r="A6527" t="str">
            <v>29120</v>
          </cell>
          <cell r="B6527" t="str">
            <v>=-</v>
          </cell>
          <cell r="C6527" t="str">
            <v>Manufacture of pumps, compressors, taps and valves</v>
          </cell>
        </row>
        <row r="6528">
          <cell r="A6528" t="str">
            <v>29120</v>
          </cell>
          <cell r="B6528" t="str">
            <v>=-</v>
          </cell>
          <cell r="C6528" t="str">
            <v>Manufacture of pumps, compressors, taps and valves</v>
          </cell>
        </row>
        <row r="6529">
          <cell r="A6529" t="str">
            <v>29120</v>
          </cell>
          <cell r="B6529" t="str">
            <v>=-</v>
          </cell>
          <cell r="C6529" t="str">
            <v>Manufacture of pumps, compressors, taps and valves</v>
          </cell>
        </row>
        <row r="6530">
          <cell r="A6530" t="str">
            <v>29120</v>
          </cell>
          <cell r="B6530" t="str">
            <v>=-</v>
          </cell>
          <cell r="C6530" t="str">
            <v>Manufacture of pumps, compressors, taps and valves</v>
          </cell>
        </row>
        <row r="6531">
          <cell r="A6531" t="str">
            <v>29120</v>
          </cell>
          <cell r="B6531" t="str">
            <v>=-</v>
          </cell>
          <cell r="C6531" t="str">
            <v>Manufacture of pumps, compressors, taps and valves</v>
          </cell>
        </row>
        <row r="6532">
          <cell r="A6532" t="str">
            <v>29120</v>
          </cell>
          <cell r="B6532" t="str">
            <v>=-</v>
          </cell>
          <cell r="C6532" t="str">
            <v>Manufacture of pumps, compressors, taps and valves</v>
          </cell>
        </row>
        <row r="6533">
          <cell r="A6533" t="str">
            <v>29120</v>
          </cell>
          <cell r="B6533" t="str">
            <v>=-</v>
          </cell>
          <cell r="C6533" t="str">
            <v>Manufacture of pumps, compressors, taps and valves</v>
          </cell>
        </row>
        <row r="6534">
          <cell r="A6534" t="str">
            <v>29120</v>
          </cell>
          <cell r="B6534" t="str">
            <v>=-</v>
          </cell>
          <cell r="C6534" t="str">
            <v>Manufacture of pumps, compressors, taps and valves</v>
          </cell>
        </row>
        <row r="6535">
          <cell r="A6535" t="str">
            <v>29120</v>
          </cell>
          <cell r="B6535" t="str">
            <v>=-</v>
          </cell>
          <cell r="C6535" t="str">
            <v>Manufacture of pumps, compressors, taps and valves</v>
          </cell>
        </row>
        <row r="6536">
          <cell r="A6536" t="str">
            <v>29120</v>
          </cell>
          <cell r="B6536" t="str">
            <v>=-</v>
          </cell>
          <cell r="C6536" t="str">
            <v>Manufacture of pumps, compressors, taps and valves</v>
          </cell>
        </row>
        <row r="6537">
          <cell r="A6537" t="str">
            <v>29120</v>
          </cell>
          <cell r="B6537" t="str">
            <v>=-</v>
          </cell>
          <cell r="C6537" t="str">
            <v>Manufacture of pumps, compressors, taps and valves</v>
          </cell>
        </row>
        <row r="6538">
          <cell r="A6538" t="str">
            <v>29120</v>
          </cell>
          <cell r="B6538" t="str">
            <v>=-</v>
          </cell>
          <cell r="C6538" t="str">
            <v>Manufacture of pumps, compressors, taps and valves</v>
          </cell>
        </row>
        <row r="6539">
          <cell r="A6539" t="str">
            <v>29120</v>
          </cell>
          <cell r="B6539" t="str">
            <v>=-</v>
          </cell>
          <cell r="C6539" t="str">
            <v>Manufacture of pumps, compressors, taps and valves</v>
          </cell>
        </row>
        <row r="6540">
          <cell r="A6540" t="str">
            <v>29120</v>
          </cell>
          <cell r="B6540" t="str">
            <v>=-</v>
          </cell>
          <cell r="C6540" t="str">
            <v>Manufacture of pumps, compressors, taps and valves</v>
          </cell>
        </row>
        <row r="6541">
          <cell r="A6541" t="str">
            <v>29120</v>
          </cell>
          <cell r="B6541" t="str">
            <v>=-</v>
          </cell>
          <cell r="C6541" t="str">
            <v>Manufacture of pumps, compressors, taps and valves</v>
          </cell>
        </row>
        <row r="6542">
          <cell r="A6542" t="str">
            <v>29120</v>
          </cell>
          <cell r="B6542" t="str">
            <v>=-</v>
          </cell>
          <cell r="C6542" t="str">
            <v>Manufacture of pumps, compressors, taps and valves</v>
          </cell>
        </row>
        <row r="6543">
          <cell r="A6543" t="str">
            <v>29120</v>
          </cell>
          <cell r="B6543" t="str">
            <v>=-</v>
          </cell>
          <cell r="C6543" t="str">
            <v>Manufacture of pumps, compressors, taps and valves</v>
          </cell>
        </row>
        <row r="6544">
          <cell r="A6544" t="str">
            <v>29120</v>
          </cell>
          <cell r="B6544" t="str">
            <v>=-</v>
          </cell>
          <cell r="C6544" t="str">
            <v>Manufacture of pumps, compressors, taps and valves</v>
          </cell>
        </row>
        <row r="6545">
          <cell r="A6545" t="str">
            <v>29120</v>
          </cell>
          <cell r="B6545" t="str">
            <v>=-</v>
          </cell>
          <cell r="C6545" t="str">
            <v>Manufacture of pumps, compressors, taps and valves</v>
          </cell>
        </row>
        <row r="6546">
          <cell r="A6546" t="str">
            <v>29120</v>
          </cell>
          <cell r="B6546" t="str">
            <v>=-</v>
          </cell>
          <cell r="C6546" t="str">
            <v>Manufacture of pumps, compressors, taps and valves</v>
          </cell>
        </row>
        <row r="6547">
          <cell r="A6547" t="str">
            <v>29120</v>
          </cell>
          <cell r="B6547" t="str">
            <v>=-</v>
          </cell>
          <cell r="C6547" t="str">
            <v>Manufacture of pumps, compressors, taps and valves</v>
          </cell>
        </row>
        <row r="6548">
          <cell r="A6548" t="str">
            <v>29120</v>
          </cell>
          <cell r="B6548" t="str">
            <v>=-</v>
          </cell>
          <cell r="C6548" t="str">
            <v>Manufacture of pumps, compressors, taps and valves</v>
          </cell>
        </row>
        <row r="6549">
          <cell r="A6549" t="str">
            <v>29120</v>
          </cell>
          <cell r="B6549" t="str">
            <v>=-</v>
          </cell>
          <cell r="C6549" t="str">
            <v>Manufacture of pumps, compressors, taps and valves</v>
          </cell>
        </row>
        <row r="6550">
          <cell r="A6550" t="str">
            <v>29120</v>
          </cell>
          <cell r="B6550" t="str">
            <v>=-</v>
          </cell>
          <cell r="C6550" t="str">
            <v>Manufacture of pumps, compressors, taps and valves</v>
          </cell>
        </row>
        <row r="6551">
          <cell r="A6551" t="str">
            <v>29120</v>
          </cell>
          <cell r="B6551" t="str">
            <v>=-</v>
          </cell>
          <cell r="C6551" t="str">
            <v>Manufacture of pumps, compressors, taps and valves</v>
          </cell>
        </row>
        <row r="6552">
          <cell r="A6552" t="str">
            <v>29120</v>
          </cell>
          <cell r="B6552" t="str">
            <v>=-</v>
          </cell>
          <cell r="C6552" t="str">
            <v>Manufacture of pumps, compressors, taps and valves</v>
          </cell>
        </row>
        <row r="6553">
          <cell r="A6553" t="str">
            <v>29120</v>
          </cell>
          <cell r="B6553" t="str">
            <v>=-</v>
          </cell>
          <cell r="C6553" t="str">
            <v>Manufacture of pumps, compressors, taps and valves</v>
          </cell>
        </row>
        <row r="6554">
          <cell r="A6554" t="str">
            <v>29120</v>
          </cell>
          <cell r="B6554" t="str">
            <v>=-</v>
          </cell>
          <cell r="C6554" t="str">
            <v>Manufacture of pumps, compressors, taps and valves</v>
          </cell>
        </row>
        <row r="6555">
          <cell r="A6555" t="str">
            <v>29120</v>
          </cell>
          <cell r="B6555" t="str">
            <v>=-</v>
          </cell>
          <cell r="C6555" t="str">
            <v>Manufacture of pumps, compressors, taps and valves</v>
          </cell>
        </row>
        <row r="6556">
          <cell r="A6556" t="str">
            <v>29120</v>
          </cell>
          <cell r="B6556" t="str">
            <v>=-</v>
          </cell>
          <cell r="C6556" t="str">
            <v>Manufacture of pumps, compressors, taps and valves</v>
          </cell>
        </row>
        <row r="6557">
          <cell r="A6557" t="str">
            <v>29120</v>
          </cell>
          <cell r="B6557" t="str">
            <v>=-</v>
          </cell>
          <cell r="C6557" t="str">
            <v>Manufacture of pumps, compressors, taps and valves</v>
          </cell>
        </row>
        <row r="6558">
          <cell r="A6558" t="str">
            <v>29120</v>
          </cell>
          <cell r="B6558" t="str">
            <v>=-</v>
          </cell>
          <cell r="C6558" t="str">
            <v>Manufacture of pumps, compressors, taps and valves</v>
          </cell>
        </row>
        <row r="6559">
          <cell r="A6559" t="str">
            <v>29120</v>
          </cell>
          <cell r="B6559" t="str">
            <v>=-</v>
          </cell>
          <cell r="C6559" t="str">
            <v>Manufacture of pumps, compressors, taps and valves</v>
          </cell>
        </row>
        <row r="6560">
          <cell r="A6560" t="str">
            <v>29120</v>
          </cell>
          <cell r="B6560" t="str">
            <v>=-</v>
          </cell>
          <cell r="C6560" t="str">
            <v>Manufacture of pumps, compressors, taps and valves</v>
          </cell>
        </row>
        <row r="6561">
          <cell r="A6561" t="str">
            <v>29120</v>
          </cell>
          <cell r="B6561" t="str">
            <v>=-</v>
          </cell>
          <cell r="C6561" t="str">
            <v>Manufacture of pumps, compressors, taps and valves</v>
          </cell>
        </row>
        <row r="6562">
          <cell r="A6562" t="str">
            <v>29120</v>
          </cell>
          <cell r="B6562" t="str">
            <v>=-</v>
          </cell>
          <cell r="C6562" t="str">
            <v>Manufacture of pumps, compressors, taps and valves</v>
          </cell>
        </row>
        <row r="6563">
          <cell r="A6563" t="str">
            <v>29120</v>
          </cell>
          <cell r="B6563" t="str">
            <v>=-</v>
          </cell>
          <cell r="C6563" t="str">
            <v>Manufacture of pumps, compressors, taps and valves</v>
          </cell>
        </row>
        <row r="6564">
          <cell r="A6564" t="str">
            <v>29120</v>
          </cell>
          <cell r="B6564" t="str">
            <v>=-</v>
          </cell>
          <cell r="C6564" t="str">
            <v>Manufacture of pumps, compressors, taps and valves</v>
          </cell>
        </row>
        <row r="6565">
          <cell r="A6565" t="str">
            <v>29120</v>
          </cell>
          <cell r="B6565" t="str">
            <v>=-</v>
          </cell>
          <cell r="C6565" t="str">
            <v>Manufacture of pumps, compressors, taps and valves</v>
          </cell>
        </row>
        <row r="6566">
          <cell r="A6566" t="str">
            <v>29120</v>
          </cell>
          <cell r="B6566" t="str">
            <v>=-</v>
          </cell>
          <cell r="C6566" t="str">
            <v>Manufacture of pumps, compressors, taps and valves</v>
          </cell>
        </row>
        <row r="6567">
          <cell r="A6567" t="str">
            <v>29120</v>
          </cell>
          <cell r="B6567" t="str">
            <v>=-</v>
          </cell>
          <cell r="C6567" t="str">
            <v>Manufacture of pumps, compressors, taps and valves</v>
          </cell>
        </row>
        <row r="6568">
          <cell r="A6568" t="str">
            <v>29120</v>
          </cell>
          <cell r="B6568" t="str">
            <v>=-</v>
          </cell>
          <cell r="C6568" t="str">
            <v>Manufacture of pumps, compressors, taps and valves</v>
          </cell>
        </row>
        <row r="6569">
          <cell r="A6569" t="str">
            <v>29120</v>
          </cell>
          <cell r="B6569" t="str">
            <v>=-</v>
          </cell>
          <cell r="C6569" t="str">
            <v>Manufacture of pumps, compressors, taps and valves</v>
          </cell>
        </row>
        <row r="6570">
          <cell r="A6570" t="str">
            <v>29120</v>
          </cell>
          <cell r="B6570" t="str">
            <v>=-</v>
          </cell>
          <cell r="C6570" t="str">
            <v>Manufacture of pumps, compressors, taps and valves</v>
          </cell>
        </row>
        <row r="6571">
          <cell r="A6571" t="str">
            <v>29120</v>
          </cell>
          <cell r="B6571" t="str">
            <v>=-</v>
          </cell>
          <cell r="C6571" t="str">
            <v>Manufacture of pumps, compressors, taps and valves</v>
          </cell>
        </row>
        <row r="6572">
          <cell r="A6572" t="str">
            <v>29120</v>
          </cell>
          <cell r="B6572" t="str">
            <v>=-</v>
          </cell>
          <cell r="C6572" t="str">
            <v>Manufacture of pumps, compressors, taps and valves</v>
          </cell>
        </row>
        <row r="6573">
          <cell r="A6573" t="str">
            <v>29120</v>
          </cell>
          <cell r="B6573" t="str">
            <v>=-</v>
          </cell>
          <cell r="C6573" t="str">
            <v>Manufacture of pumps, compressors, taps and valves</v>
          </cell>
        </row>
        <row r="6574">
          <cell r="A6574" t="str">
            <v>29120</v>
          </cell>
          <cell r="B6574" t="str">
            <v>=-</v>
          </cell>
          <cell r="C6574" t="str">
            <v>Manufacture of pumps, compressors, taps and valves</v>
          </cell>
        </row>
        <row r="6575">
          <cell r="A6575" t="str">
            <v>29120</v>
          </cell>
          <cell r="B6575" t="str">
            <v>=-</v>
          </cell>
          <cell r="C6575" t="str">
            <v>Manufacture of pumps, compressors, taps and valves</v>
          </cell>
        </row>
        <row r="6576">
          <cell r="A6576" t="str">
            <v>29120</v>
          </cell>
          <cell r="B6576" t="str">
            <v>=-</v>
          </cell>
          <cell r="C6576" t="str">
            <v>Manufacture of pumps, compressors, taps and valves</v>
          </cell>
        </row>
        <row r="6577">
          <cell r="A6577" t="str">
            <v>29120</v>
          </cell>
          <cell r="B6577" t="str">
            <v>=-</v>
          </cell>
          <cell r="C6577" t="str">
            <v>Manufacture of pumps, compressors, taps and valves</v>
          </cell>
        </row>
        <row r="6578">
          <cell r="A6578" t="str">
            <v>29120</v>
          </cell>
          <cell r="B6578" t="str">
            <v>=-</v>
          </cell>
          <cell r="C6578" t="str">
            <v>Manufacture of pumps, compressors, taps and valves</v>
          </cell>
        </row>
        <row r="6579">
          <cell r="A6579" t="str">
            <v>29120</v>
          </cell>
          <cell r="B6579" t="str">
            <v>=-</v>
          </cell>
          <cell r="C6579" t="str">
            <v>Manufacture of pumps, compressors, taps and valves</v>
          </cell>
        </row>
        <row r="6580">
          <cell r="A6580" t="str">
            <v>29120</v>
          </cell>
          <cell r="B6580" t="str">
            <v>=-</v>
          </cell>
          <cell r="C6580" t="str">
            <v>Manufacture of pumps, compressors, taps and valves</v>
          </cell>
        </row>
        <row r="6581">
          <cell r="A6581" t="str">
            <v>29120</v>
          </cell>
          <cell r="B6581" t="str">
            <v>=-</v>
          </cell>
          <cell r="C6581" t="str">
            <v>Manufacture of pumps, compressors, taps and valves</v>
          </cell>
        </row>
        <row r="6582">
          <cell r="A6582" t="str">
            <v>29120</v>
          </cell>
          <cell r="B6582" t="str">
            <v>=-</v>
          </cell>
          <cell r="C6582" t="str">
            <v>Manufacture of pumps, compressors, taps and valves</v>
          </cell>
        </row>
        <row r="6583">
          <cell r="A6583" t="str">
            <v>29120</v>
          </cell>
          <cell r="B6583" t="str">
            <v>=-</v>
          </cell>
          <cell r="C6583" t="str">
            <v>Manufacture of pumps, compressors, taps and valves</v>
          </cell>
        </row>
        <row r="6584">
          <cell r="A6584" t="str">
            <v>29120</v>
          </cell>
          <cell r="B6584" t="str">
            <v>=-</v>
          </cell>
          <cell r="C6584" t="str">
            <v>Manufacture of pumps, compressors, taps and valves</v>
          </cell>
        </row>
        <row r="6585">
          <cell r="A6585" t="str">
            <v>29120</v>
          </cell>
          <cell r="B6585" t="str">
            <v>=-</v>
          </cell>
          <cell r="C6585" t="str">
            <v>Manufacture of pumps, compressors, taps and valves</v>
          </cell>
        </row>
        <row r="6586">
          <cell r="A6586" t="str">
            <v>29120</v>
          </cell>
          <cell r="B6586" t="str">
            <v>=-</v>
          </cell>
          <cell r="C6586" t="str">
            <v>Manufacture of pumps, compressors, taps and valves</v>
          </cell>
        </row>
        <row r="6587">
          <cell r="A6587" t="str">
            <v>29120</v>
          </cell>
          <cell r="B6587" t="str">
            <v>=-</v>
          </cell>
          <cell r="C6587" t="str">
            <v>Manufacture of pumps, compressors, taps and valves</v>
          </cell>
        </row>
        <row r="6588">
          <cell r="A6588" t="str">
            <v>29120</v>
          </cell>
          <cell r="B6588" t="str">
            <v>=-</v>
          </cell>
          <cell r="C6588" t="str">
            <v>Manufacture of pumps, compressors, taps and valves</v>
          </cell>
        </row>
        <row r="6589">
          <cell r="A6589" t="str">
            <v>29120</v>
          </cell>
          <cell r="B6589" t="str">
            <v>=-</v>
          </cell>
          <cell r="C6589" t="str">
            <v>Manufacture of pumps, compressors, taps and valves</v>
          </cell>
        </row>
        <row r="6590">
          <cell r="A6590" t="str">
            <v>29120</v>
          </cell>
          <cell r="B6590" t="str">
            <v>=-</v>
          </cell>
          <cell r="C6590" t="str">
            <v>Manufacture of pumps, compressors, taps and valves</v>
          </cell>
        </row>
        <row r="6591">
          <cell r="A6591" t="str">
            <v>29120</v>
          </cell>
          <cell r="B6591" t="str">
            <v>=-</v>
          </cell>
          <cell r="C6591" t="str">
            <v>Manufacture of pumps, compressors, taps and valves</v>
          </cell>
        </row>
        <row r="6592">
          <cell r="A6592" t="str">
            <v>29120</v>
          </cell>
          <cell r="B6592" t="str">
            <v>=-</v>
          </cell>
          <cell r="C6592" t="str">
            <v>Manufacture of pumps, compressors, taps and valves</v>
          </cell>
        </row>
        <row r="6593">
          <cell r="A6593" t="str">
            <v>29120</v>
          </cell>
          <cell r="B6593" t="str">
            <v>=-</v>
          </cell>
          <cell r="C6593" t="str">
            <v>Manufacture of pumps, compressors, taps and valves</v>
          </cell>
        </row>
        <row r="6594">
          <cell r="A6594" t="str">
            <v>29130</v>
          </cell>
          <cell r="B6594" t="str">
            <v>=-</v>
          </cell>
          <cell r="C6594" t="str">
            <v>Manufacture of bearings, gears, gearing and driving elements</v>
          </cell>
        </row>
        <row r="6595">
          <cell r="A6595" t="str">
            <v>29130</v>
          </cell>
          <cell r="B6595" t="str">
            <v>=-</v>
          </cell>
          <cell r="C6595" t="str">
            <v>Manufacture of bearings, gears, gearing and driving elements</v>
          </cell>
        </row>
        <row r="6596">
          <cell r="A6596" t="str">
            <v>29130</v>
          </cell>
          <cell r="B6596" t="str">
            <v>=-</v>
          </cell>
          <cell r="C6596" t="str">
            <v>Manufacture of bearings, gears, gearing and driving elements</v>
          </cell>
        </row>
        <row r="6597">
          <cell r="A6597" t="str">
            <v>29130</v>
          </cell>
          <cell r="B6597" t="str">
            <v>=-</v>
          </cell>
          <cell r="C6597" t="str">
            <v>Manufacture of bearings, gears, gearing and driving elements</v>
          </cell>
        </row>
        <row r="6598">
          <cell r="A6598" t="str">
            <v>29130</v>
          </cell>
          <cell r="B6598" t="str">
            <v>=-</v>
          </cell>
          <cell r="C6598" t="str">
            <v>Manufacture of bearings, gears, gearing and driving elements</v>
          </cell>
        </row>
        <row r="6599">
          <cell r="A6599" t="str">
            <v>29130</v>
          </cell>
          <cell r="B6599" t="str">
            <v>=-</v>
          </cell>
          <cell r="C6599" t="str">
            <v>Manufacture of bearings, gears, gearing and driving elements</v>
          </cell>
        </row>
        <row r="6600">
          <cell r="A6600" t="str">
            <v>29130</v>
          </cell>
          <cell r="B6600" t="str">
            <v>=-</v>
          </cell>
          <cell r="C6600" t="str">
            <v>Manufacture of bearings, gears, gearing and driving elements</v>
          </cell>
        </row>
        <row r="6601">
          <cell r="A6601" t="str">
            <v>29130</v>
          </cell>
          <cell r="B6601" t="str">
            <v>=-</v>
          </cell>
          <cell r="C6601" t="str">
            <v>Manufacture of bearings, gears, gearing and driving elements</v>
          </cell>
        </row>
        <row r="6602">
          <cell r="A6602" t="str">
            <v>29130</v>
          </cell>
          <cell r="B6602" t="str">
            <v>=-</v>
          </cell>
          <cell r="C6602" t="str">
            <v>Manufacture of bearings, gears, gearing and driving elements</v>
          </cell>
        </row>
        <row r="6603">
          <cell r="A6603" t="str">
            <v>29130</v>
          </cell>
          <cell r="B6603" t="str">
            <v>=-</v>
          </cell>
          <cell r="C6603" t="str">
            <v>Manufacture of bearings, gears, gearing and driving elements</v>
          </cell>
        </row>
        <row r="6604">
          <cell r="A6604" t="str">
            <v>29130</v>
          </cell>
          <cell r="B6604" t="str">
            <v>=-</v>
          </cell>
          <cell r="C6604" t="str">
            <v>Manufacture of bearings, gears, gearing and driving elements</v>
          </cell>
        </row>
        <row r="6605">
          <cell r="A6605" t="str">
            <v>29130</v>
          </cell>
          <cell r="B6605" t="str">
            <v>=-</v>
          </cell>
          <cell r="C6605" t="str">
            <v>Manufacture of bearings, gears, gearing and driving elements</v>
          </cell>
        </row>
        <row r="6606">
          <cell r="A6606" t="str">
            <v>29130</v>
          </cell>
          <cell r="B6606" t="str">
            <v>=-</v>
          </cell>
          <cell r="C6606" t="str">
            <v>Manufacture of bearings, gears, gearing and driving elements</v>
          </cell>
        </row>
        <row r="6607">
          <cell r="A6607" t="str">
            <v>29130</v>
          </cell>
          <cell r="B6607" t="str">
            <v>=-</v>
          </cell>
          <cell r="C6607" t="str">
            <v>Manufacture of bearings, gears, gearing and driving elements</v>
          </cell>
        </row>
        <row r="6608">
          <cell r="A6608" t="str">
            <v>29130</v>
          </cell>
          <cell r="B6608" t="str">
            <v>=-</v>
          </cell>
          <cell r="C6608" t="str">
            <v>Manufacture of bearings, gears, gearing and driving elements</v>
          </cell>
        </row>
        <row r="6609">
          <cell r="A6609" t="str">
            <v>29130</v>
          </cell>
          <cell r="B6609" t="str">
            <v>=-</v>
          </cell>
          <cell r="C6609" t="str">
            <v>Manufacture of bearings, gears, gearing and driving elements</v>
          </cell>
        </row>
        <row r="6610">
          <cell r="A6610" t="str">
            <v>29130</v>
          </cell>
          <cell r="B6610" t="str">
            <v>=-</v>
          </cell>
          <cell r="C6610" t="str">
            <v>Manufacture of bearings, gears, gearing and driving elements</v>
          </cell>
        </row>
        <row r="6611">
          <cell r="A6611" t="str">
            <v>29130</v>
          </cell>
          <cell r="B6611" t="str">
            <v>=-</v>
          </cell>
          <cell r="C6611" t="str">
            <v>Manufacture of bearings, gears, gearing and driving elements</v>
          </cell>
        </row>
        <row r="6612">
          <cell r="A6612" t="str">
            <v>29130</v>
          </cell>
          <cell r="B6612" t="str">
            <v>=-</v>
          </cell>
          <cell r="C6612" t="str">
            <v>Manufacture of bearings, gears, gearing and driving elements</v>
          </cell>
        </row>
        <row r="6613">
          <cell r="A6613" t="str">
            <v>29130</v>
          </cell>
          <cell r="B6613" t="str">
            <v>=-</v>
          </cell>
          <cell r="C6613" t="str">
            <v>Manufacture of bearings, gears, gearing and driving elements</v>
          </cell>
        </row>
        <row r="6614">
          <cell r="A6614" t="str">
            <v>29130</v>
          </cell>
          <cell r="B6614" t="str">
            <v>=-</v>
          </cell>
          <cell r="C6614" t="str">
            <v>Manufacture of bearings, gears, gearing and driving elements</v>
          </cell>
        </row>
        <row r="6615">
          <cell r="A6615" t="str">
            <v>29130</v>
          </cell>
          <cell r="B6615" t="str">
            <v>=-</v>
          </cell>
          <cell r="C6615" t="str">
            <v>Manufacture of bearings, gears, gearing and driving elements</v>
          </cell>
        </row>
        <row r="6616">
          <cell r="A6616" t="str">
            <v>29130</v>
          </cell>
          <cell r="B6616" t="str">
            <v>=-</v>
          </cell>
          <cell r="C6616" t="str">
            <v>Manufacture of bearings, gears, gearing and driving elements</v>
          </cell>
        </row>
        <row r="6617">
          <cell r="A6617" t="str">
            <v>29130</v>
          </cell>
          <cell r="B6617" t="str">
            <v>=-</v>
          </cell>
          <cell r="C6617" t="str">
            <v>Manufacture of bearings, gears, gearing and driving elements</v>
          </cell>
        </row>
        <row r="6618">
          <cell r="A6618" t="str">
            <v>29130</v>
          </cell>
          <cell r="B6618" t="str">
            <v>=-</v>
          </cell>
          <cell r="C6618" t="str">
            <v>Manufacture of bearings, gears, gearing and driving elements</v>
          </cell>
        </row>
        <row r="6619">
          <cell r="A6619" t="str">
            <v>29130</v>
          </cell>
          <cell r="B6619" t="str">
            <v>=-</v>
          </cell>
          <cell r="C6619" t="str">
            <v>Manufacture of bearings, gears, gearing and driving elements</v>
          </cell>
        </row>
        <row r="6620">
          <cell r="A6620" t="str">
            <v>29130</v>
          </cell>
          <cell r="B6620" t="str">
            <v>=-</v>
          </cell>
          <cell r="C6620" t="str">
            <v>Manufacture of bearings, gears, gearing and driving elements</v>
          </cell>
        </row>
        <row r="6621">
          <cell r="A6621" t="str">
            <v>29140</v>
          </cell>
          <cell r="B6621" t="str">
            <v>=-</v>
          </cell>
          <cell r="C6621" t="str">
            <v>Manufacture of ovens, furnaces and furnace burners</v>
          </cell>
        </row>
        <row r="6622">
          <cell r="A6622" t="str">
            <v>29140</v>
          </cell>
          <cell r="B6622" t="str">
            <v>=-</v>
          </cell>
          <cell r="C6622" t="str">
            <v>Manufacture of ovens, furnaces and furnace burners</v>
          </cell>
        </row>
        <row r="6623">
          <cell r="A6623" t="str">
            <v>29140</v>
          </cell>
          <cell r="B6623" t="str">
            <v>=-</v>
          </cell>
          <cell r="C6623" t="str">
            <v>Manufacture of ovens, furnaces and furnace burners</v>
          </cell>
        </row>
        <row r="6624">
          <cell r="A6624" t="str">
            <v>29140</v>
          </cell>
          <cell r="B6624" t="str">
            <v>=-</v>
          </cell>
          <cell r="C6624" t="str">
            <v>Manufacture of ovens, furnaces and furnace burners</v>
          </cell>
        </row>
        <row r="6625">
          <cell r="A6625" t="str">
            <v>29140</v>
          </cell>
          <cell r="B6625" t="str">
            <v>=-</v>
          </cell>
          <cell r="C6625" t="str">
            <v>Manufacture of ovens, furnaces and furnace burners</v>
          </cell>
        </row>
        <row r="6626">
          <cell r="A6626" t="str">
            <v>29140</v>
          </cell>
          <cell r="B6626" t="str">
            <v>=-</v>
          </cell>
          <cell r="C6626" t="str">
            <v>Manufacture of ovens, furnaces and furnace burners</v>
          </cell>
        </row>
        <row r="6627">
          <cell r="A6627" t="str">
            <v>29140</v>
          </cell>
          <cell r="B6627" t="str">
            <v>=-</v>
          </cell>
          <cell r="C6627" t="str">
            <v>Manufacture of ovens, furnaces and furnace burners</v>
          </cell>
        </row>
        <row r="6628">
          <cell r="A6628" t="str">
            <v>29140</v>
          </cell>
          <cell r="B6628" t="str">
            <v>=-</v>
          </cell>
          <cell r="C6628" t="str">
            <v>Manufacture of ovens, furnaces and furnace burners</v>
          </cell>
        </row>
        <row r="6629">
          <cell r="A6629" t="str">
            <v>29140</v>
          </cell>
          <cell r="B6629" t="str">
            <v>=-</v>
          </cell>
          <cell r="C6629" t="str">
            <v>Manufacture of ovens, furnaces and furnace burners</v>
          </cell>
        </row>
        <row r="6630">
          <cell r="A6630" t="str">
            <v>29140</v>
          </cell>
          <cell r="B6630" t="str">
            <v>=-</v>
          </cell>
          <cell r="C6630" t="str">
            <v>Manufacture of ovens, furnaces and furnace burners</v>
          </cell>
        </row>
        <row r="6631">
          <cell r="A6631" t="str">
            <v>29140</v>
          </cell>
          <cell r="B6631" t="str">
            <v>=-</v>
          </cell>
          <cell r="C6631" t="str">
            <v>Manufacture of ovens, furnaces and furnace burners</v>
          </cell>
        </row>
        <row r="6632">
          <cell r="A6632" t="str">
            <v>29140</v>
          </cell>
          <cell r="B6632" t="str">
            <v>=-</v>
          </cell>
          <cell r="C6632" t="str">
            <v>Manufacture of ovens, furnaces and furnace burners</v>
          </cell>
        </row>
        <row r="6633">
          <cell r="A6633" t="str">
            <v>29140</v>
          </cell>
          <cell r="B6633" t="str">
            <v>=-</v>
          </cell>
          <cell r="C6633" t="str">
            <v>Manufacture of ovens, furnaces and furnace burners</v>
          </cell>
        </row>
        <row r="6634">
          <cell r="A6634" t="str">
            <v>29140</v>
          </cell>
          <cell r="B6634" t="str">
            <v>=-</v>
          </cell>
          <cell r="C6634" t="str">
            <v>Manufacture of ovens, furnaces and furnace burners</v>
          </cell>
        </row>
        <row r="6635">
          <cell r="A6635" t="str">
            <v>29150</v>
          </cell>
          <cell r="B6635" t="str">
            <v>=-</v>
          </cell>
          <cell r="C6635" t="str">
            <v>Manufacture of lifting and handling equipment</v>
          </cell>
        </row>
        <row r="6636">
          <cell r="A6636" t="str">
            <v>29150</v>
          </cell>
          <cell r="B6636" t="str">
            <v>=-</v>
          </cell>
          <cell r="C6636" t="str">
            <v>Manufacture of lifting and handling equipment</v>
          </cell>
        </row>
        <row r="6637">
          <cell r="A6637" t="str">
            <v>29150</v>
          </cell>
          <cell r="B6637" t="str">
            <v>=-</v>
          </cell>
          <cell r="C6637" t="str">
            <v>Manufacture of lifting and handling equipment</v>
          </cell>
        </row>
        <row r="6638">
          <cell r="A6638" t="str">
            <v>29150</v>
          </cell>
          <cell r="B6638" t="str">
            <v>=-</v>
          </cell>
          <cell r="C6638" t="str">
            <v>Manufacture of lifting and handling equipment</v>
          </cell>
        </row>
        <row r="6639">
          <cell r="A6639" t="str">
            <v>29150</v>
          </cell>
          <cell r="B6639" t="str">
            <v>=-</v>
          </cell>
          <cell r="C6639" t="str">
            <v>Manufacture of lifting and handling equipment</v>
          </cell>
        </row>
        <row r="6640">
          <cell r="A6640" t="str">
            <v>29150</v>
          </cell>
          <cell r="B6640" t="str">
            <v>=-</v>
          </cell>
          <cell r="C6640" t="str">
            <v>Manufacture of lifting and handling equipment</v>
          </cell>
        </row>
        <row r="6641">
          <cell r="A6641" t="str">
            <v>29150</v>
          </cell>
          <cell r="B6641" t="str">
            <v>=-</v>
          </cell>
          <cell r="C6641" t="str">
            <v>Manufacture of lifting and handling equipment</v>
          </cell>
        </row>
        <row r="6642">
          <cell r="A6642" t="str">
            <v>29150</v>
          </cell>
          <cell r="B6642" t="str">
            <v>=-</v>
          </cell>
          <cell r="C6642" t="str">
            <v>Manufacture of lifting and handling equipment</v>
          </cell>
        </row>
        <row r="6643">
          <cell r="A6643" t="str">
            <v>29150</v>
          </cell>
          <cell r="B6643" t="str">
            <v>=-</v>
          </cell>
          <cell r="C6643" t="str">
            <v>Manufacture of lifting and handling equipment</v>
          </cell>
        </row>
        <row r="6644">
          <cell r="A6644" t="str">
            <v>29150</v>
          </cell>
          <cell r="B6644" t="str">
            <v>=-</v>
          </cell>
          <cell r="C6644" t="str">
            <v>Manufacture of lifting and handling equipment</v>
          </cell>
        </row>
        <row r="6645">
          <cell r="A6645" t="str">
            <v>29150</v>
          </cell>
          <cell r="B6645" t="str">
            <v>=-</v>
          </cell>
          <cell r="C6645" t="str">
            <v>Manufacture of lifting and handling equipment</v>
          </cell>
        </row>
        <row r="6646">
          <cell r="A6646" t="str">
            <v>29150</v>
          </cell>
          <cell r="B6646" t="str">
            <v>=-</v>
          </cell>
          <cell r="C6646" t="str">
            <v>Manufacture of lifting and handling equipment</v>
          </cell>
        </row>
        <row r="6647">
          <cell r="A6647" t="str">
            <v>29150</v>
          </cell>
          <cell r="B6647" t="str">
            <v>=-</v>
          </cell>
          <cell r="C6647" t="str">
            <v>Manufacture of lifting and handling equipment</v>
          </cell>
        </row>
        <row r="6648">
          <cell r="A6648" t="str">
            <v>29150</v>
          </cell>
          <cell r="B6648" t="str">
            <v>=-</v>
          </cell>
          <cell r="C6648" t="str">
            <v>Manufacture of lifting and handling equipment</v>
          </cell>
        </row>
        <row r="6649">
          <cell r="A6649" t="str">
            <v>29150</v>
          </cell>
          <cell r="B6649" t="str">
            <v>=-</v>
          </cell>
          <cell r="C6649" t="str">
            <v>Manufacture of lifting and handling equipment</v>
          </cell>
        </row>
        <row r="6650">
          <cell r="A6650" t="str">
            <v>29150</v>
          </cell>
          <cell r="B6650" t="str">
            <v>=-</v>
          </cell>
          <cell r="C6650" t="str">
            <v>Manufacture of lifting and handling equipment</v>
          </cell>
        </row>
        <row r="6651">
          <cell r="A6651" t="str">
            <v>29150</v>
          </cell>
          <cell r="B6651" t="str">
            <v>=-</v>
          </cell>
          <cell r="C6651" t="str">
            <v>Manufacture of lifting and handling equipment</v>
          </cell>
        </row>
        <row r="6652">
          <cell r="A6652" t="str">
            <v>29150</v>
          </cell>
          <cell r="B6652" t="str">
            <v>=-</v>
          </cell>
          <cell r="C6652" t="str">
            <v>Manufacture of lifting and handling equipment</v>
          </cell>
        </row>
        <row r="6653">
          <cell r="A6653" t="str">
            <v>29150</v>
          </cell>
          <cell r="B6653" t="str">
            <v>=-</v>
          </cell>
          <cell r="C6653" t="str">
            <v>Manufacture of lifting and handling equipment</v>
          </cell>
        </row>
        <row r="6654">
          <cell r="A6654" t="str">
            <v>29150</v>
          </cell>
          <cell r="B6654" t="str">
            <v>=-</v>
          </cell>
          <cell r="C6654" t="str">
            <v>Manufacture of lifting and handling equipment</v>
          </cell>
        </row>
        <row r="6655">
          <cell r="A6655" t="str">
            <v>29150</v>
          </cell>
          <cell r="B6655" t="str">
            <v>=-</v>
          </cell>
          <cell r="C6655" t="str">
            <v>Manufacture of lifting and handling equipment</v>
          </cell>
        </row>
        <row r="6656">
          <cell r="A6656" t="str">
            <v>29150</v>
          </cell>
          <cell r="B6656" t="str">
            <v>=-</v>
          </cell>
          <cell r="C6656" t="str">
            <v>Manufacture of lifting and handling equipment</v>
          </cell>
        </row>
        <row r="6657">
          <cell r="A6657" t="str">
            <v>29150</v>
          </cell>
          <cell r="B6657" t="str">
            <v>=-</v>
          </cell>
          <cell r="C6657" t="str">
            <v>Manufacture of lifting and handling equipment</v>
          </cell>
        </row>
        <row r="6658">
          <cell r="A6658" t="str">
            <v>29150</v>
          </cell>
          <cell r="B6658" t="str">
            <v>=-</v>
          </cell>
          <cell r="C6658" t="str">
            <v>Manufacture of lifting and handling equipment</v>
          </cell>
        </row>
        <row r="6659">
          <cell r="A6659" t="str">
            <v>29150</v>
          </cell>
          <cell r="B6659" t="str">
            <v>=-</v>
          </cell>
          <cell r="C6659" t="str">
            <v>Manufacture of lifting and handling equipment</v>
          </cell>
        </row>
        <row r="6660">
          <cell r="A6660" t="str">
            <v>29150</v>
          </cell>
          <cell r="B6660" t="str">
            <v>=-</v>
          </cell>
          <cell r="C6660" t="str">
            <v>Manufacture of lifting and handling equipment</v>
          </cell>
        </row>
        <row r="6661">
          <cell r="A6661" t="str">
            <v>29150</v>
          </cell>
          <cell r="B6661" t="str">
            <v>=-</v>
          </cell>
          <cell r="C6661" t="str">
            <v>Manufacture of lifting and handling equipment</v>
          </cell>
        </row>
        <row r="6662">
          <cell r="A6662" t="str">
            <v>29150</v>
          </cell>
          <cell r="B6662" t="str">
            <v>=-</v>
          </cell>
          <cell r="C6662" t="str">
            <v>Manufacture of lifting and handling equipment</v>
          </cell>
        </row>
        <row r="6663">
          <cell r="A6663" t="str">
            <v>29150</v>
          </cell>
          <cell r="B6663" t="str">
            <v>=-</v>
          </cell>
          <cell r="C6663" t="str">
            <v>Manufacture of lifting and handling equipment</v>
          </cell>
        </row>
        <row r="6664">
          <cell r="A6664" t="str">
            <v>29150</v>
          </cell>
          <cell r="B6664" t="str">
            <v>=-</v>
          </cell>
          <cell r="C6664" t="str">
            <v>Manufacture of lifting and handling equipment</v>
          </cell>
        </row>
        <row r="6665">
          <cell r="A6665" t="str">
            <v>29150</v>
          </cell>
          <cell r="B6665" t="str">
            <v>=-</v>
          </cell>
          <cell r="C6665" t="str">
            <v>Manufacture of lifting and handling equipment</v>
          </cell>
        </row>
        <row r="6666">
          <cell r="A6666" t="str">
            <v>29150</v>
          </cell>
          <cell r="B6666" t="str">
            <v>=-</v>
          </cell>
          <cell r="C6666" t="str">
            <v>Manufacture of lifting and handling equipment</v>
          </cell>
        </row>
        <row r="6667">
          <cell r="A6667" t="str">
            <v>29150</v>
          </cell>
          <cell r="B6667" t="str">
            <v>=-</v>
          </cell>
          <cell r="C6667" t="str">
            <v>Manufacture of lifting and handling equipment</v>
          </cell>
        </row>
        <row r="6668">
          <cell r="A6668" t="str">
            <v>29150</v>
          </cell>
          <cell r="B6668" t="str">
            <v>=-</v>
          </cell>
          <cell r="C6668" t="str">
            <v>Manufacture of lifting and handling equipment</v>
          </cell>
        </row>
        <row r="6669">
          <cell r="A6669" t="str">
            <v>29150</v>
          </cell>
          <cell r="B6669" t="str">
            <v>=-</v>
          </cell>
          <cell r="C6669" t="str">
            <v>Manufacture of lifting and handling equipment</v>
          </cell>
        </row>
        <row r="6670">
          <cell r="A6670" t="str">
            <v>29150</v>
          </cell>
          <cell r="B6670" t="str">
            <v>=-</v>
          </cell>
          <cell r="C6670" t="str">
            <v>Manufacture of lifting and handling equipment</v>
          </cell>
        </row>
        <row r="6671">
          <cell r="A6671" t="str">
            <v>29150</v>
          </cell>
          <cell r="B6671" t="str">
            <v>=-</v>
          </cell>
          <cell r="C6671" t="str">
            <v>Manufacture of lifting and handling equipment</v>
          </cell>
        </row>
        <row r="6672">
          <cell r="A6672" t="str">
            <v>29150</v>
          </cell>
          <cell r="B6672" t="str">
            <v>=-</v>
          </cell>
          <cell r="C6672" t="str">
            <v>Manufacture of lifting and handling equipment</v>
          </cell>
        </row>
        <row r="6673">
          <cell r="A6673" t="str">
            <v>29150</v>
          </cell>
          <cell r="B6673" t="str">
            <v>=-</v>
          </cell>
          <cell r="C6673" t="str">
            <v>Manufacture of lifting and handling equipment</v>
          </cell>
        </row>
        <row r="6674">
          <cell r="A6674" t="str">
            <v>29150</v>
          </cell>
          <cell r="B6674" t="str">
            <v>=-</v>
          </cell>
          <cell r="C6674" t="str">
            <v>Manufacture of lifting and handling equipment</v>
          </cell>
        </row>
        <row r="6675">
          <cell r="A6675" t="str">
            <v>29150</v>
          </cell>
          <cell r="B6675" t="str">
            <v>=-</v>
          </cell>
          <cell r="C6675" t="str">
            <v>Manufacture of lifting and handling equipment</v>
          </cell>
        </row>
        <row r="6676">
          <cell r="A6676" t="str">
            <v>29150</v>
          </cell>
          <cell r="B6676" t="str">
            <v>=-</v>
          </cell>
          <cell r="C6676" t="str">
            <v>Manufacture of lifting and handling equipment</v>
          </cell>
        </row>
        <row r="6677">
          <cell r="A6677" t="str">
            <v>29150</v>
          </cell>
          <cell r="B6677" t="str">
            <v>=-</v>
          </cell>
          <cell r="C6677" t="str">
            <v>Manufacture of lifting and handling equipment</v>
          </cell>
        </row>
        <row r="6678">
          <cell r="A6678" t="str">
            <v>29150</v>
          </cell>
          <cell r="B6678" t="str">
            <v>=-</v>
          </cell>
          <cell r="C6678" t="str">
            <v>Manufacture of lifting and handling equipment</v>
          </cell>
        </row>
        <row r="6679">
          <cell r="A6679" t="str">
            <v>29150</v>
          </cell>
          <cell r="B6679" t="str">
            <v>=-</v>
          </cell>
          <cell r="C6679" t="str">
            <v>Manufacture of lifting and handling equipment</v>
          </cell>
        </row>
        <row r="6680">
          <cell r="A6680" t="str">
            <v>29150</v>
          </cell>
          <cell r="B6680" t="str">
            <v>=-</v>
          </cell>
          <cell r="C6680" t="str">
            <v>Manufacture of lifting and handling equipment</v>
          </cell>
        </row>
        <row r="6681">
          <cell r="A6681" t="str">
            <v>29150</v>
          </cell>
          <cell r="B6681" t="str">
            <v>=-</v>
          </cell>
          <cell r="C6681" t="str">
            <v>Manufacture of lifting and handling equipment</v>
          </cell>
        </row>
        <row r="6682">
          <cell r="A6682" t="str">
            <v>29191</v>
          </cell>
          <cell r="B6682" t="str">
            <v>=-</v>
          </cell>
          <cell r="C6682" t="str">
            <v>Manufacture of air-conditioning, refrigerating and ventilating machinery</v>
          </cell>
        </row>
        <row r="6683">
          <cell r="A6683" t="str">
            <v>29191</v>
          </cell>
          <cell r="B6683" t="str">
            <v>=-</v>
          </cell>
          <cell r="C6683" t="str">
            <v>Manufacture of air-conditioning, refrigerating and ventilating machinery</v>
          </cell>
        </row>
        <row r="6684">
          <cell r="A6684" t="str">
            <v>29191</v>
          </cell>
          <cell r="B6684" t="str">
            <v>=-</v>
          </cell>
          <cell r="C6684" t="str">
            <v>Manufacture of air-conditioning, refrigerating and ventilating machinery</v>
          </cell>
        </row>
        <row r="6685">
          <cell r="A6685" t="str">
            <v>29191</v>
          </cell>
          <cell r="B6685" t="str">
            <v>=-</v>
          </cell>
          <cell r="C6685" t="str">
            <v>Manufacture of air-conditioning, refrigerating and ventilating machinery</v>
          </cell>
        </row>
        <row r="6686">
          <cell r="A6686" t="str">
            <v>29191</v>
          </cell>
          <cell r="B6686" t="str">
            <v>=-</v>
          </cell>
          <cell r="C6686" t="str">
            <v>Manufacture of air-conditioning, refrigerating and ventilating machinery</v>
          </cell>
        </row>
        <row r="6687">
          <cell r="A6687" t="str">
            <v>29191</v>
          </cell>
          <cell r="B6687" t="str">
            <v>=-</v>
          </cell>
          <cell r="C6687" t="str">
            <v>Manufacture of air-conditioning, refrigerating and ventilating machinery</v>
          </cell>
        </row>
        <row r="6688">
          <cell r="A6688" t="str">
            <v>29191</v>
          </cell>
          <cell r="B6688" t="str">
            <v>=-</v>
          </cell>
          <cell r="C6688" t="str">
            <v>Manufacture of air-conditioning, refrigerating and ventilating machinery</v>
          </cell>
        </row>
        <row r="6689">
          <cell r="A6689" t="str">
            <v>29191</v>
          </cell>
          <cell r="B6689" t="str">
            <v>=-</v>
          </cell>
          <cell r="C6689" t="str">
            <v>Manufacture of air-conditioning, refrigerating and ventilating machinery</v>
          </cell>
        </row>
        <row r="6690">
          <cell r="A6690" t="str">
            <v>29191</v>
          </cell>
          <cell r="B6690" t="str">
            <v>=-</v>
          </cell>
          <cell r="C6690" t="str">
            <v>Manufacture of air-conditioning, refrigerating and ventilating machinery</v>
          </cell>
        </row>
        <row r="6691">
          <cell r="A6691" t="str">
            <v>29191</v>
          </cell>
          <cell r="B6691" t="str">
            <v>=-</v>
          </cell>
          <cell r="C6691" t="str">
            <v>Manufacture of air-conditioning, refrigerating and ventilating machinery</v>
          </cell>
        </row>
        <row r="6692">
          <cell r="A6692" t="str">
            <v>29191</v>
          </cell>
          <cell r="B6692" t="str">
            <v>=-</v>
          </cell>
          <cell r="C6692" t="str">
            <v>Manufacture of air-conditioning, refrigerating and ventilating machinery</v>
          </cell>
        </row>
        <row r="6693">
          <cell r="A6693" t="str">
            <v>29191</v>
          </cell>
          <cell r="B6693" t="str">
            <v>=-</v>
          </cell>
          <cell r="C6693" t="str">
            <v>Manufacture of air-conditioning, refrigerating and ventilating machinery</v>
          </cell>
        </row>
        <row r="6694">
          <cell r="A6694" t="str">
            <v>29191</v>
          </cell>
          <cell r="B6694" t="str">
            <v>=-</v>
          </cell>
          <cell r="C6694" t="str">
            <v>Manufacture of air-conditioning, refrigerating and ventilating machinery</v>
          </cell>
        </row>
        <row r="6695">
          <cell r="A6695" t="str">
            <v>29191</v>
          </cell>
          <cell r="B6695" t="str">
            <v>=-</v>
          </cell>
          <cell r="C6695" t="str">
            <v>Manufacture of air-conditioning, refrigerating and ventilating machinery</v>
          </cell>
        </row>
        <row r="6696">
          <cell r="A6696" t="str">
            <v>29191</v>
          </cell>
          <cell r="B6696" t="str">
            <v>=-</v>
          </cell>
          <cell r="C6696" t="str">
            <v>Manufacture of air-conditioning, refrigerating and ventilating machinery</v>
          </cell>
        </row>
        <row r="6697">
          <cell r="A6697" t="str">
            <v>29191</v>
          </cell>
          <cell r="B6697" t="str">
            <v>=-</v>
          </cell>
          <cell r="C6697" t="str">
            <v>Manufacture of air-conditioning, refrigerating and ventilating machinery</v>
          </cell>
        </row>
        <row r="6698">
          <cell r="A6698" t="str">
            <v>29191</v>
          </cell>
          <cell r="B6698" t="str">
            <v>=-</v>
          </cell>
          <cell r="C6698" t="str">
            <v>Manufacture of air-conditioning, refrigerating and ventilating machinery</v>
          </cell>
        </row>
        <row r="6699">
          <cell r="A6699" t="str">
            <v>29191</v>
          </cell>
          <cell r="B6699" t="str">
            <v>=-</v>
          </cell>
          <cell r="C6699" t="str">
            <v>Manufacture of air-conditioning, refrigerating and ventilating machinery</v>
          </cell>
        </row>
        <row r="6700">
          <cell r="A6700" t="str">
            <v>29191</v>
          </cell>
          <cell r="B6700" t="str">
            <v>=-</v>
          </cell>
          <cell r="C6700" t="str">
            <v>Manufacture of air-conditioning, refrigerating and ventilating machinery</v>
          </cell>
        </row>
        <row r="6701">
          <cell r="A6701" t="str">
            <v>29191</v>
          </cell>
          <cell r="B6701" t="str">
            <v>=-</v>
          </cell>
          <cell r="C6701" t="str">
            <v>Manufacture of air-conditioning, refrigerating and ventilating machinery</v>
          </cell>
        </row>
        <row r="6702">
          <cell r="A6702" t="str">
            <v>29191</v>
          </cell>
          <cell r="B6702" t="str">
            <v>=-</v>
          </cell>
          <cell r="C6702" t="str">
            <v>Manufacture of air-conditioning, refrigerating and ventilating machinery</v>
          </cell>
        </row>
        <row r="6703">
          <cell r="A6703" t="str">
            <v>29199</v>
          </cell>
          <cell r="B6703" t="str">
            <v>=-</v>
          </cell>
          <cell r="C6703" t="str">
            <v>Manufacture of other general purpose machinery</v>
          </cell>
        </row>
        <row r="6704">
          <cell r="A6704" t="str">
            <v>29199</v>
          </cell>
          <cell r="B6704" t="str">
            <v>=-</v>
          </cell>
          <cell r="C6704" t="str">
            <v>Manufacture of other general purpose machinery</v>
          </cell>
        </row>
        <row r="6705">
          <cell r="A6705" t="str">
            <v>29199</v>
          </cell>
          <cell r="B6705" t="str">
            <v>=-</v>
          </cell>
          <cell r="C6705" t="str">
            <v>Manufacture of other general purpose machinery</v>
          </cell>
        </row>
        <row r="6706">
          <cell r="A6706" t="str">
            <v>29199</v>
          </cell>
          <cell r="B6706" t="str">
            <v>=-</v>
          </cell>
          <cell r="C6706" t="str">
            <v>Manufacture of other general purpose machinery</v>
          </cell>
        </row>
        <row r="6707">
          <cell r="A6707" t="str">
            <v>29199</v>
          </cell>
          <cell r="B6707" t="str">
            <v>=-</v>
          </cell>
          <cell r="C6707" t="str">
            <v>Manufacture of other general purpose machinery</v>
          </cell>
        </row>
        <row r="6708">
          <cell r="A6708" t="str">
            <v>29199</v>
          </cell>
          <cell r="B6708" t="str">
            <v>=-</v>
          </cell>
          <cell r="C6708" t="str">
            <v>Manufacture of other general purpose machinery</v>
          </cell>
        </row>
        <row r="6709">
          <cell r="A6709" t="str">
            <v>29199</v>
          </cell>
          <cell r="B6709" t="str">
            <v>=-</v>
          </cell>
          <cell r="C6709" t="str">
            <v>Manufacture of other general purpose machinery</v>
          </cell>
        </row>
        <row r="6710">
          <cell r="A6710" t="str">
            <v>29199</v>
          </cell>
          <cell r="B6710" t="str">
            <v>=-</v>
          </cell>
          <cell r="C6710" t="str">
            <v>Manufacture of other general purpose machinery</v>
          </cell>
        </row>
        <row r="6711">
          <cell r="A6711" t="str">
            <v>29199</v>
          </cell>
          <cell r="B6711" t="str">
            <v>=-</v>
          </cell>
          <cell r="C6711" t="str">
            <v>Manufacture of other general purpose machinery</v>
          </cell>
        </row>
        <row r="6712">
          <cell r="A6712" t="str">
            <v>29199</v>
          </cell>
          <cell r="B6712" t="str">
            <v>=-</v>
          </cell>
          <cell r="C6712" t="str">
            <v>Manufacture of other general purpose machinery</v>
          </cell>
        </row>
        <row r="6713">
          <cell r="A6713" t="str">
            <v>29199</v>
          </cell>
          <cell r="B6713" t="str">
            <v>=-</v>
          </cell>
          <cell r="C6713" t="str">
            <v>Manufacture of other general purpose machinery</v>
          </cell>
        </row>
        <row r="6714">
          <cell r="A6714" t="str">
            <v>29199</v>
          </cell>
          <cell r="B6714" t="str">
            <v>=-</v>
          </cell>
          <cell r="C6714" t="str">
            <v>Manufacture of other general purpose machinery</v>
          </cell>
        </row>
        <row r="6715">
          <cell r="A6715" t="str">
            <v>29199</v>
          </cell>
          <cell r="B6715" t="str">
            <v>=-</v>
          </cell>
          <cell r="C6715" t="str">
            <v>Manufacture of other general purpose machinery</v>
          </cell>
        </row>
        <row r="6716">
          <cell r="A6716" t="str">
            <v>29199</v>
          </cell>
          <cell r="B6716" t="str">
            <v>=-</v>
          </cell>
          <cell r="C6716" t="str">
            <v>Manufacture of other general purpose machinery</v>
          </cell>
        </row>
        <row r="6717">
          <cell r="A6717" t="str">
            <v>29199</v>
          </cell>
          <cell r="B6717" t="str">
            <v>=-</v>
          </cell>
          <cell r="C6717" t="str">
            <v>Manufacture of other general purpose machinery</v>
          </cell>
        </row>
        <row r="6718">
          <cell r="A6718" t="str">
            <v>29199</v>
          </cell>
          <cell r="B6718" t="str">
            <v>=-</v>
          </cell>
          <cell r="C6718" t="str">
            <v>Manufacture of other general purpose machinery</v>
          </cell>
        </row>
        <row r="6719">
          <cell r="A6719" t="str">
            <v>29199</v>
          </cell>
          <cell r="B6719" t="str">
            <v>=-</v>
          </cell>
          <cell r="C6719" t="str">
            <v>Manufacture of other general purpose machinery</v>
          </cell>
        </row>
        <row r="6720">
          <cell r="A6720" t="str">
            <v>29199</v>
          </cell>
          <cell r="B6720" t="str">
            <v>=-</v>
          </cell>
          <cell r="C6720" t="str">
            <v>Manufacture of other general purpose machinery</v>
          </cell>
        </row>
        <row r="6721">
          <cell r="A6721" t="str">
            <v>29199</v>
          </cell>
          <cell r="B6721" t="str">
            <v>=-</v>
          </cell>
          <cell r="C6721" t="str">
            <v>Manufacture of other general purpose machinery</v>
          </cell>
        </row>
        <row r="6722">
          <cell r="A6722" t="str">
            <v>29199</v>
          </cell>
          <cell r="B6722" t="str">
            <v>=-</v>
          </cell>
          <cell r="C6722" t="str">
            <v>Manufacture of other general purpose machinery</v>
          </cell>
        </row>
        <row r="6723">
          <cell r="A6723" t="str">
            <v>29199</v>
          </cell>
          <cell r="B6723" t="str">
            <v>=-</v>
          </cell>
          <cell r="C6723" t="str">
            <v>Manufacture of other general purpose machinery</v>
          </cell>
        </row>
        <row r="6724">
          <cell r="A6724" t="str">
            <v>29199</v>
          </cell>
          <cell r="B6724" t="str">
            <v>=-</v>
          </cell>
          <cell r="C6724" t="str">
            <v>Manufacture of other general purpose machinery</v>
          </cell>
        </row>
        <row r="6725">
          <cell r="A6725" t="str">
            <v>29199</v>
          </cell>
          <cell r="B6725" t="str">
            <v>=-</v>
          </cell>
          <cell r="C6725" t="str">
            <v>Manufacture of other general purpose machinery</v>
          </cell>
        </row>
        <row r="6726">
          <cell r="A6726" t="str">
            <v>29199</v>
          </cell>
          <cell r="B6726" t="str">
            <v>=-</v>
          </cell>
          <cell r="C6726" t="str">
            <v>Manufacture of other general purpose machinery</v>
          </cell>
        </row>
        <row r="6727">
          <cell r="A6727" t="str">
            <v>29199</v>
          </cell>
          <cell r="B6727" t="str">
            <v>=-</v>
          </cell>
          <cell r="C6727" t="str">
            <v>Manufacture of other general purpose machinery</v>
          </cell>
        </row>
        <row r="6728">
          <cell r="A6728" t="str">
            <v>29199</v>
          </cell>
          <cell r="B6728" t="str">
            <v>=-</v>
          </cell>
          <cell r="C6728" t="str">
            <v>Manufacture of other general purpose machinery</v>
          </cell>
        </row>
        <row r="6729">
          <cell r="A6729" t="str">
            <v>29199</v>
          </cell>
          <cell r="B6729" t="str">
            <v>=-</v>
          </cell>
          <cell r="C6729" t="str">
            <v>Manufacture of other general purpose machinery</v>
          </cell>
        </row>
        <row r="6730">
          <cell r="A6730" t="str">
            <v>29199</v>
          </cell>
          <cell r="B6730" t="str">
            <v>=-</v>
          </cell>
          <cell r="C6730" t="str">
            <v>Manufacture of other general purpose machinery</v>
          </cell>
        </row>
        <row r="6731">
          <cell r="A6731" t="str">
            <v>29199</v>
          </cell>
          <cell r="B6731" t="str">
            <v>=-</v>
          </cell>
          <cell r="C6731" t="str">
            <v>Manufacture of other general purpose machinery</v>
          </cell>
        </row>
        <row r="6732">
          <cell r="A6732" t="str">
            <v>29199</v>
          </cell>
          <cell r="B6732" t="str">
            <v>=-</v>
          </cell>
          <cell r="C6732" t="str">
            <v>Manufacture of other general purpose machinery</v>
          </cell>
        </row>
        <row r="6733">
          <cell r="A6733" t="str">
            <v>29199</v>
          </cell>
          <cell r="B6733" t="str">
            <v>=-</v>
          </cell>
          <cell r="C6733" t="str">
            <v>Manufacture of other general purpose machinery</v>
          </cell>
        </row>
        <row r="6734">
          <cell r="A6734" t="str">
            <v>29199</v>
          </cell>
          <cell r="B6734" t="str">
            <v>=-</v>
          </cell>
          <cell r="C6734" t="str">
            <v>Manufacture of other general purpose machinery</v>
          </cell>
        </row>
        <row r="6735">
          <cell r="A6735" t="str">
            <v>29199</v>
          </cell>
          <cell r="B6735" t="str">
            <v>=-</v>
          </cell>
          <cell r="C6735" t="str">
            <v>Manufacture of other general purpose machinery</v>
          </cell>
        </row>
        <row r="6736">
          <cell r="A6736" t="str">
            <v>29199</v>
          </cell>
          <cell r="B6736" t="str">
            <v>=-</v>
          </cell>
          <cell r="C6736" t="str">
            <v>Manufacture of other general purpose machinery</v>
          </cell>
        </row>
        <row r="6737">
          <cell r="A6737" t="str">
            <v>29199</v>
          </cell>
          <cell r="B6737" t="str">
            <v>=-</v>
          </cell>
          <cell r="C6737" t="str">
            <v>Manufacture of other general purpose machinery</v>
          </cell>
        </row>
        <row r="6738">
          <cell r="A6738" t="str">
            <v>29199</v>
          </cell>
          <cell r="B6738" t="str">
            <v>=-</v>
          </cell>
          <cell r="C6738" t="str">
            <v>Manufacture of other general purpose machinery</v>
          </cell>
        </row>
        <row r="6739">
          <cell r="A6739" t="str">
            <v>29199</v>
          </cell>
          <cell r="B6739" t="str">
            <v>=-</v>
          </cell>
          <cell r="C6739" t="str">
            <v>Manufacture of other general purpose machinery</v>
          </cell>
        </row>
        <row r="6740">
          <cell r="A6740" t="str">
            <v>29199</v>
          </cell>
          <cell r="B6740" t="str">
            <v>=-</v>
          </cell>
          <cell r="C6740" t="str">
            <v>Manufacture of other general purpose machinery</v>
          </cell>
        </row>
        <row r="6741">
          <cell r="A6741" t="str">
            <v>29199</v>
          </cell>
          <cell r="B6741" t="str">
            <v>=-</v>
          </cell>
          <cell r="C6741" t="str">
            <v>Manufacture of other general purpose machinery</v>
          </cell>
        </row>
        <row r="6742">
          <cell r="A6742" t="str">
            <v>29199</v>
          </cell>
          <cell r="B6742" t="str">
            <v>=-</v>
          </cell>
          <cell r="C6742" t="str">
            <v>Manufacture of other general purpose machinery</v>
          </cell>
        </row>
        <row r="6743">
          <cell r="A6743" t="str">
            <v>29199</v>
          </cell>
          <cell r="B6743" t="str">
            <v>=-</v>
          </cell>
          <cell r="C6743" t="str">
            <v>Manufacture of other general purpose machinery</v>
          </cell>
        </row>
        <row r="6744">
          <cell r="A6744" t="str">
            <v>29199</v>
          </cell>
          <cell r="B6744" t="str">
            <v>=-</v>
          </cell>
          <cell r="C6744" t="str">
            <v>Manufacture of other general purpose machinery</v>
          </cell>
        </row>
        <row r="6745">
          <cell r="A6745" t="str">
            <v>29199</v>
          </cell>
          <cell r="B6745" t="str">
            <v>=-</v>
          </cell>
          <cell r="C6745" t="str">
            <v>Manufacture of other general purpose machinery</v>
          </cell>
        </row>
        <row r="6746">
          <cell r="A6746" t="str">
            <v>29199</v>
          </cell>
          <cell r="B6746" t="str">
            <v>=-</v>
          </cell>
          <cell r="C6746" t="str">
            <v>Manufacture of other general purpose machinery</v>
          </cell>
        </row>
        <row r="6747">
          <cell r="A6747" t="str">
            <v>29199</v>
          </cell>
          <cell r="B6747" t="str">
            <v>=-</v>
          </cell>
          <cell r="C6747" t="str">
            <v>Manufacture of other general purpose machinery</v>
          </cell>
        </row>
        <row r="6748">
          <cell r="A6748" t="str">
            <v>29199</v>
          </cell>
          <cell r="B6748" t="str">
            <v>=-</v>
          </cell>
          <cell r="C6748" t="str">
            <v>Manufacture of other general purpose machinery</v>
          </cell>
        </row>
        <row r="6749">
          <cell r="A6749" t="str">
            <v>29199</v>
          </cell>
          <cell r="B6749" t="str">
            <v>=-</v>
          </cell>
          <cell r="C6749" t="str">
            <v>Manufacture of other general purpose machinery</v>
          </cell>
        </row>
        <row r="6750">
          <cell r="A6750" t="str">
            <v>29199</v>
          </cell>
          <cell r="B6750" t="str">
            <v>=-</v>
          </cell>
          <cell r="C6750" t="str">
            <v>Manufacture of other general purpose machinery</v>
          </cell>
        </row>
        <row r="6751">
          <cell r="A6751" t="str">
            <v>29199</v>
          </cell>
          <cell r="B6751" t="str">
            <v>=-</v>
          </cell>
          <cell r="C6751" t="str">
            <v>Manufacture of other general purpose machinery</v>
          </cell>
        </row>
        <row r="6752">
          <cell r="A6752" t="str">
            <v>29199</v>
          </cell>
          <cell r="B6752" t="str">
            <v>=-</v>
          </cell>
          <cell r="C6752" t="str">
            <v>Manufacture of other general purpose machinery</v>
          </cell>
        </row>
        <row r="6753">
          <cell r="A6753" t="str">
            <v>29199</v>
          </cell>
          <cell r="B6753" t="str">
            <v>=-</v>
          </cell>
          <cell r="C6753" t="str">
            <v>Manufacture of other general purpose machinery</v>
          </cell>
        </row>
        <row r="6754">
          <cell r="A6754" t="str">
            <v>29199</v>
          </cell>
          <cell r="B6754" t="str">
            <v>=-</v>
          </cell>
          <cell r="C6754" t="str">
            <v>Manufacture of other general purpose machinery</v>
          </cell>
        </row>
        <row r="6755">
          <cell r="A6755" t="str">
            <v>29199</v>
          </cell>
          <cell r="B6755" t="str">
            <v>=-</v>
          </cell>
          <cell r="C6755" t="str">
            <v>Manufacture of other general purpose machinery</v>
          </cell>
        </row>
        <row r="6756">
          <cell r="A6756" t="str">
            <v>29199</v>
          </cell>
          <cell r="B6756" t="str">
            <v>=-</v>
          </cell>
          <cell r="C6756" t="str">
            <v>Manufacture of other general purpose machinery</v>
          </cell>
        </row>
        <row r="6757">
          <cell r="A6757" t="str">
            <v>29199</v>
          </cell>
          <cell r="B6757" t="str">
            <v>=-</v>
          </cell>
          <cell r="C6757" t="str">
            <v>Manufacture of other general purpose machinery</v>
          </cell>
        </row>
        <row r="6758">
          <cell r="A6758" t="str">
            <v>29199</v>
          </cell>
          <cell r="B6758" t="str">
            <v>=-</v>
          </cell>
          <cell r="C6758" t="str">
            <v>Manufacture of other general purpose machinery</v>
          </cell>
        </row>
        <row r="6759">
          <cell r="A6759" t="str">
            <v>29199</v>
          </cell>
          <cell r="B6759" t="str">
            <v>=-</v>
          </cell>
          <cell r="C6759" t="str">
            <v>Manufacture of other general purpose machinery</v>
          </cell>
        </row>
        <row r="6760">
          <cell r="A6760" t="str">
            <v>29199</v>
          </cell>
          <cell r="B6760" t="str">
            <v>=-</v>
          </cell>
          <cell r="C6760" t="str">
            <v>Manufacture of other general purpose machinery</v>
          </cell>
        </row>
        <row r="6761">
          <cell r="A6761" t="str">
            <v>29199</v>
          </cell>
          <cell r="B6761" t="str">
            <v>=-</v>
          </cell>
          <cell r="C6761" t="str">
            <v>Manufacture of other general purpose machinery</v>
          </cell>
        </row>
        <row r="6762">
          <cell r="A6762" t="str">
            <v>29199</v>
          </cell>
          <cell r="B6762" t="str">
            <v>=-</v>
          </cell>
          <cell r="C6762" t="str">
            <v>Manufacture of other general purpose machinery</v>
          </cell>
        </row>
        <row r="6763">
          <cell r="A6763" t="str">
            <v>29199</v>
          </cell>
          <cell r="B6763" t="str">
            <v>=-</v>
          </cell>
          <cell r="C6763" t="str">
            <v>Manufacture of other general purpose machinery</v>
          </cell>
        </row>
        <row r="6764">
          <cell r="A6764" t="str">
            <v>29199</v>
          </cell>
          <cell r="B6764" t="str">
            <v>=-</v>
          </cell>
          <cell r="C6764" t="str">
            <v>Manufacture of other general purpose machinery</v>
          </cell>
        </row>
        <row r="6765">
          <cell r="A6765" t="str">
            <v>29199</v>
          </cell>
          <cell r="B6765" t="str">
            <v>=-</v>
          </cell>
          <cell r="C6765" t="str">
            <v>Manufacture of other general purpose machinery</v>
          </cell>
        </row>
        <row r="6766">
          <cell r="A6766" t="str">
            <v>29199</v>
          </cell>
          <cell r="B6766" t="str">
            <v>=-</v>
          </cell>
          <cell r="C6766" t="str">
            <v>Manufacture of other general purpose machinery</v>
          </cell>
        </row>
        <row r="6767">
          <cell r="A6767" t="str">
            <v>29199</v>
          </cell>
          <cell r="B6767" t="str">
            <v>=-</v>
          </cell>
          <cell r="C6767" t="str">
            <v>Manufacture of other general purpose machinery</v>
          </cell>
        </row>
        <row r="6768">
          <cell r="A6768" t="str">
            <v>29199</v>
          </cell>
          <cell r="B6768" t="str">
            <v>=-</v>
          </cell>
          <cell r="C6768" t="str">
            <v>Manufacture of other general purpose machinery</v>
          </cell>
        </row>
        <row r="6769">
          <cell r="A6769" t="str">
            <v>29199</v>
          </cell>
          <cell r="B6769" t="str">
            <v>=-</v>
          </cell>
          <cell r="C6769" t="str">
            <v>Manufacture of other general purpose machinery</v>
          </cell>
        </row>
        <row r="6770">
          <cell r="A6770" t="str">
            <v>29199</v>
          </cell>
          <cell r="B6770" t="str">
            <v>=-</v>
          </cell>
          <cell r="C6770" t="str">
            <v>Manufacture of other general purpose machinery</v>
          </cell>
        </row>
        <row r="6771">
          <cell r="A6771" t="str">
            <v>29199</v>
          </cell>
          <cell r="B6771" t="str">
            <v>=-</v>
          </cell>
          <cell r="C6771" t="str">
            <v>Manufacture of other general purpose machinery</v>
          </cell>
        </row>
        <row r="6772">
          <cell r="A6772" t="str">
            <v>29199</v>
          </cell>
          <cell r="B6772" t="str">
            <v>=-</v>
          </cell>
          <cell r="C6772" t="str">
            <v>Manufacture of other general purpose machinery</v>
          </cell>
        </row>
        <row r="6773">
          <cell r="A6773" t="str">
            <v>29199</v>
          </cell>
          <cell r="B6773" t="str">
            <v>=-</v>
          </cell>
          <cell r="C6773" t="str">
            <v>Manufacture of other general purpose machinery</v>
          </cell>
        </row>
        <row r="6774">
          <cell r="A6774" t="str">
            <v>29199</v>
          </cell>
          <cell r="B6774" t="str">
            <v>=-</v>
          </cell>
          <cell r="C6774" t="str">
            <v>Manufacture of other general purpose machinery</v>
          </cell>
        </row>
        <row r="6775">
          <cell r="A6775" t="str">
            <v>29199</v>
          </cell>
          <cell r="B6775" t="str">
            <v>=-</v>
          </cell>
          <cell r="C6775" t="str">
            <v>Manufacture of other general purpose machinery</v>
          </cell>
        </row>
        <row r="6776">
          <cell r="A6776" t="str">
            <v>29199</v>
          </cell>
          <cell r="B6776" t="str">
            <v>=-</v>
          </cell>
          <cell r="C6776" t="str">
            <v>Manufacture of other general purpose machinery</v>
          </cell>
        </row>
        <row r="6777">
          <cell r="A6777" t="str">
            <v>29199</v>
          </cell>
          <cell r="B6777" t="str">
            <v>=-</v>
          </cell>
          <cell r="C6777" t="str">
            <v>Manufacture of other general purpose machinery</v>
          </cell>
        </row>
        <row r="6778">
          <cell r="A6778" t="str">
            <v>29199</v>
          </cell>
          <cell r="B6778" t="str">
            <v>=-</v>
          </cell>
          <cell r="C6778" t="str">
            <v>Manufacture of other general purpose machinery</v>
          </cell>
        </row>
        <row r="6779">
          <cell r="A6779" t="str">
            <v>29199</v>
          </cell>
          <cell r="B6779" t="str">
            <v>=-</v>
          </cell>
          <cell r="C6779" t="str">
            <v>Manufacture of other general purpose machinery</v>
          </cell>
        </row>
        <row r="6780">
          <cell r="A6780" t="str">
            <v>29199</v>
          </cell>
          <cell r="B6780" t="str">
            <v>=-</v>
          </cell>
          <cell r="C6780" t="str">
            <v>Manufacture of other general purpose machinery</v>
          </cell>
        </row>
        <row r="6781">
          <cell r="A6781" t="str">
            <v>29199</v>
          </cell>
          <cell r="B6781" t="str">
            <v>=-</v>
          </cell>
          <cell r="C6781" t="str">
            <v>Manufacture of other general purpose machinery</v>
          </cell>
        </row>
        <row r="6782">
          <cell r="A6782" t="str">
            <v>29199</v>
          </cell>
          <cell r="B6782" t="str">
            <v>=-</v>
          </cell>
          <cell r="C6782" t="str">
            <v>Manufacture of other general purpose machinery</v>
          </cell>
        </row>
        <row r="6783">
          <cell r="A6783" t="str">
            <v>29199</v>
          </cell>
          <cell r="B6783" t="str">
            <v>=-</v>
          </cell>
          <cell r="C6783" t="str">
            <v>Manufacture of other general purpose machinery</v>
          </cell>
        </row>
        <row r="6784">
          <cell r="A6784" t="str">
            <v>29199</v>
          </cell>
          <cell r="B6784" t="str">
            <v>=-</v>
          </cell>
          <cell r="C6784" t="str">
            <v>Manufacture of other general purpose machinery</v>
          </cell>
        </row>
        <row r="6785">
          <cell r="A6785" t="str">
            <v>29199</v>
          </cell>
          <cell r="B6785" t="str">
            <v>=-</v>
          </cell>
          <cell r="C6785" t="str">
            <v>Manufacture of other general purpose machinery</v>
          </cell>
        </row>
        <row r="6786">
          <cell r="A6786" t="str">
            <v>29199</v>
          </cell>
          <cell r="B6786" t="str">
            <v>=-</v>
          </cell>
          <cell r="C6786" t="str">
            <v>Manufacture of other general purpose machinery</v>
          </cell>
        </row>
        <row r="6787">
          <cell r="A6787" t="str">
            <v>29210</v>
          </cell>
          <cell r="B6787" t="str">
            <v>=-</v>
          </cell>
          <cell r="C6787" t="str">
            <v>Manufacture of Agricultural and forestry machinery</v>
          </cell>
        </row>
        <row r="6788">
          <cell r="A6788" t="str">
            <v>29210</v>
          </cell>
          <cell r="B6788" t="str">
            <v>=-</v>
          </cell>
          <cell r="C6788" t="str">
            <v>Manufacture of Agricultural and forestry machinery</v>
          </cell>
        </row>
        <row r="6789">
          <cell r="A6789" t="str">
            <v>29210</v>
          </cell>
          <cell r="B6789" t="str">
            <v>=-</v>
          </cell>
          <cell r="C6789" t="str">
            <v>Manufacture of Agricultural and forestry machinery</v>
          </cell>
        </row>
        <row r="6790">
          <cell r="A6790" t="str">
            <v>29210</v>
          </cell>
          <cell r="B6790" t="str">
            <v>=-</v>
          </cell>
          <cell r="C6790" t="str">
            <v>Manufacture of Agricultural and forestry machinery</v>
          </cell>
        </row>
        <row r="6791">
          <cell r="A6791" t="str">
            <v>29210</v>
          </cell>
          <cell r="B6791" t="str">
            <v>=-</v>
          </cell>
          <cell r="C6791" t="str">
            <v>Manufacture of Agricultural and forestry machinery</v>
          </cell>
        </row>
        <row r="6792">
          <cell r="A6792" t="str">
            <v>29210</v>
          </cell>
          <cell r="B6792" t="str">
            <v>=-</v>
          </cell>
          <cell r="C6792" t="str">
            <v>Manufacture of Agricultural and forestry machinery</v>
          </cell>
        </row>
        <row r="6793">
          <cell r="A6793" t="str">
            <v>29210</v>
          </cell>
          <cell r="B6793" t="str">
            <v>=-</v>
          </cell>
          <cell r="C6793" t="str">
            <v>Manufacture of Agricultural and forestry machinery</v>
          </cell>
        </row>
        <row r="6794">
          <cell r="A6794" t="str">
            <v>29210</v>
          </cell>
          <cell r="B6794" t="str">
            <v>=-</v>
          </cell>
          <cell r="C6794" t="str">
            <v>Manufacture of Agricultural and forestry machinery</v>
          </cell>
        </row>
        <row r="6795">
          <cell r="A6795" t="str">
            <v>29210</v>
          </cell>
          <cell r="B6795" t="str">
            <v>=-</v>
          </cell>
          <cell r="C6795" t="str">
            <v>Manufacture of Agricultural and forestry machinery</v>
          </cell>
        </row>
        <row r="6796">
          <cell r="A6796" t="str">
            <v>29210</v>
          </cell>
          <cell r="B6796" t="str">
            <v>=-</v>
          </cell>
          <cell r="C6796" t="str">
            <v>Manufacture of Agricultural and forestry machinery</v>
          </cell>
        </row>
        <row r="6797">
          <cell r="A6797" t="str">
            <v>29210</v>
          </cell>
          <cell r="B6797" t="str">
            <v>=-</v>
          </cell>
          <cell r="C6797" t="str">
            <v>Manufacture of Agricultural and forestry machinery</v>
          </cell>
        </row>
        <row r="6798">
          <cell r="A6798" t="str">
            <v>29210</v>
          </cell>
          <cell r="B6798" t="str">
            <v>=-</v>
          </cell>
          <cell r="C6798" t="str">
            <v>Manufacture of Agricultural and forestry machinery</v>
          </cell>
        </row>
        <row r="6799">
          <cell r="A6799" t="str">
            <v>29210</v>
          </cell>
          <cell r="B6799" t="str">
            <v>=-</v>
          </cell>
          <cell r="C6799" t="str">
            <v>Manufacture of Agricultural and forestry machinery</v>
          </cell>
        </row>
        <row r="6800">
          <cell r="A6800" t="str">
            <v>29210</v>
          </cell>
          <cell r="B6800" t="str">
            <v>=-</v>
          </cell>
          <cell r="C6800" t="str">
            <v>Manufacture of Agricultural and forestry machinery</v>
          </cell>
        </row>
        <row r="6801">
          <cell r="A6801" t="str">
            <v>29210</v>
          </cell>
          <cell r="B6801" t="str">
            <v>=-</v>
          </cell>
          <cell r="C6801" t="str">
            <v>Manufacture of Agricultural and forestry machinery</v>
          </cell>
        </row>
        <row r="6802">
          <cell r="A6802" t="str">
            <v>29210</v>
          </cell>
          <cell r="B6802" t="str">
            <v>=-</v>
          </cell>
          <cell r="C6802" t="str">
            <v>Manufacture of Agricultural and forestry machinery</v>
          </cell>
        </row>
        <row r="6803">
          <cell r="A6803" t="str">
            <v>29210</v>
          </cell>
          <cell r="B6803" t="str">
            <v>=-</v>
          </cell>
          <cell r="C6803" t="str">
            <v>Manufacture of Agricultural and forestry machinery</v>
          </cell>
        </row>
        <row r="6804">
          <cell r="A6804" t="str">
            <v>29210</v>
          </cell>
          <cell r="B6804" t="str">
            <v>=-</v>
          </cell>
          <cell r="C6804" t="str">
            <v>Manufacture of Agricultural and forestry machinery</v>
          </cell>
        </row>
        <row r="6805">
          <cell r="A6805" t="str">
            <v>29210</v>
          </cell>
          <cell r="B6805" t="str">
            <v>=-</v>
          </cell>
          <cell r="C6805" t="str">
            <v>Manufacture of Agricultural and forestry machinery</v>
          </cell>
        </row>
        <row r="6806">
          <cell r="A6806" t="str">
            <v>29210</v>
          </cell>
          <cell r="B6806" t="str">
            <v>=-</v>
          </cell>
          <cell r="C6806" t="str">
            <v>Manufacture of Agricultural and forestry machinery</v>
          </cell>
        </row>
        <row r="6807">
          <cell r="A6807" t="str">
            <v>29210</v>
          </cell>
          <cell r="B6807" t="str">
            <v>=-</v>
          </cell>
          <cell r="C6807" t="str">
            <v>Manufacture of Agricultural and forestry machinery</v>
          </cell>
        </row>
        <row r="6808">
          <cell r="A6808" t="str">
            <v>29210</v>
          </cell>
          <cell r="B6808" t="str">
            <v>=-</v>
          </cell>
          <cell r="C6808" t="str">
            <v>Manufacture of Agricultural and forestry machinery</v>
          </cell>
        </row>
        <row r="6809">
          <cell r="A6809" t="str">
            <v>29210</v>
          </cell>
          <cell r="B6809" t="str">
            <v>=-</v>
          </cell>
          <cell r="C6809" t="str">
            <v>Manufacture of Agricultural and forestry machinery</v>
          </cell>
        </row>
        <row r="6810">
          <cell r="A6810" t="str">
            <v>29210</v>
          </cell>
          <cell r="B6810" t="str">
            <v>=-</v>
          </cell>
          <cell r="C6810" t="str">
            <v>Manufacture of Agricultural and forestry machinery</v>
          </cell>
        </row>
        <row r="6811">
          <cell r="A6811" t="str">
            <v>29210</v>
          </cell>
          <cell r="B6811" t="str">
            <v>=-</v>
          </cell>
          <cell r="C6811" t="str">
            <v>Manufacture of Agricultural and forestry machinery</v>
          </cell>
        </row>
        <row r="6812">
          <cell r="A6812" t="str">
            <v>29210</v>
          </cell>
          <cell r="B6812" t="str">
            <v>=-</v>
          </cell>
          <cell r="C6812" t="str">
            <v>Manufacture of Agricultural and forestry machinery</v>
          </cell>
        </row>
        <row r="6813">
          <cell r="A6813" t="str">
            <v>29210</v>
          </cell>
          <cell r="B6813" t="str">
            <v>=-</v>
          </cell>
          <cell r="C6813" t="str">
            <v>Manufacture of Agricultural and forestry machinery</v>
          </cell>
        </row>
        <row r="6814">
          <cell r="A6814" t="str">
            <v>29210</v>
          </cell>
          <cell r="B6814" t="str">
            <v>=-</v>
          </cell>
          <cell r="C6814" t="str">
            <v>Manufacture of Agricultural and forestry machinery</v>
          </cell>
        </row>
        <row r="6815">
          <cell r="A6815" t="str">
            <v>29210</v>
          </cell>
          <cell r="B6815" t="str">
            <v>=-</v>
          </cell>
          <cell r="C6815" t="str">
            <v>Manufacture of Agricultural and forestry machinery</v>
          </cell>
        </row>
        <row r="6816">
          <cell r="A6816" t="str">
            <v>29210</v>
          </cell>
          <cell r="B6816" t="str">
            <v>=-</v>
          </cell>
          <cell r="C6816" t="str">
            <v>Manufacture of Agricultural and forestry machinery</v>
          </cell>
        </row>
        <row r="6817">
          <cell r="A6817" t="str">
            <v>29210</v>
          </cell>
          <cell r="B6817" t="str">
            <v>=-</v>
          </cell>
          <cell r="C6817" t="str">
            <v>Manufacture of Agricultural and forestry machinery</v>
          </cell>
        </row>
        <row r="6818">
          <cell r="A6818" t="str">
            <v>29210</v>
          </cell>
          <cell r="B6818" t="str">
            <v>=-</v>
          </cell>
          <cell r="C6818" t="str">
            <v>Manufacture of Agricultural and forestry machinery</v>
          </cell>
        </row>
        <row r="6819">
          <cell r="A6819" t="str">
            <v>29210</v>
          </cell>
          <cell r="B6819" t="str">
            <v>=-</v>
          </cell>
          <cell r="C6819" t="str">
            <v>Manufacture of Agricultural and forestry machinery</v>
          </cell>
        </row>
        <row r="6820">
          <cell r="A6820" t="str">
            <v>29210</v>
          </cell>
          <cell r="B6820" t="str">
            <v>=-</v>
          </cell>
          <cell r="C6820" t="str">
            <v>Manufacture of Agricultural and forestry machinery</v>
          </cell>
        </row>
        <row r="6821">
          <cell r="A6821" t="str">
            <v>29210</v>
          </cell>
          <cell r="B6821" t="str">
            <v>=-</v>
          </cell>
          <cell r="C6821" t="str">
            <v>Manufacture of Agricultural and forestry machinery</v>
          </cell>
        </row>
        <row r="6822">
          <cell r="A6822" t="str">
            <v>29210</v>
          </cell>
          <cell r="B6822" t="str">
            <v>=-</v>
          </cell>
          <cell r="C6822" t="str">
            <v>Manufacture of Agricultural and forestry machinery</v>
          </cell>
        </row>
        <row r="6823">
          <cell r="A6823" t="str">
            <v>29210</v>
          </cell>
          <cell r="B6823" t="str">
            <v>=-</v>
          </cell>
          <cell r="C6823" t="str">
            <v>Manufacture of Agricultural and forestry machinery</v>
          </cell>
        </row>
        <row r="6824">
          <cell r="A6824" t="str">
            <v>29210</v>
          </cell>
          <cell r="B6824" t="str">
            <v>=-</v>
          </cell>
          <cell r="C6824" t="str">
            <v>Manufacture of Agricultural and forestry machinery</v>
          </cell>
        </row>
        <row r="6825">
          <cell r="A6825" t="str">
            <v>29220</v>
          </cell>
          <cell r="B6825" t="str">
            <v>=-</v>
          </cell>
          <cell r="C6825" t="str">
            <v>Manufacture of machine tools</v>
          </cell>
        </row>
        <row r="6826">
          <cell r="A6826" t="str">
            <v>29220</v>
          </cell>
          <cell r="B6826" t="str">
            <v>=-</v>
          </cell>
          <cell r="C6826" t="str">
            <v>Manufacture of machine tools</v>
          </cell>
        </row>
        <row r="6827">
          <cell r="A6827" t="str">
            <v>29220</v>
          </cell>
          <cell r="B6827" t="str">
            <v>=-</v>
          </cell>
          <cell r="C6827" t="str">
            <v>Manufacture of machine tools</v>
          </cell>
        </row>
        <row r="6828">
          <cell r="A6828" t="str">
            <v>29220</v>
          </cell>
          <cell r="B6828" t="str">
            <v>=-</v>
          </cell>
          <cell r="C6828" t="str">
            <v>Manufacture of machine tools</v>
          </cell>
        </row>
        <row r="6829">
          <cell r="A6829" t="str">
            <v>29220</v>
          </cell>
          <cell r="B6829" t="str">
            <v>=-</v>
          </cell>
          <cell r="C6829" t="str">
            <v>Manufacture of machine tools</v>
          </cell>
        </row>
        <row r="6830">
          <cell r="A6830" t="str">
            <v>29220</v>
          </cell>
          <cell r="B6830" t="str">
            <v>=-</v>
          </cell>
          <cell r="C6830" t="str">
            <v>Manufacture of machine tools</v>
          </cell>
        </row>
        <row r="6831">
          <cell r="A6831" t="str">
            <v>29220</v>
          </cell>
          <cell r="B6831" t="str">
            <v>=-</v>
          </cell>
          <cell r="C6831" t="str">
            <v>Manufacture of machine tools</v>
          </cell>
        </row>
        <row r="6832">
          <cell r="A6832" t="str">
            <v>29220</v>
          </cell>
          <cell r="B6832" t="str">
            <v>=-</v>
          </cell>
          <cell r="C6832" t="str">
            <v>Manufacture of machine tools</v>
          </cell>
        </row>
        <row r="6833">
          <cell r="A6833" t="str">
            <v>29220</v>
          </cell>
          <cell r="B6833" t="str">
            <v>=-</v>
          </cell>
          <cell r="C6833" t="str">
            <v>Manufacture of machine tools</v>
          </cell>
        </row>
        <row r="6834">
          <cell r="A6834" t="str">
            <v>29220</v>
          </cell>
          <cell r="B6834" t="str">
            <v>=-</v>
          </cell>
          <cell r="C6834" t="str">
            <v>Manufacture of machine tools</v>
          </cell>
        </row>
        <row r="6835">
          <cell r="A6835" t="str">
            <v>29220</v>
          </cell>
          <cell r="B6835" t="str">
            <v>=-</v>
          </cell>
          <cell r="C6835" t="str">
            <v>Manufacture of machine tools</v>
          </cell>
        </row>
        <row r="6836">
          <cell r="A6836" t="str">
            <v>29220</v>
          </cell>
          <cell r="B6836" t="str">
            <v>=-</v>
          </cell>
          <cell r="C6836" t="str">
            <v>Manufacture of machine tools</v>
          </cell>
        </row>
        <row r="6837">
          <cell r="A6837" t="str">
            <v>29220</v>
          </cell>
          <cell r="B6837" t="str">
            <v>=-</v>
          </cell>
          <cell r="C6837" t="str">
            <v>Manufacture of machine tools</v>
          </cell>
        </row>
        <row r="6838">
          <cell r="A6838" t="str">
            <v>29220</v>
          </cell>
          <cell r="B6838" t="str">
            <v>=-</v>
          </cell>
          <cell r="C6838" t="str">
            <v>Manufacture of machine tools</v>
          </cell>
        </row>
        <row r="6839">
          <cell r="A6839" t="str">
            <v>29220</v>
          </cell>
          <cell r="B6839" t="str">
            <v>=-</v>
          </cell>
          <cell r="C6839" t="str">
            <v>Manufacture of machine tools</v>
          </cell>
        </row>
        <row r="6840">
          <cell r="A6840" t="str">
            <v>29220</v>
          </cell>
          <cell r="B6840" t="str">
            <v>=-</v>
          </cell>
          <cell r="C6840" t="str">
            <v>Manufacture of machine tools</v>
          </cell>
        </row>
        <row r="6841">
          <cell r="A6841" t="str">
            <v>29220</v>
          </cell>
          <cell r="B6841" t="str">
            <v>=-</v>
          </cell>
          <cell r="C6841" t="str">
            <v>Manufacture of machine tools</v>
          </cell>
        </row>
        <row r="6842">
          <cell r="A6842" t="str">
            <v>29220</v>
          </cell>
          <cell r="B6842" t="str">
            <v>=-</v>
          </cell>
          <cell r="C6842" t="str">
            <v>Manufacture of machine tools</v>
          </cell>
        </row>
        <row r="6843">
          <cell r="A6843" t="str">
            <v>29220</v>
          </cell>
          <cell r="B6843" t="str">
            <v>=-</v>
          </cell>
          <cell r="C6843" t="str">
            <v>Manufacture of machine tools</v>
          </cell>
        </row>
        <row r="6844">
          <cell r="A6844" t="str">
            <v>29220</v>
          </cell>
          <cell r="B6844" t="str">
            <v>=-</v>
          </cell>
          <cell r="C6844" t="str">
            <v>Manufacture of machine tools</v>
          </cell>
        </row>
        <row r="6845">
          <cell r="A6845" t="str">
            <v>29220</v>
          </cell>
          <cell r="B6845" t="str">
            <v>=-</v>
          </cell>
          <cell r="C6845" t="str">
            <v>Manufacture of machine tools</v>
          </cell>
        </row>
        <row r="6846">
          <cell r="A6846" t="str">
            <v>29220</v>
          </cell>
          <cell r="B6846" t="str">
            <v>=-</v>
          </cell>
          <cell r="C6846" t="str">
            <v>Manufacture of machine tools</v>
          </cell>
        </row>
        <row r="6847">
          <cell r="A6847" t="str">
            <v>29220</v>
          </cell>
          <cell r="B6847" t="str">
            <v>=-</v>
          </cell>
          <cell r="C6847" t="str">
            <v>Manufacture of machine tools</v>
          </cell>
        </row>
        <row r="6848">
          <cell r="A6848" t="str">
            <v>29220</v>
          </cell>
          <cell r="B6848" t="str">
            <v>=-</v>
          </cell>
          <cell r="C6848" t="str">
            <v>Manufacture of machine tools</v>
          </cell>
        </row>
        <row r="6849">
          <cell r="A6849" t="str">
            <v>29220</v>
          </cell>
          <cell r="B6849" t="str">
            <v>=-</v>
          </cell>
          <cell r="C6849" t="str">
            <v>Manufacture of machine tools</v>
          </cell>
        </row>
        <row r="6850">
          <cell r="A6850" t="str">
            <v>29220</v>
          </cell>
          <cell r="B6850" t="str">
            <v>=-</v>
          </cell>
          <cell r="C6850" t="str">
            <v>Manufacture of machine tools</v>
          </cell>
        </row>
        <row r="6851">
          <cell r="A6851" t="str">
            <v>29220</v>
          </cell>
          <cell r="B6851" t="str">
            <v>=-</v>
          </cell>
          <cell r="C6851" t="str">
            <v>Manufacture of machine tools</v>
          </cell>
        </row>
        <row r="6852">
          <cell r="A6852" t="str">
            <v>29220</v>
          </cell>
          <cell r="B6852" t="str">
            <v>=-</v>
          </cell>
          <cell r="C6852" t="str">
            <v>Manufacture of machine tools</v>
          </cell>
        </row>
        <row r="6853">
          <cell r="A6853" t="str">
            <v>29220</v>
          </cell>
          <cell r="B6853" t="str">
            <v>=-</v>
          </cell>
          <cell r="C6853" t="str">
            <v>Manufacture of machine tools</v>
          </cell>
        </row>
        <row r="6854">
          <cell r="A6854" t="str">
            <v>29220</v>
          </cell>
          <cell r="B6854" t="str">
            <v>=-</v>
          </cell>
          <cell r="C6854" t="str">
            <v>Manufacture of machine tools</v>
          </cell>
        </row>
        <row r="6855">
          <cell r="A6855" t="str">
            <v>29220</v>
          </cell>
          <cell r="B6855" t="str">
            <v>=-</v>
          </cell>
          <cell r="C6855" t="str">
            <v>Manufacture of machine tools</v>
          </cell>
        </row>
        <row r="6856">
          <cell r="A6856" t="str">
            <v>29220</v>
          </cell>
          <cell r="B6856" t="str">
            <v>=-</v>
          </cell>
          <cell r="C6856" t="str">
            <v>Manufacture of machine tools</v>
          </cell>
        </row>
        <row r="6857">
          <cell r="A6857" t="str">
            <v>29220</v>
          </cell>
          <cell r="B6857" t="str">
            <v>=-</v>
          </cell>
          <cell r="C6857" t="str">
            <v>Manufacture of machine tools</v>
          </cell>
        </row>
        <row r="6858">
          <cell r="A6858" t="str">
            <v>29220</v>
          </cell>
          <cell r="B6858" t="str">
            <v>=-</v>
          </cell>
          <cell r="C6858" t="str">
            <v>Manufacture of machine tools</v>
          </cell>
        </row>
        <row r="6859">
          <cell r="A6859" t="str">
            <v>29220</v>
          </cell>
          <cell r="B6859" t="str">
            <v>=-</v>
          </cell>
          <cell r="C6859" t="str">
            <v>Manufacture of machine tools</v>
          </cell>
        </row>
        <row r="6860">
          <cell r="A6860" t="str">
            <v>29220</v>
          </cell>
          <cell r="B6860" t="str">
            <v>=-</v>
          </cell>
          <cell r="C6860" t="str">
            <v>Manufacture of machine tools</v>
          </cell>
        </row>
        <row r="6861">
          <cell r="A6861" t="str">
            <v>29220</v>
          </cell>
          <cell r="B6861" t="str">
            <v>=-</v>
          </cell>
          <cell r="C6861" t="str">
            <v>Manufacture of machine tools</v>
          </cell>
        </row>
        <row r="6862">
          <cell r="A6862" t="str">
            <v>29220</v>
          </cell>
          <cell r="B6862" t="str">
            <v>=-</v>
          </cell>
          <cell r="C6862" t="str">
            <v>Manufacture of machine tools</v>
          </cell>
        </row>
        <row r="6863">
          <cell r="A6863" t="str">
            <v>29220</v>
          </cell>
          <cell r="B6863" t="str">
            <v>=-</v>
          </cell>
          <cell r="C6863" t="str">
            <v>Manufacture of machine tools</v>
          </cell>
        </row>
        <row r="6864">
          <cell r="A6864" t="str">
            <v>29220</v>
          </cell>
          <cell r="B6864" t="str">
            <v>=-</v>
          </cell>
          <cell r="C6864" t="str">
            <v>Manufacture of machine tools</v>
          </cell>
        </row>
        <row r="6865">
          <cell r="A6865" t="str">
            <v>29220</v>
          </cell>
          <cell r="B6865" t="str">
            <v>=-</v>
          </cell>
          <cell r="C6865" t="str">
            <v>Manufacture of machine tools</v>
          </cell>
        </row>
        <row r="6866">
          <cell r="A6866" t="str">
            <v>29220</v>
          </cell>
          <cell r="B6866" t="str">
            <v>=-</v>
          </cell>
          <cell r="C6866" t="str">
            <v>Manufacture of machine tools</v>
          </cell>
        </row>
        <row r="6867">
          <cell r="A6867" t="str">
            <v>29220</v>
          </cell>
          <cell r="B6867" t="str">
            <v>=-</v>
          </cell>
          <cell r="C6867" t="str">
            <v>Manufacture of machine tools</v>
          </cell>
        </row>
        <row r="6868">
          <cell r="A6868" t="str">
            <v>29220</v>
          </cell>
          <cell r="B6868" t="str">
            <v>=-</v>
          </cell>
          <cell r="C6868" t="str">
            <v>Manufacture of machine tools</v>
          </cell>
        </row>
        <row r="6869">
          <cell r="A6869" t="str">
            <v>29220</v>
          </cell>
          <cell r="B6869" t="str">
            <v>=-</v>
          </cell>
          <cell r="C6869" t="str">
            <v>Manufacture of machine tools</v>
          </cell>
        </row>
        <row r="6870">
          <cell r="A6870" t="str">
            <v>29220</v>
          </cell>
          <cell r="B6870" t="str">
            <v>=-</v>
          </cell>
          <cell r="C6870" t="str">
            <v>Manufacture of machine tools</v>
          </cell>
        </row>
        <row r="6871">
          <cell r="A6871" t="str">
            <v>29220</v>
          </cell>
          <cell r="B6871" t="str">
            <v>=-</v>
          </cell>
          <cell r="C6871" t="str">
            <v>Manufacture of machine tools</v>
          </cell>
        </row>
        <row r="6872">
          <cell r="A6872" t="str">
            <v>29220</v>
          </cell>
          <cell r="B6872" t="str">
            <v>=-</v>
          </cell>
          <cell r="C6872" t="str">
            <v>Manufacture of machine tools</v>
          </cell>
        </row>
        <row r="6873">
          <cell r="A6873" t="str">
            <v>29220</v>
          </cell>
          <cell r="B6873" t="str">
            <v>=-</v>
          </cell>
          <cell r="C6873" t="str">
            <v>Manufacture of machine tools</v>
          </cell>
        </row>
        <row r="6874">
          <cell r="A6874" t="str">
            <v>29220</v>
          </cell>
          <cell r="B6874" t="str">
            <v>=-</v>
          </cell>
          <cell r="C6874" t="str">
            <v>Manufacture of machine tools</v>
          </cell>
        </row>
        <row r="6875">
          <cell r="A6875" t="str">
            <v>29220</v>
          </cell>
          <cell r="B6875" t="str">
            <v>=-</v>
          </cell>
          <cell r="C6875" t="str">
            <v>Manufacture of machine tools</v>
          </cell>
        </row>
        <row r="6876">
          <cell r="A6876" t="str">
            <v>29220</v>
          </cell>
          <cell r="B6876" t="str">
            <v>=-</v>
          </cell>
          <cell r="C6876" t="str">
            <v>Manufacture of machine tools</v>
          </cell>
        </row>
        <row r="6877">
          <cell r="A6877" t="str">
            <v>29220</v>
          </cell>
          <cell r="B6877" t="str">
            <v>=-</v>
          </cell>
          <cell r="C6877" t="str">
            <v>Manufacture of machine tools</v>
          </cell>
        </row>
        <row r="6878">
          <cell r="A6878" t="str">
            <v>29220</v>
          </cell>
          <cell r="B6878" t="str">
            <v>=-</v>
          </cell>
          <cell r="C6878" t="str">
            <v>Manufacture of machine tools</v>
          </cell>
        </row>
        <row r="6879">
          <cell r="A6879" t="str">
            <v>29220</v>
          </cell>
          <cell r="B6879" t="str">
            <v>=-</v>
          </cell>
          <cell r="C6879" t="str">
            <v>Manufacture of machine tools</v>
          </cell>
        </row>
        <row r="6880">
          <cell r="A6880" t="str">
            <v>29220</v>
          </cell>
          <cell r="B6880" t="str">
            <v>=-</v>
          </cell>
          <cell r="C6880" t="str">
            <v>Manufacture of machine tools</v>
          </cell>
        </row>
        <row r="6881">
          <cell r="A6881" t="str">
            <v>29220</v>
          </cell>
          <cell r="B6881" t="str">
            <v>=-</v>
          </cell>
          <cell r="C6881" t="str">
            <v>Manufacture of machine tools</v>
          </cell>
        </row>
        <row r="6882">
          <cell r="A6882" t="str">
            <v>29220</v>
          </cell>
          <cell r="B6882" t="str">
            <v>=-</v>
          </cell>
          <cell r="C6882" t="str">
            <v>Manufacture of machine tools</v>
          </cell>
        </row>
        <row r="6883">
          <cell r="A6883" t="str">
            <v>29220</v>
          </cell>
          <cell r="B6883" t="str">
            <v>=-</v>
          </cell>
          <cell r="C6883" t="str">
            <v>Manufacture of machine tools</v>
          </cell>
        </row>
        <row r="6884">
          <cell r="A6884" t="str">
            <v>29220</v>
          </cell>
          <cell r="B6884" t="str">
            <v>=-</v>
          </cell>
          <cell r="C6884" t="str">
            <v>Manufacture of machine tools</v>
          </cell>
        </row>
        <row r="6885">
          <cell r="A6885" t="str">
            <v>29220</v>
          </cell>
          <cell r="B6885" t="str">
            <v>=-</v>
          </cell>
          <cell r="C6885" t="str">
            <v>Manufacture of machine tools</v>
          </cell>
        </row>
        <row r="6886">
          <cell r="A6886" t="str">
            <v>29220</v>
          </cell>
          <cell r="B6886" t="str">
            <v>=-</v>
          </cell>
          <cell r="C6886" t="str">
            <v>Manufacture of machine tools</v>
          </cell>
        </row>
        <row r="6887">
          <cell r="A6887" t="str">
            <v>29220</v>
          </cell>
          <cell r="B6887" t="str">
            <v>=-</v>
          </cell>
          <cell r="C6887" t="str">
            <v>Manufacture of machine tools</v>
          </cell>
        </row>
        <row r="6888">
          <cell r="A6888" t="str">
            <v>29220</v>
          </cell>
          <cell r="B6888" t="str">
            <v>=-</v>
          </cell>
          <cell r="C6888" t="str">
            <v>Manufacture of machine tools</v>
          </cell>
        </row>
        <row r="6889">
          <cell r="A6889" t="str">
            <v>29220</v>
          </cell>
          <cell r="B6889" t="str">
            <v>=-</v>
          </cell>
          <cell r="C6889" t="str">
            <v>Manufacture of machine tools</v>
          </cell>
        </row>
        <row r="6890">
          <cell r="A6890" t="str">
            <v>29220</v>
          </cell>
          <cell r="B6890" t="str">
            <v>=-</v>
          </cell>
          <cell r="C6890" t="str">
            <v>Manufacture of machine tools</v>
          </cell>
        </row>
        <row r="6891">
          <cell r="A6891" t="str">
            <v>29220</v>
          </cell>
          <cell r="B6891" t="str">
            <v>=-</v>
          </cell>
          <cell r="C6891" t="str">
            <v>Manufacture of machine tools</v>
          </cell>
        </row>
        <row r="6892">
          <cell r="A6892" t="str">
            <v>29220</v>
          </cell>
          <cell r="B6892" t="str">
            <v>=-</v>
          </cell>
          <cell r="C6892" t="str">
            <v>Manufacture of machine tools</v>
          </cell>
        </row>
        <row r="6893">
          <cell r="A6893" t="str">
            <v>29220</v>
          </cell>
          <cell r="B6893" t="str">
            <v>=-</v>
          </cell>
          <cell r="C6893" t="str">
            <v>Manufacture of machine tools</v>
          </cell>
        </row>
        <row r="6894">
          <cell r="A6894" t="str">
            <v>29220</v>
          </cell>
          <cell r="B6894" t="str">
            <v>=-</v>
          </cell>
          <cell r="C6894" t="str">
            <v>Manufacture of machine tools</v>
          </cell>
        </row>
        <row r="6895">
          <cell r="A6895" t="str">
            <v>29220</v>
          </cell>
          <cell r="B6895" t="str">
            <v>=-</v>
          </cell>
          <cell r="C6895" t="str">
            <v>Manufacture of machine tools</v>
          </cell>
        </row>
        <row r="6896">
          <cell r="A6896" t="str">
            <v>29220</v>
          </cell>
          <cell r="B6896" t="str">
            <v>=-</v>
          </cell>
          <cell r="C6896" t="str">
            <v>Manufacture of machine tools</v>
          </cell>
        </row>
        <row r="6897">
          <cell r="A6897" t="str">
            <v>29220</v>
          </cell>
          <cell r="B6897" t="str">
            <v>=-</v>
          </cell>
          <cell r="C6897" t="str">
            <v>Manufacture of machine tools</v>
          </cell>
        </row>
        <row r="6898">
          <cell r="A6898" t="str">
            <v>29220</v>
          </cell>
          <cell r="B6898" t="str">
            <v>=-</v>
          </cell>
          <cell r="C6898" t="str">
            <v>Manufacture of machine tools</v>
          </cell>
        </row>
        <row r="6899">
          <cell r="A6899" t="str">
            <v>29220</v>
          </cell>
          <cell r="B6899" t="str">
            <v>=-</v>
          </cell>
          <cell r="C6899" t="str">
            <v>Manufacture of machine tools</v>
          </cell>
        </row>
        <row r="6900">
          <cell r="A6900" t="str">
            <v>29220</v>
          </cell>
          <cell r="B6900" t="str">
            <v>=-</v>
          </cell>
          <cell r="C6900" t="str">
            <v>Manufacture of machine tools</v>
          </cell>
        </row>
        <row r="6901">
          <cell r="A6901" t="str">
            <v>29220</v>
          </cell>
          <cell r="B6901" t="str">
            <v>=-</v>
          </cell>
          <cell r="C6901" t="str">
            <v>Manufacture of machine tools</v>
          </cell>
        </row>
        <row r="6902">
          <cell r="A6902" t="str">
            <v>29220</v>
          </cell>
          <cell r="B6902" t="str">
            <v>=-</v>
          </cell>
          <cell r="C6902" t="str">
            <v>Manufacture of machine tools</v>
          </cell>
        </row>
        <row r="6903">
          <cell r="A6903" t="str">
            <v>29220</v>
          </cell>
          <cell r="B6903" t="str">
            <v>=-</v>
          </cell>
          <cell r="C6903" t="str">
            <v>Manufacture of machine tools</v>
          </cell>
        </row>
        <row r="6904">
          <cell r="A6904" t="str">
            <v>29220</v>
          </cell>
          <cell r="B6904" t="str">
            <v>=-</v>
          </cell>
          <cell r="C6904" t="str">
            <v>Manufacture of machine tools</v>
          </cell>
        </row>
        <row r="6905">
          <cell r="A6905" t="str">
            <v>29220</v>
          </cell>
          <cell r="B6905" t="str">
            <v>=-</v>
          </cell>
          <cell r="C6905" t="str">
            <v>Manufacture of machine tools</v>
          </cell>
        </row>
        <row r="6906">
          <cell r="A6906" t="str">
            <v>29220</v>
          </cell>
          <cell r="B6906" t="str">
            <v>=-</v>
          </cell>
          <cell r="C6906" t="str">
            <v>Manufacture of machine tools</v>
          </cell>
        </row>
        <row r="6907">
          <cell r="A6907" t="str">
            <v>29220</v>
          </cell>
          <cell r="B6907" t="str">
            <v>=-</v>
          </cell>
          <cell r="C6907" t="str">
            <v>Manufacture of machine tools</v>
          </cell>
        </row>
        <row r="6908">
          <cell r="A6908" t="str">
            <v>29220</v>
          </cell>
          <cell r="B6908" t="str">
            <v>=-</v>
          </cell>
          <cell r="C6908" t="str">
            <v>Manufacture of machine tools</v>
          </cell>
        </row>
        <row r="6909">
          <cell r="A6909" t="str">
            <v>29220</v>
          </cell>
          <cell r="B6909" t="str">
            <v>=-</v>
          </cell>
          <cell r="C6909" t="str">
            <v>Manufacture of machine tools</v>
          </cell>
        </row>
        <row r="6910">
          <cell r="A6910" t="str">
            <v>29220</v>
          </cell>
          <cell r="B6910" t="str">
            <v>=-</v>
          </cell>
          <cell r="C6910" t="str">
            <v>Manufacture of machine tools</v>
          </cell>
        </row>
        <row r="6911">
          <cell r="A6911" t="str">
            <v>29220</v>
          </cell>
          <cell r="B6911" t="str">
            <v>=-</v>
          </cell>
          <cell r="C6911" t="str">
            <v>Manufacture of machine tools</v>
          </cell>
        </row>
        <row r="6912">
          <cell r="A6912" t="str">
            <v>29220</v>
          </cell>
          <cell r="B6912" t="str">
            <v>=-</v>
          </cell>
          <cell r="C6912" t="str">
            <v>Manufacture of machine tools</v>
          </cell>
        </row>
        <row r="6913">
          <cell r="A6913" t="str">
            <v>29220</v>
          </cell>
          <cell r="B6913" t="str">
            <v>=-</v>
          </cell>
          <cell r="C6913" t="str">
            <v>Manufacture of machine tools</v>
          </cell>
        </row>
        <row r="6914">
          <cell r="A6914" t="str">
            <v>29220</v>
          </cell>
          <cell r="B6914" t="str">
            <v>=-</v>
          </cell>
          <cell r="C6914" t="str">
            <v>Manufacture of machine tools</v>
          </cell>
        </row>
        <row r="6915">
          <cell r="A6915" t="str">
            <v>29220</v>
          </cell>
          <cell r="B6915" t="str">
            <v>=-</v>
          </cell>
          <cell r="C6915" t="str">
            <v>Manufacture of machine tools</v>
          </cell>
        </row>
        <row r="6916">
          <cell r="A6916" t="str">
            <v>29220</v>
          </cell>
          <cell r="B6916" t="str">
            <v>=-</v>
          </cell>
          <cell r="C6916" t="str">
            <v>Manufacture of machine tools</v>
          </cell>
        </row>
        <row r="6917">
          <cell r="A6917" t="str">
            <v>29220</v>
          </cell>
          <cell r="B6917" t="str">
            <v>=-</v>
          </cell>
          <cell r="C6917" t="str">
            <v>Manufacture of machine tools</v>
          </cell>
        </row>
        <row r="6918">
          <cell r="A6918" t="str">
            <v>29220</v>
          </cell>
          <cell r="B6918" t="str">
            <v>=-</v>
          </cell>
          <cell r="C6918" t="str">
            <v>Manufacture of machine tools</v>
          </cell>
        </row>
        <row r="6919">
          <cell r="A6919" t="str">
            <v>29220</v>
          </cell>
          <cell r="B6919" t="str">
            <v>=-</v>
          </cell>
          <cell r="C6919" t="str">
            <v>Manufacture of machine tools</v>
          </cell>
        </row>
        <row r="6920">
          <cell r="A6920" t="str">
            <v>29220</v>
          </cell>
          <cell r="B6920" t="str">
            <v>=-</v>
          </cell>
          <cell r="C6920" t="str">
            <v>Manufacture of machine tools</v>
          </cell>
        </row>
        <row r="6921">
          <cell r="A6921" t="str">
            <v>29230</v>
          </cell>
          <cell r="B6921" t="str">
            <v>=-</v>
          </cell>
          <cell r="C6921" t="str">
            <v>Manufacture of machinery for metallurgy</v>
          </cell>
        </row>
        <row r="6922">
          <cell r="A6922" t="str">
            <v>29230</v>
          </cell>
          <cell r="B6922" t="str">
            <v>=-</v>
          </cell>
          <cell r="C6922" t="str">
            <v>Manufacture of machinery for metallurgy</v>
          </cell>
        </row>
        <row r="6923">
          <cell r="A6923" t="str">
            <v>29230</v>
          </cell>
          <cell r="B6923" t="str">
            <v>=-</v>
          </cell>
          <cell r="C6923" t="str">
            <v>Manufacture of machinery for metallurgy</v>
          </cell>
        </row>
        <row r="6924">
          <cell r="A6924" t="str">
            <v>29230</v>
          </cell>
          <cell r="B6924" t="str">
            <v>=-</v>
          </cell>
          <cell r="C6924" t="str">
            <v>Manufacture of machinery for metallurgy</v>
          </cell>
        </row>
        <row r="6925">
          <cell r="A6925" t="str">
            <v>29230</v>
          </cell>
          <cell r="B6925" t="str">
            <v>=-</v>
          </cell>
          <cell r="C6925" t="str">
            <v>Manufacture of machinery for metallurgy</v>
          </cell>
        </row>
        <row r="6926">
          <cell r="A6926" t="str">
            <v>29230</v>
          </cell>
          <cell r="B6926" t="str">
            <v>=-</v>
          </cell>
          <cell r="C6926" t="str">
            <v>Manufacture of machinery for metallurgy</v>
          </cell>
        </row>
        <row r="6927">
          <cell r="A6927" t="str">
            <v>29230</v>
          </cell>
          <cell r="B6927" t="str">
            <v>=-</v>
          </cell>
          <cell r="C6927" t="str">
            <v>Manufacture of machinery for metallurgy</v>
          </cell>
        </row>
        <row r="6928">
          <cell r="A6928" t="str">
            <v>29230</v>
          </cell>
          <cell r="B6928" t="str">
            <v>=-</v>
          </cell>
          <cell r="C6928" t="str">
            <v>Manufacture of machinery for metallurgy</v>
          </cell>
        </row>
        <row r="6929">
          <cell r="A6929" t="str">
            <v>29230</v>
          </cell>
          <cell r="B6929" t="str">
            <v>=-</v>
          </cell>
          <cell r="C6929" t="str">
            <v>Manufacture of machinery for metallurgy</v>
          </cell>
        </row>
        <row r="6930">
          <cell r="A6930" t="str">
            <v>29230</v>
          </cell>
          <cell r="B6930" t="str">
            <v>=-</v>
          </cell>
          <cell r="C6930" t="str">
            <v>Manufacture of machinery for metallurgy</v>
          </cell>
        </row>
        <row r="6931">
          <cell r="A6931" t="str">
            <v>29230</v>
          </cell>
          <cell r="B6931" t="str">
            <v>=-</v>
          </cell>
          <cell r="C6931" t="str">
            <v>Manufacture of machinery for metallurgy</v>
          </cell>
        </row>
        <row r="6932">
          <cell r="A6932" t="str">
            <v>29240</v>
          </cell>
          <cell r="B6932" t="str">
            <v>=-</v>
          </cell>
          <cell r="C6932" t="str">
            <v>Manufacture of machinery for Mining, Quarrying and construction</v>
          </cell>
        </row>
        <row r="6933">
          <cell r="A6933" t="str">
            <v>29240</v>
          </cell>
          <cell r="B6933" t="str">
            <v>=-</v>
          </cell>
          <cell r="C6933" t="str">
            <v>Manufacture of machinery for Mining, Quarrying and construction</v>
          </cell>
        </row>
        <row r="6934">
          <cell r="A6934" t="str">
            <v>29240</v>
          </cell>
          <cell r="B6934" t="str">
            <v>=-</v>
          </cell>
          <cell r="C6934" t="str">
            <v>Manufacture of machinery for Mining, Quarrying and construction</v>
          </cell>
        </row>
        <row r="6935">
          <cell r="A6935" t="str">
            <v>29240</v>
          </cell>
          <cell r="B6935" t="str">
            <v>=-</v>
          </cell>
          <cell r="C6935" t="str">
            <v>Manufacture of machinery for Mining, Quarrying and construction</v>
          </cell>
        </row>
        <row r="6936">
          <cell r="A6936" t="str">
            <v>29240</v>
          </cell>
          <cell r="B6936" t="str">
            <v>=-</v>
          </cell>
          <cell r="C6936" t="str">
            <v>Manufacture of machinery for Mining, Quarrying and construction</v>
          </cell>
        </row>
        <row r="6937">
          <cell r="A6937" t="str">
            <v>29240</v>
          </cell>
          <cell r="B6937" t="str">
            <v>=-</v>
          </cell>
          <cell r="C6937" t="str">
            <v>Manufacture of machinery for Mining, Quarrying and construction</v>
          </cell>
        </row>
        <row r="6938">
          <cell r="A6938" t="str">
            <v>29240</v>
          </cell>
          <cell r="B6938" t="str">
            <v>=-</v>
          </cell>
          <cell r="C6938" t="str">
            <v>Manufacture of machinery for Mining, Quarrying and construction</v>
          </cell>
        </row>
        <row r="6939">
          <cell r="A6939" t="str">
            <v>29240</v>
          </cell>
          <cell r="B6939" t="str">
            <v>=-</v>
          </cell>
          <cell r="C6939" t="str">
            <v>Manufacture of machinery for Mining, Quarrying and construction</v>
          </cell>
        </row>
        <row r="6940">
          <cell r="A6940" t="str">
            <v>29240</v>
          </cell>
          <cell r="B6940" t="str">
            <v>=-</v>
          </cell>
          <cell r="C6940" t="str">
            <v>Manufacture of machinery for Mining, Quarrying and construction</v>
          </cell>
        </row>
        <row r="6941">
          <cell r="A6941" t="str">
            <v>29240</v>
          </cell>
          <cell r="B6941" t="str">
            <v>=-</v>
          </cell>
          <cell r="C6941" t="str">
            <v>Manufacture of machinery for Mining, Quarrying and construction</v>
          </cell>
        </row>
        <row r="6942">
          <cell r="A6942" t="str">
            <v>29240</v>
          </cell>
          <cell r="B6942" t="str">
            <v>=-</v>
          </cell>
          <cell r="C6942" t="str">
            <v>Manufacture of machinery for Mining, Quarrying and construction</v>
          </cell>
        </row>
        <row r="6943">
          <cell r="A6943" t="str">
            <v>29240</v>
          </cell>
          <cell r="B6943" t="str">
            <v>=-</v>
          </cell>
          <cell r="C6943" t="str">
            <v>Manufacture of machinery for Mining, Quarrying and construction</v>
          </cell>
        </row>
        <row r="6944">
          <cell r="A6944" t="str">
            <v>29240</v>
          </cell>
          <cell r="B6944" t="str">
            <v>=-</v>
          </cell>
          <cell r="C6944" t="str">
            <v>Manufacture of machinery for Mining, Quarrying and construction</v>
          </cell>
        </row>
        <row r="6945">
          <cell r="A6945" t="str">
            <v>29240</v>
          </cell>
          <cell r="B6945" t="str">
            <v>=-</v>
          </cell>
          <cell r="C6945" t="str">
            <v>Manufacture of machinery for Mining, Quarrying and construction</v>
          </cell>
        </row>
        <row r="6946">
          <cell r="A6946" t="str">
            <v>29240</v>
          </cell>
          <cell r="B6946" t="str">
            <v>=-</v>
          </cell>
          <cell r="C6946" t="str">
            <v>Manufacture of machinery for Mining, Quarrying and construction</v>
          </cell>
        </row>
        <row r="6947">
          <cell r="A6947" t="str">
            <v>29240</v>
          </cell>
          <cell r="B6947" t="str">
            <v>=-</v>
          </cell>
          <cell r="C6947" t="str">
            <v>Manufacture of machinery for Mining, Quarrying and construction</v>
          </cell>
        </row>
        <row r="6948">
          <cell r="A6948" t="str">
            <v>29240</v>
          </cell>
          <cell r="B6948" t="str">
            <v>=-</v>
          </cell>
          <cell r="C6948" t="str">
            <v>Manufacture of machinery for Mining, Quarrying and construction</v>
          </cell>
        </row>
        <row r="6949">
          <cell r="A6949" t="str">
            <v>29240</v>
          </cell>
          <cell r="B6949" t="str">
            <v>=-</v>
          </cell>
          <cell r="C6949" t="str">
            <v>Manufacture of machinery for Mining, Quarrying and construction</v>
          </cell>
        </row>
        <row r="6950">
          <cell r="A6950" t="str">
            <v>29240</v>
          </cell>
          <cell r="B6950" t="str">
            <v>=-</v>
          </cell>
          <cell r="C6950" t="str">
            <v>Manufacture of machinery for Mining, Quarrying and construction</v>
          </cell>
        </row>
        <row r="6951">
          <cell r="A6951" t="str">
            <v>29240</v>
          </cell>
          <cell r="B6951" t="str">
            <v>=-</v>
          </cell>
          <cell r="C6951" t="str">
            <v>Manufacture of machinery for Mining, Quarrying and construction</v>
          </cell>
        </row>
        <row r="6952">
          <cell r="A6952" t="str">
            <v>29240</v>
          </cell>
          <cell r="B6952" t="str">
            <v>=-</v>
          </cell>
          <cell r="C6952" t="str">
            <v>Manufacture of machinery for Mining, Quarrying and construction</v>
          </cell>
        </row>
        <row r="6953">
          <cell r="A6953" t="str">
            <v>29240</v>
          </cell>
          <cell r="B6953" t="str">
            <v>=-</v>
          </cell>
          <cell r="C6953" t="str">
            <v>Manufacture of machinery for Mining, Quarrying and construction</v>
          </cell>
        </row>
        <row r="6954">
          <cell r="A6954" t="str">
            <v>29240</v>
          </cell>
          <cell r="B6954" t="str">
            <v>=-</v>
          </cell>
          <cell r="C6954" t="str">
            <v>Manufacture of machinery for Mining, Quarrying and construction</v>
          </cell>
        </row>
        <row r="6955">
          <cell r="A6955" t="str">
            <v>29240</v>
          </cell>
          <cell r="B6955" t="str">
            <v>=-</v>
          </cell>
          <cell r="C6955" t="str">
            <v>Manufacture of machinery for Mining, Quarrying and construction</v>
          </cell>
        </row>
        <row r="6956">
          <cell r="A6956" t="str">
            <v>29240</v>
          </cell>
          <cell r="B6956" t="str">
            <v>=-</v>
          </cell>
          <cell r="C6956" t="str">
            <v>Manufacture of machinery for Mining, Quarrying and construction</v>
          </cell>
        </row>
        <row r="6957">
          <cell r="A6957" t="str">
            <v>29240</v>
          </cell>
          <cell r="B6957" t="str">
            <v>=-</v>
          </cell>
          <cell r="C6957" t="str">
            <v>Manufacture of machinery for Mining, Quarrying and construction</v>
          </cell>
        </row>
        <row r="6958">
          <cell r="A6958" t="str">
            <v>29240</v>
          </cell>
          <cell r="B6958" t="str">
            <v>=-</v>
          </cell>
          <cell r="C6958" t="str">
            <v>Manufacture of machinery for Mining, Quarrying and construction</v>
          </cell>
        </row>
        <row r="6959">
          <cell r="A6959" t="str">
            <v>29240</v>
          </cell>
          <cell r="B6959" t="str">
            <v>=-</v>
          </cell>
          <cell r="C6959" t="str">
            <v>Manufacture of machinery for Mining, Quarrying and construction</v>
          </cell>
        </row>
        <row r="6960">
          <cell r="A6960" t="str">
            <v>29240</v>
          </cell>
          <cell r="B6960" t="str">
            <v>=-</v>
          </cell>
          <cell r="C6960" t="str">
            <v>Manufacture of machinery for Mining, Quarrying and construction</v>
          </cell>
        </row>
        <row r="6961">
          <cell r="A6961" t="str">
            <v>29240</v>
          </cell>
          <cell r="B6961" t="str">
            <v>=-</v>
          </cell>
          <cell r="C6961" t="str">
            <v>Manufacture of machinery for Mining, Quarrying and construction</v>
          </cell>
        </row>
        <row r="6962">
          <cell r="A6962" t="str">
            <v>29240</v>
          </cell>
          <cell r="B6962" t="str">
            <v>=-</v>
          </cell>
          <cell r="C6962" t="str">
            <v>Manufacture of machinery for Mining, Quarrying and construction</v>
          </cell>
        </row>
        <row r="6963">
          <cell r="A6963" t="str">
            <v>29240</v>
          </cell>
          <cell r="B6963" t="str">
            <v>=-</v>
          </cell>
          <cell r="C6963" t="str">
            <v>Manufacture of machinery for Mining, Quarrying and construction</v>
          </cell>
        </row>
        <row r="6964">
          <cell r="A6964" t="str">
            <v>29240</v>
          </cell>
          <cell r="B6964" t="str">
            <v>=-</v>
          </cell>
          <cell r="C6964" t="str">
            <v>Manufacture of machinery for Mining, Quarrying and construction</v>
          </cell>
        </row>
        <row r="6965">
          <cell r="A6965" t="str">
            <v>29240</v>
          </cell>
          <cell r="B6965" t="str">
            <v>=-</v>
          </cell>
          <cell r="C6965" t="str">
            <v>Manufacture of machinery for Mining, Quarrying and construction</v>
          </cell>
        </row>
        <row r="6966">
          <cell r="A6966" t="str">
            <v>29240</v>
          </cell>
          <cell r="B6966" t="str">
            <v>=-</v>
          </cell>
          <cell r="C6966" t="str">
            <v>Manufacture of machinery for Mining, Quarrying and construction</v>
          </cell>
        </row>
        <row r="6967">
          <cell r="A6967" t="str">
            <v>29240</v>
          </cell>
          <cell r="B6967" t="str">
            <v>=-</v>
          </cell>
          <cell r="C6967" t="str">
            <v>Manufacture of machinery for Mining, Quarrying and construction</v>
          </cell>
        </row>
        <row r="6968">
          <cell r="A6968" t="str">
            <v>29240</v>
          </cell>
          <cell r="B6968" t="str">
            <v>=-</v>
          </cell>
          <cell r="C6968" t="str">
            <v>Manufacture of machinery for Mining, Quarrying and construction</v>
          </cell>
        </row>
        <row r="6969">
          <cell r="A6969" t="str">
            <v>29240</v>
          </cell>
          <cell r="B6969" t="str">
            <v>=-</v>
          </cell>
          <cell r="C6969" t="str">
            <v>Manufacture of machinery for Mining, Quarrying and construction</v>
          </cell>
        </row>
        <row r="6970">
          <cell r="A6970" t="str">
            <v>29240</v>
          </cell>
          <cell r="B6970" t="str">
            <v>=-</v>
          </cell>
          <cell r="C6970" t="str">
            <v>Manufacture of machinery for Mining, Quarrying and construction</v>
          </cell>
        </row>
        <row r="6971">
          <cell r="A6971" t="str">
            <v>29240</v>
          </cell>
          <cell r="B6971" t="str">
            <v>=-</v>
          </cell>
          <cell r="C6971" t="str">
            <v>Manufacture of machinery for Mining, Quarrying and construction</v>
          </cell>
        </row>
        <row r="6972">
          <cell r="A6972" t="str">
            <v>29240</v>
          </cell>
          <cell r="B6972" t="str">
            <v>=-</v>
          </cell>
          <cell r="C6972" t="str">
            <v>Manufacture of machinery for Mining, Quarrying and construction</v>
          </cell>
        </row>
        <row r="6973">
          <cell r="A6973" t="str">
            <v>29240</v>
          </cell>
          <cell r="B6973" t="str">
            <v>=-</v>
          </cell>
          <cell r="C6973" t="str">
            <v>Manufacture of machinery for Mining, Quarrying and construction</v>
          </cell>
        </row>
        <row r="6974">
          <cell r="A6974" t="str">
            <v>29240</v>
          </cell>
          <cell r="B6974" t="str">
            <v>=-</v>
          </cell>
          <cell r="C6974" t="str">
            <v>Manufacture of machinery for Mining, Quarrying and construction</v>
          </cell>
        </row>
        <row r="6975">
          <cell r="A6975" t="str">
            <v>29240</v>
          </cell>
          <cell r="B6975" t="str">
            <v>=-</v>
          </cell>
          <cell r="C6975" t="str">
            <v>Manufacture of machinery for Mining, Quarrying and construction</v>
          </cell>
        </row>
        <row r="6976">
          <cell r="A6976" t="str">
            <v>29240</v>
          </cell>
          <cell r="B6976" t="str">
            <v>=-</v>
          </cell>
          <cell r="C6976" t="str">
            <v>Manufacture of machinery for Mining, Quarrying and construction</v>
          </cell>
        </row>
        <row r="6977">
          <cell r="A6977" t="str">
            <v>29240</v>
          </cell>
          <cell r="B6977" t="str">
            <v>=-</v>
          </cell>
          <cell r="C6977" t="str">
            <v>Manufacture of machinery for Mining, Quarrying and construction</v>
          </cell>
        </row>
        <row r="6978">
          <cell r="A6978" t="str">
            <v>29250</v>
          </cell>
          <cell r="B6978" t="str">
            <v>=-</v>
          </cell>
          <cell r="C6978" t="str">
            <v>Manufacture of machinery for food, beverage and tobacco Processing</v>
          </cell>
        </row>
        <row r="6979">
          <cell r="A6979" t="str">
            <v>29250</v>
          </cell>
          <cell r="B6979" t="str">
            <v>=-</v>
          </cell>
          <cell r="C6979" t="str">
            <v>Manufacture of machinery for food, beverage and tobacco Processing</v>
          </cell>
        </row>
        <row r="6980">
          <cell r="A6980" t="str">
            <v>29250</v>
          </cell>
          <cell r="B6980" t="str">
            <v>=-</v>
          </cell>
          <cell r="C6980" t="str">
            <v>Manufacture of machinery for food, beverage and tobacco Processing</v>
          </cell>
        </row>
        <row r="6981">
          <cell r="A6981" t="str">
            <v>29250</v>
          </cell>
          <cell r="B6981" t="str">
            <v>=-</v>
          </cell>
          <cell r="C6981" t="str">
            <v>Manufacture of machinery for food, beverage and tobacco Processing</v>
          </cell>
        </row>
        <row r="6982">
          <cell r="A6982" t="str">
            <v>29250</v>
          </cell>
          <cell r="B6982" t="str">
            <v>=-</v>
          </cell>
          <cell r="C6982" t="str">
            <v>Manufacture of machinery for food, beverage and tobacco Processing</v>
          </cell>
        </row>
        <row r="6983">
          <cell r="A6983" t="str">
            <v>29250</v>
          </cell>
          <cell r="B6983" t="str">
            <v>=-</v>
          </cell>
          <cell r="C6983" t="str">
            <v>Manufacture of machinery for food, beverage and tobacco Processing</v>
          </cell>
        </row>
        <row r="6984">
          <cell r="A6984" t="str">
            <v>29250</v>
          </cell>
          <cell r="B6984" t="str">
            <v>=-</v>
          </cell>
          <cell r="C6984" t="str">
            <v>Manufacture of machinery for food, beverage and tobacco Processing</v>
          </cell>
        </row>
        <row r="6985">
          <cell r="A6985" t="str">
            <v>29250</v>
          </cell>
          <cell r="B6985" t="str">
            <v>=-</v>
          </cell>
          <cell r="C6985" t="str">
            <v>Manufacture of machinery for food, beverage and tobacco Processing</v>
          </cell>
        </row>
        <row r="6986">
          <cell r="A6986" t="str">
            <v>29250</v>
          </cell>
          <cell r="B6986" t="str">
            <v>=-</v>
          </cell>
          <cell r="C6986" t="str">
            <v>Manufacture of machinery for food, beverage and tobacco Processing</v>
          </cell>
        </row>
        <row r="6987">
          <cell r="A6987" t="str">
            <v>29250</v>
          </cell>
          <cell r="B6987" t="str">
            <v>=-</v>
          </cell>
          <cell r="C6987" t="str">
            <v>Manufacture of machinery for food, beverage and tobacco Processing</v>
          </cell>
        </row>
        <row r="6988">
          <cell r="A6988" t="str">
            <v>29250</v>
          </cell>
          <cell r="B6988" t="str">
            <v>=-</v>
          </cell>
          <cell r="C6988" t="str">
            <v>Manufacture of machinery for food, beverage and tobacco Processing</v>
          </cell>
        </row>
        <row r="6989">
          <cell r="A6989" t="str">
            <v>29250</v>
          </cell>
          <cell r="B6989" t="str">
            <v>=-</v>
          </cell>
          <cell r="C6989" t="str">
            <v>Manufacture of machinery for food, beverage and tobacco Processing</v>
          </cell>
        </row>
        <row r="6990">
          <cell r="A6990" t="str">
            <v>29250</v>
          </cell>
          <cell r="B6990" t="str">
            <v>=-</v>
          </cell>
          <cell r="C6990" t="str">
            <v>Manufacture of machinery for food, beverage and tobacco Processing</v>
          </cell>
        </row>
        <row r="6991">
          <cell r="A6991" t="str">
            <v>29250</v>
          </cell>
          <cell r="B6991" t="str">
            <v>=-</v>
          </cell>
          <cell r="C6991" t="str">
            <v>Manufacture of machinery for food, beverage and tobacco Processing</v>
          </cell>
        </row>
        <row r="6992">
          <cell r="A6992" t="str">
            <v>29250</v>
          </cell>
          <cell r="B6992" t="str">
            <v>=-</v>
          </cell>
          <cell r="C6992" t="str">
            <v>Manufacture of machinery for food, beverage and tobacco Processing</v>
          </cell>
        </row>
        <row r="6993">
          <cell r="A6993" t="str">
            <v>29250</v>
          </cell>
          <cell r="B6993" t="str">
            <v>=-</v>
          </cell>
          <cell r="C6993" t="str">
            <v>Manufacture of machinery for food, beverage and tobacco Processing</v>
          </cell>
        </row>
        <row r="6994">
          <cell r="A6994" t="str">
            <v>29250</v>
          </cell>
          <cell r="B6994" t="str">
            <v>=-</v>
          </cell>
          <cell r="C6994" t="str">
            <v>Manufacture of machinery for food, beverage and tobacco Processing</v>
          </cell>
        </row>
        <row r="6995">
          <cell r="A6995" t="str">
            <v>29250</v>
          </cell>
          <cell r="B6995" t="str">
            <v>=-</v>
          </cell>
          <cell r="C6995" t="str">
            <v>Manufacture of machinery for food, beverage and tobacco Processing</v>
          </cell>
        </row>
        <row r="6996">
          <cell r="A6996" t="str">
            <v>29250</v>
          </cell>
          <cell r="B6996" t="str">
            <v>=-</v>
          </cell>
          <cell r="C6996" t="str">
            <v>Manufacture of machinery for food, beverage and tobacco Processing</v>
          </cell>
        </row>
        <row r="6997">
          <cell r="A6997" t="str">
            <v>29250</v>
          </cell>
          <cell r="B6997" t="str">
            <v>=-</v>
          </cell>
          <cell r="C6997" t="str">
            <v>Manufacture of machinery for food, beverage and tobacco Processing</v>
          </cell>
        </row>
        <row r="6998">
          <cell r="A6998" t="str">
            <v>29250</v>
          </cell>
          <cell r="B6998" t="str">
            <v>=-</v>
          </cell>
          <cell r="C6998" t="str">
            <v>Manufacture of machinery for food, beverage and tobacco Processing</v>
          </cell>
        </row>
        <row r="6999">
          <cell r="A6999" t="str">
            <v>29250</v>
          </cell>
          <cell r="B6999" t="str">
            <v>=-</v>
          </cell>
          <cell r="C6999" t="str">
            <v>Manufacture of machinery for food, beverage and tobacco Processing</v>
          </cell>
        </row>
        <row r="7000">
          <cell r="A7000" t="str">
            <v>29250</v>
          </cell>
          <cell r="B7000" t="str">
            <v>=-</v>
          </cell>
          <cell r="C7000" t="str">
            <v>Manufacture of machinery for food, beverage and tobacco Processing</v>
          </cell>
        </row>
        <row r="7001">
          <cell r="A7001" t="str">
            <v>29250</v>
          </cell>
          <cell r="B7001" t="str">
            <v>=-</v>
          </cell>
          <cell r="C7001" t="str">
            <v>Manufacture of machinery for food, beverage and tobacco Processing</v>
          </cell>
        </row>
        <row r="7002">
          <cell r="A7002" t="str">
            <v>29250</v>
          </cell>
          <cell r="B7002" t="str">
            <v>=-</v>
          </cell>
          <cell r="C7002" t="str">
            <v>Manufacture of machinery for food, beverage and tobacco Processing</v>
          </cell>
        </row>
        <row r="7003">
          <cell r="A7003" t="str">
            <v>29260</v>
          </cell>
          <cell r="B7003" t="str">
            <v>=-</v>
          </cell>
          <cell r="C7003" t="str">
            <v>Manufacture of machinery for textile, apparel and leather Production</v>
          </cell>
        </row>
        <row r="7004">
          <cell r="A7004" t="str">
            <v>29260</v>
          </cell>
          <cell r="B7004" t="str">
            <v>=-</v>
          </cell>
          <cell r="C7004" t="str">
            <v>Manufacture of machinery for textile, apparel and leather Production</v>
          </cell>
        </row>
        <row r="7005">
          <cell r="A7005" t="str">
            <v>29260</v>
          </cell>
          <cell r="B7005" t="str">
            <v>=-</v>
          </cell>
          <cell r="C7005" t="str">
            <v>Manufacture of machinery for textile, apparel and leather Production</v>
          </cell>
        </row>
        <row r="7006">
          <cell r="A7006" t="str">
            <v>29260</v>
          </cell>
          <cell r="B7006" t="str">
            <v>=-</v>
          </cell>
          <cell r="C7006" t="str">
            <v>Manufacture of machinery for textile, apparel and leather Production</v>
          </cell>
        </row>
        <row r="7007">
          <cell r="A7007" t="str">
            <v>29260</v>
          </cell>
          <cell r="B7007" t="str">
            <v>=-</v>
          </cell>
          <cell r="C7007" t="str">
            <v>Manufacture of machinery for textile, apparel and leather Production</v>
          </cell>
        </row>
        <row r="7008">
          <cell r="A7008" t="str">
            <v>29260</v>
          </cell>
          <cell r="B7008" t="str">
            <v>=-</v>
          </cell>
          <cell r="C7008" t="str">
            <v>Manufacture of machinery for textile, apparel and leather Production</v>
          </cell>
        </row>
        <row r="7009">
          <cell r="A7009" t="str">
            <v>29260</v>
          </cell>
          <cell r="B7009" t="str">
            <v>=-</v>
          </cell>
          <cell r="C7009" t="str">
            <v>Manufacture of machinery for textile, apparel and leather Production</v>
          </cell>
        </row>
        <row r="7010">
          <cell r="A7010" t="str">
            <v>29260</v>
          </cell>
          <cell r="B7010" t="str">
            <v>=-</v>
          </cell>
          <cell r="C7010" t="str">
            <v>Manufacture of machinery for textile, apparel and leather Production</v>
          </cell>
        </row>
        <row r="7011">
          <cell r="A7011" t="str">
            <v>29260</v>
          </cell>
          <cell r="B7011" t="str">
            <v>=-</v>
          </cell>
          <cell r="C7011" t="str">
            <v>Manufacture of machinery for textile, apparel and leather Production</v>
          </cell>
        </row>
        <row r="7012">
          <cell r="A7012" t="str">
            <v>29260</v>
          </cell>
          <cell r="B7012" t="str">
            <v>=-</v>
          </cell>
          <cell r="C7012" t="str">
            <v>Manufacture of machinery for textile, apparel and leather Production</v>
          </cell>
        </row>
        <row r="7013">
          <cell r="A7013" t="str">
            <v>29260</v>
          </cell>
          <cell r="B7013" t="str">
            <v>=-</v>
          </cell>
          <cell r="C7013" t="str">
            <v>Manufacture of machinery for textile, apparel and leather Production</v>
          </cell>
        </row>
        <row r="7014">
          <cell r="A7014" t="str">
            <v>29260</v>
          </cell>
          <cell r="B7014" t="str">
            <v>=-</v>
          </cell>
          <cell r="C7014" t="str">
            <v>Manufacture of machinery for textile, apparel and leather Production</v>
          </cell>
        </row>
        <row r="7015">
          <cell r="A7015" t="str">
            <v>29260</v>
          </cell>
          <cell r="B7015" t="str">
            <v>=-</v>
          </cell>
          <cell r="C7015" t="str">
            <v>Manufacture of machinery for textile, apparel and leather Production</v>
          </cell>
        </row>
        <row r="7016">
          <cell r="A7016" t="str">
            <v>29260</v>
          </cell>
          <cell r="B7016" t="str">
            <v>=-</v>
          </cell>
          <cell r="C7016" t="str">
            <v>Manufacture of machinery for textile, apparel and leather Production</v>
          </cell>
        </row>
        <row r="7017">
          <cell r="A7017" t="str">
            <v>29260</v>
          </cell>
          <cell r="B7017" t="str">
            <v>=-</v>
          </cell>
          <cell r="C7017" t="str">
            <v>Manufacture of machinery for textile, apparel and leather Production</v>
          </cell>
        </row>
        <row r="7018">
          <cell r="A7018" t="str">
            <v>29260</v>
          </cell>
          <cell r="B7018" t="str">
            <v>=-</v>
          </cell>
          <cell r="C7018" t="str">
            <v>Manufacture of machinery for textile, apparel and leather Production</v>
          </cell>
        </row>
        <row r="7019">
          <cell r="A7019" t="str">
            <v>29260</v>
          </cell>
          <cell r="B7019" t="str">
            <v>=-</v>
          </cell>
          <cell r="C7019" t="str">
            <v>Manufacture of machinery for textile, apparel and leather Production</v>
          </cell>
        </row>
        <row r="7020">
          <cell r="A7020" t="str">
            <v>29260</v>
          </cell>
          <cell r="B7020" t="str">
            <v>=-</v>
          </cell>
          <cell r="C7020" t="str">
            <v>Manufacture of machinery for textile, apparel and leather Production</v>
          </cell>
        </row>
        <row r="7021">
          <cell r="A7021" t="str">
            <v>29260</v>
          </cell>
          <cell r="B7021" t="str">
            <v>=-</v>
          </cell>
          <cell r="C7021" t="str">
            <v>Manufacture of machinery for textile, apparel and leather Production</v>
          </cell>
        </row>
        <row r="7022">
          <cell r="A7022" t="str">
            <v>29260</v>
          </cell>
          <cell r="B7022" t="str">
            <v>=-</v>
          </cell>
          <cell r="C7022" t="str">
            <v>Manufacture of machinery for textile, apparel and leather Production</v>
          </cell>
        </row>
        <row r="7023">
          <cell r="A7023" t="str">
            <v>29260</v>
          </cell>
          <cell r="B7023" t="str">
            <v>=-</v>
          </cell>
          <cell r="C7023" t="str">
            <v>Manufacture of machinery for textile, apparel and leather Production</v>
          </cell>
        </row>
        <row r="7024">
          <cell r="A7024" t="str">
            <v>29260</v>
          </cell>
          <cell r="B7024" t="str">
            <v>=-</v>
          </cell>
          <cell r="C7024" t="str">
            <v>Manufacture of machinery for textile, apparel and leather Production</v>
          </cell>
        </row>
        <row r="7025">
          <cell r="A7025" t="str">
            <v>29260</v>
          </cell>
          <cell r="B7025" t="str">
            <v>=-</v>
          </cell>
          <cell r="C7025" t="str">
            <v>Manufacture of machinery for textile, apparel and leather Production</v>
          </cell>
        </row>
        <row r="7026">
          <cell r="A7026" t="str">
            <v>29260</v>
          </cell>
          <cell r="B7026" t="str">
            <v>=-</v>
          </cell>
          <cell r="C7026" t="str">
            <v>Manufacture of machinery for textile, apparel and leather Production</v>
          </cell>
        </row>
        <row r="7027">
          <cell r="A7027" t="str">
            <v>29260</v>
          </cell>
          <cell r="B7027" t="str">
            <v>=-</v>
          </cell>
          <cell r="C7027" t="str">
            <v>Manufacture of machinery for textile, apparel and leather Production</v>
          </cell>
        </row>
        <row r="7028">
          <cell r="A7028" t="str">
            <v>29260</v>
          </cell>
          <cell r="B7028" t="str">
            <v>=-</v>
          </cell>
          <cell r="C7028" t="str">
            <v>Manufacture of machinery for textile, apparel and leather Production</v>
          </cell>
        </row>
        <row r="7029">
          <cell r="A7029" t="str">
            <v>29260</v>
          </cell>
          <cell r="B7029" t="str">
            <v>=-</v>
          </cell>
          <cell r="C7029" t="str">
            <v>Manufacture of machinery for textile, apparel and leather Production</v>
          </cell>
        </row>
        <row r="7030">
          <cell r="A7030" t="str">
            <v>29260</v>
          </cell>
          <cell r="B7030" t="str">
            <v>=-</v>
          </cell>
          <cell r="C7030" t="str">
            <v>Manufacture of machinery for textile, apparel and leather Production</v>
          </cell>
        </row>
        <row r="7031">
          <cell r="A7031" t="str">
            <v>29260</v>
          </cell>
          <cell r="B7031" t="str">
            <v>=-</v>
          </cell>
          <cell r="C7031" t="str">
            <v>Manufacture of machinery for textile, apparel and leather Production</v>
          </cell>
        </row>
        <row r="7032">
          <cell r="A7032" t="str">
            <v>29260</v>
          </cell>
          <cell r="B7032" t="str">
            <v>=-</v>
          </cell>
          <cell r="C7032" t="str">
            <v>Manufacture of machinery for textile, apparel and leather Production</v>
          </cell>
        </row>
        <row r="7033">
          <cell r="A7033" t="str">
            <v>29260</v>
          </cell>
          <cell r="B7033" t="str">
            <v>=-</v>
          </cell>
          <cell r="C7033" t="str">
            <v>Manufacture of machinery for textile, apparel and leather Production</v>
          </cell>
        </row>
        <row r="7034">
          <cell r="A7034" t="str">
            <v>29260</v>
          </cell>
          <cell r="B7034" t="str">
            <v>=-</v>
          </cell>
          <cell r="C7034" t="str">
            <v>Manufacture of machinery for textile, apparel and leather Production</v>
          </cell>
        </row>
        <row r="7035">
          <cell r="A7035" t="str">
            <v>29260</v>
          </cell>
          <cell r="B7035" t="str">
            <v>=-</v>
          </cell>
          <cell r="C7035" t="str">
            <v>Manufacture of machinery for textile, apparel and leather Production</v>
          </cell>
        </row>
        <row r="7036">
          <cell r="A7036" t="str">
            <v>29260</v>
          </cell>
          <cell r="B7036" t="str">
            <v>=-</v>
          </cell>
          <cell r="C7036" t="str">
            <v>Manufacture of machinery for textile, apparel and leather Production</v>
          </cell>
        </row>
        <row r="7037">
          <cell r="A7037" t="str">
            <v>29260</v>
          </cell>
          <cell r="B7037" t="str">
            <v>=-</v>
          </cell>
          <cell r="C7037" t="str">
            <v>Manufacture of machinery for textile, apparel and leather Production</v>
          </cell>
        </row>
        <row r="7038">
          <cell r="A7038" t="str">
            <v>29260</v>
          </cell>
          <cell r="B7038" t="str">
            <v>=-</v>
          </cell>
          <cell r="C7038" t="str">
            <v>Manufacture of machinery for textile, apparel and leather Production</v>
          </cell>
        </row>
        <row r="7039">
          <cell r="A7039" t="str">
            <v>29260</v>
          </cell>
          <cell r="B7039" t="str">
            <v>=-</v>
          </cell>
          <cell r="C7039" t="str">
            <v>Manufacture of machinery for textile, apparel and leather Production</v>
          </cell>
        </row>
        <row r="7040">
          <cell r="A7040" t="str">
            <v>29260</v>
          </cell>
          <cell r="B7040" t="str">
            <v>=-</v>
          </cell>
          <cell r="C7040" t="str">
            <v>Manufacture of machinery for textile, apparel and leather Production</v>
          </cell>
        </row>
        <row r="7041">
          <cell r="A7041" t="str">
            <v>29260</v>
          </cell>
          <cell r="B7041" t="str">
            <v>=-</v>
          </cell>
          <cell r="C7041" t="str">
            <v>Manufacture of machinery for textile, apparel and leather Production</v>
          </cell>
        </row>
        <row r="7042">
          <cell r="A7042" t="str">
            <v>29260</v>
          </cell>
          <cell r="B7042" t="str">
            <v>=-</v>
          </cell>
          <cell r="C7042" t="str">
            <v>Manufacture of machinery for textile, apparel and leather Production</v>
          </cell>
        </row>
        <row r="7043">
          <cell r="A7043" t="str">
            <v>29260</v>
          </cell>
          <cell r="B7043" t="str">
            <v>=-</v>
          </cell>
          <cell r="C7043" t="str">
            <v>Manufacture of machinery for textile, apparel and leather Production</v>
          </cell>
        </row>
        <row r="7044">
          <cell r="A7044" t="str">
            <v>29260</v>
          </cell>
          <cell r="B7044" t="str">
            <v>=-</v>
          </cell>
          <cell r="C7044" t="str">
            <v>Manufacture of machinery for textile, apparel and leather Production</v>
          </cell>
        </row>
        <row r="7045">
          <cell r="A7045" t="str">
            <v>29260</v>
          </cell>
          <cell r="B7045" t="str">
            <v>=-</v>
          </cell>
          <cell r="C7045" t="str">
            <v>Manufacture of machinery for textile, apparel and leather Production</v>
          </cell>
        </row>
        <row r="7046">
          <cell r="A7046" t="str">
            <v>29260</v>
          </cell>
          <cell r="B7046" t="str">
            <v>=-</v>
          </cell>
          <cell r="C7046" t="str">
            <v>Manufacture of machinery for textile, apparel and leather Production</v>
          </cell>
        </row>
        <row r="7047">
          <cell r="A7047" t="str">
            <v>29260</v>
          </cell>
          <cell r="B7047" t="str">
            <v>=-</v>
          </cell>
          <cell r="C7047" t="str">
            <v>Manufacture of machinery for textile, apparel and leather Production</v>
          </cell>
        </row>
        <row r="7048">
          <cell r="A7048" t="str">
            <v>29260</v>
          </cell>
          <cell r="B7048" t="str">
            <v>=-</v>
          </cell>
          <cell r="C7048" t="str">
            <v>Manufacture of machinery for textile, apparel and leather Production</v>
          </cell>
        </row>
        <row r="7049">
          <cell r="A7049" t="str">
            <v>29260</v>
          </cell>
          <cell r="B7049" t="str">
            <v>=-</v>
          </cell>
          <cell r="C7049" t="str">
            <v>Manufacture of machinery for textile, apparel and leather Production</v>
          </cell>
        </row>
        <row r="7050">
          <cell r="A7050" t="str">
            <v>29260</v>
          </cell>
          <cell r="B7050" t="str">
            <v>=-</v>
          </cell>
          <cell r="C7050" t="str">
            <v>Manufacture of machinery for textile, apparel and leather Production</v>
          </cell>
        </row>
        <row r="7051">
          <cell r="A7051" t="str">
            <v>29260</v>
          </cell>
          <cell r="B7051" t="str">
            <v>=-</v>
          </cell>
          <cell r="C7051" t="str">
            <v>Manufacture of machinery for textile, apparel and leather Production</v>
          </cell>
        </row>
        <row r="7052">
          <cell r="A7052" t="str">
            <v>29260</v>
          </cell>
          <cell r="B7052" t="str">
            <v>=-</v>
          </cell>
          <cell r="C7052" t="str">
            <v>Manufacture of machinery for textile, apparel and leather Production</v>
          </cell>
        </row>
        <row r="7053">
          <cell r="A7053" t="str">
            <v>29260</v>
          </cell>
          <cell r="B7053" t="str">
            <v>=-</v>
          </cell>
          <cell r="C7053" t="str">
            <v>Manufacture of machinery for textile, apparel and leather Production</v>
          </cell>
        </row>
        <row r="7054">
          <cell r="A7054" t="str">
            <v>29260</v>
          </cell>
          <cell r="B7054" t="str">
            <v>=-</v>
          </cell>
          <cell r="C7054" t="str">
            <v>Manufacture of machinery for textile, apparel and leather Production</v>
          </cell>
        </row>
        <row r="7055">
          <cell r="A7055" t="str">
            <v>29260</v>
          </cell>
          <cell r="B7055" t="str">
            <v>=-</v>
          </cell>
          <cell r="C7055" t="str">
            <v>Manufacture of machinery for textile, apparel and leather Production</v>
          </cell>
        </row>
        <row r="7056">
          <cell r="A7056" t="str">
            <v>29260</v>
          </cell>
          <cell r="B7056" t="str">
            <v>=-</v>
          </cell>
          <cell r="C7056" t="str">
            <v>Manufacture of machinery for textile, apparel and leather Production</v>
          </cell>
        </row>
        <row r="7057">
          <cell r="A7057" t="str">
            <v>29260</v>
          </cell>
          <cell r="B7057" t="str">
            <v>=-</v>
          </cell>
          <cell r="C7057" t="str">
            <v>Manufacture of machinery for textile, apparel and leather Production</v>
          </cell>
        </row>
        <row r="7058">
          <cell r="A7058" t="str">
            <v>29260</v>
          </cell>
          <cell r="B7058" t="str">
            <v>=-</v>
          </cell>
          <cell r="C7058" t="str">
            <v>Manufacture of machinery for textile, apparel and leather Production</v>
          </cell>
        </row>
        <row r="7059">
          <cell r="A7059" t="str">
            <v>29260</v>
          </cell>
          <cell r="B7059" t="str">
            <v>=-</v>
          </cell>
          <cell r="C7059" t="str">
            <v>Manufacture of machinery for textile, apparel and leather Production</v>
          </cell>
        </row>
        <row r="7060">
          <cell r="A7060" t="str">
            <v>29260</v>
          </cell>
          <cell r="B7060" t="str">
            <v>=-</v>
          </cell>
          <cell r="C7060" t="str">
            <v>Manufacture of machinery for textile, apparel and leather Production</v>
          </cell>
        </row>
        <row r="7061">
          <cell r="A7061" t="str">
            <v>29260</v>
          </cell>
          <cell r="B7061" t="str">
            <v>=-</v>
          </cell>
          <cell r="C7061" t="str">
            <v>Manufacture of machinery for textile, apparel and leather Production</v>
          </cell>
        </row>
        <row r="7062">
          <cell r="A7062" t="str">
            <v>29260</v>
          </cell>
          <cell r="B7062" t="str">
            <v>=-</v>
          </cell>
          <cell r="C7062" t="str">
            <v>Manufacture of machinery for textile, apparel and leather Production</v>
          </cell>
        </row>
        <row r="7063">
          <cell r="A7063" t="str">
            <v>29260</v>
          </cell>
          <cell r="B7063" t="str">
            <v>=-</v>
          </cell>
          <cell r="C7063" t="str">
            <v>Manufacture of machinery for textile, apparel and leather Production</v>
          </cell>
        </row>
        <row r="7064">
          <cell r="A7064" t="str">
            <v>29260</v>
          </cell>
          <cell r="B7064" t="str">
            <v>=-</v>
          </cell>
          <cell r="C7064" t="str">
            <v>Manufacture of machinery for textile, apparel and leather Production</v>
          </cell>
        </row>
        <row r="7065">
          <cell r="A7065" t="str">
            <v>29260</v>
          </cell>
          <cell r="B7065" t="str">
            <v>=-</v>
          </cell>
          <cell r="C7065" t="str">
            <v>Manufacture of machinery for textile, apparel and leather Production</v>
          </cell>
        </row>
        <row r="7066">
          <cell r="A7066" t="str">
            <v>29270</v>
          </cell>
          <cell r="B7066" t="str">
            <v>=-</v>
          </cell>
          <cell r="C7066" t="str">
            <v>Manufacture of weapons and ammunition</v>
          </cell>
        </row>
        <row r="7067">
          <cell r="A7067" t="str">
            <v>29270</v>
          </cell>
          <cell r="B7067" t="str">
            <v>=-</v>
          </cell>
          <cell r="C7067" t="str">
            <v>Manufacture of weapons and ammunition</v>
          </cell>
        </row>
        <row r="7068">
          <cell r="A7068" t="str">
            <v>29270</v>
          </cell>
          <cell r="B7068" t="str">
            <v>=-</v>
          </cell>
          <cell r="C7068" t="str">
            <v>Manufacture of weapons and ammunition</v>
          </cell>
        </row>
        <row r="7069">
          <cell r="A7069" t="str">
            <v>29270</v>
          </cell>
          <cell r="B7069" t="str">
            <v>=-</v>
          </cell>
          <cell r="C7069" t="str">
            <v>Manufacture of weapons and ammunition</v>
          </cell>
        </row>
        <row r="7070">
          <cell r="A7070" t="str">
            <v>29270</v>
          </cell>
          <cell r="B7070" t="str">
            <v>=-</v>
          </cell>
          <cell r="C7070" t="str">
            <v>Manufacture of weapons and ammunition</v>
          </cell>
        </row>
        <row r="7071">
          <cell r="A7071" t="str">
            <v>29270</v>
          </cell>
          <cell r="B7071" t="str">
            <v>=-</v>
          </cell>
          <cell r="C7071" t="str">
            <v>Manufacture of weapons and ammunition</v>
          </cell>
        </row>
        <row r="7072">
          <cell r="A7072" t="str">
            <v>29270</v>
          </cell>
          <cell r="B7072" t="str">
            <v>=-</v>
          </cell>
          <cell r="C7072" t="str">
            <v>Manufacture of weapons and ammunition</v>
          </cell>
        </row>
        <row r="7073">
          <cell r="A7073" t="str">
            <v>29270</v>
          </cell>
          <cell r="B7073" t="str">
            <v>=-</v>
          </cell>
          <cell r="C7073" t="str">
            <v>Manufacture of weapons and ammunition</v>
          </cell>
        </row>
        <row r="7074">
          <cell r="A7074" t="str">
            <v>29270</v>
          </cell>
          <cell r="B7074" t="str">
            <v>=-</v>
          </cell>
          <cell r="C7074" t="str">
            <v>Manufacture of weapons and ammunition</v>
          </cell>
        </row>
        <row r="7075">
          <cell r="A7075" t="str">
            <v>29270</v>
          </cell>
          <cell r="B7075" t="str">
            <v>=-</v>
          </cell>
          <cell r="C7075" t="str">
            <v>Manufacture of weapons and ammunition</v>
          </cell>
        </row>
        <row r="7076">
          <cell r="A7076" t="str">
            <v>29270</v>
          </cell>
          <cell r="B7076" t="str">
            <v>=-</v>
          </cell>
          <cell r="C7076" t="str">
            <v>Manufacture of weapons and ammunition</v>
          </cell>
        </row>
        <row r="7077">
          <cell r="A7077" t="str">
            <v>29270</v>
          </cell>
          <cell r="B7077" t="str">
            <v>=-</v>
          </cell>
          <cell r="C7077" t="str">
            <v>Manufacture of weapons and ammunition</v>
          </cell>
        </row>
        <row r="7078">
          <cell r="A7078" t="str">
            <v>29270</v>
          </cell>
          <cell r="B7078" t="str">
            <v>=-</v>
          </cell>
          <cell r="C7078" t="str">
            <v>Manufacture of weapons and ammunition</v>
          </cell>
        </row>
        <row r="7079">
          <cell r="A7079" t="str">
            <v>29270</v>
          </cell>
          <cell r="B7079" t="str">
            <v>=-</v>
          </cell>
          <cell r="C7079" t="str">
            <v>Manufacture of weapons and ammunition</v>
          </cell>
        </row>
        <row r="7080">
          <cell r="A7080" t="str">
            <v>29270</v>
          </cell>
          <cell r="B7080" t="str">
            <v>=-</v>
          </cell>
          <cell r="C7080" t="str">
            <v>Manufacture of weapons and ammunition</v>
          </cell>
        </row>
        <row r="7081">
          <cell r="A7081" t="str">
            <v>29270</v>
          </cell>
          <cell r="B7081" t="str">
            <v>=-</v>
          </cell>
          <cell r="C7081" t="str">
            <v>Manufacture of weapons and ammunition</v>
          </cell>
        </row>
        <row r="7082">
          <cell r="A7082" t="str">
            <v>29270</v>
          </cell>
          <cell r="B7082" t="str">
            <v>=-</v>
          </cell>
          <cell r="C7082" t="str">
            <v>Manufacture of weapons and ammunition</v>
          </cell>
        </row>
        <row r="7083">
          <cell r="A7083" t="str">
            <v>29270</v>
          </cell>
          <cell r="B7083" t="str">
            <v>=-</v>
          </cell>
          <cell r="C7083" t="str">
            <v>Manufacture of weapons and ammunition</v>
          </cell>
        </row>
        <row r="7084">
          <cell r="A7084" t="str">
            <v>29270</v>
          </cell>
          <cell r="B7084" t="str">
            <v>=-</v>
          </cell>
          <cell r="C7084" t="str">
            <v>Manufacture of weapons and ammunition</v>
          </cell>
        </row>
        <row r="7085">
          <cell r="A7085" t="str">
            <v>29270</v>
          </cell>
          <cell r="B7085" t="str">
            <v>=-</v>
          </cell>
          <cell r="C7085" t="str">
            <v>Manufacture of weapons and ammunition</v>
          </cell>
        </row>
        <row r="7086">
          <cell r="A7086" t="str">
            <v>29270</v>
          </cell>
          <cell r="B7086" t="str">
            <v>=-</v>
          </cell>
          <cell r="C7086" t="str">
            <v>Manufacture of weapons and ammunition</v>
          </cell>
        </row>
        <row r="7087">
          <cell r="A7087" t="str">
            <v>29270</v>
          </cell>
          <cell r="B7087" t="str">
            <v>=-</v>
          </cell>
          <cell r="C7087" t="str">
            <v>Manufacture of weapons and ammunition</v>
          </cell>
        </row>
        <row r="7088">
          <cell r="A7088" t="str">
            <v>29270</v>
          </cell>
          <cell r="B7088" t="str">
            <v>=-</v>
          </cell>
          <cell r="C7088" t="str">
            <v>Manufacture of weapons and ammunition</v>
          </cell>
        </row>
        <row r="7089">
          <cell r="A7089" t="str">
            <v>29290</v>
          </cell>
          <cell r="B7089" t="str">
            <v>=-</v>
          </cell>
          <cell r="C7089" t="str">
            <v>Manufacture of other special purpose machinery</v>
          </cell>
        </row>
        <row r="7090">
          <cell r="A7090" t="str">
            <v>29290</v>
          </cell>
          <cell r="B7090" t="str">
            <v>=-</v>
          </cell>
          <cell r="C7090" t="str">
            <v>Manufacture of other special purpose machinery</v>
          </cell>
        </row>
        <row r="7091">
          <cell r="A7091" t="str">
            <v>29290</v>
          </cell>
          <cell r="B7091" t="str">
            <v>=-</v>
          </cell>
          <cell r="C7091" t="str">
            <v>Manufacture of other special purpose machinery</v>
          </cell>
        </row>
        <row r="7092">
          <cell r="A7092" t="str">
            <v>29290</v>
          </cell>
          <cell r="B7092" t="str">
            <v>=-</v>
          </cell>
          <cell r="C7092" t="str">
            <v>Manufacture of other special purpose machinery</v>
          </cell>
        </row>
        <row r="7093">
          <cell r="A7093" t="str">
            <v>29290</v>
          </cell>
          <cell r="B7093" t="str">
            <v>=-</v>
          </cell>
          <cell r="C7093" t="str">
            <v>Manufacture of other special purpose machinery</v>
          </cell>
        </row>
        <row r="7094">
          <cell r="A7094" t="str">
            <v>29290</v>
          </cell>
          <cell r="B7094" t="str">
            <v>=-</v>
          </cell>
          <cell r="C7094" t="str">
            <v>Manufacture of other special purpose machinery</v>
          </cell>
        </row>
        <row r="7095">
          <cell r="A7095" t="str">
            <v>29290</v>
          </cell>
          <cell r="B7095" t="str">
            <v>=-</v>
          </cell>
          <cell r="C7095" t="str">
            <v>Manufacture of other special purpose machinery</v>
          </cell>
        </row>
        <row r="7096">
          <cell r="A7096" t="str">
            <v>29290</v>
          </cell>
          <cell r="B7096" t="str">
            <v>=-</v>
          </cell>
          <cell r="C7096" t="str">
            <v>Manufacture of other special purpose machinery</v>
          </cell>
        </row>
        <row r="7097">
          <cell r="A7097" t="str">
            <v>29290</v>
          </cell>
          <cell r="B7097" t="str">
            <v>=-</v>
          </cell>
          <cell r="C7097" t="str">
            <v>Manufacture of other special purpose machinery</v>
          </cell>
        </row>
        <row r="7098">
          <cell r="A7098" t="str">
            <v>29290</v>
          </cell>
          <cell r="B7098" t="str">
            <v>=-</v>
          </cell>
          <cell r="C7098" t="str">
            <v>Manufacture of other special purpose machinery</v>
          </cell>
        </row>
        <row r="7099">
          <cell r="A7099" t="str">
            <v>29290</v>
          </cell>
          <cell r="B7099" t="str">
            <v>=-</v>
          </cell>
          <cell r="C7099" t="str">
            <v>Manufacture of other special purpose machinery</v>
          </cell>
        </row>
        <row r="7100">
          <cell r="A7100" t="str">
            <v>29290</v>
          </cell>
          <cell r="B7100" t="str">
            <v>=-</v>
          </cell>
          <cell r="C7100" t="str">
            <v>Manufacture of other special purpose machinery</v>
          </cell>
        </row>
        <row r="7101">
          <cell r="A7101" t="str">
            <v>29290</v>
          </cell>
          <cell r="B7101" t="str">
            <v>=-</v>
          </cell>
          <cell r="C7101" t="str">
            <v>Manufacture of other special purpose machinery</v>
          </cell>
        </row>
        <row r="7102">
          <cell r="A7102" t="str">
            <v>29290</v>
          </cell>
          <cell r="B7102" t="str">
            <v>=-</v>
          </cell>
          <cell r="C7102" t="str">
            <v>Manufacture of other special purpose machinery</v>
          </cell>
        </row>
        <row r="7103">
          <cell r="A7103" t="str">
            <v>29290</v>
          </cell>
          <cell r="B7103" t="str">
            <v>=-</v>
          </cell>
          <cell r="C7103" t="str">
            <v>Manufacture of other special purpose machinery</v>
          </cell>
        </row>
        <row r="7104">
          <cell r="A7104" t="str">
            <v>29290</v>
          </cell>
          <cell r="B7104" t="str">
            <v>=-</v>
          </cell>
          <cell r="C7104" t="str">
            <v>Manufacture of other special purpose machinery</v>
          </cell>
        </row>
        <row r="7105">
          <cell r="A7105" t="str">
            <v>29290</v>
          </cell>
          <cell r="B7105" t="str">
            <v>=-</v>
          </cell>
          <cell r="C7105" t="str">
            <v>Manufacture of other special purpose machinery</v>
          </cell>
        </row>
        <row r="7106">
          <cell r="A7106" t="str">
            <v>29290</v>
          </cell>
          <cell r="B7106" t="str">
            <v>=-</v>
          </cell>
          <cell r="C7106" t="str">
            <v>Manufacture of other special purpose machinery</v>
          </cell>
        </row>
        <row r="7107">
          <cell r="A7107" t="str">
            <v>29290</v>
          </cell>
          <cell r="B7107" t="str">
            <v>=-</v>
          </cell>
          <cell r="C7107" t="str">
            <v>Manufacture of other special purpose machinery</v>
          </cell>
        </row>
        <row r="7108">
          <cell r="A7108" t="str">
            <v>29290</v>
          </cell>
          <cell r="B7108" t="str">
            <v>=-</v>
          </cell>
          <cell r="C7108" t="str">
            <v>Manufacture of other special purpose machinery</v>
          </cell>
        </row>
        <row r="7109">
          <cell r="A7109" t="str">
            <v>29290</v>
          </cell>
          <cell r="B7109" t="str">
            <v>=-</v>
          </cell>
          <cell r="C7109" t="str">
            <v>Manufacture of other special purpose machinery</v>
          </cell>
        </row>
        <row r="7110">
          <cell r="A7110" t="str">
            <v>29290</v>
          </cell>
          <cell r="B7110" t="str">
            <v>=-</v>
          </cell>
          <cell r="C7110" t="str">
            <v>Manufacture of other special purpose machinery</v>
          </cell>
        </row>
        <row r="7111">
          <cell r="A7111" t="str">
            <v>29290</v>
          </cell>
          <cell r="B7111" t="str">
            <v>=-</v>
          </cell>
          <cell r="C7111" t="str">
            <v>Manufacture of other special purpose machinery</v>
          </cell>
        </row>
        <row r="7112">
          <cell r="A7112" t="str">
            <v>29290</v>
          </cell>
          <cell r="B7112" t="str">
            <v>=-</v>
          </cell>
          <cell r="C7112" t="str">
            <v>Manufacture of other special purpose machinery</v>
          </cell>
        </row>
        <row r="7113">
          <cell r="A7113" t="str">
            <v>29290</v>
          </cell>
          <cell r="B7113" t="str">
            <v>=-</v>
          </cell>
          <cell r="C7113" t="str">
            <v>Manufacture of other special purpose machinery</v>
          </cell>
        </row>
        <row r="7114">
          <cell r="A7114" t="str">
            <v>29290</v>
          </cell>
          <cell r="B7114" t="str">
            <v>=-</v>
          </cell>
          <cell r="C7114" t="str">
            <v>Manufacture of other special purpose machinery</v>
          </cell>
        </row>
        <row r="7115">
          <cell r="A7115" t="str">
            <v>29290</v>
          </cell>
          <cell r="B7115" t="str">
            <v>=-</v>
          </cell>
          <cell r="C7115" t="str">
            <v>Manufacture of other special purpose machinery</v>
          </cell>
        </row>
        <row r="7116">
          <cell r="A7116" t="str">
            <v>29290</v>
          </cell>
          <cell r="B7116" t="str">
            <v>=-</v>
          </cell>
          <cell r="C7116" t="str">
            <v>Manufacture of other special purpose machinery</v>
          </cell>
        </row>
        <row r="7117">
          <cell r="A7117" t="str">
            <v>29290</v>
          </cell>
          <cell r="B7117" t="str">
            <v>=-</v>
          </cell>
          <cell r="C7117" t="str">
            <v>Manufacture of other special purpose machinery</v>
          </cell>
        </row>
        <row r="7118">
          <cell r="A7118" t="str">
            <v>29290</v>
          </cell>
          <cell r="B7118" t="str">
            <v>=-</v>
          </cell>
          <cell r="C7118" t="str">
            <v>Manufacture of other special purpose machinery</v>
          </cell>
        </row>
        <row r="7119">
          <cell r="A7119" t="str">
            <v>29290</v>
          </cell>
          <cell r="B7119" t="str">
            <v>=-</v>
          </cell>
          <cell r="C7119" t="str">
            <v>Manufacture of other special purpose machinery</v>
          </cell>
        </row>
        <row r="7120">
          <cell r="A7120" t="str">
            <v>29290</v>
          </cell>
          <cell r="B7120" t="str">
            <v>=-</v>
          </cell>
          <cell r="C7120" t="str">
            <v>Manufacture of other special purpose machinery</v>
          </cell>
        </row>
        <row r="7121">
          <cell r="A7121" t="str">
            <v>29290</v>
          </cell>
          <cell r="B7121" t="str">
            <v>=-</v>
          </cell>
          <cell r="C7121" t="str">
            <v>Manufacture of other special purpose machinery</v>
          </cell>
        </row>
        <row r="7122">
          <cell r="A7122" t="str">
            <v>29290</v>
          </cell>
          <cell r="B7122" t="str">
            <v>=-</v>
          </cell>
          <cell r="C7122" t="str">
            <v>Manufacture of other special purpose machinery</v>
          </cell>
        </row>
        <row r="7123">
          <cell r="A7123" t="str">
            <v>29290</v>
          </cell>
          <cell r="B7123" t="str">
            <v>=-</v>
          </cell>
          <cell r="C7123" t="str">
            <v>Manufacture of other special purpose machinery</v>
          </cell>
        </row>
        <row r="7124">
          <cell r="A7124" t="str">
            <v>29290</v>
          </cell>
          <cell r="B7124" t="str">
            <v>=-</v>
          </cell>
          <cell r="C7124" t="str">
            <v>Manufacture of other special purpose machinery</v>
          </cell>
        </row>
        <row r="7125">
          <cell r="A7125" t="str">
            <v>29290</v>
          </cell>
          <cell r="B7125" t="str">
            <v>=-</v>
          </cell>
          <cell r="C7125" t="str">
            <v>Manufacture of other special purpose machinery</v>
          </cell>
        </row>
        <row r="7126">
          <cell r="A7126" t="str">
            <v>29290</v>
          </cell>
          <cell r="B7126" t="str">
            <v>=-</v>
          </cell>
          <cell r="C7126" t="str">
            <v>Manufacture of other special purpose machinery</v>
          </cell>
        </row>
        <row r="7127">
          <cell r="A7127" t="str">
            <v>29290</v>
          </cell>
          <cell r="B7127" t="str">
            <v>=-</v>
          </cell>
          <cell r="C7127" t="str">
            <v>Manufacture of other special purpose machinery</v>
          </cell>
        </row>
        <row r="7128">
          <cell r="A7128" t="str">
            <v>29290</v>
          </cell>
          <cell r="B7128" t="str">
            <v>=-</v>
          </cell>
          <cell r="C7128" t="str">
            <v>Manufacture of other special purpose machinery</v>
          </cell>
        </row>
        <row r="7129">
          <cell r="A7129" t="str">
            <v>29290</v>
          </cell>
          <cell r="B7129" t="str">
            <v>=-</v>
          </cell>
          <cell r="C7129" t="str">
            <v>Manufacture of other special purpose machinery</v>
          </cell>
        </row>
        <row r="7130">
          <cell r="A7130" t="str">
            <v>29290</v>
          </cell>
          <cell r="B7130" t="str">
            <v>=-</v>
          </cell>
          <cell r="C7130" t="str">
            <v>Manufacture of other special purpose machinery</v>
          </cell>
        </row>
        <row r="7131">
          <cell r="A7131" t="str">
            <v>29290</v>
          </cell>
          <cell r="B7131" t="str">
            <v>=-</v>
          </cell>
          <cell r="C7131" t="str">
            <v>Manufacture of other special purpose machinery</v>
          </cell>
        </row>
        <row r="7132">
          <cell r="A7132" t="str">
            <v>29290</v>
          </cell>
          <cell r="B7132" t="str">
            <v>=-</v>
          </cell>
          <cell r="C7132" t="str">
            <v>Manufacture of other special purpose machinery</v>
          </cell>
        </row>
        <row r="7133">
          <cell r="A7133" t="str">
            <v>29290</v>
          </cell>
          <cell r="B7133" t="str">
            <v>=-</v>
          </cell>
          <cell r="C7133" t="str">
            <v>Manufacture of other special purpose machinery</v>
          </cell>
        </row>
        <row r="7134">
          <cell r="A7134" t="str">
            <v>29290</v>
          </cell>
          <cell r="B7134" t="str">
            <v>=-</v>
          </cell>
          <cell r="C7134" t="str">
            <v>Manufacture of other special purpose machinery</v>
          </cell>
        </row>
        <row r="7135">
          <cell r="A7135" t="str">
            <v>29290</v>
          </cell>
          <cell r="B7135" t="str">
            <v>=-</v>
          </cell>
          <cell r="C7135" t="str">
            <v>Manufacture of other special purpose machinery</v>
          </cell>
        </row>
        <row r="7136">
          <cell r="A7136" t="str">
            <v>29290</v>
          </cell>
          <cell r="B7136" t="str">
            <v>=-</v>
          </cell>
          <cell r="C7136" t="str">
            <v>Manufacture of other special purpose machinery</v>
          </cell>
        </row>
        <row r="7137">
          <cell r="A7137" t="str">
            <v>29290</v>
          </cell>
          <cell r="B7137" t="str">
            <v>=-</v>
          </cell>
          <cell r="C7137" t="str">
            <v>Manufacture of other special purpose machinery</v>
          </cell>
        </row>
        <row r="7138">
          <cell r="A7138" t="str">
            <v>29290</v>
          </cell>
          <cell r="B7138" t="str">
            <v>=-</v>
          </cell>
          <cell r="C7138" t="str">
            <v>Manufacture of other special purpose machinery</v>
          </cell>
        </row>
        <row r="7139">
          <cell r="A7139" t="str">
            <v>29290</v>
          </cell>
          <cell r="B7139" t="str">
            <v>=-</v>
          </cell>
          <cell r="C7139" t="str">
            <v>Manufacture of other special purpose machinery</v>
          </cell>
        </row>
        <row r="7140">
          <cell r="A7140" t="str">
            <v>29290</v>
          </cell>
          <cell r="B7140" t="str">
            <v>=-</v>
          </cell>
          <cell r="C7140" t="str">
            <v>Manufacture of other special purpose machinery</v>
          </cell>
        </row>
        <row r="7141">
          <cell r="A7141" t="str">
            <v>29290</v>
          </cell>
          <cell r="B7141" t="str">
            <v>=-</v>
          </cell>
          <cell r="C7141" t="str">
            <v>Manufacture of other special purpose machinery</v>
          </cell>
        </row>
        <row r="7142">
          <cell r="A7142" t="str">
            <v>29290</v>
          </cell>
          <cell r="B7142" t="str">
            <v>=-</v>
          </cell>
          <cell r="C7142" t="str">
            <v>Manufacture of other special purpose machinery</v>
          </cell>
        </row>
        <row r="7143">
          <cell r="A7143" t="str">
            <v>29290</v>
          </cell>
          <cell r="B7143" t="str">
            <v>=-</v>
          </cell>
          <cell r="C7143" t="str">
            <v>Manufacture of other special purpose machinery</v>
          </cell>
        </row>
        <row r="7144">
          <cell r="A7144" t="str">
            <v>29290</v>
          </cell>
          <cell r="B7144" t="str">
            <v>=-</v>
          </cell>
          <cell r="C7144" t="str">
            <v>Manufacture of other special purpose machinery</v>
          </cell>
        </row>
        <row r="7145">
          <cell r="A7145" t="str">
            <v>29290</v>
          </cell>
          <cell r="B7145" t="str">
            <v>=-</v>
          </cell>
          <cell r="C7145" t="str">
            <v>Manufacture of other special purpose machinery</v>
          </cell>
        </row>
        <row r="7146">
          <cell r="A7146" t="str">
            <v>29290</v>
          </cell>
          <cell r="B7146" t="str">
            <v>=-</v>
          </cell>
          <cell r="C7146" t="str">
            <v>Manufacture of other special purpose machinery</v>
          </cell>
        </row>
        <row r="7147">
          <cell r="A7147" t="str">
            <v>29290</v>
          </cell>
          <cell r="B7147" t="str">
            <v>=-</v>
          </cell>
          <cell r="C7147" t="str">
            <v>Manufacture of other special purpose machinery</v>
          </cell>
        </row>
        <row r="7148">
          <cell r="A7148" t="str">
            <v>29290</v>
          </cell>
          <cell r="B7148" t="str">
            <v>=-</v>
          </cell>
          <cell r="C7148" t="str">
            <v>Manufacture of other special purpose machinery</v>
          </cell>
        </row>
        <row r="7149">
          <cell r="A7149" t="str">
            <v>29290</v>
          </cell>
          <cell r="B7149" t="str">
            <v>=-</v>
          </cell>
          <cell r="C7149" t="str">
            <v>Manufacture of other special purpose machinery</v>
          </cell>
        </row>
        <row r="7150">
          <cell r="A7150" t="str">
            <v>29290</v>
          </cell>
          <cell r="B7150" t="str">
            <v>=-</v>
          </cell>
          <cell r="C7150" t="str">
            <v>Manufacture of other special purpose machinery</v>
          </cell>
        </row>
        <row r="7151">
          <cell r="A7151" t="str">
            <v>29290</v>
          </cell>
          <cell r="B7151" t="str">
            <v>=-</v>
          </cell>
          <cell r="C7151" t="str">
            <v>Manufacture of other special purpose machinery</v>
          </cell>
        </row>
        <row r="7152">
          <cell r="A7152" t="str">
            <v>29290</v>
          </cell>
          <cell r="B7152" t="str">
            <v>=-</v>
          </cell>
          <cell r="C7152" t="str">
            <v>Manufacture of other special purpose machinery</v>
          </cell>
        </row>
        <row r="7153">
          <cell r="A7153" t="str">
            <v>29290</v>
          </cell>
          <cell r="B7153" t="str">
            <v>=-</v>
          </cell>
          <cell r="C7153" t="str">
            <v>Manufacture of other special purpose machinery</v>
          </cell>
        </row>
        <row r="7154">
          <cell r="A7154" t="str">
            <v>29290</v>
          </cell>
          <cell r="B7154" t="str">
            <v>=-</v>
          </cell>
          <cell r="C7154" t="str">
            <v>Manufacture of other special purpose machinery</v>
          </cell>
        </row>
        <row r="7155">
          <cell r="A7155" t="str">
            <v>29290</v>
          </cell>
          <cell r="B7155" t="str">
            <v>=-</v>
          </cell>
          <cell r="C7155" t="str">
            <v>Manufacture of other special purpose machinery</v>
          </cell>
        </row>
        <row r="7156">
          <cell r="A7156" t="str">
            <v>29290</v>
          </cell>
          <cell r="B7156" t="str">
            <v>=-</v>
          </cell>
          <cell r="C7156" t="str">
            <v>Manufacture of other special purpose machinery</v>
          </cell>
        </row>
        <row r="7157">
          <cell r="A7157" t="str">
            <v>29300</v>
          </cell>
          <cell r="B7157" t="str">
            <v>=-</v>
          </cell>
          <cell r="C7157" t="str">
            <v>Manufacture of domestic appliances n.e.c.</v>
          </cell>
        </row>
        <row r="7158">
          <cell r="A7158" t="str">
            <v>29300</v>
          </cell>
          <cell r="B7158" t="str">
            <v>=-</v>
          </cell>
          <cell r="C7158" t="str">
            <v>Manufacture of domestic appliances n.e.c.</v>
          </cell>
        </row>
        <row r="7159">
          <cell r="A7159" t="str">
            <v>29300</v>
          </cell>
          <cell r="B7159" t="str">
            <v>=-</v>
          </cell>
          <cell r="C7159" t="str">
            <v>Manufacture of domestic appliances n.e.c.</v>
          </cell>
        </row>
        <row r="7160">
          <cell r="A7160" t="str">
            <v>29300</v>
          </cell>
          <cell r="B7160" t="str">
            <v>=-</v>
          </cell>
          <cell r="C7160" t="str">
            <v>Manufacture of domestic appliances n.e.c.</v>
          </cell>
        </row>
        <row r="7161">
          <cell r="A7161" t="str">
            <v>29300</v>
          </cell>
          <cell r="B7161" t="str">
            <v>=-</v>
          </cell>
          <cell r="C7161" t="str">
            <v>Manufacture of domestic appliances n.e.c.</v>
          </cell>
        </row>
        <row r="7162">
          <cell r="A7162" t="str">
            <v>29300</v>
          </cell>
          <cell r="B7162" t="str">
            <v>=-</v>
          </cell>
          <cell r="C7162" t="str">
            <v>Manufacture of domestic appliances n.e.c.</v>
          </cell>
        </row>
        <row r="7163">
          <cell r="A7163" t="str">
            <v>29300</v>
          </cell>
          <cell r="B7163" t="str">
            <v>=-</v>
          </cell>
          <cell r="C7163" t="str">
            <v>Manufacture of domestic appliances n.e.c.</v>
          </cell>
        </row>
        <row r="7164">
          <cell r="A7164" t="str">
            <v>29300</v>
          </cell>
          <cell r="B7164" t="str">
            <v>=-</v>
          </cell>
          <cell r="C7164" t="str">
            <v>Manufacture of domestic appliances n.e.c.</v>
          </cell>
        </row>
        <row r="7165">
          <cell r="A7165" t="str">
            <v>29300</v>
          </cell>
          <cell r="B7165" t="str">
            <v>=-</v>
          </cell>
          <cell r="C7165" t="str">
            <v>Manufacture of domestic appliances n.e.c.</v>
          </cell>
        </row>
        <row r="7166">
          <cell r="A7166" t="str">
            <v>29300</v>
          </cell>
          <cell r="B7166" t="str">
            <v>=-</v>
          </cell>
          <cell r="C7166" t="str">
            <v>Manufacture of domestic appliances n.e.c.</v>
          </cell>
        </row>
        <row r="7167">
          <cell r="A7167" t="str">
            <v>29300</v>
          </cell>
          <cell r="B7167" t="str">
            <v>=-</v>
          </cell>
          <cell r="C7167" t="str">
            <v>Manufacture of domestic appliances n.e.c.</v>
          </cell>
        </row>
        <row r="7168">
          <cell r="A7168" t="str">
            <v>29300</v>
          </cell>
          <cell r="B7168" t="str">
            <v>=-</v>
          </cell>
          <cell r="C7168" t="str">
            <v>Manufacture of domestic appliances n.e.c.</v>
          </cell>
        </row>
        <row r="7169">
          <cell r="A7169" t="str">
            <v>29300</v>
          </cell>
          <cell r="B7169" t="str">
            <v>=-</v>
          </cell>
          <cell r="C7169" t="str">
            <v>Manufacture of domestic appliances n.e.c.</v>
          </cell>
        </row>
        <row r="7170">
          <cell r="A7170" t="str">
            <v>29300</v>
          </cell>
          <cell r="B7170" t="str">
            <v>=-</v>
          </cell>
          <cell r="C7170" t="str">
            <v>Manufacture of domestic appliances n.e.c.</v>
          </cell>
        </row>
        <row r="7171">
          <cell r="A7171" t="str">
            <v>29300</v>
          </cell>
          <cell r="B7171" t="str">
            <v>=-</v>
          </cell>
          <cell r="C7171" t="str">
            <v>Manufacture of domestic appliances n.e.c.</v>
          </cell>
        </row>
        <row r="7172">
          <cell r="A7172" t="str">
            <v>29300</v>
          </cell>
          <cell r="B7172" t="str">
            <v>=-</v>
          </cell>
          <cell r="C7172" t="str">
            <v>Manufacture of domestic appliances n.e.c.</v>
          </cell>
        </row>
        <row r="7173">
          <cell r="A7173" t="str">
            <v>29300</v>
          </cell>
          <cell r="B7173" t="str">
            <v>=-</v>
          </cell>
          <cell r="C7173" t="str">
            <v>Manufacture of domestic appliances n.e.c.</v>
          </cell>
        </row>
        <row r="7174">
          <cell r="A7174" t="str">
            <v>29300</v>
          </cell>
          <cell r="B7174" t="str">
            <v>=-</v>
          </cell>
          <cell r="C7174" t="str">
            <v>Manufacture of domestic appliances n.e.c.</v>
          </cell>
        </row>
        <row r="7175">
          <cell r="A7175" t="str">
            <v>29300</v>
          </cell>
          <cell r="B7175" t="str">
            <v>=-</v>
          </cell>
          <cell r="C7175" t="str">
            <v>Manufacture of domestic appliances n.e.c.</v>
          </cell>
        </row>
        <row r="7176">
          <cell r="A7176" t="str">
            <v>29300</v>
          </cell>
          <cell r="B7176" t="str">
            <v>=-</v>
          </cell>
          <cell r="C7176" t="str">
            <v>Manufacture of domestic appliances n.e.c.</v>
          </cell>
        </row>
        <row r="7177">
          <cell r="A7177" t="str">
            <v>29300</v>
          </cell>
          <cell r="B7177" t="str">
            <v>=-</v>
          </cell>
          <cell r="C7177" t="str">
            <v>Manufacture of domestic appliances n.e.c.</v>
          </cell>
        </row>
        <row r="7178">
          <cell r="A7178" t="str">
            <v>29300</v>
          </cell>
          <cell r="B7178" t="str">
            <v>=-</v>
          </cell>
          <cell r="C7178" t="str">
            <v>Manufacture of domestic appliances n.e.c.</v>
          </cell>
        </row>
        <row r="7179">
          <cell r="A7179" t="str">
            <v>29300</v>
          </cell>
          <cell r="B7179" t="str">
            <v>=-</v>
          </cell>
          <cell r="C7179" t="str">
            <v>Manufacture of domestic appliances n.e.c.</v>
          </cell>
        </row>
        <row r="7180">
          <cell r="A7180" t="str">
            <v>29300</v>
          </cell>
          <cell r="B7180" t="str">
            <v>=-</v>
          </cell>
          <cell r="C7180" t="str">
            <v>Manufacture of domestic appliances n.e.c.</v>
          </cell>
        </row>
        <row r="7181">
          <cell r="A7181" t="str">
            <v>29300</v>
          </cell>
          <cell r="B7181" t="str">
            <v>=-</v>
          </cell>
          <cell r="C7181" t="str">
            <v>Manufacture of domestic appliances n.e.c.</v>
          </cell>
        </row>
        <row r="7182">
          <cell r="A7182" t="str">
            <v>29300</v>
          </cell>
          <cell r="B7182" t="str">
            <v>=-</v>
          </cell>
          <cell r="C7182" t="str">
            <v>Manufacture of domestic appliances n.e.c.</v>
          </cell>
        </row>
        <row r="7183">
          <cell r="A7183" t="str">
            <v>29300</v>
          </cell>
          <cell r="B7183" t="str">
            <v>=-</v>
          </cell>
          <cell r="C7183" t="str">
            <v>Manufacture of domestic appliances n.e.c.</v>
          </cell>
        </row>
        <row r="7184">
          <cell r="A7184" t="str">
            <v>29300</v>
          </cell>
          <cell r="B7184" t="str">
            <v>=-</v>
          </cell>
          <cell r="C7184" t="str">
            <v>Manufacture of domestic appliances n.e.c.</v>
          </cell>
        </row>
        <row r="7185">
          <cell r="A7185" t="str">
            <v>29300</v>
          </cell>
          <cell r="B7185" t="str">
            <v>=-</v>
          </cell>
          <cell r="C7185" t="str">
            <v>Manufacture of domestic appliances n.e.c.</v>
          </cell>
        </row>
        <row r="7186">
          <cell r="A7186" t="str">
            <v>29300</v>
          </cell>
          <cell r="B7186" t="str">
            <v>=-</v>
          </cell>
          <cell r="C7186" t="str">
            <v>Manufacture of domestic appliances n.e.c.</v>
          </cell>
        </row>
        <row r="7187">
          <cell r="A7187" t="str">
            <v>29300</v>
          </cell>
          <cell r="B7187" t="str">
            <v>=-</v>
          </cell>
          <cell r="C7187" t="str">
            <v>Manufacture of domestic appliances n.e.c.</v>
          </cell>
        </row>
        <row r="7188">
          <cell r="A7188" t="str">
            <v>29300</v>
          </cell>
          <cell r="B7188" t="str">
            <v>=-</v>
          </cell>
          <cell r="C7188" t="str">
            <v>Manufacture of domestic appliances n.e.c.</v>
          </cell>
        </row>
        <row r="7189">
          <cell r="A7189" t="str">
            <v>29300</v>
          </cell>
          <cell r="B7189" t="str">
            <v>=-</v>
          </cell>
          <cell r="C7189" t="str">
            <v>Manufacture of domestic appliances n.e.c.</v>
          </cell>
        </row>
        <row r="7190">
          <cell r="A7190" t="str">
            <v>29300</v>
          </cell>
          <cell r="B7190" t="str">
            <v>=-</v>
          </cell>
          <cell r="C7190" t="str">
            <v>Manufacture of domestic appliances n.e.c.</v>
          </cell>
        </row>
        <row r="7191">
          <cell r="A7191" t="str">
            <v>29300</v>
          </cell>
          <cell r="B7191" t="str">
            <v>=-</v>
          </cell>
          <cell r="C7191" t="str">
            <v>Manufacture of domestic appliances n.e.c.</v>
          </cell>
        </row>
        <row r="7192">
          <cell r="A7192" t="str">
            <v>29300</v>
          </cell>
          <cell r="B7192" t="str">
            <v>=-</v>
          </cell>
          <cell r="C7192" t="str">
            <v>Manufacture of domestic appliances n.e.c.</v>
          </cell>
        </row>
        <row r="7193">
          <cell r="A7193" t="str">
            <v>29300</v>
          </cell>
          <cell r="B7193" t="str">
            <v>=-</v>
          </cell>
          <cell r="C7193" t="str">
            <v>Manufacture of domestic appliances n.e.c.</v>
          </cell>
        </row>
        <row r="7194">
          <cell r="A7194" t="str">
            <v>29300</v>
          </cell>
          <cell r="B7194" t="str">
            <v>=-</v>
          </cell>
          <cell r="C7194" t="str">
            <v>Manufacture of domestic appliances n.e.c.</v>
          </cell>
        </row>
        <row r="7195">
          <cell r="A7195" t="str">
            <v>29300</v>
          </cell>
          <cell r="B7195" t="str">
            <v>=-</v>
          </cell>
          <cell r="C7195" t="str">
            <v>Manufacture of domestic appliances n.e.c.</v>
          </cell>
        </row>
        <row r="7196">
          <cell r="A7196" t="str">
            <v>29300</v>
          </cell>
          <cell r="B7196" t="str">
            <v>=-</v>
          </cell>
          <cell r="C7196" t="str">
            <v>Manufacture of domestic appliances n.e.c.</v>
          </cell>
        </row>
        <row r="7197">
          <cell r="A7197" t="str">
            <v>29300</v>
          </cell>
          <cell r="B7197" t="str">
            <v>=-</v>
          </cell>
          <cell r="C7197" t="str">
            <v>Manufacture of domestic appliances n.e.c.</v>
          </cell>
        </row>
        <row r="7198">
          <cell r="A7198" t="str">
            <v>29300</v>
          </cell>
          <cell r="B7198" t="str">
            <v>=-</v>
          </cell>
          <cell r="C7198" t="str">
            <v>Manufacture of domestic appliances n.e.c.</v>
          </cell>
        </row>
        <row r="7199">
          <cell r="A7199" t="str">
            <v>29300</v>
          </cell>
          <cell r="B7199" t="str">
            <v>=-</v>
          </cell>
          <cell r="C7199" t="str">
            <v>Manufacture of domestic appliances n.e.c.</v>
          </cell>
        </row>
        <row r="7200">
          <cell r="A7200" t="str">
            <v>29300</v>
          </cell>
          <cell r="B7200" t="str">
            <v>=-</v>
          </cell>
          <cell r="C7200" t="str">
            <v>Manufacture of domestic appliances n.e.c.</v>
          </cell>
        </row>
        <row r="7201">
          <cell r="A7201" t="str">
            <v>29300</v>
          </cell>
          <cell r="B7201" t="str">
            <v>=-</v>
          </cell>
          <cell r="C7201" t="str">
            <v>Manufacture of domestic appliances n.e.c.</v>
          </cell>
        </row>
        <row r="7202">
          <cell r="A7202" t="str">
            <v>29300</v>
          </cell>
          <cell r="B7202" t="str">
            <v>=-</v>
          </cell>
          <cell r="C7202" t="str">
            <v>Manufacture of domestic appliances n.e.c.</v>
          </cell>
        </row>
        <row r="7203">
          <cell r="A7203" t="str">
            <v>29300</v>
          </cell>
          <cell r="B7203" t="str">
            <v>=-</v>
          </cell>
          <cell r="C7203" t="str">
            <v>Manufacture of domestic appliances n.e.c.</v>
          </cell>
        </row>
        <row r="7204">
          <cell r="A7204" t="str">
            <v>29300</v>
          </cell>
          <cell r="B7204" t="str">
            <v>=-</v>
          </cell>
          <cell r="C7204" t="str">
            <v>Manufacture of domestic appliances n.e.c.</v>
          </cell>
        </row>
        <row r="7205">
          <cell r="A7205" t="str">
            <v>29300</v>
          </cell>
          <cell r="B7205" t="str">
            <v>=-</v>
          </cell>
          <cell r="C7205" t="str">
            <v>Manufacture of domestic appliances n.e.c.</v>
          </cell>
        </row>
        <row r="7206">
          <cell r="A7206" t="str">
            <v>29300</v>
          </cell>
          <cell r="B7206" t="str">
            <v>=-</v>
          </cell>
          <cell r="C7206" t="str">
            <v>Manufacture of domestic appliances n.e.c.</v>
          </cell>
        </row>
        <row r="7207">
          <cell r="A7207" t="str">
            <v>29300</v>
          </cell>
          <cell r="B7207" t="str">
            <v>=-</v>
          </cell>
          <cell r="C7207" t="str">
            <v>Manufacture of domestic appliances n.e.c.</v>
          </cell>
        </row>
        <row r="7208">
          <cell r="A7208" t="str">
            <v>29300</v>
          </cell>
          <cell r="B7208" t="str">
            <v>=-</v>
          </cell>
          <cell r="C7208" t="str">
            <v>Manufacture of domestic appliances n.e.c.</v>
          </cell>
        </row>
        <row r="7209">
          <cell r="A7209" t="str">
            <v>29300</v>
          </cell>
          <cell r="B7209" t="str">
            <v>=-</v>
          </cell>
          <cell r="C7209" t="str">
            <v>Manufacture of domestic appliances n.e.c.</v>
          </cell>
        </row>
        <row r="7210">
          <cell r="A7210" t="str">
            <v>29300</v>
          </cell>
          <cell r="B7210" t="str">
            <v>=-</v>
          </cell>
          <cell r="C7210" t="str">
            <v>Manufacture of domestic appliances n.e.c.</v>
          </cell>
        </row>
        <row r="7211">
          <cell r="A7211" t="str">
            <v>29300</v>
          </cell>
          <cell r="B7211" t="str">
            <v>=-</v>
          </cell>
          <cell r="C7211" t="str">
            <v>Manufacture of domestic appliances n.e.c.</v>
          </cell>
        </row>
        <row r="7212">
          <cell r="A7212" t="str">
            <v>29300</v>
          </cell>
          <cell r="B7212" t="str">
            <v>=-</v>
          </cell>
          <cell r="C7212" t="str">
            <v>Manufacture of domestic appliances n.e.c.</v>
          </cell>
        </row>
        <row r="7213">
          <cell r="A7213" t="str">
            <v>29300</v>
          </cell>
          <cell r="B7213" t="str">
            <v>=-</v>
          </cell>
          <cell r="C7213" t="str">
            <v>Manufacture of domestic appliances n.e.c.</v>
          </cell>
        </row>
        <row r="7214">
          <cell r="A7214" t="str">
            <v>29300</v>
          </cell>
          <cell r="B7214" t="str">
            <v>=-</v>
          </cell>
          <cell r="C7214" t="str">
            <v>Manufacture of domestic appliances n.e.c.</v>
          </cell>
        </row>
        <row r="7215">
          <cell r="A7215" t="str">
            <v>29300</v>
          </cell>
          <cell r="B7215" t="str">
            <v>=-</v>
          </cell>
          <cell r="C7215" t="str">
            <v>Manufacture of domestic appliances n.e.c.</v>
          </cell>
        </row>
        <row r="7216">
          <cell r="A7216" t="str">
            <v>29300</v>
          </cell>
          <cell r="B7216" t="str">
            <v>=-</v>
          </cell>
          <cell r="C7216" t="str">
            <v>Manufacture of domestic appliances n.e.c.</v>
          </cell>
        </row>
        <row r="7217">
          <cell r="A7217" t="str">
            <v>29300</v>
          </cell>
          <cell r="B7217" t="str">
            <v>=-</v>
          </cell>
          <cell r="C7217" t="str">
            <v>Manufacture of domestic appliances n.e.c.</v>
          </cell>
        </row>
        <row r="7218">
          <cell r="A7218" t="str">
            <v>29300</v>
          </cell>
          <cell r="B7218" t="str">
            <v>=-</v>
          </cell>
          <cell r="C7218" t="str">
            <v>Manufacture of domestic appliances n.e.c.</v>
          </cell>
        </row>
        <row r="7219">
          <cell r="A7219" t="str">
            <v>29300</v>
          </cell>
          <cell r="B7219" t="str">
            <v>=-</v>
          </cell>
          <cell r="C7219" t="str">
            <v>Manufacture of domestic appliances n.e.c.</v>
          </cell>
        </row>
        <row r="7220">
          <cell r="A7220" t="str">
            <v>29300</v>
          </cell>
          <cell r="B7220" t="str">
            <v>=-</v>
          </cell>
          <cell r="C7220" t="str">
            <v>Manufacture of domestic appliances n.e.c.</v>
          </cell>
        </row>
        <row r="7221">
          <cell r="A7221" t="str">
            <v>29300</v>
          </cell>
          <cell r="B7221" t="str">
            <v>=-</v>
          </cell>
          <cell r="C7221" t="str">
            <v>Manufacture of domestic appliances n.e.c.</v>
          </cell>
        </row>
        <row r="7222">
          <cell r="A7222" t="str">
            <v>29300</v>
          </cell>
          <cell r="B7222" t="str">
            <v>=-</v>
          </cell>
          <cell r="C7222" t="str">
            <v>Manufacture of domestic appliances n.e.c.</v>
          </cell>
        </row>
        <row r="7223">
          <cell r="A7223" t="str">
            <v>29300</v>
          </cell>
          <cell r="B7223" t="str">
            <v>=-</v>
          </cell>
          <cell r="C7223" t="str">
            <v>Manufacture of domestic appliances n.e.c.</v>
          </cell>
        </row>
        <row r="7224">
          <cell r="A7224" t="str">
            <v>29300</v>
          </cell>
          <cell r="B7224" t="str">
            <v>=-</v>
          </cell>
          <cell r="C7224" t="str">
            <v>Manufacture of domestic appliances n.e.c.</v>
          </cell>
        </row>
        <row r="7225">
          <cell r="A7225" t="str">
            <v>29300</v>
          </cell>
          <cell r="B7225" t="str">
            <v>=-</v>
          </cell>
          <cell r="C7225" t="str">
            <v>Manufacture of domestic appliances n.e.c.</v>
          </cell>
        </row>
        <row r="7226">
          <cell r="A7226" t="str">
            <v>29300</v>
          </cell>
          <cell r="B7226" t="str">
            <v>=-</v>
          </cell>
          <cell r="C7226" t="str">
            <v>Manufacture of domestic appliances n.e.c.</v>
          </cell>
        </row>
        <row r="7227">
          <cell r="A7227" t="str">
            <v>29300</v>
          </cell>
          <cell r="B7227" t="str">
            <v>=-</v>
          </cell>
          <cell r="C7227" t="str">
            <v>Manufacture of domestic appliances n.e.c.</v>
          </cell>
        </row>
        <row r="7228">
          <cell r="A7228" t="str">
            <v>29300</v>
          </cell>
          <cell r="B7228" t="str">
            <v>=-</v>
          </cell>
          <cell r="C7228" t="str">
            <v>Manufacture of domestic appliances n.e.c.</v>
          </cell>
        </row>
        <row r="7229">
          <cell r="A7229" t="str">
            <v>29300</v>
          </cell>
          <cell r="B7229" t="str">
            <v>=-</v>
          </cell>
          <cell r="C7229" t="str">
            <v>Manufacture of domestic appliances n.e.c.</v>
          </cell>
        </row>
        <row r="7230">
          <cell r="A7230" t="str">
            <v>29300</v>
          </cell>
          <cell r="B7230" t="str">
            <v>=-</v>
          </cell>
          <cell r="C7230" t="str">
            <v>Manufacture of domestic appliances n.e.c.</v>
          </cell>
        </row>
        <row r="7231">
          <cell r="A7231" t="str">
            <v>29300</v>
          </cell>
          <cell r="B7231" t="str">
            <v>=-</v>
          </cell>
          <cell r="C7231" t="str">
            <v>Manufacture of domestic appliances n.e.c.</v>
          </cell>
        </row>
        <row r="7232">
          <cell r="A7232" t="str">
            <v>29300</v>
          </cell>
          <cell r="B7232" t="str">
            <v>=-</v>
          </cell>
          <cell r="C7232" t="str">
            <v>Manufacture of domestic appliances n.e.c.</v>
          </cell>
        </row>
        <row r="7233">
          <cell r="A7233" t="str">
            <v>29300</v>
          </cell>
          <cell r="B7233" t="str">
            <v>=-</v>
          </cell>
          <cell r="C7233" t="str">
            <v>Manufacture of domestic appliances n.e.c.</v>
          </cell>
        </row>
        <row r="7234">
          <cell r="A7234" t="str">
            <v>29300</v>
          </cell>
          <cell r="B7234" t="str">
            <v>=-</v>
          </cell>
          <cell r="C7234" t="str">
            <v>Manufacture of domestic appliances n.e.c.</v>
          </cell>
        </row>
        <row r="7235">
          <cell r="A7235" t="str">
            <v>29300</v>
          </cell>
          <cell r="B7235" t="str">
            <v>=-</v>
          </cell>
          <cell r="C7235" t="str">
            <v>Manufacture of domestic appliances n.e.c.</v>
          </cell>
        </row>
        <row r="7236">
          <cell r="A7236" t="str">
            <v>29300</v>
          </cell>
          <cell r="B7236" t="str">
            <v>=-</v>
          </cell>
          <cell r="C7236" t="str">
            <v>Manufacture of domestic appliances n.e.c.</v>
          </cell>
        </row>
        <row r="7237">
          <cell r="A7237" t="str">
            <v>29300</v>
          </cell>
          <cell r="B7237" t="str">
            <v>=-</v>
          </cell>
          <cell r="C7237" t="str">
            <v>Manufacture of domestic appliances n.e.c.</v>
          </cell>
        </row>
        <row r="7238">
          <cell r="A7238" t="str">
            <v>29300</v>
          </cell>
          <cell r="B7238" t="str">
            <v>=-</v>
          </cell>
          <cell r="C7238" t="str">
            <v>Manufacture of domestic appliances n.e.c.</v>
          </cell>
        </row>
        <row r="7239">
          <cell r="A7239" t="str">
            <v>29300</v>
          </cell>
          <cell r="B7239" t="str">
            <v>=-</v>
          </cell>
          <cell r="C7239" t="str">
            <v>Manufacture of domestic appliances n.e.c.</v>
          </cell>
        </row>
        <row r="7240">
          <cell r="A7240" t="str">
            <v>29300</v>
          </cell>
          <cell r="B7240" t="str">
            <v>=-</v>
          </cell>
          <cell r="C7240" t="str">
            <v>Manufacture of domestic appliances n.e.c.</v>
          </cell>
        </row>
        <row r="7241">
          <cell r="A7241" t="str">
            <v>29300</v>
          </cell>
          <cell r="B7241" t="str">
            <v>=-</v>
          </cell>
          <cell r="C7241" t="str">
            <v>Manufacture of domestic appliances n.e.c.</v>
          </cell>
        </row>
        <row r="7242">
          <cell r="A7242" t="str">
            <v>29300</v>
          </cell>
          <cell r="B7242" t="str">
            <v>=-</v>
          </cell>
          <cell r="C7242" t="str">
            <v>Manufacture of domestic appliances n.e.c.</v>
          </cell>
        </row>
        <row r="7243">
          <cell r="A7243" t="str">
            <v>29300</v>
          </cell>
          <cell r="B7243" t="str">
            <v>=-</v>
          </cell>
          <cell r="C7243" t="str">
            <v>Manufacture of domestic appliances n.e.c.</v>
          </cell>
        </row>
        <row r="7244">
          <cell r="A7244" t="str">
            <v>29300</v>
          </cell>
          <cell r="B7244" t="str">
            <v>=-</v>
          </cell>
          <cell r="C7244" t="str">
            <v>Manufacture of domestic appliances n.e.c.</v>
          </cell>
        </row>
        <row r="7245">
          <cell r="A7245" t="str">
            <v>29300</v>
          </cell>
          <cell r="B7245" t="str">
            <v>=-</v>
          </cell>
          <cell r="C7245" t="str">
            <v>Manufacture of domestic appliances n.e.c.</v>
          </cell>
        </row>
        <row r="7246">
          <cell r="A7246" t="str">
            <v>29300</v>
          </cell>
          <cell r="B7246" t="str">
            <v>=-</v>
          </cell>
          <cell r="C7246" t="str">
            <v>Manufacture of domestic appliances n.e.c.</v>
          </cell>
        </row>
        <row r="7247">
          <cell r="A7247" t="str">
            <v>29300</v>
          </cell>
          <cell r="B7247" t="str">
            <v>=-</v>
          </cell>
          <cell r="C7247" t="str">
            <v>Manufacture of domestic appliances n.e.c.</v>
          </cell>
        </row>
        <row r="7248">
          <cell r="A7248" t="str">
            <v>29300</v>
          </cell>
          <cell r="B7248" t="str">
            <v>=-</v>
          </cell>
          <cell r="C7248" t="str">
            <v>Manufacture of domestic appliances n.e.c.</v>
          </cell>
        </row>
        <row r="7249">
          <cell r="A7249" t="str">
            <v>29300</v>
          </cell>
          <cell r="B7249" t="str">
            <v>=-</v>
          </cell>
          <cell r="C7249" t="str">
            <v>Manufacture of domestic appliances n.e.c.</v>
          </cell>
        </row>
        <row r="7250">
          <cell r="A7250" t="str">
            <v>29300</v>
          </cell>
          <cell r="B7250" t="str">
            <v>=-</v>
          </cell>
          <cell r="C7250" t="str">
            <v>Manufacture of domestic appliances n.e.c.</v>
          </cell>
        </row>
        <row r="7251">
          <cell r="A7251" t="str">
            <v>29300</v>
          </cell>
          <cell r="B7251" t="str">
            <v>=-</v>
          </cell>
          <cell r="C7251" t="str">
            <v>Manufacture of domestic appliances n.e.c.</v>
          </cell>
        </row>
        <row r="7252">
          <cell r="A7252" t="str">
            <v>29300</v>
          </cell>
          <cell r="B7252" t="str">
            <v>=-</v>
          </cell>
          <cell r="C7252" t="str">
            <v>Manufacture of domestic appliances n.e.c.</v>
          </cell>
        </row>
        <row r="7253">
          <cell r="A7253" t="str">
            <v>29300</v>
          </cell>
          <cell r="B7253" t="str">
            <v>=-</v>
          </cell>
          <cell r="C7253" t="str">
            <v>Manufacture of domestic appliances n.e.c.</v>
          </cell>
        </row>
        <row r="7254">
          <cell r="A7254" t="str">
            <v>29300</v>
          </cell>
          <cell r="B7254" t="str">
            <v>=-</v>
          </cell>
          <cell r="C7254" t="str">
            <v>Manufacture of domestic appliances n.e.c.</v>
          </cell>
        </row>
        <row r="7255">
          <cell r="A7255" t="str">
            <v>29300</v>
          </cell>
          <cell r="B7255" t="str">
            <v>=-</v>
          </cell>
          <cell r="C7255" t="str">
            <v>Manufacture of domestic appliances n.e.c.</v>
          </cell>
        </row>
        <row r="7256">
          <cell r="A7256" t="str">
            <v>29300</v>
          </cell>
          <cell r="B7256" t="str">
            <v>=-</v>
          </cell>
          <cell r="C7256" t="str">
            <v>Manufacture of domestic appliances n.e.c.</v>
          </cell>
        </row>
        <row r="7257">
          <cell r="A7257" t="str">
            <v>29300</v>
          </cell>
          <cell r="B7257" t="str">
            <v>=-</v>
          </cell>
          <cell r="C7257" t="str">
            <v>Manufacture of domestic appliances n.e.c.</v>
          </cell>
        </row>
        <row r="7258">
          <cell r="A7258" t="str">
            <v>29300</v>
          </cell>
          <cell r="B7258" t="str">
            <v>=-</v>
          </cell>
          <cell r="C7258" t="str">
            <v>Manufacture of domestic appliances n.e.c.</v>
          </cell>
        </row>
        <row r="7259">
          <cell r="A7259" t="str">
            <v>29300</v>
          </cell>
          <cell r="B7259" t="str">
            <v>=-</v>
          </cell>
          <cell r="C7259" t="str">
            <v>Manufacture of domestic appliances n.e.c.</v>
          </cell>
        </row>
        <row r="7260">
          <cell r="A7260" t="str">
            <v>29300</v>
          </cell>
          <cell r="B7260" t="str">
            <v>=-</v>
          </cell>
          <cell r="C7260" t="str">
            <v>Manufacture of domestic appliances n.e.c.</v>
          </cell>
        </row>
        <row r="7261">
          <cell r="A7261" t="str">
            <v>29300</v>
          </cell>
          <cell r="B7261" t="str">
            <v>=-</v>
          </cell>
          <cell r="C7261" t="str">
            <v>Manufacture of domestic appliances n.e.c.</v>
          </cell>
        </row>
        <row r="7262">
          <cell r="A7262" t="str">
            <v>29300</v>
          </cell>
          <cell r="B7262" t="str">
            <v>=-</v>
          </cell>
          <cell r="C7262" t="str">
            <v>Manufacture of domestic appliances n.e.c.</v>
          </cell>
        </row>
        <row r="7263">
          <cell r="A7263" t="str">
            <v>30001</v>
          </cell>
          <cell r="B7263" t="str">
            <v>=-</v>
          </cell>
          <cell r="C7263" t="str">
            <v>Manufacture of office and accounting machinery</v>
          </cell>
        </row>
        <row r="7264">
          <cell r="A7264" t="str">
            <v>30001</v>
          </cell>
          <cell r="B7264" t="str">
            <v>=-</v>
          </cell>
          <cell r="C7264" t="str">
            <v>Manufacture of office and accounting machinery</v>
          </cell>
        </row>
        <row r="7265">
          <cell r="A7265" t="str">
            <v>30001</v>
          </cell>
          <cell r="B7265" t="str">
            <v>=-</v>
          </cell>
          <cell r="C7265" t="str">
            <v>Manufacture of office and accounting machinery</v>
          </cell>
        </row>
        <row r="7266">
          <cell r="A7266" t="str">
            <v>30001</v>
          </cell>
          <cell r="B7266" t="str">
            <v>=-</v>
          </cell>
          <cell r="C7266" t="str">
            <v>Manufacture of office and accounting machinery</v>
          </cell>
        </row>
        <row r="7267">
          <cell r="A7267" t="str">
            <v>30001</v>
          </cell>
          <cell r="B7267" t="str">
            <v>=-</v>
          </cell>
          <cell r="C7267" t="str">
            <v>Manufacture of office and accounting machinery</v>
          </cell>
        </row>
        <row r="7268">
          <cell r="A7268" t="str">
            <v>30001</v>
          </cell>
          <cell r="B7268" t="str">
            <v>=-</v>
          </cell>
          <cell r="C7268" t="str">
            <v>Manufacture of office and accounting machinery</v>
          </cell>
        </row>
        <row r="7269">
          <cell r="A7269" t="str">
            <v>30001</v>
          </cell>
          <cell r="B7269" t="str">
            <v>=-</v>
          </cell>
          <cell r="C7269" t="str">
            <v>Manufacture of office and accounting machinery</v>
          </cell>
        </row>
        <row r="7270">
          <cell r="A7270" t="str">
            <v>30001</v>
          </cell>
          <cell r="B7270" t="str">
            <v>=-</v>
          </cell>
          <cell r="C7270" t="str">
            <v>Manufacture of office and accounting machinery</v>
          </cell>
        </row>
        <row r="7271">
          <cell r="A7271" t="str">
            <v>30001</v>
          </cell>
          <cell r="B7271" t="str">
            <v>=-</v>
          </cell>
          <cell r="C7271" t="str">
            <v>Manufacture of office and accounting machinery</v>
          </cell>
        </row>
        <row r="7272">
          <cell r="A7272" t="str">
            <v>30001</v>
          </cell>
          <cell r="B7272" t="str">
            <v>=-</v>
          </cell>
          <cell r="C7272" t="str">
            <v>Manufacture of office and accounting machinery</v>
          </cell>
        </row>
        <row r="7273">
          <cell r="A7273" t="str">
            <v>30001</v>
          </cell>
          <cell r="B7273" t="str">
            <v>=-</v>
          </cell>
          <cell r="C7273" t="str">
            <v>Manufacture of office and accounting machinery</v>
          </cell>
        </row>
        <row r="7274">
          <cell r="A7274" t="str">
            <v>30001</v>
          </cell>
          <cell r="B7274" t="str">
            <v>=-</v>
          </cell>
          <cell r="C7274" t="str">
            <v>Manufacture of office and accounting machinery</v>
          </cell>
        </row>
        <row r="7275">
          <cell r="A7275" t="str">
            <v>30001</v>
          </cell>
          <cell r="B7275" t="str">
            <v>=-</v>
          </cell>
          <cell r="C7275" t="str">
            <v>Manufacture of office and accounting machinery</v>
          </cell>
        </row>
        <row r="7276">
          <cell r="A7276" t="str">
            <v>30001</v>
          </cell>
          <cell r="B7276" t="str">
            <v>=-</v>
          </cell>
          <cell r="C7276" t="str">
            <v>Manufacture of office and accounting machinery</v>
          </cell>
        </row>
        <row r="7277">
          <cell r="A7277" t="str">
            <v>30001</v>
          </cell>
          <cell r="B7277" t="str">
            <v>=-</v>
          </cell>
          <cell r="C7277" t="str">
            <v>Manufacture of office and accounting machinery</v>
          </cell>
        </row>
        <row r="7278">
          <cell r="A7278" t="str">
            <v>30001</v>
          </cell>
          <cell r="B7278" t="str">
            <v>=-</v>
          </cell>
          <cell r="C7278" t="str">
            <v>Manufacture of office and accounting machinery</v>
          </cell>
        </row>
        <row r="7279">
          <cell r="A7279" t="str">
            <v>30001</v>
          </cell>
          <cell r="B7279" t="str">
            <v>=-</v>
          </cell>
          <cell r="C7279" t="str">
            <v>Manufacture of office and accounting machinery</v>
          </cell>
        </row>
        <row r="7280">
          <cell r="A7280" t="str">
            <v>30001</v>
          </cell>
          <cell r="B7280" t="str">
            <v>=-</v>
          </cell>
          <cell r="C7280" t="str">
            <v>Manufacture of office and accounting machinery</v>
          </cell>
        </row>
        <row r="7281">
          <cell r="A7281" t="str">
            <v>30001</v>
          </cell>
          <cell r="B7281" t="str">
            <v>=-</v>
          </cell>
          <cell r="C7281" t="str">
            <v>Manufacture of office and accounting machinery</v>
          </cell>
        </row>
        <row r="7282">
          <cell r="A7282" t="str">
            <v>30001</v>
          </cell>
          <cell r="B7282" t="str">
            <v>=-</v>
          </cell>
          <cell r="C7282" t="str">
            <v>Manufacture of office and accounting machinery</v>
          </cell>
        </row>
        <row r="7283">
          <cell r="A7283" t="str">
            <v>30001</v>
          </cell>
          <cell r="B7283" t="str">
            <v>=-</v>
          </cell>
          <cell r="C7283" t="str">
            <v>Manufacture of office and accounting machinery</v>
          </cell>
        </row>
        <row r="7284">
          <cell r="A7284" t="str">
            <v>30001</v>
          </cell>
          <cell r="B7284" t="str">
            <v>=-</v>
          </cell>
          <cell r="C7284" t="str">
            <v>Manufacture of office and accounting machinery</v>
          </cell>
        </row>
        <row r="7285">
          <cell r="A7285" t="str">
            <v>30001</v>
          </cell>
          <cell r="B7285" t="str">
            <v>=-</v>
          </cell>
          <cell r="C7285" t="str">
            <v>Manufacture of office and accounting machinery</v>
          </cell>
        </row>
        <row r="7286">
          <cell r="A7286" t="str">
            <v>30001</v>
          </cell>
          <cell r="B7286" t="str">
            <v>=-</v>
          </cell>
          <cell r="C7286" t="str">
            <v>Manufacture of office and accounting machinery</v>
          </cell>
        </row>
        <row r="7287">
          <cell r="A7287" t="str">
            <v>30001</v>
          </cell>
          <cell r="B7287" t="str">
            <v>=-</v>
          </cell>
          <cell r="C7287" t="str">
            <v>Manufacture of office and accounting machinery</v>
          </cell>
        </row>
        <row r="7288">
          <cell r="A7288" t="str">
            <v>30001</v>
          </cell>
          <cell r="B7288" t="str">
            <v>=-</v>
          </cell>
          <cell r="C7288" t="str">
            <v>Manufacture of office and accounting machinery</v>
          </cell>
        </row>
        <row r="7289">
          <cell r="A7289" t="str">
            <v>30001</v>
          </cell>
          <cell r="B7289" t="str">
            <v>=-</v>
          </cell>
          <cell r="C7289" t="str">
            <v>Manufacture of office and accounting machinery</v>
          </cell>
        </row>
        <row r="7290">
          <cell r="A7290" t="str">
            <v>30001</v>
          </cell>
          <cell r="B7290" t="str">
            <v>=-</v>
          </cell>
          <cell r="C7290" t="str">
            <v>Manufacture of office and accounting machinery</v>
          </cell>
        </row>
        <row r="7291">
          <cell r="A7291" t="str">
            <v>30001</v>
          </cell>
          <cell r="B7291" t="str">
            <v>=-</v>
          </cell>
          <cell r="C7291" t="str">
            <v>Manufacture of office and accounting machinery</v>
          </cell>
        </row>
        <row r="7292">
          <cell r="A7292" t="str">
            <v>30001</v>
          </cell>
          <cell r="B7292" t="str">
            <v>=-</v>
          </cell>
          <cell r="C7292" t="str">
            <v>Manufacture of office and accounting machinery</v>
          </cell>
        </row>
        <row r="7293">
          <cell r="A7293" t="str">
            <v>30001</v>
          </cell>
          <cell r="B7293" t="str">
            <v>=-</v>
          </cell>
          <cell r="C7293" t="str">
            <v>Manufacture of office and accounting machinery</v>
          </cell>
        </row>
        <row r="7294">
          <cell r="A7294" t="str">
            <v>30001</v>
          </cell>
          <cell r="B7294" t="str">
            <v>=-</v>
          </cell>
          <cell r="C7294" t="str">
            <v>Manufacture of office and accounting machinery</v>
          </cell>
        </row>
        <row r="7295">
          <cell r="A7295" t="str">
            <v>30001</v>
          </cell>
          <cell r="B7295" t="str">
            <v>=-</v>
          </cell>
          <cell r="C7295" t="str">
            <v>Manufacture of office and accounting machinery</v>
          </cell>
        </row>
        <row r="7296">
          <cell r="A7296" t="str">
            <v>30001</v>
          </cell>
          <cell r="B7296" t="str">
            <v>=-</v>
          </cell>
          <cell r="C7296" t="str">
            <v>Manufacture of office and accounting machinery</v>
          </cell>
        </row>
        <row r="7297">
          <cell r="A7297" t="str">
            <v>30001</v>
          </cell>
          <cell r="B7297" t="str">
            <v>=-</v>
          </cell>
          <cell r="C7297" t="str">
            <v>Manufacture of office and accounting machinery</v>
          </cell>
        </row>
        <row r="7298">
          <cell r="A7298" t="str">
            <v>30001</v>
          </cell>
          <cell r="B7298" t="str">
            <v>=-</v>
          </cell>
          <cell r="C7298" t="str">
            <v>Manufacture of office and accounting machinery</v>
          </cell>
        </row>
        <row r="7299">
          <cell r="A7299" t="str">
            <v>30002</v>
          </cell>
          <cell r="B7299" t="str">
            <v>=-</v>
          </cell>
          <cell r="C7299" t="str">
            <v>Manufacture of computers and computer peripherals</v>
          </cell>
        </row>
        <row r="7300">
          <cell r="A7300" t="str">
            <v>30002</v>
          </cell>
          <cell r="B7300" t="str">
            <v>=-</v>
          </cell>
          <cell r="C7300" t="str">
            <v>Manufacture of computers and computer peripherals</v>
          </cell>
        </row>
        <row r="7301">
          <cell r="A7301" t="str">
            <v>30002</v>
          </cell>
          <cell r="B7301" t="str">
            <v>=-</v>
          </cell>
          <cell r="C7301" t="str">
            <v>Manufacture of computers and computer peripherals</v>
          </cell>
        </row>
        <row r="7302">
          <cell r="A7302" t="str">
            <v>30002</v>
          </cell>
          <cell r="B7302" t="str">
            <v>=-</v>
          </cell>
          <cell r="C7302" t="str">
            <v>Manufacture of computers and computer peripherals</v>
          </cell>
        </row>
        <row r="7303">
          <cell r="A7303" t="str">
            <v>30002</v>
          </cell>
          <cell r="B7303" t="str">
            <v>=-</v>
          </cell>
          <cell r="C7303" t="str">
            <v>Manufacture of computers and computer peripherals</v>
          </cell>
        </row>
        <row r="7304">
          <cell r="A7304" t="str">
            <v>30002</v>
          </cell>
          <cell r="B7304" t="str">
            <v>=-</v>
          </cell>
          <cell r="C7304" t="str">
            <v>Manufacture of computers and computer peripherals</v>
          </cell>
        </row>
        <row r="7305">
          <cell r="A7305" t="str">
            <v>30002</v>
          </cell>
          <cell r="B7305" t="str">
            <v>=-</v>
          </cell>
          <cell r="C7305" t="str">
            <v>Manufacture of computers and computer peripherals</v>
          </cell>
        </row>
        <row r="7306">
          <cell r="A7306" t="str">
            <v>30002</v>
          </cell>
          <cell r="B7306" t="str">
            <v>=-</v>
          </cell>
          <cell r="C7306" t="str">
            <v>Manufacture of computers and computer peripherals</v>
          </cell>
        </row>
        <row r="7307">
          <cell r="A7307" t="str">
            <v>30002</v>
          </cell>
          <cell r="B7307" t="str">
            <v>=-</v>
          </cell>
          <cell r="C7307" t="str">
            <v>Manufacture of computers and computer peripherals</v>
          </cell>
        </row>
        <row r="7308">
          <cell r="A7308" t="str">
            <v>30002</v>
          </cell>
          <cell r="B7308" t="str">
            <v>=-</v>
          </cell>
          <cell r="C7308" t="str">
            <v>Manufacture of computers and computer peripherals</v>
          </cell>
        </row>
        <row r="7309">
          <cell r="A7309" t="str">
            <v>30002</v>
          </cell>
          <cell r="B7309" t="str">
            <v>=-</v>
          </cell>
          <cell r="C7309" t="str">
            <v>Manufacture of computers and computer peripherals</v>
          </cell>
        </row>
        <row r="7310">
          <cell r="A7310" t="str">
            <v>30002</v>
          </cell>
          <cell r="B7310" t="str">
            <v>=-</v>
          </cell>
          <cell r="C7310" t="str">
            <v>Manufacture of computers and computer peripherals</v>
          </cell>
        </row>
        <row r="7311">
          <cell r="A7311" t="str">
            <v>30002</v>
          </cell>
          <cell r="B7311" t="str">
            <v>=-</v>
          </cell>
          <cell r="C7311" t="str">
            <v>Manufacture of computers and computer peripherals</v>
          </cell>
        </row>
        <row r="7312">
          <cell r="A7312" t="str">
            <v>30002</v>
          </cell>
          <cell r="B7312" t="str">
            <v>=-</v>
          </cell>
          <cell r="C7312" t="str">
            <v>Manufacture of computers and computer peripherals</v>
          </cell>
        </row>
        <row r="7313">
          <cell r="A7313" t="str">
            <v>31100</v>
          </cell>
          <cell r="B7313" t="str">
            <v>=-</v>
          </cell>
          <cell r="C7313" t="str">
            <v>Manufacture of electric motors, generators and transformers</v>
          </cell>
        </row>
        <row r="7314">
          <cell r="A7314" t="str">
            <v>31100</v>
          </cell>
          <cell r="B7314" t="str">
            <v>=-</v>
          </cell>
          <cell r="C7314" t="str">
            <v>Manufacture of electric motors, generators and transformers</v>
          </cell>
        </row>
        <row r="7315">
          <cell r="A7315" t="str">
            <v>31100</v>
          </cell>
          <cell r="B7315" t="str">
            <v>=-</v>
          </cell>
          <cell r="C7315" t="str">
            <v>Manufacture of electric motors, generators and transformers</v>
          </cell>
        </row>
        <row r="7316">
          <cell r="A7316" t="str">
            <v>31100</v>
          </cell>
          <cell r="B7316" t="str">
            <v>=-</v>
          </cell>
          <cell r="C7316" t="str">
            <v>Manufacture of electric motors, generators and transformers</v>
          </cell>
        </row>
        <row r="7317">
          <cell r="A7317" t="str">
            <v>31100</v>
          </cell>
          <cell r="B7317" t="str">
            <v>=-</v>
          </cell>
          <cell r="C7317" t="str">
            <v>Manufacture of electric motors, generators and transformers</v>
          </cell>
        </row>
        <row r="7318">
          <cell r="A7318" t="str">
            <v>31100</v>
          </cell>
          <cell r="B7318" t="str">
            <v>=-</v>
          </cell>
          <cell r="C7318" t="str">
            <v>Manufacture of electric motors, generators and transformers</v>
          </cell>
        </row>
        <row r="7319">
          <cell r="A7319" t="str">
            <v>31100</v>
          </cell>
          <cell r="B7319" t="str">
            <v>=-</v>
          </cell>
          <cell r="C7319" t="str">
            <v>Manufacture of electric motors, generators and transformers</v>
          </cell>
        </row>
        <row r="7320">
          <cell r="A7320" t="str">
            <v>31100</v>
          </cell>
          <cell r="B7320" t="str">
            <v>=-</v>
          </cell>
          <cell r="C7320" t="str">
            <v>Manufacture of electric motors, generators and transformers</v>
          </cell>
        </row>
        <row r="7321">
          <cell r="A7321" t="str">
            <v>31100</v>
          </cell>
          <cell r="B7321" t="str">
            <v>=-</v>
          </cell>
          <cell r="C7321" t="str">
            <v>Manufacture of electric motors, generators and transformers</v>
          </cell>
        </row>
        <row r="7322">
          <cell r="A7322" t="str">
            <v>31100</v>
          </cell>
          <cell r="B7322" t="str">
            <v>=-</v>
          </cell>
          <cell r="C7322" t="str">
            <v>Manufacture of electric motors, generators and transformers</v>
          </cell>
        </row>
        <row r="7323">
          <cell r="A7323" t="str">
            <v>31100</v>
          </cell>
          <cell r="B7323" t="str">
            <v>=-</v>
          </cell>
          <cell r="C7323" t="str">
            <v>Manufacture of electric motors, generators and transformers</v>
          </cell>
        </row>
        <row r="7324">
          <cell r="A7324" t="str">
            <v>31100</v>
          </cell>
          <cell r="B7324" t="str">
            <v>=-</v>
          </cell>
          <cell r="C7324" t="str">
            <v>Manufacture of electric motors, generators and transformers</v>
          </cell>
        </row>
        <row r="7325">
          <cell r="A7325" t="str">
            <v>31100</v>
          </cell>
          <cell r="B7325" t="str">
            <v>=-</v>
          </cell>
          <cell r="C7325" t="str">
            <v>Manufacture of electric motors, generators and transformers</v>
          </cell>
        </row>
        <row r="7326">
          <cell r="A7326" t="str">
            <v>31100</v>
          </cell>
          <cell r="B7326" t="str">
            <v>=-</v>
          </cell>
          <cell r="C7326" t="str">
            <v>Manufacture of electric motors, generators and transformers</v>
          </cell>
        </row>
        <row r="7327">
          <cell r="A7327" t="str">
            <v>31100</v>
          </cell>
          <cell r="B7327" t="str">
            <v>=-</v>
          </cell>
          <cell r="C7327" t="str">
            <v>Manufacture of electric motors, generators and transformers</v>
          </cell>
        </row>
        <row r="7328">
          <cell r="A7328" t="str">
            <v>31100</v>
          </cell>
          <cell r="B7328" t="str">
            <v>=-</v>
          </cell>
          <cell r="C7328" t="str">
            <v>Manufacture of electric motors, generators and transformers</v>
          </cell>
        </row>
        <row r="7329">
          <cell r="A7329" t="str">
            <v>31100</v>
          </cell>
          <cell r="B7329" t="str">
            <v>=-</v>
          </cell>
          <cell r="C7329" t="str">
            <v>Manufacture of electric motors, generators and transformers</v>
          </cell>
        </row>
        <row r="7330">
          <cell r="A7330" t="str">
            <v>31100</v>
          </cell>
          <cell r="B7330" t="str">
            <v>=-</v>
          </cell>
          <cell r="C7330" t="str">
            <v>Manufacture of electric motors, generators and transformers</v>
          </cell>
        </row>
        <row r="7331">
          <cell r="A7331" t="str">
            <v>31100</v>
          </cell>
          <cell r="B7331" t="str">
            <v>=-</v>
          </cell>
          <cell r="C7331" t="str">
            <v>Manufacture of electric motors, generators and transformers</v>
          </cell>
        </row>
        <row r="7332">
          <cell r="A7332" t="str">
            <v>31100</v>
          </cell>
          <cell r="B7332" t="str">
            <v>=-</v>
          </cell>
          <cell r="C7332" t="str">
            <v>Manufacture of electric motors, generators and transformers</v>
          </cell>
        </row>
        <row r="7333">
          <cell r="A7333" t="str">
            <v>31100</v>
          </cell>
          <cell r="B7333" t="str">
            <v>=-</v>
          </cell>
          <cell r="C7333" t="str">
            <v>Manufacture of electric motors, generators and transformers</v>
          </cell>
        </row>
        <row r="7334">
          <cell r="A7334" t="str">
            <v>31100</v>
          </cell>
          <cell r="B7334" t="str">
            <v>=-</v>
          </cell>
          <cell r="C7334" t="str">
            <v>Manufacture of electric motors, generators and transformers</v>
          </cell>
        </row>
        <row r="7335">
          <cell r="A7335" t="str">
            <v>31100</v>
          </cell>
          <cell r="B7335" t="str">
            <v>=-</v>
          </cell>
          <cell r="C7335" t="str">
            <v>Manufacture of electric motors, generators and transformers</v>
          </cell>
        </row>
        <row r="7336">
          <cell r="A7336" t="str">
            <v>31100</v>
          </cell>
          <cell r="B7336" t="str">
            <v>=-</v>
          </cell>
          <cell r="C7336" t="str">
            <v>Manufacture of electric motors, generators and transformers</v>
          </cell>
        </row>
        <row r="7337">
          <cell r="A7337" t="str">
            <v>31100</v>
          </cell>
          <cell r="B7337" t="str">
            <v>=-</v>
          </cell>
          <cell r="C7337" t="str">
            <v>Manufacture of electric motors, generators and transformers</v>
          </cell>
        </row>
        <row r="7338">
          <cell r="A7338" t="str">
            <v>31100</v>
          </cell>
          <cell r="B7338" t="str">
            <v>=-</v>
          </cell>
          <cell r="C7338" t="str">
            <v>Manufacture of electric motors, generators and transformers</v>
          </cell>
        </row>
        <row r="7339">
          <cell r="A7339" t="str">
            <v>31100</v>
          </cell>
          <cell r="B7339" t="str">
            <v>=-</v>
          </cell>
          <cell r="C7339" t="str">
            <v>Manufacture of electric motors, generators and transformers</v>
          </cell>
        </row>
        <row r="7340">
          <cell r="A7340" t="str">
            <v>31100</v>
          </cell>
          <cell r="B7340" t="str">
            <v>=-</v>
          </cell>
          <cell r="C7340" t="str">
            <v>Manufacture of electric motors, generators and transformers</v>
          </cell>
        </row>
        <row r="7341">
          <cell r="A7341" t="str">
            <v>31100</v>
          </cell>
          <cell r="B7341" t="str">
            <v>=-</v>
          </cell>
          <cell r="C7341" t="str">
            <v>Manufacture of electric motors, generators and transformers</v>
          </cell>
        </row>
        <row r="7342">
          <cell r="A7342" t="str">
            <v>31100</v>
          </cell>
          <cell r="B7342" t="str">
            <v>=-</v>
          </cell>
          <cell r="C7342" t="str">
            <v>Manufacture of electric motors, generators and transformers</v>
          </cell>
        </row>
        <row r="7343">
          <cell r="A7343" t="str">
            <v>31100</v>
          </cell>
          <cell r="B7343" t="str">
            <v>=-</v>
          </cell>
          <cell r="C7343" t="str">
            <v>Manufacture of electric motors, generators and transformers</v>
          </cell>
        </row>
        <row r="7344">
          <cell r="A7344" t="str">
            <v>31100</v>
          </cell>
          <cell r="B7344" t="str">
            <v>=-</v>
          </cell>
          <cell r="C7344" t="str">
            <v>Manufacture of electric motors, generators and transformers</v>
          </cell>
        </row>
        <row r="7345">
          <cell r="A7345" t="str">
            <v>31100</v>
          </cell>
          <cell r="B7345" t="str">
            <v>=-</v>
          </cell>
          <cell r="C7345" t="str">
            <v>Manufacture of electric motors, generators and transformers</v>
          </cell>
        </row>
        <row r="7346">
          <cell r="A7346" t="str">
            <v>31100</v>
          </cell>
          <cell r="B7346" t="str">
            <v>=-</v>
          </cell>
          <cell r="C7346" t="str">
            <v>Manufacture of electric motors, generators and transformers</v>
          </cell>
        </row>
        <row r="7347">
          <cell r="A7347" t="str">
            <v>31100</v>
          </cell>
          <cell r="B7347" t="str">
            <v>=-</v>
          </cell>
          <cell r="C7347" t="str">
            <v>Manufacture of electric motors, generators and transformers</v>
          </cell>
        </row>
        <row r="7348">
          <cell r="A7348" t="str">
            <v>31100</v>
          </cell>
          <cell r="B7348" t="str">
            <v>=-</v>
          </cell>
          <cell r="C7348" t="str">
            <v>Manufacture of electric motors, generators and transformers</v>
          </cell>
        </row>
        <row r="7349">
          <cell r="A7349" t="str">
            <v>31100</v>
          </cell>
          <cell r="B7349" t="str">
            <v>=-</v>
          </cell>
          <cell r="C7349" t="str">
            <v>Manufacture of electric motors, generators and transformers</v>
          </cell>
        </row>
        <row r="7350">
          <cell r="A7350" t="str">
            <v>31100</v>
          </cell>
          <cell r="B7350" t="str">
            <v>=-</v>
          </cell>
          <cell r="C7350" t="str">
            <v>Manufacture of electric motors, generators and transformers</v>
          </cell>
        </row>
        <row r="7351">
          <cell r="A7351" t="str">
            <v>31100</v>
          </cell>
          <cell r="B7351" t="str">
            <v>=-</v>
          </cell>
          <cell r="C7351" t="str">
            <v>Manufacture of electric motors, generators and transformers</v>
          </cell>
        </row>
        <row r="7352">
          <cell r="A7352" t="str">
            <v>31100</v>
          </cell>
          <cell r="B7352" t="str">
            <v>=-</v>
          </cell>
          <cell r="C7352" t="str">
            <v>Manufacture of electric motors, generators and transformers</v>
          </cell>
        </row>
        <row r="7353">
          <cell r="A7353" t="str">
            <v>31100</v>
          </cell>
          <cell r="B7353" t="str">
            <v>=-</v>
          </cell>
          <cell r="C7353" t="str">
            <v>Manufacture of electric motors, generators and transformers</v>
          </cell>
        </row>
        <row r="7354">
          <cell r="A7354" t="str">
            <v>31100</v>
          </cell>
          <cell r="B7354" t="str">
            <v>=-</v>
          </cell>
          <cell r="C7354" t="str">
            <v>Manufacture of electric motors, generators and transformers</v>
          </cell>
        </row>
        <row r="7355">
          <cell r="A7355" t="str">
            <v>31100</v>
          </cell>
          <cell r="B7355" t="str">
            <v>=-</v>
          </cell>
          <cell r="C7355" t="str">
            <v>Manufacture of electric motors, generators and transformers</v>
          </cell>
        </row>
        <row r="7356">
          <cell r="A7356" t="str">
            <v>31100</v>
          </cell>
          <cell r="B7356" t="str">
            <v>=-</v>
          </cell>
          <cell r="C7356" t="str">
            <v>Manufacture of electric motors, generators and transformers</v>
          </cell>
        </row>
        <row r="7357">
          <cell r="A7357" t="str">
            <v>31100</v>
          </cell>
          <cell r="B7357" t="str">
            <v>=-</v>
          </cell>
          <cell r="C7357" t="str">
            <v>Manufacture of electric motors, generators and transformers</v>
          </cell>
        </row>
        <row r="7358">
          <cell r="A7358" t="str">
            <v>31100</v>
          </cell>
          <cell r="B7358" t="str">
            <v>=-</v>
          </cell>
          <cell r="C7358" t="str">
            <v>Manufacture of electric motors, generators and transformers</v>
          </cell>
        </row>
        <row r="7359">
          <cell r="A7359" t="str">
            <v>31100</v>
          </cell>
          <cell r="B7359" t="str">
            <v>=-</v>
          </cell>
          <cell r="C7359" t="str">
            <v>Manufacture of electric motors, generators and transformers</v>
          </cell>
        </row>
        <row r="7360">
          <cell r="A7360" t="str">
            <v>31100</v>
          </cell>
          <cell r="B7360" t="str">
            <v>=-</v>
          </cell>
          <cell r="C7360" t="str">
            <v>Manufacture of electric motors, generators and transformers</v>
          </cell>
        </row>
        <row r="7361">
          <cell r="A7361" t="str">
            <v>31100</v>
          </cell>
          <cell r="B7361" t="str">
            <v>=-</v>
          </cell>
          <cell r="C7361" t="str">
            <v>Manufacture of electric motors, generators and transformers</v>
          </cell>
        </row>
        <row r="7362">
          <cell r="A7362" t="str">
            <v>31200</v>
          </cell>
          <cell r="B7362" t="str">
            <v>=-</v>
          </cell>
          <cell r="C7362" t="str">
            <v>Manufacture of electricity distribution and control apparatus</v>
          </cell>
        </row>
        <row r="7363">
          <cell r="A7363" t="str">
            <v>31200</v>
          </cell>
          <cell r="B7363" t="str">
            <v>=-</v>
          </cell>
          <cell r="C7363" t="str">
            <v>Manufacture of electricity distribution and control apparatus</v>
          </cell>
        </row>
        <row r="7364">
          <cell r="A7364" t="str">
            <v>31200</v>
          </cell>
          <cell r="B7364" t="str">
            <v>=-</v>
          </cell>
          <cell r="C7364" t="str">
            <v>Manufacture of electricity distribution and control apparatus</v>
          </cell>
        </row>
        <row r="7365">
          <cell r="A7365" t="str">
            <v>31200</v>
          </cell>
          <cell r="B7365" t="str">
            <v>=-</v>
          </cell>
          <cell r="C7365" t="str">
            <v>Manufacture of electricity distribution and control apparatus</v>
          </cell>
        </row>
        <row r="7366">
          <cell r="A7366" t="str">
            <v>31200</v>
          </cell>
          <cell r="B7366" t="str">
            <v>=-</v>
          </cell>
          <cell r="C7366" t="str">
            <v>Manufacture of electricity distribution and control apparatus</v>
          </cell>
        </row>
        <row r="7367">
          <cell r="A7367" t="str">
            <v>31200</v>
          </cell>
          <cell r="B7367" t="str">
            <v>=-</v>
          </cell>
          <cell r="C7367" t="str">
            <v>Manufacture of electricity distribution and control apparatus</v>
          </cell>
        </row>
        <row r="7368">
          <cell r="A7368" t="str">
            <v>31200</v>
          </cell>
          <cell r="B7368" t="str">
            <v>=-</v>
          </cell>
          <cell r="C7368" t="str">
            <v>Manufacture of electricity distribution and control apparatus</v>
          </cell>
        </row>
        <row r="7369">
          <cell r="A7369" t="str">
            <v>31200</v>
          </cell>
          <cell r="B7369" t="str">
            <v>=-</v>
          </cell>
          <cell r="C7369" t="str">
            <v>Manufacture of electricity distribution and control apparatus</v>
          </cell>
        </row>
        <row r="7370">
          <cell r="A7370" t="str">
            <v>31200</v>
          </cell>
          <cell r="B7370" t="str">
            <v>=-</v>
          </cell>
          <cell r="C7370" t="str">
            <v>Manufacture of electricity distribution and control apparatus</v>
          </cell>
        </row>
        <row r="7371">
          <cell r="A7371" t="str">
            <v>31200</v>
          </cell>
          <cell r="B7371" t="str">
            <v>=-</v>
          </cell>
          <cell r="C7371" t="str">
            <v>Manufacture of electricity distribution and control apparatus</v>
          </cell>
        </row>
        <row r="7372">
          <cell r="A7372" t="str">
            <v>31200</v>
          </cell>
          <cell r="B7372" t="str">
            <v>=-</v>
          </cell>
          <cell r="C7372" t="str">
            <v>Manufacture of electricity distribution and control apparatus</v>
          </cell>
        </row>
        <row r="7373">
          <cell r="A7373" t="str">
            <v>31200</v>
          </cell>
          <cell r="B7373" t="str">
            <v>=-</v>
          </cell>
          <cell r="C7373" t="str">
            <v>Manufacture of electricity distribution and control apparatus</v>
          </cell>
        </row>
        <row r="7374">
          <cell r="A7374" t="str">
            <v>31200</v>
          </cell>
          <cell r="B7374" t="str">
            <v>=-</v>
          </cell>
          <cell r="C7374" t="str">
            <v>Manufacture of electricity distribution and control apparatus</v>
          </cell>
        </row>
        <row r="7375">
          <cell r="A7375" t="str">
            <v>31200</v>
          </cell>
          <cell r="B7375" t="str">
            <v>=-</v>
          </cell>
          <cell r="C7375" t="str">
            <v>Manufacture of electricity distribution and control apparatus</v>
          </cell>
        </row>
        <row r="7376">
          <cell r="A7376" t="str">
            <v>31200</v>
          </cell>
          <cell r="B7376" t="str">
            <v>=-</v>
          </cell>
          <cell r="C7376" t="str">
            <v>Manufacture of electricity distribution and control apparatus</v>
          </cell>
        </row>
        <row r="7377">
          <cell r="A7377" t="str">
            <v>31200</v>
          </cell>
          <cell r="B7377" t="str">
            <v>=-</v>
          </cell>
          <cell r="C7377" t="str">
            <v>Manufacture of electricity distribution and control apparatus</v>
          </cell>
        </row>
        <row r="7378">
          <cell r="A7378" t="str">
            <v>31200</v>
          </cell>
          <cell r="B7378" t="str">
            <v>=-</v>
          </cell>
          <cell r="C7378" t="str">
            <v>Manufacture of electricity distribution and control apparatus</v>
          </cell>
        </row>
        <row r="7379">
          <cell r="A7379" t="str">
            <v>31200</v>
          </cell>
          <cell r="B7379" t="str">
            <v>=-</v>
          </cell>
          <cell r="C7379" t="str">
            <v>Manufacture of electricity distribution and control apparatus</v>
          </cell>
        </row>
        <row r="7380">
          <cell r="A7380" t="str">
            <v>31200</v>
          </cell>
          <cell r="B7380" t="str">
            <v>=-</v>
          </cell>
          <cell r="C7380" t="str">
            <v>Manufacture of electricity distribution and control apparatus</v>
          </cell>
        </row>
        <row r="7381">
          <cell r="A7381" t="str">
            <v>31200</v>
          </cell>
          <cell r="B7381" t="str">
            <v>=-</v>
          </cell>
          <cell r="C7381" t="str">
            <v>Manufacture of electricity distribution and control apparatus</v>
          </cell>
        </row>
        <row r="7382">
          <cell r="A7382" t="str">
            <v>31200</v>
          </cell>
          <cell r="B7382" t="str">
            <v>=-</v>
          </cell>
          <cell r="C7382" t="str">
            <v>Manufacture of electricity distribution and control apparatus</v>
          </cell>
        </row>
        <row r="7383">
          <cell r="A7383" t="str">
            <v>31200</v>
          </cell>
          <cell r="B7383" t="str">
            <v>=-</v>
          </cell>
          <cell r="C7383" t="str">
            <v>Manufacture of electricity distribution and control apparatus</v>
          </cell>
        </row>
        <row r="7384">
          <cell r="A7384" t="str">
            <v>31200</v>
          </cell>
          <cell r="B7384" t="str">
            <v>=-</v>
          </cell>
          <cell r="C7384" t="str">
            <v>Manufacture of electricity distribution and control apparatus</v>
          </cell>
        </row>
        <row r="7385">
          <cell r="A7385" t="str">
            <v>31200</v>
          </cell>
          <cell r="B7385" t="str">
            <v>=-</v>
          </cell>
          <cell r="C7385" t="str">
            <v>Manufacture of electricity distribution and control apparatus</v>
          </cell>
        </row>
        <row r="7386">
          <cell r="A7386" t="str">
            <v>31200</v>
          </cell>
          <cell r="B7386" t="str">
            <v>=-</v>
          </cell>
          <cell r="C7386" t="str">
            <v>Manufacture of electricity distribution and control apparatus</v>
          </cell>
        </row>
        <row r="7387">
          <cell r="A7387" t="str">
            <v>31200</v>
          </cell>
          <cell r="B7387" t="str">
            <v>=-</v>
          </cell>
          <cell r="C7387" t="str">
            <v>Manufacture of electricity distribution and control apparatus</v>
          </cell>
        </row>
        <row r="7388">
          <cell r="A7388" t="str">
            <v>31200</v>
          </cell>
          <cell r="B7388" t="str">
            <v>=-</v>
          </cell>
          <cell r="C7388" t="str">
            <v>Manufacture of electricity distribution and control apparatus</v>
          </cell>
        </row>
        <row r="7389">
          <cell r="A7389" t="str">
            <v>31200</v>
          </cell>
          <cell r="B7389" t="str">
            <v>=-</v>
          </cell>
          <cell r="C7389" t="str">
            <v>Manufacture of electricity distribution and control apparatus</v>
          </cell>
        </row>
        <row r="7390">
          <cell r="A7390" t="str">
            <v>31200</v>
          </cell>
          <cell r="B7390" t="str">
            <v>=-</v>
          </cell>
          <cell r="C7390" t="str">
            <v>Manufacture of electricity distribution and control apparatus</v>
          </cell>
        </row>
        <row r="7391">
          <cell r="A7391" t="str">
            <v>31200</v>
          </cell>
          <cell r="B7391" t="str">
            <v>=-</v>
          </cell>
          <cell r="C7391" t="str">
            <v>Manufacture of electricity distribution and control apparatus</v>
          </cell>
        </row>
        <row r="7392">
          <cell r="A7392" t="str">
            <v>31200</v>
          </cell>
          <cell r="B7392" t="str">
            <v>=-</v>
          </cell>
          <cell r="C7392" t="str">
            <v>Manufacture of electricity distribution and control apparatus</v>
          </cell>
        </row>
        <row r="7393">
          <cell r="A7393" t="str">
            <v>31200</v>
          </cell>
          <cell r="B7393" t="str">
            <v>=-</v>
          </cell>
          <cell r="C7393" t="str">
            <v>Manufacture of electricity distribution and control apparatus</v>
          </cell>
        </row>
        <row r="7394">
          <cell r="A7394" t="str">
            <v>31200</v>
          </cell>
          <cell r="B7394" t="str">
            <v>=-</v>
          </cell>
          <cell r="C7394" t="str">
            <v>Manufacture of electricity distribution and control apparatus</v>
          </cell>
        </row>
        <row r="7395">
          <cell r="A7395" t="str">
            <v>31200</v>
          </cell>
          <cell r="B7395" t="str">
            <v>=-</v>
          </cell>
          <cell r="C7395" t="str">
            <v>Manufacture of electricity distribution and control apparatus</v>
          </cell>
        </row>
        <row r="7396">
          <cell r="A7396" t="str">
            <v>31200</v>
          </cell>
          <cell r="B7396" t="str">
            <v>=-</v>
          </cell>
          <cell r="C7396" t="str">
            <v>Manufacture of electricity distribution and control apparatus</v>
          </cell>
        </row>
        <row r="7397">
          <cell r="A7397" t="str">
            <v>31200</v>
          </cell>
          <cell r="B7397" t="str">
            <v>=-</v>
          </cell>
          <cell r="C7397" t="str">
            <v>Manufacture of electricity distribution and control apparatus</v>
          </cell>
        </row>
        <row r="7398">
          <cell r="A7398" t="str">
            <v>31200</v>
          </cell>
          <cell r="B7398" t="str">
            <v>=-</v>
          </cell>
          <cell r="C7398" t="str">
            <v>Manufacture of electricity distribution and control apparatus</v>
          </cell>
        </row>
        <row r="7399">
          <cell r="A7399" t="str">
            <v>31200</v>
          </cell>
          <cell r="B7399" t="str">
            <v>=-</v>
          </cell>
          <cell r="C7399" t="str">
            <v>Manufacture of electricity distribution and control apparatus</v>
          </cell>
        </row>
        <row r="7400">
          <cell r="A7400" t="str">
            <v>31200</v>
          </cell>
          <cell r="B7400" t="str">
            <v>=-</v>
          </cell>
          <cell r="C7400" t="str">
            <v>Manufacture of electricity distribution and control apparatus</v>
          </cell>
        </row>
        <row r="7401">
          <cell r="A7401" t="str">
            <v>31200</v>
          </cell>
          <cell r="B7401" t="str">
            <v>=-</v>
          </cell>
          <cell r="C7401" t="str">
            <v>Manufacture of electricity distribution and control apparatus</v>
          </cell>
        </row>
        <row r="7402">
          <cell r="A7402" t="str">
            <v>31200</v>
          </cell>
          <cell r="B7402" t="str">
            <v>=-</v>
          </cell>
          <cell r="C7402" t="str">
            <v>Manufacture of electricity distribution and control apparatus</v>
          </cell>
        </row>
        <row r="7403">
          <cell r="A7403" t="str">
            <v>31200</v>
          </cell>
          <cell r="B7403" t="str">
            <v>=-</v>
          </cell>
          <cell r="C7403" t="str">
            <v>Manufacture of electricity distribution and control apparatus</v>
          </cell>
        </row>
        <row r="7404">
          <cell r="A7404" t="str">
            <v>31200</v>
          </cell>
          <cell r="B7404" t="str">
            <v>=-</v>
          </cell>
          <cell r="C7404" t="str">
            <v>Manufacture of electricity distribution and control apparatus</v>
          </cell>
        </row>
        <row r="7405">
          <cell r="A7405" t="str">
            <v>31200</v>
          </cell>
          <cell r="B7405" t="str">
            <v>=-</v>
          </cell>
          <cell r="C7405" t="str">
            <v>Manufacture of electricity distribution and control apparatus</v>
          </cell>
        </row>
        <row r="7406">
          <cell r="A7406" t="str">
            <v>31200</v>
          </cell>
          <cell r="B7406" t="str">
            <v>=-</v>
          </cell>
          <cell r="C7406" t="str">
            <v>Manufacture of electricity distribution and control apparatus</v>
          </cell>
        </row>
        <row r="7407">
          <cell r="A7407" t="str">
            <v>31200</v>
          </cell>
          <cell r="B7407" t="str">
            <v>=-</v>
          </cell>
          <cell r="C7407" t="str">
            <v>Manufacture of electricity distribution and control apparatus</v>
          </cell>
        </row>
        <row r="7408">
          <cell r="A7408" t="str">
            <v>31200</v>
          </cell>
          <cell r="B7408" t="str">
            <v>=-</v>
          </cell>
          <cell r="C7408" t="str">
            <v>Manufacture of electricity distribution and control apparatus</v>
          </cell>
        </row>
        <row r="7409">
          <cell r="A7409" t="str">
            <v>31200</v>
          </cell>
          <cell r="B7409" t="str">
            <v>=-</v>
          </cell>
          <cell r="C7409" t="str">
            <v>Manufacture of electricity distribution and control apparatus</v>
          </cell>
        </row>
        <row r="7410">
          <cell r="A7410" t="str">
            <v>31200</v>
          </cell>
          <cell r="B7410" t="str">
            <v>=-</v>
          </cell>
          <cell r="C7410" t="str">
            <v>Manufacture of electricity distribution and control apparatus</v>
          </cell>
        </row>
        <row r="7411">
          <cell r="A7411" t="str">
            <v>31200</v>
          </cell>
          <cell r="B7411" t="str">
            <v>=-</v>
          </cell>
          <cell r="C7411" t="str">
            <v>Manufacture of electricity distribution and control apparatus</v>
          </cell>
        </row>
        <row r="7412">
          <cell r="A7412" t="str">
            <v>31200</v>
          </cell>
          <cell r="B7412" t="str">
            <v>=-</v>
          </cell>
          <cell r="C7412" t="str">
            <v>Manufacture of electricity distribution and control apparatus</v>
          </cell>
        </row>
        <row r="7413">
          <cell r="A7413" t="str">
            <v>31200</v>
          </cell>
          <cell r="B7413" t="str">
            <v>=-</v>
          </cell>
          <cell r="C7413" t="str">
            <v>Manufacture of electricity distribution and control apparatus</v>
          </cell>
        </row>
        <row r="7414">
          <cell r="A7414" t="str">
            <v>31200</v>
          </cell>
          <cell r="B7414" t="str">
            <v>=-</v>
          </cell>
          <cell r="C7414" t="str">
            <v>Manufacture of electricity distribution and control apparatus</v>
          </cell>
        </row>
        <row r="7415">
          <cell r="A7415" t="str">
            <v>31200</v>
          </cell>
          <cell r="B7415" t="str">
            <v>=-</v>
          </cell>
          <cell r="C7415" t="str">
            <v>Manufacture of electricity distribution and control apparatus</v>
          </cell>
        </row>
        <row r="7416">
          <cell r="A7416" t="str">
            <v>31200</v>
          </cell>
          <cell r="B7416" t="str">
            <v>=-</v>
          </cell>
          <cell r="C7416" t="str">
            <v>Manufacture of electricity distribution and control apparatus</v>
          </cell>
        </row>
        <row r="7417">
          <cell r="A7417" t="str">
            <v>31200</v>
          </cell>
          <cell r="B7417" t="str">
            <v>=-</v>
          </cell>
          <cell r="C7417" t="str">
            <v>Manufacture of electricity distribution and control apparatus</v>
          </cell>
        </row>
        <row r="7418">
          <cell r="A7418" t="str">
            <v>31200</v>
          </cell>
          <cell r="B7418" t="str">
            <v>=-</v>
          </cell>
          <cell r="C7418" t="str">
            <v>Manufacture of electricity distribution and control apparatus</v>
          </cell>
        </row>
        <row r="7419">
          <cell r="A7419" t="str">
            <v>31200</v>
          </cell>
          <cell r="B7419" t="str">
            <v>=-</v>
          </cell>
          <cell r="C7419" t="str">
            <v>Manufacture of electricity distribution and control apparatus</v>
          </cell>
        </row>
        <row r="7420">
          <cell r="A7420" t="str">
            <v>31200</v>
          </cell>
          <cell r="B7420" t="str">
            <v>=-</v>
          </cell>
          <cell r="C7420" t="str">
            <v>Manufacture of electricity distribution and control apparatus</v>
          </cell>
        </row>
        <row r="7421">
          <cell r="A7421" t="str">
            <v>31200</v>
          </cell>
          <cell r="B7421" t="str">
            <v>=-</v>
          </cell>
          <cell r="C7421" t="str">
            <v>Manufacture of electricity distribution and control apparatus</v>
          </cell>
        </row>
        <row r="7422">
          <cell r="A7422" t="str">
            <v>31200</v>
          </cell>
          <cell r="B7422" t="str">
            <v>=-</v>
          </cell>
          <cell r="C7422" t="str">
            <v>Manufacture of electricity distribution and control apparatus</v>
          </cell>
        </row>
        <row r="7423">
          <cell r="A7423" t="str">
            <v>31200</v>
          </cell>
          <cell r="B7423" t="str">
            <v>=-</v>
          </cell>
          <cell r="C7423" t="str">
            <v>Manufacture of electricity distribution and control apparatus</v>
          </cell>
        </row>
        <row r="7424">
          <cell r="A7424" t="str">
            <v>31200</v>
          </cell>
          <cell r="B7424" t="str">
            <v>=-</v>
          </cell>
          <cell r="C7424" t="str">
            <v>Manufacture of electricity distribution and control apparatus</v>
          </cell>
        </row>
        <row r="7425">
          <cell r="A7425" t="str">
            <v>31200</v>
          </cell>
          <cell r="B7425" t="str">
            <v>=-</v>
          </cell>
          <cell r="C7425" t="str">
            <v>Manufacture of electricity distribution and control apparatus</v>
          </cell>
        </row>
        <row r="7426">
          <cell r="A7426" t="str">
            <v>31200</v>
          </cell>
          <cell r="B7426" t="str">
            <v>=-</v>
          </cell>
          <cell r="C7426" t="str">
            <v>Manufacture of electricity distribution and control apparatus</v>
          </cell>
        </row>
        <row r="7427">
          <cell r="A7427" t="str">
            <v>31200</v>
          </cell>
          <cell r="B7427" t="str">
            <v>=-</v>
          </cell>
          <cell r="C7427" t="str">
            <v>Manufacture of electricity distribution and control apparatus</v>
          </cell>
        </row>
        <row r="7428">
          <cell r="A7428" t="str">
            <v>31200</v>
          </cell>
          <cell r="B7428" t="str">
            <v>=-</v>
          </cell>
          <cell r="C7428" t="str">
            <v>Manufacture of electricity distribution and control apparatus</v>
          </cell>
        </row>
        <row r="7429">
          <cell r="A7429" t="str">
            <v>31301</v>
          </cell>
          <cell r="B7429" t="str">
            <v>=-</v>
          </cell>
          <cell r="C7429" t="str">
            <v>Manufacture of telecommunication cables and wires</v>
          </cell>
        </row>
        <row r="7430">
          <cell r="A7430" t="str">
            <v>31301</v>
          </cell>
          <cell r="B7430" t="str">
            <v>=-</v>
          </cell>
          <cell r="C7430" t="str">
            <v>Manufacture of telecommunication cables and wires</v>
          </cell>
        </row>
        <row r="7431">
          <cell r="A7431" t="str">
            <v>31301</v>
          </cell>
          <cell r="B7431" t="str">
            <v>=-</v>
          </cell>
          <cell r="C7431" t="str">
            <v>Manufacture of telecommunication cables and wires</v>
          </cell>
        </row>
        <row r="7432">
          <cell r="A7432" t="str">
            <v>31301</v>
          </cell>
          <cell r="B7432" t="str">
            <v>=-</v>
          </cell>
          <cell r="C7432" t="str">
            <v>Manufacture of telecommunication cables and wires</v>
          </cell>
        </row>
        <row r="7433">
          <cell r="A7433" t="str">
            <v>31301</v>
          </cell>
          <cell r="B7433" t="str">
            <v>=-</v>
          </cell>
          <cell r="C7433" t="str">
            <v>Manufacture of telecommunication cables and wires</v>
          </cell>
        </row>
        <row r="7434">
          <cell r="A7434" t="str">
            <v>31301</v>
          </cell>
          <cell r="B7434" t="str">
            <v>=-</v>
          </cell>
          <cell r="C7434" t="str">
            <v>Manufacture of telecommunication cables and wires</v>
          </cell>
        </row>
        <row r="7435">
          <cell r="A7435" t="str">
            <v>31301</v>
          </cell>
          <cell r="B7435" t="str">
            <v>=-</v>
          </cell>
          <cell r="C7435" t="str">
            <v>Manufacture of telecommunication cables and wires</v>
          </cell>
        </row>
        <row r="7436">
          <cell r="A7436" t="str">
            <v>31301</v>
          </cell>
          <cell r="B7436" t="str">
            <v>=-</v>
          </cell>
          <cell r="C7436" t="str">
            <v>Manufacture of telecommunication cables and wires</v>
          </cell>
        </row>
        <row r="7437">
          <cell r="A7437" t="str">
            <v>31301</v>
          </cell>
          <cell r="B7437" t="str">
            <v>=-</v>
          </cell>
          <cell r="C7437" t="str">
            <v>Manufacture of telecommunication cables and wires</v>
          </cell>
        </row>
        <row r="7438">
          <cell r="A7438" t="str">
            <v>31301</v>
          </cell>
          <cell r="B7438" t="str">
            <v>=-</v>
          </cell>
          <cell r="C7438" t="str">
            <v>Manufacture of telecommunication cables and wires</v>
          </cell>
        </row>
        <row r="7439">
          <cell r="A7439" t="str">
            <v>31301</v>
          </cell>
          <cell r="B7439" t="str">
            <v>=-</v>
          </cell>
          <cell r="C7439" t="str">
            <v>Manufacture of telecommunication cables and wires</v>
          </cell>
        </row>
        <row r="7440">
          <cell r="A7440" t="str">
            <v>31301</v>
          </cell>
          <cell r="B7440" t="str">
            <v>=-</v>
          </cell>
          <cell r="C7440" t="str">
            <v>Manufacture of telecommunication cables and wires</v>
          </cell>
        </row>
        <row r="7441">
          <cell r="A7441" t="str">
            <v>31301</v>
          </cell>
          <cell r="B7441" t="str">
            <v>=-</v>
          </cell>
          <cell r="C7441" t="str">
            <v>Manufacture of telecommunication cables and wires</v>
          </cell>
        </row>
        <row r="7442">
          <cell r="A7442" t="str">
            <v>31301</v>
          </cell>
          <cell r="B7442" t="str">
            <v>=-</v>
          </cell>
          <cell r="C7442" t="str">
            <v>Manufacture of telecommunication cables and wires</v>
          </cell>
        </row>
        <row r="7443">
          <cell r="A7443" t="str">
            <v>31302</v>
          </cell>
          <cell r="B7443" t="str">
            <v>=-</v>
          </cell>
          <cell r="C7443" t="str">
            <v>Manufacture of electric power cables and wires</v>
          </cell>
        </row>
        <row r="7444">
          <cell r="A7444" t="str">
            <v>31302</v>
          </cell>
          <cell r="B7444" t="str">
            <v>=-</v>
          </cell>
          <cell r="C7444" t="str">
            <v>Manufacture of electric power cables and wires</v>
          </cell>
        </row>
        <row r="7445">
          <cell r="A7445" t="str">
            <v>31302</v>
          </cell>
          <cell r="B7445" t="str">
            <v>=-</v>
          </cell>
          <cell r="C7445" t="str">
            <v>Manufacture of electric power cables and wires</v>
          </cell>
        </row>
        <row r="7446">
          <cell r="A7446" t="str">
            <v>31302</v>
          </cell>
          <cell r="B7446" t="str">
            <v>=-</v>
          </cell>
          <cell r="C7446" t="str">
            <v>Manufacture of electric power cables and wires</v>
          </cell>
        </row>
        <row r="7447">
          <cell r="A7447" t="str">
            <v>31302</v>
          </cell>
          <cell r="B7447" t="str">
            <v>=-</v>
          </cell>
          <cell r="C7447" t="str">
            <v>Manufacture of electric power cables and wires</v>
          </cell>
        </row>
        <row r="7448">
          <cell r="A7448" t="str">
            <v>31302</v>
          </cell>
          <cell r="B7448" t="str">
            <v>=-</v>
          </cell>
          <cell r="C7448" t="str">
            <v>Manufacture of electric power cables and wires</v>
          </cell>
        </row>
        <row r="7449">
          <cell r="A7449" t="str">
            <v>31302</v>
          </cell>
          <cell r="B7449" t="str">
            <v>=-</v>
          </cell>
          <cell r="C7449" t="str">
            <v>Manufacture of electric power cables and wires</v>
          </cell>
        </row>
        <row r="7450">
          <cell r="A7450" t="str">
            <v>31302</v>
          </cell>
          <cell r="B7450" t="str">
            <v>=-</v>
          </cell>
          <cell r="C7450" t="str">
            <v>Manufacture of electric power cables and wires</v>
          </cell>
        </row>
        <row r="7451">
          <cell r="A7451" t="str">
            <v>31302</v>
          </cell>
          <cell r="B7451" t="str">
            <v>=-</v>
          </cell>
          <cell r="C7451" t="str">
            <v>Manufacture of electric power cables and wires</v>
          </cell>
        </row>
        <row r="7452">
          <cell r="A7452" t="str">
            <v>31302</v>
          </cell>
          <cell r="B7452" t="str">
            <v>=-</v>
          </cell>
          <cell r="C7452" t="str">
            <v>Manufacture of electric power cables and wires</v>
          </cell>
        </row>
        <row r="7453">
          <cell r="A7453" t="str">
            <v>31302</v>
          </cell>
          <cell r="B7453" t="str">
            <v>=-</v>
          </cell>
          <cell r="C7453" t="str">
            <v>Manufacture of electric power cables and wires</v>
          </cell>
        </row>
        <row r="7454">
          <cell r="A7454" t="str">
            <v>31302</v>
          </cell>
          <cell r="B7454" t="str">
            <v>=-</v>
          </cell>
          <cell r="C7454" t="str">
            <v>Manufacture of electric power cables and wires</v>
          </cell>
        </row>
        <row r="7455">
          <cell r="A7455" t="str">
            <v>31302</v>
          </cell>
          <cell r="B7455" t="str">
            <v>=-</v>
          </cell>
          <cell r="C7455" t="str">
            <v>Manufacture of electric power cables and wires</v>
          </cell>
        </row>
        <row r="7456">
          <cell r="A7456" t="str">
            <v>31302</v>
          </cell>
          <cell r="B7456" t="str">
            <v>=-</v>
          </cell>
          <cell r="C7456" t="str">
            <v>Manufacture of electric power cables and wires</v>
          </cell>
        </row>
        <row r="7457">
          <cell r="A7457" t="str">
            <v>31302</v>
          </cell>
          <cell r="B7457" t="str">
            <v>=-</v>
          </cell>
          <cell r="C7457" t="str">
            <v>Manufacture of electric power cables and wires</v>
          </cell>
        </row>
        <row r="7458">
          <cell r="A7458" t="str">
            <v>31302</v>
          </cell>
          <cell r="B7458" t="str">
            <v>=-</v>
          </cell>
          <cell r="C7458" t="str">
            <v>Manufacture of electric power cables and wires</v>
          </cell>
        </row>
        <row r="7459">
          <cell r="A7459" t="str">
            <v>31302</v>
          </cell>
          <cell r="B7459" t="str">
            <v>=-</v>
          </cell>
          <cell r="C7459" t="str">
            <v>Manufacture of electric power cables and wires</v>
          </cell>
        </row>
        <row r="7460">
          <cell r="A7460" t="str">
            <v>31302</v>
          </cell>
          <cell r="B7460" t="str">
            <v>=-</v>
          </cell>
          <cell r="C7460" t="str">
            <v>Manufacture of electric power cables and wires</v>
          </cell>
        </row>
        <row r="7461">
          <cell r="A7461" t="str">
            <v>31302</v>
          </cell>
          <cell r="B7461" t="str">
            <v>=-</v>
          </cell>
          <cell r="C7461" t="str">
            <v>Manufacture of electric power cables and wires</v>
          </cell>
        </row>
        <row r="7462">
          <cell r="A7462" t="str">
            <v>31302</v>
          </cell>
          <cell r="B7462" t="str">
            <v>=-</v>
          </cell>
          <cell r="C7462" t="str">
            <v>Manufacture of electric power cables and wires</v>
          </cell>
        </row>
        <row r="7463">
          <cell r="A7463" t="str">
            <v>31302</v>
          </cell>
          <cell r="B7463" t="str">
            <v>=-</v>
          </cell>
          <cell r="C7463" t="str">
            <v>Manufacture of electric power cables and wires</v>
          </cell>
        </row>
        <row r="7464">
          <cell r="A7464" t="str">
            <v>31302</v>
          </cell>
          <cell r="B7464" t="str">
            <v>=-</v>
          </cell>
          <cell r="C7464" t="str">
            <v>Manufacture of electric power cables and wires</v>
          </cell>
        </row>
        <row r="7465">
          <cell r="A7465" t="str">
            <v>31302</v>
          </cell>
          <cell r="B7465" t="str">
            <v>=-</v>
          </cell>
          <cell r="C7465" t="str">
            <v>Manufacture of electric power cables and wires</v>
          </cell>
        </row>
        <row r="7466">
          <cell r="A7466" t="str">
            <v>31302</v>
          </cell>
          <cell r="B7466" t="str">
            <v>=-</v>
          </cell>
          <cell r="C7466" t="str">
            <v>Manufacture of electric power cables and wires</v>
          </cell>
        </row>
        <row r="7467">
          <cell r="A7467" t="str">
            <v>31302</v>
          </cell>
          <cell r="B7467" t="str">
            <v>=-</v>
          </cell>
          <cell r="C7467" t="str">
            <v>Manufacture of electric power cables and wires</v>
          </cell>
        </row>
        <row r="7468">
          <cell r="A7468" t="str">
            <v>31302</v>
          </cell>
          <cell r="B7468" t="str">
            <v>=-</v>
          </cell>
          <cell r="C7468" t="str">
            <v>Manufacture of electric power cables and wires</v>
          </cell>
        </row>
        <row r="7469">
          <cell r="A7469" t="str">
            <v>31302</v>
          </cell>
          <cell r="B7469" t="str">
            <v>=-</v>
          </cell>
          <cell r="C7469" t="str">
            <v>Manufacture of electric power cables and wires</v>
          </cell>
        </row>
        <row r="7470">
          <cell r="A7470" t="str">
            <v>31302</v>
          </cell>
          <cell r="B7470" t="str">
            <v>=-</v>
          </cell>
          <cell r="C7470" t="str">
            <v>Manufacture of electric power cables and wires</v>
          </cell>
        </row>
        <row r="7471">
          <cell r="A7471" t="str">
            <v>31309</v>
          </cell>
          <cell r="B7471" t="str">
            <v>=-</v>
          </cell>
          <cell r="C7471" t="str">
            <v>Manufacture of insulated wires and cables n.e.c.</v>
          </cell>
        </row>
        <row r="7472">
          <cell r="A7472" t="str">
            <v>31309</v>
          </cell>
          <cell r="B7472" t="str">
            <v>=-</v>
          </cell>
          <cell r="C7472" t="str">
            <v>Manufacture of insulated wires and cables n.e.c.</v>
          </cell>
        </row>
        <row r="7473">
          <cell r="A7473" t="str">
            <v>31309</v>
          </cell>
          <cell r="B7473" t="str">
            <v>=-</v>
          </cell>
          <cell r="C7473" t="str">
            <v>Manufacture of insulated wires and cables n.e.c.</v>
          </cell>
        </row>
        <row r="7474">
          <cell r="A7474" t="str">
            <v>31309</v>
          </cell>
          <cell r="B7474" t="str">
            <v>=-</v>
          </cell>
          <cell r="C7474" t="str">
            <v>Manufacture of insulated wires and cables n.e.c.</v>
          </cell>
        </row>
        <row r="7475">
          <cell r="A7475" t="str">
            <v>31309</v>
          </cell>
          <cell r="B7475" t="str">
            <v>=-</v>
          </cell>
          <cell r="C7475" t="str">
            <v>Manufacture of insulated wires and cables n.e.c.</v>
          </cell>
        </row>
        <row r="7476">
          <cell r="A7476" t="str">
            <v>31309</v>
          </cell>
          <cell r="B7476" t="str">
            <v>=-</v>
          </cell>
          <cell r="C7476" t="str">
            <v>Manufacture of insulated wires and cables n.e.c.</v>
          </cell>
        </row>
        <row r="7477">
          <cell r="A7477" t="str">
            <v>31309</v>
          </cell>
          <cell r="B7477" t="str">
            <v>=-</v>
          </cell>
          <cell r="C7477" t="str">
            <v>Manufacture of insulated wires and cables n.e.c.</v>
          </cell>
        </row>
        <row r="7478">
          <cell r="A7478" t="str">
            <v>31309</v>
          </cell>
          <cell r="B7478" t="str">
            <v>=-</v>
          </cell>
          <cell r="C7478" t="str">
            <v>Manufacture of insulated wires and cables n.e.c.</v>
          </cell>
        </row>
        <row r="7479">
          <cell r="A7479" t="str">
            <v>31309</v>
          </cell>
          <cell r="B7479" t="str">
            <v>=-</v>
          </cell>
          <cell r="C7479" t="str">
            <v>Manufacture of insulated wires and cables n.e.c.</v>
          </cell>
        </row>
        <row r="7480">
          <cell r="A7480" t="str">
            <v>31309</v>
          </cell>
          <cell r="B7480" t="str">
            <v>=-</v>
          </cell>
          <cell r="C7480" t="str">
            <v>Manufacture of insulated wires and cables n.e.c.</v>
          </cell>
        </row>
        <row r="7481">
          <cell r="A7481" t="str">
            <v>31309</v>
          </cell>
          <cell r="B7481" t="str">
            <v>=-</v>
          </cell>
          <cell r="C7481" t="str">
            <v>Manufacture of insulated wires and cables n.e.c.</v>
          </cell>
        </row>
        <row r="7482">
          <cell r="A7482" t="str">
            <v>31309</v>
          </cell>
          <cell r="B7482" t="str">
            <v>=-</v>
          </cell>
          <cell r="C7482" t="str">
            <v>Manufacture of insulated wires and cables n.e.c.</v>
          </cell>
        </row>
        <row r="7483">
          <cell r="A7483" t="str">
            <v>31309</v>
          </cell>
          <cell r="B7483" t="str">
            <v>=-</v>
          </cell>
          <cell r="C7483" t="str">
            <v>Manufacture of insulated wires and cables n.e.c.</v>
          </cell>
        </row>
        <row r="7484">
          <cell r="A7484" t="str">
            <v>31309</v>
          </cell>
          <cell r="B7484" t="str">
            <v>=-</v>
          </cell>
          <cell r="C7484" t="str">
            <v>Manufacture of insulated wires and cables n.e.c.</v>
          </cell>
        </row>
        <row r="7485">
          <cell r="A7485" t="str">
            <v>31309</v>
          </cell>
          <cell r="B7485" t="str">
            <v>=-</v>
          </cell>
          <cell r="C7485" t="str">
            <v>Manufacture of insulated wires and cables n.e.c.</v>
          </cell>
        </row>
        <row r="7486">
          <cell r="A7486" t="str">
            <v>31309</v>
          </cell>
          <cell r="B7486" t="str">
            <v>=-</v>
          </cell>
          <cell r="C7486" t="str">
            <v>Manufacture of insulated wires and cables n.e.c.</v>
          </cell>
        </row>
        <row r="7487">
          <cell r="A7487" t="str">
            <v>31309</v>
          </cell>
          <cell r="B7487" t="str">
            <v>=-</v>
          </cell>
          <cell r="C7487" t="str">
            <v>Manufacture of insulated wires and cables n.e.c.</v>
          </cell>
        </row>
        <row r="7488">
          <cell r="A7488" t="str">
            <v>31309</v>
          </cell>
          <cell r="B7488" t="str">
            <v>=-</v>
          </cell>
          <cell r="C7488" t="str">
            <v>Manufacture of insulated wires and cables n.e.c.</v>
          </cell>
        </row>
        <row r="7489">
          <cell r="A7489" t="str">
            <v>31309</v>
          </cell>
          <cell r="B7489" t="str">
            <v>=-</v>
          </cell>
          <cell r="C7489" t="str">
            <v>Manufacture of insulated wires and cables n.e.c.</v>
          </cell>
        </row>
        <row r="7490">
          <cell r="A7490" t="str">
            <v>31309</v>
          </cell>
          <cell r="B7490" t="str">
            <v>=-</v>
          </cell>
          <cell r="C7490" t="str">
            <v>Manufacture of insulated wires and cables n.e.c.</v>
          </cell>
        </row>
        <row r="7491">
          <cell r="A7491" t="str">
            <v>31309</v>
          </cell>
          <cell r="B7491" t="str">
            <v>=-</v>
          </cell>
          <cell r="C7491" t="str">
            <v>Manufacture of insulated wires and cables n.e.c.</v>
          </cell>
        </row>
        <row r="7492">
          <cell r="A7492" t="str">
            <v>31400</v>
          </cell>
          <cell r="B7492" t="str">
            <v>=-</v>
          </cell>
          <cell r="C7492" t="str">
            <v>Manufacture of accumulators, primary cells and primary batteries</v>
          </cell>
        </row>
        <row r="7493">
          <cell r="A7493" t="str">
            <v>31400</v>
          </cell>
          <cell r="B7493" t="str">
            <v>=-</v>
          </cell>
          <cell r="C7493" t="str">
            <v>Manufacture of accumulators, primary cells and primary batteries</v>
          </cell>
        </row>
        <row r="7494">
          <cell r="A7494" t="str">
            <v>31400</v>
          </cell>
          <cell r="B7494" t="str">
            <v>=-</v>
          </cell>
          <cell r="C7494" t="str">
            <v>Manufacture of accumulators, primary cells and primary batteries</v>
          </cell>
        </row>
        <row r="7495">
          <cell r="A7495" t="str">
            <v>31400</v>
          </cell>
          <cell r="B7495" t="str">
            <v>=-</v>
          </cell>
          <cell r="C7495" t="str">
            <v>Manufacture of accumulators, primary cells and primary batteries</v>
          </cell>
        </row>
        <row r="7496">
          <cell r="A7496" t="str">
            <v>31400</v>
          </cell>
          <cell r="B7496" t="str">
            <v>=-</v>
          </cell>
          <cell r="C7496" t="str">
            <v>Manufacture of accumulators, primary cells and primary batteries</v>
          </cell>
        </row>
        <row r="7497">
          <cell r="A7497" t="str">
            <v>31400</v>
          </cell>
          <cell r="B7497" t="str">
            <v>=-</v>
          </cell>
          <cell r="C7497" t="str">
            <v>Manufacture of accumulators, primary cells and primary batteries</v>
          </cell>
        </row>
        <row r="7498">
          <cell r="A7498" t="str">
            <v>31400</v>
          </cell>
          <cell r="B7498" t="str">
            <v>=-</v>
          </cell>
          <cell r="C7498" t="str">
            <v>Manufacture of accumulators, primary cells and primary batteries</v>
          </cell>
        </row>
        <row r="7499">
          <cell r="A7499" t="str">
            <v>31400</v>
          </cell>
          <cell r="B7499" t="str">
            <v>=-</v>
          </cell>
          <cell r="C7499" t="str">
            <v>Manufacture of accumulators, primary cells and primary batteries</v>
          </cell>
        </row>
        <row r="7500">
          <cell r="A7500" t="str">
            <v>31400</v>
          </cell>
          <cell r="B7500" t="str">
            <v>=-</v>
          </cell>
          <cell r="C7500" t="str">
            <v>Manufacture of accumulators, primary cells and primary batteries</v>
          </cell>
        </row>
        <row r="7501">
          <cell r="A7501" t="str">
            <v>31400</v>
          </cell>
          <cell r="B7501" t="str">
            <v>=-</v>
          </cell>
          <cell r="C7501" t="str">
            <v>Manufacture of accumulators, primary cells and primary batteries</v>
          </cell>
        </row>
        <row r="7502">
          <cell r="A7502" t="str">
            <v>31400</v>
          </cell>
          <cell r="B7502" t="str">
            <v>=-</v>
          </cell>
          <cell r="C7502" t="str">
            <v>Manufacture of accumulators, primary cells and primary batteries</v>
          </cell>
        </row>
        <row r="7503">
          <cell r="A7503" t="str">
            <v>31400</v>
          </cell>
          <cell r="B7503" t="str">
            <v>=-</v>
          </cell>
          <cell r="C7503" t="str">
            <v>Manufacture of accumulators, primary cells and primary batteries</v>
          </cell>
        </row>
        <row r="7504">
          <cell r="A7504" t="str">
            <v>31400</v>
          </cell>
          <cell r="B7504" t="str">
            <v>=-</v>
          </cell>
          <cell r="C7504" t="str">
            <v>Manufacture of accumulators, primary cells and primary batteries</v>
          </cell>
        </row>
        <row r="7505">
          <cell r="A7505" t="str">
            <v>31400</v>
          </cell>
          <cell r="B7505" t="str">
            <v>=-</v>
          </cell>
          <cell r="C7505" t="str">
            <v>Manufacture of accumulators, primary cells and primary batteries</v>
          </cell>
        </row>
        <row r="7506">
          <cell r="A7506" t="str">
            <v>31400</v>
          </cell>
          <cell r="B7506" t="str">
            <v>=-</v>
          </cell>
          <cell r="C7506" t="str">
            <v>Manufacture of accumulators, primary cells and primary batteries</v>
          </cell>
        </row>
        <row r="7507">
          <cell r="A7507" t="str">
            <v>31400</v>
          </cell>
          <cell r="B7507" t="str">
            <v>=-</v>
          </cell>
          <cell r="C7507" t="str">
            <v>Manufacture of accumulators, primary cells and primary batteries</v>
          </cell>
        </row>
        <row r="7508">
          <cell r="A7508" t="str">
            <v>31400</v>
          </cell>
          <cell r="B7508" t="str">
            <v>=-</v>
          </cell>
          <cell r="C7508" t="str">
            <v>Manufacture of accumulators, primary cells and primary batteries</v>
          </cell>
        </row>
        <row r="7509">
          <cell r="A7509" t="str">
            <v>31400</v>
          </cell>
          <cell r="B7509" t="str">
            <v>=-</v>
          </cell>
          <cell r="C7509" t="str">
            <v>Manufacture of accumulators, primary cells and primary batteries</v>
          </cell>
        </row>
        <row r="7510">
          <cell r="A7510" t="str">
            <v>31400</v>
          </cell>
          <cell r="B7510" t="str">
            <v>=-</v>
          </cell>
          <cell r="C7510" t="str">
            <v>Manufacture of accumulators, primary cells and primary batteries</v>
          </cell>
        </row>
        <row r="7511">
          <cell r="A7511" t="str">
            <v>31400</v>
          </cell>
          <cell r="B7511" t="str">
            <v>=-</v>
          </cell>
          <cell r="C7511" t="str">
            <v>Manufacture of accumulators, primary cells and primary batteries</v>
          </cell>
        </row>
        <row r="7512">
          <cell r="A7512" t="str">
            <v>31400</v>
          </cell>
          <cell r="B7512" t="str">
            <v>=-</v>
          </cell>
          <cell r="C7512" t="str">
            <v>Manufacture of accumulators, primary cells and primary batteries</v>
          </cell>
        </row>
        <row r="7513">
          <cell r="A7513" t="str">
            <v>31400</v>
          </cell>
          <cell r="B7513" t="str">
            <v>=-</v>
          </cell>
          <cell r="C7513" t="str">
            <v>Manufacture of accumulators, primary cells and primary batteries</v>
          </cell>
        </row>
        <row r="7514">
          <cell r="A7514" t="str">
            <v>31400</v>
          </cell>
          <cell r="B7514" t="str">
            <v>=-</v>
          </cell>
          <cell r="C7514" t="str">
            <v>Manufacture of accumulators, primary cells and primary batteries</v>
          </cell>
        </row>
        <row r="7515">
          <cell r="A7515" t="str">
            <v>31400</v>
          </cell>
          <cell r="B7515" t="str">
            <v>=-</v>
          </cell>
          <cell r="C7515" t="str">
            <v>Manufacture of accumulators, primary cells and primary batteries</v>
          </cell>
        </row>
        <row r="7516">
          <cell r="A7516" t="str">
            <v>31400</v>
          </cell>
          <cell r="B7516" t="str">
            <v>=-</v>
          </cell>
          <cell r="C7516" t="str">
            <v>Manufacture of accumulators, primary cells and primary batteries</v>
          </cell>
        </row>
        <row r="7517">
          <cell r="A7517" t="str">
            <v>31400</v>
          </cell>
          <cell r="B7517" t="str">
            <v>=-</v>
          </cell>
          <cell r="C7517" t="str">
            <v>Manufacture of accumulators, primary cells and primary batteries</v>
          </cell>
        </row>
        <row r="7518">
          <cell r="A7518" t="str">
            <v>31400</v>
          </cell>
          <cell r="B7518" t="str">
            <v>=-</v>
          </cell>
          <cell r="C7518" t="str">
            <v>Manufacture of accumulators, primary cells and primary batteries</v>
          </cell>
        </row>
        <row r="7519">
          <cell r="A7519" t="str">
            <v>31400</v>
          </cell>
          <cell r="B7519" t="str">
            <v>=-</v>
          </cell>
          <cell r="C7519" t="str">
            <v>Manufacture of accumulators, primary cells and primary batteries</v>
          </cell>
        </row>
        <row r="7520">
          <cell r="A7520" t="str">
            <v>31400</v>
          </cell>
          <cell r="B7520" t="str">
            <v>=-</v>
          </cell>
          <cell r="C7520" t="str">
            <v>Manufacture of accumulators, primary cells and primary batteries</v>
          </cell>
        </row>
        <row r="7521">
          <cell r="A7521" t="str">
            <v>31500</v>
          </cell>
          <cell r="B7521" t="str">
            <v>=-</v>
          </cell>
          <cell r="C7521" t="str">
            <v>Manufacture of electric lamps and lighting equipment</v>
          </cell>
        </row>
        <row r="7522">
          <cell r="A7522" t="str">
            <v>31500</v>
          </cell>
          <cell r="B7522" t="str">
            <v>=-</v>
          </cell>
          <cell r="C7522" t="str">
            <v>Manufacture of electric lamps and lighting equipment</v>
          </cell>
        </row>
        <row r="7523">
          <cell r="A7523" t="str">
            <v>31500</v>
          </cell>
          <cell r="B7523" t="str">
            <v>=-</v>
          </cell>
          <cell r="C7523" t="str">
            <v>Manufacture of electric lamps and lighting equipment</v>
          </cell>
        </row>
        <row r="7524">
          <cell r="A7524" t="str">
            <v>31500</v>
          </cell>
          <cell r="B7524" t="str">
            <v>=-</v>
          </cell>
          <cell r="C7524" t="str">
            <v>Manufacture of electric lamps and lighting equipment</v>
          </cell>
        </row>
        <row r="7525">
          <cell r="A7525" t="str">
            <v>31500</v>
          </cell>
          <cell r="B7525" t="str">
            <v>=-</v>
          </cell>
          <cell r="C7525" t="str">
            <v>Manufacture of electric lamps and lighting equipment</v>
          </cell>
        </row>
        <row r="7526">
          <cell r="A7526" t="str">
            <v>31500</v>
          </cell>
          <cell r="B7526" t="str">
            <v>=-</v>
          </cell>
          <cell r="C7526" t="str">
            <v>Manufacture of electric lamps and lighting equipment</v>
          </cell>
        </row>
        <row r="7527">
          <cell r="A7527" t="str">
            <v>31500</v>
          </cell>
          <cell r="B7527" t="str">
            <v>=-</v>
          </cell>
          <cell r="C7527" t="str">
            <v>Manufacture of electric lamps and lighting equipment</v>
          </cell>
        </row>
        <row r="7528">
          <cell r="A7528" t="str">
            <v>31500</v>
          </cell>
          <cell r="B7528" t="str">
            <v>=-</v>
          </cell>
          <cell r="C7528" t="str">
            <v>Manufacture of electric lamps and lighting equipment</v>
          </cell>
        </row>
        <row r="7529">
          <cell r="A7529" t="str">
            <v>31500</v>
          </cell>
          <cell r="B7529" t="str">
            <v>=-</v>
          </cell>
          <cell r="C7529" t="str">
            <v>Manufacture of electric lamps and lighting equipment</v>
          </cell>
        </row>
        <row r="7530">
          <cell r="A7530" t="str">
            <v>31500</v>
          </cell>
          <cell r="B7530" t="str">
            <v>=-</v>
          </cell>
          <cell r="C7530" t="str">
            <v>Manufacture of electric lamps and lighting equipment</v>
          </cell>
        </row>
        <row r="7531">
          <cell r="A7531" t="str">
            <v>31500</v>
          </cell>
          <cell r="B7531" t="str">
            <v>=-</v>
          </cell>
          <cell r="C7531" t="str">
            <v>Manufacture of electric lamps and lighting equipment</v>
          </cell>
        </row>
        <row r="7532">
          <cell r="A7532" t="str">
            <v>31500</v>
          </cell>
          <cell r="B7532" t="str">
            <v>=-</v>
          </cell>
          <cell r="C7532" t="str">
            <v>Manufacture of electric lamps and lighting equipment</v>
          </cell>
        </row>
        <row r="7533">
          <cell r="A7533" t="str">
            <v>31500</v>
          </cell>
          <cell r="B7533" t="str">
            <v>=-</v>
          </cell>
          <cell r="C7533" t="str">
            <v>Manufacture of electric lamps and lighting equipment</v>
          </cell>
        </row>
        <row r="7534">
          <cell r="A7534" t="str">
            <v>31500</v>
          </cell>
          <cell r="B7534" t="str">
            <v>=-</v>
          </cell>
          <cell r="C7534" t="str">
            <v>Manufacture of electric lamps and lighting equipment</v>
          </cell>
        </row>
        <row r="7535">
          <cell r="A7535" t="str">
            <v>31500</v>
          </cell>
          <cell r="B7535" t="str">
            <v>=-</v>
          </cell>
          <cell r="C7535" t="str">
            <v>Manufacture of electric lamps and lighting equipment</v>
          </cell>
        </row>
        <row r="7536">
          <cell r="A7536" t="str">
            <v>31500</v>
          </cell>
          <cell r="B7536" t="str">
            <v>=-</v>
          </cell>
          <cell r="C7536" t="str">
            <v>Manufacture of electric lamps and lighting equipment</v>
          </cell>
        </row>
        <row r="7537">
          <cell r="A7537" t="str">
            <v>31500</v>
          </cell>
          <cell r="B7537" t="str">
            <v>=-</v>
          </cell>
          <cell r="C7537" t="str">
            <v>Manufacture of electric lamps and lighting equipment</v>
          </cell>
        </row>
        <row r="7538">
          <cell r="A7538" t="str">
            <v>31500</v>
          </cell>
          <cell r="B7538" t="str">
            <v>=-</v>
          </cell>
          <cell r="C7538" t="str">
            <v>Manufacture of electric lamps and lighting equipment</v>
          </cell>
        </row>
        <row r="7539">
          <cell r="A7539" t="str">
            <v>31500</v>
          </cell>
          <cell r="B7539" t="str">
            <v>=-</v>
          </cell>
          <cell r="C7539" t="str">
            <v>Manufacture of electric lamps and lighting equipment</v>
          </cell>
        </row>
        <row r="7540">
          <cell r="A7540" t="str">
            <v>31500</v>
          </cell>
          <cell r="B7540" t="str">
            <v>=-</v>
          </cell>
          <cell r="C7540" t="str">
            <v>Manufacture of electric lamps and lighting equipment</v>
          </cell>
        </row>
        <row r="7541">
          <cell r="A7541" t="str">
            <v>31500</v>
          </cell>
          <cell r="B7541" t="str">
            <v>=-</v>
          </cell>
          <cell r="C7541" t="str">
            <v>Manufacture of electric lamps and lighting equipment</v>
          </cell>
        </row>
        <row r="7542">
          <cell r="A7542" t="str">
            <v>31500</v>
          </cell>
          <cell r="B7542" t="str">
            <v>=-</v>
          </cell>
          <cell r="C7542" t="str">
            <v>Manufacture of electric lamps and lighting equipment</v>
          </cell>
        </row>
        <row r="7543">
          <cell r="A7543" t="str">
            <v>31500</v>
          </cell>
          <cell r="B7543" t="str">
            <v>=-</v>
          </cell>
          <cell r="C7543" t="str">
            <v>Manufacture of electric lamps and lighting equipment</v>
          </cell>
        </row>
        <row r="7544">
          <cell r="A7544" t="str">
            <v>31500</v>
          </cell>
          <cell r="B7544" t="str">
            <v>=-</v>
          </cell>
          <cell r="C7544" t="str">
            <v>Manufacture of electric lamps and lighting equipment</v>
          </cell>
        </row>
        <row r="7545">
          <cell r="A7545" t="str">
            <v>31500</v>
          </cell>
          <cell r="B7545" t="str">
            <v>=-</v>
          </cell>
          <cell r="C7545" t="str">
            <v>Manufacture of electric lamps and lighting equipment</v>
          </cell>
        </row>
        <row r="7546">
          <cell r="A7546" t="str">
            <v>31500</v>
          </cell>
          <cell r="B7546" t="str">
            <v>=-</v>
          </cell>
          <cell r="C7546" t="str">
            <v>Manufacture of electric lamps and lighting equipment</v>
          </cell>
        </row>
        <row r="7547">
          <cell r="A7547" t="str">
            <v>31500</v>
          </cell>
          <cell r="B7547" t="str">
            <v>=-</v>
          </cell>
          <cell r="C7547" t="str">
            <v>Manufacture of electric lamps and lighting equipment</v>
          </cell>
        </row>
        <row r="7548">
          <cell r="A7548" t="str">
            <v>31500</v>
          </cell>
          <cell r="B7548" t="str">
            <v>=-</v>
          </cell>
          <cell r="C7548" t="str">
            <v>Manufacture of electric lamps and lighting equipment</v>
          </cell>
        </row>
        <row r="7549">
          <cell r="A7549" t="str">
            <v>31500</v>
          </cell>
          <cell r="B7549" t="str">
            <v>=-</v>
          </cell>
          <cell r="C7549" t="str">
            <v>Manufacture of electric lamps and lighting equipment</v>
          </cell>
        </row>
        <row r="7550">
          <cell r="A7550" t="str">
            <v>31500</v>
          </cell>
          <cell r="B7550" t="str">
            <v>=-</v>
          </cell>
          <cell r="C7550" t="str">
            <v>Manufacture of electric lamps and lighting equipment</v>
          </cell>
        </row>
        <row r="7551">
          <cell r="A7551" t="str">
            <v>31500</v>
          </cell>
          <cell r="B7551" t="str">
            <v>=-</v>
          </cell>
          <cell r="C7551" t="str">
            <v>Manufacture of electric lamps and lighting equipment</v>
          </cell>
        </row>
        <row r="7552">
          <cell r="A7552" t="str">
            <v>31500</v>
          </cell>
          <cell r="B7552" t="str">
            <v>=-</v>
          </cell>
          <cell r="C7552" t="str">
            <v>Manufacture of electric lamps and lighting equipment</v>
          </cell>
        </row>
        <row r="7553">
          <cell r="A7553" t="str">
            <v>31500</v>
          </cell>
          <cell r="B7553" t="str">
            <v>=-</v>
          </cell>
          <cell r="C7553" t="str">
            <v>Manufacture of electric lamps and lighting equipment</v>
          </cell>
        </row>
        <row r="7554">
          <cell r="A7554" t="str">
            <v>31500</v>
          </cell>
          <cell r="B7554" t="str">
            <v>=-</v>
          </cell>
          <cell r="C7554" t="str">
            <v>Manufacture of electric lamps and lighting equipment</v>
          </cell>
        </row>
        <row r="7555">
          <cell r="A7555" t="str">
            <v>31500</v>
          </cell>
          <cell r="B7555" t="str">
            <v>=-</v>
          </cell>
          <cell r="C7555" t="str">
            <v>Manufacture of electric lamps and lighting equipment</v>
          </cell>
        </row>
        <row r="7556">
          <cell r="A7556" t="str">
            <v>31500</v>
          </cell>
          <cell r="B7556" t="str">
            <v>=-</v>
          </cell>
          <cell r="C7556" t="str">
            <v>Manufacture of electric lamps and lighting equipment</v>
          </cell>
        </row>
        <row r="7557">
          <cell r="A7557" t="str">
            <v>31500</v>
          </cell>
          <cell r="B7557" t="str">
            <v>=-</v>
          </cell>
          <cell r="C7557" t="str">
            <v>Manufacture of electric lamps and lighting equipment</v>
          </cell>
        </row>
        <row r="7558">
          <cell r="A7558" t="str">
            <v>31500</v>
          </cell>
          <cell r="B7558" t="str">
            <v>=-</v>
          </cell>
          <cell r="C7558" t="str">
            <v>Manufacture of electric lamps and lighting equipment</v>
          </cell>
        </row>
        <row r="7559">
          <cell r="A7559" t="str">
            <v>31500</v>
          </cell>
          <cell r="B7559" t="str">
            <v>=-</v>
          </cell>
          <cell r="C7559" t="str">
            <v>Manufacture of electric lamps and lighting equipment</v>
          </cell>
        </row>
        <row r="7560">
          <cell r="A7560" t="str">
            <v>31500</v>
          </cell>
          <cell r="B7560" t="str">
            <v>=-</v>
          </cell>
          <cell r="C7560" t="str">
            <v>Manufacture of electric lamps and lighting equipment</v>
          </cell>
        </row>
        <row r="7561">
          <cell r="A7561" t="str">
            <v>31900</v>
          </cell>
          <cell r="B7561" t="str">
            <v>=-</v>
          </cell>
          <cell r="C7561" t="str">
            <v>Manufacture of other electrical equipment n.e.c.</v>
          </cell>
        </row>
        <row r="7562">
          <cell r="A7562" t="str">
            <v>31900</v>
          </cell>
          <cell r="B7562" t="str">
            <v>=-</v>
          </cell>
          <cell r="C7562" t="str">
            <v>Manufacture of other electrical equipment n.e.c.</v>
          </cell>
        </row>
        <row r="7563">
          <cell r="A7563" t="str">
            <v>31900</v>
          </cell>
          <cell r="B7563" t="str">
            <v>=-</v>
          </cell>
          <cell r="C7563" t="str">
            <v>Manufacture of other electrical equipment n.e.c.</v>
          </cell>
        </row>
        <row r="7564">
          <cell r="A7564" t="str">
            <v>31900</v>
          </cell>
          <cell r="B7564" t="str">
            <v>=-</v>
          </cell>
          <cell r="C7564" t="str">
            <v>Manufacture of other electrical equipment n.e.c.</v>
          </cell>
        </row>
        <row r="7565">
          <cell r="A7565" t="str">
            <v>31900</v>
          </cell>
          <cell r="B7565" t="str">
            <v>=-</v>
          </cell>
          <cell r="C7565" t="str">
            <v>Manufacture of other electrical equipment n.e.c.</v>
          </cell>
        </row>
        <row r="7566">
          <cell r="A7566" t="str">
            <v>31900</v>
          </cell>
          <cell r="B7566" t="str">
            <v>=-</v>
          </cell>
          <cell r="C7566" t="str">
            <v>Manufacture of other electrical equipment n.e.c.</v>
          </cell>
        </row>
        <row r="7567">
          <cell r="A7567" t="str">
            <v>31900</v>
          </cell>
          <cell r="B7567" t="str">
            <v>=-</v>
          </cell>
          <cell r="C7567" t="str">
            <v>Manufacture of other electrical equipment n.e.c.</v>
          </cell>
        </row>
        <row r="7568">
          <cell r="A7568" t="str">
            <v>31900</v>
          </cell>
          <cell r="B7568" t="str">
            <v>=-</v>
          </cell>
          <cell r="C7568" t="str">
            <v>Manufacture of other electrical equipment n.e.c.</v>
          </cell>
        </row>
        <row r="7569">
          <cell r="A7569" t="str">
            <v>31900</v>
          </cell>
          <cell r="B7569" t="str">
            <v>=-</v>
          </cell>
          <cell r="C7569" t="str">
            <v>Manufacture of other electrical equipment n.e.c.</v>
          </cell>
        </row>
        <row r="7570">
          <cell r="A7570" t="str">
            <v>31900</v>
          </cell>
          <cell r="B7570" t="str">
            <v>=-</v>
          </cell>
          <cell r="C7570" t="str">
            <v>Manufacture of other electrical equipment n.e.c.</v>
          </cell>
        </row>
        <row r="7571">
          <cell r="A7571" t="str">
            <v>31900</v>
          </cell>
          <cell r="B7571" t="str">
            <v>=-</v>
          </cell>
          <cell r="C7571" t="str">
            <v>Manufacture of other electrical equipment n.e.c.</v>
          </cell>
        </row>
        <row r="7572">
          <cell r="A7572" t="str">
            <v>31900</v>
          </cell>
          <cell r="B7572" t="str">
            <v>=-</v>
          </cell>
          <cell r="C7572" t="str">
            <v>Manufacture of other electrical equipment n.e.c.</v>
          </cell>
        </row>
        <row r="7573">
          <cell r="A7573" t="str">
            <v>31900</v>
          </cell>
          <cell r="B7573" t="str">
            <v>=-</v>
          </cell>
          <cell r="C7573" t="str">
            <v>Manufacture of other electrical equipment n.e.c.</v>
          </cell>
        </row>
        <row r="7574">
          <cell r="A7574" t="str">
            <v>31900</v>
          </cell>
          <cell r="B7574" t="str">
            <v>=-</v>
          </cell>
          <cell r="C7574" t="str">
            <v>Manufacture of other electrical equipment n.e.c.</v>
          </cell>
        </row>
        <row r="7575">
          <cell r="A7575" t="str">
            <v>31900</v>
          </cell>
          <cell r="B7575" t="str">
            <v>=-</v>
          </cell>
          <cell r="C7575" t="str">
            <v>Manufacture of other electrical equipment n.e.c.</v>
          </cell>
        </row>
        <row r="7576">
          <cell r="A7576" t="str">
            <v>31900</v>
          </cell>
          <cell r="B7576" t="str">
            <v>=-</v>
          </cell>
          <cell r="C7576" t="str">
            <v>Manufacture of other electrical equipment n.e.c.</v>
          </cell>
        </row>
        <row r="7577">
          <cell r="A7577" t="str">
            <v>31900</v>
          </cell>
          <cell r="B7577" t="str">
            <v>=-</v>
          </cell>
          <cell r="C7577" t="str">
            <v>Manufacture of other electrical equipment n.e.c.</v>
          </cell>
        </row>
        <row r="7578">
          <cell r="A7578" t="str">
            <v>31900</v>
          </cell>
          <cell r="B7578" t="str">
            <v>=-</v>
          </cell>
          <cell r="C7578" t="str">
            <v>Manufacture of other electrical equipment n.e.c.</v>
          </cell>
        </row>
        <row r="7579">
          <cell r="A7579" t="str">
            <v>31900</v>
          </cell>
          <cell r="B7579" t="str">
            <v>=-</v>
          </cell>
          <cell r="C7579" t="str">
            <v>Manufacture of other electrical equipment n.e.c.</v>
          </cell>
        </row>
        <row r="7580">
          <cell r="A7580" t="str">
            <v>31900</v>
          </cell>
          <cell r="B7580" t="str">
            <v>=-</v>
          </cell>
          <cell r="C7580" t="str">
            <v>Manufacture of other electrical equipment n.e.c.</v>
          </cell>
        </row>
        <row r="7581">
          <cell r="A7581" t="str">
            <v>31900</v>
          </cell>
          <cell r="B7581" t="str">
            <v>=-</v>
          </cell>
          <cell r="C7581" t="str">
            <v>Manufacture of other electrical equipment n.e.c.</v>
          </cell>
        </row>
        <row r="7582">
          <cell r="A7582" t="str">
            <v>31900</v>
          </cell>
          <cell r="B7582" t="str">
            <v>=-</v>
          </cell>
          <cell r="C7582" t="str">
            <v>Manufacture of other electrical equipment n.e.c.</v>
          </cell>
        </row>
        <row r="7583">
          <cell r="A7583" t="str">
            <v>31900</v>
          </cell>
          <cell r="B7583" t="str">
            <v>=-</v>
          </cell>
          <cell r="C7583" t="str">
            <v>Manufacture of other electrical equipment n.e.c.</v>
          </cell>
        </row>
        <row r="7584">
          <cell r="A7584" t="str">
            <v>31900</v>
          </cell>
          <cell r="B7584" t="str">
            <v>=-</v>
          </cell>
          <cell r="C7584" t="str">
            <v>Manufacture of other electrical equipment n.e.c.</v>
          </cell>
        </row>
        <row r="7585">
          <cell r="A7585" t="str">
            <v>31900</v>
          </cell>
          <cell r="B7585" t="str">
            <v>=-</v>
          </cell>
          <cell r="C7585" t="str">
            <v>Manufacture of other electrical equipment n.e.c.</v>
          </cell>
        </row>
        <row r="7586">
          <cell r="A7586" t="str">
            <v>31900</v>
          </cell>
          <cell r="B7586" t="str">
            <v>=-</v>
          </cell>
          <cell r="C7586" t="str">
            <v>Manufacture of other electrical equipment n.e.c.</v>
          </cell>
        </row>
        <row r="7587">
          <cell r="A7587" t="str">
            <v>31900</v>
          </cell>
          <cell r="B7587" t="str">
            <v>=-</v>
          </cell>
          <cell r="C7587" t="str">
            <v>Manufacture of other electrical equipment n.e.c.</v>
          </cell>
        </row>
        <row r="7588">
          <cell r="A7588" t="str">
            <v>31900</v>
          </cell>
          <cell r="B7588" t="str">
            <v>=-</v>
          </cell>
          <cell r="C7588" t="str">
            <v>Manufacture of other electrical equipment n.e.c.</v>
          </cell>
        </row>
        <row r="7589">
          <cell r="A7589" t="str">
            <v>31900</v>
          </cell>
          <cell r="B7589" t="str">
            <v>=-</v>
          </cell>
          <cell r="C7589" t="str">
            <v>Manufacture of other electrical equipment n.e.c.</v>
          </cell>
        </row>
        <row r="7590">
          <cell r="A7590" t="str">
            <v>31900</v>
          </cell>
          <cell r="B7590" t="str">
            <v>=-</v>
          </cell>
          <cell r="C7590" t="str">
            <v>Manufacture of other electrical equipment n.e.c.</v>
          </cell>
        </row>
        <row r="7591">
          <cell r="A7591" t="str">
            <v>31900</v>
          </cell>
          <cell r="B7591" t="str">
            <v>=-</v>
          </cell>
          <cell r="C7591" t="str">
            <v>Manufacture of other electrical equipment n.e.c.</v>
          </cell>
        </row>
        <row r="7592">
          <cell r="A7592" t="str">
            <v>31900</v>
          </cell>
          <cell r="B7592" t="str">
            <v>=-</v>
          </cell>
          <cell r="C7592" t="str">
            <v>Manufacture of other electrical equipment n.e.c.</v>
          </cell>
        </row>
        <row r="7593">
          <cell r="A7593" t="str">
            <v>31900</v>
          </cell>
          <cell r="B7593" t="str">
            <v>=-</v>
          </cell>
          <cell r="C7593" t="str">
            <v>Manufacture of other electrical equipment n.e.c.</v>
          </cell>
        </row>
        <row r="7594">
          <cell r="A7594" t="str">
            <v>31900</v>
          </cell>
          <cell r="B7594" t="str">
            <v>=-</v>
          </cell>
          <cell r="C7594" t="str">
            <v>Manufacture of other electrical equipment n.e.c.</v>
          </cell>
        </row>
        <row r="7595">
          <cell r="A7595" t="str">
            <v>31900</v>
          </cell>
          <cell r="B7595" t="str">
            <v>=-</v>
          </cell>
          <cell r="C7595" t="str">
            <v>Manufacture of other electrical equipment n.e.c.</v>
          </cell>
        </row>
        <row r="7596">
          <cell r="A7596" t="str">
            <v>31900</v>
          </cell>
          <cell r="B7596" t="str">
            <v>=-</v>
          </cell>
          <cell r="C7596" t="str">
            <v>Manufacture of other electrical equipment n.e.c.</v>
          </cell>
        </row>
        <row r="7597">
          <cell r="A7597" t="str">
            <v>31900</v>
          </cell>
          <cell r="B7597" t="str">
            <v>=-</v>
          </cell>
          <cell r="C7597" t="str">
            <v>Manufacture of other electrical equipment n.e.c.</v>
          </cell>
        </row>
        <row r="7598">
          <cell r="A7598" t="str">
            <v>31900</v>
          </cell>
          <cell r="B7598" t="str">
            <v>=-</v>
          </cell>
          <cell r="C7598" t="str">
            <v>Manufacture of other electrical equipment n.e.c.</v>
          </cell>
        </row>
        <row r="7599">
          <cell r="A7599" t="str">
            <v>31900</v>
          </cell>
          <cell r="B7599" t="str">
            <v>=-</v>
          </cell>
          <cell r="C7599" t="str">
            <v>Manufacture of other electrical equipment n.e.c.</v>
          </cell>
        </row>
        <row r="7600">
          <cell r="A7600" t="str">
            <v>31900</v>
          </cell>
          <cell r="B7600" t="str">
            <v>=-</v>
          </cell>
          <cell r="C7600" t="str">
            <v>Manufacture of other electrical equipment n.e.c.</v>
          </cell>
        </row>
        <row r="7601">
          <cell r="A7601" t="str">
            <v>31900</v>
          </cell>
          <cell r="B7601" t="str">
            <v>=-</v>
          </cell>
          <cell r="C7601" t="str">
            <v>Manufacture of other electrical equipment n.e.c.</v>
          </cell>
        </row>
        <row r="7602">
          <cell r="A7602" t="str">
            <v>31900</v>
          </cell>
          <cell r="B7602" t="str">
            <v>=-</v>
          </cell>
          <cell r="C7602" t="str">
            <v>Manufacture of other electrical equipment n.e.c.</v>
          </cell>
        </row>
        <row r="7603">
          <cell r="A7603" t="str">
            <v>31900</v>
          </cell>
          <cell r="B7603" t="str">
            <v>=-</v>
          </cell>
          <cell r="C7603" t="str">
            <v>Manufacture of other electrical equipment n.e.c.</v>
          </cell>
        </row>
        <row r="7604">
          <cell r="A7604" t="str">
            <v>31900</v>
          </cell>
          <cell r="B7604" t="str">
            <v>=-</v>
          </cell>
          <cell r="C7604" t="str">
            <v>Manufacture of other electrical equipment n.e.c.</v>
          </cell>
        </row>
        <row r="7605">
          <cell r="A7605" t="str">
            <v>31900</v>
          </cell>
          <cell r="B7605" t="str">
            <v>=-</v>
          </cell>
          <cell r="C7605" t="str">
            <v>Manufacture of other electrical equipment n.e.c.</v>
          </cell>
        </row>
        <row r="7606">
          <cell r="A7606" t="str">
            <v>31900</v>
          </cell>
          <cell r="B7606" t="str">
            <v>=-</v>
          </cell>
          <cell r="C7606" t="str">
            <v>Manufacture of other electrical equipment n.e.c.</v>
          </cell>
        </row>
        <row r="7607">
          <cell r="A7607" t="str">
            <v>31900</v>
          </cell>
          <cell r="B7607" t="str">
            <v>=-</v>
          </cell>
          <cell r="C7607" t="str">
            <v>Manufacture of other electrical equipment n.e.c.</v>
          </cell>
        </row>
        <row r="7608">
          <cell r="A7608" t="str">
            <v>31900</v>
          </cell>
          <cell r="B7608" t="str">
            <v>=-</v>
          </cell>
          <cell r="C7608" t="str">
            <v>Manufacture of other electrical equipment n.e.c.</v>
          </cell>
        </row>
        <row r="7609">
          <cell r="A7609" t="str">
            <v>31900</v>
          </cell>
          <cell r="B7609" t="str">
            <v>=-</v>
          </cell>
          <cell r="C7609" t="str">
            <v>Manufacture of other electrical equipment n.e.c.</v>
          </cell>
        </row>
        <row r="7610">
          <cell r="A7610" t="str">
            <v>31900</v>
          </cell>
          <cell r="B7610" t="str">
            <v>=-</v>
          </cell>
          <cell r="C7610" t="str">
            <v>Manufacture of other electrical equipment n.e.c.</v>
          </cell>
        </row>
        <row r="7611">
          <cell r="A7611" t="str">
            <v>31900</v>
          </cell>
          <cell r="B7611" t="str">
            <v>=-</v>
          </cell>
          <cell r="C7611" t="str">
            <v>Manufacture of other electrical equipment n.e.c.</v>
          </cell>
        </row>
        <row r="7612">
          <cell r="A7612" t="str">
            <v>31900</v>
          </cell>
          <cell r="B7612" t="str">
            <v>=-</v>
          </cell>
          <cell r="C7612" t="str">
            <v>Manufacture of other electrical equipment n.e.c.</v>
          </cell>
        </row>
        <row r="7613">
          <cell r="A7613" t="str">
            <v>32101</v>
          </cell>
          <cell r="B7613" t="str">
            <v>=-</v>
          </cell>
          <cell r="C7613" t="str">
            <v>Manufacture of semi-conductor devices</v>
          </cell>
        </row>
        <row r="7614">
          <cell r="A7614" t="str">
            <v>32101</v>
          </cell>
          <cell r="B7614" t="str">
            <v>=-</v>
          </cell>
          <cell r="C7614" t="str">
            <v>Manufacture of semi-conductor devices</v>
          </cell>
        </row>
        <row r="7615">
          <cell r="A7615" t="str">
            <v>32101</v>
          </cell>
          <cell r="B7615" t="str">
            <v>=-</v>
          </cell>
          <cell r="C7615" t="str">
            <v>Manufacture of semi-conductor devices</v>
          </cell>
        </row>
        <row r="7616">
          <cell r="A7616" t="str">
            <v>32101</v>
          </cell>
          <cell r="B7616" t="str">
            <v>=-</v>
          </cell>
          <cell r="C7616" t="str">
            <v>Manufacture of semi-conductor devices</v>
          </cell>
        </row>
        <row r="7617">
          <cell r="A7617" t="str">
            <v>32101</v>
          </cell>
          <cell r="B7617" t="str">
            <v>=-</v>
          </cell>
          <cell r="C7617" t="str">
            <v>Manufacture of semi-conductor devices</v>
          </cell>
        </row>
        <row r="7618">
          <cell r="A7618" t="str">
            <v>32101</v>
          </cell>
          <cell r="B7618" t="str">
            <v>=-</v>
          </cell>
          <cell r="C7618" t="str">
            <v>Manufacture of semi-conductor devices</v>
          </cell>
        </row>
        <row r="7619">
          <cell r="A7619" t="str">
            <v>32101</v>
          </cell>
          <cell r="B7619" t="str">
            <v>=-</v>
          </cell>
          <cell r="C7619" t="str">
            <v>Manufacture of semi-conductor devices</v>
          </cell>
        </row>
        <row r="7620">
          <cell r="A7620" t="str">
            <v>32101</v>
          </cell>
          <cell r="B7620" t="str">
            <v>=-</v>
          </cell>
          <cell r="C7620" t="str">
            <v>Manufacture of semi-conductor devices</v>
          </cell>
        </row>
        <row r="7621">
          <cell r="A7621" t="str">
            <v>32101</v>
          </cell>
          <cell r="B7621" t="str">
            <v>=-</v>
          </cell>
          <cell r="C7621" t="str">
            <v>Manufacture of semi-conductor devices</v>
          </cell>
        </row>
        <row r="7622">
          <cell r="A7622" t="str">
            <v>32101</v>
          </cell>
          <cell r="B7622" t="str">
            <v>=-</v>
          </cell>
          <cell r="C7622" t="str">
            <v>Manufacture of semi-conductor devices</v>
          </cell>
        </row>
        <row r="7623">
          <cell r="A7623" t="str">
            <v>32101</v>
          </cell>
          <cell r="B7623" t="str">
            <v>=-</v>
          </cell>
          <cell r="C7623" t="str">
            <v>Manufacture of semi-conductor devices</v>
          </cell>
        </row>
        <row r="7624">
          <cell r="A7624" t="str">
            <v>32101</v>
          </cell>
          <cell r="B7624" t="str">
            <v>=-</v>
          </cell>
          <cell r="C7624" t="str">
            <v>Manufacture of semi-conductor devices</v>
          </cell>
        </row>
        <row r="7625">
          <cell r="A7625" t="str">
            <v>32101</v>
          </cell>
          <cell r="B7625" t="str">
            <v>=-</v>
          </cell>
          <cell r="C7625" t="str">
            <v>Manufacture of semi-conductor devices</v>
          </cell>
        </row>
        <row r="7626">
          <cell r="A7626" t="str">
            <v>32101</v>
          </cell>
          <cell r="B7626" t="str">
            <v>=-</v>
          </cell>
          <cell r="C7626" t="str">
            <v>Manufacture of semi-conductor devices</v>
          </cell>
        </row>
        <row r="7627">
          <cell r="A7627" t="str">
            <v>32101</v>
          </cell>
          <cell r="B7627" t="str">
            <v>=-</v>
          </cell>
          <cell r="C7627" t="str">
            <v>Manufacture of semi-conductor devices</v>
          </cell>
        </row>
        <row r="7628">
          <cell r="A7628" t="str">
            <v>32102</v>
          </cell>
          <cell r="B7628" t="str">
            <v>=-</v>
          </cell>
          <cell r="C7628" t="str">
            <v>Manufacture of electronic valves and tubes and printed circuit boards</v>
          </cell>
        </row>
        <row r="7629">
          <cell r="A7629" t="str">
            <v>32102</v>
          </cell>
          <cell r="B7629" t="str">
            <v>=-</v>
          </cell>
          <cell r="C7629" t="str">
            <v>Manufacture of electronic valves and tubes and printed circuit boards</v>
          </cell>
        </row>
        <row r="7630">
          <cell r="A7630" t="str">
            <v>32102</v>
          </cell>
          <cell r="B7630" t="str">
            <v>=-</v>
          </cell>
          <cell r="C7630" t="str">
            <v>Manufacture of electronic valves and tubes and printed circuit boards</v>
          </cell>
        </row>
        <row r="7631">
          <cell r="A7631" t="str">
            <v>32102</v>
          </cell>
          <cell r="B7631" t="str">
            <v>=-</v>
          </cell>
          <cell r="C7631" t="str">
            <v>Manufacture of electronic valves and tubes and printed circuit boards</v>
          </cell>
        </row>
        <row r="7632">
          <cell r="A7632" t="str">
            <v>32102</v>
          </cell>
          <cell r="B7632" t="str">
            <v>=-</v>
          </cell>
          <cell r="C7632" t="str">
            <v>Manufacture of electronic valves and tubes and printed circuit boards</v>
          </cell>
        </row>
        <row r="7633">
          <cell r="A7633" t="str">
            <v>32102</v>
          </cell>
          <cell r="B7633" t="str">
            <v>=-</v>
          </cell>
          <cell r="C7633" t="str">
            <v>Manufacture of electronic valves and tubes and printed circuit boards</v>
          </cell>
        </row>
        <row r="7634">
          <cell r="A7634" t="str">
            <v>32102</v>
          </cell>
          <cell r="B7634" t="str">
            <v>=-</v>
          </cell>
          <cell r="C7634" t="str">
            <v>Manufacture of electronic valves and tubes and printed circuit boards</v>
          </cell>
        </row>
        <row r="7635">
          <cell r="A7635" t="str">
            <v>32102</v>
          </cell>
          <cell r="B7635" t="str">
            <v>=-</v>
          </cell>
          <cell r="C7635" t="str">
            <v>Manufacture of electronic valves and tubes and printed circuit boards</v>
          </cell>
        </row>
        <row r="7636">
          <cell r="A7636" t="str">
            <v>32102</v>
          </cell>
          <cell r="B7636" t="str">
            <v>=-</v>
          </cell>
          <cell r="C7636" t="str">
            <v>Manufacture of electronic valves and tubes and printed circuit boards</v>
          </cell>
        </row>
        <row r="7637">
          <cell r="A7637" t="str">
            <v>32102</v>
          </cell>
          <cell r="B7637" t="str">
            <v>=-</v>
          </cell>
          <cell r="C7637" t="str">
            <v>Manufacture of electronic valves and tubes and printed circuit boards</v>
          </cell>
        </row>
        <row r="7638">
          <cell r="A7638" t="str">
            <v>32102</v>
          </cell>
          <cell r="B7638" t="str">
            <v>=-</v>
          </cell>
          <cell r="C7638" t="str">
            <v>Manufacture of electronic valves and tubes and printed circuit boards</v>
          </cell>
        </row>
        <row r="7639">
          <cell r="A7639" t="str">
            <v>32102</v>
          </cell>
          <cell r="B7639" t="str">
            <v>=-</v>
          </cell>
          <cell r="C7639" t="str">
            <v>Manufacture of electronic valves and tubes and printed circuit boards</v>
          </cell>
        </row>
        <row r="7640">
          <cell r="A7640" t="str">
            <v>32102</v>
          </cell>
          <cell r="B7640" t="str">
            <v>=-</v>
          </cell>
          <cell r="C7640" t="str">
            <v>Manufacture of electronic valves and tubes and printed circuit boards</v>
          </cell>
        </row>
        <row r="7641">
          <cell r="A7641" t="str">
            <v>32102</v>
          </cell>
          <cell r="B7641" t="str">
            <v>=-</v>
          </cell>
          <cell r="C7641" t="str">
            <v>Manufacture of electronic valves and tubes and printed circuit boards</v>
          </cell>
        </row>
        <row r="7642">
          <cell r="A7642" t="str">
            <v>32102</v>
          </cell>
          <cell r="B7642" t="str">
            <v>=-</v>
          </cell>
          <cell r="C7642" t="str">
            <v>Manufacture of electronic valves and tubes and printed circuit boards</v>
          </cell>
        </row>
        <row r="7643">
          <cell r="A7643" t="str">
            <v>32102</v>
          </cell>
          <cell r="B7643" t="str">
            <v>=-</v>
          </cell>
          <cell r="C7643" t="str">
            <v>Manufacture of electronic valves and tubes and printed circuit boards</v>
          </cell>
        </row>
        <row r="7644">
          <cell r="A7644" t="str">
            <v>32102</v>
          </cell>
          <cell r="B7644" t="str">
            <v>=-</v>
          </cell>
          <cell r="C7644" t="str">
            <v>Manufacture of electronic valves and tubes and printed circuit boards</v>
          </cell>
        </row>
        <row r="7645">
          <cell r="A7645" t="str">
            <v>32102</v>
          </cell>
          <cell r="B7645" t="str">
            <v>=-</v>
          </cell>
          <cell r="C7645" t="str">
            <v>Manufacture of electronic valves and tubes and printed circuit boards</v>
          </cell>
        </row>
        <row r="7646">
          <cell r="A7646" t="str">
            <v>32102</v>
          </cell>
          <cell r="B7646" t="str">
            <v>=-</v>
          </cell>
          <cell r="C7646" t="str">
            <v>Manufacture of electronic valves and tubes and printed circuit boards</v>
          </cell>
        </row>
        <row r="7647">
          <cell r="A7647" t="str">
            <v>32102</v>
          </cell>
          <cell r="B7647" t="str">
            <v>=-</v>
          </cell>
          <cell r="C7647" t="str">
            <v>Manufacture of electronic valves and tubes and printed circuit boards</v>
          </cell>
        </row>
        <row r="7648">
          <cell r="A7648" t="str">
            <v>32102</v>
          </cell>
          <cell r="B7648" t="str">
            <v>=-</v>
          </cell>
          <cell r="C7648" t="str">
            <v>Manufacture of electronic valves and tubes and printed circuit boards</v>
          </cell>
        </row>
        <row r="7649">
          <cell r="A7649" t="str">
            <v>32102</v>
          </cell>
          <cell r="B7649" t="str">
            <v>=-</v>
          </cell>
          <cell r="C7649" t="str">
            <v>Manufacture of electronic valves and tubes and printed circuit boards</v>
          </cell>
        </row>
        <row r="7650">
          <cell r="A7650" t="str">
            <v>32102</v>
          </cell>
          <cell r="B7650" t="str">
            <v>=-</v>
          </cell>
          <cell r="C7650" t="str">
            <v>Manufacture of electronic valves and tubes and printed circuit boards</v>
          </cell>
        </row>
        <row r="7651">
          <cell r="A7651" t="str">
            <v>32102</v>
          </cell>
          <cell r="B7651" t="str">
            <v>=-</v>
          </cell>
          <cell r="C7651" t="str">
            <v>Manufacture of electronic valves and tubes and printed circuit boards</v>
          </cell>
        </row>
        <row r="7652">
          <cell r="A7652" t="str">
            <v>32102</v>
          </cell>
          <cell r="B7652" t="str">
            <v>=-</v>
          </cell>
          <cell r="C7652" t="str">
            <v>Manufacture of electronic valves and tubes and printed circuit boards</v>
          </cell>
        </row>
        <row r="7653">
          <cell r="A7653" t="str">
            <v>32102</v>
          </cell>
          <cell r="B7653" t="str">
            <v>=-</v>
          </cell>
          <cell r="C7653" t="str">
            <v>Manufacture of electronic valves and tubes and printed circuit boards</v>
          </cell>
        </row>
        <row r="7654">
          <cell r="A7654" t="str">
            <v>32102</v>
          </cell>
          <cell r="B7654" t="str">
            <v>=-</v>
          </cell>
          <cell r="C7654" t="str">
            <v>Manufacture of electronic valves and tubes and printed circuit boards</v>
          </cell>
        </row>
        <row r="7655">
          <cell r="A7655" t="str">
            <v>32102</v>
          </cell>
          <cell r="B7655" t="str">
            <v>=-</v>
          </cell>
          <cell r="C7655" t="str">
            <v>Manufacture of electronic valves and tubes and printed circuit boards</v>
          </cell>
        </row>
        <row r="7656">
          <cell r="A7656" t="str">
            <v>32109</v>
          </cell>
          <cell r="B7656" t="str">
            <v>=-</v>
          </cell>
          <cell r="C7656" t="str">
            <v>Manufacture of electronic compounds n.e.c.</v>
          </cell>
        </row>
        <row r="7657">
          <cell r="A7657" t="str">
            <v>32109</v>
          </cell>
          <cell r="B7657" t="str">
            <v>=-</v>
          </cell>
          <cell r="C7657" t="str">
            <v>Manufacture of electronic compounds n.e.c.</v>
          </cell>
        </row>
        <row r="7658">
          <cell r="A7658" t="str">
            <v>32109</v>
          </cell>
          <cell r="B7658" t="str">
            <v>=-</v>
          </cell>
          <cell r="C7658" t="str">
            <v>Manufacture of electronic compounds n.e.c.</v>
          </cell>
        </row>
        <row r="7659">
          <cell r="A7659" t="str">
            <v>32109</v>
          </cell>
          <cell r="B7659" t="str">
            <v>=-</v>
          </cell>
          <cell r="C7659" t="str">
            <v>Manufacture of electronic compounds n.e.c.</v>
          </cell>
        </row>
        <row r="7660">
          <cell r="A7660" t="str">
            <v>32109</v>
          </cell>
          <cell r="B7660" t="str">
            <v>=-</v>
          </cell>
          <cell r="C7660" t="str">
            <v>Manufacture of electronic compounds n.e.c.</v>
          </cell>
        </row>
        <row r="7661">
          <cell r="A7661" t="str">
            <v>32109</v>
          </cell>
          <cell r="B7661" t="str">
            <v>=-</v>
          </cell>
          <cell r="C7661" t="str">
            <v>Manufacture of electronic compounds n.e.c.</v>
          </cell>
        </row>
        <row r="7662">
          <cell r="A7662" t="str">
            <v>32109</v>
          </cell>
          <cell r="B7662" t="str">
            <v>=-</v>
          </cell>
          <cell r="C7662" t="str">
            <v>Manufacture of electronic compounds n.e.c.</v>
          </cell>
        </row>
        <row r="7663">
          <cell r="A7663" t="str">
            <v>32109</v>
          </cell>
          <cell r="B7663" t="str">
            <v>=-</v>
          </cell>
          <cell r="C7663" t="str">
            <v>Manufacture of electronic compounds n.e.c.</v>
          </cell>
        </row>
        <row r="7664">
          <cell r="A7664" t="str">
            <v>32109</v>
          </cell>
          <cell r="B7664" t="str">
            <v>=-</v>
          </cell>
          <cell r="C7664" t="str">
            <v>Manufacture of electronic compounds n.e.c.</v>
          </cell>
        </row>
        <row r="7665">
          <cell r="A7665" t="str">
            <v>32109</v>
          </cell>
          <cell r="B7665" t="str">
            <v>=-</v>
          </cell>
          <cell r="C7665" t="str">
            <v>Manufacture of electronic compounds n.e.c.</v>
          </cell>
        </row>
        <row r="7666">
          <cell r="A7666" t="str">
            <v>32109</v>
          </cell>
          <cell r="B7666" t="str">
            <v>=-</v>
          </cell>
          <cell r="C7666" t="str">
            <v>Manufacture of electronic compounds n.e.c.</v>
          </cell>
        </row>
        <row r="7667">
          <cell r="A7667" t="str">
            <v>32200</v>
          </cell>
          <cell r="B7667" t="str">
            <v>=-</v>
          </cell>
          <cell r="C7667" t="str">
            <v>Manufacture of television and radio transmitters and apparatus for line telephony and line telegraphy</v>
          </cell>
        </row>
        <row r="7668">
          <cell r="A7668" t="str">
            <v>32200</v>
          </cell>
          <cell r="B7668" t="str">
            <v>=-</v>
          </cell>
          <cell r="C7668" t="str">
            <v>Manufacture of television and radio transmitters and apparatus for line telephony and line telegraphy</v>
          </cell>
        </row>
        <row r="7669">
          <cell r="A7669" t="str">
            <v>32200</v>
          </cell>
          <cell r="B7669" t="str">
            <v>=-</v>
          </cell>
          <cell r="C7669" t="str">
            <v>Manufacture of television and radio transmitters and apparatus for line telephony and line telegraphy</v>
          </cell>
        </row>
        <row r="7670">
          <cell r="A7670" t="str">
            <v>32200</v>
          </cell>
          <cell r="B7670" t="str">
            <v>=-</v>
          </cell>
          <cell r="C7670" t="str">
            <v>Manufacture of television and radio transmitters and apparatus for line telephony and line telegraphy</v>
          </cell>
        </row>
        <row r="7671">
          <cell r="A7671" t="str">
            <v>32200</v>
          </cell>
          <cell r="B7671" t="str">
            <v>=-</v>
          </cell>
          <cell r="C7671" t="str">
            <v>Manufacture of television and radio transmitters and apparatus for line telephony and line telegraphy</v>
          </cell>
        </row>
        <row r="7672">
          <cell r="A7672" t="str">
            <v>32200</v>
          </cell>
          <cell r="B7672" t="str">
            <v>=-</v>
          </cell>
          <cell r="C7672" t="str">
            <v>Manufacture of television and radio transmitters and apparatus for line telephony and line telegraphy</v>
          </cell>
        </row>
        <row r="7673">
          <cell r="A7673" t="str">
            <v>32200</v>
          </cell>
          <cell r="B7673" t="str">
            <v>=-</v>
          </cell>
          <cell r="C7673" t="str">
            <v>Manufacture of television and radio transmitters and apparatus for line telephony and line telegraphy</v>
          </cell>
        </row>
        <row r="7674">
          <cell r="A7674" t="str">
            <v>32200</v>
          </cell>
          <cell r="B7674" t="str">
            <v>=-</v>
          </cell>
          <cell r="C7674" t="str">
            <v>Manufacture of television and radio transmitters and apparatus for line telephony and line telegraphy</v>
          </cell>
        </row>
        <row r="7675">
          <cell r="A7675" t="str">
            <v>32200</v>
          </cell>
          <cell r="B7675" t="str">
            <v>=-</v>
          </cell>
          <cell r="C7675" t="str">
            <v>Manufacture of television and radio transmitters and apparatus for line telephony and line telegraphy</v>
          </cell>
        </row>
        <row r="7676">
          <cell r="A7676" t="str">
            <v>32200</v>
          </cell>
          <cell r="B7676" t="str">
            <v>=-</v>
          </cell>
          <cell r="C7676" t="str">
            <v>Manufacture of television and radio transmitters and apparatus for line telephony and line telegraphy</v>
          </cell>
        </row>
        <row r="7677">
          <cell r="A7677" t="str">
            <v>32200</v>
          </cell>
          <cell r="B7677" t="str">
            <v>=-</v>
          </cell>
          <cell r="C7677" t="str">
            <v>Manufacture of television and radio transmitters and apparatus for line telephony and line telegraphy</v>
          </cell>
        </row>
        <row r="7678">
          <cell r="A7678" t="str">
            <v>32200</v>
          </cell>
          <cell r="B7678" t="str">
            <v>=-</v>
          </cell>
          <cell r="C7678" t="str">
            <v>Manufacture of television and radio transmitters and apparatus for line telephony and line telegraphy</v>
          </cell>
        </row>
        <row r="7679">
          <cell r="A7679" t="str">
            <v>32200</v>
          </cell>
          <cell r="B7679" t="str">
            <v>=-</v>
          </cell>
          <cell r="C7679" t="str">
            <v>Manufacture of television and radio transmitters and apparatus for line telephony and line telegraphy</v>
          </cell>
        </row>
        <row r="7680">
          <cell r="A7680" t="str">
            <v>32200</v>
          </cell>
          <cell r="B7680" t="str">
            <v>=-</v>
          </cell>
          <cell r="C7680" t="str">
            <v>Manufacture of television and radio transmitters and apparatus for line telephony and line telegraphy</v>
          </cell>
        </row>
        <row r="7681">
          <cell r="A7681" t="str">
            <v>32200</v>
          </cell>
          <cell r="B7681" t="str">
            <v>=-</v>
          </cell>
          <cell r="C7681" t="str">
            <v>Manufacture of television and radio transmitters and apparatus for line telephony and line telegraphy</v>
          </cell>
        </row>
        <row r="7682">
          <cell r="A7682" t="str">
            <v>32200</v>
          </cell>
          <cell r="B7682" t="str">
            <v>=-</v>
          </cell>
          <cell r="C7682" t="str">
            <v>Manufacture of television and radio transmitters and apparatus for line telephony and line telegraphy</v>
          </cell>
        </row>
        <row r="7683">
          <cell r="A7683" t="str">
            <v>32200</v>
          </cell>
          <cell r="B7683" t="str">
            <v>=-</v>
          </cell>
          <cell r="C7683" t="str">
            <v>Manufacture of television and radio transmitters and apparatus for line telephony and line telegraphy</v>
          </cell>
        </row>
        <row r="7684">
          <cell r="A7684" t="str">
            <v>32200</v>
          </cell>
          <cell r="B7684" t="str">
            <v>=-</v>
          </cell>
          <cell r="C7684" t="str">
            <v>Manufacture of television and radio transmitters and apparatus for line telephony and line telegraphy</v>
          </cell>
        </row>
        <row r="7685">
          <cell r="A7685" t="str">
            <v>32200</v>
          </cell>
          <cell r="B7685" t="str">
            <v>=-</v>
          </cell>
          <cell r="C7685" t="str">
            <v>Manufacture of television and radio transmitters and apparatus for line telephony and line telegraphy</v>
          </cell>
        </row>
        <row r="7686">
          <cell r="A7686" t="str">
            <v>32200</v>
          </cell>
          <cell r="B7686" t="str">
            <v>=-</v>
          </cell>
          <cell r="C7686" t="str">
            <v>Manufacture of television and radio transmitters and apparatus for line telephony and line telegraphy</v>
          </cell>
        </row>
        <row r="7687">
          <cell r="A7687" t="str">
            <v>32200</v>
          </cell>
          <cell r="B7687" t="str">
            <v>=-</v>
          </cell>
          <cell r="C7687" t="str">
            <v>Manufacture of television and radio transmitters and apparatus for line telephony and line telegraphy</v>
          </cell>
        </row>
        <row r="7688">
          <cell r="A7688" t="str">
            <v>32200</v>
          </cell>
          <cell r="B7688" t="str">
            <v>=-</v>
          </cell>
          <cell r="C7688" t="str">
            <v>Manufacture of television and radio transmitters and apparatus for line telephony and line telegraphy</v>
          </cell>
        </row>
        <row r="7689">
          <cell r="A7689" t="str">
            <v>32200</v>
          </cell>
          <cell r="B7689" t="str">
            <v>=-</v>
          </cell>
          <cell r="C7689" t="str">
            <v>Manufacture of television and radio transmitters and apparatus for line telephony and line telegraphy</v>
          </cell>
        </row>
        <row r="7690">
          <cell r="A7690" t="str">
            <v>32200</v>
          </cell>
          <cell r="B7690" t="str">
            <v>=-</v>
          </cell>
          <cell r="C7690" t="str">
            <v>Manufacture of television and radio transmitters and apparatus for line telephony and line telegraphy</v>
          </cell>
        </row>
        <row r="7691">
          <cell r="A7691" t="str">
            <v>32200</v>
          </cell>
          <cell r="B7691" t="str">
            <v>=-</v>
          </cell>
          <cell r="C7691" t="str">
            <v>Manufacture of television and radio transmitters and apparatus for line telephony and line telegraphy</v>
          </cell>
        </row>
        <row r="7692">
          <cell r="A7692" t="str">
            <v>32200</v>
          </cell>
          <cell r="B7692" t="str">
            <v>=-</v>
          </cell>
          <cell r="C7692" t="str">
            <v>Manufacture of television and radio transmitters and apparatus for line telephony and line telegraphy</v>
          </cell>
        </row>
        <row r="7693">
          <cell r="A7693" t="str">
            <v>32200</v>
          </cell>
          <cell r="B7693" t="str">
            <v>=-</v>
          </cell>
          <cell r="C7693" t="str">
            <v>Manufacture of television and radio transmitters and apparatus for line telephony and line telegraphy</v>
          </cell>
        </row>
        <row r="7694">
          <cell r="A7694" t="str">
            <v>32200</v>
          </cell>
          <cell r="B7694" t="str">
            <v>=-</v>
          </cell>
          <cell r="C7694" t="str">
            <v>Manufacture of television and radio transmitters and apparatus for line telephony and line telegraphy</v>
          </cell>
        </row>
        <row r="7695">
          <cell r="A7695" t="str">
            <v>32300</v>
          </cell>
          <cell r="B7695" t="str">
            <v>=-</v>
          </cell>
          <cell r="C7695" t="str">
            <v>Manufacture of television and radio receivers, sound or video recording or reproducing apparatus and associated goods</v>
          </cell>
        </row>
        <row r="7696">
          <cell r="A7696" t="str">
            <v>32300</v>
          </cell>
          <cell r="B7696" t="str">
            <v>=-</v>
          </cell>
          <cell r="C7696" t="str">
            <v>Manufacture of television and radio receivers, sound or video recording or reproducing apparatus and associated goods</v>
          </cell>
        </row>
        <row r="7697">
          <cell r="A7697" t="str">
            <v>32300</v>
          </cell>
          <cell r="B7697" t="str">
            <v>=-</v>
          </cell>
          <cell r="C7697" t="str">
            <v>Manufacture of television and radio receivers, sound or video recording or reproducing apparatus and associated goods</v>
          </cell>
        </row>
        <row r="7698">
          <cell r="A7698" t="str">
            <v>32300</v>
          </cell>
          <cell r="B7698" t="str">
            <v>=-</v>
          </cell>
          <cell r="C7698" t="str">
            <v>Manufacture of television and radio receivers, sound or video recording or reproducing apparatus and associated goods</v>
          </cell>
        </row>
        <row r="7699">
          <cell r="A7699" t="str">
            <v>32300</v>
          </cell>
          <cell r="B7699" t="str">
            <v>=-</v>
          </cell>
          <cell r="C7699" t="str">
            <v>Manufacture of television and radio receivers, sound or video recording or reproducing apparatus and associated goods</v>
          </cell>
        </row>
        <row r="7700">
          <cell r="A7700" t="str">
            <v>32300</v>
          </cell>
          <cell r="B7700" t="str">
            <v>=-</v>
          </cell>
          <cell r="C7700" t="str">
            <v>Manufacture of television and radio receivers, sound or video recording or reproducing apparatus and associated goods</v>
          </cell>
        </row>
        <row r="7701">
          <cell r="A7701" t="str">
            <v>32300</v>
          </cell>
          <cell r="B7701" t="str">
            <v>=-</v>
          </cell>
          <cell r="C7701" t="str">
            <v>Manufacture of television and radio receivers, sound or video recording or reproducing apparatus and associated goods</v>
          </cell>
        </row>
        <row r="7702">
          <cell r="A7702" t="str">
            <v>32300</v>
          </cell>
          <cell r="B7702" t="str">
            <v>=-</v>
          </cell>
          <cell r="C7702" t="str">
            <v>Manufacture of television and radio receivers, sound or video recording or reproducing apparatus and associated goods</v>
          </cell>
        </row>
        <row r="7703">
          <cell r="A7703" t="str">
            <v>32300</v>
          </cell>
          <cell r="B7703" t="str">
            <v>=-</v>
          </cell>
          <cell r="C7703" t="str">
            <v>Manufacture of television and radio receivers, sound or video recording or reproducing apparatus and associated goods</v>
          </cell>
        </row>
        <row r="7704">
          <cell r="A7704" t="str">
            <v>32300</v>
          </cell>
          <cell r="B7704" t="str">
            <v>=-</v>
          </cell>
          <cell r="C7704" t="str">
            <v>Manufacture of television and radio receivers, sound or video recording or reproducing apparatus and associated goods</v>
          </cell>
        </row>
        <row r="7705">
          <cell r="A7705" t="str">
            <v>32300</v>
          </cell>
          <cell r="B7705" t="str">
            <v>=-</v>
          </cell>
          <cell r="C7705" t="str">
            <v>Manufacture of television and radio receivers, sound or video recording or reproducing apparatus and associated goods</v>
          </cell>
        </row>
        <row r="7706">
          <cell r="A7706" t="str">
            <v>32300</v>
          </cell>
          <cell r="B7706" t="str">
            <v>=-</v>
          </cell>
          <cell r="C7706" t="str">
            <v>Manufacture of television and radio receivers, sound or video recording or reproducing apparatus and associated goods</v>
          </cell>
        </row>
        <row r="7707">
          <cell r="A7707" t="str">
            <v>32300</v>
          </cell>
          <cell r="B7707" t="str">
            <v>=-</v>
          </cell>
          <cell r="C7707" t="str">
            <v>Manufacture of television and radio receivers, sound or video recording or reproducing apparatus and associated goods</v>
          </cell>
        </row>
        <row r="7708">
          <cell r="A7708" t="str">
            <v>32300</v>
          </cell>
          <cell r="B7708" t="str">
            <v>=-</v>
          </cell>
          <cell r="C7708" t="str">
            <v>Manufacture of television and radio receivers, sound or video recording or reproducing apparatus and associated goods</v>
          </cell>
        </row>
        <row r="7709">
          <cell r="A7709" t="str">
            <v>32300</v>
          </cell>
          <cell r="B7709" t="str">
            <v>=-</v>
          </cell>
          <cell r="C7709" t="str">
            <v>Manufacture of television and radio receivers, sound or video recording or reproducing apparatus and associated goods</v>
          </cell>
        </row>
        <row r="7710">
          <cell r="A7710" t="str">
            <v>32300</v>
          </cell>
          <cell r="B7710" t="str">
            <v>=-</v>
          </cell>
          <cell r="C7710" t="str">
            <v>Manufacture of television and radio receivers, sound or video recording or reproducing apparatus and associated goods</v>
          </cell>
        </row>
        <row r="7711">
          <cell r="A7711" t="str">
            <v>32300</v>
          </cell>
          <cell r="B7711" t="str">
            <v>=-</v>
          </cell>
          <cell r="C7711" t="str">
            <v>Manufacture of television and radio receivers, sound or video recording or reproducing apparatus and associated goods</v>
          </cell>
        </row>
        <row r="7712">
          <cell r="A7712" t="str">
            <v>32300</v>
          </cell>
          <cell r="B7712" t="str">
            <v>=-</v>
          </cell>
          <cell r="C7712" t="str">
            <v>Manufacture of television and radio receivers, sound or video recording or reproducing apparatus and associated goods</v>
          </cell>
        </row>
        <row r="7713">
          <cell r="A7713" t="str">
            <v>32300</v>
          </cell>
          <cell r="B7713" t="str">
            <v>=-</v>
          </cell>
          <cell r="C7713" t="str">
            <v>Manufacture of television and radio receivers, sound or video recording or reproducing apparatus and associated goods</v>
          </cell>
        </row>
        <row r="7714">
          <cell r="A7714" t="str">
            <v>32300</v>
          </cell>
          <cell r="B7714" t="str">
            <v>=-</v>
          </cell>
          <cell r="C7714" t="str">
            <v>Manufacture of television and radio receivers, sound or video recording or reproducing apparatus and associated goods</v>
          </cell>
        </row>
        <row r="7715">
          <cell r="A7715" t="str">
            <v>32300</v>
          </cell>
          <cell r="B7715" t="str">
            <v>=-</v>
          </cell>
          <cell r="C7715" t="str">
            <v>Manufacture of television and radio receivers, sound or video recording or reproducing apparatus and associated goods</v>
          </cell>
        </row>
        <row r="7716">
          <cell r="A7716" t="str">
            <v>32300</v>
          </cell>
          <cell r="B7716" t="str">
            <v>=-</v>
          </cell>
          <cell r="C7716" t="str">
            <v>Manufacture of television and radio receivers, sound or video recording or reproducing apparatus and associated goods</v>
          </cell>
        </row>
        <row r="7717">
          <cell r="A7717" t="str">
            <v>32300</v>
          </cell>
          <cell r="B7717" t="str">
            <v>=-</v>
          </cell>
          <cell r="C7717" t="str">
            <v>Manufacture of television and radio receivers, sound or video recording or reproducing apparatus and associated goods</v>
          </cell>
        </row>
        <row r="7718">
          <cell r="A7718" t="str">
            <v>32300</v>
          </cell>
          <cell r="B7718" t="str">
            <v>=-</v>
          </cell>
          <cell r="C7718" t="str">
            <v>Manufacture of television and radio receivers, sound or video recording or reproducing apparatus and associated goods</v>
          </cell>
        </row>
        <row r="7719">
          <cell r="A7719" t="str">
            <v>32300</v>
          </cell>
          <cell r="B7719" t="str">
            <v>=-</v>
          </cell>
          <cell r="C7719" t="str">
            <v>Manufacture of television and radio receivers, sound or video recording or reproducing apparatus and associated goods</v>
          </cell>
        </row>
        <row r="7720">
          <cell r="A7720" t="str">
            <v>32300</v>
          </cell>
          <cell r="B7720" t="str">
            <v>=-</v>
          </cell>
          <cell r="C7720" t="str">
            <v>Manufacture of television and radio receivers, sound or video recording or reproducing apparatus and associated goods</v>
          </cell>
        </row>
        <row r="7721">
          <cell r="A7721" t="str">
            <v>32300</v>
          </cell>
          <cell r="B7721" t="str">
            <v>=-</v>
          </cell>
          <cell r="C7721" t="str">
            <v>Manufacture of television and radio receivers, sound or video recording or reproducing apparatus and associated goods</v>
          </cell>
        </row>
        <row r="7722">
          <cell r="A7722" t="str">
            <v>32300</v>
          </cell>
          <cell r="B7722" t="str">
            <v>=-</v>
          </cell>
          <cell r="C7722" t="str">
            <v>Manufacture of television and radio receivers, sound or video recording or reproducing apparatus and associated goods</v>
          </cell>
        </row>
        <row r="7723">
          <cell r="A7723" t="str">
            <v>32300</v>
          </cell>
          <cell r="B7723" t="str">
            <v>=-</v>
          </cell>
          <cell r="C7723" t="str">
            <v>Manufacture of television and radio receivers, sound or video recording or reproducing apparatus and associated goods</v>
          </cell>
        </row>
        <row r="7724">
          <cell r="A7724" t="str">
            <v>32300</v>
          </cell>
          <cell r="B7724" t="str">
            <v>=-</v>
          </cell>
          <cell r="C7724" t="str">
            <v>Manufacture of television and radio receivers, sound or video recording or reproducing apparatus and associated goods</v>
          </cell>
        </row>
        <row r="7725">
          <cell r="A7725" t="str">
            <v>32300</v>
          </cell>
          <cell r="B7725" t="str">
            <v>=-</v>
          </cell>
          <cell r="C7725" t="str">
            <v>Manufacture of television and radio receivers, sound or video recording or reproducing apparatus and associated goods</v>
          </cell>
        </row>
        <row r="7726">
          <cell r="A7726" t="str">
            <v>32300</v>
          </cell>
          <cell r="B7726" t="str">
            <v>=-</v>
          </cell>
          <cell r="C7726" t="str">
            <v>Manufacture of television and radio receivers, sound or video recording or reproducing apparatus and associated goods</v>
          </cell>
        </row>
        <row r="7727">
          <cell r="A7727" t="str">
            <v>32300</v>
          </cell>
          <cell r="B7727" t="str">
            <v>=-</v>
          </cell>
          <cell r="C7727" t="str">
            <v>Manufacture of television and radio receivers, sound or video recording or reproducing apparatus and associated goods</v>
          </cell>
        </row>
        <row r="7728">
          <cell r="A7728" t="str">
            <v>32300</v>
          </cell>
          <cell r="B7728" t="str">
            <v>=-</v>
          </cell>
          <cell r="C7728" t="str">
            <v>Manufacture of television and radio receivers, sound or video recording or reproducing apparatus and associated goods</v>
          </cell>
        </row>
        <row r="7729">
          <cell r="A7729" t="str">
            <v>32300</v>
          </cell>
          <cell r="B7729" t="str">
            <v>=-</v>
          </cell>
          <cell r="C7729" t="str">
            <v>Manufacture of television and radio receivers, sound or video recording or reproducing apparatus and associated goods</v>
          </cell>
        </row>
        <row r="7730">
          <cell r="A7730" t="str">
            <v>32300</v>
          </cell>
          <cell r="B7730" t="str">
            <v>=-</v>
          </cell>
          <cell r="C7730" t="str">
            <v>Manufacture of television and radio receivers, sound or video recording or reproducing apparatus and associated goods</v>
          </cell>
        </row>
        <row r="7731">
          <cell r="A7731" t="str">
            <v>32300</v>
          </cell>
          <cell r="B7731" t="str">
            <v>=-</v>
          </cell>
          <cell r="C7731" t="str">
            <v>Manufacture of television and radio receivers, sound or video recording or reproducing apparatus and associated goods</v>
          </cell>
        </row>
        <row r="7732">
          <cell r="A7732" t="str">
            <v>32300</v>
          </cell>
          <cell r="B7732" t="str">
            <v>=-</v>
          </cell>
          <cell r="C7732" t="str">
            <v>Manufacture of television and radio receivers, sound or video recording or reproducing apparatus and associated goods</v>
          </cell>
        </row>
        <row r="7733">
          <cell r="A7733" t="str">
            <v>32300</v>
          </cell>
          <cell r="B7733" t="str">
            <v>=-</v>
          </cell>
          <cell r="C7733" t="str">
            <v>Manufacture of television and radio receivers, sound or video recording or reproducing apparatus and associated goods</v>
          </cell>
        </row>
        <row r="7734">
          <cell r="A7734" t="str">
            <v>32300</v>
          </cell>
          <cell r="B7734" t="str">
            <v>=-</v>
          </cell>
          <cell r="C7734" t="str">
            <v>Manufacture of television and radio receivers, sound or video recording or reproducing apparatus and associated goods</v>
          </cell>
        </row>
        <row r="7735">
          <cell r="A7735" t="str">
            <v>32300</v>
          </cell>
          <cell r="B7735" t="str">
            <v>=-</v>
          </cell>
          <cell r="C7735" t="str">
            <v>Manufacture of television and radio receivers, sound or video recording or reproducing apparatus and associated goods</v>
          </cell>
        </row>
        <row r="7736">
          <cell r="A7736" t="str">
            <v>32300</v>
          </cell>
          <cell r="B7736" t="str">
            <v>=-</v>
          </cell>
          <cell r="C7736" t="str">
            <v>Manufacture of television and radio receivers, sound or video recording or reproducing apparatus and associated goods</v>
          </cell>
        </row>
        <row r="7737">
          <cell r="A7737" t="str">
            <v>32300</v>
          </cell>
          <cell r="B7737" t="str">
            <v>=-</v>
          </cell>
          <cell r="C7737" t="str">
            <v>Manufacture of television and radio receivers, sound or video recording or reproducing apparatus and associated goods</v>
          </cell>
        </row>
        <row r="7738">
          <cell r="A7738" t="str">
            <v>32300</v>
          </cell>
          <cell r="B7738" t="str">
            <v>=-</v>
          </cell>
          <cell r="C7738" t="str">
            <v>Manufacture of television and radio receivers, sound or video recording or reproducing apparatus and associated goods</v>
          </cell>
        </row>
        <row r="7739">
          <cell r="A7739" t="str">
            <v>32300</v>
          </cell>
          <cell r="B7739" t="str">
            <v>=-</v>
          </cell>
          <cell r="C7739" t="str">
            <v>Manufacture of television and radio receivers, sound or video recording or reproducing apparatus and associated goods</v>
          </cell>
        </row>
        <row r="7740">
          <cell r="A7740" t="str">
            <v>32300</v>
          </cell>
          <cell r="B7740" t="str">
            <v>=-</v>
          </cell>
          <cell r="C7740" t="str">
            <v>Manufacture of television and radio receivers, sound or video recording or reproducing apparatus and associated goods</v>
          </cell>
        </row>
        <row r="7741">
          <cell r="A7741" t="str">
            <v>32300</v>
          </cell>
          <cell r="B7741" t="str">
            <v>=-</v>
          </cell>
          <cell r="C7741" t="str">
            <v>Manufacture of television and radio receivers, sound or video recording or reproducing apparatus and associated goods</v>
          </cell>
        </row>
        <row r="7742">
          <cell r="A7742" t="str">
            <v>32300</v>
          </cell>
          <cell r="B7742" t="str">
            <v>=-</v>
          </cell>
          <cell r="C7742" t="str">
            <v>Manufacture of television and radio receivers, sound or video recording or reproducing apparatus and associated goods</v>
          </cell>
        </row>
        <row r="7743">
          <cell r="A7743" t="str">
            <v>32300</v>
          </cell>
          <cell r="B7743" t="str">
            <v>=-</v>
          </cell>
          <cell r="C7743" t="str">
            <v>Manufacture of television and radio receivers, sound or video recording or reproducing apparatus and associated goods</v>
          </cell>
        </row>
        <row r="7744">
          <cell r="A7744" t="str">
            <v>32300</v>
          </cell>
          <cell r="B7744" t="str">
            <v>=-</v>
          </cell>
          <cell r="C7744" t="str">
            <v>Manufacture of television and radio receivers, sound or video recording or reproducing apparatus and associated goods</v>
          </cell>
        </row>
        <row r="7745">
          <cell r="A7745" t="str">
            <v>32300</v>
          </cell>
          <cell r="B7745" t="str">
            <v>=-</v>
          </cell>
          <cell r="C7745" t="str">
            <v>Manufacture of television and radio receivers, sound or video recording or reproducing apparatus and associated goods</v>
          </cell>
        </row>
        <row r="7746">
          <cell r="A7746" t="str">
            <v>32300</v>
          </cell>
          <cell r="B7746" t="str">
            <v>=-</v>
          </cell>
          <cell r="C7746" t="str">
            <v>Manufacture of television and radio receivers, sound or video recording or reproducing apparatus and associated goods</v>
          </cell>
        </row>
        <row r="7747">
          <cell r="A7747" t="str">
            <v>32300</v>
          </cell>
          <cell r="B7747" t="str">
            <v>=-</v>
          </cell>
          <cell r="C7747" t="str">
            <v>Manufacture of television and radio receivers, sound or video recording or reproducing apparatus and associated goods</v>
          </cell>
        </row>
        <row r="7748">
          <cell r="A7748" t="str">
            <v>32300</v>
          </cell>
          <cell r="B7748" t="str">
            <v>=-</v>
          </cell>
          <cell r="C7748" t="str">
            <v>Manufacture of television and radio receivers, sound or video recording or reproducing apparatus and associated goods</v>
          </cell>
        </row>
        <row r="7749">
          <cell r="A7749" t="str">
            <v>32300</v>
          </cell>
          <cell r="B7749" t="str">
            <v>=-</v>
          </cell>
          <cell r="C7749" t="str">
            <v>Manufacture of television and radio receivers, sound or video recording or reproducing apparatus and associated goods</v>
          </cell>
        </row>
        <row r="7750">
          <cell r="A7750" t="str">
            <v>32300</v>
          </cell>
          <cell r="B7750" t="str">
            <v>=-</v>
          </cell>
          <cell r="C7750" t="str">
            <v>Manufacture of television and radio receivers, sound or video recording or reproducing apparatus and associated goods</v>
          </cell>
        </row>
        <row r="7751">
          <cell r="A7751" t="str">
            <v>32300</v>
          </cell>
          <cell r="B7751" t="str">
            <v>=-</v>
          </cell>
          <cell r="C7751" t="str">
            <v>Manufacture of television and radio receivers, sound or video recording or reproducing apparatus and associated goods</v>
          </cell>
        </row>
        <row r="7752">
          <cell r="A7752" t="str">
            <v>32300</v>
          </cell>
          <cell r="B7752" t="str">
            <v>=-</v>
          </cell>
          <cell r="C7752" t="str">
            <v>Manufacture of television and radio receivers, sound or video recording or reproducing apparatus and associated goods</v>
          </cell>
        </row>
        <row r="7753">
          <cell r="A7753" t="str">
            <v>32300</v>
          </cell>
          <cell r="B7753" t="str">
            <v>=-</v>
          </cell>
          <cell r="C7753" t="str">
            <v>Manufacture of television and radio receivers, sound or video recording or reproducing apparatus and associated goods</v>
          </cell>
        </row>
        <row r="7754">
          <cell r="A7754" t="str">
            <v>32300</v>
          </cell>
          <cell r="B7754" t="str">
            <v>=-</v>
          </cell>
          <cell r="C7754" t="str">
            <v>Manufacture of television and radio receivers, sound or video recording or reproducing apparatus and associated goods</v>
          </cell>
        </row>
        <row r="7755">
          <cell r="A7755" t="str">
            <v>32300</v>
          </cell>
          <cell r="B7755" t="str">
            <v>=-</v>
          </cell>
          <cell r="C7755" t="str">
            <v>Manufacture of television and radio receivers, sound or video recording or reproducing apparatus and associated goods</v>
          </cell>
        </row>
        <row r="7756">
          <cell r="A7756" t="str">
            <v>32300</v>
          </cell>
          <cell r="B7756" t="str">
            <v>=-</v>
          </cell>
          <cell r="C7756" t="str">
            <v>Manufacture of television and radio receivers, sound or video recording or reproducing apparatus and associated goods</v>
          </cell>
        </row>
        <row r="7757">
          <cell r="A7757" t="str">
            <v>32300</v>
          </cell>
          <cell r="B7757" t="str">
            <v>=-</v>
          </cell>
          <cell r="C7757" t="str">
            <v>Manufacture of television and radio receivers, sound or video recording or reproducing apparatus and associated goods</v>
          </cell>
        </row>
        <row r="7758">
          <cell r="A7758" t="str">
            <v>32300</v>
          </cell>
          <cell r="B7758" t="str">
            <v>=-</v>
          </cell>
          <cell r="C7758" t="str">
            <v>Manufacture of television and radio receivers, sound or video recording or reproducing apparatus and associated goods</v>
          </cell>
        </row>
        <row r="7759">
          <cell r="A7759" t="str">
            <v>32300</v>
          </cell>
          <cell r="B7759" t="str">
            <v>=-</v>
          </cell>
          <cell r="C7759" t="str">
            <v>Manufacture of television and radio receivers, sound or video recording or reproducing apparatus and associated goods</v>
          </cell>
        </row>
        <row r="7760">
          <cell r="A7760" t="str">
            <v>32300</v>
          </cell>
          <cell r="B7760" t="str">
            <v>=-</v>
          </cell>
          <cell r="C7760" t="str">
            <v>Manufacture of television and radio receivers, sound or video recording or reproducing apparatus and associated goods</v>
          </cell>
        </row>
        <row r="7761">
          <cell r="A7761" t="str">
            <v>32300</v>
          </cell>
          <cell r="B7761" t="str">
            <v>=-</v>
          </cell>
          <cell r="C7761" t="str">
            <v>Manufacture of television and radio receivers, sound or video recording or reproducing apparatus and associated goods</v>
          </cell>
        </row>
        <row r="7762">
          <cell r="A7762" t="str">
            <v>32300</v>
          </cell>
          <cell r="B7762" t="str">
            <v>=-</v>
          </cell>
          <cell r="C7762" t="str">
            <v>Manufacture of television and radio receivers, sound or video recording or reproducing apparatus and associated goods</v>
          </cell>
        </row>
        <row r="7763">
          <cell r="A7763" t="str">
            <v>32300</v>
          </cell>
          <cell r="B7763" t="str">
            <v>=-</v>
          </cell>
          <cell r="C7763" t="str">
            <v>Manufacture of television and radio receivers, sound or video recording or reproducing apparatus and associated goods</v>
          </cell>
        </row>
        <row r="7764">
          <cell r="A7764" t="str">
            <v>32300</v>
          </cell>
          <cell r="B7764" t="str">
            <v>=-</v>
          </cell>
          <cell r="C7764" t="str">
            <v>Manufacture of television and radio receivers, sound or video recording or reproducing apparatus and associated goods</v>
          </cell>
        </row>
        <row r="7765">
          <cell r="A7765" t="str">
            <v>32300</v>
          </cell>
          <cell r="B7765" t="str">
            <v>=-</v>
          </cell>
          <cell r="C7765" t="str">
            <v>Manufacture of television and radio receivers, sound or video recording or reproducing apparatus and associated goods</v>
          </cell>
        </row>
        <row r="7766">
          <cell r="A7766" t="str">
            <v>32300</v>
          </cell>
          <cell r="B7766" t="str">
            <v>=-</v>
          </cell>
          <cell r="C7766" t="str">
            <v>Manufacture of television and radio receivers, sound or video recording or reproducing apparatus and associated goods</v>
          </cell>
        </row>
        <row r="7767">
          <cell r="A7767" t="str">
            <v>32300</v>
          </cell>
          <cell r="B7767" t="str">
            <v>=-</v>
          </cell>
          <cell r="C7767" t="str">
            <v>Manufacture of television and radio receivers, sound or video recording or reproducing apparatus and associated goods</v>
          </cell>
        </row>
        <row r="7768">
          <cell r="A7768" t="str">
            <v>32300</v>
          </cell>
          <cell r="B7768" t="str">
            <v>=-</v>
          </cell>
          <cell r="C7768" t="str">
            <v>Manufacture of television and radio receivers, sound or video recording or reproducing apparatus and associated goods</v>
          </cell>
        </row>
        <row r="7769">
          <cell r="A7769" t="str">
            <v>32300</v>
          </cell>
          <cell r="B7769" t="str">
            <v>=-</v>
          </cell>
          <cell r="C7769" t="str">
            <v>Manufacture of television and radio receivers, sound or video recording or reproducing apparatus and associated goods</v>
          </cell>
        </row>
        <row r="7770">
          <cell r="A7770" t="str">
            <v>32300</v>
          </cell>
          <cell r="B7770" t="str">
            <v>=-</v>
          </cell>
          <cell r="C7770" t="str">
            <v>Manufacture of television and radio receivers, sound or video recording or reproducing apparatus and associated goods</v>
          </cell>
        </row>
        <row r="7771">
          <cell r="A7771" t="str">
            <v>33110</v>
          </cell>
          <cell r="B7771" t="str">
            <v>=-</v>
          </cell>
          <cell r="C7771" t="str">
            <v>Manufacture of medical and surgical equipment and orthopaedic appliances</v>
          </cell>
        </row>
        <row r="7772">
          <cell r="A7772" t="str">
            <v>33110</v>
          </cell>
          <cell r="B7772" t="str">
            <v>=-</v>
          </cell>
          <cell r="C7772" t="str">
            <v>Manufacture of medical and surgical equipment and orthopaedic appliances</v>
          </cell>
        </row>
        <row r="7773">
          <cell r="A7773" t="str">
            <v>33110</v>
          </cell>
          <cell r="B7773" t="str">
            <v>=-</v>
          </cell>
          <cell r="C7773" t="str">
            <v>Manufacture of medical and surgical equipment and orthopaedic appliances</v>
          </cell>
        </row>
        <row r="7774">
          <cell r="A7774" t="str">
            <v>33110</v>
          </cell>
          <cell r="B7774" t="str">
            <v>=-</v>
          </cell>
          <cell r="C7774" t="str">
            <v>Manufacture of medical and surgical equipment and orthopaedic appliances</v>
          </cell>
        </row>
        <row r="7775">
          <cell r="A7775" t="str">
            <v>33110</v>
          </cell>
          <cell r="B7775" t="str">
            <v>=-</v>
          </cell>
          <cell r="C7775" t="str">
            <v>Manufacture of medical and surgical equipment and orthopaedic appliances</v>
          </cell>
        </row>
        <row r="7776">
          <cell r="A7776" t="str">
            <v>33110</v>
          </cell>
          <cell r="B7776" t="str">
            <v>=-</v>
          </cell>
          <cell r="C7776" t="str">
            <v>Manufacture of medical and surgical equipment and orthopaedic appliances</v>
          </cell>
        </row>
        <row r="7777">
          <cell r="A7777" t="str">
            <v>33110</v>
          </cell>
          <cell r="B7777" t="str">
            <v>=-</v>
          </cell>
          <cell r="C7777" t="str">
            <v>Manufacture of medical and surgical equipment and orthopaedic appliances</v>
          </cell>
        </row>
        <row r="7778">
          <cell r="A7778" t="str">
            <v>33110</v>
          </cell>
          <cell r="B7778" t="str">
            <v>=-</v>
          </cell>
          <cell r="C7778" t="str">
            <v>Manufacture of medical and surgical equipment and orthopaedic appliances</v>
          </cell>
        </row>
        <row r="7779">
          <cell r="A7779" t="str">
            <v>33110</v>
          </cell>
          <cell r="B7779" t="str">
            <v>=-</v>
          </cell>
          <cell r="C7779" t="str">
            <v>Manufacture of medical and surgical equipment and orthopaedic appliances</v>
          </cell>
        </row>
        <row r="7780">
          <cell r="A7780" t="str">
            <v>33110</v>
          </cell>
          <cell r="B7780" t="str">
            <v>=-</v>
          </cell>
          <cell r="C7780" t="str">
            <v>Manufacture of medical and surgical equipment and orthopaedic appliances</v>
          </cell>
        </row>
        <row r="7781">
          <cell r="A7781" t="str">
            <v>33110</v>
          </cell>
          <cell r="B7781" t="str">
            <v>=-</v>
          </cell>
          <cell r="C7781" t="str">
            <v>Manufacture of medical and surgical equipment and orthopaedic appliances</v>
          </cell>
        </row>
        <row r="7782">
          <cell r="A7782" t="str">
            <v>33110</v>
          </cell>
          <cell r="B7782" t="str">
            <v>=-</v>
          </cell>
          <cell r="C7782" t="str">
            <v>Manufacture of medical and surgical equipment and orthopaedic appliances</v>
          </cell>
        </row>
        <row r="7783">
          <cell r="A7783" t="str">
            <v>33110</v>
          </cell>
          <cell r="B7783" t="str">
            <v>=-</v>
          </cell>
          <cell r="C7783" t="str">
            <v>Manufacture of medical and surgical equipment and orthopaedic appliances</v>
          </cell>
        </row>
        <row r="7784">
          <cell r="A7784" t="str">
            <v>33110</v>
          </cell>
          <cell r="B7784" t="str">
            <v>=-</v>
          </cell>
          <cell r="C7784" t="str">
            <v>Manufacture of medical and surgical equipment and orthopaedic appliances</v>
          </cell>
        </row>
        <row r="7785">
          <cell r="A7785" t="str">
            <v>33110</v>
          </cell>
          <cell r="B7785" t="str">
            <v>=-</v>
          </cell>
          <cell r="C7785" t="str">
            <v>Manufacture of medical and surgical equipment and orthopaedic appliances</v>
          </cell>
        </row>
        <row r="7786">
          <cell r="A7786" t="str">
            <v>33110</v>
          </cell>
          <cell r="B7786" t="str">
            <v>=-</v>
          </cell>
          <cell r="C7786" t="str">
            <v>Manufacture of medical and surgical equipment and orthopaedic appliances</v>
          </cell>
        </row>
        <row r="7787">
          <cell r="A7787" t="str">
            <v>33110</v>
          </cell>
          <cell r="B7787" t="str">
            <v>=-</v>
          </cell>
          <cell r="C7787" t="str">
            <v>Manufacture of medical and surgical equipment and orthopaedic appliances</v>
          </cell>
        </row>
        <row r="7788">
          <cell r="A7788" t="str">
            <v>33110</v>
          </cell>
          <cell r="B7788" t="str">
            <v>=-</v>
          </cell>
          <cell r="C7788" t="str">
            <v>Manufacture of medical and surgical equipment and orthopaedic appliances</v>
          </cell>
        </row>
        <row r="7789">
          <cell r="A7789" t="str">
            <v>33110</v>
          </cell>
          <cell r="B7789" t="str">
            <v>=-</v>
          </cell>
          <cell r="C7789" t="str">
            <v>Manufacture of medical and surgical equipment and orthopaedic appliances</v>
          </cell>
        </row>
        <row r="7790">
          <cell r="A7790" t="str">
            <v>33110</v>
          </cell>
          <cell r="B7790" t="str">
            <v>=-</v>
          </cell>
          <cell r="C7790" t="str">
            <v>Manufacture of medical and surgical equipment and orthopaedic appliances</v>
          </cell>
        </row>
        <row r="7791">
          <cell r="A7791" t="str">
            <v>33110</v>
          </cell>
          <cell r="B7791" t="str">
            <v>=-</v>
          </cell>
          <cell r="C7791" t="str">
            <v>Manufacture of medical and surgical equipment and orthopaedic appliances</v>
          </cell>
        </row>
        <row r="7792">
          <cell r="A7792" t="str">
            <v>33110</v>
          </cell>
          <cell r="B7792" t="str">
            <v>=-</v>
          </cell>
          <cell r="C7792" t="str">
            <v>Manufacture of medical and surgical equipment and orthopaedic appliances</v>
          </cell>
        </row>
        <row r="7793">
          <cell r="A7793" t="str">
            <v>33110</v>
          </cell>
          <cell r="B7793" t="str">
            <v>=-</v>
          </cell>
          <cell r="C7793" t="str">
            <v>Manufacture of medical and surgical equipment and orthopaedic appliances</v>
          </cell>
        </row>
        <row r="7794">
          <cell r="A7794" t="str">
            <v>33110</v>
          </cell>
          <cell r="B7794" t="str">
            <v>=-</v>
          </cell>
          <cell r="C7794" t="str">
            <v>Manufacture of medical and surgical equipment and orthopaedic appliances</v>
          </cell>
        </row>
        <row r="7795">
          <cell r="A7795" t="str">
            <v>33110</v>
          </cell>
          <cell r="B7795" t="str">
            <v>=-</v>
          </cell>
          <cell r="C7795" t="str">
            <v>Manufacture of medical and surgical equipment and orthopaedic appliances</v>
          </cell>
        </row>
        <row r="7796">
          <cell r="A7796" t="str">
            <v>33110</v>
          </cell>
          <cell r="B7796" t="str">
            <v>=-</v>
          </cell>
          <cell r="C7796" t="str">
            <v>Manufacture of medical and surgical equipment and orthopaedic appliances</v>
          </cell>
        </row>
        <row r="7797">
          <cell r="A7797" t="str">
            <v>33110</v>
          </cell>
          <cell r="B7797" t="str">
            <v>=-</v>
          </cell>
          <cell r="C7797" t="str">
            <v>Manufacture of medical and surgical equipment and orthopaedic appliances</v>
          </cell>
        </row>
        <row r="7798">
          <cell r="A7798" t="str">
            <v>33110</v>
          </cell>
          <cell r="B7798" t="str">
            <v>=-</v>
          </cell>
          <cell r="C7798" t="str">
            <v>Manufacture of medical and surgical equipment and orthopaedic appliances</v>
          </cell>
        </row>
        <row r="7799">
          <cell r="A7799" t="str">
            <v>33110</v>
          </cell>
          <cell r="B7799" t="str">
            <v>=-</v>
          </cell>
          <cell r="C7799" t="str">
            <v>Manufacture of medical and surgical equipment and orthopaedic appliances</v>
          </cell>
        </row>
        <row r="7800">
          <cell r="A7800" t="str">
            <v>33110</v>
          </cell>
          <cell r="B7800" t="str">
            <v>=-</v>
          </cell>
          <cell r="C7800" t="str">
            <v>Manufacture of medical and surgical equipment and orthopaedic appliances</v>
          </cell>
        </row>
        <row r="7801">
          <cell r="A7801" t="str">
            <v>33110</v>
          </cell>
          <cell r="B7801" t="str">
            <v>=-</v>
          </cell>
          <cell r="C7801" t="str">
            <v>Manufacture of medical and surgical equipment and orthopaedic appliances</v>
          </cell>
        </row>
        <row r="7802">
          <cell r="A7802" t="str">
            <v>33110</v>
          </cell>
          <cell r="B7802" t="str">
            <v>=-</v>
          </cell>
          <cell r="C7802" t="str">
            <v>Manufacture of medical and surgical equipment and orthopaedic appliances</v>
          </cell>
        </row>
        <row r="7803">
          <cell r="A7803" t="str">
            <v>33110</v>
          </cell>
          <cell r="B7803" t="str">
            <v>=-</v>
          </cell>
          <cell r="C7803" t="str">
            <v>Manufacture of medical and surgical equipment and orthopaedic appliances</v>
          </cell>
        </row>
        <row r="7804">
          <cell r="A7804" t="str">
            <v>33110</v>
          </cell>
          <cell r="B7804" t="str">
            <v>=-</v>
          </cell>
          <cell r="C7804" t="str">
            <v>Manufacture of medical and surgical equipment and orthopaedic appliances</v>
          </cell>
        </row>
        <row r="7805">
          <cell r="A7805" t="str">
            <v>33110</v>
          </cell>
          <cell r="B7805" t="str">
            <v>=-</v>
          </cell>
          <cell r="C7805" t="str">
            <v>Manufacture of medical and surgical equipment and orthopaedic appliances</v>
          </cell>
        </row>
        <row r="7806">
          <cell r="A7806" t="str">
            <v>33110</v>
          </cell>
          <cell r="B7806" t="str">
            <v>=-</v>
          </cell>
          <cell r="C7806" t="str">
            <v>Manufacture of medical and surgical equipment and orthopaedic appliances</v>
          </cell>
        </row>
        <row r="7807">
          <cell r="A7807" t="str">
            <v>33110</v>
          </cell>
          <cell r="B7807" t="str">
            <v>=-</v>
          </cell>
          <cell r="C7807" t="str">
            <v>Manufacture of medical and surgical equipment and orthopaedic appliances</v>
          </cell>
        </row>
        <row r="7808">
          <cell r="A7808" t="str">
            <v>33110</v>
          </cell>
          <cell r="B7808" t="str">
            <v>=-</v>
          </cell>
          <cell r="C7808" t="str">
            <v>Manufacture of medical and surgical equipment and orthopaedic appliances</v>
          </cell>
        </row>
        <row r="7809">
          <cell r="A7809" t="str">
            <v>33110</v>
          </cell>
          <cell r="B7809" t="str">
            <v>=-</v>
          </cell>
          <cell r="C7809" t="str">
            <v>Manufacture of medical and surgical equipment and orthopaedic appliances</v>
          </cell>
        </row>
        <row r="7810">
          <cell r="A7810" t="str">
            <v>33110</v>
          </cell>
          <cell r="B7810" t="str">
            <v>=-</v>
          </cell>
          <cell r="C7810" t="str">
            <v>Manufacture of medical and surgical equipment and orthopaedic appliances</v>
          </cell>
        </row>
        <row r="7811">
          <cell r="A7811" t="str">
            <v>33110</v>
          </cell>
          <cell r="B7811" t="str">
            <v>=-</v>
          </cell>
          <cell r="C7811" t="str">
            <v>Manufacture of medical and surgical equipment and orthopaedic appliances</v>
          </cell>
        </row>
        <row r="7812">
          <cell r="A7812" t="str">
            <v>33120</v>
          </cell>
          <cell r="B7812" t="str">
            <v>=-</v>
          </cell>
          <cell r="C7812" t="str">
            <v>Manufacture of instruments and appliances for measuring, checking, testing, navigating and other purposes, except industrial process control equipment</v>
          </cell>
        </row>
        <row r="7813">
          <cell r="A7813" t="str">
            <v>33120</v>
          </cell>
          <cell r="B7813" t="str">
            <v>=-</v>
          </cell>
          <cell r="C7813" t="str">
            <v>Manufacture of instruments and appliances for measuring, checking, testing, navigating and other purposes, except industrial process control equipment</v>
          </cell>
        </row>
        <row r="7814">
          <cell r="A7814" t="str">
            <v>33120</v>
          </cell>
          <cell r="B7814" t="str">
            <v>=-</v>
          </cell>
          <cell r="C7814" t="str">
            <v>Manufacture of instruments and appliances for measuring, checking, testing, navigating and other purposes, except industrial process control equipment</v>
          </cell>
        </row>
        <row r="7815">
          <cell r="A7815" t="str">
            <v>33120</v>
          </cell>
          <cell r="B7815" t="str">
            <v>=-</v>
          </cell>
          <cell r="C7815" t="str">
            <v>Manufacture of instruments and appliances for measuring, checking, testing, navigating and other purposes, except industrial process control equipment</v>
          </cell>
        </row>
        <row r="7816">
          <cell r="A7816" t="str">
            <v>33120</v>
          </cell>
          <cell r="B7816" t="str">
            <v>=-</v>
          </cell>
          <cell r="C7816" t="str">
            <v>Manufacture of instruments and appliances for measuring, checking, testing, navigating and other purposes, except industrial process control equipment</v>
          </cell>
        </row>
        <row r="7817">
          <cell r="A7817" t="str">
            <v>33120</v>
          </cell>
          <cell r="B7817" t="str">
            <v>=-</v>
          </cell>
          <cell r="C7817" t="str">
            <v>Manufacture of instruments and appliances for measuring, checking, testing, navigating and other purposes, except industrial process control equipment</v>
          </cell>
        </row>
        <row r="7818">
          <cell r="A7818" t="str">
            <v>33120</v>
          </cell>
          <cell r="B7818" t="str">
            <v>=-</v>
          </cell>
          <cell r="C7818" t="str">
            <v>Manufacture of instruments and appliances for measuring, checking, testing, navigating and other purposes, except industrial process control equipment</v>
          </cell>
        </row>
        <row r="7819">
          <cell r="A7819" t="str">
            <v>33120</v>
          </cell>
          <cell r="B7819" t="str">
            <v>=-</v>
          </cell>
          <cell r="C7819" t="str">
            <v>Manufacture of instruments and appliances for measuring, checking, testing, navigating and other purposes, except industrial process control equipment</v>
          </cell>
        </row>
        <row r="7820">
          <cell r="A7820" t="str">
            <v>33120</v>
          </cell>
          <cell r="B7820" t="str">
            <v>=-</v>
          </cell>
          <cell r="C7820" t="str">
            <v>Manufacture of instruments and appliances for measuring, checking, testing, navigating and other purposes, except industrial process control equipment</v>
          </cell>
        </row>
        <row r="7821">
          <cell r="A7821" t="str">
            <v>33120</v>
          </cell>
          <cell r="B7821" t="str">
            <v>=-</v>
          </cell>
          <cell r="C7821" t="str">
            <v>Manufacture of instruments and appliances for measuring, checking, testing, navigating and other purposes, except industrial process control equipment</v>
          </cell>
        </row>
        <row r="7822">
          <cell r="A7822" t="str">
            <v>33120</v>
          </cell>
          <cell r="B7822" t="str">
            <v>=-</v>
          </cell>
          <cell r="C7822" t="str">
            <v>Manufacture of instruments and appliances for measuring, checking, testing, navigating and other purposes, except industrial process control equipment</v>
          </cell>
        </row>
        <row r="7823">
          <cell r="A7823" t="str">
            <v>33120</v>
          </cell>
          <cell r="B7823" t="str">
            <v>=-</v>
          </cell>
          <cell r="C7823" t="str">
            <v>Manufacture of instruments and appliances for measuring, checking, testing, navigating and other purposes, except industrial process control equipment</v>
          </cell>
        </row>
        <row r="7824">
          <cell r="A7824" t="str">
            <v>33120</v>
          </cell>
          <cell r="B7824" t="str">
            <v>=-</v>
          </cell>
          <cell r="C7824" t="str">
            <v>Manufacture of instruments and appliances for measuring, checking, testing, navigating and other purposes, except industrial process control equipment</v>
          </cell>
        </row>
        <row r="7825">
          <cell r="A7825" t="str">
            <v>33120</v>
          </cell>
          <cell r="B7825" t="str">
            <v>=-</v>
          </cell>
          <cell r="C7825" t="str">
            <v>Manufacture of instruments and appliances for measuring, checking, testing, navigating and other purposes, except industrial process control equipment</v>
          </cell>
        </row>
        <row r="7826">
          <cell r="A7826" t="str">
            <v>33120</v>
          </cell>
          <cell r="B7826" t="str">
            <v>=-</v>
          </cell>
          <cell r="C7826" t="str">
            <v>Manufacture of instruments and appliances for measuring, checking, testing, navigating and other purposes, except industrial process control equipment</v>
          </cell>
        </row>
        <row r="7827">
          <cell r="A7827" t="str">
            <v>33120</v>
          </cell>
          <cell r="B7827" t="str">
            <v>=-</v>
          </cell>
          <cell r="C7827" t="str">
            <v>Manufacture of instruments and appliances for measuring, checking, testing, navigating and other purposes, except industrial process control equipment</v>
          </cell>
        </row>
        <row r="7828">
          <cell r="A7828" t="str">
            <v>33120</v>
          </cell>
          <cell r="B7828" t="str">
            <v>=-</v>
          </cell>
          <cell r="C7828" t="str">
            <v>Manufacture of instruments and appliances for measuring, checking, testing, navigating and other purposes, except industrial process control equipment</v>
          </cell>
        </row>
        <row r="7829">
          <cell r="A7829" t="str">
            <v>33120</v>
          </cell>
          <cell r="B7829" t="str">
            <v>=-</v>
          </cell>
          <cell r="C7829" t="str">
            <v>Manufacture of instruments and appliances for measuring, checking, testing, navigating and other purposes, except industrial process control equipment</v>
          </cell>
        </row>
        <row r="7830">
          <cell r="A7830" t="str">
            <v>33120</v>
          </cell>
          <cell r="B7830" t="str">
            <v>=-</v>
          </cell>
          <cell r="C7830" t="str">
            <v>Manufacture of instruments and appliances for measuring, checking, testing, navigating and other purposes, except industrial process control equipment</v>
          </cell>
        </row>
        <row r="7831">
          <cell r="A7831" t="str">
            <v>33120</v>
          </cell>
          <cell r="B7831" t="str">
            <v>=-</v>
          </cell>
          <cell r="C7831" t="str">
            <v>Manufacture of instruments and appliances for measuring, checking, testing, navigating and other purposes, except industrial process control equipment</v>
          </cell>
        </row>
        <row r="7832">
          <cell r="A7832" t="str">
            <v>33120</v>
          </cell>
          <cell r="B7832" t="str">
            <v>=-</v>
          </cell>
          <cell r="C7832" t="str">
            <v>Manufacture of instruments and appliances for measuring, checking, testing, navigating and other purposes, except industrial process control equipment</v>
          </cell>
        </row>
        <row r="7833">
          <cell r="A7833" t="str">
            <v>33120</v>
          </cell>
          <cell r="B7833" t="str">
            <v>=-</v>
          </cell>
          <cell r="C7833" t="str">
            <v>Manufacture of instruments and appliances for measuring, checking, testing, navigating and other purposes, except industrial process control equipment</v>
          </cell>
        </row>
        <row r="7834">
          <cell r="A7834" t="str">
            <v>33120</v>
          </cell>
          <cell r="B7834" t="str">
            <v>=-</v>
          </cell>
          <cell r="C7834" t="str">
            <v>Manufacture of instruments and appliances for measuring, checking, testing, navigating and other purposes, except industrial process control equipment</v>
          </cell>
        </row>
        <row r="7835">
          <cell r="A7835" t="str">
            <v>33120</v>
          </cell>
          <cell r="B7835" t="str">
            <v>=-</v>
          </cell>
          <cell r="C7835" t="str">
            <v>Manufacture of instruments and appliances for measuring, checking, testing, navigating and other purposes, except industrial process control equipment</v>
          </cell>
        </row>
        <row r="7836">
          <cell r="A7836" t="str">
            <v>33120</v>
          </cell>
          <cell r="B7836" t="str">
            <v>=-</v>
          </cell>
          <cell r="C7836" t="str">
            <v>Manufacture of instruments and appliances for measuring, checking, testing, navigating and other purposes, except industrial process control equipment</v>
          </cell>
        </row>
        <row r="7837">
          <cell r="A7837" t="str">
            <v>33120</v>
          </cell>
          <cell r="B7837" t="str">
            <v>=-</v>
          </cell>
          <cell r="C7837" t="str">
            <v>Manufacture of instruments and appliances for measuring, checking, testing, navigating and other purposes, except industrial process control equipment</v>
          </cell>
        </row>
        <row r="7838">
          <cell r="A7838" t="str">
            <v>33120</v>
          </cell>
          <cell r="B7838" t="str">
            <v>=-</v>
          </cell>
          <cell r="C7838" t="str">
            <v>Manufacture of instruments and appliances for measuring, checking, testing, navigating and other purposes, except industrial process control equipment</v>
          </cell>
        </row>
        <row r="7839">
          <cell r="A7839" t="str">
            <v>33120</v>
          </cell>
          <cell r="B7839" t="str">
            <v>=-</v>
          </cell>
          <cell r="C7839" t="str">
            <v>Manufacture of instruments and appliances for measuring, checking, testing, navigating and other purposes, except industrial process control equipment</v>
          </cell>
        </row>
        <row r="7840">
          <cell r="A7840" t="str">
            <v>33120</v>
          </cell>
          <cell r="B7840" t="str">
            <v>=-</v>
          </cell>
          <cell r="C7840" t="str">
            <v>Manufacture of instruments and appliances for measuring, checking, testing, navigating and other purposes, except industrial process control equipment</v>
          </cell>
        </row>
        <row r="7841">
          <cell r="A7841" t="str">
            <v>33120</v>
          </cell>
          <cell r="B7841" t="str">
            <v>=-</v>
          </cell>
          <cell r="C7841" t="str">
            <v>Manufacture of instruments and appliances for measuring, checking, testing, navigating and other purposes, except industrial process control equipment</v>
          </cell>
        </row>
        <row r="7842">
          <cell r="A7842" t="str">
            <v>33120</v>
          </cell>
          <cell r="B7842" t="str">
            <v>=-</v>
          </cell>
          <cell r="C7842" t="str">
            <v>Manufacture of instruments and appliances for measuring, checking, testing, navigating and other purposes, except industrial process control equipment</v>
          </cell>
        </row>
        <row r="7843">
          <cell r="A7843" t="str">
            <v>33120</v>
          </cell>
          <cell r="B7843" t="str">
            <v>=-</v>
          </cell>
          <cell r="C7843" t="str">
            <v>Manufacture of instruments and appliances for measuring, checking, testing, navigating and other purposes, except industrial process control equipment</v>
          </cell>
        </row>
        <row r="7844">
          <cell r="A7844" t="str">
            <v>33120</v>
          </cell>
          <cell r="B7844" t="str">
            <v>=-</v>
          </cell>
          <cell r="C7844" t="str">
            <v>Manufacture of instruments and appliances for measuring, checking, testing, navigating and other purposes, except industrial process control equipment</v>
          </cell>
        </row>
        <row r="7845">
          <cell r="A7845" t="str">
            <v>33120</v>
          </cell>
          <cell r="B7845" t="str">
            <v>=-</v>
          </cell>
          <cell r="C7845" t="str">
            <v>Manufacture of instruments and appliances for measuring, checking, testing, navigating and other purposes, except industrial process control equipment</v>
          </cell>
        </row>
        <row r="7846">
          <cell r="A7846" t="str">
            <v>33120</v>
          </cell>
          <cell r="B7846" t="str">
            <v>=-</v>
          </cell>
          <cell r="C7846" t="str">
            <v>Manufacture of instruments and appliances for measuring, checking, testing, navigating and other purposes, except industrial process control equipment</v>
          </cell>
        </row>
        <row r="7847">
          <cell r="A7847" t="str">
            <v>33120</v>
          </cell>
          <cell r="B7847" t="str">
            <v>=-</v>
          </cell>
          <cell r="C7847" t="str">
            <v>Manufacture of instruments and appliances for measuring, checking, testing, navigating and other purposes, except industrial process control equipment</v>
          </cell>
        </row>
        <row r="7848">
          <cell r="A7848" t="str">
            <v>33120</v>
          </cell>
          <cell r="B7848" t="str">
            <v>=-</v>
          </cell>
          <cell r="C7848" t="str">
            <v>Manufacture of instruments and appliances for measuring, checking, testing, navigating and other purposes, except industrial process control equipment</v>
          </cell>
        </row>
        <row r="7849">
          <cell r="A7849" t="str">
            <v>33120</v>
          </cell>
          <cell r="B7849" t="str">
            <v>=-</v>
          </cell>
          <cell r="C7849" t="str">
            <v>Manufacture of instruments and appliances for measuring, checking, testing, navigating and other purposes, except industrial process control equipment</v>
          </cell>
        </row>
        <row r="7850">
          <cell r="A7850" t="str">
            <v>33120</v>
          </cell>
          <cell r="B7850" t="str">
            <v>=-</v>
          </cell>
          <cell r="C7850" t="str">
            <v>Manufacture of instruments and appliances for measuring, checking, testing, navigating and other purposes, except industrial process control equipment</v>
          </cell>
        </row>
        <row r="7851">
          <cell r="A7851" t="str">
            <v>33120</v>
          </cell>
          <cell r="B7851" t="str">
            <v>=-</v>
          </cell>
          <cell r="C7851" t="str">
            <v>Manufacture of instruments and appliances for measuring, checking, testing, navigating and other purposes, except industrial process control equipment</v>
          </cell>
        </row>
        <row r="7852">
          <cell r="A7852" t="str">
            <v>33120</v>
          </cell>
          <cell r="B7852" t="str">
            <v>=-</v>
          </cell>
          <cell r="C7852" t="str">
            <v>Manufacture of instruments and appliances for measuring, checking, testing, navigating and other purposes, except industrial process control equipment</v>
          </cell>
        </row>
        <row r="7853">
          <cell r="A7853" t="str">
            <v>33120</v>
          </cell>
          <cell r="B7853" t="str">
            <v>=-</v>
          </cell>
          <cell r="C7853" t="str">
            <v>Manufacture of instruments and appliances for measuring, checking, testing, navigating and other purposes, except industrial process control equipment</v>
          </cell>
        </row>
        <row r="7854">
          <cell r="A7854" t="str">
            <v>33120</v>
          </cell>
          <cell r="B7854" t="str">
            <v>=-</v>
          </cell>
          <cell r="C7854" t="str">
            <v>Manufacture of instruments and appliances for measuring, checking, testing, navigating and other purposes, except industrial process control equipment</v>
          </cell>
        </row>
        <row r="7855">
          <cell r="A7855" t="str">
            <v>33120</v>
          </cell>
          <cell r="B7855" t="str">
            <v>=-</v>
          </cell>
          <cell r="C7855" t="str">
            <v>Manufacture of instruments and appliances for measuring, checking, testing, navigating and other purposes, except industrial process control equipment</v>
          </cell>
        </row>
        <row r="7856">
          <cell r="A7856" t="str">
            <v>33120</v>
          </cell>
          <cell r="B7856" t="str">
            <v>=-</v>
          </cell>
          <cell r="C7856" t="str">
            <v>Manufacture of instruments and appliances for measuring, checking, testing, navigating and other purposes, except industrial process control equipment</v>
          </cell>
        </row>
        <row r="7857">
          <cell r="A7857" t="str">
            <v>33120</v>
          </cell>
          <cell r="B7857" t="str">
            <v>=-</v>
          </cell>
          <cell r="C7857" t="str">
            <v>Manufacture of instruments and appliances for measuring, checking, testing, navigating and other purposes, except industrial process control equipment</v>
          </cell>
        </row>
        <row r="7858">
          <cell r="A7858" t="str">
            <v>33120</v>
          </cell>
          <cell r="B7858" t="str">
            <v>=-</v>
          </cell>
          <cell r="C7858" t="str">
            <v>Manufacture of instruments and appliances for measuring, checking, testing, navigating and other purposes, except industrial process control equipment</v>
          </cell>
        </row>
        <row r="7859">
          <cell r="A7859" t="str">
            <v>33120</v>
          </cell>
          <cell r="B7859" t="str">
            <v>=-</v>
          </cell>
          <cell r="C7859" t="str">
            <v>Manufacture of instruments and appliances for measuring, checking, testing, navigating and other purposes, except industrial process control equipment</v>
          </cell>
        </row>
        <row r="7860">
          <cell r="A7860" t="str">
            <v>33120</v>
          </cell>
          <cell r="B7860" t="str">
            <v>=-</v>
          </cell>
          <cell r="C7860" t="str">
            <v>Manufacture of instruments and appliances for measuring, checking, testing, navigating and other purposes, except industrial process control equipment</v>
          </cell>
        </row>
        <row r="7861">
          <cell r="A7861" t="str">
            <v>33120</v>
          </cell>
          <cell r="B7861" t="str">
            <v>=-</v>
          </cell>
          <cell r="C7861" t="str">
            <v>Manufacture of instruments and appliances for measuring, checking, testing, navigating and other purposes, except industrial process control equipment</v>
          </cell>
        </row>
        <row r="7862">
          <cell r="A7862" t="str">
            <v>33120</v>
          </cell>
          <cell r="B7862" t="str">
            <v>=-</v>
          </cell>
          <cell r="C7862" t="str">
            <v>Manufacture of instruments and appliances for measuring, checking, testing, navigating and other purposes, except industrial process control equipment</v>
          </cell>
        </row>
        <row r="7863">
          <cell r="A7863" t="str">
            <v>33120</v>
          </cell>
          <cell r="B7863" t="str">
            <v>=-</v>
          </cell>
          <cell r="C7863" t="str">
            <v>Manufacture of instruments and appliances for measuring, checking, testing, navigating and other purposes, except industrial process control equipment</v>
          </cell>
        </row>
        <row r="7864">
          <cell r="A7864" t="str">
            <v>33120</v>
          </cell>
          <cell r="B7864" t="str">
            <v>=-</v>
          </cell>
          <cell r="C7864" t="str">
            <v>Manufacture of instruments and appliances for measuring, checking, testing, navigating and other purposes, except industrial process control equipment</v>
          </cell>
        </row>
        <row r="7865">
          <cell r="A7865" t="str">
            <v>33120</v>
          </cell>
          <cell r="B7865" t="str">
            <v>=-</v>
          </cell>
          <cell r="C7865" t="str">
            <v>Manufacture of instruments and appliances for measuring, checking, testing, navigating and other purposes, except industrial process control equipment</v>
          </cell>
        </row>
        <row r="7866">
          <cell r="A7866" t="str">
            <v>33120</v>
          </cell>
          <cell r="B7866" t="str">
            <v>=-</v>
          </cell>
          <cell r="C7866" t="str">
            <v>Manufacture of instruments and appliances for measuring, checking, testing, navigating and other purposes, except industrial process control equipment</v>
          </cell>
        </row>
        <row r="7867">
          <cell r="A7867" t="str">
            <v>33120</v>
          </cell>
          <cell r="B7867" t="str">
            <v>=-</v>
          </cell>
          <cell r="C7867" t="str">
            <v>Manufacture of instruments and appliances for measuring, checking, testing, navigating and other purposes, except industrial process control equipment</v>
          </cell>
        </row>
        <row r="7868">
          <cell r="A7868" t="str">
            <v>33120</v>
          </cell>
          <cell r="B7868" t="str">
            <v>=-</v>
          </cell>
          <cell r="C7868" t="str">
            <v>Manufacture of instruments and appliances for measuring, checking, testing, navigating and other purposes, except industrial process control equipment</v>
          </cell>
        </row>
        <row r="7869">
          <cell r="A7869" t="str">
            <v>33120</v>
          </cell>
          <cell r="B7869" t="str">
            <v>=-</v>
          </cell>
          <cell r="C7869" t="str">
            <v>Manufacture of instruments and appliances for measuring, checking, testing, navigating and other purposes, except industrial process control equipment</v>
          </cell>
        </row>
        <row r="7870">
          <cell r="A7870" t="str">
            <v>33120</v>
          </cell>
          <cell r="B7870" t="str">
            <v>=-</v>
          </cell>
          <cell r="C7870" t="str">
            <v>Manufacture of instruments and appliances for measuring, checking, testing, navigating and other purposes, except industrial process control equipment</v>
          </cell>
        </row>
        <row r="7871">
          <cell r="A7871" t="str">
            <v>33120</v>
          </cell>
          <cell r="B7871" t="str">
            <v>=-</v>
          </cell>
          <cell r="C7871" t="str">
            <v>Manufacture of instruments and appliances for measuring, checking, testing, navigating and other purposes, except industrial process control equipment</v>
          </cell>
        </row>
        <row r="7872">
          <cell r="A7872" t="str">
            <v>33120</v>
          </cell>
          <cell r="B7872" t="str">
            <v>=-</v>
          </cell>
          <cell r="C7872" t="str">
            <v>Manufacture of instruments and appliances for measuring, checking, testing, navigating and other purposes, except industrial process control equipment</v>
          </cell>
        </row>
        <row r="7873">
          <cell r="A7873" t="str">
            <v>33120</v>
          </cell>
          <cell r="B7873" t="str">
            <v>=-</v>
          </cell>
          <cell r="C7873" t="str">
            <v>Manufacture of instruments and appliances for measuring, checking, testing, navigating and other purposes, except industrial process control equipment</v>
          </cell>
        </row>
        <row r="7874">
          <cell r="A7874" t="str">
            <v>33120</v>
          </cell>
          <cell r="B7874" t="str">
            <v>=-</v>
          </cell>
          <cell r="C7874" t="str">
            <v>Manufacture of instruments and appliances for measuring, checking, testing, navigating and other purposes, except industrial process control equipment</v>
          </cell>
        </row>
        <row r="7875">
          <cell r="A7875" t="str">
            <v>33120</v>
          </cell>
          <cell r="B7875" t="str">
            <v>=-</v>
          </cell>
          <cell r="C7875" t="str">
            <v>Manufacture of instruments and appliances for measuring, checking, testing, navigating and other purposes, except industrial process control equipment</v>
          </cell>
        </row>
        <row r="7876">
          <cell r="A7876" t="str">
            <v>33120</v>
          </cell>
          <cell r="B7876" t="str">
            <v>=-</v>
          </cell>
          <cell r="C7876" t="str">
            <v>Manufacture of instruments and appliances for measuring, checking, testing, navigating and other purposes, except industrial process control equipment</v>
          </cell>
        </row>
        <row r="7877">
          <cell r="A7877" t="str">
            <v>33120</v>
          </cell>
          <cell r="B7877" t="str">
            <v>=-</v>
          </cell>
          <cell r="C7877" t="str">
            <v>Manufacture of instruments and appliances for measuring, checking, testing, navigating and other purposes, except industrial process control equipment</v>
          </cell>
        </row>
        <row r="7878">
          <cell r="A7878" t="str">
            <v>33120</v>
          </cell>
          <cell r="B7878" t="str">
            <v>=-</v>
          </cell>
          <cell r="C7878" t="str">
            <v>Manufacture of instruments and appliances for measuring, checking, testing, navigating and other purposes, except industrial process control equipment</v>
          </cell>
        </row>
        <row r="7879">
          <cell r="A7879" t="str">
            <v>33120</v>
          </cell>
          <cell r="B7879" t="str">
            <v>=-</v>
          </cell>
          <cell r="C7879" t="str">
            <v>Manufacture of instruments and appliances for measuring, checking, testing, navigating and other purposes, except industrial process control equipment</v>
          </cell>
        </row>
        <row r="7880">
          <cell r="A7880" t="str">
            <v>33120</v>
          </cell>
          <cell r="B7880" t="str">
            <v>=-</v>
          </cell>
          <cell r="C7880" t="str">
            <v>Manufacture of instruments and appliances for measuring, checking, testing, navigating and other purposes, except industrial process control equipment</v>
          </cell>
        </row>
        <row r="7881">
          <cell r="A7881" t="str">
            <v>33120</v>
          </cell>
          <cell r="B7881" t="str">
            <v>=-</v>
          </cell>
          <cell r="C7881" t="str">
            <v>Manufacture of instruments and appliances for measuring, checking, testing, navigating and other purposes, except industrial process control equipment</v>
          </cell>
        </row>
        <row r="7882">
          <cell r="A7882" t="str">
            <v>33120</v>
          </cell>
          <cell r="B7882" t="str">
            <v>=-</v>
          </cell>
          <cell r="C7882" t="str">
            <v>Manufacture of instruments and appliances for measuring, checking, testing, navigating and other purposes, except industrial process control equipment</v>
          </cell>
        </row>
        <row r="7883">
          <cell r="A7883" t="str">
            <v>33120</v>
          </cell>
          <cell r="B7883" t="str">
            <v>=-</v>
          </cell>
          <cell r="C7883" t="str">
            <v>Manufacture of instruments and appliances for measuring, checking, testing, navigating and other purposes, except industrial process control equipment</v>
          </cell>
        </row>
        <row r="7884">
          <cell r="A7884" t="str">
            <v>33120</v>
          </cell>
          <cell r="B7884" t="str">
            <v>=-</v>
          </cell>
          <cell r="C7884" t="str">
            <v>Manufacture of instruments and appliances for measuring, checking, testing, navigating and other purposes, except industrial process control equipment</v>
          </cell>
        </row>
        <row r="7885">
          <cell r="A7885" t="str">
            <v>33120</v>
          </cell>
          <cell r="B7885" t="str">
            <v>=-</v>
          </cell>
          <cell r="C7885" t="str">
            <v>Manufacture of instruments and appliances for measuring, checking, testing, navigating and other purposes, except industrial process control equipment</v>
          </cell>
        </row>
        <row r="7886">
          <cell r="A7886" t="str">
            <v>33120</v>
          </cell>
          <cell r="B7886" t="str">
            <v>=-</v>
          </cell>
          <cell r="C7886" t="str">
            <v>Manufacture of instruments and appliances for measuring, checking, testing, navigating and other purposes, except industrial process control equipment</v>
          </cell>
        </row>
        <row r="7887">
          <cell r="A7887" t="str">
            <v>33120</v>
          </cell>
          <cell r="B7887" t="str">
            <v>=-</v>
          </cell>
          <cell r="C7887" t="str">
            <v>Manufacture of instruments and appliances for measuring, checking, testing, navigating and other purposes, except industrial process control equipment</v>
          </cell>
        </row>
        <row r="7888">
          <cell r="A7888" t="str">
            <v>33120</v>
          </cell>
          <cell r="B7888" t="str">
            <v>=-</v>
          </cell>
          <cell r="C7888" t="str">
            <v>Manufacture of instruments and appliances for measuring, checking, testing, navigating and other purposes, except industrial process control equipment</v>
          </cell>
        </row>
        <row r="7889">
          <cell r="A7889" t="str">
            <v>33120</v>
          </cell>
          <cell r="B7889" t="str">
            <v>=-</v>
          </cell>
          <cell r="C7889" t="str">
            <v>Manufacture of instruments and appliances for measuring, checking, testing, navigating and other purposes, except industrial process control equipment</v>
          </cell>
        </row>
        <row r="7890">
          <cell r="A7890" t="str">
            <v>33120</v>
          </cell>
          <cell r="B7890" t="str">
            <v>=-</v>
          </cell>
          <cell r="C7890" t="str">
            <v>Manufacture of instruments and appliances for measuring, checking, testing, navigating and other purposes, except industrial process control equipment</v>
          </cell>
        </row>
        <row r="7891">
          <cell r="A7891" t="str">
            <v>33120</v>
          </cell>
          <cell r="B7891" t="str">
            <v>=-</v>
          </cell>
          <cell r="C7891" t="str">
            <v>Manufacture of instruments and appliances for measuring, checking, testing, navigating and other purposes, except industrial process control equipment</v>
          </cell>
        </row>
        <row r="7892">
          <cell r="A7892" t="str">
            <v>33120</v>
          </cell>
          <cell r="B7892" t="str">
            <v>=-</v>
          </cell>
          <cell r="C7892" t="str">
            <v>Manufacture of instruments and appliances for measuring, checking, testing, navigating and other purposes, except industrial process control equipment</v>
          </cell>
        </row>
        <row r="7893">
          <cell r="A7893" t="str">
            <v>33120</v>
          </cell>
          <cell r="B7893" t="str">
            <v>=-</v>
          </cell>
          <cell r="C7893" t="str">
            <v>Manufacture of instruments and appliances for measuring, checking, testing, navigating and other purposes, except industrial process control equipment</v>
          </cell>
        </row>
        <row r="7894">
          <cell r="A7894" t="str">
            <v>33120</v>
          </cell>
          <cell r="B7894" t="str">
            <v>=-</v>
          </cell>
          <cell r="C7894" t="str">
            <v>Manufacture of instruments and appliances for measuring, checking, testing, navigating and other purposes, except industrial process control equipment</v>
          </cell>
        </row>
        <row r="7895">
          <cell r="A7895" t="str">
            <v>33120</v>
          </cell>
          <cell r="B7895" t="str">
            <v>=-</v>
          </cell>
          <cell r="C7895" t="str">
            <v>Manufacture of instruments and appliances for measuring, checking, testing, navigating and other purposes, except industrial process control equipment</v>
          </cell>
        </row>
        <row r="7896">
          <cell r="A7896" t="str">
            <v>33120</v>
          </cell>
          <cell r="B7896" t="str">
            <v>=-</v>
          </cell>
          <cell r="C7896" t="str">
            <v>Manufacture of instruments and appliances for measuring, checking, testing, navigating and other purposes, except industrial process control equipment</v>
          </cell>
        </row>
        <row r="7897">
          <cell r="A7897" t="str">
            <v>33120</v>
          </cell>
          <cell r="B7897" t="str">
            <v>=-</v>
          </cell>
          <cell r="C7897" t="str">
            <v>Manufacture of instruments and appliances for measuring, checking, testing, navigating and other purposes, except industrial process control equipment</v>
          </cell>
        </row>
        <row r="7898">
          <cell r="A7898" t="str">
            <v>33120</v>
          </cell>
          <cell r="B7898" t="str">
            <v>=-</v>
          </cell>
          <cell r="C7898" t="str">
            <v>Manufacture of instruments and appliances for measuring, checking, testing, navigating and other purposes, except industrial process control equipment</v>
          </cell>
        </row>
        <row r="7899">
          <cell r="A7899" t="str">
            <v>33130</v>
          </cell>
          <cell r="B7899" t="str">
            <v>=-</v>
          </cell>
          <cell r="C7899" t="str">
            <v>Manufacture of industrial process control equipment</v>
          </cell>
        </row>
        <row r="7900">
          <cell r="A7900" t="str">
            <v>33130</v>
          </cell>
          <cell r="B7900" t="str">
            <v>=-</v>
          </cell>
          <cell r="C7900" t="str">
            <v>Manufacture of industrial process control equipment</v>
          </cell>
        </row>
        <row r="7901">
          <cell r="A7901" t="str">
            <v>33130</v>
          </cell>
          <cell r="B7901" t="str">
            <v>=-</v>
          </cell>
          <cell r="C7901" t="str">
            <v>Manufacture of industrial process control equipment</v>
          </cell>
        </row>
        <row r="7902">
          <cell r="A7902" t="str">
            <v>33130</v>
          </cell>
          <cell r="B7902" t="str">
            <v>=-</v>
          </cell>
          <cell r="C7902" t="str">
            <v>Manufacture of industrial process control equipment</v>
          </cell>
        </row>
        <row r="7903">
          <cell r="A7903" t="str">
            <v>33130</v>
          </cell>
          <cell r="B7903" t="str">
            <v>=-</v>
          </cell>
          <cell r="C7903" t="str">
            <v>Manufacture of industrial process control equipment</v>
          </cell>
        </row>
        <row r="7904">
          <cell r="A7904" t="str">
            <v>33130</v>
          </cell>
          <cell r="B7904" t="str">
            <v>=-</v>
          </cell>
          <cell r="C7904" t="str">
            <v>Manufacture of industrial process control equipment</v>
          </cell>
        </row>
        <row r="7905">
          <cell r="A7905" t="str">
            <v>33201</v>
          </cell>
          <cell r="B7905" t="str">
            <v>=-</v>
          </cell>
          <cell r="C7905" t="str">
            <v>Manufacture of optical instruments</v>
          </cell>
        </row>
        <row r="7906">
          <cell r="A7906" t="str">
            <v>33201</v>
          </cell>
          <cell r="B7906" t="str">
            <v>=-</v>
          </cell>
          <cell r="C7906" t="str">
            <v>Manufacture of optical instruments</v>
          </cell>
        </row>
        <row r="7907">
          <cell r="A7907" t="str">
            <v>33201</v>
          </cell>
          <cell r="B7907" t="str">
            <v>=-</v>
          </cell>
          <cell r="C7907" t="str">
            <v>Manufacture of optical instruments</v>
          </cell>
        </row>
        <row r="7908">
          <cell r="A7908" t="str">
            <v>33201</v>
          </cell>
          <cell r="B7908" t="str">
            <v>=-</v>
          </cell>
          <cell r="C7908" t="str">
            <v>Manufacture of optical instruments</v>
          </cell>
        </row>
        <row r="7909">
          <cell r="A7909" t="str">
            <v>33201</v>
          </cell>
          <cell r="B7909" t="str">
            <v>=-</v>
          </cell>
          <cell r="C7909" t="str">
            <v>Manufacture of optical instruments</v>
          </cell>
        </row>
        <row r="7910">
          <cell r="A7910" t="str">
            <v>33201</v>
          </cell>
          <cell r="B7910" t="str">
            <v>=-</v>
          </cell>
          <cell r="C7910" t="str">
            <v>Manufacture of optical instruments</v>
          </cell>
        </row>
        <row r="7911">
          <cell r="A7911" t="str">
            <v>33201</v>
          </cell>
          <cell r="B7911" t="str">
            <v>=-</v>
          </cell>
          <cell r="C7911" t="str">
            <v>Manufacture of optical instruments</v>
          </cell>
        </row>
        <row r="7912">
          <cell r="A7912" t="str">
            <v>33201</v>
          </cell>
          <cell r="B7912" t="str">
            <v>=-</v>
          </cell>
          <cell r="C7912" t="str">
            <v>Manufacture of optical instruments</v>
          </cell>
        </row>
        <row r="7913">
          <cell r="A7913" t="str">
            <v>33201</v>
          </cell>
          <cell r="B7913" t="str">
            <v>=-</v>
          </cell>
          <cell r="C7913" t="str">
            <v>Manufacture of optical instruments</v>
          </cell>
        </row>
        <row r="7914">
          <cell r="A7914" t="str">
            <v>33201</v>
          </cell>
          <cell r="B7914" t="str">
            <v>=-</v>
          </cell>
          <cell r="C7914" t="str">
            <v>Manufacture of optical instruments</v>
          </cell>
        </row>
        <row r="7915">
          <cell r="A7915" t="str">
            <v>33201</v>
          </cell>
          <cell r="B7915" t="str">
            <v>=-</v>
          </cell>
          <cell r="C7915" t="str">
            <v>Manufacture of optical instruments</v>
          </cell>
        </row>
        <row r="7916">
          <cell r="A7916" t="str">
            <v>33201</v>
          </cell>
          <cell r="B7916" t="str">
            <v>=-</v>
          </cell>
          <cell r="C7916" t="str">
            <v>Manufacture of optical instruments</v>
          </cell>
        </row>
        <row r="7917">
          <cell r="A7917" t="str">
            <v>33201</v>
          </cell>
          <cell r="B7917" t="str">
            <v>=-</v>
          </cell>
          <cell r="C7917" t="str">
            <v>Manufacture of optical instruments</v>
          </cell>
        </row>
        <row r="7918">
          <cell r="A7918" t="str">
            <v>33201</v>
          </cell>
          <cell r="B7918" t="str">
            <v>=-</v>
          </cell>
          <cell r="C7918" t="str">
            <v>Manufacture of optical instruments</v>
          </cell>
        </row>
        <row r="7919">
          <cell r="A7919" t="str">
            <v>33201</v>
          </cell>
          <cell r="B7919" t="str">
            <v>=-</v>
          </cell>
          <cell r="C7919" t="str">
            <v>Manufacture of optical instruments</v>
          </cell>
        </row>
        <row r="7920">
          <cell r="A7920" t="str">
            <v>33201</v>
          </cell>
          <cell r="B7920" t="str">
            <v>=-</v>
          </cell>
          <cell r="C7920" t="str">
            <v>Manufacture of optical instruments</v>
          </cell>
        </row>
        <row r="7921">
          <cell r="A7921" t="str">
            <v>33201</v>
          </cell>
          <cell r="B7921" t="str">
            <v>=-</v>
          </cell>
          <cell r="C7921" t="str">
            <v>Manufacture of optical instruments</v>
          </cell>
        </row>
        <row r="7922">
          <cell r="A7922" t="str">
            <v>33201</v>
          </cell>
          <cell r="B7922" t="str">
            <v>=-</v>
          </cell>
          <cell r="C7922" t="str">
            <v>Manufacture of optical instruments</v>
          </cell>
        </row>
        <row r="7923">
          <cell r="A7923" t="str">
            <v>33201</v>
          </cell>
          <cell r="B7923" t="str">
            <v>=-</v>
          </cell>
          <cell r="C7923" t="str">
            <v>Manufacture of optical instruments</v>
          </cell>
        </row>
        <row r="7924">
          <cell r="A7924" t="str">
            <v>33201</v>
          </cell>
          <cell r="B7924" t="str">
            <v>=-</v>
          </cell>
          <cell r="C7924" t="str">
            <v>Manufacture of optical instruments</v>
          </cell>
        </row>
        <row r="7925">
          <cell r="A7925" t="str">
            <v>33201</v>
          </cell>
          <cell r="B7925" t="str">
            <v>=-</v>
          </cell>
          <cell r="C7925" t="str">
            <v>Manufacture of optical instruments</v>
          </cell>
        </row>
        <row r="7926">
          <cell r="A7926" t="str">
            <v>33201</v>
          </cell>
          <cell r="B7926" t="str">
            <v>=-</v>
          </cell>
          <cell r="C7926" t="str">
            <v>Manufacture of optical instruments</v>
          </cell>
        </row>
        <row r="7927">
          <cell r="A7927" t="str">
            <v>33201</v>
          </cell>
          <cell r="B7927" t="str">
            <v>=-</v>
          </cell>
          <cell r="C7927" t="str">
            <v>Manufacture of optical instruments</v>
          </cell>
        </row>
        <row r="7928">
          <cell r="A7928" t="str">
            <v>33201</v>
          </cell>
          <cell r="B7928" t="str">
            <v>=-</v>
          </cell>
          <cell r="C7928" t="str">
            <v>Manufacture of optical instruments</v>
          </cell>
        </row>
        <row r="7929">
          <cell r="A7929" t="str">
            <v>33201</v>
          </cell>
          <cell r="B7929" t="str">
            <v>=-</v>
          </cell>
          <cell r="C7929" t="str">
            <v>Manufacture of optical instruments</v>
          </cell>
        </row>
        <row r="7930">
          <cell r="A7930" t="str">
            <v>33201</v>
          </cell>
          <cell r="B7930" t="str">
            <v>=-</v>
          </cell>
          <cell r="C7930" t="str">
            <v>Manufacture of optical instruments</v>
          </cell>
        </row>
        <row r="7931">
          <cell r="A7931" t="str">
            <v>33201</v>
          </cell>
          <cell r="B7931" t="str">
            <v>=-</v>
          </cell>
          <cell r="C7931" t="str">
            <v>Manufacture of optical instruments</v>
          </cell>
        </row>
        <row r="7932">
          <cell r="A7932" t="str">
            <v>33201</v>
          </cell>
          <cell r="B7932" t="str">
            <v>=-</v>
          </cell>
          <cell r="C7932" t="str">
            <v>Manufacture of optical instruments</v>
          </cell>
        </row>
        <row r="7933">
          <cell r="A7933" t="str">
            <v>33201</v>
          </cell>
          <cell r="B7933" t="str">
            <v>=-</v>
          </cell>
          <cell r="C7933" t="str">
            <v>Manufacture of optical instruments</v>
          </cell>
        </row>
        <row r="7934">
          <cell r="A7934" t="str">
            <v>33201</v>
          </cell>
          <cell r="B7934" t="str">
            <v>=-</v>
          </cell>
          <cell r="C7934" t="str">
            <v>Manufacture of optical instruments</v>
          </cell>
        </row>
        <row r="7935">
          <cell r="A7935" t="str">
            <v>33201</v>
          </cell>
          <cell r="B7935" t="str">
            <v>=-</v>
          </cell>
          <cell r="C7935" t="str">
            <v>Manufacture of optical instruments</v>
          </cell>
        </row>
        <row r="7936">
          <cell r="A7936" t="str">
            <v>33201</v>
          </cell>
          <cell r="B7936" t="str">
            <v>=-</v>
          </cell>
          <cell r="C7936" t="str">
            <v>Manufacture of optical instruments</v>
          </cell>
        </row>
        <row r="7937">
          <cell r="A7937" t="str">
            <v>33201</v>
          </cell>
          <cell r="B7937" t="str">
            <v>=-</v>
          </cell>
          <cell r="C7937" t="str">
            <v>Manufacture of optical instruments</v>
          </cell>
        </row>
        <row r="7938">
          <cell r="A7938" t="str">
            <v>33201</v>
          </cell>
          <cell r="B7938" t="str">
            <v>=-</v>
          </cell>
          <cell r="C7938" t="str">
            <v>Manufacture of optical instruments</v>
          </cell>
        </row>
        <row r="7939">
          <cell r="A7939" t="str">
            <v>33201</v>
          </cell>
          <cell r="B7939" t="str">
            <v>=-</v>
          </cell>
          <cell r="C7939" t="str">
            <v>Manufacture of optical instruments</v>
          </cell>
        </row>
        <row r="7940">
          <cell r="A7940" t="str">
            <v>33201</v>
          </cell>
          <cell r="B7940" t="str">
            <v>=-</v>
          </cell>
          <cell r="C7940" t="str">
            <v>Manufacture of optical instruments</v>
          </cell>
        </row>
        <row r="7941">
          <cell r="A7941" t="str">
            <v>33202</v>
          </cell>
          <cell r="B7941" t="str">
            <v>=-</v>
          </cell>
          <cell r="C7941" t="str">
            <v>Manufacture of photographic equipment</v>
          </cell>
        </row>
        <row r="7942">
          <cell r="A7942" t="str">
            <v>33202</v>
          </cell>
          <cell r="B7942" t="str">
            <v>=-</v>
          </cell>
          <cell r="C7942" t="str">
            <v>Manufacture of photographic equipment</v>
          </cell>
        </row>
        <row r="7943">
          <cell r="A7943" t="str">
            <v>33202</v>
          </cell>
          <cell r="B7943" t="str">
            <v>=-</v>
          </cell>
          <cell r="C7943" t="str">
            <v>Manufacture of photographic equipment</v>
          </cell>
        </row>
        <row r="7944">
          <cell r="A7944" t="str">
            <v>33202</v>
          </cell>
          <cell r="B7944" t="str">
            <v>=-</v>
          </cell>
          <cell r="C7944" t="str">
            <v>Manufacture of photographic equipment</v>
          </cell>
        </row>
        <row r="7945">
          <cell r="A7945" t="str">
            <v>33202</v>
          </cell>
          <cell r="B7945" t="str">
            <v>=-</v>
          </cell>
          <cell r="C7945" t="str">
            <v>Manufacture of photographic equipment</v>
          </cell>
        </row>
        <row r="7946">
          <cell r="A7946" t="str">
            <v>33202</v>
          </cell>
          <cell r="B7946" t="str">
            <v>=-</v>
          </cell>
          <cell r="C7946" t="str">
            <v>Manufacture of photographic equipment</v>
          </cell>
        </row>
        <row r="7947">
          <cell r="A7947" t="str">
            <v>33202</v>
          </cell>
          <cell r="B7947" t="str">
            <v>=-</v>
          </cell>
          <cell r="C7947" t="str">
            <v>Manufacture of photographic equipment</v>
          </cell>
        </row>
        <row r="7948">
          <cell r="A7948" t="str">
            <v>33202</v>
          </cell>
          <cell r="B7948" t="str">
            <v>=-</v>
          </cell>
          <cell r="C7948" t="str">
            <v>Manufacture of photographic equipment</v>
          </cell>
        </row>
        <row r="7949">
          <cell r="A7949" t="str">
            <v>33202</v>
          </cell>
          <cell r="B7949" t="str">
            <v>=-</v>
          </cell>
          <cell r="C7949" t="str">
            <v>Manufacture of photographic equipment</v>
          </cell>
        </row>
        <row r="7950">
          <cell r="A7950" t="str">
            <v>33202</v>
          </cell>
          <cell r="B7950" t="str">
            <v>=-</v>
          </cell>
          <cell r="C7950" t="str">
            <v>Manufacture of photographic equipment</v>
          </cell>
        </row>
        <row r="7951">
          <cell r="A7951" t="str">
            <v>33202</v>
          </cell>
          <cell r="B7951" t="str">
            <v>=-</v>
          </cell>
          <cell r="C7951" t="str">
            <v>Manufacture of photographic equipment</v>
          </cell>
        </row>
        <row r="7952">
          <cell r="A7952" t="str">
            <v>33202</v>
          </cell>
          <cell r="B7952" t="str">
            <v>=-</v>
          </cell>
          <cell r="C7952" t="str">
            <v>Manufacture of photographic equipment</v>
          </cell>
        </row>
        <row r="7953">
          <cell r="A7953" t="str">
            <v>33202</v>
          </cell>
          <cell r="B7953" t="str">
            <v>=-</v>
          </cell>
          <cell r="C7953" t="str">
            <v>Manufacture of photographic equipment</v>
          </cell>
        </row>
        <row r="7954">
          <cell r="A7954" t="str">
            <v>33202</v>
          </cell>
          <cell r="B7954" t="str">
            <v>=-</v>
          </cell>
          <cell r="C7954" t="str">
            <v>Manufacture of photographic equipment</v>
          </cell>
        </row>
        <row r="7955">
          <cell r="A7955" t="str">
            <v>33202</v>
          </cell>
          <cell r="B7955" t="str">
            <v>=-</v>
          </cell>
          <cell r="C7955" t="str">
            <v>Manufacture of photographic equipment</v>
          </cell>
        </row>
        <row r="7956">
          <cell r="A7956" t="str">
            <v>33202</v>
          </cell>
          <cell r="B7956" t="str">
            <v>=-</v>
          </cell>
          <cell r="C7956" t="str">
            <v>Manufacture of photographic equipment</v>
          </cell>
        </row>
        <row r="7957">
          <cell r="A7957" t="str">
            <v>33202</v>
          </cell>
          <cell r="B7957" t="str">
            <v>=-</v>
          </cell>
          <cell r="C7957" t="str">
            <v>Manufacture of photographic equipment</v>
          </cell>
        </row>
        <row r="7958">
          <cell r="A7958" t="str">
            <v>33202</v>
          </cell>
          <cell r="B7958" t="str">
            <v>=-</v>
          </cell>
          <cell r="C7958" t="str">
            <v>Manufacture of photographic equipment</v>
          </cell>
        </row>
        <row r="7959">
          <cell r="A7959" t="str">
            <v>33202</v>
          </cell>
          <cell r="B7959" t="str">
            <v>=-</v>
          </cell>
          <cell r="C7959" t="str">
            <v>Manufacture of photographic equipment</v>
          </cell>
        </row>
        <row r="7960">
          <cell r="A7960" t="str">
            <v>33202</v>
          </cell>
          <cell r="B7960" t="str">
            <v>=-</v>
          </cell>
          <cell r="C7960" t="str">
            <v>Manufacture of photographic equipment</v>
          </cell>
        </row>
        <row r="7961">
          <cell r="A7961" t="str">
            <v>33202</v>
          </cell>
          <cell r="B7961" t="str">
            <v>=-</v>
          </cell>
          <cell r="C7961" t="str">
            <v>Manufacture of photographic equipment</v>
          </cell>
        </row>
        <row r="7962">
          <cell r="A7962" t="str">
            <v>33202</v>
          </cell>
          <cell r="B7962" t="str">
            <v>=-</v>
          </cell>
          <cell r="C7962" t="str">
            <v>Manufacture of photographic equipment</v>
          </cell>
        </row>
        <row r="7963">
          <cell r="A7963" t="str">
            <v>33202</v>
          </cell>
          <cell r="B7963" t="str">
            <v>=-</v>
          </cell>
          <cell r="C7963" t="str">
            <v>Manufacture of photographic equipment</v>
          </cell>
        </row>
        <row r="7964">
          <cell r="A7964" t="str">
            <v>33202</v>
          </cell>
          <cell r="B7964" t="str">
            <v>=-</v>
          </cell>
          <cell r="C7964" t="str">
            <v>Manufacture of photographic equipment</v>
          </cell>
        </row>
        <row r="7965">
          <cell r="A7965" t="str">
            <v>33202</v>
          </cell>
          <cell r="B7965" t="str">
            <v>=-</v>
          </cell>
          <cell r="C7965" t="str">
            <v>Manufacture of photographic equipment</v>
          </cell>
        </row>
        <row r="7966">
          <cell r="A7966" t="str">
            <v>33202</v>
          </cell>
          <cell r="B7966" t="str">
            <v>=-</v>
          </cell>
          <cell r="C7966" t="str">
            <v>Manufacture of photographic equipment</v>
          </cell>
        </row>
        <row r="7967">
          <cell r="A7967" t="str">
            <v>33202</v>
          </cell>
          <cell r="B7967" t="str">
            <v>=-</v>
          </cell>
          <cell r="C7967" t="str">
            <v>Manufacture of photographic equipment</v>
          </cell>
        </row>
        <row r="7968">
          <cell r="A7968" t="str">
            <v>33202</v>
          </cell>
          <cell r="B7968" t="str">
            <v>=-</v>
          </cell>
          <cell r="C7968" t="str">
            <v>Manufacture of photographic equipment</v>
          </cell>
        </row>
        <row r="7969">
          <cell r="A7969" t="str">
            <v>33202</v>
          </cell>
          <cell r="B7969" t="str">
            <v>=-</v>
          </cell>
          <cell r="C7969" t="str">
            <v>Manufacture of photographic equipment</v>
          </cell>
        </row>
        <row r="7970">
          <cell r="A7970" t="str">
            <v>33202</v>
          </cell>
          <cell r="B7970" t="str">
            <v>=-</v>
          </cell>
          <cell r="C7970" t="str">
            <v>Manufacture of photographic equipment</v>
          </cell>
        </row>
        <row r="7971">
          <cell r="A7971" t="str">
            <v>33202</v>
          </cell>
          <cell r="B7971" t="str">
            <v>=-</v>
          </cell>
          <cell r="C7971" t="str">
            <v>Manufacture of photographic equipment</v>
          </cell>
        </row>
        <row r="7972">
          <cell r="A7972" t="str">
            <v>33202</v>
          </cell>
          <cell r="B7972" t="str">
            <v>=-</v>
          </cell>
          <cell r="C7972" t="str">
            <v>Manufacture of photographic equipment</v>
          </cell>
        </row>
        <row r="7973">
          <cell r="A7973" t="str">
            <v>33202</v>
          </cell>
          <cell r="B7973" t="str">
            <v>=-</v>
          </cell>
          <cell r="C7973" t="str">
            <v>Manufacture of photographic equipment</v>
          </cell>
        </row>
        <row r="7974">
          <cell r="A7974" t="str">
            <v>33202</v>
          </cell>
          <cell r="B7974" t="str">
            <v>=-</v>
          </cell>
          <cell r="C7974" t="str">
            <v>Manufacture of photographic equipment</v>
          </cell>
        </row>
        <row r="7975">
          <cell r="A7975" t="str">
            <v>33202</v>
          </cell>
          <cell r="B7975" t="str">
            <v>=-</v>
          </cell>
          <cell r="C7975" t="str">
            <v>Manufacture of photographic equipment</v>
          </cell>
        </row>
        <row r="7976">
          <cell r="A7976" t="str">
            <v>33202</v>
          </cell>
          <cell r="B7976" t="str">
            <v>=-</v>
          </cell>
          <cell r="C7976" t="str">
            <v>Manufacture of photographic equipment</v>
          </cell>
        </row>
        <row r="7977">
          <cell r="A7977" t="str">
            <v>33202</v>
          </cell>
          <cell r="B7977" t="str">
            <v>=-</v>
          </cell>
          <cell r="C7977" t="str">
            <v>Manufacture of photographic equipment</v>
          </cell>
        </row>
        <row r="7978">
          <cell r="A7978" t="str">
            <v>33202</v>
          </cell>
          <cell r="B7978" t="str">
            <v>=-</v>
          </cell>
          <cell r="C7978" t="str">
            <v>Manufacture of photographic equipment</v>
          </cell>
        </row>
        <row r="7979">
          <cell r="A7979" t="str">
            <v>33202</v>
          </cell>
          <cell r="B7979" t="str">
            <v>=-</v>
          </cell>
          <cell r="C7979" t="str">
            <v>Manufacture of photographic equipment</v>
          </cell>
        </row>
        <row r="7980">
          <cell r="A7980" t="str">
            <v>33202</v>
          </cell>
          <cell r="B7980" t="str">
            <v>=-</v>
          </cell>
          <cell r="C7980" t="str">
            <v>Manufacture of photographic equipment</v>
          </cell>
        </row>
        <row r="7981">
          <cell r="A7981" t="str">
            <v>33300</v>
          </cell>
          <cell r="B7981" t="str">
            <v>=-</v>
          </cell>
          <cell r="C7981" t="str">
            <v>Manufacture of watches and clocks</v>
          </cell>
        </row>
        <row r="7982">
          <cell r="A7982" t="str">
            <v>33300</v>
          </cell>
          <cell r="B7982" t="str">
            <v>=-</v>
          </cell>
          <cell r="C7982" t="str">
            <v>Manufacture of watches and clocks</v>
          </cell>
        </row>
        <row r="7983">
          <cell r="A7983" t="str">
            <v>33300</v>
          </cell>
          <cell r="B7983" t="str">
            <v>=-</v>
          </cell>
          <cell r="C7983" t="str">
            <v>Manufacture of watches and clocks</v>
          </cell>
        </row>
        <row r="7984">
          <cell r="A7984" t="str">
            <v>33300</v>
          </cell>
          <cell r="B7984" t="str">
            <v>=-</v>
          </cell>
          <cell r="C7984" t="str">
            <v>Manufacture of watches and clocks</v>
          </cell>
        </row>
        <row r="7985">
          <cell r="A7985" t="str">
            <v>33300</v>
          </cell>
          <cell r="B7985" t="str">
            <v>=-</v>
          </cell>
          <cell r="C7985" t="str">
            <v>Manufacture of watches and clocks</v>
          </cell>
        </row>
        <row r="7986">
          <cell r="A7986" t="str">
            <v>33300</v>
          </cell>
          <cell r="B7986" t="str">
            <v>=-</v>
          </cell>
          <cell r="C7986" t="str">
            <v>Manufacture of watches and clocks</v>
          </cell>
        </row>
        <row r="7987">
          <cell r="A7987" t="str">
            <v>33300</v>
          </cell>
          <cell r="B7987" t="str">
            <v>=-</v>
          </cell>
          <cell r="C7987" t="str">
            <v>Manufacture of watches and clocks</v>
          </cell>
        </row>
        <row r="7988">
          <cell r="A7988" t="str">
            <v>33300</v>
          </cell>
          <cell r="B7988" t="str">
            <v>=-</v>
          </cell>
          <cell r="C7988" t="str">
            <v>Manufacture of watches and clocks</v>
          </cell>
        </row>
        <row r="7989">
          <cell r="A7989" t="str">
            <v>33300</v>
          </cell>
          <cell r="B7989" t="str">
            <v>=-</v>
          </cell>
          <cell r="C7989" t="str">
            <v>Manufacture of watches and clocks</v>
          </cell>
        </row>
        <row r="7990">
          <cell r="A7990" t="str">
            <v>33300</v>
          </cell>
          <cell r="B7990" t="str">
            <v>=-</v>
          </cell>
          <cell r="C7990" t="str">
            <v>Manufacture of watches and clocks</v>
          </cell>
        </row>
        <row r="7991">
          <cell r="A7991" t="str">
            <v>33300</v>
          </cell>
          <cell r="B7991" t="str">
            <v>=-</v>
          </cell>
          <cell r="C7991" t="str">
            <v>Manufacture of watches and clocks</v>
          </cell>
        </row>
        <row r="7992">
          <cell r="A7992" t="str">
            <v>33300</v>
          </cell>
          <cell r="B7992" t="str">
            <v>=-</v>
          </cell>
          <cell r="C7992" t="str">
            <v>Manufacture of watches and clocks</v>
          </cell>
        </row>
        <row r="7993">
          <cell r="A7993" t="str">
            <v>33300</v>
          </cell>
          <cell r="B7993" t="str">
            <v>=-</v>
          </cell>
          <cell r="C7993" t="str">
            <v>Manufacture of watches and clocks</v>
          </cell>
        </row>
        <row r="7994">
          <cell r="A7994" t="str">
            <v>33300</v>
          </cell>
          <cell r="B7994" t="str">
            <v>=-</v>
          </cell>
          <cell r="C7994" t="str">
            <v>Manufacture of watches and clocks</v>
          </cell>
        </row>
        <row r="7995">
          <cell r="A7995" t="str">
            <v>33300</v>
          </cell>
          <cell r="B7995" t="str">
            <v>=-</v>
          </cell>
          <cell r="C7995" t="str">
            <v>Manufacture of watches and clocks</v>
          </cell>
        </row>
        <row r="7996">
          <cell r="A7996" t="str">
            <v>33300</v>
          </cell>
          <cell r="B7996" t="str">
            <v>=-</v>
          </cell>
          <cell r="C7996" t="str">
            <v>Manufacture of watches and clocks</v>
          </cell>
        </row>
        <row r="7997">
          <cell r="A7997" t="str">
            <v>33300</v>
          </cell>
          <cell r="B7997" t="str">
            <v>=-</v>
          </cell>
          <cell r="C7997" t="str">
            <v>Manufacture of watches and clocks</v>
          </cell>
        </row>
        <row r="7998">
          <cell r="A7998" t="str">
            <v>33300</v>
          </cell>
          <cell r="B7998" t="str">
            <v>=-</v>
          </cell>
          <cell r="C7998" t="str">
            <v>Manufacture of watches and clocks</v>
          </cell>
        </row>
        <row r="7999">
          <cell r="A7999" t="str">
            <v>33300</v>
          </cell>
          <cell r="B7999" t="str">
            <v>=-</v>
          </cell>
          <cell r="C7999" t="str">
            <v>Manufacture of watches and clocks</v>
          </cell>
        </row>
        <row r="8000">
          <cell r="A8000" t="str">
            <v>33300</v>
          </cell>
          <cell r="B8000" t="str">
            <v>=-</v>
          </cell>
          <cell r="C8000" t="str">
            <v>Manufacture of watches and clocks</v>
          </cell>
        </row>
        <row r="8001">
          <cell r="A8001" t="str">
            <v>33300</v>
          </cell>
          <cell r="B8001" t="str">
            <v>=-</v>
          </cell>
          <cell r="C8001" t="str">
            <v>Manufacture of watches and clocks</v>
          </cell>
        </row>
        <row r="8002">
          <cell r="A8002" t="str">
            <v>33300</v>
          </cell>
          <cell r="B8002" t="str">
            <v>=-</v>
          </cell>
          <cell r="C8002" t="str">
            <v>Manufacture of watches and clocks</v>
          </cell>
        </row>
        <row r="8003">
          <cell r="A8003" t="str">
            <v>33300</v>
          </cell>
          <cell r="B8003" t="str">
            <v>=-</v>
          </cell>
          <cell r="C8003" t="str">
            <v>Manufacture of watches and clocks</v>
          </cell>
        </row>
        <row r="8004">
          <cell r="A8004" t="str">
            <v>33300</v>
          </cell>
          <cell r="B8004" t="str">
            <v>=-</v>
          </cell>
          <cell r="C8004" t="str">
            <v>Manufacture of watches and clocks</v>
          </cell>
        </row>
        <row r="8005">
          <cell r="A8005" t="str">
            <v>33300</v>
          </cell>
          <cell r="B8005" t="str">
            <v>=-</v>
          </cell>
          <cell r="C8005" t="str">
            <v>Manufacture of watches and clocks</v>
          </cell>
        </row>
        <row r="8006">
          <cell r="A8006" t="str">
            <v>33300</v>
          </cell>
          <cell r="B8006" t="str">
            <v>=-</v>
          </cell>
          <cell r="C8006" t="str">
            <v>Manufacture of watches and clocks</v>
          </cell>
        </row>
        <row r="8007">
          <cell r="A8007" t="str">
            <v>33300</v>
          </cell>
          <cell r="B8007" t="str">
            <v>=-</v>
          </cell>
          <cell r="C8007" t="str">
            <v>Manufacture of watches and clocks</v>
          </cell>
        </row>
        <row r="8008">
          <cell r="A8008" t="str">
            <v>33300</v>
          </cell>
          <cell r="B8008" t="str">
            <v>=-</v>
          </cell>
          <cell r="C8008" t="str">
            <v>Manufacture of watches and clocks</v>
          </cell>
        </row>
        <row r="8009">
          <cell r="A8009" t="str">
            <v>33300</v>
          </cell>
          <cell r="B8009" t="str">
            <v>=-</v>
          </cell>
          <cell r="C8009" t="str">
            <v>Manufacture of watches and clocks</v>
          </cell>
        </row>
        <row r="8010">
          <cell r="A8010" t="str">
            <v>33300</v>
          </cell>
          <cell r="B8010" t="str">
            <v>=-</v>
          </cell>
          <cell r="C8010" t="str">
            <v>Manufacture of watches and clocks</v>
          </cell>
        </row>
        <row r="8011">
          <cell r="A8011" t="str">
            <v>33300</v>
          </cell>
          <cell r="B8011" t="str">
            <v>=-</v>
          </cell>
          <cell r="C8011" t="str">
            <v>Manufacture of watches and clocks</v>
          </cell>
        </row>
        <row r="8012">
          <cell r="A8012" t="str">
            <v>33300</v>
          </cell>
          <cell r="B8012" t="str">
            <v>=-</v>
          </cell>
          <cell r="C8012" t="str">
            <v>Manufacture of watches and clocks</v>
          </cell>
        </row>
        <row r="8013">
          <cell r="A8013" t="str">
            <v>33300</v>
          </cell>
          <cell r="B8013" t="str">
            <v>=-</v>
          </cell>
          <cell r="C8013" t="str">
            <v>Manufacture of watches and clocks</v>
          </cell>
        </row>
        <row r="8014">
          <cell r="A8014" t="str">
            <v>33300</v>
          </cell>
          <cell r="B8014" t="str">
            <v>=-</v>
          </cell>
          <cell r="C8014" t="str">
            <v>Manufacture of watches and clocks</v>
          </cell>
        </row>
        <row r="8015">
          <cell r="A8015" t="str">
            <v>33300</v>
          </cell>
          <cell r="B8015" t="str">
            <v>=-</v>
          </cell>
          <cell r="C8015" t="str">
            <v>Manufacture of watches and clocks</v>
          </cell>
        </row>
        <row r="8016">
          <cell r="A8016" t="str">
            <v>33300</v>
          </cell>
          <cell r="B8016" t="str">
            <v>=-</v>
          </cell>
          <cell r="C8016" t="str">
            <v>Manufacture of watches and clocks</v>
          </cell>
        </row>
        <row r="8017">
          <cell r="A8017" t="str">
            <v>33300</v>
          </cell>
          <cell r="B8017" t="str">
            <v>=-</v>
          </cell>
          <cell r="C8017" t="str">
            <v>Manufacture of watches and clocks</v>
          </cell>
        </row>
        <row r="8018">
          <cell r="A8018" t="str">
            <v>33300</v>
          </cell>
          <cell r="B8018" t="str">
            <v>=-</v>
          </cell>
          <cell r="C8018" t="str">
            <v>Manufacture of watches and clocks</v>
          </cell>
        </row>
        <row r="8019">
          <cell r="A8019" t="str">
            <v>33300</v>
          </cell>
          <cell r="B8019" t="str">
            <v>=-</v>
          </cell>
          <cell r="C8019" t="str">
            <v>Manufacture of watches and clocks</v>
          </cell>
        </row>
        <row r="8020">
          <cell r="A8020" t="str">
            <v>33300</v>
          </cell>
          <cell r="B8020" t="str">
            <v>=-</v>
          </cell>
          <cell r="C8020" t="str">
            <v>Manufacture of watches and clocks</v>
          </cell>
        </row>
        <row r="8021">
          <cell r="A8021" t="str">
            <v>33300</v>
          </cell>
          <cell r="B8021" t="str">
            <v>=-</v>
          </cell>
          <cell r="C8021" t="str">
            <v>Manufacture of watches and clocks</v>
          </cell>
        </row>
        <row r="8022">
          <cell r="A8022" t="str">
            <v>33300</v>
          </cell>
          <cell r="B8022" t="str">
            <v>=-</v>
          </cell>
          <cell r="C8022" t="str">
            <v>Manufacture of watches and clocks</v>
          </cell>
        </row>
        <row r="8023">
          <cell r="A8023" t="str">
            <v>33300</v>
          </cell>
          <cell r="B8023" t="str">
            <v>=-</v>
          </cell>
          <cell r="C8023" t="str">
            <v>Manufacture of watches and clocks</v>
          </cell>
        </row>
        <row r="8024">
          <cell r="A8024" t="str">
            <v>33300</v>
          </cell>
          <cell r="B8024" t="str">
            <v>=-</v>
          </cell>
          <cell r="C8024" t="str">
            <v>Manufacture of watches and clocks</v>
          </cell>
        </row>
        <row r="8025">
          <cell r="A8025" t="str">
            <v>33300</v>
          </cell>
          <cell r="B8025" t="str">
            <v>=-</v>
          </cell>
          <cell r="C8025" t="str">
            <v>Manufacture of watches and clocks</v>
          </cell>
        </row>
        <row r="8026">
          <cell r="A8026" t="str">
            <v>33300</v>
          </cell>
          <cell r="B8026" t="str">
            <v>=-</v>
          </cell>
          <cell r="C8026" t="str">
            <v>Manufacture of watches and clocks</v>
          </cell>
        </row>
        <row r="8027">
          <cell r="A8027" t="str">
            <v>33300</v>
          </cell>
          <cell r="B8027" t="str">
            <v>=-</v>
          </cell>
          <cell r="C8027" t="str">
            <v>Manufacture of watches and clocks</v>
          </cell>
        </row>
        <row r="8028">
          <cell r="A8028" t="str">
            <v>33300</v>
          </cell>
          <cell r="B8028" t="str">
            <v>=-</v>
          </cell>
          <cell r="C8028" t="str">
            <v>Manufacture of watches and clocks</v>
          </cell>
        </row>
        <row r="8029">
          <cell r="A8029" t="str">
            <v>33300</v>
          </cell>
          <cell r="B8029" t="str">
            <v>=-</v>
          </cell>
          <cell r="C8029" t="str">
            <v>Manufacture of watches and clocks</v>
          </cell>
        </row>
        <row r="8030">
          <cell r="A8030" t="str">
            <v>33300</v>
          </cell>
          <cell r="B8030" t="str">
            <v>=-</v>
          </cell>
          <cell r="C8030" t="str">
            <v>Manufacture of watches and clocks</v>
          </cell>
        </row>
        <row r="8031">
          <cell r="A8031" t="str">
            <v>33300</v>
          </cell>
          <cell r="B8031" t="str">
            <v>=-</v>
          </cell>
          <cell r="C8031" t="str">
            <v>Manufacture of watches and clocks</v>
          </cell>
        </row>
        <row r="8032">
          <cell r="A8032" t="str">
            <v>33300</v>
          </cell>
          <cell r="B8032" t="str">
            <v>=-</v>
          </cell>
          <cell r="C8032" t="str">
            <v>Manufacture of watches and clocks</v>
          </cell>
        </row>
        <row r="8033">
          <cell r="A8033" t="str">
            <v>33300</v>
          </cell>
          <cell r="B8033" t="str">
            <v>=-</v>
          </cell>
          <cell r="C8033" t="str">
            <v>Manufacture of watches and clocks</v>
          </cell>
        </row>
        <row r="8034">
          <cell r="A8034" t="str">
            <v>33300</v>
          </cell>
          <cell r="B8034" t="str">
            <v>=-</v>
          </cell>
          <cell r="C8034" t="str">
            <v>Manufacture of watches and clocks</v>
          </cell>
        </row>
        <row r="8035">
          <cell r="A8035" t="str">
            <v>33300</v>
          </cell>
          <cell r="B8035" t="str">
            <v>=-</v>
          </cell>
          <cell r="C8035" t="str">
            <v>Manufacture of watches and clocks</v>
          </cell>
        </row>
        <row r="8036">
          <cell r="A8036" t="str">
            <v>33300</v>
          </cell>
          <cell r="B8036" t="str">
            <v>=-</v>
          </cell>
          <cell r="C8036" t="str">
            <v>Manufacture of watches and clocks</v>
          </cell>
        </row>
        <row r="8037">
          <cell r="A8037" t="str">
            <v>33300</v>
          </cell>
          <cell r="B8037" t="str">
            <v>=-</v>
          </cell>
          <cell r="C8037" t="str">
            <v>Manufacture of watches and clocks</v>
          </cell>
        </row>
        <row r="8038">
          <cell r="A8038" t="str">
            <v>34100</v>
          </cell>
          <cell r="B8038" t="str">
            <v>=-</v>
          </cell>
          <cell r="C8038" t="str">
            <v>Manufacture of motor vehicles</v>
          </cell>
        </row>
        <row r="8039">
          <cell r="A8039" t="str">
            <v>34100</v>
          </cell>
          <cell r="B8039" t="str">
            <v>=-</v>
          </cell>
          <cell r="C8039" t="str">
            <v>Manufacture of motor vehicles</v>
          </cell>
        </row>
        <row r="8040">
          <cell r="A8040" t="str">
            <v>34100</v>
          </cell>
          <cell r="B8040" t="str">
            <v>=-</v>
          </cell>
          <cell r="C8040" t="str">
            <v>Manufacture of motor vehicles</v>
          </cell>
        </row>
        <row r="8041">
          <cell r="A8041" t="str">
            <v>34100</v>
          </cell>
          <cell r="B8041" t="str">
            <v>=-</v>
          </cell>
          <cell r="C8041" t="str">
            <v>Manufacture of motor vehicles</v>
          </cell>
        </row>
        <row r="8042">
          <cell r="A8042" t="str">
            <v>34100</v>
          </cell>
          <cell r="B8042" t="str">
            <v>=-</v>
          </cell>
          <cell r="C8042" t="str">
            <v>Manufacture of motor vehicles</v>
          </cell>
        </row>
        <row r="8043">
          <cell r="A8043" t="str">
            <v>34100</v>
          </cell>
          <cell r="B8043" t="str">
            <v>=-</v>
          </cell>
          <cell r="C8043" t="str">
            <v>Manufacture of motor vehicles</v>
          </cell>
        </row>
        <row r="8044">
          <cell r="A8044" t="str">
            <v>34100</v>
          </cell>
          <cell r="B8044" t="str">
            <v>=-</v>
          </cell>
          <cell r="C8044" t="str">
            <v>Manufacture of motor vehicles</v>
          </cell>
        </row>
        <row r="8045">
          <cell r="A8045" t="str">
            <v>34100</v>
          </cell>
          <cell r="B8045" t="str">
            <v>=-</v>
          </cell>
          <cell r="C8045" t="str">
            <v>Manufacture of motor vehicles</v>
          </cell>
        </row>
        <row r="8046">
          <cell r="A8046" t="str">
            <v>34100</v>
          </cell>
          <cell r="B8046" t="str">
            <v>=-</v>
          </cell>
          <cell r="C8046" t="str">
            <v>Manufacture of motor vehicles</v>
          </cell>
        </row>
        <row r="8047">
          <cell r="A8047" t="str">
            <v>34100</v>
          </cell>
          <cell r="B8047" t="str">
            <v>=-</v>
          </cell>
          <cell r="C8047" t="str">
            <v>Manufacture of motor vehicles</v>
          </cell>
        </row>
        <row r="8048">
          <cell r="A8048" t="str">
            <v>34100</v>
          </cell>
          <cell r="B8048" t="str">
            <v>=-</v>
          </cell>
          <cell r="C8048" t="str">
            <v>Manufacture of motor vehicles</v>
          </cell>
        </row>
        <row r="8049">
          <cell r="A8049" t="str">
            <v>34100</v>
          </cell>
          <cell r="B8049" t="str">
            <v>=-</v>
          </cell>
          <cell r="C8049" t="str">
            <v>Manufacture of motor vehicles</v>
          </cell>
        </row>
        <row r="8050">
          <cell r="A8050" t="str">
            <v>34100</v>
          </cell>
          <cell r="B8050" t="str">
            <v>=-</v>
          </cell>
          <cell r="C8050" t="str">
            <v>Manufacture of motor vehicles</v>
          </cell>
        </row>
        <row r="8051">
          <cell r="A8051" t="str">
            <v>34100</v>
          </cell>
          <cell r="B8051" t="str">
            <v>=-</v>
          </cell>
          <cell r="C8051" t="str">
            <v>Manufacture of motor vehicles</v>
          </cell>
        </row>
        <row r="8052">
          <cell r="A8052" t="str">
            <v>34100</v>
          </cell>
          <cell r="B8052" t="str">
            <v>=-</v>
          </cell>
          <cell r="C8052" t="str">
            <v>Manufacture of motor vehicles</v>
          </cell>
        </row>
        <row r="8053">
          <cell r="A8053" t="str">
            <v>34100</v>
          </cell>
          <cell r="B8053" t="str">
            <v>=-</v>
          </cell>
          <cell r="C8053" t="str">
            <v>Manufacture of motor vehicles</v>
          </cell>
        </row>
        <row r="8054">
          <cell r="A8054" t="str">
            <v>34100</v>
          </cell>
          <cell r="B8054" t="str">
            <v>=-</v>
          </cell>
          <cell r="C8054" t="str">
            <v>Manufacture of motor vehicles</v>
          </cell>
        </row>
        <row r="8055">
          <cell r="A8055" t="str">
            <v>34100</v>
          </cell>
          <cell r="B8055" t="str">
            <v>=-</v>
          </cell>
          <cell r="C8055" t="str">
            <v>Manufacture of motor vehicles</v>
          </cell>
        </row>
        <row r="8056">
          <cell r="A8056" t="str">
            <v>34100</v>
          </cell>
          <cell r="B8056" t="str">
            <v>=-</v>
          </cell>
          <cell r="C8056" t="str">
            <v>Manufacture of motor vehicles</v>
          </cell>
        </row>
        <row r="8057">
          <cell r="A8057" t="str">
            <v>34100</v>
          </cell>
          <cell r="B8057" t="str">
            <v>=-</v>
          </cell>
          <cell r="C8057" t="str">
            <v>Manufacture of motor vehicles</v>
          </cell>
        </row>
        <row r="8058">
          <cell r="A8058" t="str">
            <v>34100</v>
          </cell>
          <cell r="B8058" t="str">
            <v>=-</v>
          </cell>
          <cell r="C8058" t="str">
            <v>Manufacture of motor vehicles</v>
          </cell>
        </row>
        <row r="8059">
          <cell r="A8059" t="str">
            <v>34100</v>
          </cell>
          <cell r="B8059" t="str">
            <v>=-</v>
          </cell>
          <cell r="C8059" t="str">
            <v>Manufacture of motor vehicles</v>
          </cell>
        </row>
        <row r="8060">
          <cell r="A8060" t="str">
            <v>34100</v>
          </cell>
          <cell r="B8060" t="str">
            <v>=-</v>
          </cell>
          <cell r="C8060" t="str">
            <v>Manufacture of motor vehicles</v>
          </cell>
        </row>
        <row r="8061">
          <cell r="A8061" t="str">
            <v>34100</v>
          </cell>
          <cell r="B8061" t="str">
            <v>=-</v>
          </cell>
          <cell r="C8061" t="str">
            <v>Manufacture of motor vehicles</v>
          </cell>
        </row>
        <row r="8062">
          <cell r="A8062" t="str">
            <v>34100</v>
          </cell>
          <cell r="B8062" t="str">
            <v>=-</v>
          </cell>
          <cell r="C8062" t="str">
            <v>Manufacture of motor vehicles</v>
          </cell>
        </row>
        <row r="8063">
          <cell r="A8063" t="str">
            <v>34100</v>
          </cell>
          <cell r="B8063" t="str">
            <v>=-</v>
          </cell>
          <cell r="C8063" t="str">
            <v>Manufacture of motor vehicles</v>
          </cell>
        </row>
        <row r="8064">
          <cell r="A8064" t="str">
            <v>34100</v>
          </cell>
          <cell r="B8064" t="str">
            <v>=-</v>
          </cell>
          <cell r="C8064" t="str">
            <v>Manufacture of motor vehicles</v>
          </cell>
        </row>
        <row r="8065">
          <cell r="A8065" t="str">
            <v>34100</v>
          </cell>
          <cell r="B8065" t="str">
            <v>=-</v>
          </cell>
          <cell r="C8065" t="str">
            <v>Manufacture of motor vehicles</v>
          </cell>
        </row>
        <row r="8066">
          <cell r="A8066" t="str">
            <v>34100</v>
          </cell>
          <cell r="B8066" t="str">
            <v>=-</v>
          </cell>
          <cell r="C8066" t="str">
            <v>Manufacture of motor vehicles</v>
          </cell>
        </row>
        <row r="8067">
          <cell r="A8067" t="str">
            <v>34100</v>
          </cell>
          <cell r="B8067" t="str">
            <v>=-</v>
          </cell>
          <cell r="C8067" t="str">
            <v>Manufacture of motor vehicles</v>
          </cell>
        </row>
        <row r="8068">
          <cell r="A8068" t="str">
            <v>34100</v>
          </cell>
          <cell r="B8068" t="str">
            <v>=-</v>
          </cell>
          <cell r="C8068" t="str">
            <v>Manufacture of motor vehicles</v>
          </cell>
        </row>
        <row r="8069">
          <cell r="A8069" t="str">
            <v>34100</v>
          </cell>
          <cell r="B8069" t="str">
            <v>=-</v>
          </cell>
          <cell r="C8069" t="str">
            <v>Manufacture of motor vehicles</v>
          </cell>
        </row>
        <row r="8070">
          <cell r="A8070" t="str">
            <v>34100</v>
          </cell>
          <cell r="B8070" t="str">
            <v>=-</v>
          </cell>
          <cell r="C8070" t="str">
            <v>Manufacture of motor vehicles</v>
          </cell>
        </row>
        <row r="8071">
          <cell r="A8071" t="str">
            <v>34100</v>
          </cell>
          <cell r="B8071" t="str">
            <v>=-</v>
          </cell>
          <cell r="C8071" t="str">
            <v>Manufacture of motor vehicles</v>
          </cell>
        </row>
        <row r="8072">
          <cell r="A8072" t="str">
            <v>34100</v>
          </cell>
          <cell r="B8072" t="str">
            <v>=-</v>
          </cell>
          <cell r="C8072" t="str">
            <v>Manufacture of motor vehicles</v>
          </cell>
        </row>
        <row r="8073">
          <cell r="A8073" t="str">
            <v>34100</v>
          </cell>
          <cell r="B8073" t="str">
            <v>=-</v>
          </cell>
          <cell r="C8073" t="str">
            <v>Manufacture of motor vehicles</v>
          </cell>
        </row>
        <row r="8074">
          <cell r="A8074" t="str">
            <v>34100</v>
          </cell>
          <cell r="B8074" t="str">
            <v>=-</v>
          </cell>
          <cell r="C8074" t="str">
            <v>Manufacture of motor vehicles</v>
          </cell>
        </row>
        <row r="8075">
          <cell r="A8075" t="str">
            <v>34100</v>
          </cell>
          <cell r="B8075" t="str">
            <v>=-</v>
          </cell>
          <cell r="C8075" t="str">
            <v>Manufacture of motor vehicles</v>
          </cell>
        </row>
        <row r="8076">
          <cell r="A8076" t="str">
            <v>34100</v>
          </cell>
          <cell r="B8076" t="str">
            <v>=-</v>
          </cell>
          <cell r="C8076" t="str">
            <v>Manufacture of motor vehicles</v>
          </cell>
        </row>
        <row r="8077">
          <cell r="A8077" t="str">
            <v>34100</v>
          </cell>
          <cell r="B8077" t="str">
            <v>=-</v>
          </cell>
          <cell r="C8077" t="str">
            <v>Manufacture of motor vehicles</v>
          </cell>
        </row>
        <row r="8078">
          <cell r="A8078" t="str">
            <v>34100</v>
          </cell>
          <cell r="B8078" t="str">
            <v>=-</v>
          </cell>
          <cell r="C8078" t="str">
            <v>Manufacture of motor vehicles</v>
          </cell>
        </row>
        <row r="8079">
          <cell r="A8079" t="str">
            <v>34100</v>
          </cell>
          <cell r="B8079" t="str">
            <v>=-</v>
          </cell>
          <cell r="C8079" t="str">
            <v>Manufacture of motor vehicles</v>
          </cell>
        </row>
        <row r="8080">
          <cell r="A8080" t="str">
            <v>34100</v>
          </cell>
          <cell r="B8080" t="str">
            <v>=-</v>
          </cell>
          <cell r="C8080" t="str">
            <v>Manufacture of motor vehicles</v>
          </cell>
        </row>
        <row r="8081">
          <cell r="A8081" t="str">
            <v>34100</v>
          </cell>
          <cell r="B8081" t="str">
            <v>=-</v>
          </cell>
          <cell r="C8081" t="str">
            <v>Manufacture of motor vehicles</v>
          </cell>
        </row>
        <row r="8082">
          <cell r="A8082" t="str">
            <v>34100</v>
          </cell>
          <cell r="B8082" t="str">
            <v>=-</v>
          </cell>
          <cell r="C8082" t="str">
            <v>Manufacture of motor vehicles</v>
          </cell>
        </row>
        <row r="8083">
          <cell r="A8083" t="str">
            <v>34100</v>
          </cell>
          <cell r="B8083" t="str">
            <v>=-</v>
          </cell>
          <cell r="C8083" t="str">
            <v>Manufacture of motor vehicles</v>
          </cell>
        </row>
        <row r="8084">
          <cell r="A8084" t="str">
            <v>34100</v>
          </cell>
          <cell r="B8084" t="str">
            <v>=-</v>
          </cell>
          <cell r="C8084" t="str">
            <v>Manufacture of motor vehicles</v>
          </cell>
        </row>
        <row r="8085">
          <cell r="A8085" t="str">
            <v>34100</v>
          </cell>
          <cell r="B8085" t="str">
            <v>=-</v>
          </cell>
          <cell r="C8085" t="str">
            <v>Manufacture of motor vehicles</v>
          </cell>
        </row>
        <row r="8086">
          <cell r="A8086" t="str">
            <v>34100</v>
          </cell>
          <cell r="B8086" t="str">
            <v>=-</v>
          </cell>
          <cell r="C8086" t="str">
            <v>Manufacture of motor vehicles</v>
          </cell>
        </row>
        <row r="8087">
          <cell r="A8087" t="str">
            <v>34100</v>
          </cell>
          <cell r="B8087" t="str">
            <v>=-</v>
          </cell>
          <cell r="C8087" t="str">
            <v>Manufacture of motor vehicles</v>
          </cell>
        </row>
        <row r="8088">
          <cell r="A8088" t="str">
            <v>34100</v>
          </cell>
          <cell r="B8088" t="str">
            <v>=-</v>
          </cell>
          <cell r="C8088" t="str">
            <v>Manufacture of motor vehicles</v>
          </cell>
        </row>
        <row r="8089">
          <cell r="A8089" t="str">
            <v>34100</v>
          </cell>
          <cell r="B8089" t="str">
            <v>=-</v>
          </cell>
          <cell r="C8089" t="str">
            <v>Manufacture of motor vehicles</v>
          </cell>
        </row>
        <row r="8090">
          <cell r="A8090" t="str">
            <v>34100</v>
          </cell>
          <cell r="B8090" t="str">
            <v>=-</v>
          </cell>
          <cell r="C8090" t="str">
            <v>Manufacture of motor vehicles</v>
          </cell>
        </row>
        <row r="8091">
          <cell r="A8091" t="str">
            <v>34100</v>
          </cell>
          <cell r="B8091" t="str">
            <v>=-</v>
          </cell>
          <cell r="C8091" t="str">
            <v>Manufacture of motor vehicles</v>
          </cell>
        </row>
        <row r="8092">
          <cell r="A8092" t="str">
            <v>34100</v>
          </cell>
          <cell r="B8092" t="str">
            <v>=-</v>
          </cell>
          <cell r="C8092" t="str">
            <v>Manufacture of motor vehicles</v>
          </cell>
        </row>
        <row r="8093">
          <cell r="A8093" t="str">
            <v>34100</v>
          </cell>
          <cell r="B8093" t="str">
            <v>=-</v>
          </cell>
          <cell r="C8093" t="str">
            <v>Manufacture of motor vehicles</v>
          </cell>
        </row>
        <row r="8094">
          <cell r="A8094" t="str">
            <v>34100</v>
          </cell>
          <cell r="B8094" t="str">
            <v>=-</v>
          </cell>
          <cell r="C8094" t="str">
            <v>Manufacture of motor vehicles</v>
          </cell>
        </row>
        <row r="8095">
          <cell r="A8095" t="str">
            <v>34100</v>
          </cell>
          <cell r="B8095" t="str">
            <v>=-</v>
          </cell>
          <cell r="C8095" t="str">
            <v>Manufacture of motor vehicles</v>
          </cell>
        </row>
        <row r="8096">
          <cell r="A8096" t="str">
            <v>34100</v>
          </cell>
          <cell r="B8096" t="str">
            <v>=-</v>
          </cell>
          <cell r="C8096" t="str">
            <v>Manufacture of motor vehicles</v>
          </cell>
        </row>
        <row r="8097">
          <cell r="A8097" t="str">
            <v>34100</v>
          </cell>
          <cell r="B8097" t="str">
            <v>=-</v>
          </cell>
          <cell r="C8097" t="str">
            <v>Manufacture of motor vehicles</v>
          </cell>
        </row>
        <row r="8098">
          <cell r="A8098" t="str">
            <v>34100</v>
          </cell>
          <cell r="B8098" t="str">
            <v>=-</v>
          </cell>
          <cell r="C8098" t="str">
            <v>Manufacture of motor vehicles</v>
          </cell>
        </row>
        <row r="8099">
          <cell r="A8099" t="str">
            <v>34100</v>
          </cell>
          <cell r="B8099" t="str">
            <v>=-</v>
          </cell>
          <cell r="C8099" t="str">
            <v>Manufacture of motor vehicles</v>
          </cell>
        </row>
        <row r="8100">
          <cell r="A8100" t="str">
            <v>34100</v>
          </cell>
          <cell r="B8100" t="str">
            <v>=-</v>
          </cell>
          <cell r="C8100" t="str">
            <v>Manufacture of motor vehicles</v>
          </cell>
        </row>
        <row r="8101">
          <cell r="A8101" t="str">
            <v>34100</v>
          </cell>
          <cell r="B8101" t="str">
            <v>=-</v>
          </cell>
          <cell r="C8101" t="str">
            <v>Manufacture of motor vehicles</v>
          </cell>
        </row>
        <row r="8102">
          <cell r="A8102" t="str">
            <v>34100</v>
          </cell>
          <cell r="B8102" t="str">
            <v>=-</v>
          </cell>
          <cell r="C8102" t="str">
            <v>Manufacture of motor vehicles</v>
          </cell>
        </row>
        <row r="8103">
          <cell r="A8103" t="str">
            <v>34100</v>
          </cell>
          <cell r="B8103" t="str">
            <v>=-</v>
          </cell>
          <cell r="C8103" t="str">
            <v>Manufacture of motor vehicles</v>
          </cell>
        </row>
        <row r="8104">
          <cell r="A8104" t="str">
            <v>34100</v>
          </cell>
          <cell r="B8104" t="str">
            <v>=-</v>
          </cell>
          <cell r="C8104" t="str">
            <v>Manufacture of motor vehicles</v>
          </cell>
        </row>
        <row r="8105">
          <cell r="A8105" t="str">
            <v>34100</v>
          </cell>
          <cell r="B8105" t="str">
            <v>=-</v>
          </cell>
          <cell r="C8105" t="str">
            <v>Manufacture of motor vehicles</v>
          </cell>
        </row>
        <row r="8106">
          <cell r="A8106" t="str">
            <v>34100</v>
          </cell>
          <cell r="B8106" t="str">
            <v>=-</v>
          </cell>
          <cell r="C8106" t="str">
            <v>Manufacture of motor vehicles</v>
          </cell>
        </row>
        <row r="8107">
          <cell r="A8107" t="str">
            <v>34100</v>
          </cell>
          <cell r="B8107" t="str">
            <v>=-</v>
          </cell>
          <cell r="C8107" t="str">
            <v>Manufacture of motor vehicles</v>
          </cell>
        </row>
        <row r="8108">
          <cell r="A8108" t="str">
            <v>34100</v>
          </cell>
          <cell r="B8108" t="str">
            <v>=-</v>
          </cell>
          <cell r="C8108" t="str">
            <v>Manufacture of motor vehicles</v>
          </cell>
        </row>
        <row r="8109">
          <cell r="A8109" t="str">
            <v>34100</v>
          </cell>
          <cell r="B8109" t="str">
            <v>=-</v>
          </cell>
          <cell r="C8109" t="str">
            <v>Manufacture of motor vehicles</v>
          </cell>
        </row>
        <row r="8110">
          <cell r="A8110" t="str">
            <v>34100</v>
          </cell>
          <cell r="B8110" t="str">
            <v>=-</v>
          </cell>
          <cell r="C8110" t="str">
            <v>Manufacture of motor vehicles</v>
          </cell>
        </row>
        <row r="8111">
          <cell r="A8111" t="str">
            <v>34100</v>
          </cell>
          <cell r="B8111" t="str">
            <v>=-</v>
          </cell>
          <cell r="C8111" t="str">
            <v>Manufacture of motor vehicles</v>
          </cell>
        </row>
        <row r="8112">
          <cell r="A8112" t="str">
            <v>34100</v>
          </cell>
          <cell r="B8112" t="str">
            <v>=-</v>
          </cell>
          <cell r="C8112" t="str">
            <v>Manufacture of motor vehicles</v>
          </cell>
        </row>
        <row r="8113">
          <cell r="A8113" t="str">
            <v>34100</v>
          </cell>
          <cell r="B8113" t="str">
            <v>=-</v>
          </cell>
          <cell r="C8113" t="str">
            <v>Manufacture of motor vehicles</v>
          </cell>
        </row>
        <row r="8114">
          <cell r="A8114" t="str">
            <v>34100</v>
          </cell>
          <cell r="B8114" t="str">
            <v>=-</v>
          </cell>
          <cell r="C8114" t="str">
            <v>Manufacture of motor vehicles</v>
          </cell>
        </row>
        <row r="8115">
          <cell r="A8115" t="str">
            <v>34100</v>
          </cell>
          <cell r="B8115" t="str">
            <v>=-</v>
          </cell>
          <cell r="C8115" t="str">
            <v>Manufacture of motor vehicles</v>
          </cell>
        </row>
        <row r="8116">
          <cell r="A8116" t="str">
            <v>34100</v>
          </cell>
          <cell r="B8116" t="str">
            <v>=-</v>
          </cell>
          <cell r="C8116" t="str">
            <v>Manufacture of motor vehicles</v>
          </cell>
        </row>
        <row r="8117">
          <cell r="A8117" t="str">
            <v>34100</v>
          </cell>
          <cell r="B8117" t="str">
            <v>=-</v>
          </cell>
          <cell r="C8117" t="str">
            <v>Manufacture of motor vehicles</v>
          </cell>
        </row>
        <row r="8118">
          <cell r="A8118" t="str">
            <v>34100</v>
          </cell>
          <cell r="B8118" t="str">
            <v>=-</v>
          </cell>
          <cell r="C8118" t="str">
            <v>Manufacture of motor vehicles</v>
          </cell>
        </row>
        <row r="8119">
          <cell r="A8119" t="str">
            <v>34100</v>
          </cell>
          <cell r="B8119" t="str">
            <v>=-</v>
          </cell>
          <cell r="C8119" t="str">
            <v>Manufacture of motor vehicles</v>
          </cell>
        </row>
        <row r="8120">
          <cell r="A8120" t="str">
            <v>34100</v>
          </cell>
          <cell r="B8120" t="str">
            <v>=-</v>
          </cell>
          <cell r="C8120" t="str">
            <v>Manufacture of motor vehicles</v>
          </cell>
        </row>
        <row r="8121">
          <cell r="A8121" t="str">
            <v>34100</v>
          </cell>
          <cell r="B8121" t="str">
            <v>=-</v>
          </cell>
          <cell r="C8121" t="str">
            <v>Manufacture of motor vehicles</v>
          </cell>
        </row>
        <row r="8122">
          <cell r="A8122" t="str">
            <v>34100</v>
          </cell>
          <cell r="B8122" t="str">
            <v>=-</v>
          </cell>
          <cell r="C8122" t="str">
            <v>Manufacture of motor vehicles</v>
          </cell>
        </row>
        <row r="8123">
          <cell r="A8123" t="str">
            <v>34100</v>
          </cell>
          <cell r="B8123" t="str">
            <v>=-</v>
          </cell>
          <cell r="C8123" t="str">
            <v>Manufacture of motor vehicles</v>
          </cell>
        </row>
        <row r="8124">
          <cell r="A8124" t="str">
            <v>34100</v>
          </cell>
          <cell r="B8124" t="str">
            <v>=-</v>
          </cell>
          <cell r="C8124" t="str">
            <v>Manufacture of motor vehicles</v>
          </cell>
        </row>
        <row r="8125">
          <cell r="A8125" t="str">
            <v>34100</v>
          </cell>
          <cell r="B8125" t="str">
            <v>=-</v>
          </cell>
          <cell r="C8125" t="str">
            <v>Manufacture of motor vehicles</v>
          </cell>
        </row>
        <row r="8126">
          <cell r="A8126" t="str">
            <v>34100</v>
          </cell>
          <cell r="B8126" t="str">
            <v>=-</v>
          </cell>
          <cell r="C8126" t="str">
            <v>Manufacture of motor vehicles</v>
          </cell>
        </row>
        <row r="8127">
          <cell r="A8127" t="str">
            <v>34100</v>
          </cell>
          <cell r="B8127" t="str">
            <v>=-</v>
          </cell>
          <cell r="C8127" t="str">
            <v>Manufacture of motor vehicles</v>
          </cell>
        </row>
        <row r="8128">
          <cell r="A8128" t="str">
            <v>34100</v>
          </cell>
          <cell r="B8128" t="str">
            <v>=-</v>
          </cell>
          <cell r="C8128" t="str">
            <v>Manufacture of motor vehicles</v>
          </cell>
        </row>
        <row r="8129">
          <cell r="A8129" t="str">
            <v>34100</v>
          </cell>
          <cell r="B8129" t="str">
            <v>=-</v>
          </cell>
          <cell r="C8129" t="str">
            <v>Manufacture of motor vehicles</v>
          </cell>
        </row>
        <row r="8130">
          <cell r="A8130" t="str">
            <v>34100</v>
          </cell>
          <cell r="B8130" t="str">
            <v>=-</v>
          </cell>
          <cell r="C8130" t="str">
            <v>Manufacture of motor vehicles</v>
          </cell>
        </row>
        <row r="8131">
          <cell r="A8131" t="str">
            <v>34100</v>
          </cell>
          <cell r="B8131" t="str">
            <v>=-</v>
          </cell>
          <cell r="C8131" t="str">
            <v>Manufacture of motor vehicles</v>
          </cell>
        </row>
        <row r="8132">
          <cell r="A8132" t="str">
            <v>34100</v>
          </cell>
          <cell r="B8132" t="str">
            <v>=-</v>
          </cell>
          <cell r="C8132" t="str">
            <v>Manufacture of motor vehicles</v>
          </cell>
        </row>
        <row r="8133">
          <cell r="A8133" t="str">
            <v>34100</v>
          </cell>
          <cell r="B8133" t="str">
            <v>=-</v>
          </cell>
          <cell r="C8133" t="str">
            <v>Manufacture of motor vehicles</v>
          </cell>
        </row>
        <row r="8134">
          <cell r="A8134" t="str">
            <v>34100</v>
          </cell>
          <cell r="B8134" t="str">
            <v>=-</v>
          </cell>
          <cell r="C8134" t="str">
            <v>Manufacture of motor vehicles</v>
          </cell>
        </row>
        <row r="8135">
          <cell r="A8135" t="str">
            <v>34100</v>
          </cell>
          <cell r="B8135" t="str">
            <v>=-</v>
          </cell>
          <cell r="C8135" t="str">
            <v>Manufacture of motor vehicles</v>
          </cell>
        </row>
        <row r="8136">
          <cell r="A8136" t="str">
            <v>34100</v>
          </cell>
          <cell r="B8136" t="str">
            <v>=-</v>
          </cell>
          <cell r="C8136" t="str">
            <v>Manufacture of motor vehicles</v>
          </cell>
        </row>
        <row r="8137">
          <cell r="A8137" t="str">
            <v>34100</v>
          </cell>
          <cell r="B8137" t="str">
            <v>=-</v>
          </cell>
          <cell r="C8137" t="str">
            <v>Manufacture of motor vehicles</v>
          </cell>
        </row>
        <row r="8138">
          <cell r="A8138" t="str">
            <v>34100</v>
          </cell>
          <cell r="B8138" t="str">
            <v>=-</v>
          </cell>
          <cell r="C8138" t="str">
            <v>Manufacture of motor vehicles</v>
          </cell>
        </row>
        <row r="8139">
          <cell r="A8139" t="str">
            <v>34100</v>
          </cell>
          <cell r="B8139" t="str">
            <v>=-</v>
          </cell>
          <cell r="C8139" t="str">
            <v>Manufacture of motor vehicles</v>
          </cell>
        </row>
        <row r="8140">
          <cell r="A8140" t="str">
            <v>34100</v>
          </cell>
          <cell r="B8140" t="str">
            <v>=-</v>
          </cell>
          <cell r="C8140" t="str">
            <v>Manufacture of motor vehicles</v>
          </cell>
        </row>
        <row r="8141">
          <cell r="A8141" t="str">
            <v>34100</v>
          </cell>
          <cell r="B8141" t="str">
            <v>=-</v>
          </cell>
          <cell r="C8141" t="str">
            <v>Manufacture of motor vehicles</v>
          </cell>
        </row>
        <row r="8142">
          <cell r="A8142" t="str">
            <v>34100</v>
          </cell>
          <cell r="B8142" t="str">
            <v>=-</v>
          </cell>
          <cell r="C8142" t="str">
            <v>Manufacture of motor vehicles</v>
          </cell>
        </row>
        <row r="8143">
          <cell r="A8143" t="str">
            <v>34100</v>
          </cell>
          <cell r="B8143" t="str">
            <v>=-</v>
          </cell>
          <cell r="C8143" t="str">
            <v>Manufacture of motor vehicles</v>
          </cell>
        </row>
        <row r="8144">
          <cell r="A8144" t="str">
            <v>34100</v>
          </cell>
          <cell r="B8144" t="str">
            <v>=-</v>
          </cell>
          <cell r="C8144" t="str">
            <v>Manufacture of motor vehicles</v>
          </cell>
        </row>
        <row r="8145">
          <cell r="A8145" t="str">
            <v>34100</v>
          </cell>
          <cell r="B8145" t="str">
            <v>=-</v>
          </cell>
          <cell r="C8145" t="str">
            <v>Manufacture of motor vehicles</v>
          </cell>
        </row>
        <row r="8146">
          <cell r="A8146" t="str">
            <v>34100</v>
          </cell>
          <cell r="B8146" t="str">
            <v>=-</v>
          </cell>
          <cell r="C8146" t="str">
            <v>Manufacture of motor vehicles</v>
          </cell>
        </row>
        <row r="8147">
          <cell r="A8147" t="str">
            <v>34100</v>
          </cell>
          <cell r="B8147" t="str">
            <v>=-</v>
          </cell>
          <cell r="C8147" t="str">
            <v>Manufacture of motor vehicles</v>
          </cell>
        </row>
        <row r="8148">
          <cell r="A8148" t="str">
            <v>34100</v>
          </cell>
          <cell r="B8148" t="str">
            <v>=-</v>
          </cell>
          <cell r="C8148" t="str">
            <v>Manufacture of motor vehicles</v>
          </cell>
        </row>
        <row r="8149">
          <cell r="A8149" t="str">
            <v>34100</v>
          </cell>
          <cell r="B8149" t="str">
            <v>=-</v>
          </cell>
          <cell r="C8149" t="str">
            <v>Manufacture of motor vehicles</v>
          </cell>
        </row>
        <row r="8150">
          <cell r="A8150" t="str">
            <v>34100</v>
          </cell>
          <cell r="B8150" t="str">
            <v>=-</v>
          </cell>
          <cell r="C8150" t="str">
            <v>Manufacture of motor vehicles</v>
          </cell>
        </row>
        <row r="8151">
          <cell r="A8151" t="str">
            <v>34100</v>
          </cell>
          <cell r="B8151" t="str">
            <v>=-</v>
          </cell>
          <cell r="C8151" t="str">
            <v>Manufacture of motor vehicles</v>
          </cell>
        </row>
        <row r="8152">
          <cell r="A8152" t="str">
            <v>34100</v>
          </cell>
          <cell r="B8152" t="str">
            <v>=-</v>
          </cell>
          <cell r="C8152" t="str">
            <v>Manufacture of motor vehicles</v>
          </cell>
        </row>
        <row r="8153">
          <cell r="A8153" t="str">
            <v>34100</v>
          </cell>
          <cell r="B8153" t="str">
            <v>=-</v>
          </cell>
          <cell r="C8153" t="str">
            <v>Manufacture of motor vehicles</v>
          </cell>
        </row>
        <row r="8154">
          <cell r="A8154" t="str">
            <v>34100</v>
          </cell>
          <cell r="B8154" t="str">
            <v>=-</v>
          </cell>
          <cell r="C8154" t="str">
            <v>Manufacture of motor vehicles</v>
          </cell>
        </row>
        <row r="8155">
          <cell r="A8155" t="str">
            <v>34100</v>
          </cell>
          <cell r="B8155" t="str">
            <v>=-</v>
          </cell>
          <cell r="C8155" t="str">
            <v>Manufacture of motor vehicles</v>
          </cell>
        </row>
        <row r="8156">
          <cell r="A8156" t="str">
            <v>34100</v>
          </cell>
          <cell r="B8156" t="str">
            <v>=-</v>
          </cell>
          <cell r="C8156" t="str">
            <v>Manufacture of motor vehicles</v>
          </cell>
        </row>
        <row r="8157">
          <cell r="A8157" t="str">
            <v>34100</v>
          </cell>
          <cell r="B8157" t="str">
            <v>=-</v>
          </cell>
          <cell r="C8157" t="str">
            <v>Manufacture of motor vehicles</v>
          </cell>
        </row>
        <row r="8158">
          <cell r="A8158" t="str">
            <v>34100</v>
          </cell>
          <cell r="B8158" t="str">
            <v>=-</v>
          </cell>
          <cell r="C8158" t="str">
            <v>Manufacture of motor vehicles</v>
          </cell>
        </row>
        <row r="8159">
          <cell r="A8159" t="str">
            <v>34100</v>
          </cell>
          <cell r="B8159" t="str">
            <v>=-</v>
          </cell>
          <cell r="C8159" t="str">
            <v>Manufacture of motor vehicles</v>
          </cell>
        </row>
        <row r="8160">
          <cell r="A8160" t="str">
            <v>34100</v>
          </cell>
          <cell r="B8160" t="str">
            <v>=-</v>
          </cell>
          <cell r="C8160" t="str">
            <v>Manufacture of motor vehicles</v>
          </cell>
        </row>
        <row r="8161">
          <cell r="A8161" t="str">
            <v>34100</v>
          </cell>
          <cell r="B8161" t="str">
            <v>=-</v>
          </cell>
          <cell r="C8161" t="str">
            <v>Manufacture of motor vehicles</v>
          </cell>
        </row>
        <row r="8162">
          <cell r="A8162" t="str">
            <v>34100</v>
          </cell>
          <cell r="B8162" t="str">
            <v>=-</v>
          </cell>
          <cell r="C8162" t="str">
            <v>Manufacture of motor vehicles</v>
          </cell>
        </row>
        <row r="8163">
          <cell r="A8163" t="str">
            <v>34100</v>
          </cell>
          <cell r="B8163" t="str">
            <v>=-</v>
          </cell>
          <cell r="C8163" t="str">
            <v>Manufacture of motor vehicles</v>
          </cell>
        </row>
        <row r="8164">
          <cell r="A8164" t="str">
            <v>34100</v>
          </cell>
          <cell r="B8164" t="str">
            <v>=-</v>
          </cell>
          <cell r="C8164" t="str">
            <v>Manufacture of motor vehicles</v>
          </cell>
        </row>
        <row r="8165">
          <cell r="A8165" t="str">
            <v>34100</v>
          </cell>
          <cell r="B8165" t="str">
            <v>=-</v>
          </cell>
          <cell r="C8165" t="str">
            <v>Manufacture of motor vehicles</v>
          </cell>
        </row>
        <row r="8166">
          <cell r="A8166" t="str">
            <v>34100</v>
          </cell>
          <cell r="B8166" t="str">
            <v>=-</v>
          </cell>
          <cell r="C8166" t="str">
            <v>Manufacture of motor vehicles</v>
          </cell>
        </row>
        <row r="8167">
          <cell r="A8167" t="str">
            <v>34100</v>
          </cell>
          <cell r="B8167" t="str">
            <v>=-</v>
          </cell>
          <cell r="C8167" t="str">
            <v>Manufacture of motor vehicles</v>
          </cell>
        </row>
        <row r="8168">
          <cell r="A8168" t="str">
            <v>34100</v>
          </cell>
          <cell r="B8168" t="str">
            <v>=-</v>
          </cell>
          <cell r="C8168" t="str">
            <v>Manufacture of motor vehicles</v>
          </cell>
        </row>
        <row r="8169">
          <cell r="A8169" t="str">
            <v>34100</v>
          </cell>
          <cell r="B8169" t="str">
            <v>=-</v>
          </cell>
          <cell r="C8169" t="str">
            <v>Manufacture of motor vehicles</v>
          </cell>
        </row>
        <row r="8170">
          <cell r="A8170" t="str">
            <v>34100</v>
          </cell>
          <cell r="B8170" t="str">
            <v>=-</v>
          </cell>
          <cell r="C8170" t="str">
            <v>Manufacture of motor vehicles</v>
          </cell>
        </row>
        <row r="8171">
          <cell r="A8171" t="str">
            <v>34100</v>
          </cell>
          <cell r="B8171" t="str">
            <v>=-</v>
          </cell>
          <cell r="C8171" t="str">
            <v>Manufacture of motor vehicles</v>
          </cell>
        </row>
        <row r="8172">
          <cell r="A8172" t="str">
            <v>34100</v>
          </cell>
          <cell r="B8172" t="str">
            <v>=-</v>
          </cell>
          <cell r="C8172" t="str">
            <v>Manufacture of motor vehicles</v>
          </cell>
        </row>
        <row r="8173">
          <cell r="A8173" t="str">
            <v>34100</v>
          </cell>
          <cell r="B8173" t="str">
            <v>=-</v>
          </cell>
          <cell r="C8173" t="str">
            <v>Manufacture of motor vehicles</v>
          </cell>
        </row>
        <row r="8174">
          <cell r="A8174" t="str">
            <v>34100</v>
          </cell>
          <cell r="B8174" t="str">
            <v>=-</v>
          </cell>
          <cell r="C8174" t="str">
            <v>Manufacture of motor vehicles</v>
          </cell>
        </row>
        <row r="8175">
          <cell r="A8175" t="str">
            <v>34100</v>
          </cell>
          <cell r="B8175" t="str">
            <v>=-</v>
          </cell>
          <cell r="C8175" t="str">
            <v>Manufacture of motor vehicles</v>
          </cell>
        </row>
        <row r="8176">
          <cell r="A8176" t="str">
            <v>34100</v>
          </cell>
          <cell r="B8176" t="str">
            <v>=-</v>
          </cell>
          <cell r="C8176" t="str">
            <v>Manufacture of motor vehicles</v>
          </cell>
        </row>
        <row r="8177">
          <cell r="A8177" t="str">
            <v>34100</v>
          </cell>
          <cell r="B8177" t="str">
            <v>=-</v>
          </cell>
          <cell r="C8177" t="str">
            <v>Manufacture of motor vehicles</v>
          </cell>
        </row>
        <row r="8178">
          <cell r="A8178" t="str">
            <v>34100</v>
          </cell>
          <cell r="B8178" t="str">
            <v>=-</v>
          </cell>
          <cell r="C8178" t="str">
            <v>Manufacture of motor vehicles</v>
          </cell>
        </row>
        <row r="8179">
          <cell r="A8179" t="str">
            <v>34100</v>
          </cell>
          <cell r="B8179" t="str">
            <v>=-</v>
          </cell>
          <cell r="C8179" t="str">
            <v>Manufacture of motor vehicles</v>
          </cell>
        </row>
        <row r="8180">
          <cell r="A8180" t="str">
            <v>34100</v>
          </cell>
          <cell r="B8180" t="str">
            <v>=-</v>
          </cell>
          <cell r="C8180" t="str">
            <v>Manufacture of motor vehicles</v>
          </cell>
        </row>
        <row r="8181">
          <cell r="A8181" t="str">
            <v>34100</v>
          </cell>
          <cell r="B8181" t="str">
            <v>=-</v>
          </cell>
          <cell r="C8181" t="str">
            <v>Manufacture of motor vehicles</v>
          </cell>
        </row>
        <row r="8182">
          <cell r="A8182" t="str">
            <v>34100</v>
          </cell>
          <cell r="B8182" t="str">
            <v>=-</v>
          </cell>
          <cell r="C8182" t="str">
            <v>Manufacture of motor vehicles</v>
          </cell>
        </row>
        <row r="8183">
          <cell r="A8183" t="str">
            <v>34100</v>
          </cell>
          <cell r="B8183" t="str">
            <v>=-</v>
          </cell>
          <cell r="C8183" t="str">
            <v>Manufacture of motor vehicles</v>
          </cell>
        </row>
        <row r="8184">
          <cell r="A8184" t="str">
            <v>34100</v>
          </cell>
          <cell r="B8184" t="str">
            <v>=-</v>
          </cell>
          <cell r="C8184" t="str">
            <v>Manufacture of motor vehicles</v>
          </cell>
        </row>
        <row r="8185">
          <cell r="A8185" t="str">
            <v>34100</v>
          </cell>
          <cell r="B8185" t="str">
            <v>=-</v>
          </cell>
          <cell r="C8185" t="str">
            <v>Manufacture of motor vehicles</v>
          </cell>
        </row>
        <row r="8186">
          <cell r="A8186" t="str">
            <v>34100</v>
          </cell>
          <cell r="B8186" t="str">
            <v>=-</v>
          </cell>
          <cell r="C8186" t="str">
            <v>Manufacture of motor vehicles</v>
          </cell>
        </row>
        <row r="8187">
          <cell r="A8187" t="str">
            <v>34100</v>
          </cell>
          <cell r="B8187" t="str">
            <v>=-</v>
          </cell>
          <cell r="C8187" t="str">
            <v>Manufacture of motor vehicles</v>
          </cell>
        </row>
        <row r="8188">
          <cell r="A8188" t="str">
            <v>34100</v>
          </cell>
          <cell r="B8188" t="str">
            <v>=-</v>
          </cell>
          <cell r="C8188" t="str">
            <v>Manufacture of motor vehicles</v>
          </cell>
        </row>
        <row r="8189">
          <cell r="A8189" t="str">
            <v>34100</v>
          </cell>
          <cell r="B8189" t="str">
            <v>=-</v>
          </cell>
          <cell r="C8189" t="str">
            <v>Manufacture of motor vehicles</v>
          </cell>
        </row>
        <row r="8190">
          <cell r="A8190" t="str">
            <v>34100</v>
          </cell>
          <cell r="B8190" t="str">
            <v>=-</v>
          </cell>
          <cell r="C8190" t="str">
            <v>Manufacture of motor vehicles</v>
          </cell>
        </row>
        <row r="8191">
          <cell r="A8191" t="str">
            <v>34100</v>
          </cell>
          <cell r="B8191" t="str">
            <v>=-</v>
          </cell>
          <cell r="C8191" t="str">
            <v>Manufacture of motor vehicles</v>
          </cell>
        </row>
        <row r="8192">
          <cell r="A8192" t="str">
            <v>34100</v>
          </cell>
          <cell r="B8192" t="str">
            <v>=-</v>
          </cell>
          <cell r="C8192" t="str">
            <v>Manufacture of motor vehicles</v>
          </cell>
        </row>
        <row r="8193">
          <cell r="A8193" t="str">
            <v>34100</v>
          </cell>
          <cell r="B8193" t="str">
            <v>=-</v>
          </cell>
          <cell r="C8193" t="str">
            <v>Manufacture of motor vehicles</v>
          </cell>
        </row>
        <row r="8194">
          <cell r="A8194" t="str">
            <v>34100</v>
          </cell>
          <cell r="B8194" t="str">
            <v>=-</v>
          </cell>
          <cell r="C8194" t="str">
            <v>Manufacture of motor vehicles</v>
          </cell>
        </row>
        <row r="8195">
          <cell r="A8195" t="str">
            <v>34100</v>
          </cell>
          <cell r="B8195" t="str">
            <v>=-</v>
          </cell>
          <cell r="C8195" t="str">
            <v>Manufacture of motor vehicles</v>
          </cell>
        </row>
        <row r="8196">
          <cell r="A8196" t="str">
            <v>34100</v>
          </cell>
          <cell r="B8196" t="str">
            <v>=-</v>
          </cell>
          <cell r="C8196" t="str">
            <v>Manufacture of motor vehicles</v>
          </cell>
        </row>
        <row r="8197">
          <cell r="A8197" t="str">
            <v>34100</v>
          </cell>
          <cell r="B8197" t="str">
            <v>=-</v>
          </cell>
          <cell r="C8197" t="str">
            <v>Manufacture of motor vehicles</v>
          </cell>
        </row>
        <row r="8198">
          <cell r="A8198" t="str">
            <v>34100</v>
          </cell>
          <cell r="B8198" t="str">
            <v>=-</v>
          </cell>
          <cell r="C8198" t="str">
            <v>Manufacture of motor vehicles</v>
          </cell>
        </row>
        <row r="8199">
          <cell r="A8199" t="str">
            <v>34100</v>
          </cell>
          <cell r="B8199" t="str">
            <v>=-</v>
          </cell>
          <cell r="C8199" t="str">
            <v>Manufacture of motor vehicles</v>
          </cell>
        </row>
        <row r="8200">
          <cell r="A8200" t="str">
            <v>34100</v>
          </cell>
          <cell r="B8200" t="str">
            <v>=-</v>
          </cell>
          <cell r="C8200" t="str">
            <v>Manufacture of motor vehicles</v>
          </cell>
        </row>
        <row r="8201">
          <cell r="A8201" t="str">
            <v>34100</v>
          </cell>
          <cell r="B8201" t="str">
            <v>=-</v>
          </cell>
          <cell r="C8201" t="str">
            <v>Manufacture of motor vehicles</v>
          </cell>
        </row>
        <row r="8202">
          <cell r="A8202" t="str">
            <v>34100</v>
          </cell>
          <cell r="B8202" t="str">
            <v>=-</v>
          </cell>
          <cell r="C8202" t="str">
            <v>Manufacture of motor vehicles</v>
          </cell>
        </row>
        <row r="8203">
          <cell r="A8203" t="str">
            <v>34100</v>
          </cell>
          <cell r="B8203" t="str">
            <v>=-</v>
          </cell>
          <cell r="C8203" t="str">
            <v>Manufacture of motor vehicles</v>
          </cell>
        </row>
        <row r="8204">
          <cell r="A8204" t="str">
            <v>34100</v>
          </cell>
          <cell r="B8204" t="str">
            <v>=-</v>
          </cell>
          <cell r="C8204" t="str">
            <v>Manufacture of motor vehicles</v>
          </cell>
        </row>
        <row r="8205">
          <cell r="A8205" t="str">
            <v>34100</v>
          </cell>
          <cell r="B8205" t="str">
            <v>=-</v>
          </cell>
          <cell r="C8205" t="str">
            <v>Manufacture of motor vehicles</v>
          </cell>
        </row>
        <row r="8206">
          <cell r="A8206" t="str">
            <v>34100</v>
          </cell>
          <cell r="B8206" t="str">
            <v>=-</v>
          </cell>
          <cell r="C8206" t="str">
            <v>Manufacture of motor vehicles</v>
          </cell>
        </row>
        <row r="8207">
          <cell r="A8207" t="str">
            <v>34100</v>
          </cell>
          <cell r="B8207" t="str">
            <v>=-</v>
          </cell>
          <cell r="C8207" t="str">
            <v>Manufacture of motor vehicles</v>
          </cell>
        </row>
        <row r="8208">
          <cell r="A8208" t="str">
            <v>34100</v>
          </cell>
          <cell r="B8208" t="str">
            <v>=-</v>
          </cell>
          <cell r="C8208" t="str">
            <v>Manufacture of motor vehicles</v>
          </cell>
        </row>
        <row r="8209">
          <cell r="A8209" t="str">
            <v>34100</v>
          </cell>
          <cell r="B8209" t="str">
            <v>=-</v>
          </cell>
          <cell r="C8209" t="str">
            <v>Manufacture of motor vehicles</v>
          </cell>
        </row>
        <row r="8210">
          <cell r="A8210" t="str">
            <v>34100</v>
          </cell>
          <cell r="B8210" t="str">
            <v>=-</v>
          </cell>
          <cell r="C8210" t="str">
            <v>Manufacture of motor vehicles</v>
          </cell>
        </row>
        <row r="8211">
          <cell r="A8211" t="str">
            <v>34100</v>
          </cell>
          <cell r="B8211" t="str">
            <v>=-</v>
          </cell>
          <cell r="C8211" t="str">
            <v>Manufacture of motor vehicles</v>
          </cell>
        </row>
        <row r="8212">
          <cell r="A8212" t="str">
            <v>34100</v>
          </cell>
          <cell r="B8212" t="str">
            <v>=-</v>
          </cell>
          <cell r="C8212" t="str">
            <v>Manufacture of motor vehicles</v>
          </cell>
        </row>
        <row r="8213">
          <cell r="A8213" t="str">
            <v>34100</v>
          </cell>
          <cell r="B8213" t="str">
            <v>=-</v>
          </cell>
          <cell r="C8213" t="str">
            <v>Manufacture of motor vehicles</v>
          </cell>
        </row>
        <row r="8214">
          <cell r="A8214" t="str">
            <v>34100</v>
          </cell>
          <cell r="B8214" t="str">
            <v>=-</v>
          </cell>
          <cell r="C8214" t="str">
            <v>Manufacture of motor vehicles</v>
          </cell>
        </row>
        <row r="8215">
          <cell r="A8215" t="str">
            <v>34100</v>
          </cell>
          <cell r="B8215" t="str">
            <v>=-</v>
          </cell>
          <cell r="C8215" t="str">
            <v>Manufacture of motor vehicles</v>
          </cell>
        </row>
        <row r="8216">
          <cell r="A8216" t="str">
            <v>34100</v>
          </cell>
          <cell r="B8216" t="str">
            <v>=-</v>
          </cell>
          <cell r="C8216" t="str">
            <v>Manufacture of motor vehicles</v>
          </cell>
        </row>
        <row r="8217">
          <cell r="A8217" t="str">
            <v>34100</v>
          </cell>
          <cell r="B8217" t="str">
            <v>=-</v>
          </cell>
          <cell r="C8217" t="str">
            <v>Manufacture of motor vehicles</v>
          </cell>
        </row>
        <row r="8218">
          <cell r="A8218" t="str">
            <v>34100</v>
          </cell>
          <cell r="B8218" t="str">
            <v>=-</v>
          </cell>
          <cell r="C8218" t="str">
            <v>Manufacture of motor vehicles</v>
          </cell>
        </row>
        <row r="8219">
          <cell r="A8219" t="str">
            <v>34100</v>
          </cell>
          <cell r="B8219" t="str">
            <v>=-</v>
          </cell>
          <cell r="C8219" t="str">
            <v>Manufacture of motor vehicles</v>
          </cell>
        </row>
        <row r="8220">
          <cell r="A8220" t="str">
            <v>34100</v>
          </cell>
          <cell r="B8220" t="str">
            <v>=-</v>
          </cell>
          <cell r="C8220" t="str">
            <v>Manufacture of motor vehicles</v>
          </cell>
        </row>
        <row r="8221">
          <cell r="A8221" t="str">
            <v>34100</v>
          </cell>
          <cell r="B8221" t="str">
            <v>=-</v>
          </cell>
          <cell r="C8221" t="str">
            <v>Manufacture of motor vehicles</v>
          </cell>
        </row>
        <row r="8222">
          <cell r="A8222" t="str">
            <v>34100</v>
          </cell>
          <cell r="B8222" t="str">
            <v>=-</v>
          </cell>
          <cell r="C8222" t="str">
            <v>Manufacture of motor vehicles</v>
          </cell>
        </row>
        <row r="8223">
          <cell r="A8223" t="str">
            <v>34100</v>
          </cell>
          <cell r="B8223" t="str">
            <v>=-</v>
          </cell>
          <cell r="C8223" t="str">
            <v>Manufacture of motor vehicles</v>
          </cell>
        </row>
        <row r="8224">
          <cell r="A8224" t="str">
            <v>34100</v>
          </cell>
          <cell r="B8224" t="str">
            <v>=-</v>
          </cell>
          <cell r="C8224" t="str">
            <v>Manufacture of motor vehicles</v>
          </cell>
        </row>
        <row r="8225">
          <cell r="A8225" t="str">
            <v>34100</v>
          </cell>
          <cell r="B8225" t="str">
            <v>=-</v>
          </cell>
          <cell r="C8225" t="str">
            <v>Manufacture of motor vehicles</v>
          </cell>
        </row>
        <row r="8226">
          <cell r="A8226" t="str">
            <v>34100</v>
          </cell>
          <cell r="B8226" t="str">
            <v>=-</v>
          </cell>
          <cell r="C8226" t="str">
            <v>Manufacture of motor vehicles</v>
          </cell>
        </row>
        <row r="8227">
          <cell r="A8227" t="str">
            <v>34100</v>
          </cell>
          <cell r="B8227" t="str">
            <v>=-</v>
          </cell>
          <cell r="C8227" t="str">
            <v>Manufacture of motor vehicles</v>
          </cell>
        </row>
        <row r="8228">
          <cell r="A8228" t="str">
            <v>34100</v>
          </cell>
          <cell r="B8228" t="str">
            <v>=-</v>
          </cell>
          <cell r="C8228" t="str">
            <v>Manufacture of motor vehicles</v>
          </cell>
        </row>
        <row r="8229">
          <cell r="A8229" t="str">
            <v>34100</v>
          </cell>
          <cell r="B8229" t="str">
            <v>=-</v>
          </cell>
          <cell r="C8229" t="str">
            <v>Manufacture of motor vehicles</v>
          </cell>
        </row>
        <row r="8230">
          <cell r="A8230" t="str">
            <v>34100</v>
          </cell>
          <cell r="B8230" t="str">
            <v>=-</v>
          </cell>
          <cell r="C8230" t="str">
            <v>Manufacture of motor vehicles</v>
          </cell>
        </row>
        <row r="8231">
          <cell r="A8231" t="str">
            <v>34100</v>
          </cell>
          <cell r="B8231" t="str">
            <v>=-</v>
          </cell>
          <cell r="C8231" t="str">
            <v>Manufacture of motor vehicles</v>
          </cell>
        </row>
        <row r="8232">
          <cell r="A8232" t="str">
            <v>34100</v>
          </cell>
          <cell r="B8232" t="str">
            <v>=-</v>
          </cell>
          <cell r="C8232" t="str">
            <v>Manufacture of motor vehicles</v>
          </cell>
        </row>
        <row r="8233">
          <cell r="A8233" t="str">
            <v>34100</v>
          </cell>
          <cell r="B8233" t="str">
            <v>=-</v>
          </cell>
          <cell r="C8233" t="str">
            <v>Manufacture of motor vehicles</v>
          </cell>
        </row>
        <row r="8234">
          <cell r="A8234" t="str">
            <v>34100</v>
          </cell>
          <cell r="B8234" t="str">
            <v>=-</v>
          </cell>
          <cell r="C8234" t="str">
            <v>Manufacture of motor vehicles</v>
          </cell>
        </row>
        <row r="8235">
          <cell r="A8235" t="str">
            <v>34100</v>
          </cell>
          <cell r="B8235" t="str">
            <v>=-</v>
          </cell>
          <cell r="C8235" t="str">
            <v>Manufacture of motor vehicles</v>
          </cell>
        </row>
        <row r="8236">
          <cell r="A8236" t="str">
            <v>34100</v>
          </cell>
          <cell r="B8236" t="str">
            <v>=-</v>
          </cell>
          <cell r="C8236" t="str">
            <v>Manufacture of motor vehicles</v>
          </cell>
        </row>
        <row r="8237">
          <cell r="A8237" t="str">
            <v>34100</v>
          </cell>
          <cell r="B8237" t="str">
            <v>=-</v>
          </cell>
          <cell r="C8237" t="str">
            <v>Manufacture of motor vehicles</v>
          </cell>
        </row>
        <row r="8238">
          <cell r="A8238" t="str">
            <v>34100</v>
          </cell>
          <cell r="B8238" t="str">
            <v>=-</v>
          </cell>
          <cell r="C8238" t="str">
            <v>Manufacture of motor vehicles</v>
          </cell>
        </row>
        <row r="8239">
          <cell r="A8239" t="str">
            <v>34100</v>
          </cell>
          <cell r="B8239" t="str">
            <v>=-</v>
          </cell>
          <cell r="C8239" t="str">
            <v>Manufacture of motor vehicles</v>
          </cell>
        </row>
        <row r="8240">
          <cell r="A8240" t="str">
            <v>34100</v>
          </cell>
          <cell r="B8240" t="str">
            <v>=-</v>
          </cell>
          <cell r="C8240" t="str">
            <v>Manufacture of motor vehicles</v>
          </cell>
        </row>
        <row r="8241">
          <cell r="A8241" t="str">
            <v>34100</v>
          </cell>
          <cell r="B8241" t="str">
            <v>=-</v>
          </cell>
          <cell r="C8241" t="str">
            <v>Manufacture of motor vehicles</v>
          </cell>
        </row>
        <row r="8242">
          <cell r="A8242" t="str">
            <v>34100</v>
          </cell>
          <cell r="B8242" t="str">
            <v>=-</v>
          </cell>
          <cell r="C8242" t="str">
            <v>Manufacture of motor vehicles</v>
          </cell>
        </row>
        <row r="8243">
          <cell r="A8243" t="str">
            <v>34100</v>
          </cell>
          <cell r="B8243" t="str">
            <v>=-</v>
          </cell>
          <cell r="C8243" t="str">
            <v>Manufacture of motor vehicles</v>
          </cell>
        </row>
        <row r="8244">
          <cell r="A8244" t="str">
            <v>34100</v>
          </cell>
          <cell r="B8244" t="str">
            <v>=-</v>
          </cell>
          <cell r="C8244" t="str">
            <v>Manufacture of motor vehicles</v>
          </cell>
        </row>
        <row r="8245">
          <cell r="A8245" t="str">
            <v>34100</v>
          </cell>
          <cell r="B8245" t="str">
            <v>=-</v>
          </cell>
          <cell r="C8245" t="str">
            <v>Manufacture of motor vehicles</v>
          </cell>
        </row>
        <row r="8246">
          <cell r="A8246" t="str">
            <v>34100</v>
          </cell>
          <cell r="B8246" t="str">
            <v>=-</v>
          </cell>
          <cell r="C8246" t="str">
            <v>Manufacture of motor vehicles</v>
          </cell>
        </row>
        <row r="8247">
          <cell r="A8247" t="str">
            <v>34100</v>
          </cell>
          <cell r="B8247" t="str">
            <v>=-</v>
          </cell>
          <cell r="C8247" t="str">
            <v>Manufacture of motor vehicles</v>
          </cell>
        </row>
        <row r="8248">
          <cell r="A8248" t="str">
            <v>34100</v>
          </cell>
          <cell r="B8248" t="str">
            <v>=-</v>
          </cell>
          <cell r="C8248" t="str">
            <v>Manufacture of motor vehicles</v>
          </cell>
        </row>
        <row r="8249">
          <cell r="A8249" t="str">
            <v>34100</v>
          </cell>
          <cell r="B8249" t="str">
            <v>=-</v>
          </cell>
          <cell r="C8249" t="str">
            <v>Manufacture of motor vehicles</v>
          </cell>
        </row>
        <row r="8250">
          <cell r="A8250" t="str">
            <v>34100</v>
          </cell>
          <cell r="B8250" t="str">
            <v>=-</v>
          </cell>
          <cell r="C8250" t="str">
            <v>Manufacture of motor vehicles</v>
          </cell>
        </row>
        <row r="8251">
          <cell r="A8251" t="str">
            <v>34100</v>
          </cell>
          <cell r="B8251" t="str">
            <v>=-</v>
          </cell>
          <cell r="C8251" t="str">
            <v>Manufacture of motor vehicles</v>
          </cell>
        </row>
        <row r="8252">
          <cell r="A8252" t="str">
            <v>34100</v>
          </cell>
          <cell r="B8252" t="str">
            <v>=-</v>
          </cell>
          <cell r="C8252" t="str">
            <v>Manufacture of motor vehicles</v>
          </cell>
        </row>
        <row r="8253">
          <cell r="A8253" t="str">
            <v>34100</v>
          </cell>
          <cell r="B8253" t="str">
            <v>=-</v>
          </cell>
          <cell r="C8253" t="str">
            <v>Manufacture of motor vehicles</v>
          </cell>
        </row>
        <row r="8254">
          <cell r="A8254" t="str">
            <v>34100</v>
          </cell>
          <cell r="B8254" t="str">
            <v>=-</v>
          </cell>
          <cell r="C8254" t="str">
            <v>Manufacture of motor vehicles</v>
          </cell>
        </row>
        <row r="8255">
          <cell r="A8255" t="str">
            <v>34100</v>
          </cell>
          <cell r="B8255" t="str">
            <v>=-</v>
          </cell>
          <cell r="C8255" t="str">
            <v>Manufacture of motor vehicles</v>
          </cell>
        </row>
        <row r="8256">
          <cell r="A8256" t="str">
            <v>34100</v>
          </cell>
          <cell r="B8256" t="str">
            <v>=-</v>
          </cell>
          <cell r="C8256" t="str">
            <v>Manufacture of motor vehicles</v>
          </cell>
        </row>
        <row r="8257">
          <cell r="A8257" t="str">
            <v>34100</v>
          </cell>
          <cell r="B8257" t="str">
            <v>=-</v>
          </cell>
          <cell r="C8257" t="str">
            <v>Manufacture of motor vehicles</v>
          </cell>
        </row>
        <row r="8258">
          <cell r="A8258" t="str">
            <v>34100</v>
          </cell>
          <cell r="B8258" t="str">
            <v>=-</v>
          </cell>
          <cell r="C8258" t="str">
            <v>Manufacture of motor vehicles</v>
          </cell>
        </row>
        <row r="8259">
          <cell r="A8259" t="str">
            <v>34100</v>
          </cell>
          <cell r="B8259" t="str">
            <v>=-</v>
          </cell>
          <cell r="C8259" t="str">
            <v>Manufacture of motor vehicles</v>
          </cell>
        </row>
        <row r="8260">
          <cell r="A8260" t="str">
            <v>34100</v>
          </cell>
          <cell r="B8260" t="str">
            <v>=-</v>
          </cell>
          <cell r="C8260" t="str">
            <v>Manufacture of motor vehicles</v>
          </cell>
        </row>
        <row r="8261">
          <cell r="A8261" t="str">
            <v>34100</v>
          </cell>
          <cell r="B8261" t="str">
            <v>=-</v>
          </cell>
          <cell r="C8261" t="str">
            <v>Manufacture of motor vehicles</v>
          </cell>
        </row>
        <row r="8262">
          <cell r="A8262" t="str">
            <v>34100</v>
          </cell>
          <cell r="B8262" t="str">
            <v>=-</v>
          </cell>
          <cell r="C8262" t="str">
            <v>Manufacture of motor vehicles</v>
          </cell>
        </row>
        <row r="8263">
          <cell r="A8263" t="str">
            <v>34100</v>
          </cell>
          <cell r="B8263" t="str">
            <v>=-</v>
          </cell>
          <cell r="C8263" t="str">
            <v>Manufacture of motor vehicles</v>
          </cell>
        </row>
        <row r="8264">
          <cell r="A8264" t="str">
            <v>34100</v>
          </cell>
          <cell r="B8264" t="str">
            <v>=-</v>
          </cell>
          <cell r="C8264" t="str">
            <v>Manufacture of motor vehicles</v>
          </cell>
        </row>
        <row r="8265">
          <cell r="A8265" t="str">
            <v>34100</v>
          </cell>
          <cell r="B8265" t="str">
            <v>=-</v>
          </cell>
          <cell r="C8265" t="str">
            <v>Manufacture of motor vehicles</v>
          </cell>
        </row>
        <row r="8266">
          <cell r="A8266" t="str">
            <v>34100</v>
          </cell>
          <cell r="B8266" t="str">
            <v>=-</v>
          </cell>
          <cell r="C8266" t="str">
            <v>Manufacture of motor vehicles</v>
          </cell>
        </row>
        <row r="8267">
          <cell r="A8267" t="str">
            <v>34100</v>
          </cell>
          <cell r="B8267" t="str">
            <v>=-</v>
          </cell>
          <cell r="C8267" t="str">
            <v>Manufacture of motor vehicles</v>
          </cell>
        </row>
        <row r="8268">
          <cell r="A8268" t="str">
            <v>34100</v>
          </cell>
          <cell r="B8268" t="str">
            <v>=-</v>
          </cell>
          <cell r="C8268" t="str">
            <v>Manufacture of motor vehicles</v>
          </cell>
        </row>
        <row r="8269">
          <cell r="A8269" t="str">
            <v>34100</v>
          </cell>
          <cell r="B8269" t="str">
            <v>=-</v>
          </cell>
          <cell r="C8269" t="str">
            <v>Manufacture of motor vehicles</v>
          </cell>
        </row>
        <row r="8270">
          <cell r="A8270" t="str">
            <v>34100</v>
          </cell>
          <cell r="B8270" t="str">
            <v>=-</v>
          </cell>
          <cell r="C8270" t="str">
            <v>Manufacture of motor vehicles</v>
          </cell>
        </row>
        <row r="8271">
          <cell r="A8271" t="str">
            <v>34100</v>
          </cell>
          <cell r="B8271" t="str">
            <v>=-</v>
          </cell>
          <cell r="C8271" t="str">
            <v>Manufacture of motor vehicles</v>
          </cell>
        </row>
        <row r="8272">
          <cell r="A8272" t="str">
            <v>34100</v>
          </cell>
          <cell r="B8272" t="str">
            <v>=-</v>
          </cell>
          <cell r="C8272" t="str">
            <v>Manufacture of motor vehicles</v>
          </cell>
        </row>
        <row r="8273">
          <cell r="A8273" t="str">
            <v>34100</v>
          </cell>
          <cell r="B8273" t="str">
            <v>=-</v>
          </cell>
          <cell r="C8273" t="str">
            <v>Manufacture of motor vehicles</v>
          </cell>
        </row>
        <row r="8274">
          <cell r="A8274" t="str">
            <v>34100</v>
          </cell>
          <cell r="B8274" t="str">
            <v>=-</v>
          </cell>
          <cell r="C8274" t="str">
            <v>Manufacture of motor vehicles</v>
          </cell>
        </row>
        <row r="8275">
          <cell r="A8275" t="str">
            <v>34100</v>
          </cell>
          <cell r="B8275" t="str">
            <v>=-</v>
          </cell>
          <cell r="C8275" t="str">
            <v>Manufacture of motor vehicles</v>
          </cell>
        </row>
        <row r="8276">
          <cell r="A8276" t="str">
            <v>34100</v>
          </cell>
          <cell r="B8276" t="str">
            <v>=-</v>
          </cell>
          <cell r="C8276" t="str">
            <v>Manufacture of motor vehicles</v>
          </cell>
        </row>
        <row r="8277">
          <cell r="A8277" t="str">
            <v>34100</v>
          </cell>
          <cell r="B8277" t="str">
            <v>=-</v>
          </cell>
          <cell r="C8277" t="str">
            <v>Manufacture of motor vehicles</v>
          </cell>
        </row>
        <row r="8278">
          <cell r="A8278" t="str">
            <v>34100</v>
          </cell>
          <cell r="B8278" t="str">
            <v>=-</v>
          </cell>
          <cell r="C8278" t="str">
            <v>Manufacture of motor vehicles</v>
          </cell>
        </row>
        <row r="8279">
          <cell r="A8279" t="str">
            <v>34100</v>
          </cell>
          <cell r="B8279" t="str">
            <v>=-</v>
          </cell>
          <cell r="C8279" t="str">
            <v>Manufacture of motor vehicles</v>
          </cell>
        </row>
        <row r="8280">
          <cell r="A8280" t="str">
            <v>34100</v>
          </cell>
          <cell r="B8280" t="str">
            <v>=-</v>
          </cell>
          <cell r="C8280" t="str">
            <v>Manufacture of motor vehicles</v>
          </cell>
        </row>
        <row r="8281">
          <cell r="A8281" t="str">
            <v>34100</v>
          </cell>
          <cell r="B8281" t="str">
            <v>=-</v>
          </cell>
          <cell r="C8281" t="str">
            <v>Manufacture of motor vehicles</v>
          </cell>
        </row>
        <row r="8282">
          <cell r="A8282" t="str">
            <v>34100</v>
          </cell>
          <cell r="B8282" t="str">
            <v>=-</v>
          </cell>
          <cell r="C8282" t="str">
            <v>Manufacture of motor vehicles</v>
          </cell>
        </row>
        <row r="8283">
          <cell r="A8283" t="str">
            <v>34100</v>
          </cell>
          <cell r="B8283" t="str">
            <v>=-</v>
          </cell>
          <cell r="C8283" t="str">
            <v>Manufacture of motor vehicles</v>
          </cell>
        </row>
        <row r="8284">
          <cell r="A8284" t="str">
            <v>34100</v>
          </cell>
          <cell r="B8284" t="str">
            <v>=-</v>
          </cell>
          <cell r="C8284" t="str">
            <v>Manufacture of motor vehicles</v>
          </cell>
        </row>
        <row r="8285">
          <cell r="A8285" t="str">
            <v>34100</v>
          </cell>
          <cell r="B8285" t="str">
            <v>=-</v>
          </cell>
          <cell r="C8285" t="str">
            <v>Manufacture of motor vehicles</v>
          </cell>
        </row>
        <row r="8286">
          <cell r="A8286" t="str">
            <v>34100</v>
          </cell>
          <cell r="B8286" t="str">
            <v>=-</v>
          </cell>
          <cell r="C8286" t="str">
            <v>Manufacture of motor vehicles</v>
          </cell>
        </row>
        <row r="8287">
          <cell r="A8287" t="str">
            <v>34100</v>
          </cell>
          <cell r="B8287" t="str">
            <v>=-</v>
          </cell>
          <cell r="C8287" t="str">
            <v>Manufacture of motor vehicles</v>
          </cell>
        </row>
        <row r="8288">
          <cell r="A8288" t="str">
            <v>34100</v>
          </cell>
          <cell r="B8288" t="str">
            <v>=-</v>
          </cell>
          <cell r="C8288" t="str">
            <v>Manufacture of motor vehicles</v>
          </cell>
        </row>
        <row r="8289">
          <cell r="A8289" t="str">
            <v>34100</v>
          </cell>
          <cell r="B8289" t="str">
            <v>=-</v>
          </cell>
          <cell r="C8289" t="str">
            <v>Manufacture of motor vehicles</v>
          </cell>
        </row>
        <row r="8290">
          <cell r="A8290" t="str">
            <v>34100</v>
          </cell>
          <cell r="B8290" t="str">
            <v>=-</v>
          </cell>
          <cell r="C8290" t="str">
            <v>Manufacture of motor vehicles</v>
          </cell>
        </row>
        <row r="8291">
          <cell r="A8291" t="str">
            <v>34100</v>
          </cell>
          <cell r="B8291" t="str">
            <v>=-</v>
          </cell>
          <cell r="C8291" t="str">
            <v>Manufacture of motor vehicles</v>
          </cell>
        </row>
        <row r="8292">
          <cell r="A8292" t="str">
            <v>34100</v>
          </cell>
          <cell r="B8292" t="str">
            <v>=-</v>
          </cell>
          <cell r="C8292" t="str">
            <v>Manufacture of motor vehicles</v>
          </cell>
        </row>
        <row r="8293">
          <cell r="A8293" t="str">
            <v>34100</v>
          </cell>
          <cell r="B8293" t="str">
            <v>=-</v>
          </cell>
          <cell r="C8293" t="str">
            <v>Manufacture of motor vehicles</v>
          </cell>
        </row>
        <row r="8294">
          <cell r="A8294" t="str">
            <v>34100</v>
          </cell>
          <cell r="B8294" t="str">
            <v>=-</v>
          </cell>
          <cell r="C8294" t="str">
            <v>Manufacture of motor vehicles</v>
          </cell>
        </row>
        <row r="8295">
          <cell r="A8295" t="str">
            <v>34100</v>
          </cell>
          <cell r="B8295" t="str">
            <v>=-</v>
          </cell>
          <cell r="C8295" t="str">
            <v>Manufacture of motor vehicles</v>
          </cell>
        </row>
        <row r="8296">
          <cell r="A8296" t="str">
            <v>34100</v>
          </cell>
          <cell r="B8296" t="str">
            <v>=-</v>
          </cell>
          <cell r="C8296" t="str">
            <v>Manufacture of motor vehicles</v>
          </cell>
        </row>
        <row r="8297">
          <cell r="A8297" t="str">
            <v>34100</v>
          </cell>
          <cell r="B8297" t="str">
            <v>=-</v>
          </cell>
          <cell r="C8297" t="str">
            <v>Manufacture of motor vehicles</v>
          </cell>
        </row>
        <row r="8298">
          <cell r="A8298" t="str">
            <v>34100</v>
          </cell>
          <cell r="B8298" t="str">
            <v>=-</v>
          </cell>
          <cell r="C8298" t="str">
            <v>Manufacture of motor vehicles</v>
          </cell>
        </row>
        <row r="8299">
          <cell r="A8299" t="str">
            <v>34100</v>
          </cell>
          <cell r="B8299" t="str">
            <v>=-</v>
          </cell>
          <cell r="C8299" t="str">
            <v>Manufacture of motor vehicles</v>
          </cell>
        </row>
        <row r="8300">
          <cell r="A8300" t="str">
            <v>34100</v>
          </cell>
          <cell r="B8300" t="str">
            <v>=-</v>
          </cell>
          <cell r="C8300" t="str">
            <v>Manufacture of motor vehicles</v>
          </cell>
        </row>
        <row r="8301">
          <cell r="A8301" t="str">
            <v>34100</v>
          </cell>
          <cell r="B8301" t="str">
            <v>=-</v>
          </cell>
          <cell r="C8301" t="str">
            <v>Manufacture of motor vehicles</v>
          </cell>
        </row>
        <row r="8302">
          <cell r="A8302" t="str">
            <v>34100</v>
          </cell>
          <cell r="B8302" t="str">
            <v>=-</v>
          </cell>
          <cell r="C8302" t="str">
            <v>Manufacture of motor vehicles</v>
          </cell>
        </row>
        <row r="8303">
          <cell r="A8303" t="str">
            <v>34100</v>
          </cell>
          <cell r="B8303" t="str">
            <v>=-</v>
          </cell>
          <cell r="C8303" t="str">
            <v>Manufacture of motor vehicles</v>
          </cell>
        </row>
        <row r="8304">
          <cell r="A8304" t="str">
            <v>34100</v>
          </cell>
          <cell r="B8304" t="str">
            <v>=-</v>
          </cell>
          <cell r="C8304" t="str">
            <v>Manufacture of motor vehicles</v>
          </cell>
        </row>
        <row r="8305">
          <cell r="A8305" t="str">
            <v>34100</v>
          </cell>
          <cell r="B8305" t="str">
            <v>=-</v>
          </cell>
          <cell r="C8305" t="str">
            <v>Manufacture of motor vehicles</v>
          </cell>
        </row>
        <row r="8306">
          <cell r="A8306" t="str">
            <v>34100</v>
          </cell>
          <cell r="B8306" t="str">
            <v>=-</v>
          </cell>
          <cell r="C8306" t="str">
            <v>Manufacture of motor vehicles</v>
          </cell>
        </row>
        <row r="8307">
          <cell r="A8307" t="str">
            <v>34100</v>
          </cell>
          <cell r="B8307" t="str">
            <v>=-</v>
          </cell>
          <cell r="C8307" t="str">
            <v>Manufacture of motor vehicles</v>
          </cell>
        </row>
        <row r="8308">
          <cell r="A8308" t="str">
            <v>34200</v>
          </cell>
          <cell r="B8308" t="str">
            <v>=-</v>
          </cell>
          <cell r="C8308" t="str">
            <v>Manufacture of motor vehicles bodies (coachwork), trailers and  semi-trailers</v>
          </cell>
        </row>
        <row r="8309">
          <cell r="A8309" t="str">
            <v>34200</v>
          </cell>
          <cell r="B8309" t="str">
            <v>=-</v>
          </cell>
          <cell r="C8309" t="str">
            <v>Manufacture of motor vehicles bodies (coachwork), trailers and  semi-trailers</v>
          </cell>
        </row>
        <row r="8310">
          <cell r="A8310" t="str">
            <v>34200</v>
          </cell>
          <cell r="B8310" t="str">
            <v>=-</v>
          </cell>
          <cell r="C8310" t="str">
            <v>Manufacture of motor vehicles bodies (coachwork), trailers and  semi-trailers</v>
          </cell>
        </row>
        <row r="8311">
          <cell r="A8311" t="str">
            <v>34200</v>
          </cell>
          <cell r="B8311" t="str">
            <v>=-</v>
          </cell>
          <cell r="C8311" t="str">
            <v>Manufacture of motor vehicles bodies (coachwork), trailers and  semi-trailers</v>
          </cell>
        </row>
        <row r="8312">
          <cell r="A8312" t="str">
            <v>34200</v>
          </cell>
          <cell r="B8312" t="str">
            <v>=-</v>
          </cell>
          <cell r="C8312" t="str">
            <v>Manufacture of motor vehicles bodies (coachwork), trailers and  semi-trailers</v>
          </cell>
        </row>
        <row r="8313">
          <cell r="A8313" t="str">
            <v>34200</v>
          </cell>
          <cell r="B8313" t="str">
            <v>=-</v>
          </cell>
          <cell r="C8313" t="str">
            <v>Manufacture of motor vehicles bodies (coachwork), trailers and  semi-trailers</v>
          </cell>
        </row>
        <row r="8314">
          <cell r="A8314" t="str">
            <v>34200</v>
          </cell>
          <cell r="B8314" t="str">
            <v>=-</v>
          </cell>
          <cell r="C8314" t="str">
            <v>Manufacture of motor vehicles bodies (coachwork), trailers and  semi-trailers</v>
          </cell>
        </row>
        <row r="8315">
          <cell r="A8315" t="str">
            <v>34200</v>
          </cell>
          <cell r="B8315" t="str">
            <v>=-</v>
          </cell>
          <cell r="C8315" t="str">
            <v>Manufacture of motor vehicles bodies (coachwork), trailers and  semi-trailers</v>
          </cell>
        </row>
        <row r="8316">
          <cell r="A8316" t="str">
            <v>34200</v>
          </cell>
          <cell r="B8316" t="str">
            <v>=-</v>
          </cell>
          <cell r="C8316" t="str">
            <v>Manufacture of motor vehicles bodies (coachwork), trailers and  semi-trailers</v>
          </cell>
        </row>
        <row r="8317">
          <cell r="A8317" t="str">
            <v>34200</v>
          </cell>
          <cell r="B8317" t="str">
            <v>=-</v>
          </cell>
          <cell r="C8317" t="str">
            <v>Manufacture of motor vehicles bodies (coachwork), trailers and  semi-trailers</v>
          </cell>
        </row>
        <row r="8318">
          <cell r="A8318" t="str">
            <v>34200</v>
          </cell>
          <cell r="B8318" t="str">
            <v>=-</v>
          </cell>
          <cell r="C8318" t="str">
            <v>Manufacture of motor vehicles bodies (coachwork), trailers and  semi-trailers</v>
          </cell>
        </row>
        <row r="8319">
          <cell r="A8319" t="str">
            <v>34200</v>
          </cell>
          <cell r="B8319" t="str">
            <v>=-</v>
          </cell>
          <cell r="C8319" t="str">
            <v>Manufacture of motor vehicles bodies (coachwork), trailers and  semi-trailers</v>
          </cell>
        </row>
        <row r="8320">
          <cell r="A8320" t="str">
            <v>34200</v>
          </cell>
          <cell r="B8320" t="str">
            <v>=-</v>
          </cell>
          <cell r="C8320" t="str">
            <v>Manufacture of motor vehicles bodies (coachwork), trailers and  semi-trailers</v>
          </cell>
        </row>
        <row r="8321">
          <cell r="A8321" t="str">
            <v>34200</v>
          </cell>
          <cell r="B8321" t="str">
            <v>=-</v>
          </cell>
          <cell r="C8321" t="str">
            <v>Manufacture of motor vehicles bodies (coachwork), trailers and  semi-trailers</v>
          </cell>
        </row>
        <row r="8322">
          <cell r="A8322" t="str">
            <v>34200</v>
          </cell>
          <cell r="B8322" t="str">
            <v>=-</v>
          </cell>
          <cell r="C8322" t="str">
            <v>Manufacture of motor vehicles bodies (coachwork), trailers and  semi-trailers</v>
          </cell>
        </row>
        <row r="8323">
          <cell r="A8323" t="str">
            <v>34200</v>
          </cell>
          <cell r="B8323" t="str">
            <v>=-</v>
          </cell>
          <cell r="C8323" t="str">
            <v>Manufacture of motor vehicles bodies (coachwork), trailers and  semi-trailers</v>
          </cell>
        </row>
        <row r="8324">
          <cell r="A8324" t="str">
            <v>34200</v>
          </cell>
          <cell r="B8324" t="str">
            <v>=-</v>
          </cell>
          <cell r="C8324" t="str">
            <v>Manufacture of motor vehicles bodies (coachwork), trailers and  semi-trailers</v>
          </cell>
        </row>
        <row r="8325">
          <cell r="A8325" t="str">
            <v>34200</v>
          </cell>
          <cell r="B8325" t="str">
            <v>=-</v>
          </cell>
          <cell r="C8325" t="str">
            <v>Manufacture of motor vehicles bodies (coachwork), trailers and  semi-trailers</v>
          </cell>
        </row>
        <row r="8326">
          <cell r="A8326" t="str">
            <v>34200</v>
          </cell>
          <cell r="B8326" t="str">
            <v>=-</v>
          </cell>
          <cell r="C8326" t="str">
            <v>Manufacture of motor vehicles bodies (coachwork), trailers and  semi-trailers</v>
          </cell>
        </row>
        <row r="8327">
          <cell r="A8327" t="str">
            <v>34200</v>
          </cell>
          <cell r="B8327" t="str">
            <v>=-</v>
          </cell>
          <cell r="C8327" t="str">
            <v>Manufacture of motor vehicles bodies (coachwork), trailers and  semi-trailers</v>
          </cell>
        </row>
        <row r="8328">
          <cell r="A8328" t="str">
            <v>34200</v>
          </cell>
          <cell r="B8328" t="str">
            <v>=-</v>
          </cell>
          <cell r="C8328" t="str">
            <v>Manufacture of motor vehicles bodies (coachwork), trailers and  semi-trailers</v>
          </cell>
        </row>
        <row r="8329">
          <cell r="A8329" t="str">
            <v>34200</v>
          </cell>
          <cell r="B8329" t="str">
            <v>=-</v>
          </cell>
          <cell r="C8329" t="str">
            <v>Manufacture of motor vehicles bodies (coachwork), trailers and  semi-trailers</v>
          </cell>
        </row>
        <row r="8330">
          <cell r="A8330" t="str">
            <v>34200</v>
          </cell>
          <cell r="B8330" t="str">
            <v>=-</v>
          </cell>
          <cell r="C8330" t="str">
            <v>Manufacture of motor vehicles bodies (coachwork), trailers and  semi-trailers</v>
          </cell>
        </row>
        <row r="8331">
          <cell r="A8331" t="str">
            <v>34200</v>
          </cell>
          <cell r="B8331" t="str">
            <v>=-</v>
          </cell>
          <cell r="C8331" t="str">
            <v>Manufacture of motor vehicles bodies (coachwork), trailers and  semi-trailers</v>
          </cell>
        </row>
        <row r="8332">
          <cell r="A8332" t="str">
            <v>34200</v>
          </cell>
          <cell r="B8332" t="str">
            <v>=-</v>
          </cell>
          <cell r="C8332" t="str">
            <v>Manufacture of motor vehicles bodies (coachwork), trailers and  semi-trailers</v>
          </cell>
        </row>
        <row r="8333">
          <cell r="A8333" t="str">
            <v>34200</v>
          </cell>
          <cell r="B8333" t="str">
            <v>=-</v>
          </cell>
          <cell r="C8333" t="str">
            <v>Manufacture of motor vehicles bodies (coachwork), trailers and  semi-trailers</v>
          </cell>
        </row>
        <row r="8334">
          <cell r="A8334" t="str">
            <v>34300</v>
          </cell>
          <cell r="B8334" t="str">
            <v>=-</v>
          </cell>
          <cell r="C8334" t="str">
            <v>Manufacture of parts and accessories for motor vehicles and their engines</v>
          </cell>
        </row>
        <row r="8335">
          <cell r="A8335" t="str">
            <v>34300</v>
          </cell>
          <cell r="B8335" t="str">
            <v>=-</v>
          </cell>
          <cell r="C8335" t="str">
            <v>Manufacture of parts and accessories for motor vehicles and their engines</v>
          </cell>
        </row>
        <row r="8336">
          <cell r="A8336" t="str">
            <v>34300</v>
          </cell>
          <cell r="B8336" t="str">
            <v>=-</v>
          </cell>
          <cell r="C8336" t="str">
            <v>Manufacture of parts and accessories for motor vehicles and their engines</v>
          </cell>
        </row>
        <row r="8337">
          <cell r="A8337" t="str">
            <v>34300</v>
          </cell>
          <cell r="B8337" t="str">
            <v>=-</v>
          </cell>
          <cell r="C8337" t="str">
            <v>Manufacture of parts and accessories for motor vehicles and their engines</v>
          </cell>
        </row>
        <row r="8338">
          <cell r="A8338" t="str">
            <v>34300</v>
          </cell>
          <cell r="B8338" t="str">
            <v>=-</v>
          </cell>
          <cell r="C8338" t="str">
            <v>Manufacture of parts and accessories for motor vehicles and their engines</v>
          </cell>
        </row>
        <row r="8339">
          <cell r="A8339" t="str">
            <v>34300</v>
          </cell>
          <cell r="B8339" t="str">
            <v>=-</v>
          </cell>
          <cell r="C8339" t="str">
            <v>Manufacture of parts and accessories for motor vehicles and their engines</v>
          </cell>
        </row>
        <row r="8340">
          <cell r="A8340" t="str">
            <v>34300</v>
          </cell>
          <cell r="B8340" t="str">
            <v>=-</v>
          </cell>
          <cell r="C8340" t="str">
            <v>Manufacture of parts and accessories for motor vehicles and their engines</v>
          </cell>
        </row>
        <row r="8341">
          <cell r="A8341" t="str">
            <v>34300</v>
          </cell>
          <cell r="B8341" t="str">
            <v>=-</v>
          </cell>
          <cell r="C8341" t="str">
            <v>Manufacture of parts and accessories for motor vehicles and their engines</v>
          </cell>
        </row>
        <row r="8342">
          <cell r="A8342" t="str">
            <v>34300</v>
          </cell>
          <cell r="B8342" t="str">
            <v>=-</v>
          </cell>
          <cell r="C8342" t="str">
            <v>Manufacture of parts and accessories for motor vehicles and their engines</v>
          </cell>
        </row>
        <row r="8343">
          <cell r="A8343" t="str">
            <v>34300</v>
          </cell>
          <cell r="B8343" t="str">
            <v>=-</v>
          </cell>
          <cell r="C8343" t="str">
            <v>Manufacture of parts and accessories for motor vehicles and their engines</v>
          </cell>
        </row>
        <row r="8344">
          <cell r="A8344" t="str">
            <v>34300</v>
          </cell>
          <cell r="B8344" t="str">
            <v>=-</v>
          </cell>
          <cell r="C8344" t="str">
            <v>Manufacture of parts and accessories for motor vehicles and their engines</v>
          </cell>
        </row>
        <row r="8345">
          <cell r="A8345" t="str">
            <v>34300</v>
          </cell>
          <cell r="B8345" t="str">
            <v>=-</v>
          </cell>
          <cell r="C8345" t="str">
            <v>Manufacture of parts and accessories for motor vehicles and their engines</v>
          </cell>
        </row>
        <row r="8346">
          <cell r="A8346" t="str">
            <v>34300</v>
          </cell>
          <cell r="B8346" t="str">
            <v>=-</v>
          </cell>
          <cell r="C8346" t="str">
            <v>Manufacture of parts and accessories for motor vehicles and their engines</v>
          </cell>
        </row>
        <row r="8347">
          <cell r="A8347" t="str">
            <v>34300</v>
          </cell>
          <cell r="B8347" t="str">
            <v>=-</v>
          </cell>
          <cell r="C8347" t="str">
            <v>Manufacture of parts and accessories for motor vehicles and their engines</v>
          </cell>
        </row>
        <row r="8348">
          <cell r="A8348" t="str">
            <v>34300</v>
          </cell>
          <cell r="B8348" t="str">
            <v>=-</v>
          </cell>
          <cell r="C8348" t="str">
            <v>Manufacture of parts and accessories for motor vehicles and their engines</v>
          </cell>
        </row>
        <row r="8349">
          <cell r="A8349" t="str">
            <v>34300</v>
          </cell>
          <cell r="B8349" t="str">
            <v>=-</v>
          </cell>
          <cell r="C8349" t="str">
            <v>Manufacture of parts and accessories for motor vehicles and their engines</v>
          </cell>
        </row>
        <row r="8350">
          <cell r="A8350" t="str">
            <v>34300</v>
          </cell>
          <cell r="B8350" t="str">
            <v>=-</v>
          </cell>
          <cell r="C8350" t="str">
            <v>Manufacture of parts and accessories for motor vehicles and their engines</v>
          </cell>
        </row>
        <row r="8351">
          <cell r="A8351" t="str">
            <v>34300</v>
          </cell>
          <cell r="B8351" t="str">
            <v>=-</v>
          </cell>
          <cell r="C8351" t="str">
            <v>Manufacture of parts and accessories for motor vehicles and their engines</v>
          </cell>
        </row>
        <row r="8352">
          <cell r="A8352" t="str">
            <v>34300</v>
          </cell>
          <cell r="B8352" t="str">
            <v>=-</v>
          </cell>
          <cell r="C8352" t="str">
            <v>Manufacture of parts and accessories for motor vehicles and their engines</v>
          </cell>
        </row>
        <row r="8353">
          <cell r="A8353" t="str">
            <v>34300</v>
          </cell>
          <cell r="B8353" t="str">
            <v>=-</v>
          </cell>
          <cell r="C8353" t="str">
            <v>Manufacture of parts and accessories for motor vehicles and their engines</v>
          </cell>
        </row>
        <row r="8354">
          <cell r="A8354" t="str">
            <v>34300</v>
          </cell>
          <cell r="B8354" t="str">
            <v>=-</v>
          </cell>
          <cell r="C8354" t="str">
            <v>Manufacture of parts and accessories for motor vehicles and their engines</v>
          </cell>
        </row>
        <row r="8355">
          <cell r="A8355" t="str">
            <v>34300</v>
          </cell>
          <cell r="B8355" t="str">
            <v>=-</v>
          </cell>
          <cell r="C8355" t="str">
            <v>Manufacture of parts and accessories for motor vehicles and their engines</v>
          </cell>
        </row>
        <row r="8356">
          <cell r="A8356" t="str">
            <v>34300</v>
          </cell>
          <cell r="B8356" t="str">
            <v>=-</v>
          </cell>
          <cell r="C8356" t="str">
            <v>Manufacture of parts and accessories for motor vehicles and their engines</v>
          </cell>
        </row>
        <row r="8357">
          <cell r="A8357" t="str">
            <v>34300</v>
          </cell>
          <cell r="B8357" t="str">
            <v>=-</v>
          </cell>
          <cell r="C8357" t="str">
            <v>Manufacture of parts and accessories for motor vehicles and their engines</v>
          </cell>
        </row>
        <row r="8358">
          <cell r="A8358" t="str">
            <v>34300</v>
          </cell>
          <cell r="B8358" t="str">
            <v>=-</v>
          </cell>
          <cell r="C8358" t="str">
            <v>Manufacture of parts and accessories for motor vehicles and their engines</v>
          </cell>
        </row>
        <row r="8359">
          <cell r="A8359" t="str">
            <v>34300</v>
          </cell>
          <cell r="B8359" t="str">
            <v>=-</v>
          </cell>
          <cell r="C8359" t="str">
            <v>Manufacture of parts and accessories for motor vehicles and their engines</v>
          </cell>
        </row>
        <row r="8360">
          <cell r="A8360" t="str">
            <v>34300</v>
          </cell>
          <cell r="B8360" t="str">
            <v>=-</v>
          </cell>
          <cell r="C8360" t="str">
            <v>Manufacture of parts and accessories for motor vehicles and their engines</v>
          </cell>
        </row>
        <row r="8361">
          <cell r="A8361" t="str">
            <v>34300</v>
          </cell>
          <cell r="B8361" t="str">
            <v>=-</v>
          </cell>
          <cell r="C8361" t="str">
            <v>Manufacture of parts and accessories for motor vehicles and their engines</v>
          </cell>
        </row>
        <row r="8362">
          <cell r="A8362" t="str">
            <v>34300</v>
          </cell>
          <cell r="B8362" t="str">
            <v>=-</v>
          </cell>
          <cell r="C8362" t="str">
            <v>Manufacture of parts and accessories for motor vehicles and their engines</v>
          </cell>
        </row>
        <row r="8363">
          <cell r="A8363" t="str">
            <v>34300</v>
          </cell>
          <cell r="B8363" t="str">
            <v>=-</v>
          </cell>
          <cell r="C8363" t="str">
            <v>Manufacture of parts and accessories for motor vehicles and their engines</v>
          </cell>
        </row>
        <row r="8364">
          <cell r="A8364" t="str">
            <v>34300</v>
          </cell>
          <cell r="B8364" t="str">
            <v>=-</v>
          </cell>
          <cell r="C8364" t="str">
            <v>Manufacture of parts and accessories for motor vehicles and their engines</v>
          </cell>
        </row>
        <row r="8365">
          <cell r="A8365" t="str">
            <v>34300</v>
          </cell>
          <cell r="B8365" t="str">
            <v>=-</v>
          </cell>
          <cell r="C8365" t="str">
            <v>Manufacture of parts and accessories for motor vehicles and their engines</v>
          </cell>
        </row>
        <row r="8366">
          <cell r="A8366" t="str">
            <v>34300</v>
          </cell>
          <cell r="B8366" t="str">
            <v>=-</v>
          </cell>
          <cell r="C8366" t="str">
            <v>Manufacture of parts and accessories for motor vehicles and their engines</v>
          </cell>
        </row>
        <row r="8367">
          <cell r="A8367" t="str">
            <v>34300</v>
          </cell>
          <cell r="B8367" t="str">
            <v>=-</v>
          </cell>
          <cell r="C8367" t="str">
            <v>Manufacture of parts and accessories for motor vehicles and their engines</v>
          </cell>
        </row>
        <row r="8368">
          <cell r="A8368" t="str">
            <v>34300</v>
          </cell>
          <cell r="B8368" t="str">
            <v>=-</v>
          </cell>
          <cell r="C8368" t="str">
            <v>Manufacture of parts and accessories for motor vehicles and their engines</v>
          </cell>
        </row>
        <row r="8369">
          <cell r="A8369" t="str">
            <v>34300</v>
          </cell>
          <cell r="B8369" t="str">
            <v>=-</v>
          </cell>
          <cell r="C8369" t="str">
            <v>Manufacture of parts and accessories for motor vehicles and their engines</v>
          </cell>
        </row>
        <row r="8370">
          <cell r="A8370" t="str">
            <v>34300</v>
          </cell>
          <cell r="B8370" t="str">
            <v>=-</v>
          </cell>
          <cell r="C8370" t="str">
            <v>Manufacture of parts and accessories for motor vehicles and their engines</v>
          </cell>
        </row>
        <row r="8371">
          <cell r="A8371" t="str">
            <v>34300</v>
          </cell>
          <cell r="B8371" t="str">
            <v>=-</v>
          </cell>
          <cell r="C8371" t="str">
            <v>Manufacture of parts and accessories for motor vehicles and their engines</v>
          </cell>
        </row>
        <row r="8372">
          <cell r="A8372" t="str">
            <v>34300</v>
          </cell>
          <cell r="B8372" t="str">
            <v>=-</v>
          </cell>
          <cell r="C8372" t="str">
            <v>Manufacture of parts and accessories for motor vehicles and their engines</v>
          </cell>
        </row>
        <row r="8373">
          <cell r="A8373" t="str">
            <v>34300</v>
          </cell>
          <cell r="B8373" t="str">
            <v>=-</v>
          </cell>
          <cell r="C8373" t="str">
            <v>Manufacture of parts and accessories for motor vehicles and their engines</v>
          </cell>
        </row>
        <row r="8374">
          <cell r="A8374" t="str">
            <v>34300</v>
          </cell>
          <cell r="B8374" t="str">
            <v>=-</v>
          </cell>
          <cell r="C8374" t="str">
            <v>Manufacture of parts and accessories for motor vehicles and their engines</v>
          </cell>
        </row>
        <row r="8375">
          <cell r="A8375" t="str">
            <v>34300</v>
          </cell>
          <cell r="B8375" t="str">
            <v>=-</v>
          </cell>
          <cell r="C8375" t="str">
            <v>Manufacture of parts and accessories for motor vehicles and their engines</v>
          </cell>
        </row>
        <row r="8376">
          <cell r="A8376" t="str">
            <v>34300</v>
          </cell>
          <cell r="B8376" t="str">
            <v>=-</v>
          </cell>
          <cell r="C8376" t="str">
            <v>Manufacture of parts and accessories for motor vehicles and their engines</v>
          </cell>
        </row>
        <row r="8377">
          <cell r="A8377" t="str">
            <v>34300</v>
          </cell>
          <cell r="B8377" t="str">
            <v>=-</v>
          </cell>
          <cell r="C8377" t="str">
            <v>Manufacture of parts and accessories for motor vehicles and their engines</v>
          </cell>
        </row>
        <row r="8378">
          <cell r="A8378" t="str">
            <v>34300</v>
          </cell>
          <cell r="B8378" t="str">
            <v>=-</v>
          </cell>
          <cell r="C8378" t="str">
            <v>Manufacture of parts and accessories for motor vehicles and their engines</v>
          </cell>
        </row>
        <row r="8379">
          <cell r="A8379" t="str">
            <v>34300</v>
          </cell>
          <cell r="B8379" t="str">
            <v>=-</v>
          </cell>
          <cell r="C8379" t="str">
            <v>Manufacture of parts and accessories for motor vehicles and their engines</v>
          </cell>
        </row>
        <row r="8380">
          <cell r="A8380" t="str">
            <v>34300</v>
          </cell>
          <cell r="B8380" t="str">
            <v>=-</v>
          </cell>
          <cell r="C8380" t="str">
            <v>Manufacture of parts and accessories for motor vehicles and their engines</v>
          </cell>
        </row>
        <row r="8381">
          <cell r="A8381" t="str">
            <v>34300</v>
          </cell>
          <cell r="B8381" t="str">
            <v>=-</v>
          </cell>
          <cell r="C8381" t="str">
            <v>Manufacture of parts and accessories for motor vehicles and their engines</v>
          </cell>
        </row>
        <row r="8382">
          <cell r="A8382" t="str">
            <v>34300</v>
          </cell>
          <cell r="B8382" t="str">
            <v>=-</v>
          </cell>
          <cell r="C8382" t="str">
            <v>Manufacture of parts and accessories for motor vehicles and their engines</v>
          </cell>
        </row>
        <row r="8383">
          <cell r="A8383" t="str">
            <v>34300</v>
          </cell>
          <cell r="B8383" t="str">
            <v>=-</v>
          </cell>
          <cell r="C8383" t="str">
            <v>Manufacture of parts and accessories for motor vehicles and their engines</v>
          </cell>
        </row>
        <row r="8384">
          <cell r="A8384" t="str">
            <v>34300</v>
          </cell>
          <cell r="B8384" t="str">
            <v>=-</v>
          </cell>
          <cell r="C8384" t="str">
            <v>Manufacture of parts and accessories for motor vehicles and their engines</v>
          </cell>
        </row>
        <row r="8385">
          <cell r="A8385" t="str">
            <v>34300</v>
          </cell>
          <cell r="B8385" t="str">
            <v>=-</v>
          </cell>
          <cell r="C8385" t="str">
            <v>Manufacture of parts and accessories for motor vehicles and their engines</v>
          </cell>
        </row>
        <row r="8386">
          <cell r="A8386" t="str">
            <v>35110</v>
          </cell>
          <cell r="B8386" t="str">
            <v>=-</v>
          </cell>
          <cell r="C8386" t="str">
            <v>Building and repairing of ships</v>
          </cell>
        </row>
        <row r="8387">
          <cell r="A8387" t="str">
            <v>35110</v>
          </cell>
          <cell r="B8387" t="str">
            <v>=-</v>
          </cell>
          <cell r="C8387" t="str">
            <v>Building and repairing of ships</v>
          </cell>
        </row>
        <row r="8388">
          <cell r="A8388" t="str">
            <v>35110</v>
          </cell>
          <cell r="B8388" t="str">
            <v>=-</v>
          </cell>
          <cell r="C8388" t="str">
            <v>Building and repairing of ships</v>
          </cell>
        </row>
        <row r="8389">
          <cell r="A8389" t="str">
            <v>35110</v>
          </cell>
          <cell r="B8389" t="str">
            <v>=-</v>
          </cell>
          <cell r="C8389" t="str">
            <v>Building and repairing of ships</v>
          </cell>
        </row>
        <row r="8390">
          <cell r="A8390" t="str">
            <v>35110</v>
          </cell>
          <cell r="B8390" t="str">
            <v>=-</v>
          </cell>
          <cell r="C8390" t="str">
            <v>Building and repairing of ships</v>
          </cell>
        </row>
        <row r="8391">
          <cell r="A8391" t="str">
            <v>35110</v>
          </cell>
          <cell r="B8391" t="str">
            <v>=-</v>
          </cell>
          <cell r="C8391" t="str">
            <v>Building and repairing of ships</v>
          </cell>
        </row>
        <row r="8392">
          <cell r="A8392" t="str">
            <v>35110</v>
          </cell>
          <cell r="B8392" t="str">
            <v>=-</v>
          </cell>
          <cell r="C8392" t="str">
            <v>Building and repairing of ships</v>
          </cell>
        </row>
        <row r="8393">
          <cell r="A8393" t="str">
            <v>35110</v>
          </cell>
          <cell r="B8393" t="str">
            <v>=-</v>
          </cell>
          <cell r="C8393" t="str">
            <v>Building and repairing of ships</v>
          </cell>
        </row>
        <row r="8394">
          <cell r="A8394" t="str">
            <v>35110</v>
          </cell>
          <cell r="B8394" t="str">
            <v>=-</v>
          </cell>
          <cell r="C8394" t="str">
            <v>Building and repairing of ships</v>
          </cell>
        </row>
        <row r="8395">
          <cell r="A8395" t="str">
            <v>35110</v>
          </cell>
          <cell r="B8395" t="str">
            <v>=-</v>
          </cell>
          <cell r="C8395" t="str">
            <v>Building and repairing of ships</v>
          </cell>
        </row>
        <row r="8396">
          <cell r="A8396" t="str">
            <v>35110</v>
          </cell>
          <cell r="B8396" t="str">
            <v>=-</v>
          </cell>
          <cell r="C8396" t="str">
            <v>Building and repairing of ships</v>
          </cell>
        </row>
        <row r="8397">
          <cell r="A8397" t="str">
            <v>35110</v>
          </cell>
          <cell r="B8397" t="str">
            <v>=-</v>
          </cell>
          <cell r="C8397" t="str">
            <v>Building and repairing of ships</v>
          </cell>
        </row>
        <row r="8398">
          <cell r="A8398" t="str">
            <v>35110</v>
          </cell>
          <cell r="B8398" t="str">
            <v>=-</v>
          </cell>
          <cell r="C8398" t="str">
            <v>Building and repairing of ships</v>
          </cell>
        </row>
        <row r="8399">
          <cell r="A8399" t="str">
            <v>35110</v>
          </cell>
          <cell r="B8399" t="str">
            <v>=-</v>
          </cell>
          <cell r="C8399" t="str">
            <v>Building and repairing of ships</v>
          </cell>
        </row>
        <row r="8400">
          <cell r="A8400" t="str">
            <v>35110</v>
          </cell>
          <cell r="B8400" t="str">
            <v>=-</v>
          </cell>
          <cell r="C8400" t="str">
            <v>Building and repairing of ships</v>
          </cell>
        </row>
        <row r="8401">
          <cell r="A8401" t="str">
            <v>35110</v>
          </cell>
          <cell r="B8401" t="str">
            <v>=-</v>
          </cell>
          <cell r="C8401" t="str">
            <v>Building and repairing of ships</v>
          </cell>
        </row>
        <row r="8402">
          <cell r="A8402" t="str">
            <v>35110</v>
          </cell>
          <cell r="B8402" t="str">
            <v>=-</v>
          </cell>
          <cell r="C8402" t="str">
            <v>Building and repairing of ships</v>
          </cell>
        </row>
        <row r="8403">
          <cell r="A8403" t="str">
            <v>35110</v>
          </cell>
          <cell r="B8403" t="str">
            <v>=-</v>
          </cell>
          <cell r="C8403" t="str">
            <v>Building and repairing of ships</v>
          </cell>
        </row>
        <row r="8404">
          <cell r="A8404" t="str">
            <v>35110</v>
          </cell>
          <cell r="B8404" t="str">
            <v>=-</v>
          </cell>
          <cell r="C8404" t="str">
            <v>Building and repairing of ships</v>
          </cell>
        </row>
        <row r="8405">
          <cell r="A8405" t="str">
            <v>35110</v>
          </cell>
          <cell r="B8405" t="str">
            <v>=-</v>
          </cell>
          <cell r="C8405" t="str">
            <v>Building and repairing of ships</v>
          </cell>
        </row>
        <row r="8406">
          <cell r="A8406" t="str">
            <v>35110</v>
          </cell>
          <cell r="B8406" t="str">
            <v>=-</v>
          </cell>
          <cell r="C8406" t="str">
            <v>Building and repairing of ships</v>
          </cell>
        </row>
        <row r="8407">
          <cell r="A8407" t="str">
            <v>35110</v>
          </cell>
          <cell r="B8407" t="str">
            <v>=-</v>
          </cell>
          <cell r="C8407" t="str">
            <v>Building and repairing of ships</v>
          </cell>
        </row>
        <row r="8408">
          <cell r="A8408" t="str">
            <v>35110</v>
          </cell>
          <cell r="B8408" t="str">
            <v>=-</v>
          </cell>
          <cell r="C8408" t="str">
            <v>Building and repairing of ships</v>
          </cell>
        </row>
        <row r="8409">
          <cell r="A8409" t="str">
            <v>35110</v>
          </cell>
          <cell r="B8409" t="str">
            <v>=-</v>
          </cell>
          <cell r="C8409" t="str">
            <v>Building and repairing of ships</v>
          </cell>
        </row>
        <row r="8410">
          <cell r="A8410" t="str">
            <v>35110</v>
          </cell>
          <cell r="B8410" t="str">
            <v>=-</v>
          </cell>
          <cell r="C8410" t="str">
            <v>Building and repairing of ships</v>
          </cell>
        </row>
        <row r="8411">
          <cell r="A8411" t="str">
            <v>35110</v>
          </cell>
          <cell r="B8411" t="str">
            <v>=-</v>
          </cell>
          <cell r="C8411" t="str">
            <v>Building and repairing of ships</v>
          </cell>
        </row>
        <row r="8412">
          <cell r="A8412" t="str">
            <v>35120</v>
          </cell>
          <cell r="B8412" t="str">
            <v>=-</v>
          </cell>
          <cell r="C8412" t="str">
            <v>Building and repairing of pleasure and sporting boats</v>
          </cell>
        </row>
        <row r="8413">
          <cell r="A8413" t="str">
            <v>35120</v>
          </cell>
          <cell r="B8413" t="str">
            <v>=-</v>
          </cell>
          <cell r="C8413" t="str">
            <v>Building and repairing of pleasure and sporting boats</v>
          </cell>
        </row>
        <row r="8414">
          <cell r="A8414" t="str">
            <v>35120</v>
          </cell>
          <cell r="B8414" t="str">
            <v>=-</v>
          </cell>
          <cell r="C8414" t="str">
            <v>Building and repairing of pleasure and sporting boats</v>
          </cell>
        </row>
        <row r="8415">
          <cell r="A8415" t="str">
            <v>35120</v>
          </cell>
          <cell r="B8415" t="str">
            <v>=-</v>
          </cell>
          <cell r="C8415" t="str">
            <v>Building and repairing of pleasure and sporting boats</v>
          </cell>
        </row>
        <row r="8416">
          <cell r="A8416" t="str">
            <v>35120</v>
          </cell>
          <cell r="B8416" t="str">
            <v>=-</v>
          </cell>
          <cell r="C8416" t="str">
            <v>Building and repairing of pleasure and sporting boats</v>
          </cell>
        </row>
        <row r="8417">
          <cell r="A8417" t="str">
            <v>35120</v>
          </cell>
          <cell r="B8417" t="str">
            <v>=-</v>
          </cell>
          <cell r="C8417" t="str">
            <v>Building and repairing of pleasure and sporting boats</v>
          </cell>
        </row>
        <row r="8418">
          <cell r="A8418" t="str">
            <v>35120</v>
          </cell>
          <cell r="B8418" t="str">
            <v>=-</v>
          </cell>
          <cell r="C8418" t="str">
            <v>Building and repairing of pleasure and sporting boats</v>
          </cell>
        </row>
        <row r="8419">
          <cell r="A8419" t="str">
            <v>35120</v>
          </cell>
          <cell r="B8419" t="str">
            <v>=-</v>
          </cell>
          <cell r="C8419" t="str">
            <v>Building and repairing of pleasure and sporting boats</v>
          </cell>
        </row>
        <row r="8420">
          <cell r="A8420" t="str">
            <v>35120</v>
          </cell>
          <cell r="B8420" t="str">
            <v>=-</v>
          </cell>
          <cell r="C8420" t="str">
            <v>Building and repairing of pleasure and sporting boats</v>
          </cell>
        </row>
        <row r="8421">
          <cell r="A8421" t="str">
            <v>35120</v>
          </cell>
          <cell r="B8421" t="str">
            <v>=-</v>
          </cell>
          <cell r="C8421" t="str">
            <v>Building and repairing of pleasure and sporting boats</v>
          </cell>
        </row>
        <row r="8422">
          <cell r="A8422" t="str">
            <v>35120</v>
          </cell>
          <cell r="B8422" t="str">
            <v>=-</v>
          </cell>
          <cell r="C8422" t="str">
            <v>Building and repairing of pleasure and sporting boats</v>
          </cell>
        </row>
        <row r="8423">
          <cell r="A8423" t="str">
            <v>35120</v>
          </cell>
          <cell r="B8423" t="str">
            <v>=-</v>
          </cell>
          <cell r="C8423" t="str">
            <v>Building and repairing of pleasure and sporting boats</v>
          </cell>
        </row>
        <row r="8424">
          <cell r="A8424" t="str">
            <v>35200</v>
          </cell>
          <cell r="B8424" t="str">
            <v>=-</v>
          </cell>
          <cell r="C8424" t="str">
            <v>Manufacture of railway and tramway locomotives and rolling stock</v>
          </cell>
        </row>
        <row r="8425">
          <cell r="A8425" t="str">
            <v>35200</v>
          </cell>
          <cell r="B8425" t="str">
            <v>=-</v>
          </cell>
          <cell r="C8425" t="str">
            <v>Manufacture of railway and tramway locomotives and rolling stock</v>
          </cell>
        </row>
        <row r="8426">
          <cell r="A8426" t="str">
            <v>35200</v>
          </cell>
          <cell r="B8426" t="str">
            <v>=-</v>
          </cell>
          <cell r="C8426" t="str">
            <v>Manufacture of railway and tramway locomotives and rolling stock</v>
          </cell>
        </row>
        <row r="8427">
          <cell r="A8427" t="str">
            <v>35200</v>
          </cell>
          <cell r="B8427" t="str">
            <v>=-</v>
          </cell>
          <cell r="C8427" t="str">
            <v>Manufacture of railway and tramway locomotives and rolling stock</v>
          </cell>
        </row>
        <row r="8428">
          <cell r="A8428" t="str">
            <v>35200</v>
          </cell>
          <cell r="B8428" t="str">
            <v>=-</v>
          </cell>
          <cell r="C8428" t="str">
            <v>Manufacture of railway and tramway locomotives and rolling stock</v>
          </cell>
        </row>
        <row r="8429">
          <cell r="A8429" t="str">
            <v>35200</v>
          </cell>
          <cell r="B8429" t="str">
            <v>=-</v>
          </cell>
          <cell r="C8429" t="str">
            <v>Manufacture of railway and tramway locomotives and rolling stock</v>
          </cell>
        </row>
        <row r="8430">
          <cell r="A8430" t="str">
            <v>35200</v>
          </cell>
          <cell r="B8430" t="str">
            <v>=-</v>
          </cell>
          <cell r="C8430" t="str">
            <v>Manufacture of railway and tramway locomotives and rolling stock</v>
          </cell>
        </row>
        <row r="8431">
          <cell r="A8431" t="str">
            <v>35200</v>
          </cell>
          <cell r="B8431" t="str">
            <v>=-</v>
          </cell>
          <cell r="C8431" t="str">
            <v>Manufacture of railway and tramway locomotives and rolling stock</v>
          </cell>
        </row>
        <row r="8432">
          <cell r="A8432" t="str">
            <v>35200</v>
          </cell>
          <cell r="B8432" t="str">
            <v>=-</v>
          </cell>
          <cell r="C8432" t="str">
            <v>Manufacture of railway and tramway locomotives and rolling stock</v>
          </cell>
        </row>
        <row r="8433">
          <cell r="A8433" t="str">
            <v>35200</v>
          </cell>
          <cell r="B8433" t="str">
            <v>=-</v>
          </cell>
          <cell r="C8433" t="str">
            <v>Manufacture of railway and tramway locomotives and rolling stock</v>
          </cell>
        </row>
        <row r="8434">
          <cell r="A8434" t="str">
            <v>35200</v>
          </cell>
          <cell r="B8434" t="str">
            <v>=-</v>
          </cell>
          <cell r="C8434" t="str">
            <v>Manufacture of railway and tramway locomotives and rolling stock</v>
          </cell>
        </row>
        <row r="8435">
          <cell r="A8435" t="str">
            <v>35200</v>
          </cell>
          <cell r="B8435" t="str">
            <v>=-</v>
          </cell>
          <cell r="C8435" t="str">
            <v>Manufacture of railway and tramway locomotives and rolling stock</v>
          </cell>
        </row>
        <row r="8436">
          <cell r="A8436" t="str">
            <v>35200</v>
          </cell>
          <cell r="B8436" t="str">
            <v>=-</v>
          </cell>
          <cell r="C8436" t="str">
            <v>Manufacture of railway and tramway locomotives and rolling stock</v>
          </cell>
        </row>
        <row r="8437">
          <cell r="A8437" t="str">
            <v>35200</v>
          </cell>
          <cell r="B8437" t="str">
            <v>=-</v>
          </cell>
          <cell r="C8437" t="str">
            <v>Manufacture of railway and tramway locomotives and rolling stock</v>
          </cell>
        </row>
        <row r="8438">
          <cell r="A8438" t="str">
            <v>35200</v>
          </cell>
          <cell r="B8438" t="str">
            <v>=-</v>
          </cell>
          <cell r="C8438" t="str">
            <v>Manufacture of railway and tramway locomotives and rolling stock</v>
          </cell>
        </row>
        <row r="8439">
          <cell r="A8439" t="str">
            <v>35200</v>
          </cell>
          <cell r="B8439" t="str">
            <v>=-</v>
          </cell>
          <cell r="C8439" t="str">
            <v>Manufacture of railway and tramway locomotives and rolling stock</v>
          </cell>
        </row>
        <row r="8440">
          <cell r="A8440" t="str">
            <v>35200</v>
          </cell>
          <cell r="B8440" t="str">
            <v>=-</v>
          </cell>
          <cell r="C8440" t="str">
            <v>Manufacture of railway and tramway locomotives and rolling stock</v>
          </cell>
        </row>
        <row r="8441">
          <cell r="A8441" t="str">
            <v>35200</v>
          </cell>
          <cell r="B8441" t="str">
            <v>=-</v>
          </cell>
          <cell r="C8441" t="str">
            <v>Manufacture of railway and tramway locomotives and rolling stock</v>
          </cell>
        </row>
        <row r="8442">
          <cell r="A8442" t="str">
            <v>35200</v>
          </cell>
          <cell r="B8442" t="str">
            <v>=-</v>
          </cell>
          <cell r="C8442" t="str">
            <v>Manufacture of railway and tramway locomotives and rolling stock</v>
          </cell>
        </row>
        <row r="8443">
          <cell r="A8443" t="str">
            <v>35200</v>
          </cell>
          <cell r="B8443" t="str">
            <v>=-</v>
          </cell>
          <cell r="C8443" t="str">
            <v>Manufacture of railway and tramway locomotives and rolling stock</v>
          </cell>
        </row>
        <row r="8444">
          <cell r="A8444" t="str">
            <v>35200</v>
          </cell>
          <cell r="B8444" t="str">
            <v>=-</v>
          </cell>
          <cell r="C8444" t="str">
            <v>Manufacture of railway and tramway locomotives and rolling stock</v>
          </cell>
        </row>
        <row r="8445">
          <cell r="A8445" t="str">
            <v>35200</v>
          </cell>
          <cell r="B8445" t="str">
            <v>=-</v>
          </cell>
          <cell r="C8445" t="str">
            <v>Manufacture of railway and tramway locomotives and rolling stock</v>
          </cell>
        </row>
        <row r="8446">
          <cell r="A8446" t="str">
            <v>35200</v>
          </cell>
          <cell r="B8446" t="str">
            <v>=-</v>
          </cell>
          <cell r="C8446" t="str">
            <v>Manufacture of railway and tramway locomotives and rolling stock</v>
          </cell>
        </row>
        <row r="8447">
          <cell r="A8447" t="str">
            <v>35200</v>
          </cell>
          <cell r="B8447" t="str">
            <v>=-</v>
          </cell>
          <cell r="C8447" t="str">
            <v>Manufacture of railway and tramway locomotives and rolling stock</v>
          </cell>
        </row>
        <row r="8448">
          <cell r="A8448" t="str">
            <v>35200</v>
          </cell>
          <cell r="B8448" t="str">
            <v>=-</v>
          </cell>
          <cell r="C8448" t="str">
            <v>Manufacture of railway and tramway locomotives and rolling stock</v>
          </cell>
        </row>
        <row r="8449">
          <cell r="A8449" t="str">
            <v>35300</v>
          </cell>
          <cell r="B8449" t="str">
            <v>=-</v>
          </cell>
          <cell r="C8449" t="str">
            <v>Manufacture of aircraft and spacecraft</v>
          </cell>
        </row>
        <row r="8450">
          <cell r="A8450" t="str">
            <v>35300</v>
          </cell>
          <cell r="B8450" t="str">
            <v>=-</v>
          </cell>
          <cell r="C8450" t="str">
            <v>Manufacture of aircraft and spacecraft</v>
          </cell>
        </row>
        <row r="8451">
          <cell r="A8451" t="str">
            <v>35300</v>
          </cell>
          <cell r="B8451" t="str">
            <v>=-</v>
          </cell>
          <cell r="C8451" t="str">
            <v>Manufacture of aircraft and spacecraft</v>
          </cell>
        </row>
        <row r="8452">
          <cell r="A8452" t="str">
            <v>35300</v>
          </cell>
          <cell r="B8452" t="str">
            <v>=-</v>
          </cell>
          <cell r="C8452" t="str">
            <v>Manufacture of aircraft and spacecraft</v>
          </cell>
        </row>
        <row r="8453">
          <cell r="A8453" t="str">
            <v>35300</v>
          </cell>
          <cell r="B8453" t="str">
            <v>=-</v>
          </cell>
          <cell r="C8453" t="str">
            <v>Manufacture of aircraft and spacecraft</v>
          </cell>
        </row>
        <row r="8454">
          <cell r="A8454" t="str">
            <v>35300</v>
          </cell>
          <cell r="B8454" t="str">
            <v>=-</v>
          </cell>
          <cell r="C8454" t="str">
            <v>Manufacture of aircraft and spacecraft</v>
          </cell>
        </row>
        <row r="8455">
          <cell r="A8455" t="str">
            <v>35300</v>
          </cell>
          <cell r="B8455" t="str">
            <v>=-</v>
          </cell>
          <cell r="C8455" t="str">
            <v>Manufacture of aircraft and spacecraft</v>
          </cell>
        </row>
        <row r="8456">
          <cell r="A8456" t="str">
            <v>35300</v>
          </cell>
          <cell r="B8456" t="str">
            <v>=-</v>
          </cell>
          <cell r="C8456" t="str">
            <v>Manufacture of aircraft and spacecraft</v>
          </cell>
        </row>
        <row r="8457">
          <cell r="A8457" t="str">
            <v>35300</v>
          </cell>
          <cell r="B8457" t="str">
            <v>=-</v>
          </cell>
          <cell r="C8457" t="str">
            <v>Manufacture of aircraft and spacecraft</v>
          </cell>
        </row>
        <row r="8458">
          <cell r="A8458" t="str">
            <v>35300</v>
          </cell>
          <cell r="B8458" t="str">
            <v>=-</v>
          </cell>
          <cell r="C8458" t="str">
            <v>Manufacture of aircraft and spacecraft</v>
          </cell>
        </row>
        <row r="8459">
          <cell r="A8459" t="str">
            <v>35300</v>
          </cell>
          <cell r="B8459" t="str">
            <v>=-</v>
          </cell>
          <cell r="C8459" t="str">
            <v>Manufacture of aircraft and spacecraft</v>
          </cell>
        </row>
        <row r="8460">
          <cell r="A8460" t="str">
            <v>35300</v>
          </cell>
          <cell r="B8460" t="str">
            <v>=-</v>
          </cell>
          <cell r="C8460" t="str">
            <v>Manufacture of aircraft and spacecraft</v>
          </cell>
        </row>
        <row r="8461">
          <cell r="A8461" t="str">
            <v>35300</v>
          </cell>
          <cell r="B8461" t="str">
            <v>=-</v>
          </cell>
          <cell r="C8461" t="str">
            <v>Manufacture of aircraft and spacecraft</v>
          </cell>
        </row>
        <row r="8462">
          <cell r="A8462" t="str">
            <v>35300</v>
          </cell>
          <cell r="B8462" t="str">
            <v>=-</v>
          </cell>
          <cell r="C8462" t="str">
            <v>Manufacture of aircraft and spacecraft</v>
          </cell>
        </row>
        <row r="8463">
          <cell r="A8463" t="str">
            <v>35300</v>
          </cell>
          <cell r="B8463" t="str">
            <v>=-</v>
          </cell>
          <cell r="C8463" t="str">
            <v>Manufacture of aircraft and spacecraft</v>
          </cell>
        </row>
        <row r="8464">
          <cell r="A8464" t="str">
            <v>35300</v>
          </cell>
          <cell r="B8464" t="str">
            <v>=-</v>
          </cell>
          <cell r="C8464" t="str">
            <v>Manufacture of aircraft and spacecraft</v>
          </cell>
        </row>
        <row r="8465">
          <cell r="A8465" t="str">
            <v>35300</v>
          </cell>
          <cell r="B8465" t="str">
            <v>=-</v>
          </cell>
          <cell r="C8465" t="str">
            <v>Manufacture of aircraft and spacecraft</v>
          </cell>
        </row>
        <row r="8466">
          <cell r="A8466" t="str">
            <v>35300</v>
          </cell>
          <cell r="B8466" t="str">
            <v>=-</v>
          </cell>
          <cell r="C8466" t="str">
            <v>Manufacture of aircraft and spacecraft</v>
          </cell>
        </row>
        <row r="8467">
          <cell r="A8467" t="str">
            <v>35300</v>
          </cell>
          <cell r="B8467" t="str">
            <v>=-</v>
          </cell>
          <cell r="C8467" t="str">
            <v>Manufacture of aircraft and spacecraft</v>
          </cell>
        </row>
        <row r="8468">
          <cell r="A8468" t="str">
            <v>35300</v>
          </cell>
          <cell r="B8468" t="str">
            <v>=-</v>
          </cell>
          <cell r="C8468" t="str">
            <v>Manufacture of aircraft and spacecraft</v>
          </cell>
        </row>
        <row r="8469">
          <cell r="A8469" t="str">
            <v>35300</v>
          </cell>
          <cell r="B8469" t="str">
            <v>=-</v>
          </cell>
          <cell r="C8469" t="str">
            <v>Manufacture of aircraft and spacecraft</v>
          </cell>
        </row>
        <row r="8470">
          <cell r="A8470" t="str">
            <v>35300</v>
          </cell>
          <cell r="B8470" t="str">
            <v>=-</v>
          </cell>
          <cell r="C8470" t="str">
            <v>Manufacture of aircraft and spacecraft</v>
          </cell>
        </row>
        <row r="8471">
          <cell r="A8471" t="str">
            <v>35300</v>
          </cell>
          <cell r="B8471" t="str">
            <v>=-</v>
          </cell>
          <cell r="C8471" t="str">
            <v>Manufacture of aircraft and spacecraft</v>
          </cell>
        </row>
        <row r="8472">
          <cell r="A8472" t="str">
            <v>35300</v>
          </cell>
          <cell r="B8472" t="str">
            <v>=-</v>
          </cell>
          <cell r="C8472" t="str">
            <v>Manufacture of aircraft and spacecraft</v>
          </cell>
        </row>
        <row r="8473">
          <cell r="A8473" t="str">
            <v>35300</v>
          </cell>
          <cell r="B8473" t="str">
            <v>=-</v>
          </cell>
          <cell r="C8473" t="str">
            <v>Manufacture of aircraft and spacecraft</v>
          </cell>
        </row>
        <row r="8474">
          <cell r="A8474" t="str">
            <v>35300</v>
          </cell>
          <cell r="B8474" t="str">
            <v>=-</v>
          </cell>
          <cell r="C8474" t="str">
            <v>Manufacture of aircraft and spacecraft</v>
          </cell>
        </row>
        <row r="8475">
          <cell r="A8475" t="str">
            <v>35910</v>
          </cell>
          <cell r="B8475" t="str">
            <v>=-</v>
          </cell>
          <cell r="C8475" t="str">
            <v>Manufacture of motor cycles</v>
          </cell>
        </row>
        <row r="8476">
          <cell r="A8476" t="str">
            <v>35910</v>
          </cell>
          <cell r="B8476" t="str">
            <v>=-</v>
          </cell>
          <cell r="C8476" t="str">
            <v>Manufacture of motor cycles</v>
          </cell>
        </row>
        <row r="8477">
          <cell r="A8477" t="str">
            <v>35910</v>
          </cell>
          <cell r="B8477" t="str">
            <v>=-</v>
          </cell>
          <cell r="C8477" t="str">
            <v>Manufacture of motor cycles</v>
          </cell>
        </row>
        <row r="8478">
          <cell r="A8478" t="str">
            <v>35910</v>
          </cell>
          <cell r="B8478" t="str">
            <v>=-</v>
          </cell>
          <cell r="C8478" t="str">
            <v>Manufacture of motor cycles</v>
          </cell>
        </row>
        <row r="8479">
          <cell r="A8479" t="str">
            <v>35910</v>
          </cell>
          <cell r="B8479" t="str">
            <v>=-</v>
          </cell>
          <cell r="C8479" t="str">
            <v>Manufacture of motor cycles</v>
          </cell>
        </row>
        <row r="8480">
          <cell r="A8480" t="str">
            <v>35910</v>
          </cell>
          <cell r="B8480" t="str">
            <v>=-</v>
          </cell>
          <cell r="C8480" t="str">
            <v>Manufacture of motor cycles</v>
          </cell>
        </row>
        <row r="8481">
          <cell r="A8481" t="str">
            <v>35910</v>
          </cell>
          <cell r="B8481" t="str">
            <v>=-</v>
          </cell>
          <cell r="C8481" t="str">
            <v>Manufacture of motor cycles</v>
          </cell>
        </row>
        <row r="8482">
          <cell r="A8482" t="str">
            <v>35910</v>
          </cell>
          <cell r="B8482" t="str">
            <v>=-</v>
          </cell>
          <cell r="C8482" t="str">
            <v>Manufacture of motor cycles</v>
          </cell>
        </row>
        <row r="8483">
          <cell r="A8483" t="str">
            <v>35910</v>
          </cell>
          <cell r="B8483" t="str">
            <v>=-</v>
          </cell>
          <cell r="C8483" t="str">
            <v>Manufacture of motor cycles</v>
          </cell>
        </row>
        <row r="8484">
          <cell r="A8484" t="str">
            <v>35910</v>
          </cell>
          <cell r="B8484" t="str">
            <v>=-</v>
          </cell>
          <cell r="C8484" t="str">
            <v>Manufacture of motor cycles</v>
          </cell>
        </row>
        <row r="8485">
          <cell r="A8485" t="str">
            <v>35910</v>
          </cell>
          <cell r="B8485" t="str">
            <v>=-</v>
          </cell>
          <cell r="C8485" t="str">
            <v>Manufacture of motor cycles</v>
          </cell>
        </row>
        <row r="8486">
          <cell r="A8486" t="str">
            <v>35910</v>
          </cell>
          <cell r="B8486" t="str">
            <v>=-</v>
          </cell>
          <cell r="C8486" t="str">
            <v>Manufacture of motor cycles</v>
          </cell>
        </row>
        <row r="8487">
          <cell r="A8487" t="str">
            <v>35910</v>
          </cell>
          <cell r="B8487" t="str">
            <v>=-</v>
          </cell>
          <cell r="C8487" t="str">
            <v>Manufacture of motor cycles</v>
          </cell>
        </row>
        <row r="8488">
          <cell r="A8488" t="str">
            <v>35910</v>
          </cell>
          <cell r="B8488" t="str">
            <v>=-</v>
          </cell>
          <cell r="C8488" t="str">
            <v>Manufacture of motor cycles</v>
          </cell>
        </row>
        <row r="8489">
          <cell r="A8489" t="str">
            <v>35910</v>
          </cell>
          <cell r="B8489" t="str">
            <v>=-</v>
          </cell>
          <cell r="C8489" t="str">
            <v>Manufacture of motor cycles</v>
          </cell>
        </row>
        <row r="8490">
          <cell r="A8490" t="str">
            <v>35910</v>
          </cell>
          <cell r="B8490" t="str">
            <v>=-</v>
          </cell>
          <cell r="C8490" t="str">
            <v>Manufacture of motor cycles</v>
          </cell>
        </row>
        <row r="8491">
          <cell r="A8491" t="str">
            <v>35910</v>
          </cell>
          <cell r="B8491" t="str">
            <v>=-</v>
          </cell>
          <cell r="C8491" t="str">
            <v>Manufacture of motor cycles</v>
          </cell>
        </row>
        <row r="8492">
          <cell r="A8492" t="str">
            <v>35910</v>
          </cell>
          <cell r="B8492" t="str">
            <v>=-</v>
          </cell>
          <cell r="C8492" t="str">
            <v>Manufacture of motor cycles</v>
          </cell>
        </row>
        <row r="8493">
          <cell r="A8493" t="str">
            <v>35910</v>
          </cell>
          <cell r="B8493" t="str">
            <v>=-</v>
          </cell>
          <cell r="C8493" t="str">
            <v>Manufacture of motor cycles</v>
          </cell>
        </row>
        <row r="8494">
          <cell r="A8494" t="str">
            <v>35910</v>
          </cell>
          <cell r="B8494" t="str">
            <v>=-</v>
          </cell>
          <cell r="C8494" t="str">
            <v>Manufacture of motor cycles</v>
          </cell>
        </row>
        <row r="8495">
          <cell r="A8495" t="str">
            <v>35910</v>
          </cell>
          <cell r="B8495" t="str">
            <v>=-</v>
          </cell>
          <cell r="C8495" t="str">
            <v>Manufacture of motor cycles</v>
          </cell>
        </row>
        <row r="8496">
          <cell r="A8496" t="str">
            <v>35910</v>
          </cell>
          <cell r="B8496" t="str">
            <v>=-</v>
          </cell>
          <cell r="C8496" t="str">
            <v>Manufacture of motor cycles</v>
          </cell>
        </row>
        <row r="8497">
          <cell r="A8497" t="str">
            <v>35910</v>
          </cell>
          <cell r="B8497" t="str">
            <v>=-</v>
          </cell>
          <cell r="C8497" t="str">
            <v>Manufacture of motor cycles</v>
          </cell>
        </row>
        <row r="8498">
          <cell r="A8498" t="str">
            <v>35910</v>
          </cell>
          <cell r="B8498" t="str">
            <v>=-</v>
          </cell>
          <cell r="C8498" t="str">
            <v>Manufacture of motor cycles</v>
          </cell>
        </row>
        <row r="8499">
          <cell r="A8499" t="str">
            <v>35910</v>
          </cell>
          <cell r="B8499" t="str">
            <v>=-</v>
          </cell>
          <cell r="C8499" t="str">
            <v>Manufacture of motor cycles</v>
          </cell>
        </row>
        <row r="8500">
          <cell r="A8500" t="str">
            <v>35910</v>
          </cell>
          <cell r="B8500" t="str">
            <v>=-</v>
          </cell>
          <cell r="C8500" t="str">
            <v>Manufacture of motor cycles</v>
          </cell>
        </row>
        <row r="8501">
          <cell r="A8501" t="str">
            <v>35910</v>
          </cell>
          <cell r="B8501" t="str">
            <v>=-</v>
          </cell>
          <cell r="C8501" t="str">
            <v>Manufacture of motor cycles</v>
          </cell>
        </row>
        <row r="8502">
          <cell r="A8502" t="str">
            <v>35910</v>
          </cell>
          <cell r="B8502" t="str">
            <v>=-</v>
          </cell>
          <cell r="C8502" t="str">
            <v>Manufacture of motor cycles</v>
          </cell>
        </row>
        <row r="8503">
          <cell r="A8503" t="str">
            <v>35910</v>
          </cell>
          <cell r="B8503" t="str">
            <v>=-</v>
          </cell>
          <cell r="C8503" t="str">
            <v>Manufacture of motor cycles</v>
          </cell>
        </row>
        <row r="8504">
          <cell r="A8504" t="str">
            <v>35910</v>
          </cell>
          <cell r="B8504" t="str">
            <v>=-</v>
          </cell>
          <cell r="C8504" t="str">
            <v>Manufacture of motor cycles</v>
          </cell>
        </row>
        <row r="8505">
          <cell r="A8505" t="str">
            <v>35910</v>
          </cell>
          <cell r="B8505" t="str">
            <v>=-</v>
          </cell>
          <cell r="C8505" t="str">
            <v>Manufacture of motor cycles</v>
          </cell>
        </row>
        <row r="8506">
          <cell r="A8506" t="str">
            <v>35910</v>
          </cell>
          <cell r="B8506" t="str">
            <v>=-</v>
          </cell>
          <cell r="C8506" t="str">
            <v>Manufacture of motor cycles</v>
          </cell>
        </row>
        <row r="8507">
          <cell r="A8507" t="str">
            <v>35910</v>
          </cell>
          <cell r="B8507" t="str">
            <v>=-</v>
          </cell>
          <cell r="C8507" t="str">
            <v>Manufacture of motor cycles</v>
          </cell>
        </row>
        <row r="8508">
          <cell r="A8508" t="str">
            <v>35910</v>
          </cell>
          <cell r="B8508" t="str">
            <v>=-</v>
          </cell>
          <cell r="C8508" t="str">
            <v>Manufacture of motor cycles</v>
          </cell>
        </row>
        <row r="8509">
          <cell r="A8509" t="str">
            <v>35910</v>
          </cell>
          <cell r="B8509" t="str">
            <v>=-</v>
          </cell>
          <cell r="C8509" t="str">
            <v>Manufacture of motor cycles</v>
          </cell>
        </row>
        <row r="8510">
          <cell r="A8510" t="str">
            <v>35910</v>
          </cell>
          <cell r="B8510" t="str">
            <v>=-</v>
          </cell>
          <cell r="C8510" t="str">
            <v>Manufacture of motor cycles</v>
          </cell>
        </row>
        <row r="8511">
          <cell r="A8511" t="str">
            <v>35910</v>
          </cell>
          <cell r="B8511" t="str">
            <v>=-</v>
          </cell>
          <cell r="C8511" t="str">
            <v>Manufacture of motor cycles</v>
          </cell>
        </row>
        <row r="8512">
          <cell r="A8512" t="str">
            <v>35910</v>
          </cell>
          <cell r="B8512" t="str">
            <v>=-</v>
          </cell>
          <cell r="C8512" t="str">
            <v>Manufacture of motor cycles</v>
          </cell>
        </row>
        <row r="8513">
          <cell r="A8513" t="str">
            <v>35910</v>
          </cell>
          <cell r="B8513" t="str">
            <v>=-</v>
          </cell>
          <cell r="C8513" t="str">
            <v>Manufacture of motor cycles</v>
          </cell>
        </row>
        <row r="8514">
          <cell r="A8514" t="str">
            <v>35910</v>
          </cell>
          <cell r="B8514" t="str">
            <v>=-</v>
          </cell>
          <cell r="C8514" t="str">
            <v>Manufacture of motor cycles</v>
          </cell>
        </row>
        <row r="8515">
          <cell r="A8515" t="str">
            <v>35910</v>
          </cell>
          <cell r="B8515" t="str">
            <v>=-</v>
          </cell>
          <cell r="C8515" t="str">
            <v>Manufacture of motor cycles</v>
          </cell>
        </row>
        <row r="8516">
          <cell r="A8516" t="str">
            <v>35910</v>
          </cell>
          <cell r="B8516" t="str">
            <v>=-</v>
          </cell>
          <cell r="C8516" t="str">
            <v>Manufacture of motor cycles</v>
          </cell>
        </row>
        <row r="8517">
          <cell r="A8517" t="str">
            <v>35910</v>
          </cell>
          <cell r="B8517" t="str">
            <v>=-</v>
          </cell>
          <cell r="C8517" t="str">
            <v>Manufacture of motor cycles</v>
          </cell>
        </row>
        <row r="8518">
          <cell r="A8518" t="str">
            <v>35910</v>
          </cell>
          <cell r="B8518" t="str">
            <v>=-</v>
          </cell>
          <cell r="C8518" t="str">
            <v>Manufacture of motor cycles</v>
          </cell>
        </row>
        <row r="8519">
          <cell r="A8519" t="str">
            <v>35910</v>
          </cell>
          <cell r="B8519" t="str">
            <v>=-</v>
          </cell>
          <cell r="C8519" t="str">
            <v>Manufacture of motor cycles</v>
          </cell>
        </row>
        <row r="8520">
          <cell r="A8520" t="str">
            <v>35910</v>
          </cell>
          <cell r="B8520" t="str">
            <v>=-</v>
          </cell>
          <cell r="C8520" t="str">
            <v>Manufacture of motor cycles</v>
          </cell>
        </row>
        <row r="8521">
          <cell r="A8521" t="str">
            <v>35910</v>
          </cell>
          <cell r="B8521" t="str">
            <v>=-</v>
          </cell>
          <cell r="C8521" t="str">
            <v>Manufacture of motor cycles</v>
          </cell>
        </row>
        <row r="8522">
          <cell r="A8522" t="str">
            <v>35910</v>
          </cell>
          <cell r="B8522" t="str">
            <v>=-</v>
          </cell>
          <cell r="C8522" t="str">
            <v>Manufacture of motor cycles</v>
          </cell>
        </row>
        <row r="8523">
          <cell r="A8523" t="str">
            <v>35910</v>
          </cell>
          <cell r="B8523" t="str">
            <v>=-</v>
          </cell>
          <cell r="C8523" t="str">
            <v>Manufacture of motor cycles</v>
          </cell>
        </row>
        <row r="8524">
          <cell r="A8524" t="str">
            <v>35920</v>
          </cell>
          <cell r="B8524" t="str">
            <v>=-</v>
          </cell>
          <cell r="C8524" t="str">
            <v>Manufacture of bicycles and invalid carriages</v>
          </cell>
        </row>
        <row r="8525">
          <cell r="A8525" t="str">
            <v>35920</v>
          </cell>
          <cell r="B8525" t="str">
            <v>=-</v>
          </cell>
          <cell r="C8525" t="str">
            <v>Manufacture of bicycles and invalid carriages</v>
          </cell>
        </row>
        <row r="8526">
          <cell r="A8526" t="str">
            <v>35920</v>
          </cell>
          <cell r="B8526" t="str">
            <v>=-</v>
          </cell>
          <cell r="C8526" t="str">
            <v>Manufacture of bicycles and invalid carriages</v>
          </cell>
        </row>
        <row r="8527">
          <cell r="A8527" t="str">
            <v>35920</v>
          </cell>
          <cell r="B8527" t="str">
            <v>=-</v>
          </cell>
          <cell r="C8527" t="str">
            <v>Manufacture of bicycles and invalid carriages</v>
          </cell>
        </row>
        <row r="8528">
          <cell r="A8528" t="str">
            <v>35920</v>
          </cell>
          <cell r="B8528" t="str">
            <v>=-</v>
          </cell>
          <cell r="C8528" t="str">
            <v>Manufacture of bicycles and invalid carriages</v>
          </cell>
        </row>
        <row r="8529">
          <cell r="A8529" t="str">
            <v>35920</v>
          </cell>
          <cell r="B8529" t="str">
            <v>=-</v>
          </cell>
          <cell r="C8529" t="str">
            <v>Manufacture of bicycles and invalid carriages</v>
          </cell>
        </row>
        <row r="8530">
          <cell r="A8530" t="str">
            <v>35920</v>
          </cell>
          <cell r="B8530" t="str">
            <v>=-</v>
          </cell>
          <cell r="C8530" t="str">
            <v>Manufacture of bicycles and invalid carriages</v>
          </cell>
        </row>
        <row r="8531">
          <cell r="A8531" t="str">
            <v>35920</v>
          </cell>
          <cell r="B8531" t="str">
            <v>=-</v>
          </cell>
          <cell r="C8531" t="str">
            <v>Manufacture of bicycles and invalid carriages</v>
          </cell>
        </row>
        <row r="8532">
          <cell r="A8532" t="str">
            <v>35920</v>
          </cell>
          <cell r="B8532" t="str">
            <v>=-</v>
          </cell>
          <cell r="C8532" t="str">
            <v>Manufacture of bicycles and invalid carriages</v>
          </cell>
        </row>
        <row r="8533">
          <cell r="A8533" t="str">
            <v>35920</v>
          </cell>
          <cell r="B8533" t="str">
            <v>=-</v>
          </cell>
          <cell r="C8533" t="str">
            <v>Manufacture of bicycles and invalid carriages</v>
          </cell>
        </row>
        <row r="8534">
          <cell r="A8534" t="str">
            <v>35920</v>
          </cell>
          <cell r="B8534" t="str">
            <v>=-</v>
          </cell>
          <cell r="C8534" t="str">
            <v>Manufacture of bicycles and invalid carriages</v>
          </cell>
        </row>
        <row r="8535">
          <cell r="A8535" t="str">
            <v>35920</v>
          </cell>
          <cell r="B8535" t="str">
            <v>=-</v>
          </cell>
          <cell r="C8535" t="str">
            <v>Manufacture of bicycles and invalid carriages</v>
          </cell>
        </row>
        <row r="8536">
          <cell r="A8536" t="str">
            <v>35920</v>
          </cell>
          <cell r="B8536" t="str">
            <v>=-</v>
          </cell>
          <cell r="C8536" t="str">
            <v>Manufacture of bicycles and invalid carriages</v>
          </cell>
        </row>
        <row r="8537">
          <cell r="A8537" t="str">
            <v>35920</v>
          </cell>
          <cell r="B8537" t="str">
            <v>=-</v>
          </cell>
          <cell r="C8537" t="str">
            <v>Manufacture of bicycles and invalid carriages</v>
          </cell>
        </row>
        <row r="8538">
          <cell r="A8538" t="str">
            <v>35920</v>
          </cell>
          <cell r="B8538" t="str">
            <v>=-</v>
          </cell>
          <cell r="C8538" t="str">
            <v>Manufacture of bicycles and invalid carriages</v>
          </cell>
        </row>
        <row r="8539">
          <cell r="A8539" t="str">
            <v>35920</v>
          </cell>
          <cell r="B8539" t="str">
            <v>=-</v>
          </cell>
          <cell r="C8539" t="str">
            <v>Manufacture of bicycles and invalid carriages</v>
          </cell>
        </row>
        <row r="8540">
          <cell r="A8540" t="str">
            <v>35920</v>
          </cell>
          <cell r="B8540" t="str">
            <v>=-</v>
          </cell>
          <cell r="C8540" t="str">
            <v>Manufacture of bicycles and invalid carriages</v>
          </cell>
        </row>
        <row r="8541">
          <cell r="A8541" t="str">
            <v>35920</v>
          </cell>
          <cell r="B8541" t="str">
            <v>=-</v>
          </cell>
          <cell r="C8541" t="str">
            <v>Manufacture of bicycles and invalid carriages</v>
          </cell>
        </row>
        <row r="8542">
          <cell r="A8542" t="str">
            <v>35920</v>
          </cell>
          <cell r="B8542" t="str">
            <v>=-</v>
          </cell>
          <cell r="C8542" t="str">
            <v>Manufacture of bicycles and invalid carriages</v>
          </cell>
        </row>
        <row r="8543">
          <cell r="A8543" t="str">
            <v>35920</v>
          </cell>
          <cell r="B8543" t="str">
            <v>=-</v>
          </cell>
          <cell r="C8543" t="str">
            <v>Manufacture of bicycles and invalid carriages</v>
          </cell>
        </row>
        <row r="8544">
          <cell r="A8544" t="str">
            <v>35920</v>
          </cell>
          <cell r="B8544" t="str">
            <v>=-</v>
          </cell>
          <cell r="C8544" t="str">
            <v>Manufacture of bicycles and invalid carriages</v>
          </cell>
        </row>
        <row r="8545">
          <cell r="A8545" t="str">
            <v>35920</v>
          </cell>
          <cell r="B8545" t="str">
            <v>=-</v>
          </cell>
          <cell r="C8545" t="str">
            <v>Manufacture of bicycles and invalid carriages</v>
          </cell>
        </row>
        <row r="8546">
          <cell r="A8546" t="str">
            <v>35920</v>
          </cell>
          <cell r="B8546" t="str">
            <v>=-</v>
          </cell>
          <cell r="C8546" t="str">
            <v>Manufacture of bicycles and invalid carriages</v>
          </cell>
        </row>
        <row r="8547">
          <cell r="A8547" t="str">
            <v>35920</v>
          </cell>
          <cell r="B8547" t="str">
            <v>=-</v>
          </cell>
          <cell r="C8547" t="str">
            <v>Manufacture of bicycles and invalid carriages</v>
          </cell>
        </row>
        <row r="8548">
          <cell r="A8548" t="str">
            <v>35920</v>
          </cell>
          <cell r="B8548" t="str">
            <v>=-</v>
          </cell>
          <cell r="C8548" t="str">
            <v>Manufacture of bicycles and invalid carriages</v>
          </cell>
        </row>
        <row r="8549">
          <cell r="A8549" t="str">
            <v>35920</v>
          </cell>
          <cell r="B8549" t="str">
            <v>=-</v>
          </cell>
          <cell r="C8549" t="str">
            <v>Manufacture of bicycles and invalid carriages</v>
          </cell>
        </row>
        <row r="8550">
          <cell r="A8550" t="str">
            <v>35920</v>
          </cell>
          <cell r="B8550" t="str">
            <v>=-</v>
          </cell>
          <cell r="C8550" t="str">
            <v>Manufacture of bicycles and invalid carriages</v>
          </cell>
        </row>
        <row r="8551">
          <cell r="A8551" t="str">
            <v>35920</v>
          </cell>
          <cell r="B8551" t="str">
            <v>=-</v>
          </cell>
          <cell r="C8551" t="str">
            <v>Manufacture of bicycles and invalid carriages</v>
          </cell>
        </row>
        <row r="8552">
          <cell r="A8552" t="str">
            <v>35920</v>
          </cell>
          <cell r="B8552" t="str">
            <v>=-</v>
          </cell>
          <cell r="C8552" t="str">
            <v>Manufacture of bicycles and invalid carriages</v>
          </cell>
        </row>
        <row r="8553">
          <cell r="A8553" t="str">
            <v>35920</v>
          </cell>
          <cell r="B8553" t="str">
            <v>=-</v>
          </cell>
          <cell r="C8553" t="str">
            <v>Manufacture of bicycles and invalid carriages</v>
          </cell>
        </row>
        <row r="8554">
          <cell r="A8554" t="str">
            <v>35920</v>
          </cell>
          <cell r="B8554" t="str">
            <v>=-</v>
          </cell>
          <cell r="C8554" t="str">
            <v>Manufacture of bicycles and invalid carriages</v>
          </cell>
        </row>
        <row r="8555">
          <cell r="A8555" t="str">
            <v>35920</v>
          </cell>
          <cell r="B8555" t="str">
            <v>=-</v>
          </cell>
          <cell r="C8555" t="str">
            <v>Manufacture of bicycles and invalid carriages</v>
          </cell>
        </row>
        <row r="8556">
          <cell r="A8556" t="str">
            <v>35920</v>
          </cell>
          <cell r="B8556" t="str">
            <v>=-</v>
          </cell>
          <cell r="C8556" t="str">
            <v>Manufacture of bicycles and invalid carriages</v>
          </cell>
        </row>
        <row r="8557">
          <cell r="A8557" t="str">
            <v>35920</v>
          </cell>
          <cell r="B8557" t="str">
            <v>=-</v>
          </cell>
          <cell r="C8557" t="str">
            <v>Manufacture of bicycles and invalid carriages</v>
          </cell>
        </row>
        <row r="8558">
          <cell r="A8558" t="str">
            <v>35920</v>
          </cell>
          <cell r="B8558" t="str">
            <v>=-</v>
          </cell>
          <cell r="C8558" t="str">
            <v>Manufacture of bicycles and invalid carriages</v>
          </cell>
        </row>
        <row r="8559">
          <cell r="A8559" t="str">
            <v>35920</v>
          </cell>
          <cell r="B8559" t="str">
            <v>=-</v>
          </cell>
          <cell r="C8559" t="str">
            <v>Manufacture of bicycles and invalid carriages</v>
          </cell>
        </row>
        <row r="8560">
          <cell r="A8560" t="str">
            <v>35920</v>
          </cell>
          <cell r="B8560" t="str">
            <v>=-</v>
          </cell>
          <cell r="C8560" t="str">
            <v>Manufacture of bicycles and invalid carriages</v>
          </cell>
        </row>
        <row r="8561">
          <cell r="A8561" t="str">
            <v>35920</v>
          </cell>
          <cell r="B8561" t="str">
            <v>=-</v>
          </cell>
          <cell r="C8561" t="str">
            <v>Manufacture of bicycles and invalid carriages</v>
          </cell>
        </row>
        <row r="8562">
          <cell r="A8562" t="str">
            <v>35920</v>
          </cell>
          <cell r="B8562" t="str">
            <v>=-</v>
          </cell>
          <cell r="C8562" t="str">
            <v>Manufacture of bicycles and invalid carriages</v>
          </cell>
        </row>
        <row r="8563">
          <cell r="A8563" t="str">
            <v>35920</v>
          </cell>
          <cell r="B8563" t="str">
            <v>=-</v>
          </cell>
          <cell r="C8563" t="str">
            <v>Manufacture of bicycles and invalid carriages</v>
          </cell>
        </row>
        <row r="8564">
          <cell r="A8564" t="str">
            <v>35920</v>
          </cell>
          <cell r="B8564" t="str">
            <v>=-</v>
          </cell>
          <cell r="C8564" t="str">
            <v>Manufacture of bicycles and invalid carriages</v>
          </cell>
        </row>
        <row r="8565">
          <cell r="A8565" t="str">
            <v>35920</v>
          </cell>
          <cell r="B8565" t="str">
            <v>=-</v>
          </cell>
          <cell r="C8565" t="str">
            <v>Manufacture of bicycles and invalid carriages</v>
          </cell>
        </row>
        <row r="8566">
          <cell r="A8566" t="str">
            <v>35920</v>
          </cell>
          <cell r="B8566" t="str">
            <v>=-</v>
          </cell>
          <cell r="C8566" t="str">
            <v>Manufacture of bicycles and invalid carriages</v>
          </cell>
        </row>
        <row r="8567">
          <cell r="A8567" t="str">
            <v>35920</v>
          </cell>
          <cell r="B8567" t="str">
            <v>=-</v>
          </cell>
          <cell r="C8567" t="str">
            <v>Manufacture of bicycles and invalid carriages</v>
          </cell>
        </row>
        <row r="8568">
          <cell r="A8568" t="str">
            <v>35920</v>
          </cell>
          <cell r="B8568" t="str">
            <v>=-</v>
          </cell>
          <cell r="C8568" t="str">
            <v>Manufacture of bicycles and invalid carriages</v>
          </cell>
        </row>
        <row r="8569">
          <cell r="A8569" t="str">
            <v>35920</v>
          </cell>
          <cell r="B8569" t="str">
            <v>=-</v>
          </cell>
          <cell r="C8569" t="str">
            <v>Manufacture of bicycles and invalid carriages</v>
          </cell>
        </row>
        <row r="8570">
          <cell r="A8570" t="str">
            <v>35920</v>
          </cell>
          <cell r="B8570" t="str">
            <v>=-</v>
          </cell>
          <cell r="C8570" t="str">
            <v>Manufacture of bicycles and invalid carriages</v>
          </cell>
        </row>
        <row r="8571">
          <cell r="A8571" t="str">
            <v>35990</v>
          </cell>
          <cell r="B8571" t="str">
            <v>=-</v>
          </cell>
          <cell r="C8571" t="str">
            <v>Manufacture of other transport equipment, n.e.c.</v>
          </cell>
        </row>
        <row r="8572">
          <cell r="A8572" t="str">
            <v>35990</v>
          </cell>
          <cell r="B8572" t="str">
            <v>=-</v>
          </cell>
          <cell r="C8572" t="str">
            <v>Manufacture of other transport equipment, n.e.c.</v>
          </cell>
        </row>
        <row r="8573">
          <cell r="A8573" t="str">
            <v>35990</v>
          </cell>
          <cell r="B8573" t="str">
            <v>=-</v>
          </cell>
          <cell r="C8573" t="str">
            <v>Manufacture of other transport equipment, n.e.c.</v>
          </cell>
        </row>
        <row r="8574">
          <cell r="A8574" t="str">
            <v>35990</v>
          </cell>
          <cell r="B8574" t="str">
            <v>=-</v>
          </cell>
          <cell r="C8574" t="str">
            <v>Manufacture of other transport equipment, n.e.c.</v>
          </cell>
        </row>
        <row r="8575">
          <cell r="A8575" t="str">
            <v>36101</v>
          </cell>
          <cell r="B8575" t="str">
            <v>=-</v>
          </cell>
          <cell r="C8575" t="str">
            <v>Manufacture of wooden and cane furniture</v>
          </cell>
        </row>
        <row r="8576">
          <cell r="A8576" t="str">
            <v>36101</v>
          </cell>
          <cell r="B8576" t="str">
            <v>=-</v>
          </cell>
          <cell r="C8576" t="str">
            <v>Manufacture of wooden and cane furniture</v>
          </cell>
        </row>
        <row r="8577">
          <cell r="A8577" t="str">
            <v>36101</v>
          </cell>
          <cell r="B8577" t="str">
            <v>=-</v>
          </cell>
          <cell r="C8577" t="str">
            <v>Manufacture of wooden and cane furniture</v>
          </cell>
        </row>
        <row r="8578">
          <cell r="A8578" t="str">
            <v>36101</v>
          </cell>
          <cell r="B8578" t="str">
            <v>=-</v>
          </cell>
          <cell r="C8578" t="str">
            <v>Manufacture of wooden and cane furniture</v>
          </cell>
        </row>
        <row r="8579">
          <cell r="A8579" t="str">
            <v>36101</v>
          </cell>
          <cell r="B8579" t="str">
            <v>=-</v>
          </cell>
          <cell r="C8579" t="str">
            <v>Manufacture of wooden and cane furniture</v>
          </cell>
        </row>
        <row r="8580">
          <cell r="A8580" t="str">
            <v>36101</v>
          </cell>
          <cell r="B8580" t="str">
            <v>=-</v>
          </cell>
          <cell r="C8580" t="str">
            <v>Manufacture of wooden and cane furniture</v>
          </cell>
        </row>
        <row r="8581">
          <cell r="A8581" t="str">
            <v>36101</v>
          </cell>
          <cell r="B8581" t="str">
            <v>=-</v>
          </cell>
          <cell r="C8581" t="str">
            <v>Manufacture of wooden and cane furniture</v>
          </cell>
        </row>
        <row r="8582">
          <cell r="A8582" t="str">
            <v>36101</v>
          </cell>
          <cell r="B8582" t="str">
            <v>=-</v>
          </cell>
          <cell r="C8582" t="str">
            <v>Manufacture of wooden and cane furniture</v>
          </cell>
        </row>
        <row r="8583">
          <cell r="A8583" t="str">
            <v>36101</v>
          </cell>
          <cell r="B8583" t="str">
            <v>=-</v>
          </cell>
          <cell r="C8583" t="str">
            <v>Manufacture of wooden and cane furniture</v>
          </cell>
        </row>
        <row r="8584">
          <cell r="A8584" t="str">
            <v>36102</v>
          </cell>
          <cell r="B8584" t="str">
            <v>=-</v>
          </cell>
          <cell r="C8584" t="str">
            <v>Manufacture of metal furniture</v>
          </cell>
        </row>
        <row r="8585">
          <cell r="A8585" t="str">
            <v>36102</v>
          </cell>
          <cell r="B8585" t="str">
            <v>=-</v>
          </cell>
          <cell r="C8585" t="str">
            <v>Manufacture of metal furniture</v>
          </cell>
        </row>
        <row r="8586">
          <cell r="A8586" t="str">
            <v>36102</v>
          </cell>
          <cell r="B8586" t="str">
            <v>=-</v>
          </cell>
          <cell r="C8586" t="str">
            <v>Manufacture of metal furniture</v>
          </cell>
        </row>
        <row r="8587">
          <cell r="A8587" t="str">
            <v>36102</v>
          </cell>
          <cell r="B8587" t="str">
            <v>=-</v>
          </cell>
          <cell r="C8587" t="str">
            <v>Manufacture of metal furniture</v>
          </cell>
        </row>
        <row r="8588">
          <cell r="A8588" t="str">
            <v>36102</v>
          </cell>
          <cell r="B8588" t="str">
            <v>=-</v>
          </cell>
          <cell r="C8588" t="str">
            <v>Manufacture of metal furniture</v>
          </cell>
        </row>
        <row r="8589">
          <cell r="A8589" t="str">
            <v>36102</v>
          </cell>
          <cell r="B8589" t="str">
            <v>=-</v>
          </cell>
          <cell r="C8589" t="str">
            <v>Manufacture of metal furniture</v>
          </cell>
        </row>
        <row r="8590">
          <cell r="A8590" t="str">
            <v>36102</v>
          </cell>
          <cell r="B8590" t="str">
            <v>=-</v>
          </cell>
          <cell r="C8590" t="str">
            <v>Manufacture of metal furniture</v>
          </cell>
        </row>
        <row r="8591">
          <cell r="A8591" t="str">
            <v>36102</v>
          </cell>
          <cell r="B8591" t="str">
            <v>=-</v>
          </cell>
          <cell r="C8591" t="str">
            <v>Manufacture of metal furniture</v>
          </cell>
        </row>
        <row r="8592">
          <cell r="A8592" t="str">
            <v>36102</v>
          </cell>
          <cell r="B8592" t="str">
            <v>=-</v>
          </cell>
          <cell r="C8592" t="str">
            <v>Manufacture of metal furniture</v>
          </cell>
        </row>
        <row r="8593">
          <cell r="A8593" t="str">
            <v>36109</v>
          </cell>
          <cell r="B8593" t="str">
            <v>=-</v>
          </cell>
          <cell r="C8593" t="str">
            <v>Manufacture of other furniture, except of stone, concrete or ceramic</v>
          </cell>
        </row>
        <row r="8594">
          <cell r="A8594" t="str">
            <v>36109</v>
          </cell>
          <cell r="B8594" t="str">
            <v>=-</v>
          </cell>
          <cell r="C8594" t="str">
            <v>Manufacture of other furniture, except of stone, concrete or ceramic</v>
          </cell>
        </row>
        <row r="8595">
          <cell r="A8595" t="str">
            <v>36109</v>
          </cell>
          <cell r="B8595" t="str">
            <v>=-</v>
          </cell>
          <cell r="C8595" t="str">
            <v>Manufacture of other furniture, except of stone, concrete or ceramic</v>
          </cell>
        </row>
        <row r="8596">
          <cell r="A8596" t="str">
            <v>36109</v>
          </cell>
          <cell r="B8596" t="str">
            <v>=-</v>
          </cell>
          <cell r="C8596" t="str">
            <v>Manufacture of other furniture, except of stone, concrete or ceramic</v>
          </cell>
        </row>
        <row r="8597">
          <cell r="A8597" t="str">
            <v>36109</v>
          </cell>
          <cell r="B8597" t="str">
            <v>=-</v>
          </cell>
          <cell r="C8597" t="str">
            <v>Manufacture of other furniture, except of stone, concrete or ceramic</v>
          </cell>
        </row>
        <row r="8598">
          <cell r="A8598" t="str">
            <v>36109</v>
          </cell>
          <cell r="B8598" t="str">
            <v>=-</v>
          </cell>
          <cell r="C8598" t="str">
            <v>Manufacture of other furniture, except of stone, concrete or ceramic</v>
          </cell>
        </row>
        <row r="8599">
          <cell r="A8599" t="str">
            <v>36109</v>
          </cell>
          <cell r="B8599" t="str">
            <v>=-</v>
          </cell>
          <cell r="C8599" t="str">
            <v>Manufacture of other furniture, except of stone, concrete or ceramic</v>
          </cell>
        </row>
        <row r="8600">
          <cell r="A8600" t="str">
            <v>36109</v>
          </cell>
          <cell r="B8600" t="str">
            <v>=-</v>
          </cell>
          <cell r="C8600" t="str">
            <v>Manufacture of other furniture, except of stone, concrete or ceramic</v>
          </cell>
        </row>
        <row r="8601">
          <cell r="A8601" t="str">
            <v>36109</v>
          </cell>
          <cell r="B8601" t="str">
            <v>=-</v>
          </cell>
          <cell r="C8601" t="str">
            <v>Manufacture of other furniture, except of stone, concrete or ceramic</v>
          </cell>
        </row>
        <row r="8602">
          <cell r="A8602" t="str">
            <v>36109</v>
          </cell>
          <cell r="B8602" t="str">
            <v>=-</v>
          </cell>
          <cell r="C8602" t="str">
            <v>Manufacture of other furniture, except of stone, concrete or ceramic</v>
          </cell>
        </row>
        <row r="8603">
          <cell r="A8603" t="str">
            <v>36109</v>
          </cell>
          <cell r="B8603" t="str">
            <v>=-</v>
          </cell>
          <cell r="C8603" t="str">
            <v>Manufacture of other furniture, except of stone, concrete or ceramic</v>
          </cell>
        </row>
        <row r="8604">
          <cell r="A8604" t="str">
            <v>36109</v>
          </cell>
          <cell r="B8604" t="str">
            <v>=-</v>
          </cell>
          <cell r="C8604" t="str">
            <v>Manufacture of other furniture, except of stone, concrete or ceramic</v>
          </cell>
        </row>
        <row r="8605">
          <cell r="A8605" t="str">
            <v>36109</v>
          </cell>
          <cell r="B8605" t="str">
            <v>=-</v>
          </cell>
          <cell r="C8605" t="str">
            <v>Manufacture of other furniture, except of stone, concrete or ceramic</v>
          </cell>
        </row>
        <row r="8606">
          <cell r="A8606" t="str">
            <v>36109</v>
          </cell>
          <cell r="B8606" t="str">
            <v>=-</v>
          </cell>
          <cell r="C8606" t="str">
            <v>Manufacture of other furniture, except of stone, concrete or ceramic</v>
          </cell>
        </row>
        <row r="8607">
          <cell r="A8607" t="str">
            <v>36109</v>
          </cell>
          <cell r="B8607" t="str">
            <v>=-</v>
          </cell>
          <cell r="C8607" t="str">
            <v>Manufacture of other furniture, except of stone, concrete or ceramic</v>
          </cell>
        </row>
        <row r="8608">
          <cell r="A8608" t="str">
            <v>36109</v>
          </cell>
          <cell r="B8608" t="str">
            <v>=-</v>
          </cell>
          <cell r="C8608" t="str">
            <v>Manufacture of other furniture, except of stone, concrete or ceramic</v>
          </cell>
        </row>
        <row r="8609">
          <cell r="A8609" t="str">
            <v>36109</v>
          </cell>
          <cell r="B8609" t="str">
            <v>=-</v>
          </cell>
          <cell r="C8609" t="str">
            <v>Manufacture of other furniture, except of stone, concrete or ceramic</v>
          </cell>
        </row>
        <row r="8610">
          <cell r="A8610" t="str">
            <v>36109</v>
          </cell>
          <cell r="B8610" t="str">
            <v>=-</v>
          </cell>
          <cell r="C8610" t="str">
            <v>Manufacture of other furniture, except of stone, concrete or ceramic</v>
          </cell>
        </row>
        <row r="8611">
          <cell r="A8611" t="str">
            <v>36109</v>
          </cell>
          <cell r="B8611" t="str">
            <v>=-</v>
          </cell>
          <cell r="C8611" t="str">
            <v>Manufacture of other furniture, except of stone, concrete or ceramic</v>
          </cell>
        </row>
        <row r="8612">
          <cell r="A8612" t="str">
            <v>36109</v>
          </cell>
          <cell r="B8612" t="str">
            <v>=-</v>
          </cell>
          <cell r="C8612" t="str">
            <v>Manufacture of other furniture, except of stone, concrete or ceramic</v>
          </cell>
        </row>
        <row r="8613">
          <cell r="A8613" t="str">
            <v>36109</v>
          </cell>
          <cell r="B8613" t="str">
            <v>=-</v>
          </cell>
          <cell r="C8613" t="str">
            <v>Manufacture of other furniture, except of stone, concrete or ceramic</v>
          </cell>
        </row>
        <row r="8614">
          <cell r="A8614" t="str">
            <v>36109</v>
          </cell>
          <cell r="B8614" t="str">
            <v>=-</v>
          </cell>
          <cell r="C8614" t="str">
            <v>Manufacture of other furniture, except of stone, concrete or ceramic</v>
          </cell>
        </row>
        <row r="8615">
          <cell r="A8615" t="str">
            <v>36109</v>
          </cell>
          <cell r="B8615" t="str">
            <v>=-</v>
          </cell>
          <cell r="C8615" t="str">
            <v>Manufacture of other furniture, except of stone, concrete or ceramic</v>
          </cell>
        </row>
        <row r="8616">
          <cell r="A8616" t="str">
            <v>36109</v>
          </cell>
          <cell r="B8616" t="str">
            <v>=-</v>
          </cell>
          <cell r="C8616" t="str">
            <v>Manufacture of other furniture, except of stone, concrete or ceramic</v>
          </cell>
        </row>
        <row r="8617">
          <cell r="A8617" t="str">
            <v>36109</v>
          </cell>
          <cell r="B8617" t="str">
            <v>=-</v>
          </cell>
          <cell r="C8617" t="str">
            <v>Manufacture of other furniture, except of stone, concrete or ceramic</v>
          </cell>
        </row>
        <row r="8618">
          <cell r="A8618" t="str">
            <v>36109</v>
          </cell>
          <cell r="B8618" t="str">
            <v>=-</v>
          </cell>
          <cell r="C8618" t="str">
            <v>Manufacture of other furniture, except of stone, concrete or ceramic</v>
          </cell>
        </row>
        <row r="8619">
          <cell r="A8619" t="str">
            <v>36109</v>
          </cell>
          <cell r="B8619" t="str">
            <v>=-</v>
          </cell>
          <cell r="C8619" t="str">
            <v>Manufacture of other furniture, except of stone, concrete or ceramic</v>
          </cell>
        </row>
        <row r="8620">
          <cell r="A8620" t="str">
            <v>36109</v>
          </cell>
          <cell r="B8620" t="str">
            <v>=-</v>
          </cell>
          <cell r="C8620" t="str">
            <v>Manufacture of other furniture, except of stone, concrete or ceramic</v>
          </cell>
        </row>
        <row r="8621">
          <cell r="A8621" t="str">
            <v>36109</v>
          </cell>
          <cell r="B8621" t="str">
            <v>=-</v>
          </cell>
          <cell r="C8621" t="str">
            <v>Manufacture of other furniture, except of stone, concrete or ceramic</v>
          </cell>
        </row>
        <row r="8622">
          <cell r="A8622" t="str">
            <v>36109</v>
          </cell>
          <cell r="B8622" t="str">
            <v>=-</v>
          </cell>
          <cell r="C8622" t="str">
            <v>Manufacture of other furniture, except of stone, concrete or ceramic</v>
          </cell>
        </row>
        <row r="8623">
          <cell r="A8623" t="str">
            <v>36109</v>
          </cell>
          <cell r="B8623" t="str">
            <v>=-</v>
          </cell>
          <cell r="C8623" t="str">
            <v>Manufacture of other furniture, except of stone, concrete or ceramic</v>
          </cell>
        </row>
        <row r="8624">
          <cell r="A8624" t="str">
            <v>36109</v>
          </cell>
          <cell r="B8624" t="str">
            <v>=-</v>
          </cell>
          <cell r="C8624" t="str">
            <v>Manufacture of other furniture, except of stone, concrete or ceramic</v>
          </cell>
        </row>
        <row r="8625">
          <cell r="A8625" t="str">
            <v>36109</v>
          </cell>
          <cell r="B8625" t="str">
            <v>=-</v>
          </cell>
          <cell r="C8625" t="str">
            <v>Manufacture of other furniture, except of stone, concrete or ceramic</v>
          </cell>
        </row>
        <row r="8626">
          <cell r="A8626" t="str">
            <v>36109</v>
          </cell>
          <cell r="B8626" t="str">
            <v>=-</v>
          </cell>
          <cell r="C8626" t="str">
            <v>Manufacture of other furniture, except of stone, concrete or ceramic</v>
          </cell>
        </row>
        <row r="8627">
          <cell r="A8627" t="str">
            <v>36109</v>
          </cell>
          <cell r="B8627" t="str">
            <v>=-</v>
          </cell>
          <cell r="C8627" t="str">
            <v>Manufacture of other furniture, except of stone, concrete or ceramic</v>
          </cell>
        </row>
        <row r="8628">
          <cell r="A8628" t="str">
            <v>36109</v>
          </cell>
          <cell r="B8628" t="str">
            <v>=-</v>
          </cell>
          <cell r="C8628" t="str">
            <v>Manufacture of other furniture, except of stone, concrete or ceramic</v>
          </cell>
        </row>
        <row r="8629">
          <cell r="A8629" t="str">
            <v>36109</v>
          </cell>
          <cell r="B8629" t="str">
            <v>=-</v>
          </cell>
          <cell r="C8629" t="str">
            <v>Manufacture of other furniture, except of stone, concrete or ceramic</v>
          </cell>
        </row>
        <row r="8630">
          <cell r="A8630" t="str">
            <v>36910</v>
          </cell>
          <cell r="B8630" t="str">
            <v>=-</v>
          </cell>
          <cell r="C8630" t="str">
            <v>Manufacture of jewellery and related articles</v>
          </cell>
        </row>
        <row r="8631">
          <cell r="A8631" t="str">
            <v>36910</v>
          </cell>
          <cell r="B8631" t="str">
            <v>=-</v>
          </cell>
          <cell r="C8631" t="str">
            <v>Manufacture of jewellery and related articles</v>
          </cell>
        </row>
        <row r="8632">
          <cell r="A8632" t="str">
            <v>36910</v>
          </cell>
          <cell r="B8632" t="str">
            <v>=-</v>
          </cell>
          <cell r="C8632" t="str">
            <v>Manufacture of jewellery and related articles</v>
          </cell>
        </row>
        <row r="8633">
          <cell r="A8633" t="str">
            <v>36910</v>
          </cell>
          <cell r="B8633" t="str">
            <v>=-</v>
          </cell>
          <cell r="C8633" t="str">
            <v>Manufacture of jewellery and related articles</v>
          </cell>
        </row>
        <row r="8634">
          <cell r="A8634" t="str">
            <v>36910</v>
          </cell>
          <cell r="B8634" t="str">
            <v>=-</v>
          </cell>
          <cell r="C8634" t="str">
            <v>Manufacture of jewellery and related articles</v>
          </cell>
        </row>
        <row r="8635">
          <cell r="A8635" t="str">
            <v>36910</v>
          </cell>
          <cell r="B8635" t="str">
            <v>=-</v>
          </cell>
          <cell r="C8635" t="str">
            <v>Manufacture of jewellery and related articles</v>
          </cell>
        </row>
        <row r="8636">
          <cell r="A8636" t="str">
            <v>36910</v>
          </cell>
          <cell r="B8636" t="str">
            <v>=-</v>
          </cell>
          <cell r="C8636" t="str">
            <v>Manufacture of jewellery and related articles</v>
          </cell>
        </row>
        <row r="8637">
          <cell r="A8637" t="str">
            <v>36910</v>
          </cell>
          <cell r="B8637" t="str">
            <v>=-</v>
          </cell>
          <cell r="C8637" t="str">
            <v>Manufacture of jewellery and related articles</v>
          </cell>
        </row>
        <row r="8638">
          <cell r="A8638" t="str">
            <v>36910</v>
          </cell>
          <cell r="B8638" t="str">
            <v>=-</v>
          </cell>
          <cell r="C8638" t="str">
            <v>Manufacture of jewellery and related articles</v>
          </cell>
        </row>
        <row r="8639">
          <cell r="A8639" t="str">
            <v>36910</v>
          </cell>
          <cell r="B8639" t="str">
            <v>=-</v>
          </cell>
          <cell r="C8639" t="str">
            <v>Manufacture of jewellery and related articles</v>
          </cell>
        </row>
        <row r="8640">
          <cell r="A8640" t="str">
            <v>36910</v>
          </cell>
          <cell r="B8640" t="str">
            <v>=-</v>
          </cell>
          <cell r="C8640" t="str">
            <v>Manufacture of jewellery and related articles</v>
          </cell>
        </row>
        <row r="8641">
          <cell r="A8641" t="str">
            <v>36910</v>
          </cell>
          <cell r="B8641" t="str">
            <v>=-</v>
          </cell>
          <cell r="C8641" t="str">
            <v>Manufacture of jewellery and related articles</v>
          </cell>
        </row>
        <row r="8642">
          <cell r="A8642" t="str">
            <v>36910</v>
          </cell>
          <cell r="B8642" t="str">
            <v>=-</v>
          </cell>
          <cell r="C8642" t="str">
            <v>Manufacture of jewellery and related articles</v>
          </cell>
        </row>
        <row r="8643">
          <cell r="A8643" t="str">
            <v>36910</v>
          </cell>
          <cell r="B8643" t="str">
            <v>=-</v>
          </cell>
          <cell r="C8643" t="str">
            <v>Manufacture of jewellery and related articles</v>
          </cell>
        </row>
        <row r="8644">
          <cell r="A8644" t="str">
            <v>36910</v>
          </cell>
          <cell r="B8644" t="str">
            <v>=-</v>
          </cell>
          <cell r="C8644" t="str">
            <v>Manufacture of jewellery and related articles</v>
          </cell>
        </row>
        <row r="8645">
          <cell r="A8645" t="str">
            <v>36910</v>
          </cell>
          <cell r="B8645" t="str">
            <v>=-</v>
          </cell>
          <cell r="C8645" t="str">
            <v>Manufacture of jewellery and related articles</v>
          </cell>
        </row>
        <row r="8646">
          <cell r="A8646" t="str">
            <v>36910</v>
          </cell>
          <cell r="B8646" t="str">
            <v>=-</v>
          </cell>
          <cell r="C8646" t="str">
            <v>Manufacture of jewellery and related articles</v>
          </cell>
        </row>
        <row r="8647">
          <cell r="A8647" t="str">
            <v>36910</v>
          </cell>
          <cell r="B8647" t="str">
            <v>=-</v>
          </cell>
          <cell r="C8647" t="str">
            <v>Manufacture of jewellery and related articles</v>
          </cell>
        </row>
        <row r="8648">
          <cell r="A8648" t="str">
            <v>36910</v>
          </cell>
          <cell r="B8648" t="str">
            <v>=-</v>
          </cell>
          <cell r="C8648" t="str">
            <v>Manufacture of jewellery and related articles</v>
          </cell>
        </row>
        <row r="8649">
          <cell r="A8649" t="str">
            <v>36910</v>
          </cell>
          <cell r="B8649" t="str">
            <v>=-</v>
          </cell>
          <cell r="C8649" t="str">
            <v>Manufacture of jewellery and related articles</v>
          </cell>
        </row>
        <row r="8650">
          <cell r="A8650" t="str">
            <v>36910</v>
          </cell>
          <cell r="B8650" t="str">
            <v>=-</v>
          </cell>
          <cell r="C8650" t="str">
            <v>Manufacture of jewellery and related articles</v>
          </cell>
        </row>
        <row r="8651">
          <cell r="A8651" t="str">
            <v>36910</v>
          </cell>
          <cell r="B8651" t="str">
            <v>=-</v>
          </cell>
          <cell r="C8651" t="str">
            <v>Manufacture of jewellery and related articles</v>
          </cell>
        </row>
        <row r="8652">
          <cell r="A8652" t="str">
            <v>36910</v>
          </cell>
          <cell r="B8652" t="str">
            <v>=-</v>
          </cell>
          <cell r="C8652" t="str">
            <v>Manufacture of jewellery and related articles</v>
          </cell>
        </row>
        <row r="8653">
          <cell r="A8653" t="str">
            <v>36920</v>
          </cell>
          <cell r="B8653" t="str">
            <v>=-</v>
          </cell>
          <cell r="C8653" t="str">
            <v>Manufacture of musical instruments</v>
          </cell>
        </row>
        <row r="8654">
          <cell r="A8654" t="str">
            <v>36920</v>
          </cell>
          <cell r="B8654" t="str">
            <v>=-</v>
          </cell>
          <cell r="C8654" t="str">
            <v>Manufacture of musical instruments</v>
          </cell>
        </row>
        <row r="8655">
          <cell r="A8655" t="str">
            <v>36920</v>
          </cell>
          <cell r="B8655" t="str">
            <v>=-</v>
          </cell>
          <cell r="C8655" t="str">
            <v>Manufacture of musical instruments</v>
          </cell>
        </row>
        <row r="8656">
          <cell r="A8656" t="str">
            <v>36920</v>
          </cell>
          <cell r="B8656" t="str">
            <v>=-</v>
          </cell>
          <cell r="C8656" t="str">
            <v>Manufacture of musical instruments</v>
          </cell>
        </row>
        <row r="8657">
          <cell r="A8657" t="str">
            <v>36920</v>
          </cell>
          <cell r="B8657" t="str">
            <v>=-</v>
          </cell>
          <cell r="C8657" t="str">
            <v>Manufacture of musical instruments</v>
          </cell>
        </row>
        <row r="8658">
          <cell r="A8658" t="str">
            <v>36920</v>
          </cell>
          <cell r="B8658" t="str">
            <v>=-</v>
          </cell>
          <cell r="C8658" t="str">
            <v>Manufacture of musical instruments</v>
          </cell>
        </row>
        <row r="8659">
          <cell r="A8659" t="str">
            <v>36920</v>
          </cell>
          <cell r="B8659" t="str">
            <v>=-</v>
          </cell>
          <cell r="C8659" t="str">
            <v>Manufacture of musical instruments</v>
          </cell>
        </row>
        <row r="8660">
          <cell r="A8660" t="str">
            <v>36920</v>
          </cell>
          <cell r="B8660" t="str">
            <v>=-</v>
          </cell>
          <cell r="C8660" t="str">
            <v>Manufacture of musical instruments</v>
          </cell>
        </row>
        <row r="8661">
          <cell r="A8661" t="str">
            <v>36920</v>
          </cell>
          <cell r="B8661" t="str">
            <v>=-</v>
          </cell>
          <cell r="C8661" t="str">
            <v>Manufacture of musical instruments</v>
          </cell>
        </row>
        <row r="8662">
          <cell r="A8662" t="str">
            <v>36920</v>
          </cell>
          <cell r="B8662" t="str">
            <v>=-</v>
          </cell>
          <cell r="C8662" t="str">
            <v>Manufacture of musical instruments</v>
          </cell>
        </row>
        <row r="8663">
          <cell r="A8663" t="str">
            <v>36920</v>
          </cell>
          <cell r="B8663" t="str">
            <v>=-</v>
          </cell>
          <cell r="C8663" t="str">
            <v>Manufacture of musical instruments</v>
          </cell>
        </row>
        <row r="8664">
          <cell r="A8664" t="str">
            <v>36920</v>
          </cell>
          <cell r="B8664" t="str">
            <v>=-</v>
          </cell>
          <cell r="C8664" t="str">
            <v>Manufacture of musical instruments</v>
          </cell>
        </row>
        <row r="8665">
          <cell r="A8665" t="str">
            <v>36920</v>
          </cell>
          <cell r="B8665" t="str">
            <v>=-</v>
          </cell>
          <cell r="C8665" t="str">
            <v>Manufacture of musical instruments</v>
          </cell>
        </row>
        <row r="8666">
          <cell r="A8666" t="str">
            <v>36920</v>
          </cell>
          <cell r="B8666" t="str">
            <v>=-</v>
          </cell>
          <cell r="C8666" t="str">
            <v>Manufacture of musical instruments</v>
          </cell>
        </row>
        <row r="8667">
          <cell r="A8667" t="str">
            <v>36920</v>
          </cell>
          <cell r="B8667" t="str">
            <v>=-</v>
          </cell>
          <cell r="C8667" t="str">
            <v>Manufacture of musical instruments</v>
          </cell>
        </row>
        <row r="8668">
          <cell r="A8668" t="str">
            <v>36920</v>
          </cell>
          <cell r="B8668" t="str">
            <v>=-</v>
          </cell>
          <cell r="C8668" t="str">
            <v>Manufacture of musical instruments</v>
          </cell>
        </row>
        <row r="8669">
          <cell r="A8669" t="str">
            <v>36920</v>
          </cell>
          <cell r="B8669" t="str">
            <v>=-</v>
          </cell>
          <cell r="C8669" t="str">
            <v>Manufacture of musical instruments</v>
          </cell>
        </row>
        <row r="8670">
          <cell r="A8670" t="str">
            <v>36920</v>
          </cell>
          <cell r="B8670" t="str">
            <v>=-</v>
          </cell>
          <cell r="C8670" t="str">
            <v>Manufacture of musical instruments</v>
          </cell>
        </row>
        <row r="8671">
          <cell r="A8671" t="str">
            <v>36920</v>
          </cell>
          <cell r="B8671" t="str">
            <v>=-</v>
          </cell>
          <cell r="C8671" t="str">
            <v>Manufacture of musical instruments</v>
          </cell>
        </row>
        <row r="8672">
          <cell r="A8672" t="str">
            <v>36920</v>
          </cell>
          <cell r="B8672" t="str">
            <v>=-</v>
          </cell>
          <cell r="C8672" t="str">
            <v>Manufacture of musical instruments</v>
          </cell>
        </row>
        <row r="8673">
          <cell r="A8673" t="str">
            <v>36920</v>
          </cell>
          <cell r="B8673" t="str">
            <v>=-</v>
          </cell>
          <cell r="C8673" t="str">
            <v>Manufacture of musical instruments</v>
          </cell>
        </row>
        <row r="8674">
          <cell r="A8674" t="str">
            <v>36920</v>
          </cell>
          <cell r="B8674" t="str">
            <v>=-</v>
          </cell>
          <cell r="C8674" t="str">
            <v>Manufacture of musical instruments</v>
          </cell>
        </row>
        <row r="8675">
          <cell r="A8675" t="str">
            <v>36920</v>
          </cell>
          <cell r="B8675" t="str">
            <v>=-</v>
          </cell>
          <cell r="C8675" t="str">
            <v>Manufacture of musical instruments</v>
          </cell>
        </row>
        <row r="8676">
          <cell r="A8676" t="str">
            <v>36920</v>
          </cell>
          <cell r="B8676" t="str">
            <v>=-</v>
          </cell>
          <cell r="C8676" t="str">
            <v>Manufacture of musical instruments</v>
          </cell>
        </row>
        <row r="8677">
          <cell r="A8677" t="str">
            <v>36920</v>
          </cell>
          <cell r="B8677" t="str">
            <v>=-</v>
          </cell>
          <cell r="C8677" t="str">
            <v>Manufacture of musical instruments</v>
          </cell>
        </row>
        <row r="8678">
          <cell r="A8678" t="str">
            <v>36920</v>
          </cell>
          <cell r="B8678" t="str">
            <v>=-</v>
          </cell>
          <cell r="C8678" t="str">
            <v>Manufacture of musical instruments</v>
          </cell>
        </row>
        <row r="8679">
          <cell r="A8679" t="str">
            <v>36930</v>
          </cell>
          <cell r="B8679" t="str">
            <v>=-</v>
          </cell>
          <cell r="C8679" t="str">
            <v>Manufacture of sports goods</v>
          </cell>
        </row>
        <row r="8680">
          <cell r="A8680" t="str">
            <v>36930</v>
          </cell>
          <cell r="B8680" t="str">
            <v>=-</v>
          </cell>
          <cell r="C8680" t="str">
            <v>Manufacture of sports goods</v>
          </cell>
        </row>
        <row r="8681">
          <cell r="A8681" t="str">
            <v>36930</v>
          </cell>
          <cell r="B8681" t="str">
            <v>=-</v>
          </cell>
          <cell r="C8681" t="str">
            <v>Manufacture of sports goods</v>
          </cell>
        </row>
        <row r="8682">
          <cell r="A8682" t="str">
            <v>36930</v>
          </cell>
          <cell r="B8682" t="str">
            <v>=-</v>
          </cell>
          <cell r="C8682" t="str">
            <v>Manufacture of sports goods</v>
          </cell>
        </row>
        <row r="8683">
          <cell r="A8683" t="str">
            <v>36930</v>
          </cell>
          <cell r="B8683" t="str">
            <v>=-</v>
          </cell>
          <cell r="C8683" t="str">
            <v>Manufacture of sports goods</v>
          </cell>
        </row>
        <row r="8684">
          <cell r="A8684" t="str">
            <v>36930</v>
          </cell>
          <cell r="B8684" t="str">
            <v>=-</v>
          </cell>
          <cell r="C8684" t="str">
            <v>Manufacture of sports goods</v>
          </cell>
        </row>
        <row r="8685">
          <cell r="A8685" t="str">
            <v>36930</v>
          </cell>
          <cell r="B8685" t="str">
            <v>=-</v>
          </cell>
          <cell r="C8685" t="str">
            <v>Manufacture of sports goods</v>
          </cell>
        </row>
        <row r="8686">
          <cell r="A8686" t="str">
            <v>36930</v>
          </cell>
          <cell r="B8686" t="str">
            <v>=-</v>
          </cell>
          <cell r="C8686" t="str">
            <v>Manufacture of sports goods</v>
          </cell>
        </row>
        <row r="8687">
          <cell r="A8687" t="str">
            <v>36930</v>
          </cell>
          <cell r="B8687" t="str">
            <v>=-</v>
          </cell>
          <cell r="C8687" t="str">
            <v>Manufacture of sports goods</v>
          </cell>
        </row>
        <row r="8688">
          <cell r="A8688" t="str">
            <v>36930</v>
          </cell>
          <cell r="B8688" t="str">
            <v>=-</v>
          </cell>
          <cell r="C8688" t="str">
            <v>Manufacture of sports goods</v>
          </cell>
        </row>
        <row r="8689">
          <cell r="A8689" t="str">
            <v>36930</v>
          </cell>
          <cell r="B8689" t="str">
            <v>=-</v>
          </cell>
          <cell r="C8689" t="str">
            <v>Manufacture of sports goods</v>
          </cell>
        </row>
        <row r="8690">
          <cell r="A8690" t="str">
            <v>36930</v>
          </cell>
          <cell r="B8690" t="str">
            <v>=-</v>
          </cell>
          <cell r="C8690" t="str">
            <v>Manufacture of sports goods</v>
          </cell>
        </row>
        <row r="8691">
          <cell r="A8691" t="str">
            <v>36930</v>
          </cell>
          <cell r="B8691" t="str">
            <v>=-</v>
          </cell>
          <cell r="C8691" t="str">
            <v>Manufacture of sports goods</v>
          </cell>
        </row>
        <row r="8692">
          <cell r="A8692" t="str">
            <v>36930</v>
          </cell>
          <cell r="B8692" t="str">
            <v>=-</v>
          </cell>
          <cell r="C8692" t="str">
            <v>Manufacture of sports goods</v>
          </cell>
        </row>
        <row r="8693">
          <cell r="A8693" t="str">
            <v>36930</v>
          </cell>
          <cell r="B8693" t="str">
            <v>=-</v>
          </cell>
          <cell r="C8693" t="str">
            <v>Manufacture of sports goods</v>
          </cell>
        </row>
        <row r="8694">
          <cell r="A8694" t="str">
            <v>36930</v>
          </cell>
          <cell r="B8694" t="str">
            <v>=-</v>
          </cell>
          <cell r="C8694" t="str">
            <v>Manufacture of sports goods</v>
          </cell>
        </row>
        <row r="8695">
          <cell r="A8695" t="str">
            <v>36930</v>
          </cell>
          <cell r="B8695" t="str">
            <v>=-</v>
          </cell>
          <cell r="C8695" t="str">
            <v>Manufacture of sports goods</v>
          </cell>
        </row>
        <row r="8696">
          <cell r="A8696" t="str">
            <v>36930</v>
          </cell>
          <cell r="B8696" t="str">
            <v>=-</v>
          </cell>
          <cell r="C8696" t="str">
            <v>Manufacture of sports goods</v>
          </cell>
        </row>
        <row r="8697">
          <cell r="A8697" t="str">
            <v>36930</v>
          </cell>
          <cell r="B8697" t="str">
            <v>=-</v>
          </cell>
          <cell r="C8697" t="str">
            <v>Manufacture of sports goods</v>
          </cell>
        </row>
        <row r="8698">
          <cell r="A8698" t="str">
            <v>36930</v>
          </cell>
          <cell r="B8698" t="str">
            <v>=-</v>
          </cell>
          <cell r="C8698" t="str">
            <v>Manufacture of sports goods</v>
          </cell>
        </row>
        <row r="8699">
          <cell r="A8699" t="str">
            <v>36930</v>
          </cell>
          <cell r="B8699" t="str">
            <v>=-</v>
          </cell>
          <cell r="C8699" t="str">
            <v>Manufacture of sports goods</v>
          </cell>
        </row>
        <row r="8700">
          <cell r="A8700" t="str">
            <v>36930</v>
          </cell>
          <cell r="B8700" t="str">
            <v>=-</v>
          </cell>
          <cell r="C8700" t="str">
            <v>Manufacture of sports goods</v>
          </cell>
        </row>
        <row r="8701">
          <cell r="A8701" t="str">
            <v>36930</v>
          </cell>
          <cell r="B8701" t="str">
            <v>=-</v>
          </cell>
          <cell r="C8701" t="str">
            <v>Manufacture of sports goods</v>
          </cell>
        </row>
        <row r="8702">
          <cell r="A8702" t="str">
            <v>36930</v>
          </cell>
          <cell r="B8702" t="str">
            <v>=-</v>
          </cell>
          <cell r="C8702" t="str">
            <v>Manufacture of sports goods</v>
          </cell>
        </row>
        <row r="8703">
          <cell r="A8703" t="str">
            <v>36930</v>
          </cell>
          <cell r="B8703" t="str">
            <v>=-</v>
          </cell>
          <cell r="C8703" t="str">
            <v>Manufacture of sports goods</v>
          </cell>
        </row>
        <row r="8704">
          <cell r="A8704" t="str">
            <v>36930</v>
          </cell>
          <cell r="B8704" t="str">
            <v>=-</v>
          </cell>
          <cell r="C8704" t="str">
            <v>Manufacture of sports goods</v>
          </cell>
        </row>
        <row r="8705">
          <cell r="A8705" t="str">
            <v>36930</v>
          </cell>
          <cell r="B8705" t="str">
            <v>=-</v>
          </cell>
          <cell r="C8705" t="str">
            <v>Manufacture of sports goods</v>
          </cell>
        </row>
        <row r="8706">
          <cell r="A8706" t="str">
            <v>36940</v>
          </cell>
          <cell r="B8706" t="str">
            <v>=-</v>
          </cell>
          <cell r="C8706" t="str">
            <v>Manufacture of games and toys</v>
          </cell>
        </row>
        <row r="8707">
          <cell r="A8707" t="str">
            <v>36940</v>
          </cell>
          <cell r="B8707" t="str">
            <v>=-</v>
          </cell>
          <cell r="C8707" t="str">
            <v>Manufacture of games and toys</v>
          </cell>
        </row>
        <row r="8708">
          <cell r="A8708" t="str">
            <v>36940</v>
          </cell>
          <cell r="B8708" t="str">
            <v>=-</v>
          </cell>
          <cell r="C8708" t="str">
            <v>Manufacture of games and toys</v>
          </cell>
        </row>
        <row r="8709">
          <cell r="A8709" t="str">
            <v>36940</v>
          </cell>
          <cell r="B8709" t="str">
            <v>=-</v>
          </cell>
          <cell r="C8709" t="str">
            <v>Manufacture of games and toys</v>
          </cell>
        </row>
        <row r="8710">
          <cell r="A8710" t="str">
            <v>36940</v>
          </cell>
          <cell r="B8710" t="str">
            <v>=-</v>
          </cell>
          <cell r="C8710" t="str">
            <v>Manufacture of games and toys</v>
          </cell>
        </row>
        <row r="8711">
          <cell r="A8711" t="str">
            <v>36940</v>
          </cell>
          <cell r="B8711" t="str">
            <v>=-</v>
          </cell>
          <cell r="C8711" t="str">
            <v>Manufacture of games and toys</v>
          </cell>
        </row>
        <row r="8712">
          <cell r="A8712" t="str">
            <v>36940</v>
          </cell>
          <cell r="B8712" t="str">
            <v>=-</v>
          </cell>
          <cell r="C8712" t="str">
            <v>Manufacture of games and toys</v>
          </cell>
        </row>
        <row r="8713">
          <cell r="A8713" t="str">
            <v>36940</v>
          </cell>
          <cell r="B8713" t="str">
            <v>=-</v>
          </cell>
          <cell r="C8713" t="str">
            <v>Manufacture of games and toys</v>
          </cell>
        </row>
        <row r="8714">
          <cell r="A8714" t="str">
            <v>36940</v>
          </cell>
          <cell r="B8714" t="str">
            <v>=-</v>
          </cell>
          <cell r="C8714" t="str">
            <v>Manufacture of games and toys</v>
          </cell>
        </row>
        <row r="8715">
          <cell r="A8715" t="str">
            <v>36940</v>
          </cell>
          <cell r="B8715" t="str">
            <v>=-</v>
          </cell>
          <cell r="C8715" t="str">
            <v>Manufacture of games and toys</v>
          </cell>
        </row>
        <row r="8716">
          <cell r="A8716" t="str">
            <v>36940</v>
          </cell>
          <cell r="B8716" t="str">
            <v>=-</v>
          </cell>
          <cell r="C8716" t="str">
            <v>Manufacture of games and toys</v>
          </cell>
        </row>
        <row r="8717">
          <cell r="A8717" t="str">
            <v>36940</v>
          </cell>
          <cell r="B8717" t="str">
            <v>=-</v>
          </cell>
          <cell r="C8717" t="str">
            <v>Manufacture of games and toys</v>
          </cell>
        </row>
        <row r="8718">
          <cell r="A8718" t="str">
            <v>36940</v>
          </cell>
          <cell r="B8718" t="str">
            <v>=-</v>
          </cell>
          <cell r="C8718" t="str">
            <v>Manufacture of games and toys</v>
          </cell>
        </row>
        <row r="8719">
          <cell r="A8719" t="str">
            <v>36940</v>
          </cell>
          <cell r="B8719" t="str">
            <v>=-</v>
          </cell>
          <cell r="C8719" t="str">
            <v>Manufacture of games and toys</v>
          </cell>
        </row>
        <row r="8720">
          <cell r="A8720" t="str">
            <v>36940</v>
          </cell>
          <cell r="B8720" t="str">
            <v>=-</v>
          </cell>
          <cell r="C8720" t="str">
            <v>Manufacture of games and toys</v>
          </cell>
        </row>
        <row r="8721">
          <cell r="A8721" t="str">
            <v>36940</v>
          </cell>
          <cell r="B8721" t="str">
            <v>=-</v>
          </cell>
          <cell r="C8721" t="str">
            <v>Manufacture of games and toys</v>
          </cell>
        </row>
        <row r="8722">
          <cell r="A8722" t="str">
            <v>36940</v>
          </cell>
          <cell r="B8722" t="str">
            <v>=-</v>
          </cell>
          <cell r="C8722" t="str">
            <v>Manufacture of games and toys</v>
          </cell>
        </row>
        <row r="8723">
          <cell r="A8723" t="str">
            <v>36940</v>
          </cell>
          <cell r="B8723" t="str">
            <v>=-</v>
          </cell>
          <cell r="C8723" t="str">
            <v>Manufacture of games and toys</v>
          </cell>
        </row>
        <row r="8724">
          <cell r="A8724" t="str">
            <v>36940</v>
          </cell>
          <cell r="B8724" t="str">
            <v>=-</v>
          </cell>
          <cell r="C8724" t="str">
            <v>Manufacture of games and toys</v>
          </cell>
        </row>
        <row r="8725">
          <cell r="A8725" t="str">
            <v>36940</v>
          </cell>
          <cell r="B8725" t="str">
            <v>=-</v>
          </cell>
          <cell r="C8725" t="str">
            <v>Manufacture of games and toys</v>
          </cell>
        </row>
        <row r="8726">
          <cell r="A8726" t="str">
            <v>36940</v>
          </cell>
          <cell r="B8726" t="str">
            <v>=-</v>
          </cell>
          <cell r="C8726" t="str">
            <v>Manufacture of games and toys</v>
          </cell>
        </row>
        <row r="8727">
          <cell r="A8727" t="str">
            <v>36940</v>
          </cell>
          <cell r="B8727" t="str">
            <v>=-</v>
          </cell>
          <cell r="C8727" t="str">
            <v>Manufacture of games and toys</v>
          </cell>
        </row>
        <row r="8728">
          <cell r="A8728" t="str">
            <v>36940</v>
          </cell>
          <cell r="B8728" t="str">
            <v>=-</v>
          </cell>
          <cell r="C8728" t="str">
            <v>Manufacture of games and toys</v>
          </cell>
        </row>
        <row r="8729">
          <cell r="A8729" t="str">
            <v>36940</v>
          </cell>
          <cell r="B8729" t="str">
            <v>=-</v>
          </cell>
          <cell r="C8729" t="str">
            <v>Manufacture of games and toys</v>
          </cell>
        </row>
        <row r="8730">
          <cell r="A8730" t="str">
            <v>36940</v>
          </cell>
          <cell r="B8730" t="str">
            <v>=-</v>
          </cell>
          <cell r="C8730" t="str">
            <v>Manufacture of games and toys</v>
          </cell>
        </row>
        <row r="8731">
          <cell r="A8731" t="str">
            <v>36940</v>
          </cell>
          <cell r="B8731" t="str">
            <v>=-</v>
          </cell>
          <cell r="C8731" t="str">
            <v>Manufacture of games and toys</v>
          </cell>
        </row>
        <row r="8732">
          <cell r="A8732" t="str">
            <v>36940</v>
          </cell>
          <cell r="B8732" t="str">
            <v>=-</v>
          </cell>
          <cell r="C8732" t="str">
            <v>Manufacture of games and toys</v>
          </cell>
        </row>
        <row r="8733">
          <cell r="A8733" t="str">
            <v>36940</v>
          </cell>
          <cell r="B8733" t="str">
            <v>=-</v>
          </cell>
          <cell r="C8733" t="str">
            <v>Manufacture of games and toys</v>
          </cell>
        </row>
        <row r="8734">
          <cell r="A8734" t="str">
            <v>36940</v>
          </cell>
          <cell r="B8734" t="str">
            <v>=-</v>
          </cell>
          <cell r="C8734" t="str">
            <v>Manufacture of games and toys</v>
          </cell>
        </row>
        <row r="8735">
          <cell r="A8735" t="str">
            <v>36940</v>
          </cell>
          <cell r="B8735" t="str">
            <v>=-</v>
          </cell>
          <cell r="C8735" t="str">
            <v>Manufacture of games and toys</v>
          </cell>
        </row>
        <row r="8736">
          <cell r="A8736" t="str">
            <v>36940</v>
          </cell>
          <cell r="B8736" t="str">
            <v>=-</v>
          </cell>
          <cell r="C8736" t="str">
            <v>Manufacture of games and toys</v>
          </cell>
        </row>
        <row r="8737">
          <cell r="A8737" t="str">
            <v>36940</v>
          </cell>
          <cell r="B8737" t="str">
            <v>=-</v>
          </cell>
          <cell r="C8737" t="str">
            <v>Manufacture of games and toys</v>
          </cell>
        </row>
        <row r="8738">
          <cell r="A8738" t="str">
            <v>36940</v>
          </cell>
          <cell r="B8738" t="str">
            <v>=-</v>
          </cell>
          <cell r="C8738" t="str">
            <v>Manufacture of games and toys</v>
          </cell>
        </row>
        <row r="8739">
          <cell r="A8739" t="str">
            <v>36940</v>
          </cell>
          <cell r="B8739" t="str">
            <v>=-</v>
          </cell>
          <cell r="C8739" t="str">
            <v>Manufacture of games and toys</v>
          </cell>
        </row>
        <row r="8740">
          <cell r="A8740" t="str">
            <v>36940</v>
          </cell>
          <cell r="B8740" t="str">
            <v>=-</v>
          </cell>
          <cell r="C8740" t="str">
            <v>Manufacture of games and toys</v>
          </cell>
        </row>
        <row r="8741">
          <cell r="A8741" t="str">
            <v>36940</v>
          </cell>
          <cell r="B8741" t="str">
            <v>=-</v>
          </cell>
          <cell r="C8741" t="str">
            <v>Manufacture of games and toys</v>
          </cell>
        </row>
        <row r="8742">
          <cell r="A8742" t="str">
            <v>36940</v>
          </cell>
          <cell r="B8742" t="str">
            <v>=-</v>
          </cell>
          <cell r="C8742" t="str">
            <v>Manufacture of games and toys</v>
          </cell>
        </row>
        <row r="8743">
          <cell r="A8743" t="str">
            <v>36940</v>
          </cell>
          <cell r="B8743" t="str">
            <v>=-</v>
          </cell>
          <cell r="C8743" t="str">
            <v>Manufacture of games and toys</v>
          </cell>
        </row>
        <row r="8744">
          <cell r="A8744" t="str">
            <v>36940</v>
          </cell>
          <cell r="B8744" t="str">
            <v>=-</v>
          </cell>
          <cell r="C8744" t="str">
            <v>Manufacture of games and toys</v>
          </cell>
        </row>
        <row r="8745">
          <cell r="A8745" t="str">
            <v>36940</v>
          </cell>
          <cell r="B8745" t="str">
            <v>=-</v>
          </cell>
          <cell r="C8745" t="str">
            <v>Manufacture of games and toys</v>
          </cell>
        </row>
        <row r="8746">
          <cell r="A8746" t="str">
            <v>36940</v>
          </cell>
          <cell r="B8746" t="str">
            <v>=-</v>
          </cell>
          <cell r="C8746" t="str">
            <v>Manufacture of games and toys</v>
          </cell>
        </row>
        <row r="8747">
          <cell r="A8747" t="str">
            <v>36940</v>
          </cell>
          <cell r="B8747" t="str">
            <v>=-</v>
          </cell>
          <cell r="C8747" t="str">
            <v>Manufacture of games and toys</v>
          </cell>
        </row>
        <row r="8748">
          <cell r="A8748" t="str">
            <v>36940</v>
          </cell>
          <cell r="B8748" t="str">
            <v>=-</v>
          </cell>
          <cell r="C8748" t="str">
            <v>Manufacture of games and toys</v>
          </cell>
        </row>
        <row r="8749">
          <cell r="A8749" t="str">
            <v>36940</v>
          </cell>
          <cell r="B8749" t="str">
            <v>=-</v>
          </cell>
          <cell r="C8749" t="str">
            <v>Manufacture of games and toys</v>
          </cell>
        </row>
        <row r="8750">
          <cell r="A8750" t="str">
            <v>36991</v>
          </cell>
          <cell r="B8750" t="str">
            <v>=-</v>
          </cell>
          <cell r="C8750" t="str">
            <v>Manufacture of brooms, brushes and mops</v>
          </cell>
        </row>
        <row r="8751">
          <cell r="A8751" t="str">
            <v>36991</v>
          </cell>
          <cell r="B8751" t="str">
            <v>=-</v>
          </cell>
          <cell r="C8751" t="str">
            <v>Manufacture of brooms, brushes and mops</v>
          </cell>
        </row>
        <row r="8752">
          <cell r="A8752" t="str">
            <v>36991</v>
          </cell>
          <cell r="B8752" t="str">
            <v>=-</v>
          </cell>
          <cell r="C8752" t="str">
            <v>Manufacture of brooms, brushes and mops</v>
          </cell>
        </row>
        <row r="8753">
          <cell r="A8753" t="str">
            <v>36991</v>
          </cell>
          <cell r="B8753" t="str">
            <v>=-</v>
          </cell>
          <cell r="C8753" t="str">
            <v>Manufacture of brooms, brushes and mops</v>
          </cell>
        </row>
        <row r="8754">
          <cell r="A8754" t="str">
            <v>36991</v>
          </cell>
          <cell r="B8754" t="str">
            <v>=-</v>
          </cell>
          <cell r="C8754" t="str">
            <v>Manufacture of brooms, brushes and mops</v>
          </cell>
        </row>
        <row r="8755">
          <cell r="A8755" t="str">
            <v>36991</v>
          </cell>
          <cell r="B8755" t="str">
            <v>=-</v>
          </cell>
          <cell r="C8755" t="str">
            <v>Manufacture of brooms, brushes and mops</v>
          </cell>
        </row>
        <row r="8756">
          <cell r="A8756" t="str">
            <v>36991</v>
          </cell>
          <cell r="B8756" t="str">
            <v>=-</v>
          </cell>
          <cell r="C8756" t="str">
            <v>Manufacture of brooms, brushes and mops</v>
          </cell>
        </row>
        <row r="8757">
          <cell r="A8757" t="str">
            <v>36991</v>
          </cell>
          <cell r="B8757" t="str">
            <v>=-</v>
          </cell>
          <cell r="C8757" t="str">
            <v>Manufacture of brooms, brushes and mops</v>
          </cell>
        </row>
        <row r="8758">
          <cell r="A8758" t="str">
            <v>36991</v>
          </cell>
          <cell r="B8758" t="str">
            <v>=-</v>
          </cell>
          <cell r="C8758" t="str">
            <v>Manufacture of brooms, brushes and mops</v>
          </cell>
        </row>
        <row r="8759">
          <cell r="A8759" t="str">
            <v>36991</v>
          </cell>
          <cell r="B8759" t="str">
            <v>=-</v>
          </cell>
          <cell r="C8759" t="str">
            <v>Manufacture of brooms, brushes and mops</v>
          </cell>
        </row>
        <row r="8760">
          <cell r="A8760" t="str">
            <v>36991</v>
          </cell>
          <cell r="B8760" t="str">
            <v>=-</v>
          </cell>
          <cell r="C8760" t="str">
            <v>Manufacture of brooms, brushes and mops</v>
          </cell>
        </row>
        <row r="8761">
          <cell r="A8761" t="str">
            <v>36991</v>
          </cell>
          <cell r="B8761" t="str">
            <v>=-</v>
          </cell>
          <cell r="C8761" t="str">
            <v>Manufacture of brooms, brushes and mops</v>
          </cell>
        </row>
        <row r="8762">
          <cell r="A8762" t="str">
            <v>36991</v>
          </cell>
          <cell r="B8762" t="str">
            <v>=-</v>
          </cell>
          <cell r="C8762" t="str">
            <v>Manufacture of brooms, brushes and mops</v>
          </cell>
        </row>
        <row r="8763">
          <cell r="A8763" t="str">
            <v>36991</v>
          </cell>
          <cell r="B8763" t="str">
            <v>=-</v>
          </cell>
          <cell r="C8763" t="str">
            <v>Manufacture of brooms, brushes and mops</v>
          </cell>
        </row>
        <row r="8764">
          <cell r="A8764" t="str">
            <v>36991</v>
          </cell>
          <cell r="B8764" t="str">
            <v>=-</v>
          </cell>
          <cell r="C8764" t="str">
            <v>Manufacture of brooms, brushes and mops</v>
          </cell>
        </row>
        <row r="8765">
          <cell r="A8765" t="str">
            <v>36992</v>
          </cell>
          <cell r="B8765" t="str">
            <v>- M</v>
          </cell>
          <cell r="C8765" t="str">
            <v>anufacture of pens, pencils, office and artists' supplies</v>
          </cell>
        </row>
        <row r="8766">
          <cell r="A8766" t="str">
            <v>36992</v>
          </cell>
          <cell r="B8766" t="str">
            <v>- M</v>
          </cell>
          <cell r="C8766" t="str">
            <v>anufacture of pens, pencils, office and artists' supplies</v>
          </cell>
        </row>
        <row r="8767">
          <cell r="A8767" t="str">
            <v>36992</v>
          </cell>
          <cell r="B8767" t="str">
            <v>- M</v>
          </cell>
          <cell r="C8767" t="str">
            <v>anufacture of pens, pencils, office and artists' supplies</v>
          </cell>
        </row>
        <row r="8768">
          <cell r="A8768" t="str">
            <v>36992</v>
          </cell>
          <cell r="B8768" t="str">
            <v>- M</v>
          </cell>
          <cell r="C8768" t="str">
            <v>anufacture of pens, pencils, office and artists' supplies</v>
          </cell>
        </row>
        <row r="8769">
          <cell r="A8769" t="str">
            <v>36992</v>
          </cell>
          <cell r="B8769" t="str">
            <v>- M</v>
          </cell>
          <cell r="C8769" t="str">
            <v>anufacture of pens, pencils, office and artists' supplies</v>
          </cell>
        </row>
        <row r="8770">
          <cell r="A8770" t="str">
            <v>36992</v>
          </cell>
          <cell r="B8770" t="str">
            <v>- M</v>
          </cell>
          <cell r="C8770" t="str">
            <v>anufacture of pens, pencils, office and artists' supplies</v>
          </cell>
        </row>
        <row r="8771">
          <cell r="A8771" t="str">
            <v>36992</v>
          </cell>
          <cell r="B8771" t="str">
            <v>- M</v>
          </cell>
          <cell r="C8771" t="str">
            <v>anufacture of pens, pencils, office and artists' supplies</v>
          </cell>
        </row>
        <row r="8772">
          <cell r="A8772" t="str">
            <v>36992</v>
          </cell>
          <cell r="B8772" t="str">
            <v>- M</v>
          </cell>
          <cell r="C8772" t="str">
            <v>anufacture of pens, pencils, office and artists' supplies</v>
          </cell>
        </row>
        <row r="8773">
          <cell r="A8773" t="str">
            <v>36992</v>
          </cell>
          <cell r="B8773" t="str">
            <v>- M</v>
          </cell>
          <cell r="C8773" t="str">
            <v>anufacture of pens, pencils, office and artists' supplies</v>
          </cell>
        </row>
        <row r="8774">
          <cell r="A8774" t="str">
            <v>36992</v>
          </cell>
          <cell r="B8774" t="str">
            <v>- M</v>
          </cell>
          <cell r="C8774" t="str">
            <v>anufacture of pens, pencils, office and artists' supplies</v>
          </cell>
        </row>
        <row r="8775">
          <cell r="A8775" t="str">
            <v>36992</v>
          </cell>
          <cell r="B8775" t="str">
            <v>- M</v>
          </cell>
          <cell r="C8775" t="str">
            <v>anufacture of pens, pencils, office and artists' supplies</v>
          </cell>
        </row>
        <row r="8776">
          <cell r="A8776" t="str">
            <v>36992</v>
          </cell>
          <cell r="B8776" t="str">
            <v>- M</v>
          </cell>
          <cell r="C8776" t="str">
            <v>anufacture of pens, pencils, office and artists' supplies</v>
          </cell>
        </row>
        <row r="8777">
          <cell r="A8777" t="str">
            <v>36992</v>
          </cell>
          <cell r="B8777" t="str">
            <v>- M</v>
          </cell>
          <cell r="C8777" t="str">
            <v>anufacture of pens, pencils, office and artists' supplies</v>
          </cell>
        </row>
        <row r="8778">
          <cell r="A8778" t="str">
            <v>36992</v>
          </cell>
          <cell r="B8778" t="str">
            <v>- M</v>
          </cell>
          <cell r="C8778" t="str">
            <v>anufacture of pens, pencils, office and artists' supplies</v>
          </cell>
        </row>
        <row r="8779">
          <cell r="A8779" t="str">
            <v>36992</v>
          </cell>
          <cell r="B8779" t="str">
            <v>- M</v>
          </cell>
          <cell r="C8779" t="str">
            <v>anufacture of pens, pencils, office and artists' supplies</v>
          </cell>
        </row>
        <row r="8780">
          <cell r="A8780" t="str">
            <v>36992</v>
          </cell>
          <cell r="B8780" t="str">
            <v>- M</v>
          </cell>
          <cell r="C8780" t="str">
            <v>anufacture of pens, pencils, office and artists' supplies</v>
          </cell>
        </row>
        <row r="8781">
          <cell r="A8781" t="str">
            <v>36992</v>
          </cell>
          <cell r="B8781" t="str">
            <v>- M</v>
          </cell>
          <cell r="C8781" t="str">
            <v>anufacture of pens, pencils, office and artists' supplies</v>
          </cell>
        </row>
        <row r="8782">
          <cell r="A8782" t="str">
            <v>36992</v>
          </cell>
          <cell r="B8782" t="str">
            <v>- M</v>
          </cell>
          <cell r="C8782" t="str">
            <v>anufacture of pens, pencils, office and artists' supplies</v>
          </cell>
        </row>
        <row r="8783">
          <cell r="A8783" t="str">
            <v>36992</v>
          </cell>
          <cell r="B8783" t="str">
            <v>- M</v>
          </cell>
          <cell r="C8783" t="str">
            <v>anufacture of pens, pencils, office and artists' supplies</v>
          </cell>
        </row>
        <row r="8784">
          <cell r="A8784" t="str">
            <v>36992</v>
          </cell>
          <cell r="B8784" t="str">
            <v>- M</v>
          </cell>
          <cell r="C8784" t="str">
            <v>anufacture of pens, pencils, office and artists' supplies</v>
          </cell>
        </row>
        <row r="8785">
          <cell r="A8785" t="str">
            <v>36992</v>
          </cell>
          <cell r="B8785" t="str">
            <v>- M</v>
          </cell>
          <cell r="C8785" t="str">
            <v>anufacture of pens, pencils, office and artists' supplies</v>
          </cell>
        </row>
        <row r="8786">
          <cell r="A8786" t="str">
            <v>36992</v>
          </cell>
          <cell r="B8786" t="str">
            <v>- M</v>
          </cell>
          <cell r="C8786" t="str">
            <v>anufacture of pens, pencils, office and artists' supplies</v>
          </cell>
        </row>
        <row r="8787">
          <cell r="A8787" t="str">
            <v>36992</v>
          </cell>
          <cell r="B8787" t="str">
            <v>- M</v>
          </cell>
          <cell r="C8787" t="str">
            <v>anufacture of pens, pencils, office and artists' supplies</v>
          </cell>
        </row>
        <row r="8788">
          <cell r="A8788" t="str">
            <v>36992</v>
          </cell>
          <cell r="B8788" t="str">
            <v>- M</v>
          </cell>
          <cell r="C8788" t="str">
            <v>anufacture of pens, pencils, office and artists' supplies</v>
          </cell>
        </row>
        <row r="8789">
          <cell r="A8789" t="str">
            <v>36992</v>
          </cell>
          <cell r="B8789" t="str">
            <v>- M</v>
          </cell>
          <cell r="C8789" t="str">
            <v>anufacture of pens, pencils, office and artists' supplies</v>
          </cell>
        </row>
        <row r="8790">
          <cell r="A8790" t="str">
            <v>36992</v>
          </cell>
          <cell r="B8790" t="str">
            <v>- M</v>
          </cell>
          <cell r="C8790" t="str">
            <v>anufacture of pens, pencils, office and artists' supplies</v>
          </cell>
        </row>
        <row r="8791">
          <cell r="A8791" t="str">
            <v>36992</v>
          </cell>
          <cell r="B8791" t="str">
            <v>- M</v>
          </cell>
          <cell r="C8791" t="str">
            <v>anufacture of pens, pencils, office and artists' supplies</v>
          </cell>
        </row>
        <row r="8792">
          <cell r="A8792" t="str">
            <v>36993</v>
          </cell>
          <cell r="B8792" t="str">
            <v>=-</v>
          </cell>
          <cell r="C8792" t="str">
            <v>Manufacture of umbrella</v>
          </cell>
        </row>
        <row r="8793">
          <cell r="A8793" t="str">
            <v>36993</v>
          </cell>
          <cell r="B8793" t="str">
            <v>=-</v>
          </cell>
          <cell r="C8793" t="str">
            <v>Manufacture of umbrella</v>
          </cell>
        </row>
        <row r="8794">
          <cell r="A8794" t="str">
            <v>36993</v>
          </cell>
          <cell r="B8794" t="str">
            <v>=-</v>
          </cell>
          <cell r="C8794" t="str">
            <v>Manufacture of umbrella</v>
          </cell>
        </row>
        <row r="8795">
          <cell r="A8795" t="str">
            <v>36993</v>
          </cell>
          <cell r="B8795" t="str">
            <v>=-</v>
          </cell>
          <cell r="C8795" t="str">
            <v>Manufacture of umbrella</v>
          </cell>
        </row>
        <row r="8796">
          <cell r="A8796" t="str">
            <v>36993</v>
          </cell>
          <cell r="B8796" t="str">
            <v>=-</v>
          </cell>
          <cell r="C8796" t="str">
            <v>Manufacture of umbrella</v>
          </cell>
        </row>
        <row r="8797">
          <cell r="A8797" t="str">
            <v>36993</v>
          </cell>
          <cell r="B8797" t="str">
            <v>=-</v>
          </cell>
          <cell r="C8797" t="str">
            <v>Manufacture of umbrella</v>
          </cell>
        </row>
        <row r="8798">
          <cell r="A8798" t="str">
            <v>36993</v>
          </cell>
          <cell r="B8798" t="str">
            <v>=-</v>
          </cell>
          <cell r="C8798" t="str">
            <v>Manufacture of umbrella</v>
          </cell>
        </row>
        <row r="8799">
          <cell r="A8799" t="str">
            <v>36993</v>
          </cell>
          <cell r="B8799" t="str">
            <v>=-</v>
          </cell>
          <cell r="C8799" t="str">
            <v>Manufacture of umbrella</v>
          </cell>
        </row>
        <row r="8800">
          <cell r="A8800" t="str">
            <v>36993</v>
          </cell>
          <cell r="B8800" t="str">
            <v>=-</v>
          </cell>
          <cell r="C8800" t="str">
            <v>Manufacture of umbrella</v>
          </cell>
        </row>
        <row r="8801">
          <cell r="A8801" t="str">
            <v>36993</v>
          </cell>
          <cell r="B8801" t="str">
            <v>=-</v>
          </cell>
          <cell r="C8801" t="str">
            <v>Manufacture of umbrella</v>
          </cell>
        </row>
        <row r="8802">
          <cell r="A8802" t="str">
            <v>36993</v>
          </cell>
          <cell r="B8802" t="str">
            <v>=-</v>
          </cell>
          <cell r="C8802" t="str">
            <v>Manufacture of umbrella</v>
          </cell>
        </row>
        <row r="8803">
          <cell r="A8803" t="str">
            <v>36993</v>
          </cell>
          <cell r="B8803" t="str">
            <v>=-</v>
          </cell>
          <cell r="C8803" t="str">
            <v>Manufacture of umbrella</v>
          </cell>
        </row>
        <row r="8804">
          <cell r="A8804" t="str">
            <v>36993</v>
          </cell>
          <cell r="B8804" t="str">
            <v>=-</v>
          </cell>
          <cell r="C8804" t="str">
            <v>Manufacture of umbrella</v>
          </cell>
        </row>
        <row r="8805">
          <cell r="A8805" t="str">
            <v>36993</v>
          </cell>
          <cell r="B8805" t="str">
            <v>=-</v>
          </cell>
          <cell r="C8805" t="str">
            <v>Manufacture of umbrella</v>
          </cell>
        </row>
        <row r="8806">
          <cell r="A8806" t="str">
            <v>36993</v>
          </cell>
          <cell r="B8806" t="str">
            <v>=-</v>
          </cell>
          <cell r="C8806" t="str">
            <v>Manufacture of umbrella</v>
          </cell>
        </row>
        <row r="8807">
          <cell r="A8807" t="str">
            <v>36993</v>
          </cell>
          <cell r="B8807" t="str">
            <v>=-</v>
          </cell>
          <cell r="C8807" t="str">
            <v>Manufacture of umbrella</v>
          </cell>
        </row>
        <row r="8808">
          <cell r="A8808" t="str">
            <v>36999</v>
          </cell>
          <cell r="B8808" t="str">
            <v>=-</v>
          </cell>
          <cell r="C8808" t="str">
            <v>other manufacturing n.e.c.</v>
          </cell>
        </row>
        <row r="8809">
          <cell r="A8809" t="str">
            <v>36999</v>
          </cell>
          <cell r="B8809" t="str">
            <v>=-</v>
          </cell>
          <cell r="C8809" t="str">
            <v>other manufacturing n.e.c.</v>
          </cell>
        </row>
        <row r="8810">
          <cell r="A8810" t="str">
            <v>36999</v>
          </cell>
          <cell r="B8810" t="str">
            <v>=-</v>
          </cell>
          <cell r="C8810" t="str">
            <v>other manufacturing n.e.c.</v>
          </cell>
        </row>
        <row r="8811">
          <cell r="A8811" t="str">
            <v>36999</v>
          </cell>
          <cell r="B8811" t="str">
            <v>=-</v>
          </cell>
          <cell r="C8811" t="str">
            <v>other manufacturing n.e.c.</v>
          </cell>
        </row>
        <row r="8812">
          <cell r="A8812" t="str">
            <v>36999</v>
          </cell>
          <cell r="B8812" t="str">
            <v>=-</v>
          </cell>
          <cell r="C8812" t="str">
            <v>other manufacturing n.e.c.</v>
          </cell>
        </row>
        <row r="8813">
          <cell r="A8813" t="str">
            <v>36999</v>
          </cell>
          <cell r="B8813" t="str">
            <v>=-</v>
          </cell>
          <cell r="C8813" t="str">
            <v>other manufacturing n.e.c.</v>
          </cell>
        </row>
        <row r="8814">
          <cell r="A8814" t="str">
            <v>36999</v>
          </cell>
          <cell r="B8814" t="str">
            <v>=-</v>
          </cell>
          <cell r="C8814" t="str">
            <v>other manufacturing n.e.c.</v>
          </cell>
        </row>
        <row r="8815">
          <cell r="A8815" t="str">
            <v>36999</v>
          </cell>
          <cell r="B8815" t="str">
            <v>=-</v>
          </cell>
          <cell r="C8815" t="str">
            <v>other manufacturing n.e.c.</v>
          </cell>
        </row>
        <row r="8816">
          <cell r="A8816" t="str">
            <v>36999</v>
          </cell>
          <cell r="B8816" t="str">
            <v>=-</v>
          </cell>
          <cell r="C8816" t="str">
            <v>other manufacturing n.e.c.</v>
          </cell>
        </row>
        <row r="8817">
          <cell r="A8817" t="str">
            <v>36999</v>
          </cell>
          <cell r="B8817" t="str">
            <v>=-</v>
          </cell>
          <cell r="C8817" t="str">
            <v>other manufacturing n.e.c.</v>
          </cell>
        </row>
        <row r="8818">
          <cell r="A8818" t="str">
            <v>36999</v>
          </cell>
          <cell r="B8818" t="str">
            <v>=-</v>
          </cell>
          <cell r="C8818" t="str">
            <v>other manufacturing n.e.c.</v>
          </cell>
        </row>
        <row r="8819">
          <cell r="A8819" t="str">
            <v>36999</v>
          </cell>
          <cell r="B8819" t="str">
            <v>=-</v>
          </cell>
          <cell r="C8819" t="str">
            <v>other manufacturing n.e.c.</v>
          </cell>
        </row>
        <row r="8820">
          <cell r="A8820" t="str">
            <v>36999</v>
          </cell>
          <cell r="B8820" t="str">
            <v>=-</v>
          </cell>
          <cell r="C8820" t="str">
            <v>other manufacturing n.e.c.</v>
          </cell>
        </row>
        <row r="8821">
          <cell r="A8821" t="str">
            <v>36999</v>
          </cell>
          <cell r="B8821" t="str">
            <v>=-</v>
          </cell>
          <cell r="C8821" t="str">
            <v>other manufacturing n.e.c.</v>
          </cell>
        </row>
        <row r="8822">
          <cell r="A8822" t="str">
            <v>36999</v>
          </cell>
          <cell r="B8822" t="str">
            <v>=-</v>
          </cell>
          <cell r="C8822" t="str">
            <v>other manufacturing n.e.c.</v>
          </cell>
        </row>
        <row r="8823">
          <cell r="A8823" t="str">
            <v>36999</v>
          </cell>
          <cell r="B8823" t="str">
            <v>=-</v>
          </cell>
          <cell r="C8823" t="str">
            <v>other manufacturing n.e.c.</v>
          </cell>
        </row>
        <row r="8824">
          <cell r="A8824" t="str">
            <v>36999</v>
          </cell>
          <cell r="B8824" t="str">
            <v>=-</v>
          </cell>
          <cell r="C8824" t="str">
            <v>other manufacturing n.e.c.</v>
          </cell>
        </row>
        <row r="8825">
          <cell r="A8825" t="str">
            <v>36999</v>
          </cell>
          <cell r="B8825" t="str">
            <v>=-</v>
          </cell>
          <cell r="C8825" t="str">
            <v>other manufacturing n.e.c.</v>
          </cell>
        </row>
        <row r="8826">
          <cell r="A8826" t="str">
            <v>36999</v>
          </cell>
          <cell r="B8826" t="str">
            <v>=-</v>
          </cell>
          <cell r="C8826" t="str">
            <v>other manufacturing n.e.c.</v>
          </cell>
        </row>
        <row r="8827">
          <cell r="A8827" t="str">
            <v>36999</v>
          </cell>
          <cell r="B8827" t="str">
            <v>=-</v>
          </cell>
          <cell r="C8827" t="str">
            <v>other manufacturing n.e.c.</v>
          </cell>
        </row>
        <row r="8828">
          <cell r="A8828" t="str">
            <v>36999</v>
          </cell>
          <cell r="B8828" t="str">
            <v>=-</v>
          </cell>
          <cell r="C8828" t="str">
            <v>other manufacturing n.e.c.</v>
          </cell>
        </row>
        <row r="8829">
          <cell r="A8829" t="str">
            <v>36999</v>
          </cell>
          <cell r="B8829" t="str">
            <v>=-</v>
          </cell>
          <cell r="C8829" t="str">
            <v>other manufacturing n.e.c.</v>
          </cell>
        </row>
        <row r="8830">
          <cell r="A8830" t="str">
            <v>36999</v>
          </cell>
          <cell r="B8830" t="str">
            <v>=-</v>
          </cell>
          <cell r="C8830" t="str">
            <v>other manufacturing n.e.c.</v>
          </cell>
        </row>
        <row r="8831">
          <cell r="A8831" t="str">
            <v>36999</v>
          </cell>
          <cell r="B8831" t="str">
            <v>=-</v>
          </cell>
          <cell r="C8831" t="str">
            <v>other manufacturing n.e.c.</v>
          </cell>
        </row>
        <row r="8832">
          <cell r="A8832" t="str">
            <v>36999</v>
          </cell>
          <cell r="B8832" t="str">
            <v>=-</v>
          </cell>
          <cell r="C8832" t="str">
            <v>other manufacturing n.e.c.</v>
          </cell>
        </row>
        <row r="8833">
          <cell r="A8833" t="str">
            <v>36999</v>
          </cell>
          <cell r="B8833" t="str">
            <v>=-</v>
          </cell>
          <cell r="C8833" t="str">
            <v>other manufacturing n.e.c.</v>
          </cell>
        </row>
        <row r="8834">
          <cell r="A8834" t="str">
            <v>36999</v>
          </cell>
          <cell r="B8834" t="str">
            <v>=-</v>
          </cell>
          <cell r="C8834" t="str">
            <v>other manufacturing n.e.c.</v>
          </cell>
        </row>
        <row r="8835">
          <cell r="A8835" t="str">
            <v>36999</v>
          </cell>
          <cell r="B8835" t="str">
            <v>=-</v>
          </cell>
          <cell r="C8835" t="str">
            <v>other manufacturing n.e.c.</v>
          </cell>
        </row>
        <row r="8836">
          <cell r="A8836" t="str">
            <v>36999</v>
          </cell>
          <cell r="B8836" t="str">
            <v>=-</v>
          </cell>
          <cell r="C8836" t="str">
            <v>other manufacturing n.e.c.</v>
          </cell>
        </row>
        <row r="8837">
          <cell r="A8837" t="str">
            <v>36999</v>
          </cell>
          <cell r="B8837" t="str">
            <v>=-</v>
          </cell>
          <cell r="C8837" t="str">
            <v>other manufacturing n.e.c.</v>
          </cell>
        </row>
        <row r="8838">
          <cell r="A8838" t="str">
            <v>36999</v>
          </cell>
          <cell r="B8838" t="str">
            <v>=-</v>
          </cell>
          <cell r="C8838" t="str">
            <v>other manufacturing n.e.c.</v>
          </cell>
        </row>
        <row r="8839">
          <cell r="A8839" t="str">
            <v>36999</v>
          </cell>
          <cell r="B8839" t="str">
            <v>=-</v>
          </cell>
          <cell r="C8839" t="str">
            <v>other manufacturing n.e.c.</v>
          </cell>
        </row>
        <row r="8840">
          <cell r="A8840" t="str">
            <v>36999</v>
          </cell>
          <cell r="B8840" t="str">
            <v>=-</v>
          </cell>
          <cell r="C8840" t="str">
            <v>other manufacturing n.e.c.</v>
          </cell>
        </row>
        <row r="8841">
          <cell r="A8841" t="str">
            <v>36999</v>
          </cell>
          <cell r="B8841" t="str">
            <v>=-</v>
          </cell>
          <cell r="C8841" t="str">
            <v>other manufacturing n.e.c.</v>
          </cell>
        </row>
        <row r="8842">
          <cell r="A8842" t="str">
            <v>36999</v>
          </cell>
          <cell r="B8842" t="str">
            <v>=-</v>
          </cell>
          <cell r="C8842" t="str">
            <v>other manufacturing n.e.c.</v>
          </cell>
        </row>
        <row r="8843">
          <cell r="A8843" t="str">
            <v>36999</v>
          </cell>
          <cell r="B8843" t="str">
            <v>=-</v>
          </cell>
          <cell r="C8843" t="str">
            <v>other manufacturing n.e.c.</v>
          </cell>
        </row>
        <row r="8844">
          <cell r="A8844" t="str">
            <v>36999</v>
          </cell>
          <cell r="B8844" t="str">
            <v>=-</v>
          </cell>
          <cell r="C8844" t="str">
            <v>other manufacturing n.e.c.</v>
          </cell>
        </row>
        <row r="8845">
          <cell r="A8845" t="str">
            <v>36999</v>
          </cell>
          <cell r="B8845" t="str">
            <v>=-</v>
          </cell>
          <cell r="C8845" t="str">
            <v>other manufacturing n.e.c.</v>
          </cell>
        </row>
        <row r="8846">
          <cell r="A8846" t="str">
            <v>36999</v>
          </cell>
          <cell r="B8846" t="str">
            <v>=-</v>
          </cell>
          <cell r="C8846" t="str">
            <v>other manufacturing n.e.c.</v>
          </cell>
        </row>
        <row r="8847">
          <cell r="A8847" t="str">
            <v>36999</v>
          </cell>
          <cell r="B8847" t="str">
            <v>=-</v>
          </cell>
          <cell r="C8847" t="str">
            <v>other manufacturing n.e.c.</v>
          </cell>
        </row>
        <row r="8848">
          <cell r="A8848" t="str">
            <v>36999</v>
          </cell>
          <cell r="B8848" t="str">
            <v>=-</v>
          </cell>
          <cell r="C8848" t="str">
            <v>other manufacturing n.e.c.</v>
          </cell>
        </row>
        <row r="8849">
          <cell r="A8849" t="str">
            <v>36999</v>
          </cell>
          <cell r="B8849" t="str">
            <v>=-</v>
          </cell>
          <cell r="C8849" t="str">
            <v>other manufacturing n.e.c.</v>
          </cell>
        </row>
        <row r="8850">
          <cell r="A8850" t="str">
            <v>36999</v>
          </cell>
          <cell r="B8850" t="str">
            <v>=-</v>
          </cell>
          <cell r="C8850" t="str">
            <v>other manufacturing n.e.c.</v>
          </cell>
        </row>
        <row r="8851">
          <cell r="A8851" t="str">
            <v>36999</v>
          </cell>
          <cell r="B8851" t="str">
            <v>=-</v>
          </cell>
          <cell r="C8851" t="str">
            <v>other manufacturing n.e.c.</v>
          </cell>
        </row>
        <row r="8852">
          <cell r="A8852" t="str">
            <v>36999</v>
          </cell>
          <cell r="B8852" t="str">
            <v>=-</v>
          </cell>
          <cell r="C8852" t="str">
            <v>other manufacturing n.e.c.</v>
          </cell>
        </row>
        <row r="8853">
          <cell r="A8853" t="str">
            <v>36999</v>
          </cell>
          <cell r="B8853" t="str">
            <v>=-</v>
          </cell>
          <cell r="C8853" t="str">
            <v>other manufacturing n.e.c.</v>
          </cell>
        </row>
        <row r="8854">
          <cell r="A8854" t="str">
            <v>36999</v>
          </cell>
          <cell r="B8854" t="str">
            <v>=-</v>
          </cell>
          <cell r="C8854" t="str">
            <v>other manufacturing n.e.c.</v>
          </cell>
        </row>
        <row r="8855">
          <cell r="A8855" t="str">
            <v>36999</v>
          </cell>
          <cell r="B8855" t="str">
            <v>=-</v>
          </cell>
          <cell r="C8855" t="str">
            <v>other manufacturing n.e.c.</v>
          </cell>
        </row>
        <row r="8856">
          <cell r="A8856" t="str">
            <v>36999</v>
          </cell>
          <cell r="B8856" t="str">
            <v>=-</v>
          </cell>
          <cell r="C8856" t="str">
            <v>other manufacturing n.e.c.</v>
          </cell>
        </row>
        <row r="8857">
          <cell r="A8857" t="str">
            <v>36999</v>
          </cell>
          <cell r="B8857" t="str">
            <v>=-</v>
          </cell>
          <cell r="C8857" t="str">
            <v>other manufacturing n.e.c.</v>
          </cell>
        </row>
        <row r="8858">
          <cell r="A8858" t="str">
            <v>36999</v>
          </cell>
          <cell r="B8858" t="str">
            <v>=-</v>
          </cell>
          <cell r="C8858" t="str">
            <v>other manufacturing n.e.c.</v>
          </cell>
        </row>
        <row r="8859">
          <cell r="A8859" t="str">
            <v>36999</v>
          </cell>
          <cell r="B8859" t="str">
            <v>=-</v>
          </cell>
          <cell r="C8859" t="str">
            <v>other manufacturing n.e.c.</v>
          </cell>
        </row>
        <row r="8860">
          <cell r="A8860" t="str">
            <v>36999</v>
          </cell>
          <cell r="B8860" t="str">
            <v>=-</v>
          </cell>
          <cell r="C8860" t="str">
            <v>other manufacturing n.e.c.</v>
          </cell>
        </row>
        <row r="8861">
          <cell r="A8861" t="str">
            <v>36999</v>
          </cell>
          <cell r="B8861" t="str">
            <v>=-</v>
          </cell>
          <cell r="C8861" t="str">
            <v>other manufacturing n.e.c.</v>
          </cell>
        </row>
        <row r="8862">
          <cell r="A8862" t="str">
            <v>36999</v>
          </cell>
          <cell r="B8862" t="str">
            <v>=-</v>
          </cell>
          <cell r="C8862" t="str">
            <v>other manufacturing n.e.c.</v>
          </cell>
        </row>
        <row r="8863">
          <cell r="A8863" t="str">
            <v>36999</v>
          </cell>
          <cell r="B8863" t="str">
            <v>=-</v>
          </cell>
          <cell r="C8863" t="str">
            <v>other manufacturing n.e.c.</v>
          </cell>
        </row>
        <row r="8864">
          <cell r="A8864" t="str">
            <v>36999</v>
          </cell>
          <cell r="B8864" t="str">
            <v>=-</v>
          </cell>
          <cell r="C8864" t="str">
            <v>other manufacturing n.e.c.</v>
          </cell>
        </row>
        <row r="8865">
          <cell r="A8865" t="str">
            <v>36999</v>
          </cell>
          <cell r="B8865" t="str">
            <v>=-</v>
          </cell>
          <cell r="C8865" t="str">
            <v>other manufacturing n.e.c.</v>
          </cell>
        </row>
        <row r="8866">
          <cell r="A8866" t="str">
            <v>36999</v>
          </cell>
          <cell r="B8866" t="str">
            <v>=-</v>
          </cell>
          <cell r="C8866" t="str">
            <v>other manufacturing n.e.c.</v>
          </cell>
        </row>
        <row r="8867">
          <cell r="A8867" t="str">
            <v>36999</v>
          </cell>
          <cell r="B8867" t="str">
            <v>=-</v>
          </cell>
          <cell r="C8867" t="str">
            <v>other manufacturing n.e.c.</v>
          </cell>
        </row>
        <row r="8868">
          <cell r="A8868" t="str">
            <v>36999</v>
          </cell>
          <cell r="B8868" t="str">
            <v>=-</v>
          </cell>
          <cell r="C8868" t="str">
            <v>other manufacturing n.e.c.</v>
          </cell>
        </row>
        <row r="8869">
          <cell r="A8869" t="str">
            <v>36999</v>
          </cell>
          <cell r="B8869" t="str">
            <v>=-</v>
          </cell>
          <cell r="C8869" t="str">
            <v>other manufacturing n.e.c.</v>
          </cell>
        </row>
        <row r="8870">
          <cell r="A8870" t="str">
            <v>36999</v>
          </cell>
          <cell r="B8870" t="str">
            <v>=-</v>
          </cell>
          <cell r="C8870" t="str">
            <v>other manufacturing n.e.c.</v>
          </cell>
        </row>
        <row r="8871">
          <cell r="A8871" t="str">
            <v>36999</v>
          </cell>
          <cell r="B8871" t="str">
            <v>=-</v>
          </cell>
          <cell r="C8871" t="str">
            <v>other manufacturing n.e.c.</v>
          </cell>
        </row>
        <row r="8872">
          <cell r="A8872" t="str">
            <v>36999</v>
          </cell>
          <cell r="B8872" t="str">
            <v>=-</v>
          </cell>
          <cell r="C8872" t="str">
            <v>other manufacturing n.e.c.</v>
          </cell>
        </row>
        <row r="8873">
          <cell r="A8873" t="str">
            <v>36999</v>
          </cell>
          <cell r="B8873" t="str">
            <v>=-</v>
          </cell>
          <cell r="C8873" t="str">
            <v>other manufacturing n.e.c.</v>
          </cell>
        </row>
        <row r="8874">
          <cell r="A8874" t="str">
            <v>36999</v>
          </cell>
          <cell r="B8874" t="str">
            <v>=-</v>
          </cell>
          <cell r="C8874" t="str">
            <v>other manufacturing n.e.c.</v>
          </cell>
        </row>
        <row r="8875">
          <cell r="A8875" t="str">
            <v>36999</v>
          </cell>
          <cell r="B8875" t="str">
            <v>=-</v>
          </cell>
          <cell r="C8875" t="str">
            <v>other manufacturing n.e.c.</v>
          </cell>
        </row>
        <row r="8876">
          <cell r="A8876" t="str">
            <v>36999</v>
          </cell>
          <cell r="B8876" t="str">
            <v>=-</v>
          </cell>
          <cell r="C8876" t="str">
            <v>other manufacturing n.e.c.</v>
          </cell>
        </row>
        <row r="8877">
          <cell r="A8877" t="str">
            <v>36999</v>
          </cell>
          <cell r="B8877" t="str">
            <v>=-</v>
          </cell>
          <cell r="C8877" t="str">
            <v>other manufacturing n.e.c.</v>
          </cell>
        </row>
        <row r="8878">
          <cell r="A8878" t="str">
            <v>36999</v>
          </cell>
          <cell r="B8878" t="str">
            <v>=-</v>
          </cell>
          <cell r="C8878" t="str">
            <v>other manufacturing n.e.c.</v>
          </cell>
        </row>
        <row r="8879">
          <cell r="A8879" t="str">
            <v>36999</v>
          </cell>
          <cell r="B8879" t="str">
            <v>=-</v>
          </cell>
          <cell r="C8879" t="str">
            <v>other manufacturing n.e.c.</v>
          </cell>
        </row>
        <row r="8880">
          <cell r="A8880" t="str">
            <v>36999</v>
          </cell>
          <cell r="B8880" t="str">
            <v>=-</v>
          </cell>
          <cell r="C8880" t="str">
            <v>other manufacturing n.e.c.</v>
          </cell>
        </row>
        <row r="8881">
          <cell r="A8881" t="str">
            <v>36999</v>
          </cell>
          <cell r="B8881" t="str">
            <v>=-</v>
          </cell>
          <cell r="C8881" t="str">
            <v>other manufacturing n.e.c.</v>
          </cell>
        </row>
        <row r="8882">
          <cell r="A8882" t="str">
            <v>36999</v>
          </cell>
          <cell r="B8882" t="str">
            <v>=-</v>
          </cell>
          <cell r="C8882" t="str">
            <v>other manufacturing n.e.c.</v>
          </cell>
        </row>
        <row r="8883">
          <cell r="A8883" t="str">
            <v>36999</v>
          </cell>
          <cell r="B8883" t="str">
            <v>=-</v>
          </cell>
          <cell r="C8883" t="str">
            <v>other manufacturing n.e.c.</v>
          </cell>
        </row>
        <row r="8884">
          <cell r="A8884" t="str">
            <v>36999</v>
          </cell>
          <cell r="B8884" t="str">
            <v>=-</v>
          </cell>
          <cell r="C8884" t="str">
            <v>other manufacturing n.e.c.</v>
          </cell>
        </row>
        <row r="8885">
          <cell r="A8885" t="str">
            <v>36999</v>
          </cell>
          <cell r="B8885" t="str">
            <v>=-</v>
          </cell>
          <cell r="C8885" t="str">
            <v>other manufacturing n.e.c.</v>
          </cell>
        </row>
        <row r="8886">
          <cell r="A8886" t="str">
            <v>36999</v>
          </cell>
          <cell r="B8886" t="str">
            <v>=-</v>
          </cell>
          <cell r="C8886" t="str">
            <v>other manufacturing n.e.c.</v>
          </cell>
        </row>
        <row r="8887">
          <cell r="A8887" t="str">
            <v>36999</v>
          </cell>
          <cell r="B8887" t="str">
            <v>=-</v>
          </cell>
          <cell r="C8887" t="str">
            <v>other manufacturing n.e.c.</v>
          </cell>
        </row>
        <row r="8888">
          <cell r="A8888" t="str">
            <v>36999</v>
          </cell>
          <cell r="B8888" t="str">
            <v>=-</v>
          </cell>
          <cell r="C8888" t="str">
            <v>other manufacturing n.e.c.</v>
          </cell>
        </row>
        <row r="8889">
          <cell r="A8889" t="str">
            <v>36999</v>
          </cell>
          <cell r="B8889" t="str">
            <v>=-</v>
          </cell>
          <cell r="C8889" t="str">
            <v>other manufacturing n.e.c.</v>
          </cell>
        </row>
        <row r="8890">
          <cell r="A8890" t="str">
            <v>36999</v>
          </cell>
          <cell r="B8890" t="str">
            <v>=-</v>
          </cell>
          <cell r="C8890" t="str">
            <v>other manufacturing n.e.c.</v>
          </cell>
        </row>
        <row r="8891">
          <cell r="A8891" t="str">
            <v>36999</v>
          </cell>
          <cell r="B8891" t="str">
            <v>=-</v>
          </cell>
          <cell r="C8891" t="str">
            <v>other manufacturing n.e.c.</v>
          </cell>
        </row>
        <row r="8892">
          <cell r="A8892" t="str">
            <v>36999</v>
          </cell>
          <cell r="B8892" t="str">
            <v>=-</v>
          </cell>
          <cell r="C8892" t="str">
            <v>other manufacturing n.e.c.</v>
          </cell>
        </row>
        <row r="8893">
          <cell r="A8893" t="str">
            <v>36999</v>
          </cell>
          <cell r="B8893" t="str">
            <v>=-</v>
          </cell>
          <cell r="C8893" t="str">
            <v>other manufacturing n.e.c.</v>
          </cell>
        </row>
        <row r="8894">
          <cell r="A8894" t="str">
            <v>36999</v>
          </cell>
          <cell r="B8894" t="str">
            <v>=-</v>
          </cell>
          <cell r="C8894" t="str">
            <v>other manufacturing n.e.c.</v>
          </cell>
        </row>
        <row r="8895">
          <cell r="A8895" t="str">
            <v>36999</v>
          </cell>
          <cell r="B8895" t="str">
            <v>=-</v>
          </cell>
          <cell r="C8895" t="str">
            <v>other manufacturing n.e.c.</v>
          </cell>
        </row>
        <row r="8896">
          <cell r="A8896" t="str">
            <v>36999</v>
          </cell>
          <cell r="B8896" t="str">
            <v>=-</v>
          </cell>
          <cell r="C8896" t="str">
            <v>other manufacturing n.e.c.</v>
          </cell>
        </row>
        <row r="8897">
          <cell r="A8897" t="str">
            <v>36999</v>
          </cell>
          <cell r="B8897" t="str">
            <v>=-</v>
          </cell>
          <cell r="C8897" t="str">
            <v>other manufacturing n.e.c.</v>
          </cell>
        </row>
        <row r="8898">
          <cell r="A8898" t="str">
            <v>36999</v>
          </cell>
          <cell r="B8898" t="str">
            <v>=-</v>
          </cell>
          <cell r="C8898" t="str">
            <v>other manufacturing n.e.c.</v>
          </cell>
        </row>
        <row r="8899">
          <cell r="A8899" t="str">
            <v>37101</v>
          </cell>
          <cell r="B8899" t="str">
            <v>=-</v>
          </cell>
          <cell r="C8899" t="str">
            <v>Recycling of tin</v>
          </cell>
        </row>
        <row r="8900">
          <cell r="A8900" t="str">
            <v>37101</v>
          </cell>
          <cell r="B8900" t="str">
            <v>=-</v>
          </cell>
          <cell r="C8900" t="str">
            <v>Recycling of tin</v>
          </cell>
        </row>
        <row r="8901">
          <cell r="A8901" t="str">
            <v>37101</v>
          </cell>
          <cell r="B8901" t="str">
            <v>=-</v>
          </cell>
          <cell r="C8901" t="str">
            <v>Recycling of tin</v>
          </cell>
        </row>
        <row r="8902">
          <cell r="A8902" t="str">
            <v>37101</v>
          </cell>
          <cell r="B8902" t="str">
            <v>=-</v>
          </cell>
          <cell r="C8902" t="str">
            <v>Recycling of tin</v>
          </cell>
        </row>
        <row r="8903">
          <cell r="A8903" t="str">
            <v>37101</v>
          </cell>
          <cell r="B8903" t="str">
            <v>=-</v>
          </cell>
          <cell r="C8903" t="str">
            <v>Recycling of tin</v>
          </cell>
        </row>
        <row r="8904">
          <cell r="A8904" t="str">
            <v>37101</v>
          </cell>
          <cell r="B8904" t="str">
            <v>=-</v>
          </cell>
          <cell r="C8904" t="str">
            <v>Recycling of tin</v>
          </cell>
        </row>
        <row r="8905">
          <cell r="A8905" t="str">
            <v>37109</v>
          </cell>
          <cell r="B8905" t="str">
            <v>=-</v>
          </cell>
          <cell r="C8905" t="str">
            <v>Recycling of other metal waste and scrap</v>
          </cell>
        </row>
        <row r="8906">
          <cell r="A8906" t="str">
            <v>37109</v>
          </cell>
          <cell r="B8906" t="str">
            <v>=-</v>
          </cell>
          <cell r="C8906" t="str">
            <v>Recycling of other metal waste and scrap</v>
          </cell>
        </row>
        <row r="8907">
          <cell r="A8907" t="str">
            <v>37109</v>
          </cell>
          <cell r="B8907" t="str">
            <v>=-</v>
          </cell>
          <cell r="C8907" t="str">
            <v>Recycling of other metal waste and scrap</v>
          </cell>
        </row>
        <row r="8908">
          <cell r="A8908" t="str">
            <v>37109</v>
          </cell>
          <cell r="B8908" t="str">
            <v>=-</v>
          </cell>
          <cell r="C8908" t="str">
            <v>Recycling of other metal waste and scrap</v>
          </cell>
        </row>
        <row r="8909">
          <cell r="A8909" t="str">
            <v>37109</v>
          </cell>
          <cell r="B8909" t="str">
            <v>=-</v>
          </cell>
          <cell r="C8909" t="str">
            <v>Recycling of other metal waste and scrap</v>
          </cell>
        </row>
        <row r="8910">
          <cell r="A8910" t="str">
            <v>37109</v>
          </cell>
          <cell r="B8910" t="str">
            <v>=-</v>
          </cell>
          <cell r="C8910" t="str">
            <v>Recycling of other metal waste and scrap</v>
          </cell>
        </row>
        <row r="8911">
          <cell r="A8911" t="str">
            <v>37109</v>
          </cell>
          <cell r="B8911" t="str">
            <v>=-</v>
          </cell>
          <cell r="C8911" t="str">
            <v>Recycling of other metal waste and scrap</v>
          </cell>
        </row>
        <row r="8912">
          <cell r="A8912" t="str">
            <v>37109</v>
          </cell>
          <cell r="B8912" t="str">
            <v>=-</v>
          </cell>
          <cell r="C8912" t="str">
            <v>Recycling of other metal waste and scrap</v>
          </cell>
        </row>
        <row r="8913">
          <cell r="A8913" t="str">
            <v>37109</v>
          </cell>
          <cell r="B8913" t="str">
            <v>=-</v>
          </cell>
          <cell r="C8913" t="str">
            <v>Recycling of other metal waste and scrap</v>
          </cell>
        </row>
        <row r="8914">
          <cell r="A8914" t="str">
            <v>37109</v>
          </cell>
          <cell r="B8914" t="str">
            <v>=-</v>
          </cell>
          <cell r="C8914" t="str">
            <v>Recycling of other metal waste and scrap</v>
          </cell>
        </row>
        <row r="8915">
          <cell r="A8915" t="str">
            <v>37109</v>
          </cell>
          <cell r="B8915" t="str">
            <v>=-</v>
          </cell>
          <cell r="C8915" t="str">
            <v>Recycling of other metal waste and scrap</v>
          </cell>
        </row>
        <row r="8916">
          <cell r="A8916" t="str">
            <v>37109</v>
          </cell>
          <cell r="B8916" t="str">
            <v>=-</v>
          </cell>
          <cell r="C8916" t="str">
            <v>Recycling of other metal waste and scrap</v>
          </cell>
        </row>
        <row r="8917">
          <cell r="A8917" t="str">
            <v>37109</v>
          </cell>
          <cell r="B8917" t="str">
            <v>=-</v>
          </cell>
          <cell r="C8917" t="str">
            <v>Recycling of other metal waste and scrap</v>
          </cell>
        </row>
        <row r="8918">
          <cell r="A8918" t="str">
            <v>37109</v>
          </cell>
          <cell r="B8918" t="str">
            <v>=-</v>
          </cell>
          <cell r="C8918" t="str">
            <v>Recycling of other metal waste and scrap</v>
          </cell>
        </row>
        <row r="8919">
          <cell r="A8919" t="str">
            <v>37109</v>
          </cell>
          <cell r="B8919" t="str">
            <v>=-</v>
          </cell>
          <cell r="C8919" t="str">
            <v>Recycling of other metal waste and scrap</v>
          </cell>
        </row>
        <row r="8920">
          <cell r="A8920" t="str">
            <v>37109</v>
          </cell>
          <cell r="B8920" t="str">
            <v>=-</v>
          </cell>
          <cell r="C8920" t="str">
            <v>Recycling of other metal waste and scrap</v>
          </cell>
        </row>
        <row r="8921">
          <cell r="A8921" t="str">
            <v>37109</v>
          </cell>
          <cell r="B8921" t="str">
            <v>=-</v>
          </cell>
          <cell r="C8921" t="str">
            <v>Recycling of other metal waste and scrap</v>
          </cell>
        </row>
        <row r="8922">
          <cell r="A8922" t="str">
            <v>37109</v>
          </cell>
          <cell r="B8922" t="str">
            <v>=-</v>
          </cell>
          <cell r="C8922" t="str">
            <v>Recycling of other metal waste and scrap</v>
          </cell>
        </row>
        <row r="8923">
          <cell r="A8923" t="str">
            <v>37109</v>
          </cell>
          <cell r="B8923" t="str">
            <v>=-</v>
          </cell>
          <cell r="C8923" t="str">
            <v>Recycling of other metal waste and scrap</v>
          </cell>
        </row>
        <row r="8924">
          <cell r="A8924" t="str">
            <v>37109</v>
          </cell>
          <cell r="B8924" t="str">
            <v>=-</v>
          </cell>
          <cell r="C8924" t="str">
            <v>Recycling of other metal waste and scrap</v>
          </cell>
        </row>
        <row r="8925">
          <cell r="A8925" t="str">
            <v>37109</v>
          </cell>
          <cell r="B8925" t="str">
            <v>=-</v>
          </cell>
          <cell r="C8925" t="str">
            <v>Recycling of other metal waste and scrap</v>
          </cell>
        </row>
        <row r="8926">
          <cell r="A8926" t="str">
            <v>37109</v>
          </cell>
          <cell r="B8926" t="str">
            <v>=-</v>
          </cell>
          <cell r="C8926" t="str">
            <v>Recycling of other metal waste and scrap</v>
          </cell>
        </row>
        <row r="8927">
          <cell r="A8927" t="str">
            <v>37109</v>
          </cell>
          <cell r="B8927" t="str">
            <v>=-</v>
          </cell>
          <cell r="C8927" t="str">
            <v>Recycling of other metal waste and scrap</v>
          </cell>
        </row>
        <row r="8928">
          <cell r="A8928" t="str">
            <v>37109</v>
          </cell>
          <cell r="B8928" t="str">
            <v>=-</v>
          </cell>
          <cell r="C8928" t="str">
            <v>Recycling of other metal waste and scrap</v>
          </cell>
        </row>
        <row r="8929">
          <cell r="A8929" t="str">
            <v>37109</v>
          </cell>
          <cell r="B8929" t="str">
            <v>=-</v>
          </cell>
          <cell r="C8929" t="str">
            <v>Recycling of other metal waste and scrap</v>
          </cell>
        </row>
        <row r="8930">
          <cell r="A8930" t="str">
            <v>37109</v>
          </cell>
          <cell r="B8930" t="str">
            <v>=-</v>
          </cell>
          <cell r="C8930" t="str">
            <v>Recycling of other metal waste and scrap</v>
          </cell>
        </row>
        <row r="8931">
          <cell r="A8931" t="str">
            <v>37109</v>
          </cell>
          <cell r="B8931" t="str">
            <v>=-</v>
          </cell>
          <cell r="C8931" t="str">
            <v>Recycling of other metal waste and scrap</v>
          </cell>
        </row>
        <row r="8932">
          <cell r="A8932" t="str">
            <v>37109</v>
          </cell>
          <cell r="B8932" t="str">
            <v>=-</v>
          </cell>
          <cell r="C8932" t="str">
            <v>Recycling of other metal waste and scrap</v>
          </cell>
        </row>
        <row r="8933">
          <cell r="A8933" t="str">
            <v>37109</v>
          </cell>
          <cell r="B8933" t="str">
            <v>=-</v>
          </cell>
          <cell r="C8933" t="str">
            <v>Recycling of other metal waste and scrap</v>
          </cell>
        </row>
        <row r="8934">
          <cell r="A8934" t="str">
            <v>37109</v>
          </cell>
          <cell r="B8934" t="str">
            <v>=-</v>
          </cell>
          <cell r="C8934" t="str">
            <v>Recycling of other metal waste and scrap</v>
          </cell>
        </row>
        <row r="8935">
          <cell r="A8935" t="str">
            <v>37109</v>
          </cell>
          <cell r="B8935" t="str">
            <v>=-</v>
          </cell>
          <cell r="C8935" t="str">
            <v>Recycling of other metal waste and scrap</v>
          </cell>
        </row>
        <row r="8936">
          <cell r="A8936" t="str">
            <v>37201</v>
          </cell>
          <cell r="B8936" t="str">
            <v>=-</v>
          </cell>
          <cell r="C8936" t="str">
            <v>Recycling of  textile fibres</v>
          </cell>
        </row>
        <row r="8937">
          <cell r="A8937" t="str">
            <v>37201</v>
          </cell>
          <cell r="B8937" t="str">
            <v>=-</v>
          </cell>
          <cell r="C8937" t="str">
            <v>Recycling of  textile fibres</v>
          </cell>
        </row>
        <row r="8938">
          <cell r="A8938" t="str">
            <v>37201</v>
          </cell>
          <cell r="B8938" t="str">
            <v>=-</v>
          </cell>
          <cell r="C8938" t="str">
            <v>Recycling of  textile fibres</v>
          </cell>
        </row>
        <row r="8939">
          <cell r="A8939" t="str">
            <v>37201</v>
          </cell>
          <cell r="B8939" t="str">
            <v>=-</v>
          </cell>
          <cell r="C8939" t="str">
            <v>Recycling of  textile fibres</v>
          </cell>
        </row>
        <row r="8940">
          <cell r="A8940" t="str">
            <v>37201</v>
          </cell>
          <cell r="B8940" t="str">
            <v>=-</v>
          </cell>
          <cell r="C8940" t="str">
            <v>Recycling of  textile fibres</v>
          </cell>
        </row>
        <row r="8941">
          <cell r="A8941" t="str">
            <v>37201</v>
          </cell>
          <cell r="B8941" t="str">
            <v>=-</v>
          </cell>
          <cell r="C8941" t="str">
            <v>Recycling of  textile fibres</v>
          </cell>
        </row>
        <row r="8942">
          <cell r="A8942" t="str">
            <v>37201</v>
          </cell>
          <cell r="B8942" t="str">
            <v>=-</v>
          </cell>
          <cell r="C8942" t="str">
            <v>Recycling of  textile fibres</v>
          </cell>
        </row>
        <row r="8943">
          <cell r="A8943" t="str">
            <v>37201</v>
          </cell>
          <cell r="B8943" t="str">
            <v>=-</v>
          </cell>
          <cell r="C8943" t="str">
            <v>Recycling of  textile fibres</v>
          </cell>
        </row>
        <row r="8944">
          <cell r="A8944" t="str">
            <v>37201</v>
          </cell>
          <cell r="B8944" t="str">
            <v>=-</v>
          </cell>
          <cell r="C8944" t="str">
            <v>Recycling of  textile fibres</v>
          </cell>
        </row>
        <row r="8945">
          <cell r="A8945" t="str">
            <v>37201</v>
          </cell>
          <cell r="B8945" t="str">
            <v>=-</v>
          </cell>
          <cell r="C8945" t="str">
            <v>Recycling of  textile fibres</v>
          </cell>
        </row>
        <row r="8946">
          <cell r="A8946" t="str">
            <v>37201</v>
          </cell>
          <cell r="B8946" t="str">
            <v>=-</v>
          </cell>
          <cell r="C8946" t="str">
            <v>Recycling of  textile fibres</v>
          </cell>
        </row>
        <row r="8947">
          <cell r="A8947" t="str">
            <v>37201</v>
          </cell>
          <cell r="B8947" t="str">
            <v>=-</v>
          </cell>
          <cell r="C8947" t="str">
            <v>Recycling of  textile fibres</v>
          </cell>
        </row>
        <row r="8948">
          <cell r="A8948" t="str">
            <v>37201</v>
          </cell>
          <cell r="B8948" t="str">
            <v>=-</v>
          </cell>
          <cell r="C8948" t="str">
            <v>Recycling of  textile fibres</v>
          </cell>
        </row>
        <row r="8949">
          <cell r="A8949" t="str">
            <v>37202</v>
          </cell>
          <cell r="B8949" t="str">
            <v>=-</v>
          </cell>
          <cell r="C8949" t="str">
            <v>Recycling of rubber</v>
          </cell>
        </row>
        <row r="8950">
          <cell r="A8950" t="str">
            <v>37202</v>
          </cell>
          <cell r="B8950" t="str">
            <v>=-</v>
          </cell>
          <cell r="C8950" t="str">
            <v>Recycling of rubber</v>
          </cell>
        </row>
        <row r="8951">
          <cell r="A8951" t="str">
            <v>37202</v>
          </cell>
          <cell r="B8951" t="str">
            <v>=-</v>
          </cell>
          <cell r="C8951" t="str">
            <v>Recycling of rubber</v>
          </cell>
        </row>
        <row r="8952">
          <cell r="A8952" t="str">
            <v>37202</v>
          </cell>
          <cell r="B8952" t="str">
            <v>=-</v>
          </cell>
          <cell r="C8952" t="str">
            <v>Recycling of rubber</v>
          </cell>
        </row>
        <row r="8953">
          <cell r="A8953" t="str">
            <v>37202</v>
          </cell>
          <cell r="B8953" t="str">
            <v>=-</v>
          </cell>
          <cell r="C8953" t="str">
            <v>Recycling of rubber</v>
          </cell>
        </row>
        <row r="8954">
          <cell r="A8954" t="str">
            <v>37202</v>
          </cell>
          <cell r="B8954" t="str">
            <v>=-</v>
          </cell>
          <cell r="C8954" t="str">
            <v>Recycling of rubber</v>
          </cell>
        </row>
        <row r="8955">
          <cell r="A8955" t="str">
            <v>37202</v>
          </cell>
          <cell r="B8955" t="str">
            <v>=-</v>
          </cell>
          <cell r="C8955" t="str">
            <v>Recycling of rubber</v>
          </cell>
        </row>
        <row r="8956">
          <cell r="A8956" t="str">
            <v>37202</v>
          </cell>
          <cell r="B8956" t="str">
            <v>=-</v>
          </cell>
          <cell r="C8956" t="str">
            <v>Recycling of rubber</v>
          </cell>
        </row>
        <row r="8957">
          <cell r="A8957" t="str">
            <v>37202</v>
          </cell>
          <cell r="B8957" t="str">
            <v>=-</v>
          </cell>
          <cell r="C8957" t="str">
            <v>Recycling of rubber</v>
          </cell>
        </row>
        <row r="8958">
          <cell r="A8958" t="str">
            <v>37202</v>
          </cell>
          <cell r="B8958" t="str">
            <v>=-</v>
          </cell>
          <cell r="C8958" t="str">
            <v>Recycling of rubber</v>
          </cell>
        </row>
        <row r="8959">
          <cell r="A8959" t="str">
            <v>37202</v>
          </cell>
          <cell r="B8959" t="str">
            <v>=-</v>
          </cell>
          <cell r="C8959" t="str">
            <v>Recycling of rubber</v>
          </cell>
        </row>
        <row r="8960">
          <cell r="A8960" t="str">
            <v>37202</v>
          </cell>
          <cell r="B8960" t="str">
            <v>=-</v>
          </cell>
          <cell r="C8960" t="str">
            <v>Recycling of rubber</v>
          </cell>
        </row>
        <row r="8961">
          <cell r="A8961" t="str">
            <v>37202</v>
          </cell>
          <cell r="B8961" t="str">
            <v>=-</v>
          </cell>
          <cell r="C8961" t="str">
            <v>Recycling of rubber</v>
          </cell>
        </row>
        <row r="8962">
          <cell r="A8962" t="str">
            <v>37202</v>
          </cell>
          <cell r="B8962" t="str">
            <v>=-</v>
          </cell>
          <cell r="C8962" t="str">
            <v>Recycling of rubber</v>
          </cell>
        </row>
        <row r="8963">
          <cell r="A8963" t="str">
            <v>37209</v>
          </cell>
          <cell r="B8963" t="str">
            <v>=-</v>
          </cell>
          <cell r="C8963" t="str">
            <v>Recycling of other non-metal waste and scrap</v>
          </cell>
        </row>
        <row r="8964">
          <cell r="A8964" t="str">
            <v>37209</v>
          </cell>
          <cell r="B8964" t="str">
            <v>=-</v>
          </cell>
          <cell r="C8964" t="str">
            <v>Recycling of other non-metal waste and scrap</v>
          </cell>
        </row>
        <row r="8965">
          <cell r="A8965" t="str">
            <v>37209</v>
          </cell>
          <cell r="B8965" t="str">
            <v>=-</v>
          </cell>
          <cell r="C8965" t="str">
            <v>Recycling of other non-metal waste and scrap</v>
          </cell>
        </row>
        <row r="8966">
          <cell r="A8966" t="str">
            <v>37209</v>
          </cell>
          <cell r="B8966" t="str">
            <v>=-</v>
          </cell>
          <cell r="C8966" t="str">
            <v>Recycling of other non-metal waste and scrap</v>
          </cell>
        </row>
        <row r="8967">
          <cell r="A8967" t="str">
            <v>37209</v>
          </cell>
          <cell r="B8967" t="str">
            <v>=-</v>
          </cell>
          <cell r="C8967" t="str">
            <v>Recycling of other non-metal waste and scrap</v>
          </cell>
        </row>
        <row r="8968">
          <cell r="A8968" t="str">
            <v>37209</v>
          </cell>
          <cell r="B8968" t="str">
            <v>=-</v>
          </cell>
          <cell r="C8968" t="str">
            <v>Recycling of other non-metal waste and scrap</v>
          </cell>
        </row>
        <row r="8969">
          <cell r="A8969" t="str">
            <v>37209</v>
          </cell>
          <cell r="B8969" t="str">
            <v>=-</v>
          </cell>
          <cell r="C8969" t="str">
            <v>Recycling of other non-metal waste and scrap</v>
          </cell>
        </row>
        <row r="8970">
          <cell r="A8970" t="str">
            <v>37209</v>
          </cell>
          <cell r="B8970" t="str">
            <v>=-</v>
          </cell>
          <cell r="C8970" t="str">
            <v>Recycling of other non-metal waste and scrap</v>
          </cell>
        </row>
        <row r="8971">
          <cell r="A8971" t="str">
            <v>37209</v>
          </cell>
          <cell r="B8971" t="str">
            <v>=-</v>
          </cell>
          <cell r="C8971" t="str">
            <v>Recycling of other non-metal waste and scrap</v>
          </cell>
        </row>
        <row r="8972">
          <cell r="A8972" t="str">
            <v>40100</v>
          </cell>
          <cell r="B8972" t="str">
            <v>=-</v>
          </cell>
          <cell r="C8972" t="str">
            <v>Production, Collection and distribution of electricity</v>
          </cell>
        </row>
        <row r="8973">
          <cell r="A8973" t="str">
            <v>40100</v>
          </cell>
          <cell r="B8973" t="str">
            <v>=-</v>
          </cell>
          <cell r="C8973" t="str">
            <v>Production, Collection and distribution of electricity</v>
          </cell>
        </row>
        <row r="8974">
          <cell r="A8974" t="str">
            <v>40100</v>
          </cell>
          <cell r="B8974" t="str">
            <v>=-</v>
          </cell>
          <cell r="C8974" t="str">
            <v>Production, Collection and distribution of electricity</v>
          </cell>
        </row>
        <row r="8975">
          <cell r="A8975" t="str">
            <v>40100</v>
          </cell>
          <cell r="B8975" t="str">
            <v>=-</v>
          </cell>
          <cell r="C8975" t="str">
            <v>Production, Collection and distribution of electricity</v>
          </cell>
        </row>
        <row r="8976">
          <cell r="A8976" t="str">
            <v>40100</v>
          </cell>
          <cell r="B8976" t="str">
            <v>=-</v>
          </cell>
          <cell r="C8976" t="str">
            <v>Production, Collection and distribution of electricity</v>
          </cell>
        </row>
        <row r="8977">
          <cell r="A8977" t="str">
            <v>40200</v>
          </cell>
          <cell r="B8977" t="str">
            <v>=-</v>
          </cell>
          <cell r="C8977" t="str">
            <v>Manufacture of gas, distribution of gaseous fuels through mains</v>
          </cell>
        </row>
        <row r="8978">
          <cell r="A8978" t="str">
            <v>40200</v>
          </cell>
          <cell r="B8978" t="str">
            <v>=-</v>
          </cell>
          <cell r="C8978" t="str">
            <v>Manufacture of gas, distribution of gaseous fuels through mains</v>
          </cell>
        </row>
        <row r="8979">
          <cell r="A8979" t="str">
            <v>40200</v>
          </cell>
          <cell r="B8979" t="str">
            <v>=-</v>
          </cell>
          <cell r="C8979" t="str">
            <v>Manufacture of gas, distribution of gaseous fuels through mains</v>
          </cell>
        </row>
        <row r="8980">
          <cell r="A8980" t="str">
            <v>40200</v>
          </cell>
          <cell r="B8980" t="str">
            <v>=-</v>
          </cell>
          <cell r="C8980" t="str">
            <v>Manufacture of gas, distribution of gaseous fuels through mains</v>
          </cell>
        </row>
        <row r="8981">
          <cell r="A8981" t="str">
            <v>40300</v>
          </cell>
          <cell r="B8981" t="str">
            <v>=-</v>
          </cell>
          <cell r="C8981" t="str">
            <v>steam and hot water supply</v>
          </cell>
        </row>
        <row r="8982">
          <cell r="A8982" t="str">
            <v>40300</v>
          </cell>
          <cell r="B8982" t="str">
            <v>=-</v>
          </cell>
          <cell r="C8982" t="str">
            <v>steam and hot water supply</v>
          </cell>
        </row>
        <row r="8983">
          <cell r="A8983" t="str">
            <v>40300</v>
          </cell>
          <cell r="B8983" t="str">
            <v>=-</v>
          </cell>
          <cell r="C8983" t="str">
            <v>steam and hot water supply</v>
          </cell>
        </row>
        <row r="8984">
          <cell r="A8984" t="str">
            <v>41000</v>
          </cell>
          <cell r="B8984" t="str">
            <v>=-</v>
          </cell>
          <cell r="C8984" t="str">
            <v>Collection, purification and distribution of water</v>
          </cell>
        </row>
        <row r="8985">
          <cell r="A8985" t="str">
            <v>41000</v>
          </cell>
          <cell r="B8985" t="str">
            <v>=-</v>
          </cell>
          <cell r="C8985" t="str">
            <v>Collection, purification and distribution of water</v>
          </cell>
        </row>
        <row r="8986">
          <cell r="A8986" t="str">
            <v>41000</v>
          </cell>
          <cell r="B8986" t="str">
            <v>=-</v>
          </cell>
          <cell r="C8986" t="str">
            <v>Collection, purification and distribution of water</v>
          </cell>
        </row>
        <row r="8987">
          <cell r="A8987" t="str">
            <v>41000</v>
          </cell>
          <cell r="B8987" t="str">
            <v>=-</v>
          </cell>
          <cell r="C8987" t="str">
            <v>Collection, purification and distribution of water</v>
          </cell>
        </row>
        <row r="8988">
          <cell r="A8988" t="str">
            <v>45101</v>
          </cell>
          <cell r="B8988" t="str">
            <v>=-</v>
          </cell>
          <cell r="C8988" t="str">
            <v>Demolition or wrecking of buildings and other structures and its clearance work</v>
          </cell>
        </row>
        <row r="8989">
          <cell r="A8989" t="str">
            <v>45101</v>
          </cell>
          <cell r="B8989" t="str">
            <v>=-</v>
          </cell>
          <cell r="C8989" t="str">
            <v>Demolition or wrecking of buildings and other structures and its clearance work</v>
          </cell>
        </row>
        <row r="8990">
          <cell r="A8990" t="str">
            <v>45102</v>
          </cell>
          <cell r="B8990" t="str">
            <v>=-</v>
          </cell>
          <cell r="C8990" t="str">
            <v>Land preparations work</v>
          </cell>
        </row>
        <row r="8991">
          <cell r="A8991" t="str">
            <v>45102</v>
          </cell>
          <cell r="B8991" t="str">
            <v>=-</v>
          </cell>
          <cell r="C8991" t="str">
            <v>Land preparations work</v>
          </cell>
        </row>
        <row r="8992">
          <cell r="A8992" t="str">
            <v>45102</v>
          </cell>
          <cell r="B8992" t="str">
            <v>=-</v>
          </cell>
          <cell r="C8992" t="str">
            <v>Land preparations work</v>
          </cell>
        </row>
        <row r="8993">
          <cell r="A8993" t="str">
            <v>45102</v>
          </cell>
          <cell r="B8993" t="str">
            <v>=-</v>
          </cell>
          <cell r="C8993" t="str">
            <v>Land preparations work</v>
          </cell>
        </row>
        <row r="8994">
          <cell r="A8994" t="str">
            <v>45102</v>
          </cell>
          <cell r="B8994" t="str">
            <v>=-</v>
          </cell>
          <cell r="C8994" t="str">
            <v>Land preparations work</v>
          </cell>
        </row>
        <row r="8995">
          <cell r="A8995" t="str">
            <v>45102</v>
          </cell>
          <cell r="B8995" t="str">
            <v>=-</v>
          </cell>
          <cell r="C8995" t="str">
            <v>Land preparations work</v>
          </cell>
        </row>
        <row r="8996">
          <cell r="A8996" t="str">
            <v>45103</v>
          </cell>
          <cell r="B8996" t="str">
            <v>=-</v>
          </cell>
          <cell r="C8996" t="str">
            <v>Preparation of mineral properties and sites, except oil and gas sites</v>
          </cell>
        </row>
        <row r="8997">
          <cell r="A8997" t="str">
            <v>45103</v>
          </cell>
          <cell r="B8997" t="str">
            <v>=-</v>
          </cell>
          <cell r="C8997" t="str">
            <v>Preparation of mineral properties and sites, except oil and gas sites</v>
          </cell>
        </row>
        <row r="8998">
          <cell r="A8998" t="str">
            <v>45103</v>
          </cell>
          <cell r="B8998" t="str">
            <v>=-</v>
          </cell>
          <cell r="C8998" t="str">
            <v>Preparation of mineral properties and sites, except oil and gas sites</v>
          </cell>
        </row>
        <row r="8999">
          <cell r="A8999" t="str">
            <v>45103</v>
          </cell>
          <cell r="B8999" t="str">
            <v>=-</v>
          </cell>
          <cell r="C8999" t="str">
            <v>Preparation of mineral properties and sites, except oil and gas sites</v>
          </cell>
        </row>
        <row r="9000">
          <cell r="A9000" t="str">
            <v>45103</v>
          </cell>
          <cell r="B9000" t="str">
            <v>=-</v>
          </cell>
          <cell r="C9000" t="str">
            <v>Preparation of mineral properties and sites, except oil and gas sites</v>
          </cell>
        </row>
        <row r="9001">
          <cell r="A9001" t="str">
            <v>45103</v>
          </cell>
          <cell r="B9001" t="str">
            <v>=-</v>
          </cell>
          <cell r="C9001" t="str">
            <v>Preparation of mineral properties and sites, except oil and gas sites</v>
          </cell>
        </row>
        <row r="9002">
          <cell r="A9002" t="str">
            <v>45104</v>
          </cell>
          <cell r="B9002" t="str">
            <v>=-</v>
          </cell>
          <cell r="C9002" t="str">
            <v>Land reclamation work</v>
          </cell>
        </row>
        <row r="9003">
          <cell r="A9003" t="str">
            <v>45109</v>
          </cell>
          <cell r="B9003" t="str">
            <v>=-</v>
          </cell>
          <cell r="C9003" t="str">
            <v>other site preparations n.e.c.</v>
          </cell>
        </row>
        <row r="9004">
          <cell r="A9004" t="str">
            <v>45109</v>
          </cell>
          <cell r="B9004" t="str">
            <v>=-</v>
          </cell>
          <cell r="C9004" t="str">
            <v>other site preparations n.e.c.</v>
          </cell>
        </row>
        <row r="9005">
          <cell r="A9005" t="str">
            <v>45201</v>
          </cell>
          <cell r="B9005" t="str">
            <v>=-</v>
          </cell>
          <cell r="C9005" t="str">
            <v>Residential buildings</v>
          </cell>
        </row>
        <row r="9006">
          <cell r="A9006" t="str">
            <v>45201</v>
          </cell>
          <cell r="B9006" t="str">
            <v>=-</v>
          </cell>
          <cell r="C9006" t="str">
            <v>Residential buildings</v>
          </cell>
        </row>
        <row r="9007">
          <cell r="A9007" t="str">
            <v>45201</v>
          </cell>
          <cell r="B9007" t="str">
            <v>=-</v>
          </cell>
          <cell r="C9007" t="str">
            <v>Residential buildings</v>
          </cell>
        </row>
        <row r="9008">
          <cell r="A9008" t="str">
            <v>45202</v>
          </cell>
          <cell r="B9008" t="str">
            <v>=-</v>
          </cell>
          <cell r="C9008" t="str">
            <v>non-Residential buildings</v>
          </cell>
        </row>
        <row r="9009">
          <cell r="A9009" t="str">
            <v>45202</v>
          </cell>
          <cell r="B9009" t="str">
            <v>=-</v>
          </cell>
          <cell r="C9009" t="str">
            <v>non-Residential buildings</v>
          </cell>
        </row>
        <row r="9010">
          <cell r="A9010" t="str">
            <v>45202</v>
          </cell>
          <cell r="B9010" t="str">
            <v>=-</v>
          </cell>
          <cell r="C9010" t="str">
            <v>non-Residential buildings</v>
          </cell>
        </row>
        <row r="9011">
          <cell r="A9011" t="str">
            <v>45202</v>
          </cell>
          <cell r="B9011" t="str">
            <v>=-</v>
          </cell>
          <cell r="C9011" t="str">
            <v>non-Residential buildings</v>
          </cell>
        </row>
        <row r="9012">
          <cell r="A9012" t="str">
            <v>45202</v>
          </cell>
          <cell r="B9012" t="str">
            <v>=-</v>
          </cell>
          <cell r="C9012" t="str">
            <v>non-Residential buildings</v>
          </cell>
        </row>
        <row r="9013">
          <cell r="A9013" t="str">
            <v>45202</v>
          </cell>
          <cell r="B9013" t="str">
            <v>=-</v>
          </cell>
          <cell r="C9013" t="str">
            <v>non-Residential buildings</v>
          </cell>
        </row>
        <row r="9014">
          <cell r="A9014" t="str">
            <v>45202</v>
          </cell>
          <cell r="B9014" t="str">
            <v>=-</v>
          </cell>
          <cell r="C9014" t="str">
            <v>non-Residential buildings</v>
          </cell>
        </row>
        <row r="9015">
          <cell r="A9015" t="str">
            <v>45202</v>
          </cell>
          <cell r="B9015" t="str">
            <v>=-</v>
          </cell>
          <cell r="C9015" t="str">
            <v>non-Residential buildings</v>
          </cell>
        </row>
        <row r="9016">
          <cell r="A9016" t="str">
            <v>45202</v>
          </cell>
          <cell r="B9016" t="str">
            <v>=-</v>
          </cell>
          <cell r="C9016" t="str">
            <v>non-Residential buildings</v>
          </cell>
        </row>
        <row r="9017">
          <cell r="A9017" t="str">
            <v>45202</v>
          </cell>
          <cell r="B9017" t="str">
            <v>=-</v>
          </cell>
          <cell r="C9017" t="str">
            <v>non-Residential buildings</v>
          </cell>
        </row>
        <row r="9018">
          <cell r="A9018" t="str">
            <v>45202</v>
          </cell>
          <cell r="B9018" t="str">
            <v>=-</v>
          </cell>
          <cell r="C9018" t="str">
            <v>non-Residential buildings</v>
          </cell>
        </row>
        <row r="9019">
          <cell r="A9019" t="str">
            <v>45202</v>
          </cell>
          <cell r="B9019" t="str">
            <v>=-</v>
          </cell>
          <cell r="C9019" t="str">
            <v>non-Residential buildings</v>
          </cell>
        </row>
        <row r="9020">
          <cell r="A9020" t="str">
            <v>45202</v>
          </cell>
          <cell r="B9020" t="str">
            <v>=-</v>
          </cell>
          <cell r="C9020" t="str">
            <v>non-Residential buildings</v>
          </cell>
        </row>
        <row r="9021">
          <cell r="A9021" t="str">
            <v>45202</v>
          </cell>
          <cell r="B9021" t="str">
            <v>=-</v>
          </cell>
          <cell r="C9021" t="str">
            <v>non-Residential buildings</v>
          </cell>
        </row>
        <row r="9022">
          <cell r="A9022" t="str">
            <v>45202</v>
          </cell>
          <cell r="B9022" t="str">
            <v>=-</v>
          </cell>
          <cell r="C9022" t="str">
            <v>non-Residential buildings</v>
          </cell>
        </row>
        <row r="9023">
          <cell r="A9023" t="str">
            <v>45202</v>
          </cell>
          <cell r="B9023" t="str">
            <v>=-</v>
          </cell>
          <cell r="C9023" t="str">
            <v>non-Residential buildings</v>
          </cell>
        </row>
        <row r="9024">
          <cell r="A9024" t="str">
            <v>45202</v>
          </cell>
          <cell r="B9024" t="str">
            <v>=-</v>
          </cell>
          <cell r="C9024" t="str">
            <v>non-Residential buildings</v>
          </cell>
        </row>
        <row r="9025">
          <cell r="A9025" t="str">
            <v>45203</v>
          </cell>
          <cell r="B9025" t="str">
            <v>=-</v>
          </cell>
          <cell r="C9025" t="str">
            <v>construction of roads, bridges, tunnels, viaducts, highways, elevated highway, railways, airfields, harbours, etc.</v>
          </cell>
        </row>
        <row r="9026">
          <cell r="A9026" t="str">
            <v>45203</v>
          </cell>
          <cell r="B9026" t="str">
            <v>=-</v>
          </cell>
          <cell r="C9026" t="str">
            <v>construction of roads, bridges, tunnels, viaducts, highways, elevated highway, railways, airfields, harbours, etc.</v>
          </cell>
        </row>
        <row r="9027">
          <cell r="A9027" t="str">
            <v>45203</v>
          </cell>
          <cell r="B9027" t="str">
            <v>=-</v>
          </cell>
          <cell r="C9027" t="str">
            <v>construction of roads, bridges, tunnels, viaducts, highways, elevated highway, railways, airfields, harbours, etc.</v>
          </cell>
        </row>
        <row r="9028">
          <cell r="A9028" t="str">
            <v>45203</v>
          </cell>
          <cell r="B9028" t="str">
            <v>=-</v>
          </cell>
          <cell r="C9028" t="str">
            <v>construction of roads, bridges, tunnels, viaducts, highways, elevated highway, railways, airfields, harbours, etc.</v>
          </cell>
        </row>
        <row r="9029">
          <cell r="A9029" t="str">
            <v>45203</v>
          </cell>
          <cell r="B9029" t="str">
            <v>=-</v>
          </cell>
          <cell r="C9029" t="str">
            <v>construction of roads, bridges, tunnels, viaducts, highways, elevated highway, railways, airfields, harbours, etc.</v>
          </cell>
        </row>
        <row r="9030">
          <cell r="A9030" t="str">
            <v>45203</v>
          </cell>
          <cell r="B9030" t="str">
            <v>=-</v>
          </cell>
          <cell r="C9030" t="str">
            <v>construction of roads, bridges, tunnels, viaducts, highways, elevated highway, railways, airfields, harbours, etc.</v>
          </cell>
        </row>
        <row r="9031">
          <cell r="A9031" t="str">
            <v>45203</v>
          </cell>
          <cell r="B9031" t="str">
            <v>=-</v>
          </cell>
          <cell r="C9031" t="str">
            <v>construction of roads, bridges, tunnels, viaducts, highways, elevated highway, railways, airfields, harbours, etc.</v>
          </cell>
        </row>
        <row r="9032">
          <cell r="A9032" t="str">
            <v>45203</v>
          </cell>
          <cell r="B9032" t="str">
            <v>=-</v>
          </cell>
          <cell r="C9032" t="str">
            <v>construction of roads, bridges, tunnels, viaducts, highways, elevated highway, railways, airfields, harbours, etc.</v>
          </cell>
        </row>
        <row r="9033">
          <cell r="A9033" t="str">
            <v>45203</v>
          </cell>
          <cell r="B9033" t="str">
            <v>=-</v>
          </cell>
          <cell r="C9033" t="str">
            <v>construction of roads, bridges, tunnels, viaducts, highways, elevated highway, railways, airfields, harbours, etc.</v>
          </cell>
        </row>
        <row r="9034">
          <cell r="A9034" t="str">
            <v>45203</v>
          </cell>
          <cell r="B9034" t="str">
            <v>=-</v>
          </cell>
          <cell r="C9034" t="str">
            <v>construction of roads, bridges, tunnels, viaducts, highways, elevated highway, railways, airfields, harbours, etc.</v>
          </cell>
        </row>
        <row r="9035">
          <cell r="A9035" t="str">
            <v>45203</v>
          </cell>
          <cell r="B9035" t="str">
            <v>=-</v>
          </cell>
          <cell r="C9035" t="str">
            <v>construction of roads, bridges, tunnels, viaducts, highways, elevated highway, railways, airfields, harbours, etc.</v>
          </cell>
        </row>
        <row r="9036">
          <cell r="A9036" t="str">
            <v>45203</v>
          </cell>
          <cell r="B9036" t="str">
            <v>=-</v>
          </cell>
          <cell r="C9036" t="str">
            <v>construction of roads, bridges, tunnels, viaducts, highways, elevated highway, railways, airfields, harbours, etc.</v>
          </cell>
        </row>
        <row r="9037">
          <cell r="A9037" t="str">
            <v>45203</v>
          </cell>
          <cell r="B9037" t="str">
            <v>=-</v>
          </cell>
          <cell r="C9037" t="str">
            <v>construction of roads, bridges, tunnels, viaducts, highways, elevated highway, railways, airfields, harbours, etc.</v>
          </cell>
        </row>
        <row r="9038">
          <cell r="A9038" t="str">
            <v>45203</v>
          </cell>
          <cell r="B9038" t="str">
            <v>=-</v>
          </cell>
          <cell r="C9038" t="str">
            <v>construction of roads, bridges, tunnels, viaducts, highways, elevated highway, railways, airfields, harbours, etc.</v>
          </cell>
        </row>
        <row r="9039">
          <cell r="A9039" t="str">
            <v>45203</v>
          </cell>
          <cell r="B9039" t="str">
            <v>=-</v>
          </cell>
          <cell r="C9039" t="str">
            <v>construction of roads, bridges, tunnels, viaducts, highways, elevated highway, railways, airfields, harbours, etc.</v>
          </cell>
        </row>
        <row r="9040">
          <cell r="A9040" t="str">
            <v>45203</v>
          </cell>
          <cell r="B9040" t="str">
            <v>=-</v>
          </cell>
          <cell r="C9040" t="str">
            <v>construction of roads, bridges, tunnels, viaducts, highways, elevated highway, railways, airfields, harbours, etc.</v>
          </cell>
        </row>
        <row r="9041">
          <cell r="A9041" t="str">
            <v>45203</v>
          </cell>
          <cell r="B9041" t="str">
            <v>=-</v>
          </cell>
          <cell r="C9041" t="str">
            <v>construction of roads, bridges, tunnels, viaducts, highways, elevated highway, railways, airfields, harbours, etc.</v>
          </cell>
        </row>
        <row r="9042">
          <cell r="A9042" t="str">
            <v>45204</v>
          </cell>
          <cell r="B9042" t="str">
            <v>=-</v>
          </cell>
          <cell r="C9042" t="str">
            <v>construction of dam, irrigation system, drainage, and sewage system, pipelines and other water projects</v>
          </cell>
        </row>
        <row r="9043">
          <cell r="A9043" t="str">
            <v>45204</v>
          </cell>
          <cell r="B9043" t="str">
            <v>=-</v>
          </cell>
          <cell r="C9043" t="str">
            <v>construction of dam, irrigation system, drainage, and sewage system, pipelines and other water projects</v>
          </cell>
        </row>
        <row r="9044">
          <cell r="A9044" t="str">
            <v>45204</v>
          </cell>
          <cell r="B9044" t="str">
            <v>=-</v>
          </cell>
          <cell r="C9044" t="str">
            <v>construction of dam, irrigation system, drainage, and sewage system, pipelines and other water projects</v>
          </cell>
        </row>
        <row r="9045">
          <cell r="A9045" t="str">
            <v>45204</v>
          </cell>
          <cell r="B9045" t="str">
            <v>=-</v>
          </cell>
          <cell r="C9045" t="str">
            <v>construction of dam, irrigation system, drainage, and sewage system, pipelines and other water projects</v>
          </cell>
        </row>
        <row r="9046">
          <cell r="A9046" t="str">
            <v>45204</v>
          </cell>
          <cell r="B9046" t="str">
            <v>=-</v>
          </cell>
          <cell r="C9046" t="str">
            <v>construction of dam, irrigation system, drainage, and sewage system, pipelines and other water projects</v>
          </cell>
        </row>
        <row r="9047">
          <cell r="A9047" t="str">
            <v>45204</v>
          </cell>
          <cell r="B9047" t="str">
            <v>=-</v>
          </cell>
          <cell r="C9047" t="str">
            <v>construction of dam, irrigation system, drainage, and sewage system, pipelines and other water projects</v>
          </cell>
        </row>
        <row r="9048">
          <cell r="A9048" t="str">
            <v>45204</v>
          </cell>
          <cell r="B9048" t="str">
            <v>=-</v>
          </cell>
          <cell r="C9048" t="str">
            <v>construction of dam, irrigation system, drainage, and sewage system, pipelines and other water projects</v>
          </cell>
        </row>
        <row r="9049">
          <cell r="A9049" t="str">
            <v>45204</v>
          </cell>
          <cell r="B9049" t="str">
            <v>=-</v>
          </cell>
          <cell r="C9049" t="str">
            <v>construction of dam, irrigation system, drainage, and sewage system, pipelines and other water projects</v>
          </cell>
        </row>
        <row r="9050">
          <cell r="A9050" t="str">
            <v>45204</v>
          </cell>
          <cell r="B9050" t="str">
            <v>=-</v>
          </cell>
          <cell r="C9050" t="str">
            <v>construction of dam, irrigation system, drainage, and sewage system, pipelines and other water projects</v>
          </cell>
        </row>
        <row r="9051">
          <cell r="A9051" t="str">
            <v>45204</v>
          </cell>
          <cell r="B9051" t="str">
            <v>=-</v>
          </cell>
          <cell r="C9051" t="str">
            <v>construction of dam, irrigation system, drainage, and sewage system, pipelines and other water projects</v>
          </cell>
        </row>
        <row r="9052">
          <cell r="A9052" t="str">
            <v>45204</v>
          </cell>
          <cell r="B9052" t="str">
            <v>=-</v>
          </cell>
          <cell r="C9052" t="str">
            <v>construction of dam, irrigation system, drainage, and sewage system, pipelines and other water projects</v>
          </cell>
        </row>
        <row r="9053">
          <cell r="A9053" t="str">
            <v>45204</v>
          </cell>
          <cell r="B9053" t="str">
            <v>=-</v>
          </cell>
          <cell r="C9053" t="str">
            <v>construction of dam, irrigation system, drainage, and sewage system, pipelines and other water projects</v>
          </cell>
        </row>
        <row r="9054">
          <cell r="A9054" t="str">
            <v>45205</v>
          </cell>
          <cell r="B9054" t="str">
            <v>=-</v>
          </cell>
          <cell r="C9054" t="str">
            <v>Communication and power line</v>
          </cell>
        </row>
        <row r="9055">
          <cell r="A9055" t="str">
            <v>45205</v>
          </cell>
          <cell r="B9055" t="str">
            <v>=-</v>
          </cell>
          <cell r="C9055" t="str">
            <v>Communication and power line</v>
          </cell>
        </row>
        <row r="9056">
          <cell r="A9056" t="str">
            <v>45205</v>
          </cell>
          <cell r="B9056" t="str">
            <v>=-</v>
          </cell>
          <cell r="C9056" t="str">
            <v>Communication and power line</v>
          </cell>
        </row>
        <row r="9057">
          <cell r="A9057" t="str">
            <v>45205</v>
          </cell>
          <cell r="B9057" t="str">
            <v>=-</v>
          </cell>
          <cell r="C9057" t="str">
            <v>Communication and power line</v>
          </cell>
        </row>
        <row r="9058">
          <cell r="A9058" t="str">
            <v>45205</v>
          </cell>
          <cell r="B9058" t="str">
            <v>=-</v>
          </cell>
          <cell r="C9058" t="str">
            <v>Communication and power line</v>
          </cell>
        </row>
        <row r="9059">
          <cell r="A9059" t="str">
            <v>45205</v>
          </cell>
          <cell r="B9059" t="str">
            <v>=-</v>
          </cell>
          <cell r="C9059" t="str">
            <v>Communication and power line</v>
          </cell>
        </row>
        <row r="9060">
          <cell r="A9060" t="str">
            <v>45205</v>
          </cell>
          <cell r="B9060" t="str">
            <v>=-</v>
          </cell>
          <cell r="C9060" t="str">
            <v>Communication and power line</v>
          </cell>
        </row>
        <row r="9061">
          <cell r="A9061" t="str">
            <v>45205</v>
          </cell>
          <cell r="B9061" t="str">
            <v>=-</v>
          </cell>
          <cell r="C9061" t="str">
            <v>Communication and power line</v>
          </cell>
        </row>
        <row r="9062">
          <cell r="A9062" t="str">
            <v>45205</v>
          </cell>
          <cell r="B9062" t="str">
            <v>=-</v>
          </cell>
          <cell r="C9062" t="str">
            <v>Communication and power line</v>
          </cell>
        </row>
        <row r="9063">
          <cell r="A9063" t="str">
            <v>45205</v>
          </cell>
          <cell r="B9063" t="str">
            <v>=-</v>
          </cell>
          <cell r="C9063" t="str">
            <v>Communication and power line</v>
          </cell>
        </row>
        <row r="9064">
          <cell r="A9064" t="str">
            <v>45205</v>
          </cell>
          <cell r="B9064" t="str">
            <v>=-</v>
          </cell>
          <cell r="C9064" t="str">
            <v>Communication and power line</v>
          </cell>
        </row>
        <row r="9065">
          <cell r="A9065" t="str">
            <v>45205</v>
          </cell>
          <cell r="B9065" t="str">
            <v>=-</v>
          </cell>
          <cell r="C9065" t="str">
            <v>Communication and power line</v>
          </cell>
        </row>
        <row r="9066">
          <cell r="A9066" t="str">
            <v>45205</v>
          </cell>
          <cell r="B9066" t="str">
            <v>=-</v>
          </cell>
          <cell r="C9066" t="str">
            <v>Communication and power line</v>
          </cell>
        </row>
        <row r="9067">
          <cell r="A9067" t="str">
            <v>45205</v>
          </cell>
          <cell r="B9067" t="str">
            <v>=-</v>
          </cell>
          <cell r="C9067" t="str">
            <v>Communication and power line</v>
          </cell>
        </row>
        <row r="9068">
          <cell r="A9068" t="str">
            <v>45205</v>
          </cell>
          <cell r="B9068" t="str">
            <v>=-</v>
          </cell>
          <cell r="C9068" t="str">
            <v>Communication and power line</v>
          </cell>
        </row>
        <row r="9069">
          <cell r="A9069" t="str">
            <v>45205</v>
          </cell>
          <cell r="B9069" t="str">
            <v>=-</v>
          </cell>
          <cell r="C9069" t="str">
            <v>Communication and power line</v>
          </cell>
        </row>
        <row r="9070">
          <cell r="A9070" t="str">
            <v>45205</v>
          </cell>
          <cell r="B9070" t="str">
            <v>=-</v>
          </cell>
          <cell r="C9070" t="str">
            <v>Communication and power line</v>
          </cell>
        </row>
        <row r="9071">
          <cell r="A9071" t="str">
            <v>45205</v>
          </cell>
          <cell r="B9071" t="str">
            <v>=-</v>
          </cell>
          <cell r="C9071" t="str">
            <v>Communication and power line</v>
          </cell>
        </row>
        <row r="9072">
          <cell r="A9072" t="str">
            <v>45205</v>
          </cell>
          <cell r="B9072" t="str">
            <v>=-</v>
          </cell>
          <cell r="C9072" t="str">
            <v>Communication and power line</v>
          </cell>
        </row>
        <row r="9073">
          <cell r="A9073" t="str">
            <v>45205</v>
          </cell>
          <cell r="B9073" t="str">
            <v>=-</v>
          </cell>
          <cell r="C9073" t="str">
            <v>Communication and power line</v>
          </cell>
        </row>
        <row r="9074">
          <cell r="A9074" t="str">
            <v>45205</v>
          </cell>
          <cell r="B9074" t="str">
            <v>=-</v>
          </cell>
          <cell r="C9074" t="str">
            <v>Communication and power line</v>
          </cell>
        </row>
        <row r="9075">
          <cell r="A9075" t="str">
            <v>45205</v>
          </cell>
          <cell r="B9075" t="str">
            <v>=-</v>
          </cell>
          <cell r="C9075" t="str">
            <v>Communication and power line</v>
          </cell>
        </row>
        <row r="9076">
          <cell r="A9076" t="str">
            <v>45205</v>
          </cell>
          <cell r="B9076" t="str">
            <v>=-</v>
          </cell>
          <cell r="C9076" t="str">
            <v>Communication and power line</v>
          </cell>
        </row>
        <row r="9077">
          <cell r="A9077" t="str">
            <v>45205</v>
          </cell>
          <cell r="B9077" t="str">
            <v>=-</v>
          </cell>
          <cell r="C9077" t="str">
            <v>Communication and power line</v>
          </cell>
        </row>
        <row r="9078">
          <cell r="A9078" t="str">
            <v>45206</v>
          </cell>
          <cell r="B9078" t="str">
            <v>=-</v>
          </cell>
          <cell r="C9078" t="str">
            <v>sports facilities including stadium, golf course, etc</v>
          </cell>
        </row>
        <row r="9079">
          <cell r="A9079" t="str">
            <v>45206</v>
          </cell>
          <cell r="B9079" t="str">
            <v>=-</v>
          </cell>
          <cell r="C9079" t="str">
            <v>sports facilities including stadium, golf course, etc</v>
          </cell>
        </row>
        <row r="9080">
          <cell r="A9080" t="str">
            <v>45206</v>
          </cell>
          <cell r="B9080" t="str">
            <v>=-</v>
          </cell>
          <cell r="C9080" t="str">
            <v>sports facilities including stadium, golf course, etc</v>
          </cell>
        </row>
        <row r="9081">
          <cell r="A9081" t="str">
            <v>45206</v>
          </cell>
          <cell r="B9081" t="str">
            <v>=-</v>
          </cell>
          <cell r="C9081" t="str">
            <v>sports facilities including stadium, golf course, etc</v>
          </cell>
        </row>
        <row r="9082">
          <cell r="A9082" t="str">
            <v>45206</v>
          </cell>
          <cell r="B9082" t="str">
            <v>=-</v>
          </cell>
          <cell r="C9082" t="str">
            <v>sports facilities including stadium, golf course, etc</v>
          </cell>
        </row>
        <row r="9083">
          <cell r="A9083" t="str">
            <v>45209</v>
          </cell>
          <cell r="B9083" t="str">
            <v>=-</v>
          </cell>
          <cell r="C9083" t="str">
            <v>other civil engineering</v>
          </cell>
        </row>
        <row r="9084">
          <cell r="A9084" t="str">
            <v>45209</v>
          </cell>
          <cell r="B9084" t="str">
            <v>=-</v>
          </cell>
          <cell r="C9084" t="str">
            <v>other civil engineering</v>
          </cell>
        </row>
        <row r="9085">
          <cell r="A9085" t="str">
            <v>45209</v>
          </cell>
          <cell r="B9085" t="str">
            <v>=-</v>
          </cell>
          <cell r="C9085" t="str">
            <v>other civil engineering</v>
          </cell>
        </row>
        <row r="9086">
          <cell r="A9086" t="str">
            <v>45209</v>
          </cell>
          <cell r="B9086" t="str">
            <v>=-</v>
          </cell>
          <cell r="C9086" t="str">
            <v>other civil engineering</v>
          </cell>
        </row>
        <row r="9087">
          <cell r="A9087" t="str">
            <v>45209</v>
          </cell>
          <cell r="B9087" t="str">
            <v>=-</v>
          </cell>
          <cell r="C9087" t="str">
            <v>other civil engineering</v>
          </cell>
        </row>
        <row r="9088">
          <cell r="A9088" t="str">
            <v>45209</v>
          </cell>
          <cell r="B9088" t="str">
            <v>=-</v>
          </cell>
          <cell r="C9088" t="str">
            <v>other civil engineering</v>
          </cell>
        </row>
        <row r="9089">
          <cell r="A9089" t="str">
            <v>45209</v>
          </cell>
          <cell r="B9089" t="str">
            <v>=-</v>
          </cell>
          <cell r="C9089" t="str">
            <v>other civil engineering</v>
          </cell>
        </row>
        <row r="9090">
          <cell r="A9090" t="str">
            <v>45209</v>
          </cell>
          <cell r="B9090" t="str">
            <v>=-</v>
          </cell>
          <cell r="C9090" t="str">
            <v>other civil engineering</v>
          </cell>
        </row>
        <row r="9091">
          <cell r="A9091" t="str">
            <v>45209</v>
          </cell>
          <cell r="B9091" t="str">
            <v>=-</v>
          </cell>
          <cell r="C9091" t="str">
            <v>other civil engineering</v>
          </cell>
        </row>
        <row r="9092">
          <cell r="A9092" t="str">
            <v>45209</v>
          </cell>
          <cell r="B9092" t="str">
            <v>=-</v>
          </cell>
          <cell r="C9092" t="str">
            <v>other civil engineering</v>
          </cell>
        </row>
        <row r="9093">
          <cell r="A9093" t="str">
            <v>45209</v>
          </cell>
          <cell r="B9093" t="str">
            <v>=-</v>
          </cell>
          <cell r="C9093" t="str">
            <v>other civil engineering</v>
          </cell>
        </row>
        <row r="9094">
          <cell r="A9094" t="str">
            <v>45209</v>
          </cell>
          <cell r="B9094" t="str">
            <v>=-</v>
          </cell>
          <cell r="C9094" t="str">
            <v>other civil engineering</v>
          </cell>
        </row>
        <row r="9095">
          <cell r="A9095" t="str">
            <v>45209</v>
          </cell>
          <cell r="B9095" t="str">
            <v>=-</v>
          </cell>
          <cell r="C9095" t="str">
            <v>other civil engineering</v>
          </cell>
        </row>
        <row r="9096">
          <cell r="A9096" t="str">
            <v>45209</v>
          </cell>
          <cell r="B9096" t="str">
            <v>=-</v>
          </cell>
          <cell r="C9096" t="str">
            <v>other civil engineering</v>
          </cell>
        </row>
        <row r="9097">
          <cell r="A9097" t="str">
            <v>45209</v>
          </cell>
          <cell r="B9097" t="str">
            <v>=-</v>
          </cell>
          <cell r="C9097" t="str">
            <v>other civil engineering</v>
          </cell>
        </row>
        <row r="9098">
          <cell r="A9098" t="str">
            <v>45209</v>
          </cell>
          <cell r="B9098" t="str">
            <v>=-</v>
          </cell>
          <cell r="C9098" t="str">
            <v>other civil engineering</v>
          </cell>
        </row>
        <row r="9099">
          <cell r="A9099" t="str">
            <v>45209</v>
          </cell>
          <cell r="B9099" t="str">
            <v>=-</v>
          </cell>
          <cell r="C9099" t="str">
            <v>other civil engineering</v>
          </cell>
        </row>
        <row r="9100">
          <cell r="A9100" t="str">
            <v>45209</v>
          </cell>
          <cell r="B9100" t="str">
            <v>=-</v>
          </cell>
          <cell r="C9100" t="str">
            <v>other civil engineering</v>
          </cell>
        </row>
        <row r="9101">
          <cell r="A9101" t="str">
            <v>45209</v>
          </cell>
          <cell r="B9101" t="str">
            <v>=-</v>
          </cell>
          <cell r="C9101" t="str">
            <v>other civil engineering</v>
          </cell>
        </row>
        <row r="9102">
          <cell r="A9102" t="str">
            <v>45209</v>
          </cell>
          <cell r="B9102" t="str">
            <v>=-</v>
          </cell>
          <cell r="C9102" t="str">
            <v>other civil engineering</v>
          </cell>
        </row>
        <row r="9103">
          <cell r="A9103" t="str">
            <v>45209</v>
          </cell>
          <cell r="B9103" t="str">
            <v>=-</v>
          </cell>
          <cell r="C9103" t="str">
            <v>other civil engineering</v>
          </cell>
        </row>
        <row r="9104">
          <cell r="A9104" t="str">
            <v>45209</v>
          </cell>
          <cell r="B9104" t="str">
            <v>=-</v>
          </cell>
          <cell r="C9104" t="str">
            <v>other civil engineering</v>
          </cell>
        </row>
        <row r="9105">
          <cell r="A9105" t="str">
            <v>45209</v>
          </cell>
          <cell r="B9105" t="str">
            <v>=-</v>
          </cell>
          <cell r="C9105" t="str">
            <v>other civil engineering</v>
          </cell>
        </row>
        <row r="9106">
          <cell r="A9106" t="str">
            <v>45209</v>
          </cell>
          <cell r="B9106" t="str">
            <v>=-</v>
          </cell>
          <cell r="C9106" t="str">
            <v>other civil engineering</v>
          </cell>
        </row>
        <row r="9107">
          <cell r="A9107" t="str">
            <v>45209</v>
          </cell>
          <cell r="B9107" t="str">
            <v>=-</v>
          </cell>
          <cell r="C9107" t="str">
            <v>other civil engineering</v>
          </cell>
        </row>
        <row r="9108">
          <cell r="A9108" t="str">
            <v>45209</v>
          </cell>
          <cell r="B9108" t="str">
            <v>=-</v>
          </cell>
          <cell r="C9108" t="str">
            <v>other civil engineering</v>
          </cell>
        </row>
        <row r="9109">
          <cell r="A9109" t="str">
            <v>45209</v>
          </cell>
          <cell r="B9109" t="str">
            <v>=-</v>
          </cell>
          <cell r="C9109" t="str">
            <v>other civil engineering</v>
          </cell>
        </row>
        <row r="9110">
          <cell r="A9110" t="str">
            <v>45209</v>
          </cell>
          <cell r="B9110" t="str">
            <v>=-</v>
          </cell>
          <cell r="C9110" t="str">
            <v>other civil engineering</v>
          </cell>
        </row>
        <row r="9111">
          <cell r="A9111" t="str">
            <v>45209</v>
          </cell>
          <cell r="B9111" t="str">
            <v>=-</v>
          </cell>
          <cell r="C9111" t="str">
            <v>other civil engineering</v>
          </cell>
        </row>
        <row r="9112">
          <cell r="A9112" t="str">
            <v>45209</v>
          </cell>
          <cell r="B9112" t="str">
            <v>=-</v>
          </cell>
          <cell r="C9112" t="str">
            <v>other civil engineering</v>
          </cell>
        </row>
        <row r="9113">
          <cell r="A9113" t="str">
            <v>45209</v>
          </cell>
          <cell r="B9113" t="str">
            <v>=-</v>
          </cell>
          <cell r="C9113" t="str">
            <v>other civil engineering</v>
          </cell>
        </row>
        <row r="9114">
          <cell r="A9114" t="str">
            <v>45209</v>
          </cell>
          <cell r="B9114" t="str">
            <v>=-</v>
          </cell>
          <cell r="C9114" t="str">
            <v>other civil engineering</v>
          </cell>
        </row>
        <row r="9115">
          <cell r="A9115" t="str">
            <v>45209</v>
          </cell>
          <cell r="B9115" t="str">
            <v>=-</v>
          </cell>
          <cell r="C9115" t="str">
            <v>other civil engineering</v>
          </cell>
        </row>
        <row r="9116">
          <cell r="A9116" t="str">
            <v>45209</v>
          </cell>
          <cell r="B9116" t="str">
            <v>=-</v>
          </cell>
          <cell r="C9116" t="str">
            <v>other civil engineering</v>
          </cell>
        </row>
        <row r="9117">
          <cell r="A9117" t="str">
            <v>45209</v>
          </cell>
          <cell r="B9117" t="str">
            <v>=-</v>
          </cell>
          <cell r="C9117" t="str">
            <v>other civil engineering</v>
          </cell>
        </row>
        <row r="9118">
          <cell r="A9118" t="str">
            <v>45209</v>
          </cell>
          <cell r="B9118" t="str">
            <v>=-</v>
          </cell>
          <cell r="C9118" t="str">
            <v>other civil engineering</v>
          </cell>
        </row>
        <row r="9119">
          <cell r="A9119" t="str">
            <v>45209</v>
          </cell>
          <cell r="B9119" t="str">
            <v>=-</v>
          </cell>
          <cell r="C9119" t="str">
            <v>other civil engineering</v>
          </cell>
        </row>
        <row r="9120">
          <cell r="A9120" t="str">
            <v>45209</v>
          </cell>
          <cell r="B9120" t="str">
            <v>=-</v>
          </cell>
          <cell r="C9120" t="str">
            <v>other civil engineering</v>
          </cell>
        </row>
        <row r="9121">
          <cell r="A9121" t="str">
            <v>45209</v>
          </cell>
          <cell r="B9121" t="str">
            <v>=-</v>
          </cell>
          <cell r="C9121" t="str">
            <v>other civil engineering</v>
          </cell>
        </row>
        <row r="9122">
          <cell r="A9122" t="str">
            <v>45209</v>
          </cell>
          <cell r="B9122" t="str">
            <v>=-</v>
          </cell>
          <cell r="C9122" t="str">
            <v>other civil engineering</v>
          </cell>
        </row>
        <row r="9123">
          <cell r="A9123" t="str">
            <v>45209</v>
          </cell>
          <cell r="B9123" t="str">
            <v>=-</v>
          </cell>
          <cell r="C9123" t="str">
            <v>other civil engineering</v>
          </cell>
        </row>
        <row r="9124">
          <cell r="A9124" t="str">
            <v>45209</v>
          </cell>
          <cell r="B9124" t="str">
            <v>=-</v>
          </cell>
          <cell r="C9124" t="str">
            <v>other civil engineering</v>
          </cell>
        </row>
        <row r="9125">
          <cell r="A9125" t="str">
            <v>45209</v>
          </cell>
          <cell r="B9125" t="str">
            <v>=-</v>
          </cell>
          <cell r="C9125" t="str">
            <v>other civil engineering</v>
          </cell>
        </row>
        <row r="9126">
          <cell r="A9126" t="str">
            <v>45209</v>
          </cell>
          <cell r="B9126" t="str">
            <v>=-</v>
          </cell>
          <cell r="C9126" t="str">
            <v>other civil engineering</v>
          </cell>
        </row>
        <row r="9127">
          <cell r="A9127" t="str">
            <v>45301</v>
          </cell>
          <cell r="B9127" t="str">
            <v>=-</v>
          </cell>
          <cell r="C9127" t="str">
            <v>Plumbing, sewage and sanitary installation work</v>
          </cell>
        </row>
        <row r="9128">
          <cell r="A9128" t="str">
            <v>45301</v>
          </cell>
          <cell r="B9128" t="str">
            <v>=-</v>
          </cell>
          <cell r="C9128" t="str">
            <v>Plumbing, sewage and sanitary installation work</v>
          </cell>
        </row>
        <row r="9129">
          <cell r="A9129" t="str">
            <v>45301</v>
          </cell>
          <cell r="B9129" t="str">
            <v>=-</v>
          </cell>
          <cell r="C9129" t="str">
            <v>Plumbing, sewage and sanitary installation work</v>
          </cell>
        </row>
        <row r="9130">
          <cell r="A9130" t="str">
            <v>45301</v>
          </cell>
          <cell r="B9130" t="str">
            <v>=-</v>
          </cell>
          <cell r="C9130" t="str">
            <v>Plumbing, sewage and sanitary installation work</v>
          </cell>
        </row>
        <row r="9131">
          <cell r="A9131" t="str">
            <v>45301</v>
          </cell>
          <cell r="B9131" t="str">
            <v>=-</v>
          </cell>
          <cell r="C9131" t="str">
            <v>Plumbing, sewage and sanitary installation work</v>
          </cell>
        </row>
        <row r="9132">
          <cell r="A9132" t="str">
            <v>45302</v>
          </cell>
          <cell r="B9132" t="str">
            <v>=-</v>
          </cell>
          <cell r="C9132" t="str">
            <v>electrical wiring and fitting work</v>
          </cell>
        </row>
        <row r="9133">
          <cell r="A9133" t="str">
            <v>45302</v>
          </cell>
          <cell r="B9133" t="str">
            <v>=-</v>
          </cell>
          <cell r="C9133" t="str">
            <v>electrical wiring and fitting work</v>
          </cell>
        </row>
        <row r="9134">
          <cell r="A9134" t="str">
            <v>45302</v>
          </cell>
          <cell r="B9134" t="str">
            <v>=-</v>
          </cell>
          <cell r="C9134" t="str">
            <v>electrical wiring and fitting work</v>
          </cell>
        </row>
        <row r="9135">
          <cell r="A9135" t="str">
            <v>45302</v>
          </cell>
          <cell r="B9135" t="str">
            <v>=-</v>
          </cell>
          <cell r="C9135" t="str">
            <v>electrical wiring and fitting work</v>
          </cell>
        </row>
        <row r="9136">
          <cell r="A9136" t="str">
            <v>45302</v>
          </cell>
          <cell r="B9136" t="str">
            <v>=-</v>
          </cell>
          <cell r="C9136" t="str">
            <v>electrical wiring and fitting work</v>
          </cell>
        </row>
        <row r="9137">
          <cell r="A9137" t="str">
            <v>45302</v>
          </cell>
          <cell r="B9137" t="str">
            <v>=-</v>
          </cell>
          <cell r="C9137" t="str">
            <v>electrical wiring and fitting work</v>
          </cell>
        </row>
        <row r="9138">
          <cell r="A9138" t="str">
            <v>45302</v>
          </cell>
          <cell r="B9138" t="str">
            <v>=-</v>
          </cell>
          <cell r="C9138" t="str">
            <v>electrical wiring and fitting work</v>
          </cell>
        </row>
        <row r="9139">
          <cell r="A9139" t="str">
            <v>45302</v>
          </cell>
          <cell r="B9139" t="str">
            <v>=-</v>
          </cell>
          <cell r="C9139" t="str">
            <v>electrical wiring and fitting work</v>
          </cell>
        </row>
        <row r="9140">
          <cell r="A9140" t="str">
            <v>45303</v>
          </cell>
          <cell r="B9140" t="str">
            <v>=-</v>
          </cell>
          <cell r="C9140" t="str">
            <v>Fencing and railing construction work</v>
          </cell>
        </row>
        <row r="9141">
          <cell r="A9141" t="str">
            <v>45304</v>
          </cell>
          <cell r="B9141" t="str">
            <v>=-</v>
          </cell>
          <cell r="C9141" t="str">
            <v>Lift and escalator construction work</v>
          </cell>
        </row>
        <row r="9142">
          <cell r="A9142" t="str">
            <v>45305</v>
          </cell>
          <cell r="B9142" t="str">
            <v>=-</v>
          </cell>
          <cell r="C9142" t="str">
            <v>gas fitting construction work</v>
          </cell>
        </row>
        <row r="9143">
          <cell r="A9143" t="str">
            <v>45306</v>
          </cell>
          <cell r="B9143" t="str">
            <v>=-</v>
          </cell>
          <cell r="C9143" t="str">
            <v>Fire protection, security alarm and telecommunication systems installation work</v>
          </cell>
        </row>
        <row r="9144">
          <cell r="A9144" t="str">
            <v>45306</v>
          </cell>
          <cell r="B9144" t="str">
            <v>=-</v>
          </cell>
          <cell r="C9144" t="str">
            <v>Fire protection, security alarm and telecommunication systems installation work</v>
          </cell>
        </row>
        <row r="9145">
          <cell r="A9145" t="str">
            <v>45306</v>
          </cell>
          <cell r="B9145" t="str">
            <v>=-</v>
          </cell>
          <cell r="C9145" t="str">
            <v>Fire protection, security alarm and telecommunication systems installation work</v>
          </cell>
        </row>
        <row r="9146">
          <cell r="A9146" t="str">
            <v>45307</v>
          </cell>
          <cell r="B9146" t="str">
            <v>=-</v>
          </cell>
          <cell r="C9146" t="str">
            <v>heating, ventilation, air conditioning and refrigeration work</v>
          </cell>
        </row>
        <row r="9147">
          <cell r="A9147" t="str">
            <v>45307</v>
          </cell>
          <cell r="B9147" t="str">
            <v>=-</v>
          </cell>
          <cell r="C9147" t="str">
            <v>heating, ventilation, air conditioning and refrigeration work</v>
          </cell>
        </row>
        <row r="9148">
          <cell r="A9148" t="str">
            <v>45307</v>
          </cell>
          <cell r="B9148" t="str">
            <v>=-</v>
          </cell>
          <cell r="C9148" t="str">
            <v>heating, ventilation, air conditioning and refrigeration work</v>
          </cell>
        </row>
        <row r="9149">
          <cell r="A9149" t="str">
            <v>45307</v>
          </cell>
          <cell r="B9149" t="str">
            <v>=-</v>
          </cell>
          <cell r="C9149" t="str">
            <v>heating, ventilation, air conditioning and refrigeration work</v>
          </cell>
        </row>
        <row r="9150">
          <cell r="A9150" t="str">
            <v>45307</v>
          </cell>
          <cell r="B9150" t="str">
            <v>=-</v>
          </cell>
          <cell r="C9150" t="str">
            <v>heating, ventilation, air conditioning and refrigeration work</v>
          </cell>
        </row>
        <row r="9151">
          <cell r="A9151" t="str">
            <v>45309</v>
          </cell>
          <cell r="B9151" t="str">
            <v>=-</v>
          </cell>
          <cell r="C9151" t="str">
            <v>other Building installation works n.e.c.</v>
          </cell>
        </row>
        <row r="9152">
          <cell r="A9152" t="str">
            <v>45309</v>
          </cell>
          <cell r="B9152" t="str">
            <v>=-</v>
          </cell>
          <cell r="C9152" t="str">
            <v>other Building installation works n.e.c.</v>
          </cell>
        </row>
        <row r="9153">
          <cell r="A9153" t="str">
            <v>45309</v>
          </cell>
          <cell r="B9153" t="str">
            <v>=-</v>
          </cell>
          <cell r="C9153" t="str">
            <v>other Building installation works n.e.c.</v>
          </cell>
        </row>
        <row r="9154">
          <cell r="A9154" t="str">
            <v>45309</v>
          </cell>
          <cell r="B9154" t="str">
            <v>=-</v>
          </cell>
          <cell r="C9154" t="str">
            <v>other Building installation works n.e.c.</v>
          </cell>
        </row>
        <row r="9155">
          <cell r="A9155" t="str">
            <v>45309</v>
          </cell>
          <cell r="B9155" t="str">
            <v>=-</v>
          </cell>
          <cell r="C9155" t="str">
            <v>other Building installation works n.e.c.</v>
          </cell>
        </row>
        <row r="9156">
          <cell r="A9156" t="str">
            <v>45309</v>
          </cell>
          <cell r="B9156" t="str">
            <v>=-</v>
          </cell>
          <cell r="C9156" t="str">
            <v>other Building installation works n.e.c.</v>
          </cell>
        </row>
        <row r="9157">
          <cell r="A9157" t="str">
            <v>45309</v>
          </cell>
          <cell r="B9157" t="str">
            <v>=-</v>
          </cell>
          <cell r="C9157" t="str">
            <v>other Building installation works n.e.c.</v>
          </cell>
        </row>
        <row r="9158">
          <cell r="A9158" t="str">
            <v>45309</v>
          </cell>
          <cell r="B9158" t="str">
            <v>=-</v>
          </cell>
          <cell r="C9158" t="str">
            <v>other Building installation works n.e.c.</v>
          </cell>
        </row>
        <row r="9159">
          <cell r="A9159" t="str">
            <v>45309</v>
          </cell>
          <cell r="B9159" t="str">
            <v>=-</v>
          </cell>
          <cell r="C9159" t="str">
            <v>other Building installation works n.e.c.</v>
          </cell>
        </row>
        <row r="9160">
          <cell r="A9160" t="str">
            <v>45309</v>
          </cell>
          <cell r="B9160" t="str">
            <v>=-</v>
          </cell>
          <cell r="C9160" t="str">
            <v>other Building installation works n.e.c.</v>
          </cell>
        </row>
        <row r="9161">
          <cell r="A9161" t="str">
            <v>45309</v>
          </cell>
          <cell r="B9161" t="str">
            <v>=-</v>
          </cell>
          <cell r="C9161" t="str">
            <v>other Building installation works n.e.c.</v>
          </cell>
        </row>
        <row r="9162">
          <cell r="A9162" t="str">
            <v>45309</v>
          </cell>
          <cell r="B9162" t="str">
            <v>=-</v>
          </cell>
          <cell r="C9162" t="str">
            <v>other Building installation works n.e.c.</v>
          </cell>
        </row>
        <row r="9163">
          <cell r="A9163" t="str">
            <v>45401</v>
          </cell>
          <cell r="B9163" t="str">
            <v>=-</v>
          </cell>
          <cell r="C9163" t="str">
            <v>Building completion works</v>
          </cell>
        </row>
        <row r="9164">
          <cell r="A9164" t="str">
            <v>45401</v>
          </cell>
          <cell r="B9164" t="str">
            <v>=-</v>
          </cell>
          <cell r="C9164" t="str">
            <v>Building completion works</v>
          </cell>
        </row>
        <row r="9165">
          <cell r="A9165" t="str">
            <v>45401</v>
          </cell>
          <cell r="B9165" t="str">
            <v>=-</v>
          </cell>
          <cell r="C9165" t="str">
            <v>Building completion works</v>
          </cell>
        </row>
        <row r="9166">
          <cell r="A9166" t="str">
            <v>45401</v>
          </cell>
          <cell r="B9166" t="str">
            <v>=-</v>
          </cell>
          <cell r="C9166" t="str">
            <v>Building completion works</v>
          </cell>
        </row>
        <row r="9167">
          <cell r="A9167" t="str">
            <v>45401</v>
          </cell>
          <cell r="B9167" t="str">
            <v>=-</v>
          </cell>
          <cell r="C9167" t="str">
            <v>Building completion works</v>
          </cell>
        </row>
        <row r="9168">
          <cell r="A9168" t="str">
            <v>45401</v>
          </cell>
          <cell r="B9168" t="str">
            <v>=-</v>
          </cell>
          <cell r="C9168" t="str">
            <v>Building completion works</v>
          </cell>
        </row>
        <row r="9169">
          <cell r="A9169" t="str">
            <v>45401</v>
          </cell>
          <cell r="B9169" t="str">
            <v>=-</v>
          </cell>
          <cell r="C9169" t="str">
            <v>Building completion works</v>
          </cell>
        </row>
        <row r="9170">
          <cell r="A9170" t="str">
            <v>45402</v>
          </cell>
          <cell r="B9170" t="str">
            <v>=-</v>
          </cell>
          <cell r="C9170" t="str">
            <v>Painting and decorating</v>
          </cell>
        </row>
        <row r="9171">
          <cell r="A9171" t="str">
            <v>45402</v>
          </cell>
          <cell r="B9171" t="str">
            <v>=-</v>
          </cell>
          <cell r="C9171" t="str">
            <v>Painting and decorating</v>
          </cell>
        </row>
        <row r="9172">
          <cell r="A9172" t="str">
            <v>45402</v>
          </cell>
          <cell r="B9172" t="str">
            <v>=-</v>
          </cell>
          <cell r="C9172" t="str">
            <v>Painting and decorating</v>
          </cell>
        </row>
        <row r="9173">
          <cell r="A9173" t="str">
            <v>45402</v>
          </cell>
          <cell r="B9173" t="str">
            <v>=-</v>
          </cell>
          <cell r="C9173" t="str">
            <v>Painting and decorating</v>
          </cell>
        </row>
        <row r="9174">
          <cell r="A9174" t="str">
            <v>45402</v>
          </cell>
          <cell r="B9174" t="str">
            <v>=-</v>
          </cell>
          <cell r="C9174" t="str">
            <v>Painting and decorating</v>
          </cell>
        </row>
        <row r="9175">
          <cell r="A9175" t="str">
            <v>45403</v>
          </cell>
          <cell r="B9175" t="str">
            <v>=-</v>
          </cell>
          <cell r="C9175" t="str">
            <v>Floor sanding, finish carpentry, acoustical work, cleaning of the exterior, etc.</v>
          </cell>
        </row>
        <row r="9176">
          <cell r="A9176" t="str">
            <v>45403</v>
          </cell>
          <cell r="B9176" t="str">
            <v>=-</v>
          </cell>
          <cell r="C9176" t="str">
            <v>Floor sanding, finish carpentry, acoustical work, cleaning of the exterior, etc.</v>
          </cell>
        </row>
        <row r="9177">
          <cell r="A9177" t="str">
            <v>45403</v>
          </cell>
          <cell r="B9177" t="str">
            <v>=-</v>
          </cell>
          <cell r="C9177" t="str">
            <v>Floor sanding, finish carpentry, acoustical work, cleaning of the exterior, etc.</v>
          </cell>
        </row>
        <row r="9178">
          <cell r="A9178" t="str">
            <v>45403</v>
          </cell>
          <cell r="B9178" t="str">
            <v>=-</v>
          </cell>
          <cell r="C9178" t="str">
            <v>Floor sanding, finish carpentry, acoustical work, cleaning of the exterior, etc.</v>
          </cell>
        </row>
        <row r="9179">
          <cell r="A9179" t="str">
            <v>45403</v>
          </cell>
          <cell r="B9179" t="str">
            <v>=-</v>
          </cell>
          <cell r="C9179" t="str">
            <v>Floor sanding, finish carpentry, acoustical work, cleaning of the exterior, etc.</v>
          </cell>
        </row>
        <row r="9180">
          <cell r="A9180" t="str">
            <v>45403</v>
          </cell>
          <cell r="B9180" t="str">
            <v>=-</v>
          </cell>
          <cell r="C9180" t="str">
            <v>Floor sanding, finish carpentry, acoustical work, cleaning of the exterior, etc.</v>
          </cell>
        </row>
        <row r="9181">
          <cell r="A9181" t="str">
            <v>45403</v>
          </cell>
          <cell r="B9181" t="str">
            <v>=-</v>
          </cell>
          <cell r="C9181" t="str">
            <v>Floor sanding, finish carpentry, acoustical work, cleaning of the exterior, etc.</v>
          </cell>
        </row>
        <row r="9182">
          <cell r="A9182" t="str">
            <v>45403</v>
          </cell>
          <cell r="B9182" t="str">
            <v>=-</v>
          </cell>
          <cell r="C9182" t="str">
            <v>Floor sanding, finish carpentry, acoustical work, cleaning of the exterior, etc.</v>
          </cell>
        </row>
        <row r="9183">
          <cell r="A9183" t="str">
            <v>45403</v>
          </cell>
          <cell r="B9183" t="str">
            <v>=-</v>
          </cell>
          <cell r="C9183" t="str">
            <v>Floor sanding, finish carpentry, acoustical work, cleaning of the exterior, etc.</v>
          </cell>
        </row>
        <row r="9184">
          <cell r="A9184" t="str">
            <v>45403</v>
          </cell>
          <cell r="B9184" t="str">
            <v>=-</v>
          </cell>
          <cell r="C9184" t="str">
            <v>Floor sanding, finish carpentry, acoustical work, cleaning of the exterior, etc.</v>
          </cell>
        </row>
        <row r="9185">
          <cell r="A9185" t="str">
            <v>45403</v>
          </cell>
          <cell r="B9185" t="str">
            <v>=-</v>
          </cell>
          <cell r="C9185" t="str">
            <v>Floor sanding, finish carpentry, acoustical work, cleaning of the exterior, etc.</v>
          </cell>
        </row>
        <row r="9186">
          <cell r="A9186" t="str">
            <v>45403</v>
          </cell>
          <cell r="B9186" t="str">
            <v>=-</v>
          </cell>
          <cell r="C9186" t="str">
            <v>Floor sanding, finish carpentry, acoustical work, cleaning of the exterior, etc.</v>
          </cell>
        </row>
        <row r="9187">
          <cell r="A9187" t="str">
            <v>45403</v>
          </cell>
          <cell r="B9187" t="str">
            <v>=-</v>
          </cell>
          <cell r="C9187" t="str">
            <v>Floor sanding, finish carpentry, acoustical work, cleaning of the exterior, etc.</v>
          </cell>
        </row>
        <row r="9188">
          <cell r="A9188" t="str">
            <v>45403</v>
          </cell>
          <cell r="B9188" t="str">
            <v>=-</v>
          </cell>
          <cell r="C9188" t="str">
            <v>Floor sanding, finish carpentry, acoustical work, cleaning of the exterior, etc.</v>
          </cell>
        </row>
        <row r="9189">
          <cell r="A9189" t="str">
            <v>45403</v>
          </cell>
          <cell r="B9189" t="str">
            <v>=-</v>
          </cell>
          <cell r="C9189" t="str">
            <v>Floor sanding, finish carpentry, acoustical work, cleaning of the exterior, etc.</v>
          </cell>
        </row>
        <row r="9190">
          <cell r="A9190" t="str">
            <v>45403</v>
          </cell>
          <cell r="B9190" t="str">
            <v>=-</v>
          </cell>
          <cell r="C9190" t="str">
            <v>Floor sanding, finish carpentry, acoustical work, cleaning of the exterior, etc.</v>
          </cell>
        </row>
        <row r="9191">
          <cell r="A9191" t="str">
            <v>45403</v>
          </cell>
          <cell r="B9191" t="str">
            <v>=-</v>
          </cell>
          <cell r="C9191" t="str">
            <v>Floor sanding, finish carpentry, acoustical work, cleaning of the exterior, etc.</v>
          </cell>
        </row>
        <row r="9192">
          <cell r="A9192" t="str">
            <v>45409</v>
          </cell>
          <cell r="B9192" t="str">
            <v>=-</v>
          </cell>
          <cell r="C9192" t="str">
            <v>other Building completion works n.e.c.</v>
          </cell>
        </row>
        <row r="9193">
          <cell r="A9193" t="str">
            <v>45409</v>
          </cell>
          <cell r="B9193" t="str">
            <v>=-</v>
          </cell>
          <cell r="C9193" t="str">
            <v>other Building completion works n.e.c.</v>
          </cell>
        </row>
        <row r="9194">
          <cell r="A9194" t="str">
            <v>45409</v>
          </cell>
          <cell r="B9194" t="str">
            <v>=-</v>
          </cell>
          <cell r="C9194" t="str">
            <v>other Building completion works n.e.c.</v>
          </cell>
        </row>
        <row r="9195">
          <cell r="A9195" t="str">
            <v>45500</v>
          </cell>
          <cell r="B9195" t="str">
            <v>=-</v>
          </cell>
          <cell r="C9195" t="str">
            <v>Renting of construction or Demolition equipment with operator</v>
          </cell>
        </row>
        <row r="9196">
          <cell r="A9196" t="str">
            <v>50101</v>
          </cell>
          <cell r="B9196" t="str">
            <v>=-</v>
          </cell>
          <cell r="C9196" t="str">
            <v>Wholesale of cars, vans, and four-wheel drives - new</v>
          </cell>
        </row>
        <row r="9197">
          <cell r="A9197" t="str">
            <v>50102</v>
          </cell>
          <cell r="B9197" t="str">
            <v>=-</v>
          </cell>
          <cell r="C9197" t="str">
            <v>Wholesale of cars, vans, and four-wheel drives - used</v>
          </cell>
        </row>
        <row r="9198">
          <cell r="A9198" t="str">
            <v>50103</v>
          </cell>
          <cell r="B9198" t="str">
            <v>=-</v>
          </cell>
          <cell r="C9198" t="str">
            <v>Wholesale of industrial and commercial vehicles - new</v>
          </cell>
        </row>
        <row r="9199">
          <cell r="A9199" t="str">
            <v>50104</v>
          </cell>
          <cell r="B9199" t="str">
            <v>=-</v>
          </cell>
          <cell r="C9199" t="str">
            <v>Wholesale of industrial and commercial vehicles - used</v>
          </cell>
        </row>
        <row r="9200">
          <cell r="A9200" t="str">
            <v>50109</v>
          </cell>
          <cell r="B9200" t="str">
            <v>=-</v>
          </cell>
          <cell r="C9200" t="str">
            <v>Wholesale of vehicles n.e.c.</v>
          </cell>
        </row>
        <row r="9201">
          <cell r="A9201" t="str">
            <v>50111</v>
          </cell>
          <cell r="B9201" t="str">
            <v>=-</v>
          </cell>
          <cell r="C9201" t="str">
            <v>Retail sale of cars, vans, and four-wheel drives - new</v>
          </cell>
        </row>
        <row r="9202">
          <cell r="A9202" t="str">
            <v>50112</v>
          </cell>
          <cell r="B9202" t="str">
            <v>=-</v>
          </cell>
          <cell r="C9202" t="str">
            <v>Retail sale of cars, vans, and four-wheel drives - used</v>
          </cell>
        </row>
        <row r="9203">
          <cell r="A9203" t="str">
            <v>50119</v>
          </cell>
          <cell r="B9203" t="str">
            <v>=-</v>
          </cell>
          <cell r="C9203" t="str">
            <v>Retail sale of vehicles n.e.c.</v>
          </cell>
        </row>
        <row r="9204">
          <cell r="A9204" t="str">
            <v>50201</v>
          </cell>
          <cell r="B9204" t="str">
            <v>=-</v>
          </cell>
          <cell r="C9204" t="str">
            <v>Maintenance and repair of cars, vans, and four-wheel drives</v>
          </cell>
        </row>
        <row r="9205">
          <cell r="A9205" t="str">
            <v>50201</v>
          </cell>
          <cell r="B9205" t="str">
            <v>=-</v>
          </cell>
          <cell r="C9205" t="str">
            <v>Maintenance and repair of cars, vans, and four-wheel drives</v>
          </cell>
        </row>
        <row r="9206">
          <cell r="A9206" t="str">
            <v>50201</v>
          </cell>
          <cell r="B9206" t="str">
            <v>=-</v>
          </cell>
          <cell r="C9206" t="str">
            <v>Maintenance and repair of cars, vans, and four-wheel drives</v>
          </cell>
        </row>
        <row r="9207">
          <cell r="A9207" t="str">
            <v>50201</v>
          </cell>
          <cell r="B9207" t="str">
            <v>=-</v>
          </cell>
          <cell r="C9207" t="str">
            <v>Maintenance and repair of cars, vans, and four-wheel drives</v>
          </cell>
        </row>
        <row r="9208">
          <cell r="A9208" t="str">
            <v>50201</v>
          </cell>
          <cell r="B9208" t="str">
            <v>=-</v>
          </cell>
          <cell r="C9208" t="str">
            <v>Maintenance and repair of cars, vans, and four-wheel drives</v>
          </cell>
        </row>
        <row r="9209">
          <cell r="A9209" t="str">
            <v>50201</v>
          </cell>
          <cell r="B9209" t="str">
            <v>=-</v>
          </cell>
          <cell r="C9209" t="str">
            <v>Maintenance and repair of cars, vans, and four-wheel drives</v>
          </cell>
        </row>
        <row r="9210">
          <cell r="A9210" t="str">
            <v>50201</v>
          </cell>
          <cell r="B9210" t="str">
            <v>=-</v>
          </cell>
          <cell r="C9210" t="str">
            <v>Maintenance and repair of cars, vans, and four-wheel drives</v>
          </cell>
        </row>
        <row r="9211">
          <cell r="A9211" t="str">
            <v>50201</v>
          </cell>
          <cell r="B9211" t="str">
            <v>=-</v>
          </cell>
          <cell r="C9211" t="str">
            <v>Maintenance and repair of cars, vans, and four-wheel drives</v>
          </cell>
        </row>
        <row r="9212">
          <cell r="A9212" t="str">
            <v>50202</v>
          </cell>
          <cell r="B9212" t="str">
            <v>=-</v>
          </cell>
          <cell r="C9212" t="str">
            <v>Maintenance and repair of industrial and commercial vehicles</v>
          </cell>
        </row>
        <row r="9213">
          <cell r="A9213" t="str">
            <v>50301</v>
          </cell>
          <cell r="B9213" t="str">
            <v>=-</v>
          </cell>
          <cell r="C9213" t="str">
            <v>Wholesale of parts and accessories for cars, vans and four-wheel drives</v>
          </cell>
        </row>
        <row r="9214">
          <cell r="A9214" t="str">
            <v>50302</v>
          </cell>
          <cell r="B9214" t="str">
            <v>=-</v>
          </cell>
          <cell r="C9214" t="str">
            <v>Wholesale of parts and accessories for industrial and commercial vehicle</v>
          </cell>
        </row>
        <row r="9215">
          <cell r="A9215" t="str">
            <v>50303</v>
          </cell>
          <cell r="B9215" t="str">
            <v>=-</v>
          </cell>
          <cell r="C9215" t="str">
            <v>Retail sale of parts and accessories for motor vehicles drives</v>
          </cell>
        </row>
        <row r="9216">
          <cell r="A9216" t="str">
            <v>50401</v>
          </cell>
          <cell r="B9216" t="str">
            <v>=-</v>
          </cell>
          <cell r="C9216" t="str">
            <v>Wholesale of motorcycles and related parts and accessories</v>
          </cell>
        </row>
        <row r="9217">
          <cell r="A9217" t="str">
            <v>50402</v>
          </cell>
          <cell r="B9217" t="str">
            <v>=-</v>
          </cell>
          <cell r="C9217" t="str">
            <v>Retail sale of motorcycles and related parts and accessories</v>
          </cell>
        </row>
        <row r="9218">
          <cell r="A9218" t="str">
            <v>50403</v>
          </cell>
          <cell r="B9218" t="str">
            <v>=-</v>
          </cell>
          <cell r="C9218" t="str">
            <v>Maintenance and repair of motorcycles and related parts</v>
          </cell>
        </row>
        <row r="9219">
          <cell r="A9219" t="str">
            <v>50403</v>
          </cell>
          <cell r="B9219" t="str">
            <v>=-</v>
          </cell>
          <cell r="C9219" t="str">
            <v>Maintenance and repair of motorcycles and related parts</v>
          </cell>
        </row>
        <row r="9220">
          <cell r="A9220" t="str">
            <v>50500</v>
          </cell>
          <cell r="B9220" t="str">
            <v>=-</v>
          </cell>
          <cell r="C9220" t="str">
            <v>Retail sale of automotive fuel</v>
          </cell>
        </row>
        <row r="9221">
          <cell r="A9221" t="str">
            <v>51100</v>
          </cell>
          <cell r="B9221" t="str">
            <v>=-</v>
          </cell>
          <cell r="C9221" t="str">
            <v>Wholesale on a fee or contract basis</v>
          </cell>
        </row>
        <row r="9222">
          <cell r="A9222" t="str">
            <v>51100</v>
          </cell>
          <cell r="B9222" t="str">
            <v>=-</v>
          </cell>
          <cell r="C9222" t="str">
            <v>Wholesale on a fee or contract basis</v>
          </cell>
        </row>
        <row r="9223">
          <cell r="A9223" t="str">
            <v>51100</v>
          </cell>
          <cell r="B9223" t="str">
            <v>=-</v>
          </cell>
          <cell r="C9223" t="str">
            <v>Wholesale on a fee or contract basis</v>
          </cell>
        </row>
        <row r="9224">
          <cell r="A9224" t="str">
            <v>51100</v>
          </cell>
          <cell r="B9224" t="str">
            <v>=-</v>
          </cell>
          <cell r="C9224" t="str">
            <v>Wholesale on a fee or contract basis</v>
          </cell>
        </row>
        <row r="9225">
          <cell r="A9225" t="str">
            <v>51100</v>
          </cell>
          <cell r="B9225" t="str">
            <v>=-</v>
          </cell>
          <cell r="C9225" t="str">
            <v>Wholesale on a fee or contract basis</v>
          </cell>
        </row>
        <row r="9226">
          <cell r="A9226" t="str">
            <v>51100</v>
          </cell>
          <cell r="B9226" t="str">
            <v>=-</v>
          </cell>
          <cell r="C9226" t="str">
            <v>Wholesale on a fee or contract basis</v>
          </cell>
        </row>
        <row r="9227">
          <cell r="A9227" t="str">
            <v>51100</v>
          </cell>
          <cell r="B9227" t="str">
            <v>=-</v>
          </cell>
          <cell r="C9227" t="str">
            <v>Wholesale on a fee or contract basis</v>
          </cell>
        </row>
        <row r="9228">
          <cell r="A9228" t="str">
            <v>51100</v>
          </cell>
          <cell r="B9228" t="str">
            <v>=-</v>
          </cell>
          <cell r="C9228" t="str">
            <v>Wholesale on a fee or contract basis</v>
          </cell>
        </row>
        <row r="9229">
          <cell r="A9229" t="str">
            <v>51100</v>
          </cell>
          <cell r="B9229" t="str">
            <v>=-</v>
          </cell>
          <cell r="C9229" t="str">
            <v>Wholesale on a fee or contract basis</v>
          </cell>
        </row>
        <row r="9230">
          <cell r="A9230" t="str">
            <v>51100</v>
          </cell>
          <cell r="B9230" t="str">
            <v>=-</v>
          </cell>
          <cell r="C9230" t="str">
            <v>Wholesale on a fee or contract basis</v>
          </cell>
        </row>
        <row r="9231">
          <cell r="A9231" t="str">
            <v>51100</v>
          </cell>
          <cell r="B9231" t="str">
            <v>=-</v>
          </cell>
          <cell r="C9231" t="str">
            <v>Wholesale on a fee or contract basis</v>
          </cell>
        </row>
        <row r="9232">
          <cell r="A9232" t="str">
            <v>51100</v>
          </cell>
          <cell r="B9232" t="str">
            <v>=-</v>
          </cell>
          <cell r="C9232" t="str">
            <v>Wholesale on a fee or contract basis</v>
          </cell>
        </row>
        <row r="9233">
          <cell r="A9233" t="str">
            <v>51100</v>
          </cell>
          <cell r="B9233" t="str">
            <v>=-</v>
          </cell>
          <cell r="C9233" t="str">
            <v>Wholesale on a fee or contract basis</v>
          </cell>
        </row>
        <row r="9234">
          <cell r="A9234" t="str">
            <v>51100</v>
          </cell>
          <cell r="B9234" t="str">
            <v>=-</v>
          </cell>
          <cell r="C9234" t="str">
            <v>Wholesale on a fee or contract basis</v>
          </cell>
        </row>
        <row r="9235">
          <cell r="A9235" t="str">
            <v>51100</v>
          </cell>
          <cell r="B9235" t="str">
            <v>=-</v>
          </cell>
          <cell r="C9235" t="str">
            <v>Wholesale on a fee or contract basis</v>
          </cell>
        </row>
        <row r="9236">
          <cell r="A9236" t="str">
            <v>51100</v>
          </cell>
          <cell r="B9236" t="str">
            <v>=-</v>
          </cell>
          <cell r="C9236" t="str">
            <v>Wholesale on a fee or contract basis</v>
          </cell>
        </row>
        <row r="9237">
          <cell r="A9237" t="str">
            <v>51100</v>
          </cell>
          <cell r="B9237" t="str">
            <v>=-</v>
          </cell>
          <cell r="C9237" t="str">
            <v>Wholesale on a fee or contract basis</v>
          </cell>
        </row>
        <row r="9238">
          <cell r="A9238" t="str">
            <v>51100</v>
          </cell>
          <cell r="B9238" t="str">
            <v>=-</v>
          </cell>
          <cell r="C9238" t="str">
            <v>Wholesale on a fee or contract basis</v>
          </cell>
        </row>
        <row r="9239">
          <cell r="A9239" t="str">
            <v>51100</v>
          </cell>
          <cell r="B9239" t="str">
            <v>=-</v>
          </cell>
          <cell r="C9239" t="str">
            <v>Wholesale on a fee or contract basis</v>
          </cell>
        </row>
        <row r="9240">
          <cell r="A9240" t="str">
            <v>51100</v>
          </cell>
          <cell r="B9240" t="str">
            <v>=-</v>
          </cell>
          <cell r="C9240" t="str">
            <v>Wholesale on a fee or contract basis</v>
          </cell>
        </row>
        <row r="9241">
          <cell r="A9241" t="str">
            <v>51100</v>
          </cell>
          <cell r="B9241" t="str">
            <v>=-</v>
          </cell>
          <cell r="C9241" t="str">
            <v>Wholesale on a fee or contract basis</v>
          </cell>
        </row>
        <row r="9242">
          <cell r="A9242" t="str">
            <v>51100</v>
          </cell>
          <cell r="B9242" t="str">
            <v>=-</v>
          </cell>
          <cell r="C9242" t="str">
            <v>Wholesale on a fee or contract basis</v>
          </cell>
        </row>
        <row r="9243">
          <cell r="A9243" t="str">
            <v>51100</v>
          </cell>
          <cell r="B9243" t="str">
            <v>=-</v>
          </cell>
          <cell r="C9243" t="str">
            <v>Wholesale on a fee or contract basis</v>
          </cell>
        </row>
        <row r="9244">
          <cell r="A9244" t="str">
            <v>51100</v>
          </cell>
          <cell r="B9244" t="str">
            <v>=-</v>
          </cell>
          <cell r="C9244" t="str">
            <v>Wholesale on a fee or contract basis</v>
          </cell>
        </row>
        <row r="9245">
          <cell r="A9245" t="str">
            <v>51100</v>
          </cell>
          <cell r="B9245" t="str">
            <v>=-</v>
          </cell>
          <cell r="C9245" t="str">
            <v>Wholesale on a fee or contract basis</v>
          </cell>
        </row>
        <row r="9246">
          <cell r="A9246" t="str">
            <v>51100</v>
          </cell>
          <cell r="B9246" t="str">
            <v>=-</v>
          </cell>
          <cell r="C9246" t="str">
            <v>Wholesale on a fee or contract basis</v>
          </cell>
        </row>
        <row r="9247">
          <cell r="A9247" t="str">
            <v>51100</v>
          </cell>
          <cell r="B9247" t="str">
            <v>=-</v>
          </cell>
          <cell r="C9247" t="str">
            <v>Wholesale on a fee or contract basis</v>
          </cell>
        </row>
        <row r="9248">
          <cell r="A9248" t="str">
            <v>51100</v>
          </cell>
          <cell r="B9248" t="str">
            <v>=-</v>
          </cell>
          <cell r="C9248" t="str">
            <v>Wholesale on a fee or contract basis</v>
          </cell>
        </row>
        <row r="9249">
          <cell r="A9249" t="str">
            <v>51100</v>
          </cell>
          <cell r="B9249" t="str">
            <v>=-</v>
          </cell>
          <cell r="C9249" t="str">
            <v>Wholesale on a fee or contract basis</v>
          </cell>
        </row>
        <row r="9250">
          <cell r="A9250" t="str">
            <v>51100</v>
          </cell>
          <cell r="B9250" t="str">
            <v>=-</v>
          </cell>
          <cell r="C9250" t="str">
            <v>Wholesale on a fee or contract basis</v>
          </cell>
        </row>
        <row r="9251">
          <cell r="A9251" t="str">
            <v>51100</v>
          </cell>
          <cell r="B9251" t="str">
            <v>=-</v>
          </cell>
          <cell r="C9251" t="str">
            <v>Wholesale on a fee or contract basis</v>
          </cell>
        </row>
        <row r="9252">
          <cell r="A9252" t="str">
            <v>51100</v>
          </cell>
          <cell r="B9252" t="str">
            <v>=-</v>
          </cell>
          <cell r="C9252" t="str">
            <v>Wholesale on a fee or contract basis</v>
          </cell>
        </row>
        <row r="9253">
          <cell r="A9253" t="str">
            <v>51100</v>
          </cell>
          <cell r="B9253" t="str">
            <v>=-</v>
          </cell>
          <cell r="C9253" t="str">
            <v>Wholesale on a fee or contract basis</v>
          </cell>
        </row>
        <row r="9254">
          <cell r="A9254" t="str">
            <v>51100</v>
          </cell>
          <cell r="B9254" t="str">
            <v>=-</v>
          </cell>
          <cell r="C9254" t="str">
            <v>Wholesale on a fee or contract basis</v>
          </cell>
        </row>
        <row r="9255">
          <cell r="A9255" t="str">
            <v>51100</v>
          </cell>
          <cell r="B9255" t="str">
            <v>=-</v>
          </cell>
          <cell r="C9255" t="str">
            <v>Wholesale on a fee or contract basis</v>
          </cell>
        </row>
        <row r="9256">
          <cell r="A9256" t="str">
            <v>51100</v>
          </cell>
          <cell r="B9256" t="str">
            <v>=-</v>
          </cell>
          <cell r="C9256" t="str">
            <v>Wholesale on a fee or contract basis</v>
          </cell>
        </row>
        <row r="9257">
          <cell r="A9257" t="str">
            <v>51100</v>
          </cell>
          <cell r="B9257" t="str">
            <v>=-</v>
          </cell>
          <cell r="C9257" t="str">
            <v>Wholesale on a fee or contract basis</v>
          </cell>
        </row>
        <row r="9258">
          <cell r="A9258" t="str">
            <v>51100</v>
          </cell>
          <cell r="B9258" t="str">
            <v>=-</v>
          </cell>
          <cell r="C9258" t="str">
            <v>Wholesale on a fee or contract basis</v>
          </cell>
        </row>
        <row r="9259">
          <cell r="A9259" t="str">
            <v>51100</v>
          </cell>
          <cell r="B9259" t="str">
            <v>=-</v>
          </cell>
          <cell r="C9259" t="str">
            <v>Wholesale on a fee or contract basis</v>
          </cell>
        </row>
        <row r="9260">
          <cell r="A9260" t="str">
            <v>51100</v>
          </cell>
          <cell r="B9260" t="str">
            <v>=-</v>
          </cell>
          <cell r="C9260" t="str">
            <v>Wholesale on a fee or contract basis</v>
          </cell>
        </row>
        <row r="9261">
          <cell r="A9261" t="str">
            <v>51100</v>
          </cell>
          <cell r="B9261" t="str">
            <v>=-</v>
          </cell>
          <cell r="C9261" t="str">
            <v>Wholesale on a fee or contract basis</v>
          </cell>
        </row>
        <row r="9262">
          <cell r="A9262" t="str">
            <v>51100</v>
          </cell>
          <cell r="B9262" t="str">
            <v>=-</v>
          </cell>
          <cell r="C9262" t="str">
            <v>Wholesale on a fee or contract basis</v>
          </cell>
        </row>
        <row r="9263">
          <cell r="A9263" t="str">
            <v>51100</v>
          </cell>
          <cell r="B9263" t="str">
            <v>=-</v>
          </cell>
          <cell r="C9263" t="str">
            <v>Wholesale on a fee or contract basis</v>
          </cell>
        </row>
        <row r="9264">
          <cell r="A9264" t="str">
            <v>51100</v>
          </cell>
          <cell r="B9264" t="str">
            <v>=-</v>
          </cell>
          <cell r="C9264" t="str">
            <v>Wholesale on a fee or contract basis</v>
          </cell>
        </row>
        <row r="9265">
          <cell r="A9265" t="str">
            <v>51100</v>
          </cell>
          <cell r="B9265" t="str">
            <v>=-</v>
          </cell>
          <cell r="C9265" t="str">
            <v>Wholesale on a fee or contract basis</v>
          </cell>
        </row>
        <row r="9266">
          <cell r="A9266" t="str">
            <v>51100</v>
          </cell>
          <cell r="B9266" t="str">
            <v>=-</v>
          </cell>
          <cell r="C9266" t="str">
            <v>Wholesale on a fee or contract basis</v>
          </cell>
        </row>
        <row r="9267">
          <cell r="A9267" t="str">
            <v>51100</v>
          </cell>
          <cell r="B9267" t="str">
            <v>=-</v>
          </cell>
          <cell r="C9267" t="str">
            <v>Wholesale on a fee or contract basis</v>
          </cell>
        </row>
        <row r="9268">
          <cell r="A9268" t="str">
            <v>51100</v>
          </cell>
          <cell r="B9268" t="str">
            <v>=-</v>
          </cell>
          <cell r="C9268" t="str">
            <v>Wholesale on a fee or contract basis</v>
          </cell>
        </row>
        <row r="9269">
          <cell r="A9269" t="str">
            <v>51100</v>
          </cell>
          <cell r="B9269" t="str">
            <v>=-</v>
          </cell>
          <cell r="C9269" t="str">
            <v>Wholesale on a fee or contract basis</v>
          </cell>
        </row>
        <row r="9270">
          <cell r="A9270" t="str">
            <v>51100</v>
          </cell>
          <cell r="B9270" t="str">
            <v>=-</v>
          </cell>
          <cell r="C9270" t="str">
            <v>Wholesale on a fee or contract basis</v>
          </cell>
        </row>
        <row r="9271">
          <cell r="A9271" t="str">
            <v>51100</v>
          </cell>
          <cell r="B9271" t="str">
            <v>=-</v>
          </cell>
          <cell r="C9271" t="str">
            <v>Wholesale on a fee or contract basis</v>
          </cell>
        </row>
        <row r="9272">
          <cell r="A9272" t="str">
            <v>51100</v>
          </cell>
          <cell r="B9272" t="str">
            <v>=-</v>
          </cell>
          <cell r="C9272" t="str">
            <v>Wholesale on a fee or contract basis</v>
          </cell>
        </row>
        <row r="9273">
          <cell r="A9273" t="str">
            <v>51100</v>
          </cell>
          <cell r="B9273" t="str">
            <v>=-</v>
          </cell>
          <cell r="C9273" t="str">
            <v>Wholesale on a fee or contract basis</v>
          </cell>
        </row>
        <row r="9274">
          <cell r="A9274" t="str">
            <v>51100</v>
          </cell>
          <cell r="B9274" t="str">
            <v>=-</v>
          </cell>
          <cell r="C9274" t="str">
            <v>Wholesale on a fee or contract basis</v>
          </cell>
        </row>
        <row r="9275">
          <cell r="A9275" t="str">
            <v>51100</v>
          </cell>
          <cell r="B9275" t="str">
            <v>=-</v>
          </cell>
          <cell r="C9275" t="str">
            <v>Wholesale on a fee or contract basis</v>
          </cell>
        </row>
        <row r="9276">
          <cell r="A9276" t="str">
            <v>51100</v>
          </cell>
          <cell r="B9276" t="str">
            <v>=-</v>
          </cell>
          <cell r="C9276" t="str">
            <v>Wholesale on a fee or contract basis</v>
          </cell>
        </row>
        <row r="9277">
          <cell r="A9277" t="str">
            <v>51100</v>
          </cell>
          <cell r="B9277" t="str">
            <v>=-</v>
          </cell>
          <cell r="C9277" t="str">
            <v>Wholesale on a fee or contract basis</v>
          </cell>
        </row>
        <row r="9278">
          <cell r="A9278" t="str">
            <v>51100</v>
          </cell>
          <cell r="B9278" t="str">
            <v>=-</v>
          </cell>
          <cell r="C9278" t="str">
            <v>Wholesale on a fee or contract basis</v>
          </cell>
        </row>
        <row r="9279">
          <cell r="A9279" t="str">
            <v>51211</v>
          </cell>
          <cell r="B9279" t="str">
            <v>=-</v>
          </cell>
          <cell r="C9279" t="str">
            <v>Wholesale of rubber</v>
          </cell>
        </row>
        <row r="9280">
          <cell r="A9280" t="str">
            <v>51212</v>
          </cell>
          <cell r="B9280" t="str">
            <v>=-</v>
          </cell>
          <cell r="C9280" t="str">
            <v>Wholesale of palm oil</v>
          </cell>
        </row>
        <row r="9281">
          <cell r="A9281" t="str">
            <v>51213</v>
          </cell>
          <cell r="B9281" t="str">
            <v>=-</v>
          </cell>
          <cell r="C9281" t="str">
            <v>Wholesale of livestock</v>
          </cell>
        </row>
        <row r="9282">
          <cell r="A9282" t="str">
            <v>51214</v>
          </cell>
          <cell r="B9282" t="str">
            <v>=-</v>
          </cell>
          <cell r="C9282" t="str">
            <v>Wholesale of lumber and timber</v>
          </cell>
        </row>
        <row r="9283">
          <cell r="A9283" t="str">
            <v>51215</v>
          </cell>
          <cell r="B9283" t="str">
            <v>=-</v>
          </cell>
          <cell r="C9283" t="str">
            <v>Wholesale of trees, shrubs potted</v>
          </cell>
        </row>
        <row r="9284">
          <cell r="A9284" t="str">
            <v>51219</v>
          </cell>
          <cell r="B9284" t="str">
            <v>=-</v>
          </cell>
          <cell r="C9284" t="str">
            <v>Wholesale of other Agricultural products n.e.c.</v>
          </cell>
        </row>
        <row r="9285">
          <cell r="A9285" t="str">
            <v>51219</v>
          </cell>
          <cell r="B9285" t="str">
            <v>=-</v>
          </cell>
          <cell r="C9285" t="str">
            <v>Wholesale of other Agricultural products n.e.c.</v>
          </cell>
        </row>
        <row r="9286">
          <cell r="A9286" t="str">
            <v>51219</v>
          </cell>
          <cell r="B9286" t="str">
            <v>=-</v>
          </cell>
          <cell r="C9286" t="str">
            <v>Wholesale of other Agricultural products n.e.c.</v>
          </cell>
        </row>
        <row r="9287">
          <cell r="A9287" t="str">
            <v>51221</v>
          </cell>
          <cell r="B9287" t="str">
            <v>=-</v>
          </cell>
          <cell r="C9287" t="str">
            <v>Wholesale of meat, Poultry and eggs</v>
          </cell>
        </row>
        <row r="9288">
          <cell r="A9288" t="str">
            <v>51221</v>
          </cell>
          <cell r="B9288" t="str">
            <v>=-</v>
          </cell>
          <cell r="C9288" t="str">
            <v>Wholesale of meat, Poultry and eggs</v>
          </cell>
        </row>
        <row r="9289">
          <cell r="A9289" t="str">
            <v>51222</v>
          </cell>
          <cell r="B9289" t="str">
            <v>=-</v>
          </cell>
          <cell r="C9289" t="str">
            <v>Wholesale of fish and other seafood</v>
          </cell>
        </row>
        <row r="9290">
          <cell r="A9290" t="str">
            <v>51223</v>
          </cell>
          <cell r="B9290" t="str">
            <v>=-</v>
          </cell>
          <cell r="C9290" t="str">
            <v>Wholesale of fruits</v>
          </cell>
        </row>
        <row r="9291">
          <cell r="A9291" t="str">
            <v>51224</v>
          </cell>
          <cell r="B9291" t="str">
            <v>=-</v>
          </cell>
          <cell r="C9291" t="str">
            <v>Wholesale of vegetables</v>
          </cell>
        </row>
        <row r="9292">
          <cell r="A9292" t="str">
            <v>51231</v>
          </cell>
          <cell r="B9292" t="str">
            <v>=-</v>
          </cell>
          <cell r="C9292" t="str">
            <v>Wholesale of Rice, other grains, Flour and sugar</v>
          </cell>
        </row>
        <row r="9293">
          <cell r="A9293" t="str">
            <v>51231</v>
          </cell>
          <cell r="B9293" t="str">
            <v>=-</v>
          </cell>
          <cell r="C9293" t="str">
            <v>Wholesale of Rice, other grains, Flour and sugar</v>
          </cell>
        </row>
        <row r="9294">
          <cell r="A9294" t="str">
            <v>51232</v>
          </cell>
          <cell r="B9294" t="str">
            <v>=-</v>
          </cell>
          <cell r="C9294" t="str">
            <v>Wholesale of dairy products</v>
          </cell>
        </row>
        <row r="9295">
          <cell r="A9295" t="str">
            <v>51233</v>
          </cell>
          <cell r="B9295" t="str">
            <v>=-</v>
          </cell>
          <cell r="C9295" t="str">
            <v>Wholesale of confectionery</v>
          </cell>
        </row>
        <row r="9296">
          <cell r="A9296" t="str">
            <v>51234</v>
          </cell>
          <cell r="B9296" t="str">
            <v>=-</v>
          </cell>
          <cell r="C9296" t="str">
            <v>Wholesale of biscuits, cakes, bread and other bakery products</v>
          </cell>
        </row>
        <row r="9297">
          <cell r="A9297" t="str">
            <v>51235</v>
          </cell>
          <cell r="B9297" t="str">
            <v>=-</v>
          </cell>
          <cell r="C9297" t="str">
            <v>Wholesale of Coffee, Tea and other beverages</v>
          </cell>
        </row>
        <row r="9298">
          <cell r="A9298" t="str">
            <v>51235</v>
          </cell>
          <cell r="B9298" t="str">
            <v>=-</v>
          </cell>
          <cell r="C9298" t="str">
            <v>Wholesale of Coffee, Tea and other beverages</v>
          </cell>
        </row>
        <row r="9299">
          <cell r="A9299" t="str">
            <v>51236</v>
          </cell>
          <cell r="B9299" t="str">
            <v>=-</v>
          </cell>
          <cell r="C9299" t="str">
            <v>Wholesale of soft drinks and mineral water</v>
          </cell>
        </row>
        <row r="9300">
          <cell r="A9300" t="str">
            <v>51237</v>
          </cell>
          <cell r="B9300" t="str">
            <v>=-</v>
          </cell>
          <cell r="C9300" t="str">
            <v>Wholesale of beer, wine, spirits</v>
          </cell>
        </row>
        <row r="9301">
          <cell r="A9301" t="str">
            <v>51238</v>
          </cell>
          <cell r="B9301" t="str">
            <v>=-</v>
          </cell>
          <cell r="C9301" t="str">
            <v>Wholesale of tobacco, cigars, cigarettes, etc.</v>
          </cell>
        </row>
        <row r="9302">
          <cell r="A9302" t="str">
            <v>51239</v>
          </cell>
          <cell r="B9302" t="str">
            <v>=-</v>
          </cell>
          <cell r="C9302" t="str">
            <v>Wholesale of other foodstuffs e.g. mee, kueh teow, wantan skin and related products, cooking oil, tinned food, etc.</v>
          </cell>
        </row>
        <row r="9303">
          <cell r="A9303" t="str">
            <v>51311</v>
          </cell>
          <cell r="B9303" t="str">
            <v>=-</v>
          </cell>
          <cell r="C9303" t="str">
            <v>Wholesale of textiles, clothing, household linens, towels and blankets</v>
          </cell>
        </row>
        <row r="9304">
          <cell r="A9304" t="str">
            <v>51311</v>
          </cell>
          <cell r="B9304" t="str">
            <v>=-</v>
          </cell>
          <cell r="C9304" t="str">
            <v>Wholesale of textiles, clothing, household linens, towels and blankets</v>
          </cell>
        </row>
        <row r="9305">
          <cell r="A9305" t="str">
            <v>51311</v>
          </cell>
          <cell r="B9305" t="str">
            <v>=-</v>
          </cell>
          <cell r="C9305" t="str">
            <v>Wholesale of textiles, clothing, household linens, towels and blankets</v>
          </cell>
        </row>
        <row r="9306">
          <cell r="A9306" t="str">
            <v>51311</v>
          </cell>
          <cell r="B9306" t="str">
            <v>=-</v>
          </cell>
          <cell r="C9306" t="str">
            <v>Wholesale of textiles, clothing, household linens, towels and blankets</v>
          </cell>
        </row>
        <row r="9307">
          <cell r="A9307" t="str">
            <v>51312</v>
          </cell>
          <cell r="B9307" t="str">
            <v>=-</v>
          </cell>
          <cell r="C9307" t="str">
            <v>Wholesale of footwear</v>
          </cell>
        </row>
        <row r="9308">
          <cell r="A9308" t="str">
            <v>51321</v>
          </cell>
          <cell r="B9308" t="str">
            <v>=-</v>
          </cell>
          <cell r="C9308" t="str">
            <v>Wholesale of sports goods and athletic goods and equipment</v>
          </cell>
        </row>
        <row r="9309">
          <cell r="A9309" t="str">
            <v>51322</v>
          </cell>
          <cell r="B9309" t="str">
            <v>=-</v>
          </cell>
          <cell r="C9309" t="str">
            <v>Wholesale of bicycles and parts thereof</v>
          </cell>
        </row>
        <row r="9310">
          <cell r="A9310" t="str">
            <v>51323</v>
          </cell>
          <cell r="B9310" t="str">
            <v>=-</v>
          </cell>
          <cell r="C9310" t="str">
            <v>Wholesale of games and toys</v>
          </cell>
        </row>
        <row r="9311">
          <cell r="A9311" t="str">
            <v>51324</v>
          </cell>
          <cell r="B9311" t="str">
            <v>=-</v>
          </cell>
          <cell r="C9311" t="str">
            <v>Wholesale of travelling and leather goods (except leather footwear and clothing)</v>
          </cell>
        </row>
        <row r="9312">
          <cell r="A9312" t="str">
            <v>51325</v>
          </cell>
          <cell r="B9312" t="str">
            <v>=-</v>
          </cell>
          <cell r="C9312" t="str">
            <v>Wholesale of handicrafts and artificial flowers</v>
          </cell>
        </row>
        <row r="9313">
          <cell r="A9313" t="str">
            <v>51326</v>
          </cell>
          <cell r="B9313" t="str">
            <v>=-</v>
          </cell>
          <cell r="C9313" t="str">
            <v>Wholesale of cut flowers and plants</v>
          </cell>
        </row>
        <row r="9314">
          <cell r="A9314" t="str">
            <v>51391</v>
          </cell>
          <cell r="B9314" t="str">
            <v>=-</v>
          </cell>
          <cell r="C9314" t="str">
            <v>Wholesale of pharmaceutical, orthopaedic  and medical goods, perfumery, cosmetics and toiletries</v>
          </cell>
        </row>
        <row r="9315">
          <cell r="A9315" t="str">
            <v>51391</v>
          </cell>
          <cell r="B9315" t="str">
            <v>=-</v>
          </cell>
          <cell r="C9315" t="str">
            <v>Wholesale of pharmaceutical, orthopaedic  and medical goods, perfumery, cosmetics and toiletries</v>
          </cell>
        </row>
        <row r="9316">
          <cell r="A9316" t="str">
            <v>51391</v>
          </cell>
          <cell r="B9316" t="str">
            <v>=-</v>
          </cell>
          <cell r="C9316" t="str">
            <v>Wholesale of pharmaceutical, orthopaedic  and medical goods, perfumery, cosmetics and toiletries</v>
          </cell>
        </row>
        <row r="9317">
          <cell r="A9317" t="str">
            <v>51392</v>
          </cell>
          <cell r="B9317" t="str">
            <v>=-</v>
          </cell>
          <cell r="C9317" t="str">
            <v>Wholesale of books, newspapers, magazines and stationery</v>
          </cell>
        </row>
        <row r="9318">
          <cell r="A9318" t="str">
            <v>51393</v>
          </cell>
          <cell r="B9318" t="str">
            <v>=-</v>
          </cell>
          <cell r="C9318" t="str">
            <v>Wholesale of jewellery, watches, clocks and silverware</v>
          </cell>
        </row>
        <row r="9319">
          <cell r="A9319" t="str">
            <v>51394</v>
          </cell>
          <cell r="B9319" t="str">
            <v>=-</v>
          </cell>
          <cell r="C9319" t="str">
            <v>Wholesale of photographic equipment and supplies</v>
          </cell>
        </row>
        <row r="9320">
          <cell r="A9320" t="str">
            <v>51395</v>
          </cell>
          <cell r="B9320" t="str">
            <v>=-</v>
          </cell>
          <cell r="C9320" t="str">
            <v>Wholesale of optical goods</v>
          </cell>
        </row>
        <row r="9321">
          <cell r="A9321" t="str">
            <v>51396</v>
          </cell>
          <cell r="B9321" t="str">
            <v>=-</v>
          </cell>
          <cell r="C9321" t="str">
            <v>Wholesale of household hardware, kitchenware, chinaware, glassware, ornaments,  etc.</v>
          </cell>
        </row>
        <row r="9322">
          <cell r="A9322" t="str">
            <v>51396</v>
          </cell>
          <cell r="B9322" t="str">
            <v>=-</v>
          </cell>
          <cell r="C9322" t="str">
            <v>Wholesale of household hardware, kitchenware, chinaware, glassware, ornaments,  etc.</v>
          </cell>
        </row>
        <row r="9323">
          <cell r="A9323" t="str">
            <v>51397</v>
          </cell>
          <cell r="B9323" t="str">
            <v>=-</v>
          </cell>
          <cell r="C9323" t="str">
            <v>Wholesale of household appliances, radio and television equipment, musical instrument, records and music tapes</v>
          </cell>
        </row>
        <row r="9324">
          <cell r="A9324" t="str">
            <v>51397</v>
          </cell>
          <cell r="B9324" t="str">
            <v>=-</v>
          </cell>
          <cell r="C9324" t="str">
            <v>Wholesale of household appliances, radio and television equipment, musical instrument, records and music tapes</v>
          </cell>
        </row>
        <row r="9325">
          <cell r="A9325" t="str">
            <v>51398</v>
          </cell>
          <cell r="B9325" t="str">
            <v>=-</v>
          </cell>
          <cell r="C9325" t="str">
            <v>Wholesale of furniture, furnishings, wall paper and Floor coverings</v>
          </cell>
        </row>
        <row r="9326">
          <cell r="A9326" t="str">
            <v>51398</v>
          </cell>
          <cell r="B9326" t="str">
            <v>=-</v>
          </cell>
          <cell r="C9326" t="str">
            <v>Wholesale of furniture, furnishings, wall paper and Floor coverings</v>
          </cell>
        </row>
        <row r="9327">
          <cell r="A9327" t="str">
            <v>51399</v>
          </cell>
          <cell r="B9327" t="str">
            <v>=-</v>
          </cell>
          <cell r="C9327" t="str">
            <v>Wholesale of other household goods (e.g. cleaning material fancy goods and other miscellaneous consumer goods)</v>
          </cell>
        </row>
        <row r="9328">
          <cell r="A9328" t="str">
            <v>51399</v>
          </cell>
          <cell r="B9328" t="str">
            <v>=-</v>
          </cell>
          <cell r="C9328" t="str">
            <v>Wholesale of other household goods (e.g. cleaning material fancy goods and other miscellaneous consumer goods)</v>
          </cell>
        </row>
        <row r="9329">
          <cell r="A9329" t="str">
            <v>51411</v>
          </cell>
          <cell r="B9329" t="str">
            <v>=-</v>
          </cell>
          <cell r="C9329" t="str">
            <v>Wholesale of petrol, diesel, lubricants, etc.</v>
          </cell>
        </row>
        <row r="9330">
          <cell r="A9330" t="str">
            <v>51412</v>
          </cell>
          <cell r="B9330" t="str">
            <v>=-</v>
          </cell>
          <cell r="C9330" t="str">
            <v>Wholesale of liquified petroleum gas</v>
          </cell>
        </row>
        <row r="9331">
          <cell r="A9331" t="str">
            <v>51419</v>
          </cell>
          <cell r="B9331" t="str">
            <v>=-</v>
          </cell>
          <cell r="C9331" t="str">
            <v>Wholesale of other solid, liquid and gaseous fuels and related products n.e.c. (e.g. charcoal, kerosene, paraffin, firewood, etc)</v>
          </cell>
        </row>
        <row r="9332">
          <cell r="A9332" t="str">
            <v>51420</v>
          </cell>
          <cell r="B9332" t="str">
            <v>=-</v>
          </cell>
          <cell r="C9332" t="str">
            <v>Wholesale of metals, metal ores and fabricated metals</v>
          </cell>
        </row>
        <row r="9333">
          <cell r="A9333" t="str">
            <v>51431</v>
          </cell>
          <cell r="B9333" t="str">
            <v>=-</v>
          </cell>
          <cell r="C9333" t="str">
            <v>Wholesale of logs, sawn timber, plywood, veneer and related products</v>
          </cell>
        </row>
        <row r="9334">
          <cell r="A9334" t="str">
            <v>51432</v>
          </cell>
          <cell r="B9334" t="str">
            <v>=-</v>
          </cell>
          <cell r="C9334" t="str">
            <v>Wholesale of construction materials, hardware Plumbing and heating equipment and supplies</v>
          </cell>
        </row>
        <row r="9335">
          <cell r="A9335" t="str">
            <v>51432</v>
          </cell>
          <cell r="B9335" t="str">
            <v>=-</v>
          </cell>
          <cell r="C9335" t="str">
            <v>Wholesale of construction materials, hardware Plumbing and heating equipment and supplies</v>
          </cell>
        </row>
        <row r="9336">
          <cell r="A9336" t="str">
            <v>51432</v>
          </cell>
          <cell r="B9336" t="str">
            <v>=-</v>
          </cell>
          <cell r="C9336" t="str">
            <v>Wholesale of construction materials, hardware Plumbing and heating equipment and supplies</v>
          </cell>
        </row>
        <row r="9337">
          <cell r="A9337" t="str">
            <v>51432</v>
          </cell>
          <cell r="B9337" t="str">
            <v>=-</v>
          </cell>
          <cell r="C9337" t="str">
            <v>Wholesale of construction materials, hardware Plumbing and heating equipment and supplies</v>
          </cell>
        </row>
        <row r="9338">
          <cell r="A9338" t="str">
            <v>51432</v>
          </cell>
          <cell r="B9338" t="str">
            <v>=-</v>
          </cell>
          <cell r="C9338" t="str">
            <v>Wholesale of construction materials, hardware Plumbing and heating equipment and supplies</v>
          </cell>
        </row>
        <row r="9339">
          <cell r="A9339" t="str">
            <v>51491</v>
          </cell>
          <cell r="B9339" t="str">
            <v>=-</v>
          </cell>
          <cell r="C9339" t="str">
            <v>Wholesale of fertilizers</v>
          </cell>
        </row>
        <row r="9340">
          <cell r="A9340" t="str">
            <v>51492</v>
          </cell>
          <cell r="B9340" t="str">
            <v>=-</v>
          </cell>
          <cell r="C9340" t="str">
            <v>Wholesale of metal scraps</v>
          </cell>
        </row>
        <row r="9341">
          <cell r="A9341" t="str">
            <v>51492</v>
          </cell>
          <cell r="B9341" t="str">
            <v>=-</v>
          </cell>
          <cell r="C9341" t="str">
            <v>Wholesale of metal scraps</v>
          </cell>
        </row>
        <row r="9342">
          <cell r="A9342" t="str">
            <v>51492</v>
          </cell>
          <cell r="B9342" t="str">
            <v>=-</v>
          </cell>
          <cell r="C9342" t="str">
            <v>Wholesale of metal scraps</v>
          </cell>
        </row>
        <row r="9343">
          <cell r="A9343" t="str">
            <v>51492</v>
          </cell>
          <cell r="B9343" t="str">
            <v>=-</v>
          </cell>
          <cell r="C9343" t="str">
            <v>Wholesale of metal scraps</v>
          </cell>
        </row>
        <row r="9344">
          <cell r="A9344" t="str">
            <v>51492</v>
          </cell>
          <cell r="B9344" t="str">
            <v>=-</v>
          </cell>
          <cell r="C9344" t="str">
            <v>Wholesale of metal scraps</v>
          </cell>
        </row>
        <row r="9345">
          <cell r="A9345" t="str">
            <v>51492</v>
          </cell>
          <cell r="B9345" t="str">
            <v>=-</v>
          </cell>
          <cell r="C9345" t="str">
            <v>Wholesale of metal scraps</v>
          </cell>
        </row>
        <row r="9346">
          <cell r="A9346" t="str">
            <v>51493</v>
          </cell>
          <cell r="B9346" t="str">
            <v>=-</v>
          </cell>
          <cell r="C9346" t="str">
            <v>Wholesale of non-metal materials</v>
          </cell>
        </row>
        <row r="9347">
          <cell r="A9347" t="str">
            <v>51493</v>
          </cell>
          <cell r="B9347" t="str">
            <v>=-</v>
          </cell>
          <cell r="C9347" t="str">
            <v>Wholesale of non-metal materials</v>
          </cell>
        </row>
        <row r="9348">
          <cell r="A9348" t="str">
            <v>51493</v>
          </cell>
          <cell r="B9348" t="str">
            <v>=-</v>
          </cell>
          <cell r="C9348" t="str">
            <v>Wholesale of non-metal materials</v>
          </cell>
        </row>
        <row r="9349">
          <cell r="A9349" t="str">
            <v>51493</v>
          </cell>
          <cell r="B9349" t="str">
            <v>=-</v>
          </cell>
          <cell r="C9349" t="str">
            <v>Wholesale of non-metal materials</v>
          </cell>
        </row>
        <row r="9350">
          <cell r="A9350" t="str">
            <v>51499</v>
          </cell>
          <cell r="B9350" t="str">
            <v>=-</v>
          </cell>
          <cell r="C9350" t="str">
            <v>Wholesale of other intermediate products, waste and scrap n.e.c.</v>
          </cell>
        </row>
        <row r="9351">
          <cell r="A9351" t="str">
            <v>51511</v>
          </cell>
          <cell r="B9351" t="str">
            <v>=-</v>
          </cell>
          <cell r="C9351" t="str">
            <v>Wholesale of telecommunication equipment and accessories</v>
          </cell>
        </row>
        <row r="9352">
          <cell r="A9352" t="str">
            <v>51512</v>
          </cell>
          <cell r="B9352" t="str">
            <v>=-</v>
          </cell>
          <cell r="C9352" t="str">
            <v>Wholesale of electrical and electronic components and wiring accessories</v>
          </cell>
        </row>
        <row r="9353">
          <cell r="A9353" t="str">
            <v>51520</v>
          </cell>
          <cell r="B9353" t="str">
            <v>=-</v>
          </cell>
          <cell r="C9353" t="str">
            <v>Wholesale of office machinery and business equipment (e.g. cash register)</v>
          </cell>
        </row>
        <row r="9354">
          <cell r="A9354" t="str">
            <v>51530</v>
          </cell>
          <cell r="B9354" t="str">
            <v>=-</v>
          </cell>
          <cell r="C9354" t="str">
            <v>Wholesale of computer hardware, software and peripherals</v>
          </cell>
        </row>
        <row r="9355">
          <cell r="A9355" t="str">
            <v>51591</v>
          </cell>
          <cell r="B9355" t="str">
            <v>=-</v>
          </cell>
          <cell r="C9355" t="str">
            <v>Wholesale of industrial and Agricultural machinery and equipment and Wholesale of construction and civil engineering machinery and equipment</v>
          </cell>
        </row>
        <row r="9356">
          <cell r="A9356" t="str">
            <v>51591</v>
          </cell>
          <cell r="B9356" t="str">
            <v>=-</v>
          </cell>
          <cell r="C9356" t="str">
            <v>Wholesale of industrial and Agricultural machinery and equipment and Wholesale of construction and civil engineering machinery and equipment</v>
          </cell>
        </row>
        <row r="9357">
          <cell r="A9357" t="str">
            <v>51591</v>
          </cell>
          <cell r="B9357" t="str">
            <v>=-</v>
          </cell>
          <cell r="C9357" t="str">
            <v>Wholesale of industrial and Agricultural machinery and equipment and Wholesale of construction and civil engineering machinery and equipment</v>
          </cell>
        </row>
        <row r="9358">
          <cell r="A9358" t="str">
            <v>51592</v>
          </cell>
          <cell r="B9358" t="str">
            <v>=-</v>
          </cell>
          <cell r="C9358" t="str">
            <v>Wholesale of lifts, escalators, air-conditioning, security and Fire fighting equipment</v>
          </cell>
        </row>
        <row r="9359">
          <cell r="A9359" t="str">
            <v>51593</v>
          </cell>
          <cell r="B9359" t="str">
            <v>=-</v>
          </cell>
          <cell r="C9359" t="str">
            <v>Wholesale of marine, and aircraft equipment and accessories  and other transport equipment n.e.c.</v>
          </cell>
        </row>
        <row r="9360">
          <cell r="A9360" t="str">
            <v>51599</v>
          </cell>
          <cell r="B9360" t="str">
            <v>=-</v>
          </cell>
          <cell r="C9360" t="str">
            <v>Wholesale of machinery and equipment  n.e.c. ( e.g. professional,  scientific  and  precision equipment )</v>
          </cell>
        </row>
        <row r="9361">
          <cell r="A9361" t="str">
            <v>51911</v>
          </cell>
          <cell r="B9361" t="str">
            <v>=-</v>
          </cell>
          <cell r="C9361" t="str">
            <v>Wholesale trade in aquarium fishes, pet birds and animals</v>
          </cell>
        </row>
        <row r="9362">
          <cell r="A9362" t="str">
            <v>51912</v>
          </cell>
          <cell r="B9362" t="str">
            <v>=-</v>
          </cell>
          <cell r="C9362" t="str">
            <v>Wholesale of animal/pet food</v>
          </cell>
        </row>
        <row r="9363">
          <cell r="A9363" t="str">
            <v>51913</v>
          </cell>
          <cell r="B9363" t="str">
            <v>=-</v>
          </cell>
          <cell r="C9363" t="str">
            <v>Wholesale of leather and PVC material</v>
          </cell>
        </row>
        <row r="9364">
          <cell r="A9364" t="str">
            <v>51915</v>
          </cell>
          <cell r="B9364" t="str">
            <v>=-</v>
          </cell>
          <cell r="C9364" t="str">
            <v>Wholesale trade in paper, and cellophane products, packaging materials</v>
          </cell>
        </row>
        <row r="9365">
          <cell r="A9365" t="str">
            <v>51916</v>
          </cell>
          <cell r="B9365" t="str">
            <v>=-</v>
          </cell>
          <cell r="C9365" t="str">
            <v>Wholesale of Agricultural and farm supplies (e.g. nursery stock, seeds, horticultural, orchard supplies etc.)</v>
          </cell>
        </row>
        <row r="9366">
          <cell r="A9366" t="str">
            <v>51919</v>
          </cell>
          <cell r="B9366" t="str">
            <v>=-</v>
          </cell>
          <cell r="C9366" t="str">
            <v>Wholesale of specific commodities n.e.c.</v>
          </cell>
        </row>
        <row r="9367">
          <cell r="A9367" t="str">
            <v>51919</v>
          </cell>
          <cell r="B9367" t="str">
            <v>=-</v>
          </cell>
          <cell r="C9367" t="str">
            <v>Wholesale of specific commodities n.e.c.</v>
          </cell>
        </row>
        <row r="9368">
          <cell r="A9368" t="str">
            <v>51920</v>
          </cell>
          <cell r="B9368" t="str">
            <v>=-</v>
          </cell>
          <cell r="C9368" t="str">
            <v>non-specialized Wholesale stores</v>
          </cell>
        </row>
        <row r="9369">
          <cell r="A9369" t="str">
            <v>52111</v>
          </cell>
          <cell r="B9369" t="str">
            <v>=-</v>
          </cell>
          <cell r="C9369" t="str">
            <v>Provision stores</v>
          </cell>
        </row>
        <row r="9370">
          <cell r="A9370" t="str">
            <v>52111</v>
          </cell>
          <cell r="B9370" t="str">
            <v>=-</v>
          </cell>
          <cell r="C9370" t="str">
            <v>Provision stores</v>
          </cell>
        </row>
        <row r="9371">
          <cell r="A9371" t="str">
            <v>52111</v>
          </cell>
          <cell r="B9371" t="str">
            <v>=-</v>
          </cell>
          <cell r="C9371" t="str">
            <v>Provision stores</v>
          </cell>
        </row>
        <row r="9372">
          <cell r="A9372" t="str">
            <v>52111</v>
          </cell>
          <cell r="B9372" t="str">
            <v>=-</v>
          </cell>
          <cell r="C9372" t="str">
            <v>Provision stores</v>
          </cell>
        </row>
        <row r="9373">
          <cell r="A9373" t="str">
            <v>52111</v>
          </cell>
          <cell r="B9373" t="str">
            <v>=-</v>
          </cell>
          <cell r="C9373" t="str">
            <v>Provision stores</v>
          </cell>
        </row>
        <row r="9374">
          <cell r="A9374" t="str">
            <v>52111</v>
          </cell>
          <cell r="B9374" t="str">
            <v>=-</v>
          </cell>
          <cell r="C9374" t="str">
            <v>Provision stores</v>
          </cell>
        </row>
        <row r="9375">
          <cell r="A9375" t="str">
            <v>52111</v>
          </cell>
          <cell r="B9375" t="str">
            <v>=-</v>
          </cell>
          <cell r="C9375" t="str">
            <v>Provision stores</v>
          </cell>
        </row>
        <row r="9376">
          <cell r="A9376" t="str">
            <v>52111</v>
          </cell>
          <cell r="B9376" t="str">
            <v>=-</v>
          </cell>
          <cell r="C9376" t="str">
            <v>Provision stores</v>
          </cell>
        </row>
        <row r="9377">
          <cell r="A9377" t="str">
            <v>52111</v>
          </cell>
          <cell r="B9377" t="str">
            <v>=-</v>
          </cell>
          <cell r="C9377" t="str">
            <v>Provision stores</v>
          </cell>
        </row>
        <row r="9378">
          <cell r="A9378" t="str">
            <v>52111</v>
          </cell>
          <cell r="B9378" t="str">
            <v>=-</v>
          </cell>
          <cell r="C9378" t="str">
            <v>Provision stores</v>
          </cell>
        </row>
        <row r="9379">
          <cell r="A9379" t="str">
            <v>52111</v>
          </cell>
          <cell r="B9379" t="str">
            <v>=-</v>
          </cell>
          <cell r="C9379" t="str">
            <v>Provision stores</v>
          </cell>
        </row>
        <row r="9380">
          <cell r="A9380" t="str">
            <v>52111</v>
          </cell>
          <cell r="B9380" t="str">
            <v>=-</v>
          </cell>
          <cell r="C9380" t="str">
            <v>Provision stores</v>
          </cell>
        </row>
        <row r="9381">
          <cell r="A9381" t="str">
            <v>52111</v>
          </cell>
          <cell r="B9381" t="str">
            <v>=-</v>
          </cell>
          <cell r="C9381" t="str">
            <v>Provision stores</v>
          </cell>
        </row>
        <row r="9382">
          <cell r="A9382" t="str">
            <v>52111</v>
          </cell>
          <cell r="B9382" t="str">
            <v>=-</v>
          </cell>
          <cell r="C9382" t="str">
            <v>Provision stores</v>
          </cell>
        </row>
        <row r="9383">
          <cell r="A9383" t="str">
            <v>52111</v>
          </cell>
          <cell r="B9383" t="str">
            <v>=-</v>
          </cell>
          <cell r="C9383" t="str">
            <v>Provision stores</v>
          </cell>
        </row>
        <row r="9384">
          <cell r="A9384" t="str">
            <v>52111</v>
          </cell>
          <cell r="B9384" t="str">
            <v>=-</v>
          </cell>
          <cell r="C9384" t="str">
            <v>Provision stores</v>
          </cell>
        </row>
        <row r="9385">
          <cell r="A9385" t="str">
            <v>52112</v>
          </cell>
          <cell r="B9385" t="str">
            <v>=-</v>
          </cell>
          <cell r="C9385" t="str">
            <v>Supermarket</v>
          </cell>
        </row>
        <row r="9386">
          <cell r="A9386" t="str">
            <v>52112</v>
          </cell>
          <cell r="B9386" t="str">
            <v>=-</v>
          </cell>
          <cell r="C9386" t="str">
            <v>Supermarket</v>
          </cell>
        </row>
        <row r="9387">
          <cell r="A9387" t="str">
            <v>52112</v>
          </cell>
          <cell r="B9387" t="str">
            <v>=-</v>
          </cell>
          <cell r="C9387" t="str">
            <v>Supermarket</v>
          </cell>
        </row>
        <row r="9388">
          <cell r="A9388" t="str">
            <v>52112</v>
          </cell>
          <cell r="B9388" t="str">
            <v>=-</v>
          </cell>
          <cell r="C9388" t="str">
            <v>Supermarket</v>
          </cell>
        </row>
        <row r="9389">
          <cell r="A9389" t="str">
            <v>52112</v>
          </cell>
          <cell r="B9389" t="str">
            <v>=-</v>
          </cell>
          <cell r="C9389" t="str">
            <v>Supermarket</v>
          </cell>
        </row>
        <row r="9390">
          <cell r="A9390" t="str">
            <v>52112</v>
          </cell>
          <cell r="B9390" t="str">
            <v>=-</v>
          </cell>
          <cell r="C9390" t="str">
            <v>Supermarket</v>
          </cell>
        </row>
        <row r="9391">
          <cell r="A9391" t="str">
            <v>52112</v>
          </cell>
          <cell r="B9391" t="str">
            <v>=-</v>
          </cell>
          <cell r="C9391" t="str">
            <v>Supermarket</v>
          </cell>
        </row>
        <row r="9392">
          <cell r="A9392" t="str">
            <v>52112</v>
          </cell>
          <cell r="B9392" t="str">
            <v>=-</v>
          </cell>
          <cell r="C9392" t="str">
            <v>Supermarket</v>
          </cell>
        </row>
        <row r="9393">
          <cell r="A9393" t="str">
            <v>52112</v>
          </cell>
          <cell r="B9393" t="str">
            <v>=-</v>
          </cell>
          <cell r="C9393" t="str">
            <v>Supermarket</v>
          </cell>
        </row>
        <row r="9394">
          <cell r="A9394" t="str">
            <v>52112</v>
          </cell>
          <cell r="B9394" t="str">
            <v>=-</v>
          </cell>
          <cell r="C9394" t="str">
            <v>Supermarket</v>
          </cell>
        </row>
        <row r="9395">
          <cell r="A9395" t="str">
            <v>52113</v>
          </cell>
          <cell r="B9395" t="str">
            <v>=-</v>
          </cell>
          <cell r="C9395" t="str">
            <v>Mini market</v>
          </cell>
        </row>
        <row r="9396">
          <cell r="A9396" t="str">
            <v>52113</v>
          </cell>
          <cell r="B9396" t="str">
            <v>=-</v>
          </cell>
          <cell r="C9396" t="str">
            <v>Mini market</v>
          </cell>
        </row>
        <row r="9397">
          <cell r="A9397" t="str">
            <v>52113</v>
          </cell>
          <cell r="B9397" t="str">
            <v>=-</v>
          </cell>
          <cell r="C9397" t="str">
            <v>Mini market</v>
          </cell>
        </row>
        <row r="9398">
          <cell r="A9398" t="str">
            <v>52113</v>
          </cell>
          <cell r="B9398" t="str">
            <v>=-</v>
          </cell>
          <cell r="C9398" t="str">
            <v>Mini market</v>
          </cell>
        </row>
        <row r="9399">
          <cell r="A9399" t="str">
            <v>52113</v>
          </cell>
          <cell r="B9399" t="str">
            <v>=-</v>
          </cell>
          <cell r="C9399" t="str">
            <v>Mini market</v>
          </cell>
        </row>
        <row r="9400">
          <cell r="A9400" t="str">
            <v>52113</v>
          </cell>
          <cell r="B9400" t="str">
            <v>=-</v>
          </cell>
          <cell r="C9400" t="str">
            <v>Mini market</v>
          </cell>
        </row>
        <row r="9401">
          <cell r="A9401" t="str">
            <v>52113</v>
          </cell>
          <cell r="B9401" t="str">
            <v>=-</v>
          </cell>
          <cell r="C9401" t="str">
            <v>Mini market</v>
          </cell>
        </row>
        <row r="9402">
          <cell r="A9402" t="str">
            <v>52113</v>
          </cell>
          <cell r="B9402" t="str">
            <v>=-</v>
          </cell>
          <cell r="C9402" t="str">
            <v>Mini market</v>
          </cell>
        </row>
        <row r="9403">
          <cell r="A9403" t="str">
            <v>52113</v>
          </cell>
          <cell r="B9403" t="str">
            <v>=-</v>
          </cell>
          <cell r="C9403" t="str">
            <v>Mini market</v>
          </cell>
        </row>
        <row r="9404">
          <cell r="A9404" t="str">
            <v>52113</v>
          </cell>
          <cell r="B9404" t="str">
            <v>=-</v>
          </cell>
          <cell r="C9404" t="str">
            <v>Mini market</v>
          </cell>
        </row>
        <row r="9405">
          <cell r="A9405" t="str">
            <v>52113</v>
          </cell>
          <cell r="B9405" t="str">
            <v>=-</v>
          </cell>
          <cell r="C9405" t="str">
            <v>Mini market</v>
          </cell>
        </row>
        <row r="9406">
          <cell r="A9406" t="str">
            <v>52113</v>
          </cell>
          <cell r="B9406" t="str">
            <v>=-</v>
          </cell>
          <cell r="C9406" t="str">
            <v>Mini market</v>
          </cell>
        </row>
        <row r="9407">
          <cell r="A9407" t="str">
            <v>52113</v>
          </cell>
          <cell r="B9407" t="str">
            <v>=-</v>
          </cell>
          <cell r="C9407" t="str">
            <v>Mini market</v>
          </cell>
        </row>
        <row r="9408">
          <cell r="A9408" t="str">
            <v>52113</v>
          </cell>
          <cell r="B9408" t="str">
            <v>=-</v>
          </cell>
          <cell r="C9408" t="str">
            <v>Mini market</v>
          </cell>
        </row>
        <row r="9409">
          <cell r="A9409" t="str">
            <v>52114</v>
          </cell>
          <cell r="B9409" t="str">
            <v>=-</v>
          </cell>
          <cell r="C9409" t="str">
            <v>Convenience stores</v>
          </cell>
        </row>
        <row r="9410">
          <cell r="A9410" t="str">
            <v>52114</v>
          </cell>
          <cell r="B9410" t="str">
            <v>=-</v>
          </cell>
          <cell r="C9410" t="str">
            <v>Convenience stores</v>
          </cell>
        </row>
        <row r="9411">
          <cell r="A9411" t="str">
            <v>52114</v>
          </cell>
          <cell r="B9411" t="str">
            <v>=-</v>
          </cell>
          <cell r="C9411" t="str">
            <v>Convenience stores</v>
          </cell>
        </row>
        <row r="9412">
          <cell r="A9412" t="str">
            <v>52114</v>
          </cell>
          <cell r="B9412" t="str">
            <v>=-</v>
          </cell>
          <cell r="C9412" t="str">
            <v>Convenience stores</v>
          </cell>
        </row>
        <row r="9413">
          <cell r="A9413" t="str">
            <v>52114</v>
          </cell>
          <cell r="B9413" t="str">
            <v>=-</v>
          </cell>
          <cell r="C9413" t="str">
            <v>Convenience stores</v>
          </cell>
        </row>
        <row r="9414">
          <cell r="A9414" t="str">
            <v>52191</v>
          </cell>
          <cell r="B9414" t="str">
            <v>=-</v>
          </cell>
          <cell r="C9414" t="str">
            <v>Department stores</v>
          </cell>
        </row>
        <row r="9415">
          <cell r="A9415" t="str">
            <v>52191</v>
          </cell>
          <cell r="B9415" t="str">
            <v>=-</v>
          </cell>
          <cell r="C9415" t="str">
            <v>Department stores</v>
          </cell>
        </row>
        <row r="9416">
          <cell r="A9416" t="str">
            <v>52191</v>
          </cell>
          <cell r="B9416" t="str">
            <v>=-</v>
          </cell>
          <cell r="C9416" t="str">
            <v>Department stores</v>
          </cell>
        </row>
        <row r="9417">
          <cell r="A9417" t="str">
            <v>52191</v>
          </cell>
          <cell r="B9417" t="str">
            <v>=-</v>
          </cell>
          <cell r="C9417" t="str">
            <v>Department stores</v>
          </cell>
        </row>
        <row r="9418">
          <cell r="A9418" t="str">
            <v>52191</v>
          </cell>
          <cell r="B9418" t="str">
            <v>=-</v>
          </cell>
          <cell r="C9418" t="str">
            <v>Department stores</v>
          </cell>
        </row>
        <row r="9419">
          <cell r="A9419" t="str">
            <v>52191</v>
          </cell>
          <cell r="B9419" t="str">
            <v>=-</v>
          </cell>
          <cell r="C9419" t="str">
            <v>Department stores</v>
          </cell>
        </row>
        <row r="9420">
          <cell r="A9420" t="str">
            <v>52191</v>
          </cell>
          <cell r="B9420" t="str">
            <v>=-</v>
          </cell>
          <cell r="C9420" t="str">
            <v>Department stores</v>
          </cell>
        </row>
        <row r="9421">
          <cell r="A9421" t="str">
            <v>52191</v>
          </cell>
          <cell r="B9421" t="str">
            <v>=-</v>
          </cell>
          <cell r="C9421" t="str">
            <v>Department stores</v>
          </cell>
        </row>
        <row r="9422">
          <cell r="A9422" t="str">
            <v>52191</v>
          </cell>
          <cell r="B9422" t="str">
            <v>=-</v>
          </cell>
          <cell r="C9422" t="str">
            <v>Department stores</v>
          </cell>
        </row>
        <row r="9423">
          <cell r="A9423" t="str">
            <v>52191</v>
          </cell>
          <cell r="B9423" t="str">
            <v>=-</v>
          </cell>
          <cell r="C9423" t="str">
            <v>Department stores</v>
          </cell>
        </row>
        <row r="9424">
          <cell r="A9424" t="str">
            <v>52191</v>
          </cell>
          <cell r="B9424" t="str">
            <v>=-</v>
          </cell>
          <cell r="C9424" t="str">
            <v>Department stores</v>
          </cell>
        </row>
        <row r="9425">
          <cell r="A9425" t="str">
            <v>52192</v>
          </cell>
          <cell r="B9425" t="str">
            <v>=-</v>
          </cell>
          <cell r="C9425" t="str">
            <v>Department store and Supermarket</v>
          </cell>
        </row>
        <row r="9426">
          <cell r="A9426" t="str">
            <v>52192</v>
          </cell>
          <cell r="B9426" t="str">
            <v>=-</v>
          </cell>
          <cell r="C9426" t="str">
            <v>Department store and Supermarket</v>
          </cell>
        </row>
        <row r="9427">
          <cell r="A9427" t="str">
            <v>52192</v>
          </cell>
          <cell r="B9427" t="str">
            <v>=-</v>
          </cell>
          <cell r="C9427" t="str">
            <v>Department store and Supermarket</v>
          </cell>
        </row>
        <row r="9428">
          <cell r="A9428" t="str">
            <v>52192</v>
          </cell>
          <cell r="B9428" t="str">
            <v>=-</v>
          </cell>
          <cell r="C9428" t="str">
            <v>Department store and Supermarket</v>
          </cell>
        </row>
        <row r="9429">
          <cell r="A9429" t="str">
            <v>52192</v>
          </cell>
          <cell r="B9429" t="str">
            <v>=-</v>
          </cell>
          <cell r="C9429" t="str">
            <v>Department store and Supermarket</v>
          </cell>
        </row>
        <row r="9430">
          <cell r="A9430" t="str">
            <v>52192</v>
          </cell>
          <cell r="B9430" t="str">
            <v>=-</v>
          </cell>
          <cell r="C9430" t="str">
            <v>Department store and Supermarket</v>
          </cell>
        </row>
        <row r="9431">
          <cell r="A9431" t="str">
            <v>52192</v>
          </cell>
          <cell r="B9431" t="str">
            <v>=-</v>
          </cell>
          <cell r="C9431" t="str">
            <v>Department store and Supermarket</v>
          </cell>
        </row>
        <row r="9432">
          <cell r="A9432" t="str">
            <v>52192</v>
          </cell>
          <cell r="B9432" t="str">
            <v>=-</v>
          </cell>
          <cell r="C9432" t="str">
            <v>Department store and Supermarket</v>
          </cell>
        </row>
        <row r="9433">
          <cell r="A9433" t="str">
            <v>52192</v>
          </cell>
          <cell r="B9433" t="str">
            <v>=-</v>
          </cell>
          <cell r="C9433" t="str">
            <v>Department store and Supermarket</v>
          </cell>
        </row>
        <row r="9434">
          <cell r="A9434" t="str">
            <v>52192</v>
          </cell>
          <cell r="B9434" t="str">
            <v>=-</v>
          </cell>
          <cell r="C9434" t="str">
            <v>Department store and Supermarket</v>
          </cell>
        </row>
        <row r="9435">
          <cell r="A9435" t="str">
            <v>52192</v>
          </cell>
          <cell r="B9435" t="str">
            <v>=-</v>
          </cell>
          <cell r="C9435" t="str">
            <v>Department store and Supermarket</v>
          </cell>
        </row>
        <row r="9436">
          <cell r="A9436" t="str">
            <v>52192</v>
          </cell>
          <cell r="B9436" t="str">
            <v>=-</v>
          </cell>
          <cell r="C9436" t="str">
            <v>Department store and Supermarket</v>
          </cell>
        </row>
        <row r="9437">
          <cell r="A9437" t="str">
            <v>52192</v>
          </cell>
          <cell r="B9437" t="str">
            <v>=-</v>
          </cell>
          <cell r="C9437" t="str">
            <v>Department store and Supermarket</v>
          </cell>
        </row>
        <row r="9438">
          <cell r="A9438" t="str">
            <v>52192</v>
          </cell>
          <cell r="B9438" t="str">
            <v>=-</v>
          </cell>
          <cell r="C9438" t="str">
            <v>Department store and Supermarket</v>
          </cell>
        </row>
        <row r="9439">
          <cell r="A9439" t="str">
            <v>52192</v>
          </cell>
          <cell r="B9439" t="str">
            <v>=-</v>
          </cell>
          <cell r="C9439" t="str">
            <v>Department store and Supermarket</v>
          </cell>
        </row>
        <row r="9440">
          <cell r="A9440" t="str">
            <v>52192</v>
          </cell>
          <cell r="B9440" t="str">
            <v>=-</v>
          </cell>
          <cell r="C9440" t="str">
            <v>Department store and Supermarket</v>
          </cell>
        </row>
        <row r="9441">
          <cell r="A9441" t="str">
            <v>52192</v>
          </cell>
          <cell r="B9441" t="str">
            <v>=-</v>
          </cell>
          <cell r="C9441" t="str">
            <v>Department store and Supermarket</v>
          </cell>
        </row>
        <row r="9442">
          <cell r="A9442" t="str">
            <v>52192</v>
          </cell>
          <cell r="B9442" t="str">
            <v>=-</v>
          </cell>
          <cell r="C9442" t="str">
            <v>Department store and Supermarket</v>
          </cell>
        </row>
        <row r="9443">
          <cell r="A9443" t="str">
            <v>52192</v>
          </cell>
          <cell r="B9443" t="str">
            <v>=-</v>
          </cell>
          <cell r="C9443" t="str">
            <v>Department store and Supermarket</v>
          </cell>
        </row>
        <row r="9444">
          <cell r="A9444" t="str">
            <v>52192</v>
          </cell>
          <cell r="B9444" t="str">
            <v>=-</v>
          </cell>
          <cell r="C9444" t="str">
            <v>Department store and Supermarket</v>
          </cell>
        </row>
        <row r="9445">
          <cell r="A9445" t="str">
            <v>52192</v>
          </cell>
          <cell r="B9445" t="str">
            <v>=-</v>
          </cell>
          <cell r="C9445" t="str">
            <v>Department store and Supermarket</v>
          </cell>
        </row>
        <row r="9446">
          <cell r="A9446" t="str">
            <v>52192</v>
          </cell>
          <cell r="B9446" t="str">
            <v>=-</v>
          </cell>
          <cell r="C9446" t="str">
            <v>Department store and Supermarket</v>
          </cell>
        </row>
        <row r="9447">
          <cell r="A9447" t="str">
            <v>52192</v>
          </cell>
          <cell r="B9447" t="str">
            <v>=-</v>
          </cell>
          <cell r="C9447" t="str">
            <v>Department store and Supermarket</v>
          </cell>
        </row>
        <row r="9448">
          <cell r="A9448" t="str">
            <v>52192</v>
          </cell>
          <cell r="B9448" t="str">
            <v>=-</v>
          </cell>
          <cell r="C9448" t="str">
            <v>Department store and Supermarket</v>
          </cell>
        </row>
        <row r="9449">
          <cell r="A9449" t="str">
            <v>52192</v>
          </cell>
          <cell r="B9449" t="str">
            <v>=-</v>
          </cell>
          <cell r="C9449" t="str">
            <v>Department store and Supermarket</v>
          </cell>
        </row>
        <row r="9450">
          <cell r="A9450" t="str">
            <v>52192</v>
          </cell>
          <cell r="B9450" t="str">
            <v>=-</v>
          </cell>
          <cell r="C9450" t="str">
            <v>Department store and Supermarket</v>
          </cell>
        </row>
        <row r="9451">
          <cell r="A9451" t="str">
            <v>52192</v>
          </cell>
          <cell r="B9451" t="str">
            <v>=-</v>
          </cell>
          <cell r="C9451" t="str">
            <v>Department store and Supermarket</v>
          </cell>
        </row>
        <row r="9452">
          <cell r="A9452" t="str">
            <v>52192</v>
          </cell>
          <cell r="B9452" t="str">
            <v>=-</v>
          </cell>
          <cell r="C9452" t="str">
            <v>Department store and Supermarket</v>
          </cell>
        </row>
        <row r="9453">
          <cell r="A9453" t="str">
            <v>52193</v>
          </cell>
          <cell r="B9453" t="str">
            <v>=-</v>
          </cell>
          <cell r="C9453" t="str">
            <v>News agent and miscellaneous goods store</v>
          </cell>
        </row>
        <row r="9454">
          <cell r="A9454" t="str">
            <v>52193</v>
          </cell>
          <cell r="B9454" t="str">
            <v>=-</v>
          </cell>
          <cell r="C9454" t="str">
            <v>News agent and miscellaneous goods store</v>
          </cell>
        </row>
        <row r="9455">
          <cell r="A9455" t="str">
            <v>52193</v>
          </cell>
          <cell r="B9455" t="str">
            <v>=-</v>
          </cell>
          <cell r="C9455" t="str">
            <v>News agent and miscellaneous goods store</v>
          </cell>
        </row>
        <row r="9456">
          <cell r="A9456" t="str">
            <v>52193</v>
          </cell>
          <cell r="B9456" t="str">
            <v>=-</v>
          </cell>
          <cell r="C9456" t="str">
            <v>News agent and miscellaneous goods store</v>
          </cell>
        </row>
        <row r="9457">
          <cell r="A9457" t="str">
            <v>52193</v>
          </cell>
          <cell r="B9457" t="str">
            <v>=-</v>
          </cell>
          <cell r="C9457" t="str">
            <v>News agent and miscellaneous goods store</v>
          </cell>
        </row>
        <row r="9458">
          <cell r="A9458" t="str">
            <v>52199</v>
          </cell>
          <cell r="B9458" t="str">
            <v>=-</v>
          </cell>
          <cell r="C9458" t="str">
            <v>other Retail sale in non-specialized stores n.e.c.</v>
          </cell>
        </row>
        <row r="9459">
          <cell r="A9459" t="str">
            <v>52199</v>
          </cell>
          <cell r="B9459" t="str">
            <v>=-</v>
          </cell>
          <cell r="C9459" t="str">
            <v>other Retail sale in non-specialized stores n.e.c.</v>
          </cell>
        </row>
        <row r="9460">
          <cell r="A9460" t="str">
            <v>52199</v>
          </cell>
          <cell r="B9460" t="str">
            <v>=-</v>
          </cell>
          <cell r="C9460" t="str">
            <v>other Retail sale in non-specialized stores n.e.c.</v>
          </cell>
        </row>
        <row r="9461">
          <cell r="A9461" t="str">
            <v>52199</v>
          </cell>
          <cell r="B9461" t="str">
            <v>=-</v>
          </cell>
          <cell r="C9461" t="str">
            <v>other Retail sale in non-specialized stores n.e.c.</v>
          </cell>
        </row>
        <row r="9462">
          <cell r="A9462" t="str">
            <v>52199</v>
          </cell>
          <cell r="B9462" t="str">
            <v>=-</v>
          </cell>
          <cell r="C9462" t="str">
            <v>other Retail sale in non-specialized stores n.e.c.</v>
          </cell>
        </row>
        <row r="9463">
          <cell r="A9463" t="str">
            <v>52199</v>
          </cell>
          <cell r="B9463" t="str">
            <v>=-</v>
          </cell>
          <cell r="C9463" t="str">
            <v>other Retail sale in non-specialized stores n.e.c.</v>
          </cell>
        </row>
        <row r="9464">
          <cell r="A9464" t="str">
            <v>52199</v>
          </cell>
          <cell r="B9464" t="str">
            <v>=-</v>
          </cell>
          <cell r="C9464" t="str">
            <v>other Retail sale in non-specialized stores n.e.c.</v>
          </cell>
        </row>
        <row r="9465">
          <cell r="A9465" t="str">
            <v>52199</v>
          </cell>
          <cell r="B9465" t="str">
            <v>=-</v>
          </cell>
          <cell r="C9465" t="str">
            <v>other Retail sale in non-specialized stores n.e.c.</v>
          </cell>
        </row>
        <row r="9466">
          <cell r="A9466" t="str">
            <v>52199</v>
          </cell>
          <cell r="B9466" t="str">
            <v>=-</v>
          </cell>
          <cell r="C9466" t="str">
            <v>other Retail sale in non-specialized stores n.e.c.</v>
          </cell>
        </row>
        <row r="9467">
          <cell r="A9467" t="str">
            <v>52199</v>
          </cell>
          <cell r="B9467" t="str">
            <v>=-</v>
          </cell>
          <cell r="C9467" t="str">
            <v>other Retail sale in non-specialized stores n.e.c.</v>
          </cell>
        </row>
        <row r="9468">
          <cell r="A9468" t="str">
            <v>52199</v>
          </cell>
          <cell r="B9468" t="str">
            <v>=-</v>
          </cell>
          <cell r="C9468" t="str">
            <v>other Retail sale in non-specialized stores n.e.c.</v>
          </cell>
        </row>
        <row r="9469">
          <cell r="A9469" t="str">
            <v>52199</v>
          </cell>
          <cell r="B9469" t="str">
            <v>=-</v>
          </cell>
          <cell r="C9469" t="str">
            <v>other Retail sale in non-specialized stores n.e.c.</v>
          </cell>
        </row>
        <row r="9470">
          <cell r="A9470" t="str">
            <v>52199</v>
          </cell>
          <cell r="B9470" t="str">
            <v>=-</v>
          </cell>
          <cell r="C9470" t="str">
            <v>other Retail sale in non-specialized stores n.e.c.</v>
          </cell>
        </row>
        <row r="9471">
          <cell r="A9471" t="str">
            <v>52199</v>
          </cell>
          <cell r="B9471" t="str">
            <v>=-</v>
          </cell>
          <cell r="C9471" t="str">
            <v>other Retail sale in non-specialized stores n.e.c.</v>
          </cell>
        </row>
        <row r="9472">
          <cell r="A9472" t="str">
            <v>52199</v>
          </cell>
          <cell r="B9472" t="str">
            <v>=-</v>
          </cell>
          <cell r="C9472" t="str">
            <v>other Retail sale in non-specialized stores n.e.c.</v>
          </cell>
        </row>
        <row r="9473">
          <cell r="A9473" t="str">
            <v>52199</v>
          </cell>
          <cell r="B9473" t="str">
            <v>=-</v>
          </cell>
          <cell r="C9473" t="str">
            <v>other Retail sale in non-specialized stores n.e.c.</v>
          </cell>
        </row>
        <row r="9474">
          <cell r="A9474" t="str">
            <v>52199</v>
          </cell>
          <cell r="B9474" t="str">
            <v>=-</v>
          </cell>
          <cell r="C9474" t="str">
            <v>other Retail sale in non-specialized stores n.e.c.</v>
          </cell>
        </row>
        <row r="9475">
          <cell r="A9475" t="str">
            <v>52199</v>
          </cell>
          <cell r="B9475" t="str">
            <v>=-</v>
          </cell>
          <cell r="C9475" t="str">
            <v>other Retail sale in non-specialized stores n.e.c.</v>
          </cell>
        </row>
        <row r="9476">
          <cell r="A9476" t="str">
            <v>52199</v>
          </cell>
          <cell r="B9476" t="str">
            <v>=-</v>
          </cell>
          <cell r="C9476" t="str">
            <v>other Retail sale in non-specialized stores n.e.c.</v>
          </cell>
        </row>
        <row r="9477">
          <cell r="A9477" t="str">
            <v>52199</v>
          </cell>
          <cell r="B9477" t="str">
            <v>=-</v>
          </cell>
          <cell r="C9477" t="str">
            <v>other Retail sale in non-specialized stores n.e.c.</v>
          </cell>
        </row>
        <row r="9478">
          <cell r="A9478" t="str">
            <v>52199</v>
          </cell>
          <cell r="B9478" t="str">
            <v>=-</v>
          </cell>
          <cell r="C9478" t="str">
            <v>other Retail sale in non-specialized stores n.e.c.</v>
          </cell>
        </row>
        <row r="9479">
          <cell r="A9479" t="str">
            <v>52199</v>
          </cell>
          <cell r="B9479" t="str">
            <v>=-</v>
          </cell>
          <cell r="C9479" t="str">
            <v>other Retail sale in non-specialized stores n.e.c.</v>
          </cell>
        </row>
        <row r="9480">
          <cell r="A9480" t="str">
            <v>52211</v>
          </cell>
          <cell r="B9480" t="str">
            <v>=-</v>
          </cell>
          <cell r="C9480" t="str">
            <v>Retail sale of meat and Poultry (fresh or frozen)</v>
          </cell>
        </row>
        <row r="9481">
          <cell r="A9481" t="str">
            <v>52212</v>
          </cell>
          <cell r="B9481" t="str">
            <v>=-</v>
          </cell>
          <cell r="C9481" t="str">
            <v>Retail sale of fish and other seafood</v>
          </cell>
        </row>
        <row r="9482">
          <cell r="A9482" t="str">
            <v>52213</v>
          </cell>
          <cell r="B9482" t="str">
            <v>=-</v>
          </cell>
          <cell r="C9482" t="str">
            <v>Retail sale of fruits</v>
          </cell>
        </row>
        <row r="9483">
          <cell r="A9483" t="str">
            <v>52214</v>
          </cell>
          <cell r="B9483" t="str">
            <v>=-</v>
          </cell>
          <cell r="C9483" t="str">
            <v>Retail sale of vegetables</v>
          </cell>
        </row>
        <row r="9484">
          <cell r="A9484" t="str">
            <v>52221</v>
          </cell>
          <cell r="B9484" t="str">
            <v>=-</v>
          </cell>
          <cell r="C9484" t="str">
            <v>Retail sale of Rice, Flour and other grains</v>
          </cell>
        </row>
        <row r="9485">
          <cell r="A9485" t="str">
            <v>52222</v>
          </cell>
          <cell r="B9485" t="str">
            <v>=-</v>
          </cell>
          <cell r="C9485" t="str">
            <v>Retail sale of confectionery (sweets, etc.)</v>
          </cell>
        </row>
        <row r="9486">
          <cell r="A9486" t="str">
            <v>52223</v>
          </cell>
          <cell r="B9486" t="str">
            <v>=-</v>
          </cell>
          <cell r="C9486" t="str">
            <v>Retail sale of biscuits, cakes, bread and other bakery products</v>
          </cell>
        </row>
        <row r="9487">
          <cell r="A9487" t="str">
            <v>52224</v>
          </cell>
          <cell r="B9487" t="str">
            <v>=-</v>
          </cell>
          <cell r="C9487" t="str">
            <v>Retail sale of beer, wine and spirits</v>
          </cell>
        </row>
        <row r="9488">
          <cell r="A9488" t="str">
            <v>52225</v>
          </cell>
          <cell r="B9488" t="str">
            <v>=-</v>
          </cell>
          <cell r="C9488" t="str">
            <v>Retail sale of soft drinks</v>
          </cell>
        </row>
        <row r="9489">
          <cell r="A9489" t="str">
            <v>52226</v>
          </cell>
          <cell r="B9489" t="str">
            <v>=-</v>
          </cell>
          <cell r="C9489" t="str">
            <v>Retail sale of Tea, Coffee and other beverages</v>
          </cell>
        </row>
        <row r="9490">
          <cell r="A9490" t="str">
            <v>52227</v>
          </cell>
          <cell r="B9490" t="str">
            <v>=-</v>
          </cell>
          <cell r="C9490" t="str">
            <v>Retail sale of tobacco, cigars, cigarettes, etc.</v>
          </cell>
        </row>
        <row r="9491">
          <cell r="A9491" t="str">
            <v>52229</v>
          </cell>
          <cell r="B9491" t="str">
            <v>=-</v>
          </cell>
          <cell r="C9491" t="str">
            <v>Retail sale of mee, kuey teow, mee hoon, wantan skins, and other foodstuffs</v>
          </cell>
        </row>
        <row r="9492">
          <cell r="A9492" t="str">
            <v>52229</v>
          </cell>
          <cell r="B9492" t="str">
            <v>=-</v>
          </cell>
          <cell r="C9492" t="str">
            <v>Retail sale of mee, kuey teow, mee hoon, wantan skins, and other foodstuffs</v>
          </cell>
        </row>
        <row r="9493">
          <cell r="A9493" t="str">
            <v>52310</v>
          </cell>
          <cell r="B9493" t="str">
            <v>=-</v>
          </cell>
          <cell r="C9493" t="str">
            <v>Retail sale of pharmaceutical, medical and orthopaedic goods, perfumery, cosmetic and toilet articles</v>
          </cell>
        </row>
        <row r="9494">
          <cell r="A9494" t="str">
            <v>52310</v>
          </cell>
          <cell r="B9494" t="str">
            <v>=-</v>
          </cell>
          <cell r="C9494" t="str">
            <v>Retail sale of pharmaceutical, medical and orthopaedic goods, perfumery, cosmetic and toilet articles</v>
          </cell>
        </row>
        <row r="9495">
          <cell r="A9495" t="str">
            <v>52310</v>
          </cell>
          <cell r="B9495" t="str">
            <v>=-</v>
          </cell>
          <cell r="C9495" t="str">
            <v>Retail sale of pharmaceutical, medical and orthopaedic goods, perfumery, cosmetic and toilet articles</v>
          </cell>
        </row>
        <row r="9496">
          <cell r="A9496" t="str">
            <v>52321</v>
          </cell>
          <cell r="B9496" t="str">
            <v>=-</v>
          </cell>
          <cell r="C9496" t="str">
            <v>Retail sale of textiles, linen, towels, blankets, etc.</v>
          </cell>
        </row>
        <row r="9497">
          <cell r="A9497" t="str">
            <v>52321</v>
          </cell>
          <cell r="B9497" t="str">
            <v>=-</v>
          </cell>
          <cell r="C9497" t="str">
            <v>Retail sale of textiles, linen, towels, blankets, etc.</v>
          </cell>
        </row>
        <row r="9498">
          <cell r="A9498" t="str">
            <v>52322</v>
          </cell>
          <cell r="B9498" t="str">
            <v>=-</v>
          </cell>
          <cell r="C9498" t="str">
            <v>Retail sale of articles of clothing,  articles of fur and clothing accessories</v>
          </cell>
        </row>
        <row r="9499">
          <cell r="A9499" t="str">
            <v>52323</v>
          </cell>
          <cell r="B9499" t="str">
            <v>=-</v>
          </cell>
          <cell r="C9499" t="str">
            <v>Retail sale of footwear</v>
          </cell>
        </row>
        <row r="9500">
          <cell r="A9500" t="str">
            <v>52324</v>
          </cell>
          <cell r="B9500" t="str">
            <v>=-</v>
          </cell>
          <cell r="C9500" t="str">
            <v>Retail sale of leather goods and travel accessories</v>
          </cell>
        </row>
        <row r="9501">
          <cell r="A9501" t="str">
            <v>52331</v>
          </cell>
          <cell r="B9501" t="str">
            <v>=-</v>
          </cell>
          <cell r="C9501" t="str">
            <v>Retail sale of household utensils, kitchenware, chinaware, glassware, ornaments, etc.</v>
          </cell>
        </row>
        <row r="9502">
          <cell r="A9502" t="str">
            <v>52332</v>
          </cell>
          <cell r="B9502" t="str">
            <v>=-</v>
          </cell>
          <cell r="C9502" t="str">
            <v>Retail sale of electrical household appliances, radio and television equipment</v>
          </cell>
        </row>
        <row r="9503">
          <cell r="A9503" t="str">
            <v>52333</v>
          </cell>
          <cell r="B9503" t="str">
            <v>=-</v>
          </cell>
          <cell r="C9503" t="str">
            <v>Retail sale of household furniture and furnishings</v>
          </cell>
        </row>
        <row r="9504">
          <cell r="A9504" t="str">
            <v>52334</v>
          </cell>
          <cell r="B9504" t="str">
            <v>=-</v>
          </cell>
          <cell r="C9504" t="str">
            <v>Retail sale of lighting and lighting accessories</v>
          </cell>
        </row>
        <row r="9505">
          <cell r="A9505" t="str">
            <v>52339</v>
          </cell>
          <cell r="B9505" t="str">
            <v>=-</v>
          </cell>
          <cell r="C9505" t="str">
            <v>Retail sale of household appliances articles and equipment n.e.c.</v>
          </cell>
        </row>
        <row r="9506">
          <cell r="A9506" t="str">
            <v>52339</v>
          </cell>
          <cell r="B9506" t="str">
            <v>=-</v>
          </cell>
          <cell r="C9506" t="str">
            <v>Retail sale of household appliances articles and equipment n.e.c.</v>
          </cell>
        </row>
        <row r="9507">
          <cell r="A9507" t="str">
            <v>52339</v>
          </cell>
          <cell r="B9507" t="str">
            <v>=-</v>
          </cell>
          <cell r="C9507" t="str">
            <v>Retail sale of household appliances articles and equipment n.e.c.</v>
          </cell>
        </row>
        <row r="9508">
          <cell r="A9508" t="str">
            <v>52340</v>
          </cell>
          <cell r="B9508" t="str">
            <v>=-</v>
          </cell>
          <cell r="C9508" t="str">
            <v>Retail sale of hardware, paint and Glass</v>
          </cell>
        </row>
        <row r="9509">
          <cell r="A9509" t="str">
            <v>52340</v>
          </cell>
          <cell r="B9509" t="str">
            <v>=-</v>
          </cell>
          <cell r="C9509" t="str">
            <v>Retail sale of hardware, paint and Glass</v>
          </cell>
        </row>
        <row r="9510">
          <cell r="A9510" t="str">
            <v>52340</v>
          </cell>
          <cell r="B9510" t="str">
            <v>=-</v>
          </cell>
          <cell r="C9510" t="str">
            <v>Retail sale of hardware, paint and Glass</v>
          </cell>
        </row>
        <row r="9511">
          <cell r="A9511" t="str">
            <v>52340</v>
          </cell>
          <cell r="B9511" t="str">
            <v>=-</v>
          </cell>
          <cell r="C9511" t="str">
            <v>Retail sale of hardware, paint and Glass</v>
          </cell>
        </row>
        <row r="9512">
          <cell r="A9512" t="str">
            <v>52340</v>
          </cell>
          <cell r="B9512" t="str">
            <v>=-</v>
          </cell>
          <cell r="C9512" t="str">
            <v>Retail sale of hardware, paint and Glass</v>
          </cell>
        </row>
        <row r="9513">
          <cell r="A9513" t="str">
            <v>52340</v>
          </cell>
          <cell r="B9513" t="str">
            <v>=-</v>
          </cell>
          <cell r="C9513" t="str">
            <v>Retail sale of hardware, paint and Glass</v>
          </cell>
        </row>
        <row r="9514">
          <cell r="A9514" t="str">
            <v>52351</v>
          </cell>
          <cell r="B9514" t="str">
            <v>=-</v>
          </cell>
          <cell r="C9514" t="str">
            <v>Retail sale of sports goods</v>
          </cell>
        </row>
        <row r="9515">
          <cell r="A9515" t="str">
            <v>52352</v>
          </cell>
          <cell r="B9515" t="str">
            <v>=-</v>
          </cell>
          <cell r="C9515" t="str">
            <v>Retail sale of bicycles</v>
          </cell>
        </row>
        <row r="9516">
          <cell r="A9516" t="str">
            <v>52353</v>
          </cell>
          <cell r="B9516" t="str">
            <v>=-</v>
          </cell>
          <cell r="C9516" t="str">
            <v>Retail sale of games and toys</v>
          </cell>
        </row>
        <row r="9517">
          <cell r="A9517" t="str">
            <v>52354</v>
          </cell>
          <cell r="B9517" t="str">
            <v>=-</v>
          </cell>
          <cell r="C9517" t="str">
            <v>Retail sale of musical instruments, music tapes, records and video  tapes</v>
          </cell>
        </row>
        <row r="9518">
          <cell r="A9518" t="str">
            <v>52355</v>
          </cell>
          <cell r="B9518" t="str">
            <v>=-</v>
          </cell>
          <cell r="C9518" t="str">
            <v>Retail sale of aquarium fishes</v>
          </cell>
        </row>
        <row r="9519">
          <cell r="A9519" t="str">
            <v>52356</v>
          </cell>
          <cell r="B9519" t="str">
            <v>=-</v>
          </cell>
          <cell r="C9519" t="str">
            <v>Retail sale of pet birds and animals and pet food</v>
          </cell>
        </row>
        <row r="9520">
          <cell r="A9520" t="str">
            <v>52359</v>
          </cell>
          <cell r="B9520" t="str">
            <v>=-</v>
          </cell>
          <cell r="C9520" t="str">
            <v>Retail sale of other recreational goods e.g. art, coins, etc.</v>
          </cell>
        </row>
        <row r="9521">
          <cell r="A9521" t="str">
            <v>52360</v>
          </cell>
          <cell r="B9521" t="str">
            <v>=-</v>
          </cell>
          <cell r="C9521" t="str">
            <v>Retail sale of computers, computer equipment and supplies, non-customized software and printers</v>
          </cell>
        </row>
        <row r="9522">
          <cell r="A9522" t="str">
            <v>52370</v>
          </cell>
          <cell r="B9522" t="str">
            <v>=-</v>
          </cell>
          <cell r="C9522" t="str">
            <v>Retail sale of telecommunication equipment</v>
          </cell>
        </row>
        <row r="9523">
          <cell r="A9523" t="str">
            <v>52381</v>
          </cell>
          <cell r="B9523" t="str">
            <v>=-</v>
          </cell>
          <cell r="C9523" t="str">
            <v>Retail sale of photographic equipment</v>
          </cell>
        </row>
        <row r="9524">
          <cell r="A9524" t="str">
            <v>52382</v>
          </cell>
          <cell r="B9524" t="str">
            <v>=-</v>
          </cell>
          <cell r="C9524" t="str">
            <v>Retail sale of spectacles and other optical goods</v>
          </cell>
        </row>
        <row r="9525">
          <cell r="A9525" t="str">
            <v>52383</v>
          </cell>
          <cell r="B9525" t="str">
            <v>=-</v>
          </cell>
          <cell r="C9525" t="str">
            <v>Retail sale of scientific and precision equipment</v>
          </cell>
        </row>
        <row r="9526">
          <cell r="A9526" t="str">
            <v>52391</v>
          </cell>
          <cell r="B9526" t="str">
            <v>=-</v>
          </cell>
          <cell r="C9526" t="str">
            <v>Retail sale of office supplies and equipment</v>
          </cell>
        </row>
        <row r="9527">
          <cell r="A9527" t="str">
            <v>52392</v>
          </cell>
          <cell r="B9527" t="str">
            <v>=-</v>
          </cell>
          <cell r="C9527" t="str">
            <v>Retail sale of watches, clocks, jewellery and silverware</v>
          </cell>
        </row>
        <row r="9528">
          <cell r="A9528" t="str">
            <v>52393</v>
          </cell>
          <cell r="B9528" t="str">
            <v>=-</v>
          </cell>
          <cell r="C9528" t="str">
            <v>Retail sale of liquified petroleum gas (cooking gas)</v>
          </cell>
        </row>
        <row r="9529">
          <cell r="A9529" t="str">
            <v>52394</v>
          </cell>
          <cell r="B9529" t="str">
            <v>=-</v>
          </cell>
          <cell r="C9529" t="str">
            <v>Retail sale of books, magazines, newspapers and stationery</v>
          </cell>
        </row>
        <row r="9530">
          <cell r="A9530" t="str">
            <v>52395</v>
          </cell>
          <cell r="B9530" t="str">
            <v>=-</v>
          </cell>
          <cell r="C9530" t="str">
            <v>Retail sale of flowers and other plants</v>
          </cell>
        </row>
        <row r="9531">
          <cell r="A9531" t="str">
            <v>52399</v>
          </cell>
          <cell r="B9531" t="str">
            <v>=-</v>
          </cell>
          <cell r="C9531" t="str">
            <v>other Retail sale in specialized stores n.e.c.</v>
          </cell>
        </row>
        <row r="9532">
          <cell r="A9532" t="str">
            <v>52399</v>
          </cell>
          <cell r="B9532" t="str">
            <v>=-</v>
          </cell>
          <cell r="C9532" t="str">
            <v>other Retail sale in specialized stores n.e.c.</v>
          </cell>
        </row>
        <row r="9533">
          <cell r="A9533" t="str">
            <v>52399</v>
          </cell>
          <cell r="B9533" t="str">
            <v>=-</v>
          </cell>
          <cell r="C9533" t="str">
            <v>other Retail sale in specialized stores n.e.c.</v>
          </cell>
        </row>
        <row r="9534">
          <cell r="A9534" t="str">
            <v>52399</v>
          </cell>
          <cell r="B9534" t="str">
            <v>=-</v>
          </cell>
          <cell r="C9534" t="str">
            <v>other Retail sale in specialized stores n.e.c.</v>
          </cell>
        </row>
        <row r="9535">
          <cell r="A9535" t="str">
            <v>52399</v>
          </cell>
          <cell r="B9535" t="str">
            <v>=-</v>
          </cell>
          <cell r="C9535" t="str">
            <v>other Retail sale in specialized stores n.e.c.</v>
          </cell>
        </row>
        <row r="9536">
          <cell r="A9536" t="str">
            <v>52399</v>
          </cell>
          <cell r="B9536" t="str">
            <v>=-</v>
          </cell>
          <cell r="C9536" t="str">
            <v>other Retail sale in specialized stores n.e.c.</v>
          </cell>
        </row>
        <row r="9537">
          <cell r="A9537" t="str">
            <v>52399</v>
          </cell>
          <cell r="B9537" t="str">
            <v>=-</v>
          </cell>
          <cell r="C9537" t="str">
            <v>other Retail sale in specialized stores n.e.c.</v>
          </cell>
        </row>
        <row r="9538">
          <cell r="A9538" t="str">
            <v>52399</v>
          </cell>
          <cell r="B9538" t="str">
            <v>=-</v>
          </cell>
          <cell r="C9538" t="str">
            <v>other Retail sale in specialized stores n.e.c.</v>
          </cell>
        </row>
        <row r="9539">
          <cell r="A9539" t="str">
            <v>52399</v>
          </cell>
          <cell r="B9539" t="str">
            <v>=-</v>
          </cell>
          <cell r="C9539" t="str">
            <v>other Retail sale in specialized stores n.e.c.</v>
          </cell>
        </row>
        <row r="9540">
          <cell r="A9540" t="str">
            <v>52399</v>
          </cell>
          <cell r="B9540" t="str">
            <v>=-</v>
          </cell>
          <cell r="C9540" t="str">
            <v>other Retail sale in specialized stores n.e.c.</v>
          </cell>
        </row>
        <row r="9541">
          <cell r="A9541" t="str">
            <v>52399</v>
          </cell>
          <cell r="B9541" t="str">
            <v>=-</v>
          </cell>
          <cell r="C9541" t="str">
            <v>other Retail sale in specialized stores n.e.c.</v>
          </cell>
        </row>
        <row r="9542">
          <cell r="A9542" t="str">
            <v>52399</v>
          </cell>
          <cell r="B9542" t="str">
            <v>=-</v>
          </cell>
          <cell r="C9542" t="str">
            <v>other Retail sale in specialized stores n.e.c.</v>
          </cell>
        </row>
        <row r="9543">
          <cell r="A9543" t="str">
            <v>52399</v>
          </cell>
          <cell r="B9543" t="str">
            <v>=-</v>
          </cell>
          <cell r="C9543" t="str">
            <v>other Retail sale in specialized stores n.e.c.</v>
          </cell>
        </row>
        <row r="9544">
          <cell r="A9544" t="str">
            <v>52401</v>
          </cell>
          <cell r="B9544" t="str">
            <v>=-</v>
          </cell>
          <cell r="C9544" t="str">
            <v>Retail sale of second-hand books</v>
          </cell>
        </row>
        <row r="9545">
          <cell r="A9545" t="str">
            <v>52402</v>
          </cell>
          <cell r="B9545" t="str">
            <v>=-</v>
          </cell>
          <cell r="C9545" t="str">
            <v>Retail  sale  of second-hand electrical and electronic goods</v>
          </cell>
        </row>
        <row r="9546">
          <cell r="A9546" t="str">
            <v>52403</v>
          </cell>
          <cell r="B9546" t="str">
            <v>=-</v>
          </cell>
          <cell r="C9546" t="str">
            <v>Pawnshops</v>
          </cell>
        </row>
        <row r="9547">
          <cell r="A9547" t="str">
            <v>52404</v>
          </cell>
          <cell r="B9547" t="str">
            <v>=-</v>
          </cell>
          <cell r="C9547" t="str">
            <v>Retail sale of antique</v>
          </cell>
        </row>
        <row r="9548">
          <cell r="A9548" t="str">
            <v>52409</v>
          </cell>
          <cell r="B9548" t="str">
            <v>=-</v>
          </cell>
          <cell r="C9548" t="str">
            <v>Retail sale of second-hand goods  n.e.c.</v>
          </cell>
        </row>
        <row r="9549">
          <cell r="A9549" t="str">
            <v>52511</v>
          </cell>
          <cell r="B9549" t="str">
            <v>=-</v>
          </cell>
          <cell r="C9549" t="str">
            <v>Retail sale via mail order houses</v>
          </cell>
        </row>
        <row r="9550">
          <cell r="A9550" t="str">
            <v>52511</v>
          </cell>
          <cell r="B9550" t="str">
            <v>=-</v>
          </cell>
          <cell r="C9550" t="str">
            <v>Retail sale via mail order houses</v>
          </cell>
        </row>
        <row r="9551">
          <cell r="A9551" t="str">
            <v>52511</v>
          </cell>
          <cell r="B9551" t="str">
            <v>=-</v>
          </cell>
          <cell r="C9551" t="str">
            <v>Retail sale via mail order houses</v>
          </cell>
        </row>
        <row r="9552">
          <cell r="A9552" t="str">
            <v>52511</v>
          </cell>
          <cell r="B9552" t="str">
            <v>=-</v>
          </cell>
          <cell r="C9552" t="str">
            <v>Retail sale via mail order houses</v>
          </cell>
        </row>
        <row r="9553">
          <cell r="A9553" t="str">
            <v>52511</v>
          </cell>
          <cell r="B9553" t="str">
            <v>=-</v>
          </cell>
          <cell r="C9553" t="str">
            <v>Retail sale via mail order houses</v>
          </cell>
        </row>
        <row r="9554">
          <cell r="A9554" t="str">
            <v>52511</v>
          </cell>
          <cell r="B9554" t="str">
            <v>=-</v>
          </cell>
          <cell r="C9554" t="str">
            <v>Retail sale via mail order houses</v>
          </cell>
        </row>
        <row r="9555">
          <cell r="A9555" t="str">
            <v>52511</v>
          </cell>
          <cell r="B9555" t="str">
            <v>=-</v>
          </cell>
          <cell r="C9555" t="str">
            <v>Retail sale via mail order houses</v>
          </cell>
        </row>
        <row r="9556">
          <cell r="A9556" t="str">
            <v>52511</v>
          </cell>
          <cell r="B9556" t="str">
            <v>=-</v>
          </cell>
          <cell r="C9556" t="str">
            <v>Retail sale via mail order houses</v>
          </cell>
        </row>
        <row r="9557">
          <cell r="A9557" t="str">
            <v>52511</v>
          </cell>
          <cell r="B9557" t="str">
            <v>=-</v>
          </cell>
          <cell r="C9557" t="str">
            <v>Retail sale via mail order houses</v>
          </cell>
        </row>
        <row r="9558">
          <cell r="A9558" t="str">
            <v>52511</v>
          </cell>
          <cell r="B9558" t="str">
            <v>=-</v>
          </cell>
          <cell r="C9558" t="str">
            <v>Retail sale via mail order houses</v>
          </cell>
        </row>
        <row r="9559">
          <cell r="A9559" t="str">
            <v>52511</v>
          </cell>
          <cell r="B9559" t="str">
            <v>=-</v>
          </cell>
          <cell r="C9559" t="str">
            <v>Retail sale via mail order houses</v>
          </cell>
        </row>
        <row r="9560">
          <cell r="A9560" t="str">
            <v>52511</v>
          </cell>
          <cell r="B9560" t="str">
            <v>=-</v>
          </cell>
          <cell r="C9560" t="str">
            <v>Retail sale via mail order houses</v>
          </cell>
        </row>
        <row r="9561">
          <cell r="A9561" t="str">
            <v>52511</v>
          </cell>
          <cell r="B9561" t="str">
            <v>=-</v>
          </cell>
          <cell r="C9561" t="str">
            <v>Retail sale via mail order houses</v>
          </cell>
        </row>
        <row r="9562">
          <cell r="A9562" t="str">
            <v>52511</v>
          </cell>
          <cell r="B9562" t="str">
            <v>=-</v>
          </cell>
          <cell r="C9562" t="str">
            <v>Retail sale via mail order houses</v>
          </cell>
        </row>
        <row r="9563">
          <cell r="A9563" t="str">
            <v>52511</v>
          </cell>
          <cell r="B9563" t="str">
            <v>=-</v>
          </cell>
          <cell r="C9563" t="str">
            <v>Retail sale via mail order houses</v>
          </cell>
        </row>
        <row r="9564">
          <cell r="A9564" t="str">
            <v>52511</v>
          </cell>
          <cell r="B9564" t="str">
            <v>=-</v>
          </cell>
          <cell r="C9564" t="str">
            <v>Retail sale via mail order houses</v>
          </cell>
        </row>
        <row r="9565">
          <cell r="A9565" t="str">
            <v>52511</v>
          </cell>
          <cell r="B9565" t="str">
            <v>=-</v>
          </cell>
          <cell r="C9565" t="str">
            <v>Retail sale via mail order houses</v>
          </cell>
        </row>
        <row r="9566">
          <cell r="A9566" t="str">
            <v>52511</v>
          </cell>
          <cell r="B9566" t="str">
            <v>=-</v>
          </cell>
          <cell r="C9566" t="str">
            <v>Retail sale via mail order houses</v>
          </cell>
        </row>
        <row r="9567">
          <cell r="A9567" t="str">
            <v>52511</v>
          </cell>
          <cell r="B9567" t="str">
            <v>=-</v>
          </cell>
          <cell r="C9567" t="str">
            <v>Retail sale via mail order houses</v>
          </cell>
        </row>
        <row r="9568">
          <cell r="A9568" t="str">
            <v>52511</v>
          </cell>
          <cell r="B9568" t="str">
            <v>=-</v>
          </cell>
          <cell r="C9568" t="str">
            <v>Retail sale via mail order houses</v>
          </cell>
        </row>
        <row r="9569">
          <cell r="A9569" t="str">
            <v>52511</v>
          </cell>
          <cell r="B9569" t="str">
            <v>=-</v>
          </cell>
          <cell r="C9569" t="str">
            <v>Retail sale via mail order houses</v>
          </cell>
        </row>
        <row r="9570">
          <cell r="A9570" t="str">
            <v>52511</v>
          </cell>
          <cell r="B9570" t="str">
            <v>=-</v>
          </cell>
          <cell r="C9570" t="str">
            <v>Retail sale via mail order houses</v>
          </cell>
        </row>
        <row r="9571">
          <cell r="A9571" t="str">
            <v>52511</v>
          </cell>
          <cell r="B9571" t="str">
            <v>=-</v>
          </cell>
          <cell r="C9571" t="str">
            <v>Retail sale via mail order houses</v>
          </cell>
        </row>
        <row r="9572">
          <cell r="A9572" t="str">
            <v>52511</v>
          </cell>
          <cell r="B9572" t="str">
            <v>=-</v>
          </cell>
          <cell r="C9572" t="str">
            <v>Retail sale via mail order houses</v>
          </cell>
        </row>
        <row r="9573">
          <cell r="A9573" t="str">
            <v>52511</v>
          </cell>
          <cell r="B9573" t="str">
            <v>=-</v>
          </cell>
          <cell r="C9573" t="str">
            <v>Retail sale via mail order houses</v>
          </cell>
        </row>
        <row r="9574">
          <cell r="A9574" t="str">
            <v>52511</v>
          </cell>
          <cell r="B9574" t="str">
            <v>=-</v>
          </cell>
          <cell r="C9574" t="str">
            <v>Retail sale via mail order houses</v>
          </cell>
        </row>
        <row r="9575">
          <cell r="A9575" t="str">
            <v>52511</v>
          </cell>
          <cell r="B9575" t="str">
            <v>=-</v>
          </cell>
          <cell r="C9575" t="str">
            <v>Retail sale via mail order houses</v>
          </cell>
        </row>
        <row r="9576">
          <cell r="A9576" t="str">
            <v>52511</v>
          </cell>
          <cell r="B9576" t="str">
            <v>=-</v>
          </cell>
          <cell r="C9576" t="str">
            <v>Retail sale via mail order houses</v>
          </cell>
        </row>
        <row r="9577">
          <cell r="A9577" t="str">
            <v>52511</v>
          </cell>
          <cell r="B9577" t="str">
            <v>=-</v>
          </cell>
          <cell r="C9577" t="str">
            <v>Retail sale via mail order houses</v>
          </cell>
        </row>
        <row r="9578">
          <cell r="A9578" t="str">
            <v>52511</v>
          </cell>
          <cell r="B9578" t="str">
            <v>=-</v>
          </cell>
          <cell r="C9578" t="str">
            <v>Retail sale via mail order houses</v>
          </cell>
        </row>
        <row r="9579">
          <cell r="A9579" t="str">
            <v>52511</v>
          </cell>
          <cell r="B9579" t="str">
            <v>=-</v>
          </cell>
          <cell r="C9579" t="str">
            <v>Retail sale via mail order houses</v>
          </cell>
        </row>
        <row r="9580">
          <cell r="A9580" t="str">
            <v>52511</v>
          </cell>
          <cell r="B9580" t="str">
            <v>=-</v>
          </cell>
          <cell r="C9580" t="str">
            <v>Retail sale via mail order houses</v>
          </cell>
        </row>
        <row r="9581">
          <cell r="A9581" t="str">
            <v>52511</v>
          </cell>
          <cell r="B9581" t="str">
            <v>=-</v>
          </cell>
          <cell r="C9581" t="str">
            <v>Retail sale via mail order houses</v>
          </cell>
        </row>
        <row r="9582">
          <cell r="A9582" t="str">
            <v>52511</v>
          </cell>
          <cell r="B9582" t="str">
            <v>=-</v>
          </cell>
          <cell r="C9582" t="str">
            <v>Retail sale via mail order houses</v>
          </cell>
        </row>
        <row r="9583">
          <cell r="A9583" t="str">
            <v>52511</v>
          </cell>
          <cell r="B9583" t="str">
            <v>=-</v>
          </cell>
          <cell r="C9583" t="str">
            <v>Retail sale via mail order houses</v>
          </cell>
        </row>
        <row r="9584">
          <cell r="A9584" t="str">
            <v>52511</v>
          </cell>
          <cell r="B9584" t="str">
            <v>=-</v>
          </cell>
          <cell r="C9584" t="str">
            <v>Retail sale via mail order houses</v>
          </cell>
        </row>
        <row r="9585">
          <cell r="A9585" t="str">
            <v>52511</v>
          </cell>
          <cell r="B9585" t="str">
            <v>=-</v>
          </cell>
          <cell r="C9585" t="str">
            <v>Retail sale via mail order houses</v>
          </cell>
        </row>
        <row r="9586">
          <cell r="A9586" t="str">
            <v>52511</v>
          </cell>
          <cell r="B9586" t="str">
            <v>=-</v>
          </cell>
          <cell r="C9586" t="str">
            <v>Retail sale via mail order houses</v>
          </cell>
        </row>
        <row r="9587">
          <cell r="A9587" t="str">
            <v>52511</v>
          </cell>
          <cell r="B9587" t="str">
            <v>=-</v>
          </cell>
          <cell r="C9587" t="str">
            <v>Retail sale via mail order houses</v>
          </cell>
        </row>
        <row r="9588">
          <cell r="A9588" t="str">
            <v>52511</v>
          </cell>
          <cell r="B9588" t="str">
            <v>=-</v>
          </cell>
          <cell r="C9588" t="str">
            <v>Retail sale via mail order houses</v>
          </cell>
        </row>
        <row r="9589">
          <cell r="A9589" t="str">
            <v>52511</v>
          </cell>
          <cell r="B9589" t="str">
            <v>=-</v>
          </cell>
          <cell r="C9589" t="str">
            <v>Retail sale via mail order houses</v>
          </cell>
        </row>
        <row r="9590">
          <cell r="A9590" t="str">
            <v>52511</v>
          </cell>
          <cell r="B9590" t="str">
            <v>=-</v>
          </cell>
          <cell r="C9590" t="str">
            <v>Retail sale via mail order houses</v>
          </cell>
        </row>
        <row r="9591">
          <cell r="A9591" t="str">
            <v>52511</v>
          </cell>
          <cell r="B9591" t="str">
            <v>=-</v>
          </cell>
          <cell r="C9591" t="str">
            <v>Retail sale via mail order houses</v>
          </cell>
        </row>
        <row r="9592">
          <cell r="A9592" t="str">
            <v>52511</v>
          </cell>
          <cell r="B9592" t="str">
            <v>=-</v>
          </cell>
          <cell r="C9592" t="str">
            <v>Retail sale via mail order houses</v>
          </cell>
        </row>
        <row r="9593">
          <cell r="A9593" t="str">
            <v>52511</v>
          </cell>
          <cell r="B9593" t="str">
            <v>=-</v>
          </cell>
          <cell r="C9593" t="str">
            <v>Retail sale via mail order houses</v>
          </cell>
        </row>
        <row r="9594">
          <cell r="A9594" t="str">
            <v>52511</v>
          </cell>
          <cell r="B9594" t="str">
            <v>=-</v>
          </cell>
          <cell r="C9594" t="str">
            <v>Retail sale via mail order houses</v>
          </cell>
        </row>
        <row r="9595">
          <cell r="A9595" t="str">
            <v>52511</v>
          </cell>
          <cell r="B9595" t="str">
            <v>=-</v>
          </cell>
          <cell r="C9595" t="str">
            <v>Retail sale via mail order houses</v>
          </cell>
        </row>
        <row r="9596">
          <cell r="A9596" t="str">
            <v>52511</v>
          </cell>
          <cell r="B9596" t="str">
            <v>=-</v>
          </cell>
          <cell r="C9596" t="str">
            <v>Retail sale via mail order houses</v>
          </cell>
        </row>
        <row r="9597">
          <cell r="A9597" t="str">
            <v>52511</v>
          </cell>
          <cell r="B9597" t="str">
            <v>=-</v>
          </cell>
          <cell r="C9597" t="str">
            <v>Retail sale via mail order houses</v>
          </cell>
        </row>
        <row r="9598">
          <cell r="A9598" t="str">
            <v>52511</v>
          </cell>
          <cell r="B9598" t="str">
            <v>=-</v>
          </cell>
          <cell r="C9598" t="str">
            <v>Retail sale via mail order houses</v>
          </cell>
        </row>
        <row r="9599">
          <cell r="A9599" t="str">
            <v>52511</v>
          </cell>
          <cell r="B9599" t="str">
            <v>=-</v>
          </cell>
          <cell r="C9599" t="str">
            <v>Retail sale via mail order houses</v>
          </cell>
        </row>
        <row r="9600">
          <cell r="A9600" t="str">
            <v>52511</v>
          </cell>
          <cell r="B9600" t="str">
            <v>=-</v>
          </cell>
          <cell r="C9600" t="str">
            <v>Retail sale via mail order houses</v>
          </cell>
        </row>
        <row r="9601">
          <cell r="A9601" t="str">
            <v>52511</v>
          </cell>
          <cell r="B9601" t="str">
            <v>=-</v>
          </cell>
          <cell r="C9601" t="str">
            <v>Retail sale via mail order houses</v>
          </cell>
        </row>
        <row r="9602">
          <cell r="A9602" t="str">
            <v>52511</v>
          </cell>
          <cell r="B9602" t="str">
            <v>=-</v>
          </cell>
          <cell r="C9602" t="str">
            <v>Retail sale via mail order houses</v>
          </cell>
        </row>
        <row r="9603">
          <cell r="A9603" t="str">
            <v>52511</v>
          </cell>
          <cell r="B9603" t="str">
            <v>=-</v>
          </cell>
          <cell r="C9603" t="str">
            <v>Retail sale via mail order houses</v>
          </cell>
        </row>
        <row r="9604">
          <cell r="A9604" t="str">
            <v>52511</v>
          </cell>
          <cell r="B9604" t="str">
            <v>=-</v>
          </cell>
          <cell r="C9604" t="str">
            <v>Retail sale via mail order houses</v>
          </cell>
        </row>
        <row r="9605">
          <cell r="A9605" t="str">
            <v>52512</v>
          </cell>
          <cell r="B9605" t="str">
            <v>=-</v>
          </cell>
          <cell r="C9605" t="str">
            <v>Retail sale via direct selling</v>
          </cell>
        </row>
        <row r="9606">
          <cell r="A9606" t="str">
            <v>52512</v>
          </cell>
          <cell r="B9606" t="str">
            <v>=-</v>
          </cell>
          <cell r="C9606" t="str">
            <v>Retail sale via direct selling</v>
          </cell>
        </row>
        <row r="9607">
          <cell r="A9607" t="str">
            <v>52512</v>
          </cell>
          <cell r="B9607" t="str">
            <v>=-</v>
          </cell>
          <cell r="C9607" t="str">
            <v>Retail sale via direct selling</v>
          </cell>
        </row>
        <row r="9608">
          <cell r="A9608" t="str">
            <v>52512</v>
          </cell>
          <cell r="B9608" t="str">
            <v>=-</v>
          </cell>
          <cell r="C9608" t="str">
            <v>Retail sale via direct selling</v>
          </cell>
        </row>
        <row r="9609">
          <cell r="A9609" t="str">
            <v>52512</v>
          </cell>
          <cell r="B9609" t="str">
            <v>=-</v>
          </cell>
          <cell r="C9609" t="str">
            <v>Retail sale via direct selling</v>
          </cell>
        </row>
        <row r="9610">
          <cell r="A9610" t="str">
            <v>52512</v>
          </cell>
          <cell r="B9610" t="str">
            <v>=-</v>
          </cell>
          <cell r="C9610" t="str">
            <v>Retail sale via direct selling</v>
          </cell>
        </row>
        <row r="9611">
          <cell r="A9611" t="str">
            <v>52512</v>
          </cell>
          <cell r="B9611" t="str">
            <v>=-</v>
          </cell>
          <cell r="C9611" t="str">
            <v>Retail sale via direct selling</v>
          </cell>
        </row>
        <row r="9612">
          <cell r="A9612" t="str">
            <v>52512</v>
          </cell>
          <cell r="B9612" t="str">
            <v>=-</v>
          </cell>
          <cell r="C9612" t="str">
            <v>Retail sale via direct selling</v>
          </cell>
        </row>
        <row r="9613">
          <cell r="A9613" t="str">
            <v>52512</v>
          </cell>
          <cell r="B9613" t="str">
            <v>=-</v>
          </cell>
          <cell r="C9613" t="str">
            <v>Retail sale via direct selling</v>
          </cell>
        </row>
        <row r="9614">
          <cell r="A9614" t="str">
            <v>52512</v>
          </cell>
          <cell r="B9614" t="str">
            <v>=-</v>
          </cell>
          <cell r="C9614" t="str">
            <v>Retail sale via direct selling</v>
          </cell>
        </row>
        <row r="9615">
          <cell r="A9615" t="str">
            <v>52512</v>
          </cell>
          <cell r="B9615" t="str">
            <v>=-</v>
          </cell>
          <cell r="C9615" t="str">
            <v>Retail sale via direct selling</v>
          </cell>
        </row>
        <row r="9616">
          <cell r="A9616" t="str">
            <v>52512</v>
          </cell>
          <cell r="B9616" t="str">
            <v>=-</v>
          </cell>
          <cell r="C9616" t="str">
            <v>Retail sale via direct selling</v>
          </cell>
        </row>
        <row r="9617">
          <cell r="A9617" t="str">
            <v>52512</v>
          </cell>
          <cell r="B9617" t="str">
            <v>=-</v>
          </cell>
          <cell r="C9617" t="str">
            <v>Retail sale via direct selling</v>
          </cell>
        </row>
        <row r="9618">
          <cell r="A9618" t="str">
            <v>52512</v>
          </cell>
          <cell r="B9618" t="str">
            <v>=-</v>
          </cell>
          <cell r="C9618" t="str">
            <v>Retail sale via direct selling</v>
          </cell>
        </row>
        <row r="9619">
          <cell r="A9619" t="str">
            <v>52512</v>
          </cell>
          <cell r="B9619" t="str">
            <v>=-</v>
          </cell>
          <cell r="C9619" t="str">
            <v>Retail sale via direct selling</v>
          </cell>
        </row>
        <row r="9620">
          <cell r="A9620" t="str">
            <v>52512</v>
          </cell>
          <cell r="B9620" t="str">
            <v>=-</v>
          </cell>
          <cell r="C9620" t="str">
            <v>Retail sale via direct selling</v>
          </cell>
        </row>
        <row r="9621">
          <cell r="A9621" t="str">
            <v>52512</v>
          </cell>
          <cell r="B9621" t="str">
            <v>=-</v>
          </cell>
          <cell r="C9621" t="str">
            <v>Retail sale via direct selling</v>
          </cell>
        </row>
        <row r="9622">
          <cell r="A9622" t="str">
            <v>52512</v>
          </cell>
          <cell r="B9622" t="str">
            <v>=-</v>
          </cell>
          <cell r="C9622" t="str">
            <v>Retail sale via direct selling</v>
          </cell>
        </row>
        <row r="9623">
          <cell r="A9623" t="str">
            <v>52512</v>
          </cell>
          <cell r="B9623" t="str">
            <v>=-</v>
          </cell>
          <cell r="C9623" t="str">
            <v>Retail sale via direct selling</v>
          </cell>
        </row>
        <row r="9624">
          <cell r="A9624" t="str">
            <v>52512</v>
          </cell>
          <cell r="B9624" t="str">
            <v>=-</v>
          </cell>
          <cell r="C9624" t="str">
            <v>Retail sale via direct selling</v>
          </cell>
        </row>
        <row r="9625">
          <cell r="A9625" t="str">
            <v>52512</v>
          </cell>
          <cell r="B9625" t="str">
            <v>=-</v>
          </cell>
          <cell r="C9625" t="str">
            <v>Retail sale via direct selling</v>
          </cell>
        </row>
        <row r="9626">
          <cell r="A9626" t="str">
            <v>52512</v>
          </cell>
          <cell r="B9626" t="str">
            <v>=-</v>
          </cell>
          <cell r="C9626" t="str">
            <v>Retail sale via direct selling</v>
          </cell>
        </row>
        <row r="9627">
          <cell r="A9627" t="str">
            <v>52512</v>
          </cell>
          <cell r="B9627" t="str">
            <v>=-</v>
          </cell>
          <cell r="C9627" t="str">
            <v>Retail sale via direct selling</v>
          </cell>
        </row>
        <row r="9628">
          <cell r="A9628" t="str">
            <v>52512</v>
          </cell>
          <cell r="B9628" t="str">
            <v>=-</v>
          </cell>
          <cell r="C9628" t="str">
            <v>Retail sale via direct selling</v>
          </cell>
        </row>
        <row r="9629">
          <cell r="A9629" t="str">
            <v>52512</v>
          </cell>
          <cell r="B9629" t="str">
            <v>=-</v>
          </cell>
          <cell r="C9629" t="str">
            <v>Retail sale via direct selling</v>
          </cell>
        </row>
        <row r="9630">
          <cell r="A9630" t="str">
            <v>52512</v>
          </cell>
          <cell r="B9630" t="str">
            <v>=-</v>
          </cell>
          <cell r="C9630" t="str">
            <v>Retail sale via direct selling</v>
          </cell>
        </row>
        <row r="9631">
          <cell r="A9631" t="str">
            <v>52512</v>
          </cell>
          <cell r="B9631" t="str">
            <v>=-</v>
          </cell>
          <cell r="C9631" t="str">
            <v>Retail sale via direct selling</v>
          </cell>
        </row>
        <row r="9632">
          <cell r="A9632" t="str">
            <v>52512</v>
          </cell>
          <cell r="B9632" t="str">
            <v>=-</v>
          </cell>
          <cell r="C9632" t="str">
            <v>Retail sale via direct selling</v>
          </cell>
        </row>
        <row r="9633">
          <cell r="A9633" t="str">
            <v>52512</v>
          </cell>
          <cell r="B9633" t="str">
            <v>=-</v>
          </cell>
          <cell r="C9633" t="str">
            <v>Retail sale via direct selling</v>
          </cell>
        </row>
        <row r="9634">
          <cell r="A9634" t="str">
            <v>52512</v>
          </cell>
          <cell r="B9634" t="str">
            <v>=-</v>
          </cell>
          <cell r="C9634" t="str">
            <v>Retail sale via direct selling</v>
          </cell>
        </row>
        <row r="9635">
          <cell r="A9635" t="str">
            <v>52512</v>
          </cell>
          <cell r="B9635" t="str">
            <v>=-</v>
          </cell>
          <cell r="C9635" t="str">
            <v>Retail sale via direct selling</v>
          </cell>
        </row>
        <row r="9636">
          <cell r="A9636" t="str">
            <v>52512</v>
          </cell>
          <cell r="B9636" t="str">
            <v>=-</v>
          </cell>
          <cell r="C9636" t="str">
            <v>Retail sale via direct selling</v>
          </cell>
        </row>
        <row r="9637">
          <cell r="A9637" t="str">
            <v>52512</v>
          </cell>
          <cell r="B9637" t="str">
            <v>=-</v>
          </cell>
          <cell r="C9637" t="str">
            <v>Retail sale via direct selling</v>
          </cell>
        </row>
        <row r="9638">
          <cell r="A9638" t="str">
            <v>52512</v>
          </cell>
          <cell r="B9638" t="str">
            <v>=-</v>
          </cell>
          <cell r="C9638" t="str">
            <v>Retail sale via direct selling</v>
          </cell>
        </row>
        <row r="9639">
          <cell r="A9639" t="str">
            <v>52512</v>
          </cell>
          <cell r="B9639" t="str">
            <v>=-</v>
          </cell>
          <cell r="C9639" t="str">
            <v>Retail sale via direct selling</v>
          </cell>
        </row>
        <row r="9640">
          <cell r="A9640" t="str">
            <v>52512</v>
          </cell>
          <cell r="B9640" t="str">
            <v>=-</v>
          </cell>
          <cell r="C9640" t="str">
            <v>Retail sale via direct selling</v>
          </cell>
        </row>
        <row r="9641">
          <cell r="A9641" t="str">
            <v>52512</v>
          </cell>
          <cell r="B9641" t="str">
            <v>=-</v>
          </cell>
          <cell r="C9641" t="str">
            <v>Retail sale via direct selling</v>
          </cell>
        </row>
        <row r="9642">
          <cell r="A9642" t="str">
            <v>52512</v>
          </cell>
          <cell r="B9642" t="str">
            <v>=-</v>
          </cell>
          <cell r="C9642" t="str">
            <v>Retail sale via direct selling</v>
          </cell>
        </row>
        <row r="9643">
          <cell r="A9643" t="str">
            <v>52512</v>
          </cell>
          <cell r="B9643" t="str">
            <v>=-</v>
          </cell>
          <cell r="C9643" t="str">
            <v>Retail sale via direct selling</v>
          </cell>
        </row>
        <row r="9644">
          <cell r="A9644" t="str">
            <v>52512</v>
          </cell>
          <cell r="B9644" t="str">
            <v>=-</v>
          </cell>
          <cell r="C9644" t="str">
            <v>Retail sale via direct selling</v>
          </cell>
        </row>
        <row r="9645">
          <cell r="A9645" t="str">
            <v>52512</v>
          </cell>
          <cell r="B9645" t="str">
            <v>=-</v>
          </cell>
          <cell r="C9645" t="str">
            <v>Retail sale via direct selling</v>
          </cell>
        </row>
        <row r="9646">
          <cell r="A9646" t="str">
            <v>52512</v>
          </cell>
          <cell r="B9646" t="str">
            <v>=-</v>
          </cell>
          <cell r="C9646" t="str">
            <v>Retail sale via direct selling</v>
          </cell>
        </row>
        <row r="9647">
          <cell r="A9647" t="str">
            <v>52512</v>
          </cell>
          <cell r="B9647" t="str">
            <v>=-</v>
          </cell>
          <cell r="C9647" t="str">
            <v>Retail sale via direct selling</v>
          </cell>
        </row>
        <row r="9648">
          <cell r="A9648" t="str">
            <v>52512</v>
          </cell>
          <cell r="B9648" t="str">
            <v>=-</v>
          </cell>
          <cell r="C9648" t="str">
            <v>Retail sale via direct selling</v>
          </cell>
        </row>
        <row r="9649">
          <cell r="A9649" t="str">
            <v>52512</v>
          </cell>
          <cell r="B9649" t="str">
            <v>=-</v>
          </cell>
          <cell r="C9649" t="str">
            <v>Retail sale via direct selling</v>
          </cell>
        </row>
        <row r="9650">
          <cell r="A9650" t="str">
            <v>52512</v>
          </cell>
          <cell r="B9650" t="str">
            <v>=-</v>
          </cell>
          <cell r="C9650" t="str">
            <v>Retail sale via direct selling</v>
          </cell>
        </row>
        <row r="9651">
          <cell r="A9651" t="str">
            <v>52512</v>
          </cell>
          <cell r="B9651" t="str">
            <v>=-</v>
          </cell>
          <cell r="C9651" t="str">
            <v>Retail sale via direct selling</v>
          </cell>
        </row>
        <row r="9652">
          <cell r="A9652" t="str">
            <v>52512</v>
          </cell>
          <cell r="B9652" t="str">
            <v>=-</v>
          </cell>
          <cell r="C9652" t="str">
            <v>Retail sale via direct selling</v>
          </cell>
        </row>
        <row r="9653">
          <cell r="A9653" t="str">
            <v>52512</v>
          </cell>
          <cell r="B9653" t="str">
            <v>=-</v>
          </cell>
          <cell r="C9653" t="str">
            <v>Retail sale via direct selling</v>
          </cell>
        </row>
        <row r="9654">
          <cell r="A9654" t="str">
            <v>52512</v>
          </cell>
          <cell r="B9654" t="str">
            <v>=-</v>
          </cell>
          <cell r="C9654" t="str">
            <v>Retail sale via direct selling</v>
          </cell>
        </row>
        <row r="9655">
          <cell r="A9655" t="str">
            <v>52512</v>
          </cell>
          <cell r="B9655" t="str">
            <v>=-</v>
          </cell>
          <cell r="C9655" t="str">
            <v>Retail sale via direct selling</v>
          </cell>
        </row>
        <row r="9656">
          <cell r="A9656" t="str">
            <v>52512</v>
          </cell>
          <cell r="B9656" t="str">
            <v>=-</v>
          </cell>
          <cell r="C9656" t="str">
            <v>Retail sale via direct selling</v>
          </cell>
        </row>
        <row r="9657">
          <cell r="A9657" t="str">
            <v>52512</v>
          </cell>
          <cell r="B9657" t="str">
            <v>=-</v>
          </cell>
          <cell r="C9657" t="str">
            <v>Retail sale via direct selling</v>
          </cell>
        </row>
        <row r="9658">
          <cell r="A9658" t="str">
            <v>52512</v>
          </cell>
          <cell r="B9658" t="str">
            <v>=-</v>
          </cell>
          <cell r="C9658" t="str">
            <v>Retail sale via direct selling</v>
          </cell>
        </row>
        <row r="9659">
          <cell r="A9659" t="str">
            <v>52512</v>
          </cell>
          <cell r="B9659" t="str">
            <v>=-</v>
          </cell>
          <cell r="C9659" t="str">
            <v>Retail sale via direct selling</v>
          </cell>
        </row>
        <row r="9660">
          <cell r="A9660" t="str">
            <v>52512</v>
          </cell>
          <cell r="B9660" t="str">
            <v>=-</v>
          </cell>
          <cell r="C9660" t="str">
            <v>Retail sale via direct selling</v>
          </cell>
        </row>
        <row r="9661">
          <cell r="A9661" t="str">
            <v>52520</v>
          </cell>
          <cell r="B9661" t="str">
            <v>=-</v>
          </cell>
          <cell r="C9661" t="str">
            <v>Retail sale via stalls and markets</v>
          </cell>
        </row>
        <row r="9662">
          <cell r="A9662" t="str">
            <v>52520</v>
          </cell>
          <cell r="B9662" t="str">
            <v>=-</v>
          </cell>
          <cell r="C9662" t="str">
            <v>Retail sale via stalls and markets</v>
          </cell>
        </row>
        <row r="9663">
          <cell r="A9663" t="str">
            <v>52590</v>
          </cell>
          <cell r="B9663" t="str">
            <v>=-</v>
          </cell>
          <cell r="C9663" t="str">
            <v>other non-store Retail sale</v>
          </cell>
        </row>
        <row r="9664">
          <cell r="A9664" t="str">
            <v>52590</v>
          </cell>
          <cell r="B9664" t="str">
            <v>=-</v>
          </cell>
          <cell r="C9664" t="str">
            <v>other non-store Retail sale</v>
          </cell>
        </row>
        <row r="9665">
          <cell r="A9665" t="str">
            <v>52590</v>
          </cell>
          <cell r="B9665" t="str">
            <v>=-</v>
          </cell>
          <cell r="C9665" t="str">
            <v>other non-store Retail sale</v>
          </cell>
        </row>
        <row r="9666">
          <cell r="A9666" t="str">
            <v>52590</v>
          </cell>
          <cell r="B9666" t="str">
            <v>=-</v>
          </cell>
          <cell r="C9666" t="str">
            <v>other non-store Retail sale</v>
          </cell>
        </row>
        <row r="9667">
          <cell r="A9667" t="str">
            <v>52590</v>
          </cell>
          <cell r="B9667" t="str">
            <v>=-</v>
          </cell>
          <cell r="C9667" t="str">
            <v>other non-store Retail sale</v>
          </cell>
        </row>
        <row r="9668">
          <cell r="A9668" t="str">
            <v>52590</v>
          </cell>
          <cell r="B9668" t="str">
            <v>=-</v>
          </cell>
          <cell r="C9668" t="str">
            <v>other non-store Retail sale</v>
          </cell>
        </row>
        <row r="9669">
          <cell r="A9669" t="str">
            <v>52590</v>
          </cell>
          <cell r="B9669" t="str">
            <v>=-</v>
          </cell>
          <cell r="C9669" t="str">
            <v>other non-store Retail sale</v>
          </cell>
        </row>
        <row r="9670">
          <cell r="A9670" t="str">
            <v>52590</v>
          </cell>
          <cell r="B9670" t="str">
            <v>=-</v>
          </cell>
          <cell r="C9670" t="str">
            <v>other non-store Retail sale</v>
          </cell>
        </row>
        <row r="9671">
          <cell r="A9671" t="str">
            <v>52590</v>
          </cell>
          <cell r="B9671" t="str">
            <v>=-</v>
          </cell>
          <cell r="C9671" t="str">
            <v>other non-store Retail sale</v>
          </cell>
        </row>
        <row r="9672">
          <cell r="A9672" t="str">
            <v>52590</v>
          </cell>
          <cell r="B9672" t="str">
            <v>=-</v>
          </cell>
          <cell r="C9672" t="str">
            <v>other non-store Retail sale</v>
          </cell>
        </row>
        <row r="9673">
          <cell r="A9673" t="str">
            <v>52590</v>
          </cell>
          <cell r="B9673" t="str">
            <v>=-</v>
          </cell>
          <cell r="C9673" t="str">
            <v>other non-store Retail sale</v>
          </cell>
        </row>
        <row r="9674">
          <cell r="A9674" t="str">
            <v>52590</v>
          </cell>
          <cell r="B9674" t="str">
            <v>=-</v>
          </cell>
          <cell r="C9674" t="str">
            <v>other non-store Retail sale</v>
          </cell>
        </row>
        <row r="9675">
          <cell r="A9675" t="str">
            <v>52590</v>
          </cell>
          <cell r="B9675" t="str">
            <v>=-</v>
          </cell>
          <cell r="C9675" t="str">
            <v>other non-store Retail sale</v>
          </cell>
        </row>
        <row r="9676">
          <cell r="A9676" t="str">
            <v>52590</v>
          </cell>
          <cell r="B9676" t="str">
            <v>=-</v>
          </cell>
          <cell r="C9676" t="str">
            <v>other non-store Retail sale</v>
          </cell>
        </row>
        <row r="9677">
          <cell r="A9677" t="str">
            <v>52590</v>
          </cell>
          <cell r="B9677" t="str">
            <v>=-</v>
          </cell>
          <cell r="C9677" t="str">
            <v>other non-store Retail sale</v>
          </cell>
        </row>
        <row r="9678">
          <cell r="A9678" t="str">
            <v>52590</v>
          </cell>
          <cell r="B9678" t="str">
            <v>=-</v>
          </cell>
          <cell r="C9678" t="str">
            <v>other non-store Retail sale</v>
          </cell>
        </row>
        <row r="9679">
          <cell r="A9679" t="str">
            <v>52590</v>
          </cell>
          <cell r="B9679" t="str">
            <v>=-</v>
          </cell>
          <cell r="C9679" t="str">
            <v>other non-store Retail sale</v>
          </cell>
        </row>
        <row r="9680">
          <cell r="A9680" t="str">
            <v>52590</v>
          </cell>
          <cell r="B9680" t="str">
            <v>=-</v>
          </cell>
          <cell r="C9680" t="str">
            <v>other non-store Retail sale</v>
          </cell>
        </row>
        <row r="9681">
          <cell r="A9681" t="str">
            <v>52590</v>
          </cell>
          <cell r="B9681" t="str">
            <v>=-</v>
          </cell>
          <cell r="C9681" t="str">
            <v>other non-store Retail sale</v>
          </cell>
        </row>
        <row r="9682">
          <cell r="A9682" t="str">
            <v>52590</v>
          </cell>
          <cell r="B9682" t="str">
            <v>=-</v>
          </cell>
          <cell r="C9682" t="str">
            <v>other non-store Retail sale</v>
          </cell>
        </row>
        <row r="9683">
          <cell r="A9683" t="str">
            <v>52590</v>
          </cell>
          <cell r="B9683" t="str">
            <v>=-</v>
          </cell>
          <cell r="C9683" t="str">
            <v>other non-store Retail sale</v>
          </cell>
        </row>
        <row r="9684">
          <cell r="A9684" t="str">
            <v>52590</v>
          </cell>
          <cell r="B9684" t="str">
            <v>=-</v>
          </cell>
          <cell r="C9684" t="str">
            <v>other non-store Retail sale</v>
          </cell>
        </row>
        <row r="9685">
          <cell r="A9685" t="str">
            <v>52590</v>
          </cell>
          <cell r="B9685" t="str">
            <v>=-</v>
          </cell>
          <cell r="C9685" t="str">
            <v>other non-store Retail sale</v>
          </cell>
        </row>
        <row r="9686">
          <cell r="A9686" t="str">
            <v>52590</v>
          </cell>
          <cell r="B9686" t="str">
            <v>=-</v>
          </cell>
          <cell r="C9686" t="str">
            <v>other non-store Retail sale</v>
          </cell>
        </row>
        <row r="9687">
          <cell r="A9687" t="str">
            <v>52590</v>
          </cell>
          <cell r="B9687" t="str">
            <v>=-</v>
          </cell>
          <cell r="C9687" t="str">
            <v>other non-store Retail sale</v>
          </cell>
        </row>
        <row r="9688">
          <cell r="A9688" t="str">
            <v>52590</v>
          </cell>
          <cell r="B9688" t="str">
            <v>=-</v>
          </cell>
          <cell r="C9688" t="str">
            <v>other non-store Retail sale</v>
          </cell>
        </row>
        <row r="9689">
          <cell r="A9689" t="str">
            <v>52590</v>
          </cell>
          <cell r="B9689" t="str">
            <v>=-</v>
          </cell>
          <cell r="C9689" t="str">
            <v>other non-store Retail sale</v>
          </cell>
        </row>
        <row r="9690">
          <cell r="A9690" t="str">
            <v>52590</v>
          </cell>
          <cell r="B9690" t="str">
            <v>=-</v>
          </cell>
          <cell r="C9690" t="str">
            <v>other non-store Retail sale</v>
          </cell>
        </row>
        <row r="9691">
          <cell r="A9691" t="str">
            <v>52590</v>
          </cell>
          <cell r="B9691" t="str">
            <v>=-</v>
          </cell>
          <cell r="C9691" t="str">
            <v>other non-store Retail sale</v>
          </cell>
        </row>
        <row r="9692">
          <cell r="A9692" t="str">
            <v>52590</v>
          </cell>
          <cell r="B9692" t="str">
            <v>=-</v>
          </cell>
          <cell r="C9692" t="str">
            <v>other non-store Retail sale</v>
          </cell>
        </row>
        <row r="9693">
          <cell r="A9693" t="str">
            <v>52590</v>
          </cell>
          <cell r="B9693" t="str">
            <v>=-</v>
          </cell>
          <cell r="C9693" t="str">
            <v>other non-store Retail sale</v>
          </cell>
        </row>
        <row r="9694">
          <cell r="A9694" t="str">
            <v>52590</v>
          </cell>
          <cell r="B9694" t="str">
            <v>=-</v>
          </cell>
          <cell r="C9694" t="str">
            <v>other non-store Retail sale</v>
          </cell>
        </row>
        <row r="9695">
          <cell r="A9695" t="str">
            <v>52590</v>
          </cell>
          <cell r="B9695" t="str">
            <v>=-</v>
          </cell>
          <cell r="C9695" t="str">
            <v>other non-store Retail sale</v>
          </cell>
        </row>
        <row r="9696">
          <cell r="A9696" t="str">
            <v>52590</v>
          </cell>
          <cell r="B9696" t="str">
            <v>=-</v>
          </cell>
          <cell r="C9696" t="str">
            <v>other non-store Retail sale</v>
          </cell>
        </row>
        <row r="9697">
          <cell r="A9697" t="str">
            <v>52590</v>
          </cell>
          <cell r="B9697" t="str">
            <v>=-</v>
          </cell>
          <cell r="C9697" t="str">
            <v>other non-store Retail sale</v>
          </cell>
        </row>
        <row r="9698">
          <cell r="A9698" t="str">
            <v>52590</v>
          </cell>
          <cell r="B9698" t="str">
            <v>=-</v>
          </cell>
          <cell r="C9698" t="str">
            <v>other non-store Retail sale</v>
          </cell>
        </row>
        <row r="9699">
          <cell r="A9699" t="str">
            <v>52590</v>
          </cell>
          <cell r="B9699" t="str">
            <v>=-</v>
          </cell>
          <cell r="C9699" t="str">
            <v>other non-store Retail sale</v>
          </cell>
        </row>
        <row r="9700">
          <cell r="A9700" t="str">
            <v>52590</v>
          </cell>
          <cell r="B9700" t="str">
            <v>=-</v>
          </cell>
          <cell r="C9700" t="str">
            <v>other non-store Retail sale</v>
          </cell>
        </row>
        <row r="9701">
          <cell r="A9701" t="str">
            <v>52590</v>
          </cell>
          <cell r="B9701" t="str">
            <v>=-</v>
          </cell>
          <cell r="C9701" t="str">
            <v>other non-store Retail sale</v>
          </cell>
        </row>
        <row r="9702">
          <cell r="A9702" t="str">
            <v>52590</v>
          </cell>
          <cell r="B9702" t="str">
            <v>=-</v>
          </cell>
          <cell r="C9702" t="str">
            <v>other non-store Retail sale</v>
          </cell>
        </row>
        <row r="9703">
          <cell r="A9703" t="str">
            <v>52590</v>
          </cell>
          <cell r="B9703" t="str">
            <v>=-</v>
          </cell>
          <cell r="C9703" t="str">
            <v>other non-store Retail sale</v>
          </cell>
        </row>
        <row r="9704">
          <cell r="A9704" t="str">
            <v>52590</v>
          </cell>
          <cell r="B9704" t="str">
            <v>=-</v>
          </cell>
          <cell r="C9704" t="str">
            <v>other non-store Retail sale</v>
          </cell>
        </row>
        <row r="9705">
          <cell r="A9705" t="str">
            <v>52590</v>
          </cell>
          <cell r="B9705" t="str">
            <v>=-</v>
          </cell>
          <cell r="C9705" t="str">
            <v>other non-store Retail sale</v>
          </cell>
        </row>
        <row r="9706">
          <cell r="A9706" t="str">
            <v>52590</v>
          </cell>
          <cell r="B9706" t="str">
            <v>=-</v>
          </cell>
          <cell r="C9706" t="str">
            <v>other non-store Retail sale</v>
          </cell>
        </row>
        <row r="9707">
          <cell r="A9707" t="str">
            <v>52590</v>
          </cell>
          <cell r="B9707" t="str">
            <v>=-</v>
          </cell>
          <cell r="C9707" t="str">
            <v>other non-store Retail sale</v>
          </cell>
        </row>
        <row r="9708">
          <cell r="A9708" t="str">
            <v>52590</v>
          </cell>
          <cell r="B9708" t="str">
            <v>=-</v>
          </cell>
          <cell r="C9708" t="str">
            <v>other non-store Retail sale</v>
          </cell>
        </row>
        <row r="9709">
          <cell r="A9709" t="str">
            <v>52590</v>
          </cell>
          <cell r="B9709" t="str">
            <v>=-</v>
          </cell>
          <cell r="C9709" t="str">
            <v>other non-store Retail sale</v>
          </cell>
        </row>
        <row r="9710">
          <cell r="A9710" t="str">
            <v>52590</v>
          </cell>
          <cell r="B9710" t="str">
            <v>=-</v>
          </cell>
          <cell r="C9710" t="str">
            <v>other non-store Retail sale</v>
          </cell>
        </row>
        <row r="9711">
          <cell r="A9711" t="str">
            <v>52590</v>
          </cell>
          <cell r="B9711" t="str">
            <v>=-</v>
          </cell>
          <cell r="C9711" t="str">
            <v>other non-store Retail sale</v>
          </cell>
        </row>
        <row r="9712">
          <cell r="A9712" t="str">
            <v>52590</v>
          </cell>
          <cell r="B9712" t="str">
            <v>=-</v>
          </cell>
          <cell r="C9712" t="str">
            <v>other non-store Retail sale</v>
          </cell>
        </row>
        <row r="9713">
          <cell r="A9713" t="str">
            <v>52590</v>
          </cell>
          <cell r="B9713" t="str">
            <v>=-</v>
          </cell>
          <cell r="C9713" t="str">
            <v>other non-store Retail sale</v>
          </cell>
        </row>
        <row r="9714">
          <cell r="A9714" t="str">
            <v>52590</v>
          </cell>
          <cell r="B9714" t="str">
            <v>=-</v>
          </cell>
          <cell r="C9714" t="str">
            <v>other non-store Retail sale</v>
          </cell>
        </row>
        <row r="9715">
          <cell r="A9715" t="str">
            <v>52601</v>
          </cell>
          <cell r="B9715" t="str">
            <v>=-</v>
          </cell>
          <cell r="C9715" t="str">
            <v>repair of footwear and other leather goods</v>
          </cell>
        </row>
        <row r="9716">
          <cell r="A9716" t="str">
            <v>52602</v>
          </cell>
          <cell r="B9716" t="str">
            <v>=-</v>
          </cell>
          <cell r="C9716" t="str">
            <v>repair of electrical appliances and electronic goods</v>
          </cell>
        </row>
        <row r="9717">
          <cell r="A9717" t="str">
            <v>52602</v>
          </cell>
          <cell r="B9717" t="str">
            <v>=-</v>
          </cell>
          <cell r="C9717" t="str">
            <v>repair of electrical appliances and electronic goods</v>
          </cell>
        </row>
        <row r="9718">
          <cell r="A9718" t="str">
            <v>52603</v>
          </cell>
          <cell r="B9718" t="str">
            <v>=-</v>
          </cell>
          <cell r="C9718" t="str">
            <v>repair of watches, clocks and jewellery</v>
          </cell>
        </row>
        <row r="9719">
          <cell r="A9719" t="str">
            <v>52604</v>
          </cell>
          <cell r="B9719" t="str">
            <v>=-</v>
          </cell>
          <cell r="C9719" t="str">
            <v>repair of bicycles</v>
          </cell>
        </row>
        <row r="9720">
          <cell r="A9720" t="str">
            <v>52609</v>
          </cell>
          <cell r="B9720" t="str">
            <v>=-</v>
          </cell>
          <cell r="C9720" t="str">
            <v>repair of other personal and household goods n.e.c.</v>
          </cell>
        </row>
        <row r="9721">
          <cell r="A9721" t="str">
            <v>52609</v>
          </cell>
          <cell r="B9721" t="str">
            <v>=-</v>
          </cell>
          <cell r="C9721" t="str">
            <v>repair of other personal and household goods n.e.c.</v>
          </cell>
        </row>
        <row r="9722">
          <cell r="A9722" t="str">
            <v>52609</v>
          </cell>
          <cell r="B9722" t="str">
            <v>=-</v>
          </cell>
          <cell r="C9722" t="str">
            <v>repair of other personal and household goods n.e.c.</v>
          </cell>
        </row>
        <row r="9723">
          <cell r="A9723" t="str">
            <v>52609</v>
          </cell>
          <cell r="B9723" t="str">
            <v>=-</v>
          </cell>
          <cell r="C9723" t="str">
            <v>repair of other personal and household goods n.e.c.</v>
          </cell>
        </row>
        <row r="9724">
          <cell r="A9724" t="str">
            <v>52609</v>
          </cell>
          <cell r="B9724" t="str">
            <v>=-</v>
          </cell>
          <cell r="C9724" t="str">
            <v>repair of other personal and household goods n.e.c.</v>
          </cell>
        </row>
        <row r="9725">
          <cell r="A9725" t="str">
            <v>52609</v>
          </cell>
          <cell r="B9725" t="str">
            <v>=-</v>
          </cell>
          <cell r="C9725" t="str">
            <v>repair of other personal and household goods n.e.c.</v>
          </cell>
        </row>
        <row r="9726">
          <cell r="A9726" t="str">
            <v>52609</v>
          </cell>
          <cell r="B9726" t="str">
            <v>=-</v>
          </cell>
          <cell r="C9726" t="str">
            <v>repair of other personal and household goods n.e.c.</v>
          </cell>
        </row>
        <row r="9727">
          <cell r="A9727" t="str">
            <v>52609</v>
          </cell>
          <cell r="B9727" t="str">
            <v>=-</v>
          </cell>
          <cell r="C9727" t="str">
            <v>repair of other personal and household goods n.e.c.</v>
          </cell>
        </row>
        <row r="9728">
          <cell r="A9728" t="str">
            <v>55101</v>
          </cell>
          <cell r="B9728" t="str">
            <v>=-</v>
          </cell>
          <cell r="C9728" t="str">
            <v>Hotel</v>
          </cell>
        </row>
        <row r="9729">
          <cell r="A9729" t="str">
            <v>55101</v>
          </cell>
          <cell r="B9729" t="str">
            <v>=-</v>
          </cell>
          <cell r="C9729" t="str">
            <v>Hotel</v>
          </cell>
        </row>
        <row r="9730">
          <cell r="A9730" t="str">
            <v>55101</v>
          </cell>
          <cell r="B9730" t="str">
            <v>=-</v>
          </cell>
          <cell r="C9730" t="str">
            <v>Hotel</v>
          </cell>
        </row>
        <row r="9731">
          <cell r="A9731" t="str">
            <v>55101</v>
          </cell>
          <cell r="B9731" t="str">
            <v>=-</v>
          </cell>
          <cell r="C9731" t="str">
            <v>Hotel</v>
          </cell>
        </row>
        <row r="9732">
          <cell r="A9732" t="str">
            <v>55102</v>
          </cell>
          <cell r="B9732" t="str">
            <v>=-</v>
          </cell>
          <cell r="C9732" t="str">
            <v>Camping sites and other Provision of short stay accommodation</v>
          </cell>
        </row>
        <row r="9733">
          <cell r="A9733" t="str">
            <v>55102</v>
          </cell>
          <cell r="B9733" t="str">
            <v>=-</v>
          </cell>
          <cell r="C9733" t="str">
            <v>Camping sites and other Provision of short stay accommodation</v>
          </cell>
        </row>
        <row r="9734">
          <cell r="A9734" t="str">
            <v>55102</v>
          </cell>
          <cell r="B9734" t="str">
            <v>=-</v>
          </cell>
          <cell r="C9734" t="str">
            <v>Camping sites and other Provision of short stay accommodation</v>
          </cell>
        </row>
        <row r="9735">
          <cell r="A9735" t="str">
            <v>55102</v>
          </cell>
          <cell r="B9735" t="str">
            <v>=-</v>
          </cell>
          <cell r="C9735" t="str">
            <v>Camping sites and other Provision of short stay accommodation</v>
          </cell>
        </row>
        <row r="9736">
          <cell r="A9736" t="str">
            <v>55102</v>
          </cell>
          <cell r="B9736" t="str">
            <v>=-</v>
          </cell>
          <cell r="C9736" t="str">
            <v>Camping sites and other Provision of short stay accommodation</v>
          </cell>
        </row>
        <row r="9737">
          <cell r="A9737" t="str">
            <v>55211</v>
          </cell>
          <cell r="B9737" t="str">
            <v>=-</v>
          </cell>
          <cell r="C9737" t="str">
            <v>Restaurants and restaurant cum night club</v>
          </cell>
        </row>
        <row r="9738">
          <cell r="A9738" t="str">
            <v>55211</v>
          </cell>
          <cell r="B9738" t="str">
            <v>=-</v>
          </cell>
          <cell r="C9738" t="str">
            <v>Restaurants and restaurant cum night club</v>
          </cell>
        </row>
        <row r="9739">
          <cell r="A9739" t="str">
            <v>55211</v>
          </cell>
          <cell r="B9739" t="str">
            <v>=-</v>
          </cell>
          <cell r="C9739" t="str">
            <v>Restaurants and restaurant cum night club</v>
          </cell>
        </row>
        <row r="9740">
          <cell r="A9740" t="str">
            <v>55212</v>
          </cell>
          <cell r="B9740" t="str">
            <v>=-</v>
          </cell>
          <cell r="C9740" t="str">
            <v>Fast food restaurant</v>
          </cell>
        </row>
        <row r="9741">
          <cell r="A9741" t="str">
            <v>55213</v>
          </cell>
          <cell r="B9741" t="str">
            <v>=-</v>
          </cell>
          <cell r="C9741" t="str">
            <v>Coffee shops</v>
          </cell>
        </row>
        <row r="9742">
          <cell r="A9742" t="str">
            <v>55214</v>
          </cell>
          <cell r="B9742" t="str">
            <v>=-</v>
          </cell>
          <cell r="C9742" t="str">
            <v>Cafes, snack bars (includes lunch counters and refreshment stands)</v>
          </cell>
        </row>
        <row r="9743">
          <cell r="A9743" t="str">
            <v>55215</v>
          </cell>
          <cell r="B9743" t="str">
            <v>=-</v>
          </cell>
          <cell r="C9743" t="str">
            <v>Canteens</v>
          </cell>
        </row>
        <row r="9744">
          <cell r="A9744" t="str">
            <v>55216</v>
          </cell>
          <cell r="B9744" t="str">
            <v>=-</v>
          </cell>
          <cell r="C9744" t="str">
            <v>food caterers</v>
          </cell>
        </row>
        <row r="9745">
          <cell r="A9745" t="str">
            <v>55216</v>
          </cell>
          <cell r="B9745" t="str">
            <v>=-</v>
          </cell>
          <cell r="C9745" t="str">
            <v>food caterers</v>
          </cell>
        </row>
        <row r="9746">
          <cell r="A9746" t="str">
            <v>55216</v>
          </cell>
          <cell r="B9746" t="str">
            <v>=-</v>
          </cell>
          <cell r="C9746" t="str">
            <v>food caterers</v>
          </cell>
        </row>
        <row r="9747">
          <cell r="A9747" t="str">
            <v>55216</v>
          </cell>
          <cell r="B9747" t="str">
            <v>=-</v>
          </cell>
          <cell r="C9747" t="str">
            <v>food caterers</v>
          </cell>
        </row>
        <row r="9748">
          <cell r="A9748" t="str">
            <v>55216</v>
          </cell>
          <cell r="B9748" t="str">
            <v>=-</v>
          </cell>
          <cell r="C9748" t="str">
            <v>food caterers</v>
          </cell>
        </row>
        <row r="9749">
          <cell r="A9749" t="str">
            <v>55217</v>
          </cell>
          <cell r="B9749" t="str">
            <v>=-</v>
          </cell>
          <cell r="C9749" t="str">
            <v>Pub, bar, Coffee houses, cocktail lounges and karaoke</v>
          </cell>
        </row>
        <row r="9750">
          <cell r="A9750" t="str">
            <v>55219</v>
          </cell>
          <cell r="B9750" t="str">
            <v>=-</v>
          </cell>
          <cell r="C9750" t="str">
            <v>Eating and drinking places n.e.c.</v>
          </cell>
        </row>
        <row r="9751">
          <cell r="A9751" t="str">
            <v>55219</v>
          </cell>
          <cell r="B9751" t="str">
            <v>=-</v>
          </cell>
          <cell r="C9751" t="str">
            <v>Eating and drinking places n.e.c.</v>
          </cell>
        </row>
        <row r="9752">
          <cell r="A9752" t="str">
            <v>55221</v>
          </cell>
          <cell r="B9752" t="str">
            <v>=-</v>
          </cell>
          <cell r="C9752" t="str">
            <v>food stalls/hawkers</v>
          </cell>
        </row>
        <row r="9753">
          <cell r="A9753" t="str">
            <v>55222</v>
          </cell>
          <cell r="B9753" t="str">
            <v>=-</v>
          </cell>
          <cell r="C9753" t="str">
            <v>Drink stalls/hawkers</v>
          </cell>
        </row>
        <row r="9754">
          <cell r="A9754" t="str">
            <v>55223</v>
          </cell>
          <cell r="B9754" t="str">
            <v>=-</v>
          </cell>
          <cell r="C9754" t="str">
            <v>food and Drink stalls/hawkers</v>
          </cell>
        </row>
        <row r="9755">
          <cell r="A9755" t="str">
            <v>60100</v>
          </cell>
          <cell r="B9755" t="str">
            <v>=-</v>
          </cell>
          <cell r="C9755" t="str">
            <v>Train service</v>
          </cell>
        </row>
        <row r="9756">
          <cell r="A9756" t="str">
            <v>60100</v>
          </cell>
          <cell r="B9756" t="str">
            <v>=-</v>
          </cell>
          <cell r="C9756" t="str">
            <v>Train service</v>
          </cell>
        </row>
        <row r="9757">
          <cell r="A9757" t="str">
            <v>60100</v>
          </cell>
          <cell r="B9757" t="str">
            <v>=-</v>
          </cell>
          <cell r="C9757" t="str">
            <v>Train service</v>
          </cell>
        </row>
        <row r="9758">
          <cell r="A9758" t="str">
            <v>60100</v>
          </cell>
          <cell r="B9758" t="str">
            <v>=-</v>
          </cell>
          <cell r="C9758" t="str">
            <v>Train service</v>
          </cell>
        </row>
        <row r="9759">
          <cell r="A9759" t="str">
            <v>60100</v>
          </cell>
          <cell r="B9759" t="str">
            <v>=-</v>
          </cell>
          <cell r="C9759" t="str">
            <v>Train service</v>
          </cell>
        </row>
        <row r="9760">
          <cell r="A9760" t="str">
            <v>60100</v>
          </cell>
          <cell r="B9760" t="str">
            <v>=-</v>
          </cell>
          <cell r="C9760" t="str">
            <v>Train service</v>
          </cell>
        </row>
        <row r="9761">
          <cell r="A9761" t="str">
            <v>60100</v>
          </cell>
          <cell r="B9761" t="str">
            <v>=-</v>
          </cell>
          <cell r="C9761" t="str">
            <v>Train service</v>
          </cell>
        </row>
        <row r="9762">
          <cell r="A9762" t="str">
            <v>60100</v>
          </cell>
          <cell r="B9762" t="str">
            <v>=-</v>
          </cell>
          <cell r="C9762" t="str">
            <v>Train service</v>
          </cell>
        </row>
        <row r="9763">
          <cell r="A9763" t="str">
            <v>60100</v>
          </cell>
          <cell r="B9763" t="str">
            <v>=-</v>
          </cell>
          <cell r="C9763" t="str">
            <v>Train service</v>
          </cell>
        </row>
        <row r="9764">
          <cell r="A9764" t="str">
            <v>60100</v>
          </cell>
          <cell r="B9764" t="str">
            <v>=-</v>
          </cell>
          <cell r="C9764" t="str">
            <v>Train service</v>
          </cell>
        </row>
        <row r="9765">
          <cell r="A9765" t="str">
            <v>60100</v>
          </cell>
          <cell r="B9765" t="str">
            <v>=-</v>
          </cell>
          <cell r="C9765" t="str">
            <v>Train service</v>
          </cell>
        </row>
        <row r="9766">
          <cell r="A9766" t="str">
            <v>60211</v>
          </cell>
          <cell r="B9766" t="str">
            <v>=-</v>
          </cell>
          <cell r="C9766" t="str">
            <v>Bus services (stage, Mini and express Bus service)</v>
          </cell>
        </row>
        <row r="9767">
          <cell r="A9767" t="str">
            <v>60211</v>
          </cell>
          <cell r="B9767" t="str">
            <v>=-</v>
          </cell>
          <cell r="C9767" t="str">
            <v>Bus services (stage, Mini and express Bus service)</v>
          </cell>
        </row>
        <row r="9768">
          <cell r="A9768" t="str">
            <v>60211</v>
          </cell>
          <cell r="B9768" t="str">
            <v>=-</v>
          </cell>
          <cell r="C9768" t="str">
            <v>Bus services (stage, Mini and express Bus service)</v>
          </cell>
        </row>
        <row r="9769">
          <cell r="A9769" t="str">
            <v>60211</v>
          </cell>
          <cell r="B9769" t="str">
            <v>=-</v>
          </cell>
          <cell r="C9769" t="str">
            <v>Bus services (stage, Mini and express Bus service)</v>
          </cell>
        </row>
        <row r="9770">
          <cell r="A9770" t="str">
            <v>60212</v>
          </cell>
          <cell r="B9770" t="str">
            <v>=-</v>
          </cell>
          <cell r="C9770" t="str">
            <v>Factory Bus service</v>
          </cell>
        </row>
        <row r="9771">
          <cell r="A9771" t="str">
            <v>60212</v>
          </cell>
          <cell r="B9771" t="str">
            <v>=-</v>
          </cell>
          <cell r="C9771" t="str">
            <v>Factory Bus service</v>
          </cell>
        </row>
        <row r="9772">
          <cell r="A9772" t="str">
            <v>60213</v>
          </cell>
          <cell r="B9772" t="str">
            <v>=-</v>
          </cell>
          <cell r="C9772" t="str">
            <v>School Bus service</v>
          </cell>
        </row>
        <row r="9773">
          <cell r="A9773" t="str">
            <v>60214</v>
          </cell>
          <cell r="B9773" t="str">
            <v>=-</v>
          </cell>
          <cell r="C9773" t="str">
            <v>Suburban railway passenger transport service (e.g. LRT, KTM Komuter and monorail)</v>
          </cell>
        </row>
        <row r="9774">
          <cell r="A9774" t="str">
            <v>60214</v>
          </cell>
          <cell r="B9774" t="str">
            <v>=-</v>
          </cell>
          <cell r="C9774" t="str">
            <v>Suburban railway passenger transport service (e.g. LRT, KTM Komuter and monorail)</v>
          </cell>
        </row>
        <row r="9775">
          <cell r="A9775" t="str">
            <v>60214</v>
          </cell>
          <cell r="B9775" t="str">
            <v>=-</v>
          </cell>
          <cell r="C9775" t="str">
            <v>Suburban railway passenger transport service (e.g. LRT, KTM Komuter and monorail)</v>
          </cell>
        </row>
        <row r="9776">
          <cell r="A9776" t="str">
            <v>60219</v>
          </cell>
          <cell r="B9776" t="str">
            <v>=-</v>
          </cell>
          <cell r="C9776" t="str">
            <v>other scheduled passenger Land transport n.e.c</v>
          </cell>
        </row>
        <row r="9777">
          <cell r="A9777" t="str">
            <v>60219</v>
          </cell>
          <cell r="B9777" t="str">
            <v>=-</v>
          </cell>
          <cell r="C9777" t="str">
            <v>other scheduled passenger Land transport n.e.c</v>
          </cell>
        </row>
        <row r="9778">
          <cell r="A9778" t="str">
            <v>60219</v>
          </cell>
          <cell r="B9778" t="str">
            <v>=-</v>
          </cell>
          <cell r="C9778" t="str">
            <v>other scheduled passenger Land transport n.e.c</v>
          </cell>
        </row>
        <row r="9779">
          <cell r="A9779" t="str">
            <v>60221</v>
          </cell>
          <cell r="B9779" t="str">
            <v>=-</v>
          </cell>
          <cell r="C9779" t="str">
            <v>Taxi, car for hire (with driver) and limousine services</v>
          </cell>
        </row>
        <row r="9780">
          <cell r="A9780" t="str">
            <v>60221</v>
          </cell>
          <cell r="B9780" t="str">
            <v>=-</v>
          </cell>
          <cell r="C9780" t="str">
            <v>Taxi, car for hire (with driver) and limousine services</v>
          </cell>
        </row>
        <row r="9781">
          <cell r="A9781" t="str">
            <v>60221</v>
          </cell>
          <cell r="B9781" t="str">
            <v>=-</v>
          </cell>
          <cell r="C9781" t="str">
            <v>Taxi, car for hire (with driver) and limousine services</v>
          </cell>
        </row>
        <row r="9782">
          <cell r="A9782" t="str">
            <v>60221</v>
          </cell>
          <cell r="B9782" t="str">
            <v>=-</v>
          </cell>
          <cell r="C9782" t="str">
            <v>Taxi, car for hire (with driver) and limousine services</v>
          </cell>
        </row>
        <row r="9783">
          <cell r="A9783" t="str">
            <v>60221</v>
          </cell>
          <cell r="B9783" t="str">
            <v>=-</v>
          </cell>
          <cell r="C9783" t="str">
            <v>Taxi, car for hire (with driver) and limousine services</v>
          </cell>
        </row>
        <row r="9784">
          <cell r="A9784" t="str">
            <v>60229</v>
          </cell>
          <cell r="B9784" t="str">
            <v>=-</v>
          </cell>
          <cell r="C9784" t="str">
            <v>other non-scheduled passenger Land transport n.e.c.</v>
          </cell>
        </row>
        <row r="9785">
          <cell r="A9785" t="str">
            <v>60229</v>
          </cell>
          <cell r="B9785" t="str">
            <v>=-</v>
          </cell>
          <cell r="C9785" t="str">
            <v>other non-scheduled passenger Land transport n.e.c.</v>
          </cell>
        </row>
        <row r="9786">
          <cell r="A9786" t="str">
            <v>60230</v>
          </cell>
          <cell r="B9786" t="str">
            <v>=-</v>
          </cell>
          <cell r="C9786" t="str">
            <v>Freight transport by road</v>
          </cell>
        </row>
        <row r="9787">
          <cell r="A9787" t="str">
            <v>60230</v>
          </cell>
          <cell r="B9787" t="str">
            <v>-</v>
          </cell>
          <cell r="C9787" t="str">
            <v>Freight transport by road .</v>
          </cell>
        </row>
        <row r="9788">
          <cell r="A9788" t="str">
            <v>60230</v>
          </cell>
          <cell r="B9788" t="str">
            <v>-</v>
          </cell>
          <cell r="C9788" t="str">
            <v>Freight transport by road .</v>
          </cell>
        </row>
        <row r="9789">
          <cell r="A9789" t="str">
            <v>60230</v>
          </cell>
          <cell r="B9789" t="str">
            <v>-</v>
          </cell>
          <cell r="C9789" t="str">
            <v>Freight transport by road .</v>
          </cell>
        </row>
        <row r="9790">
          <cell r="A9790" t="str">
            <v>60230</v>
          </cell>
          <cell r="B9790" t="str">
            <v>-</v>
          </cell>
          <cell r="C9790" t="str">
            <v>Freight transport by road .</v>
          </cell>
        </row>
        <row r="9791">
          <cell r="A9791" t="str">
            <v>60230</v>
          </cell>
          <cell r="B9791" t="str">
            <v>-</v>
          </cell>
          <cell r="C9791" t="str">
            <v>Freight transport by road .</v>
          </cell>
        </row>
        <row r="9792">
          <cell r="A9792" t="str">
            <v>60230</v>
          </cell>
          <cell r="B9792" t="str">
            <v>-</v>
          </cell>
          <cell r="C9792" t="str">
            <v>Freight transport by road .</v>
          </cell>
        </row>
        <row r="9793">
          <cell r="A9793" t="str">
            <v>60230</v>
          </cell>
          <cell r="B9793" t="str">
            <v>-</v>
          </cell>
          <cell r="C9793" t="str">
            <v>Freight transport by road .</v>
          </cell>
        </row>
        <row r="9794">
          <cell r="A9794" t="str">
            <v>60230</v>
          </cell>
          <cell r="B9794" t="str">
            <v>-</v>
          </cell>
          <cell r="C9794" t="str">
            <v>Freight transport by road .</v>
          </cell>
        </row>
        <row r="9795">
          <cell r="A9795" t="str">
            <v>60230</v>
          </cell>
          <cell r="B9795" t="str">
            <v>-</v>
          </cell>
          <cell r="C9795" t="str">
            <v>Freight transport by road .</v>
          </cell>
        </row>
        <row r="9796">
          <cell r="A9796" t="str">
            <v>60230</v>
          </cell>
          <cell r="B9796" t="str">
            <v>-</v>
          </cell>
          <cell r="C9796" t="str">
            <v>Freight transport by road .</v>
          </cell>
        </row>
        <row r="9797">
          <cell r="A9797" t="str">
            <v>60230</v>
          </cell>
          <cell r="B9797" t="str">
            <v>-</v>
          </cell>
          <cell r="C9797" t="str">
            <v>Freight transport by road .</v>
          </cell>
        </row>
        <row r="9798">
          <cell r="A9798" t="str">
            <v>60230</v>
          </cell>
          <cell r="B9798" t="str">
            <v>-</v>
          </cell>
          <cell r="C9798" t="str">
            <v>Freight transport by road .</v>
          </cell>
        </row>
        <row r="9799">
          <cell r="A9799" t="str">
            <v>60230</v>
          </cell>
          <cell r="B9799" t="str">
            <v>-</v>
          </cell>
          <cell r="C9799" t="str">
            <v>Freight transport by road .</v>
          </cell>
        </row>
        <row r="9800">
          <cell r="A9800" t="str">
            <v>60300</v>
          </cell>
          <cell r="B9800" t="str">
            <v>=-</v>
          </cell>
          <cell r="C9800" t="str">
            <v>transport via pipelines</v>
          </cell>
        </row>
        <row r="9801">
          <cell r="A9801" t="str">
            <v>60300</v>
          </cell>
          <cell r="B9801" t="str">
            <v>=-</v>
          </cell>
          <cell r="C9801" t="str">
            <v>transport via pipelines</v>
          </cell>
        </row>
        <row r="9802">
          <cell r="A9802" t="str">
            <v>60300</v>
          </cell>
          <cell r="B9802" t="str">
            <v>=-</v>
          </cell>
          <cell r="C9802" t="str">
            <v>transport via pipelines</v>
          </cell>
        </row>
        <row r="9803">
          <cell r="A9803" t="str">
            <v>61101</v>
          </cell>
          <cell r="B9803" t="str">
            <v>=-</v>
          </cell>
          <cell r="C9803" t="str">
            <v>passenger transportation by sea-going vessel and ferries</v>
          </cell>
        </row>
        <row r="9804">
          <cell r="A9804" t="str">
            <v>61101</v>
          </cell>
          <cell r="B9804" t="str">
            <v>=-</v>
          </cell>
          <cell r="C9804" t="str">
            <v>passenger transportation by sea-going vessel and ferries</v>
          </cell>
        </row>
        <row r="9805">
          <cell r="A9805" t="str">
            <v>61101</v>
          </cell>
          <cell r="B9805" t="str">
            <v>=-</v>
          </cell>
          <cell r="C9805" t="str">
            <v>passenger transportation by sea-going vessel and ferries</v>
          </cell>
        </row>
        <row r="9806">
          <cell r="A9806" t="str">
            <v>61101</v>
          </cell>
          <cell r="B9806" t="str">
            <v>=-</v>
          </cell>
          <cell r="C9806" t="str">
            <v>passenger transportation by sea-going vessel and ferries</v>
          </cell>
        </row>
        <row r="9807">
          <cell r="A9807" t="str">
            <v>61101</v>
          </cell>
          <cell r="B9807" t="str">
            <v>=-</v>
          </cell>
          <cell r="C9807" t="str">
            <v>passenger transportation by sea-going vessel and ferries</v>
          </cell>
        </row>
        <row r="9808">
          <cell r="A9808" t="str">
            <v>61101</v>
          </cell>
          <cell r="B9808" t="str">
            <v>=-</v>
          </cell>
          <cell r="C9808" t="str">
            <v>passenger transportation by sea-going vessel and ferries</v>
          </cell>
        </row>
        <row r="9809">
          <cell r="A9809" t="str">
            <v>61101</v>
          </cell>
          <cell r="B9809" t="str">
            <v>=-</v>
          </cell>
          <cell r="C9809" t="str">
            <v>passenger transportation by sea-going vessel and ferries</v>
          </cell>
        </row>
        <row r="9810">
          <cell r="A9810" t="str">
            <v>61102</v>
          </cell>
          <cell r="B9810" t="str">
            <v>=-</v>
          </cell>
          <cell r="C9810" t="str">
            <v>Freight transportation by sea-going and coastal water vessels</v>
          </cell>
        </row>
        <row r="9811">
          <cell r="A9811" t="str">
            <v>61102</v>
          </cell>
          <cell r="B9811" t="str">
            <v>=-</v>
          </cell>
          <cell r="C9811" t="str">
            <v>Freight transportation by sea-going and coastal water vessels</v>
          </cell>
        </row>
        <row r="9812">
          <cell r="A9812" t="str">
            <v>61102</v>
          </cell>
          <cell r="B9812" t="str">
            <v>=-</v>
          </cell>
          <cell r="C9812" t="str">
            <v>Freight transportation by sea-going and coastal water vessels</v>
          </cell>
        </row>
        <row r="9813">
          <cell r="A9813" t="str">
            <v>61102</v>
          </cell>
          <cell r="B9813" t="str">
            <v>=-</v>
          </cell>
          <cell r="C9813" t="str">
            <v>Freight transportation by sea-going and coastal water vessels</v>
          </cell>
        </row>
        <row r="9814">
          <cell r="A9814" t="str">
            <v>61103</v>
          </cell>
          <cell r="B9814" t="str">
            <v>=-</v>
          </cell>
          <cell r="C9814" t="str">
            <v>Towing and pushing services</v>
          </cell>
        </row>
        <row r="9815">
          <cell r="A9815" t="str">
            <v>61103</v>
          </cell>
          <cell r="B9815" t="str">
            <v>=-</v>
          </cell>
          <cell r="C9815" t="str">
            <v>Towing and pushing services</v>
          </cell>
        </row>
        <row r="9816">
          <cell r="A9816" t="str">
            <v>61103</v>
          </cell>
          <cell r="B9816" t="str">
            <v>=-</v>
          </cell>
          <cell r="C9816" t="str">
            <v>Towing and pushing services</v>
          </cell>
        </row>
        <row r="9817">
          <cell r="A9817" t="str">
            <v>61109</v>
          </cell>
          <cell r="B9817" t="str">
            <v>=-</v>
          </cell>
          <cell r="C9817" t="str">
            <v>other sea and coastal water transport n.e.c.</v>
          </cell>
        </row>
        <row r="9818">
          <cell r="A9818" t="str">
            <v>61109</v>
          </cell>
          <cell r="B9818" t="str">
            <v>=-</v>
          </cell>
          <cell r="C9818" t="str">
            <v>other sea and coastal water transport n.e.c.</v>
          </cell>
        </row>
        <row r="9819">
          <cell r="A9819" t="str">
            <v>61109</v>
          </cell>
          <cell r="B9819" t="str">
            <v>=-</v>
          </cell>
          <cell r="C9819" t="str">
            <v>other sea and coastal water transport n.e.c.</v>
          </cell>
        </row>
        <row r="9820">
          <cell r="A9820" t="str">
            <v>61201</v>
          </cell>
          <cell r="B9820" t="str">
            <v>=-</v>
          </cell>
          <cell r="C9820" t="str">
            <v>Boat and sampan passenger transport service</v>
          </cell>
        </row>
        <row r="9821">
          <cell r="A9821" t="str">
            <v>61202</v>
          </cell>
          <cell r="B9821" t="str">
            <v>=-</v>
          </cell>
          <cell r="C9821" t="str">
            <v>Inland water Freight transport service</v>
          </cell>
        </row>
        <row r="9822">
          <cell r="A9822" t="str">
            <v>61202</v>
          </cell>
          <cell r="B9822" t="str">
            <v>=-</v>
          </cell>
          <cell r="C9822" t="str">
            <v>Inland water Freight transport service</v>
          </cell>
        </row>
        <row r="9823">
          <cell r="A9823" t="str">
            <v>61202</v>
          </cell>
          <cell r="B9823" t="str">
            <v>=-</v>
          </cell>
          <cell r="C9823" t="str">
            <v>Inland water Freight transport service</v>
          </cell>
        </row>
        <row r="9824">
          <cell r="A9824" t="str">
            <v>61202</v>
          </cell>
          <cell r="B9824" t="str">
            <v>=-</v>
          </cell>
          <cell r="C9824" t="str">
            <v>Inland water Freight transport service</v>
          </cell>
        </row>
        <row r="9825">
          <cell r="A9825" t="str">
            <v>61202</v>
          </cell>
          <cell r="B9825" t="str">
            <v>=-</v>
          </cell>
          <cell r="C9825" t="str">
            <v>Inland water Freight transport service</v>
          </cell>
        </row>
        <row r="9826">
          <cell r="A9826" t="str">
            <v>61209</v>
          </cell>
          <cell r="B9826" t="str">
            <v>=-</v>
          </cell>
          <cell r="C9826" t="str">
            <v>other Inland water transport n.e.c.</v>
          </cell>
        </row>
        <row r="9827">
          <cell r="A9827" t="str">
            <v>61209</v>
          </cell>
          <cell r="B9827" t="str">
            <v>=-</v>
          </cell>
          <cell r="C9827" t="str">
            <v>other Inland water transport n.e.c.</v>
          </cell>
        </row>
        <row r="9828">
          <cell r="A9828" t="str">
            <v>61209</v>
          </cell>
          <cell r="B9828" t="str">
            <v>=-</v>
          </cell>
          <cell r="C9828" t="str">
            <v>other Inland water transport n.e.c.</v>
          </cell>
        </row>
        <row r="9829">
          <cell r="A9829" t="str">
            <v>61209</v>
          </cell>
          <cell r="B9829" t="str">
            <v>=-</v>
          </cell>
          <cell r="C9829" t="str">
            <v>other Inland water transport n.e.c.</v>
          </cell>
        </row>
        <row r="9830">
          <cell r="A9830" t="str">
            <v>61209</v>
          </cell>
          <cell r="B9830" t="str">
            <v>=-</v>
          </cell>
          <cell r="C9830" t="str">
            <v>other Inland water transport n.e.c.</v>
          </cell>
        </row>
        <row r="9831">
          <cell r="A9831" t="str">
            <v>61209</v>
          </cell>
          <cell r="B9831" t="str">
            <v>=-</v>
          </cell>
          <cell r="C9831" t="str">
            <v>other Inland water transport n.e.c.</v>
          </cell>
        </row>
        <row r="9832">
          <cell r="A9832" t="str">
            <v>61209</v>
          </cell>
          <cell r="B9832" t="str">
            <v>=-</v>
          </cell>
          <cell r="C9832" t="str">
            <v>other Inland water transport n.e.c.</v>
          </cell>
        </row>
        <row r="9833">
          <cell r="A9833" t="str">
            <v>62101</v>
          </cell>
          <cell r="B9833" t="str">
            <v>=-</v>
          </cell>
          <cell r="C9833" t="str">
            <v>passenger airline services - domestic and international</v>
          </cell>
        </row>
        <row r="9834">
          <cell r="A9834" t="str">
            <v>62101</v>
          </cell>
          <cell r="B9834" t="str">
            <v>=-</v>
          </cell>
          <cell r="C9834" t="str">
            <v>passenger airline services - domestic and international</v>
          </cell>
        </row>
        <row r="9835">
          <cell r="A9835" t="str">
            <v>62109</v>
          </cell>
          <cell r="B9835" t="str">
            <v>=-</v>
          </cell>
          <cell r="C9835" t="str">
            <v>other scheduled air transport (e.g. helicopter services) n.e.c</v>
          </cell>
        </row>
        <row r="9836">
          <cell r="A9836" t="str">
            <v>62109</v>
          </cell>
          <cell r="B9836" t="str">
            <v>=-</v>
          </cell>
          <cell r="C9836" t="str">
            <v>other scheduled air transport (e.g. helicopter services) n.e.c</v>
          </cell>
        </row>
        <row r="9837">
          <cell r="A9837" t="str">
            <v>62201</v>
          </cell>
          <cell r="B9837" t="str">
            <v>=-</v>
          </cell>
          <cell r="C9837" t="str">
            <v>Rental services of aircraft with or without operator / aircraft chartering</v>
          </cell>
        </row>
        <row r="9838">
          <cell r="A9838" t="str">
            <v>62209</v>
          </cell>
          <cell r="B9838" t="str">
            <v>=-</v>
          </cell>
          <cell r="C9838" t="str">
            <v>other non-scheduled air transport n.e.c</v>
          </cell>
        </row>
        <row r="9839">
          <cell r="A9839" t="str">
            <v>62209</v>
          </cell>
          <cell r="B9839" t="str">
            <v>=-</v>
          </cell>
          <cell r="C9839" t="str">
            <v>other non-scheduled air transport n.e.c</v>
          </cell>
        </row>
        <row r="9840">
          <cell r="A9840" t="str">
            <v>62209</v>
          </cell>
          <cell r="B9840" t="str">
            <v>=-</v>
          </cell>
          <cell r="C9840" t="str">
            <v>other non-scheduled air transport n.e.c</v>
          </cell>
        </row>
        <row r="9841">
          <cell r="A9841" t="str">
            <v>62209</v>
          </cell>
          <cell r="B9841" t="str">
            <v>=-</v>
          </cell>
          <cell r="C9841" t="str">
            <v>other non-scheduled air transport n.e.c</v>
          </cell>
        </row>
        <row r="9842">
          <cell r="A9842" t="str">
            <v>62209</v>
          </cell>
          <cell r="B9842" t="str">
            <v>=-</v>
          </cell>
          <cell r="C9842" t="str">
            <v>other non-scheduled air transport n.e.c</v>
          </cell>
        </row>
        <row r="9843">
          <cell r="A9843" t="str">
            <v>62209</v>
          </cell>
          <cell r="B9843" t="str">
            <v>=-</v>
          </cell>
          <cell r="C9843" t="str">
            <v>other non-scheduled air transport n.e.c</v>
          </cell>
        </row>
        <row r="9844">
          <cell r="A9844" t="str">
            <v>63011</v>
          </cell>
          <cell r="B9844" t="str">
            <v>=-</v>
          </cell>
          <cell r="C9844" t="str">
            <v>Stevedoring services</v>
          </cell>
        </row>
        <row r="9845">
          <cell r="A9845" t="str">
            <v>63011</v>
          </cell>
          <cell r="B9845" t="str">
            <v>=-</v>
          </cell>
          <cell r="C9845" t="str">
            <v>Stevedoring services</v>
          </cell>
        </row>
        <row r="9846">
          <cell r="A9846" t="str">
            <v>63019</v>
          </cell>
          <cell r="B9846" t="str">
            <v>=-</v>
          </cell>
          <cell r="C9846" t="str">
            <v>other cargo handling services n.e.c.</v>
          </cell>
        </row>
        <row r="9847">
          <cell r="A9847" t="str">
            <v>63019</v>
          </cell>
          <cell r="B9847" t="str">
            <v>=-</v>
          </cell>
          <cell r="C9847" t="str">
            <v>other cargo handling services n.e.c.</v>
          </cell>
        </row>
        <row r="9848">
          <cell r="A9848" t="str">
            <v>63019</v>
          </cell>
          <cell r="B9848" t="str">
            <v>=-</v>
          </cell>
          <cell r="C9848" t="str">
            <v>other cargo handling services n.e.c.</v>
          </cell>
        </row>
        <row r="9849">
          <cell r="A9849" t="str">
            <v>63019</v>
          </cell>
          <cell r="B9849" t="str">
            <v>=-</v>
          </cell>
          <cell r="C9849" t="str">
            <v>other cargo handling services n.e.c.</v>
          </cell>
        </row>
        <row r="9850">
          <cell r="A9850" t="str">
            <v>63020</v>
          </cell>
          <cell r="B9850" t="str">
            <v>=-</v>
          </cell>
          <cell r="C9850" t="str">
            <v>Storage and warehousing service</v>
          </cell>
        </row>
        <row r="9851">
          <cell r="A9851" t="str">
            <v>63020</v>
          </cell>
          <cell r="B9851" t="str">
            <v>=-</v>
          </cell>
          <cell r="C9851" t="str">
            <v>Storage and warehousing service</v>
          </cell>
        </row>
        <row r="9852">
          <cell r="A9852" t="str">
            <v>63020</v>
          </cell>
          <cell r="B9852" t="str">
            <v>=-</v>
          </cell>
          <cell r="C9852" t="str">
            <v>Storage and warehousing service</v>
          </cell>
        </row>
        <row r="9853">
          <cell r="A9853" t="str">
            <v>63020</v>
          </cell>
          <cell r="B9853" t="str">
            <v>=-</v>
          </cell>
          <cell r="C9853" t="str">
            <v>Storage and warehousing service</v>
          </cell>
        </row>
        <row r="9854">
          <cell r="A9854" t="str">
            <v>63031</v>
          </cell>
          <cell r="B9854" t="str">
            <v>=-</v>
          </cell>
          <cell r="C9854" t="str">
            <v>railway operation services</v>
          </cell>
        </row>
        <row r="9855">
          <cell r="A9855" t="str">
            <v>63031</v>
          </cell>
          <cell r="B9855" t="str">
            <v>=-</v>
          </cell>
          <cell r="C9855" t="str">
            <v>railway operation services</v>
          </cell>
        </row>
        <row r="9856">
          <cell r="A9856" t="str">
            <v>63032</v>
          </cell>
          <cell r="B9856" t="str">
            <v>=-</v>
          </cell>
          <cell r="C9856" t="str">
            <v>operation of parking facilities for motor vehicles (parking lots)</v>
          </cell>
        </row>
        <row r="9857">
          <cell r="A9857" t="str">
            <v>63032</v>
          </cell>
          <cell r="B9857" t="str">
            <v>=-</v>
          </cell>
          <cell r="C9857" t="str">
            <v>operation of parking facilities for motor vehicles (parking lots)</v>
          </cell>
        </row>
        <row r="9858">
          <cell r="A9858" t="str">
            <v>63032</v>
          </cell>
          <cell r="B9858" t="str">
            <v>=-</v>
          </cell>
          <cell r="C9858" t="str">
            <v>operation of parking facilities for motor vehicles (parking lots)</v>
          </cell>
        </row>
        <row r="9859">
          <cell r="A9859" t="str">
            <v>63033</v>
          </cell>
          <cell r="B9859" t="str">
            <v>=-</v>
          </cell>
          <cell r="C9859" t="str">
            <v>highway,  bridge and tunnel operation services</v>
          </cell>
        </row>
        <row r="9860">
          <cell r="A9860" t="str">
            <v>63033</v>
          </cell>
          <cell r="B9860" t="str">
            <v>=-</v>
          </cell>
          <cell r="C9860" t="str">
            <v>highway,  bridge and tunnel operation services</v>
          </cell>
        </row>
        <row r="9861">
          <cell r="A9861" t="str">
            <v>63034</v>
          </cell>
          <cell r="B9861" t="str">
            <v>=-</v>
          </cell>
          <cell r="C9861" t="str">
            <v>vessel salvage and refloating services</v>
          </cell>
        </row>
        <row r="9862">
          <cell r="A9862" t="str">
            <v>63035</v>
          </cell>
          <cell r="B9862" t="str">
            <v>=-</v>
          </cell>
          <cell r="C9862" t="str">
            <v>Port operation services</v>
          </cell>
        </row>
        <row r="9863">
          <cell r="A9863" t="str">
            <v>63035</v>
          </cell>
          <cell r="B9863" t="str">
            <v>=-</v>
          </cell>
          <cell r="C9863" t="str">
            <v>Port operation services</v>
          </cell>
        </row>
        <row r="9864">
          <cell r="A9864" t="str">
            <v>63035</v>
          </cell>
          <cell r="B9864" t="str">
            <v>=-</v>
          </cell>
          <cell r="C9864" t="str">
            <v>Port operation services</v>
          </cell>
        </row>
        <row r="9865">
          <cell r="A9865" t="str">
            <v>63035</v>
          </cell>
          <cell r="B9865" t="str">
            <v>=-</v>
          </cell>
          <cell r="C9865" t="str">
            <v>Port operation services</v>
          </cell>
        </row>
        <row r="9866">
          <cell r="A9866" t="str">
            <v>63035</v>
          </cell>
          <cell r="B9866" t="str">
            <v>=-</v>
          </cell>
          <cell r="C9866" t="str">
            <v>Port operation services</v>
          </cell>
        </row>
        <row r="9867">
          <cell r="A9867" t="str">
            <v>63035</v>
          </cell>
          <cell r="B9867" t="str">
            <v>=-</v>
          </cell>
          <cell r="C9867" t="str">
            <v>Port operation services</v>
          </cell>
        </row>
        <row r="9868">
          <cell r="A9868" t="str">
            <v>63035</v>
          </cell>
          <cell r="B9868" t="str">
            <v>=-</v>
          </cell>
          <cell r="C9868" t="str">
            <v>Port operation services</v>
          </cell>
        </row>
        <row r="9869">
          <cell r="A9869" t="str">
            <v>63035</v>
          </cell>
          <cell r="B9869" t="str">
            <v>=-</v>
          </cell>
          <cell r="C9869" t="str">
            <v>Port operation services</v>
          </cell>
        </row>
        <row r="9870">
          <cell r="A9870" t="str">
            <v>63036</v>
          </cell>
          <cell r="B9870" t="str">
            <v>=-</v>
          </cell>
          <cell r="C9870" t="str">
            <v>Airport operation services (excl. cargo handling)</v>
          </cell>
        </row>
        <row r="9871">
          <cell r="A9871" t="str">
            <v>63036</v>
          </cell>
          <cell r="B9871" t="str">
            <v>=-</v>
          </cell>
          <cell r="C9871" t="str">
            <v>Airport operation services (excl. cargo handling)</v>
          </cell>
        </row>
        <row r="9872">
          <cell r="A9872" t="str">
            <v>63036</v>
          </cell>
          <cell r="B9872" t="str">
            <v>=-</v>
          </cell>
          <cell r="C9872" t="str">
            <v>Airport operation services (excl. cargo handling)</v>
          </cell>
        </row>
        <row r="9873">
          <cell r="A9873" t="str">
            <v>63039</v>
          </cell>
          <cell r="B9873" t="str">
            <v>=-</v>
          </cell>
          <cell r="C9873" t="str">
            <v>other supporting transport activities n.e.c.</v>
          </cell>
        </row>
        <row r="9874">
          <cell r="A9874" t="str">
            <v>63039</v>
          </cell>
          <cell r="B9874" t="str">
            <v>=-</v>
          </cell>
          <cell r="C9874" t="str">
            <v>other supporting transport activities n.e.c.</v>
          </cell>
        </row>
        <row r="9875">
          <cell r="A9875" t="str">
            <v>63039</v>
          </cell>
          <cell r="B9875" t="str">
            <v>=-</v>
          </cell>
          <cell r="C9875" t="str">
            <v>other supporting transport activities n.e.c.</v>
          </cell>
        </row>
        <row r="9876">
          <cell r="A9876" t="str">
            <v>63039</v>
          </cell>
          <cell r="B9876" t="str">
            <v>=-</v>
          </cell>
          <cell r="C9876" t="str">
            <v>other supporting transport activities n.e.c.</v>
          </cell>
        </row>
        <row r="9877">
          <cell r="A9877" t="str">
            <v>63039</v>
          </cell>
          <cell r="B9877" t="str">
            <v>=-</v>
          </cell>
          <cell r="C9877" t="str">
            <v>other supporting transport activities n.e.c.</v>
          </cell>
        </row>
        <row r="9878">
          <cell r="A9878" t="str">
            <v>63039</v>
          </cell>
          <cell r="B9878" t="str">
            <v>=-</v>
          </cell>
          <cell r="C9878" t="str">
            <v>other supporting transport activities n.e.c.</v>
          </cell>
        </row>
        <row r="9879">
          <cell r="A9879" t="str">
            <v>63041</v>
          </cell>
          <cell r="B9879" t="str">
            <v>=-</v>
          </cell>
          <cell r="C9879" t="str">
            <v>travel agency and tour operator services (including tourist guide service)</v>
          </cell>
        </row>
        <row r="9880">
          <cell r="A9880" t="str">
            <v>63041</v>
          </cell>
          <cell r="B9880" t="str">
            <v>=-</v>
          </cell>
          <cell r="C9880" t="str">
            <v>travel agency and tour operator services (including tourist guide service)</v>
          </cell>
        </row>
        <row r="9881">
          <cell r="A9881" t="str">
            <v>63041</v>
          </cell>
          <cell r="B9881" t="str">
            <v>=-</v>
          </cell>
          <cell r="C9881" t="str">
            <v>travel agency and tour operator services (including tourist guide service)</v>
          </cell>
        </row>
        <row r="9882">
          <cell r="A9882" t="str">
            <v>63041</v>
          </cell>
          <cell r="B9882" t="str">
            <v>=-</v>
          </cell>
          <cell r="C9882" t="str">
            <v>travel agency and tour operator services (including tourist guide service)</v>
          </cell>
        </row>
        <row r="9883">
          <cell r="A9883" t="str">
            <v>63042</v>
          </cell>
          <cell r="B9883" t="str">
            <v>=-</v>
          </cell>
          <cell r="C9883" t="str">
            <v>Taxi/limousine booking services</v>
          </cell>
        </row>
        <row r="9884">
          <cell r="A9884" t="str">
            <v>63049</v>
          </cell>
          <cell r="B9884" t="str">
            <v>=-</v>
          </cell>
          <cell r="C9884" t="str">
            <v>other activities of travel agencies and tour operators and tourist assistance activities n.e.c</v>
          </cell>
        </row>
        <row r="9885">
          <cell r="A9885" t="str">
            <v>63049</v>
          </cell>
          <cell r="B9885" t="str">
            <v>=-</v>
          </cell>
          <cell r="C9885" t="str">
            <v>other activities of travel agencies and tour operators and tourist assistance activities n.e.c</v>
          </cell>
        </row>
        <row r="9886">
          <cell r="A9886" t="str">
            <v>63091</v>
          </cell>
          <cell r="B9886" t="str">
            <v>=-</v>
          </cell>
          <cell r="C9886" t="str">
            <v>activities of Freight forwarding/forwarding agencies</v>
          </cell>
        </row>
        <row r="9887">
          <cell r="A9887" t="str">
            <v>63091</v>
          </cell>
          <cell r="B9887" t="str">
            <v>=-</v>
          </cell>
          <cell r="C9887" t="str">
            <v>activities of Freight forwarding/forwarding agencies</v>
          </cell>
        </row>
        <row r="9888">
          <cell r="A9888" t="str">
            <v>63091</v>
          </cell>
          <cell r="B9888" t="str">
            <v>=-</v>
          </cell>
          <cell r="C9888" t="str">
            <v>activities of Freight forwarding/forwarding agencies</v>
          </cell>
        </row>
        <row r="9889">
          <cell r="A9889" t="str">
            <v>63092</v>
          </cell>
          <cell r="B9889" t="str">
            <v>=-</v>
          </cell>
          <cell r="C9889" t="str">
            <v>activities of shipping agencies</v>
          </cell>
        </row>
        <row r="9890">
          <cell r="A9890" t="str">
            <v>63099</v>
          </cell>
          <cell r="B9890" t="str">
            <v>=-</v>
          </cell>
          <cell r="C9890" t="str">
            <v>activities of other transport agencies n.e.c.</v>
          </cell>
        </row>
        <row r="9891">
          <cell r="A9891" t="str">
            <v>63099</v>
          </cell>
          <cell r="B9891" t="str">
            <v>=-</v>
          </cell>
          <cell r="C9891" t="str">
            <v>activities of other transport agencies n.e.c.</v>
          </cell>
        </row>
        <row r="9892">
          <cell r="A9892" t="str">
            <v>64110</v>
          </cell>
          <cell r="B9892" t="str">
            <v>=-</v>
          </cell>
          <cell r="C9892" t="str">
            <v>National postal service</v>
          </cell>
        </row>
        <row r="9893">
          <cell r="A9893" t="str">
            <v>64110</v>
          </cell>
          <cell r="B9893" t="str">
            <v>=-</v>
          </cell>
          <cell r="C9893" t="str">
            <v>National postal service</v>
          </cell>
        </row>
        <row r="9894">
          <cell r="A9894" t="str">
            <v>64110</v>
          </cell>
          <cell r="B9894" t="str">
            <v>=-</v>
          </cell>
          <cell r="C9894" t="str">
            <v>National postal service</v>
          </cell>
        </row>
        <row r="9895">
          <cell r="A9895" t="str">
            <v>64110</v>
          </cell>
          <cell r="B9895" t="str">
            <v>=-</v>
          </cell>
          <cell r="C9895" t="str">
            <v>National postal service</v>
          </cell>
        </row>
        <row r="9896">
          <cell r="A9896" t="str">
            <v>64110</v>
          </cell>
          <cell r="B9896" t="str">
            <v>=-</v>
          </cell>
          <cell r="C9896" t="str">
            <v>National postal service</v>
          </cell>
        </row>
        <row r="9897">
          <cell r="A9897" t="str">
            <v>64120</v>
          </cell>
          <cell r="B9897" t="str">
            <v>=-</v>
          </cell>
          <cell r="C9897" t="str">
            <v>Courier activities other than National post activities</v>
          </cell>
        </row>
        <row r="9898">
          <cell r="A9898" t="str">
            <v>64120</v>
          </cell>
          <cell r="B9898" t="str">
            <v>=-</v>
          </cell>
          <cell r="C9898" t="str">
            <v>Courier activities other than National post activities</v>
          </cell>
        </row>
        <row r="9899">
          <cell r="A9899" t="str">
            <v>64120</v>
          </cell>
          <cell r="B9899" t="str">
            <v>=-</v>
          </cell>
          <cell r="C9899" t="str">
            <v>Courier activities other than National post activities</v>
          </cell>
        </row>
        <row r="9900">
          <cell r="A9900" t="str">
            <v>64120</v>
          </cell>
          <cell r="B9900" t="str">
            <v>=-</v>
          </cell>
          <cell r="C9900" t="str">
            <v>Courier activities other than National post activities</v>
          </cell>
        </row>
        <row r="9901">
          <cell r="A9901" t="str">
            <v>64201</v>
          </cell>
          <cell r="B9901" t="str">
            <v>=-</v>
          </cell>
          <cell r="C9901" t="str">
            <v>Telephone services (public and mobile)</v>
          </cell>
        </row>
        <row r="9902">
          <cell r="A9902" t="str">
            <v>64202</v>
          </cell>
          <cell r="B9902" t="str">
            <v>=-</v>
          </cell>
          <cell r="C9902" t="str">
            <v>television and radio transmission services</v>
          </cell>
        </row>
        <row r="9903">
          <cell r="A9903" t="str">
            <v>64202</v>
          </cell>
          <cell r="B9903" t="str">
            <v>=-</v>
          </cell>
          <cell r="C9903" t="str">
            <v>television and radio transmission services</v>
          </cell>
        </row>
        <row r="9904">
          <cell r="A9904" t="str">
            <v>64202</v>
          </cell>
          <cell r="B9904" t="str">
            <v>=-</v>
          </cell>
          <cell r="C9904" t="str">
            <v>television and radio transmission services</v>
          </cell>
        </row>
        <row r="9905">
          <cell r="A9905" t="str">
            <v>64203</v>
          </cell>
          <cell r="B9905" t="str">
            <v>=-</v>
          </cell>
          <cell r="C9905" t="str">
            <v>Data communications service (including network operations)</v>
          </cell>
        </row>
        <row r="9906">
          <cell r="A9906" t="str">
            <v>64204</v>
          </cell>
          <cell r="B9906" t="str">
            <v>=-</v>
          </cell>
          <cell r="C9906" t="str">
            <v>Paging service</v>
          </cell>
        </row>
        <row r="9907">
          <cell r="A9907" t="str">
            <v>64209</v>
          </cell>
          <cell r="B9907" t="str">
            <v>=-</v>
          </cell>
          <cell r="C9907" t="str">
            <v>other telecommunications services n.e.c.</v>
          </cell>
        </row>
        <row r="9908">
          <cell r="A9908" t="str">
            <v>65110</v>
          </cell>
          <cell r="B9908" t="str">
            <v>=-</v>
          </cell>
          <cell r="C9908" t="str">
            <v>central bank</v>
          </cell>
        </row>
        <row r="9909">
          <cell r="A9909" t="str">
            <v>65110</v>
          </cell>
          <cell r="B9909" t="str">
            <v>=-</v>
          </cell>
          <cell r="C9909" t="str">
            <v>central bank</v>
          </cell>
        </row>
        <row r="9910">
          <cell r="A9910" t="str">
            <v>65110</v>
          </cell>
          <cell r="B9910" t="str">
            <v>=-</v>
          </cell>
          <cell r="C9910" t="str">
            <v>central bank</v>
          </cell>
        </row>
        <row r="9911">
          <cell r="A9911" t="str">
            <v>65110</v>
          </cell>
          <cell r="B9911" t="str">
            <v>=-</v>
          </cell>
          <cell r="C9911" t="str">
            <v>central bank</v>
          </cell>
        </row>
        <row r="9912">
          <cell r="A9912" t="str">
            <v>65110</v>
          </cell>
          <cell r="B9912" t="str">
            <v>=-</v>
          </cell>
          <cell r="C9912" t="str">
            <v>central bank</v>
          </cell>
        </row>
        <row r="9913">
          <cell r="A9913" t="str">
            <v>65110</v>
          </cell>
          <cell r="B9913" t="str">
            <v>=-</v>
          </cell>
          <cell r="C9913" t="str">
            <v>central bank</v>
          </cell>
        </row>
        <row r="9914">
          <cell r="A9914" t="str">
            <v>65110</v>
          </cell>
          <cell r="B9914" t="str">
            <v>=-</v>
          </cell>
          <cell r="C9914" t="str">
            <v>central bank</v>
          </cell>
        </row>
        <row r="9915">
          <cell r="A9915" t="str">
            <v>65110</v>
          </cell>
          <cell r="B9915" t="str">
            <v>=-</v>
          </cell>
          <cell r="C9915" t="str">
            <v>central bank</v>
          </cell>
        </row>
        <row r="9916">
          <cell r="A9916" t="str">
            <v>65110</v>
          </cell>
          <cell r="B9916" t="str">
            <v>=-</v>
          </cell>
          <cell r="C9916" t="str">
            <v>central bank</v>
          </cell>
        </row>
        <row r="9917">
          <cell r="A9917" t="str">
            <v>65110</v>
          </cell>
          <cell r="B9917" t="str">
            <v>=-</v>
          </cell>
          <cell r="C9917" t="str">
            <v>central bank</v>
          </cell>
        </row>
        <row r="9918">
          <cell r="A9918" t="str">
            <v>65191</v>
          </cell>
          <cell r="B9918" t="str">
            <v>=-</v>
          </cell>
          <cell r="C9918" t="str">
            <v>commercial banks</v>
          </cell>
        </row>
        <row r="9919">
          <cell r="A9919" t="str">
            <v>65191</v>
          </cell>
          <cell r="B9919" t="str">
            <v>=-</v>
          </cell>
          <cell r="C9919" t="str">
            <v>commercial banks</v>
          </cell>
        </row>
        <row r="9920">
          <cell r="A9920" t="str">
            <v>65191</v>
          </cell>
          <cell r="B9920" t="str">
            <v>=-</v>
          </cell>
          <cell r="C9920" t="str">
            <v>commercial banks</v>
          </cell>
        </row>
        <row r="9921">
          <cell r="A9921" t="str">
            <v>65191</v>
          </cell>
          <cell r="B9921" t="str">
            <v>=-</v>
          </cell>
          <cell r="C9921" t="str">
            <v>commercial banks</v>
          </cell>
        </row>
        <row r="9922">
          <cell r="A9922" t="str">
            <v>65191</v>
          </cell>
          <cell r="B9922" t="str">
            <v>=-</v>
          </cell>
          <cell r="C9922" t="str">
            <v>commercial banks</v>
          </cell>
        </row>
        <row r="9923">
          <cell r="A9923" t="str">
            <v>65191</v>
          </cell>
          <cell r="B9923" t="str">
            <v>=-</v>
          </cell>
          <cell r="C9923" t="str">
            <v>commercial banks</v>
          </cell>
        </row>
        <row r="9924">
          <cell r="A9924" t="str">
            <v>65191</v>
          </cell>
          <cell r="B9924" t="str">
            <v>=-</v>
          </cell>
          <cell r="C9924" t="str">
            <v>commercial banks</v>
          </cell>
        </row>
        <row r="9925">
          <cell r="A9925" t="str">
            <v>65191</v>
          </cell>
          <cell r="B9925" t="str">
            <v>=-</v>
          </cell>
          <cell r="C9925" t="str">
            <v>commercial banks</v>
          </cell>
        </row>
        <row r="9926">
          <cell r="A9926" t="str">
            <v>65191</v>
          </cell>
          <cell r="B9926" t="str">
            <v>=-</v>
          </cell>
          <cell r="C9926" t="str">
            <v>commercial banks</v>
          </cell>
        </row>
        <row r="9927">
          <cell r="A9927" t="str">
            <v>65191</v>
          </cell>
          <cell r="B9927" t="str">
            <v>=-</v>
          </cell>
          <cell r="C9927" t="str">
            <v>commercial banks</v>
          </cell>
        </row>
        <row r="9928">
          <cell r="A9928" t="str">
            <v>65191</v>
          </cell>
          <cell r="B9928" t="str">
            <v>=-</v>
          </cell>
          <cell r="C9928" t="str">
            <v>commercial banks</v>
          </cell>
        </row>
        <row r="9929">
          <cell r="A9929" t="str">
            <v>65191</v>
          </cell>
          <cell r="B9929" t="str">
            <v>=-</v>
          </cell>
          <cell r="C9929" t="str">
            <v>commercial banks</v>
          </cell>
        </row>
        <row r="9930">
          <cell r="A9930" t="str">
            <v>65191</v>
          </cell>
          <cell r="B9930" t="str">
            <v>=-</v>
          </cell>
          <cell r="C9930" t="str">
            <v>commercial banks</v>
          </cell>
        </row>
        <row r="9931">
          <cell r="A9931" t="str">
            <v>65192</v>
          </cell>
          <cell r="B9931" t="str">
            <v>=-</v>
          </cell>
          <cell r="C9931" t="str">
            <v>Offshore banks</v>
          </cell>
        </row>
        <row r="9932">
          <cell r="A9932" t="str">
            <v>65192</v>
          </cell>
          <cell r="B9932" t="str">
            <v>=-</v>
          </cell>
          <cell r="C9932" t="str">
            <v>Offshore banks</v>
          </cell>
        </row>
        <row r="9933">
          <cell r="A9933" t="str">
            <v>65192</v>
          </cell>
          <cell r="B9933" t="str">
            <v>=-</v>
          </cell>
          <cell r="C9933" t="str">
            <v>Offshore banks</v>
          </cell>
        </row>
        <row r="9934">
          <cell r="A9934" t="str">
            <v>65192</v>
          </cell>
          <cell r="B9934" t="str">
            <v>=-</v>
          </cell>
          <cell r="C9934" t="str">
            <v>Offshore banks</v>
          </cell>
        </row>
        <row r="9935">
          <cell r="A9935" t="str">
            <v>65192</v>
          </cell>
          <cell r="B9935" t="str">
            <v>=-</v>
          </cell>
          <cell r="C9935" t="str">
            <v>Offshore banks</v>
          </cell>
        </row>
        <row r="9936">
          <cell r="A9936" t="str">
            <v>65192</v>
          </cell>
          <cell r="B9936" t="str">
            <v>=-</v>
          </cell>
          <cell r="C9936" t="str">
            <v>Offshore banks</v>
          </cell>
        </row>
        <row r="9937">
          <cell r="A9937" t="str">
            <v>65192</v>
          </cell>
          <cell r="B9937" t="str">
            <v>=-</v>
          </cell>
          <cell r="C9937" t="str">
            <v>Offshore banks</v>
          </cell>
        </row>
        <row r="9938">
          <cell r="A9938" t="str">
            <v>65192</v>
          </cell>
          <cell r="B9938" t="str">
            <v>=-</v>
          </cell>
          <cell r="C9938" t="str">
            <v>Offshore banks</v>
          </cell>
        </row>
        <row r="9939">
          <cell r="A9939" t="str">
            <v>65192</v>
          </cell>
          <cell r="B9939" t="str">
            <v>=-</v>
          </cell>
          <cell r="C9939" t="str">
            <v>Offshore banks</v>
          </cell>
        </row>
        <row r="9940">
          <cell r="A9940" t="str">
            <v>65192</v>
          </cell>
          <cell r="B9940" t="str">
            <v>=-</v>
          </cell>
          <cell r="C9940" t="str">
            <v>Offshore banks</v>
          </cell>
        </row>
        <row r="9941">
          <cell r="A9941" t="str">
            <v>65192</v>
          </cell>
          <cell r="B9941" t="str">
            <v>=-</v>
          </cell>
          <cell r="C9941" t="str">
            <v>Offshore banks</v>
          </cell>
        </row>
        <row r="9942">
          <cell r="A9942" t="str">
            <v>65192</v>
          </cell>
          <cell r="B9942" t="str">
            <v>=-</v>
          </cell>
          <cell r="C9942" t="str">
            <v>Offshore banks</v>
          </cell>
        </row>
        <row r="9943">
          <cell r="A9943" t="str">
            <v>65192</v>
          </cell>
          <cell r="B9943" t="str">
            <v>=-</v>
          </cell>
          <cell r="C9943" t="str">
            <v>Offshore banks</v>
          </cell>
        </row>
        <row r="9944">
          <cell r="A9944" t="str">
            <v>65193</v>
          </cell>
          <cell r="B9944" t="str">
            <v>=-</v>
          </cell>
          <cell r="C9944" t="str">
            <v>Merchant banks</v>
          </cell>
        </row>
        <row r="9945">
          <cell r="A9945" t="str">
            <v>65193</v>
          </cell>
          <cell r="B9945" t="str">
            <v>=-</v>
          </cell>
          <cell r="C9945" t="str">
            <v>Merchant banks</v>
          </cell>
        </row>
        <row r="9946">
          <cell r="A9946" t="str">
            <v>65193</v>
          </cell>
          <cell r="B9946" t="str">
            <v>=-</v>
          </cell>
          <cell r="C9946" t="str">
            <v>Merchant banks</v>
          </cell>
        </row>
        <row r="9947">
          <cell r="A9947" t="str">
            <v>65193</v>
          </cell>
          <cell r="B9947" t="str">
            <v>=-</v>
          </cell>
          <cell r="C9947" t="str">
            <v>Merchant banks</v>
          </cell>
        </row>
        <row r="9948">
          <cell r="A9948" t="str">
            <v>65193</v>
          </cell>
          <cell r="B9948" t="str">
            <v>=-</v>
          </cell>
          <cell r="C9948" t="str">
            <v>Merchant banks</v>
          </cell>
        </row>
        <row r="9949">
          <cell r="A9949" t="str">
            <v>65193</v>
          </cell>
          <cell r="B9949" t="str">
            <v>=-</v>
          </cell>
          <cell r="C9949" t="str">
            <v>Merchant banks</v>
          </cell>
        </row>
        <row r="9950">
          <cell r="A9950" t="str">
            <v>65193</v>
          </cell>
          <cell r="B9950" t="str">
            <v>=-</v>
          </cell>
          <cell r="C9950" t="str">
            <v>Merchant banks</v>
          </cell>
        </row>
        <row r="9951">
          <cell r="A9951" t="str">
            <v>65193</v>
          </cell>
          <cell r="B9951" t="str">
            <v>=-</v>
          </cell>
          <cell r="C9951" t="str">
            <v>Merchant banks</v>
          </cell>
        </row>
        <row r="9952">
          <cell r="A9952" t="str">
            <v>65193</v>
          </cell>
          <cell r="B9952" t="str">
            <v>=-</v>
          </cell>
          <cell r="C9952" t="str">
            <v>Merchant banks</v>
          </cell>
        </row>
        <row r="9953">
          <cell r="A9953" t="str">
            <v>65193</v>
          </cell>
          <cell r="B9953" t="str">
            <v>=-</v>
          </cell>
          <cell r="C9953" t="str">
            <v>Merchant banks</v>
          </cell>
        </row>
        <row r="9954">
          <cell r="A9954" t="str">
            <v>65193</v>
          </cell>
          <cell r="B9954" t="str">
            <v>=-</v>
          </cell>
          <cell r="C9954" t="str">
            <v>Merchant banks</v>
          </cell>
        </row>
        <row r="9955">
          <cell r="A9955" t="str">
            <v>65193</v>
          </cell>
          <cell r="B9955" t="str">
            <v>=-</v>
          </cell>
          <cell r="C9955" t="str">
            <v>Merchant banks</v>
          </cell>
        </row>
        <row r="9956">
          <cell r="A9956" t="str">
            <v>65193</v>
          </cell>
          <cell r="B9956" t="str">
            <v>=-</v>
          </cell>
          <cell r="C9956" t="str">
            <v>Merchant banks</v>
          </cell>
        </row>
        <row r="9957">
          <cell r="A9957" t="str">
            <v>65194</v>
          </cell>
          <cell r="B9957" t="str">
            <v>=-</v>
          </cell>
          <cell r="C9957" t="str">
            <v>Finance companies</v>
          </cell>
        </row>
        <row r="9958">
          <cell r="A9958" t="str">
            <v>65194</v>
          </cell>
          <cell r="B9958" t="str">
            <v>=-</v>
          </cell>
          <cell r="C9958" t="str">
            <v>Finance companies</v>
          </cell>
        </row>
        <row r="9959">
          <cell r="A9959" t="str">
            <v>65194</v>
          </cell>
          <cell r="B9959" t="str">
            <v>=-</v>
          </cell>
          <cell r="C9959" t="str">
            <v>Finance companies</v>
          </cell>
        </row>
        <row r="9960">
          <cell r="A9960" t="str">
            <v>65194</v>
          </cell>
          <cell r="B9960" t="str">
            <v>=-</v>
          </cell>
          <cell r="C9960" t="str">
            <v>Finance companies</v>
          </cell>
        </row>
        <row r="9961">
          <cell r="A9961" t="str">
            <v>65194</v>
          </cell>
          <cell r="B9961" t="str">
            <v>=-</v>
          </cell>
          <cell r="C9961" t="str">
            <v>Finance companies</v>
          </cell>
        </row>
        <row r="9962">
          <cell r="A9962" t="str">
            <v>65194</v>
          </cell>
          <cell r="B9962" t="str">
            <v>=-</v>
          </cell>
          <cell r="C9962" t="str">
            <v>Finance companies</v>
          </cell>
        </row>
        <row r="9963">
          <cell r="A9963" t="str">
            <v>65194</v>
          </cell>
          <cell r="B9963" t="str">
            <v>=-</v>
          </cell>
          <cell r="C9963" t="str">
            <v>Finance companies</v>
          </cell>
        </row>
        <row r="9964">
          <cell r="A9964" t="str">
            <v>65194</v>
          </cell>
          <cell r="B9964" t="str">
            <v>=-</v>
          </cell>
          <cell r="C9964" t="str">
            <v>Finance companies</v>
          </cell>
        </row>
        <row r="9965">
          <cell r="A9965" t="str">
            <v>65194</v>
          </cell>
          <cell r="B9965" t="str">
            <v>=-</v>
          </cell>
          <cell r="C9965" t="str">
            <v>Finance companies</v>
          </cell>
        </row>
        <row r="9966">
          <cell r="A9966" t="str">
            <v>65194</v>
          </cell>
          <cell r="B9966" t="str">
            <v>=-</v>
          </cell>
          <cell r="C9966" t="str">
            <v>Finance companies</v>
          </cell>
        </row>
        <row r="9967">
          <cell r="A9967" t="str">
            <v>65194</v>
          </cell>
          <cell r="B9967" t="str">
            <v>=-</v>
          </cell>
          <cell r="C9967" t="str">
            <v>Finance companies</v>
          </cell>
        </row>
        <row r="9968">
          <cell r="A9968" t="str">
            <v>65194</v>
          </cell>
          <cell r="B9968" t="str">
            <v>=-</v>
          </cell>
          <cell r="C9968" t="str">
            <v>Finance companies</v>
          </cell>
        </row>
        <row r="9969">
          <cell r="A9969" t="str">
            <v>65194</v>
          </cell>
          <cell r="B9969" t="str">
            <v>=-</v>
          </cell>
          <cell r="C9969" t="str">
            <v>Finance companies</v>
          </cell>
        </row>
        <row r="9970">
          <cell r="A9970" t="str">
            <v>65195</v>
          </cell>
          <cell r="B9970" t="str">
            <v>=-</v>
          </cell>
          <cell r="C9970" t="str">
            <v>Discount houses</v>
          </cell>
        </row>
        <row r="9971">
          <cell r="A9971" t="str">
            <v>65195</v>
          </cell>
          <cell r="B9971" t="str">
            <v>=-</v>
          </cell>
          <cell r="C9971" t="str">
            <v>Discount houses</v>
          </cell>
        </row>
        <row r="9972">
          <cell r="A9972" t="str">
            <v>65195</v>
          </cell>
          <cell r="B9972" t="str">
            <v>=-</v>
          </cell>
          <cell r="C9972" t="str">
            <v>Discount houses</v>
          </cell>
        </row>
        <row r="9973">
          <cell r="A9973" t="str">
            <v>65195</v>
          </cell>
          <cell r="B9973" t="str">
            <v>=-</v>
          </cell>
          <cell r="C9973" t="str">
            <v>Discount houses</v>
          </cell>
        </row>
        <row r="9974">
          <cell r="A9974" t="str">
            <v>65195</v>
          </cell>
          <cell r="B9974" t="str">
            <v>=-</v>
          </cell>
          <cell r="C9974" t="str">
            <v>Discount houses</v>
          </cell>
        </row>
        <row r="9975">
          <cell r="A9975" t="str">
            <v>65195</v>
          </cell>
          <cell r="B9975" t="str">
            <v>=-</v>
          </cell>
          <cell r="C9975" t="str">
            <v>Discount houses</v>
          </cell>
        </row>
        <row r="9976">
          <cell r="A9976" t="str">
            <v>65195</v>
          </cell>
          <cell r="B9976" t="str">
            <v>=-</v>
          </cell>
          <cell r="C9976" t="str">
            <v>Discount houses</v>
          </cell>
        </row>
        <row r="9977">
          <cell r="A9977" t="str">
            <v>65195</v>
          </cell>
          <cell r="B9977" t="str">
            <v>=-</v>
          </cell>
          <cell r="C9977" t="str">
            <v>Discount houses</v>
          </cell>
        </row>
        <row r="9978">
          <cell r="A9978" t="str">
            <v>65195</v>
          </cell>
          <cell r="B9978" t="str">
            <v>=-</v>
          </cell>
          <cell r="C9978" t="str">
            <v>Discount houses</v>
          </cell>
        </row>
        <row r="9979">
          <cell r="A9979" t="str">
            <v>65195</v>
          </cell>
          <cell r="B9979" t="str">
            <v>=-</v>
          </cell>
          <cell r="C9979" t="str">
            <v>Discount houses</v>
          </cell>
        </row>
        <row r="9980">
          <cell r="A9980" t="str">
            <v>65195</v>
          </cell>
          <cell r="B9980" t="str">
            <v>=-</v>
          </cell>
          <cell r="C9980" t="str">
            <v>Discount houses</v>
          </cell>
        </row>
        <row r="9981">
          <cell r="A9981" t="str">
            <v>65195</v>
          </cell>
          <cell r="B9981" t="str">
            <v>=-</v>
          </cell>
          <cell r="C9981" t="str">
            <v>Discount houses</v>
          </cell>
        </row>
        <row r="9982">
          <cell r="A9982" t="str">
            <v>65195</v>
          </cell>
          <cell r="B9982" t="str">
            <v>=-</v>
          </cell>
          <cell r="C9982" t="str">
            <v>Discount houses</v>
          </cell>
        </row>
        <row r="9983">
          <cell r="A9983" t="str">
            <v>65196</v>
          </cell>
          <cell r="B9983" t="str">
            <v>-</v>
          </cell>
          <cell r="C9983" t="str">
            <v>Savings institutions (e.g. National Savings Bank, Housing Co-operatives, Pilgrims Management Fund Board)</v>
          </cell>
        </row>
        <row r="9984">
          <cell r="A9984" t="str">
            <v>65196</v>
          </cell>
          <cell r="B9984" t="str">
            <v>-</v>
          </cell>
          <cell r="C9984" t="str">
            <v>Savings institutions (e.g. National Savings Bank, Housing Co-operatives, Pilgrims Management Fund Board)</v>
          </cell>
        </row>
        <row r="9985">
          <cell r="A9985" t="str">
            <v>65196</v>
          </cell>
          <cell r="B9985" t="str">
            <v>-</v>
          </cell>
          <cell r="C9985" t="str">
            <v>Savings institutions (e.g. National Savings Bank, Housing Co-operatives, Pilgrims Management Fund Board)</v>
          </cell>
        </row>
        <row r="9986">
          <cell r="A9986" t="str">
            <v>65196</v>
          </cell>
          <cell r="B9986" t="str">
            <v>-</v>
          </cell>
          <cell r="C9986" t="str">
            <v>Savings institutions (e.g. National Savings Bank, Housing Co-operatives, Pilgrims Management Fund Board)</v>
          </cell>
        </row>
        <row r="9987">
          <cell r="A9987" t="str">
            <v>65196</v>
          </cell>
          <cell r="B9987" t="str">
            <v>-</v>
          </cell>
          <cell r="C9987" t="str">
            <v>Savings institutions (e.g. National Savings Bank, Housing Co-operatives, Pilgrims Management Fund Board)</v>
          </cell>
        </row>
        <row r="9988">
          <cell r="A9988" t="str">
            <v>65196</v>
          </cell>
          <cell r="B9988" t="str">
            <v>-</v>
          </cell>
          <cell r="C9988" t="str">
            <v>Savings institutions (e.g. National Savings Bank, Housing Co-operatives, Pilgrims Management Fund Board)</v>
          </cell>
        </row>
        <row r="9989">
          <cell r="A9989" t="str">
            <v>65196</v>
          </cell>
          <cell r="B9989" t="str">
            <v>-</v>
          </cell>
          <cell r="C9989" t="str">
            <v>Savings institutions (e.g. National Savings Bank, Housing Co-operatives, Pilgrims Management Fund Board)</v>
          </cell>
        </row>
        <row r="9990">
          <cell r="A9990" t="str">
            <v>65196</v>
          </cell>
          <cell r="B9990" t="str">
            <v>-</v>
          </cell>
          <cell r="C9990" t="str">
            <v>Savings institutions (e.g. National Savings Bank, Housing Co-operatives, Pilgrims Management Fund Board)</v>
          </cell>
        </row>
        <row r="9991">
          <cell r="A9991" t="str">
            <v>65196</v>
          </cell>
          <cell r="B9991" t="str">
            <v>-</v>
          </cell>
          <cell r="C9991" t="str">
            <v>Savings institutions (e.g. National Savings Bank, Housing Co-operatives, Pilgrims Management Fund Board)</v>
          </cell>
        </row>
        <row r="9992">
          <cell r="A9992" t="str">
            <v>65196</v>
          </cell>
          <cell r="B9992" t="str">
            <v>-</v>
          </cell>
          <cell r="C9992" t="str">
            <v>Savings institutions (e.g. National Savings Bank, Housing Co-operatives, Pilgrims Management Fund Board)</v>
          </cell>
        </row>
        <row r="9993">
          <cell r="A9993" t="str">
            <v>65196</v>
          </cell>
          <cell r="B9993" t="str">
            <v>-</v>
          </cell>
          <cell r="C9993" t="str">
            <v>Savings institutions (e.g. National Savings Bank, Housing Co-operatives, Pilgrims Management Fund Board)</v>
          </cell>
        </row>
        <row r="9994">
          <cell r="A9994" t="str">
            <v>65196</v>
          </cell>
          <cell r="B9994" t="str">
            <v>-</v>
          </cell>
          <cell r="C9994" t="str">
            <v>Savings institutions (e.g. National Savings Bank, Housing Co-operatives, Pilgrims Management Fund Board)</v>
          </cell>
        </row>
        <row r="9995">
          <cell r="A9995" t="str">
            <v>65196</v>
          </cell>
          <cell r="B9995" t="str">
            <v>-</v>
          </cell>
          <cell r="C9995" t="str">
            <v>Savings institutions (e.g. National Savings Bank, Housing Co-operatives, Pilgrims Management Fund Board)</v>
          </cell>
        </row>
        <row r="9996">
          <cell r="A9996" t="str">
            <v>65197</v>
          </cell>
          <cell r="B9996" t="str">
            <v>=-</v>
          </cell>
          <cell r="C9996" t="str">
            <v>Development Finance institutions (e.g. MIDF, Development bank)</v>
          </cell>
        </row>
        <row r="9997">
          <cell r="A9997" t="str">
            <v>65197</v>
          </cell>
          <cell r="B9997" t="str">
            <v>=-</v>
          </cell>
          <cell r="C9997" t="str">
            <v>Development Finance institutions (e.g. MIDF, Development bank)</v>
          </cell>
        </row>
        <row r="9998">
          <cell r="A9998" t="str">
            <v>65197</v>
          </cell>
          <cell r="B9998" t="str">
            <v>=-</v>
          </cell>
          <cell r="C9998" t="str">
            <v>Development Finance institutions (e.g. MIDF, Development bank)</v>
          </cell>
        </row>
        <row r="9999">
          <cell r="A9999" t="str">
            <v>65197</v>
          </cell>
          <cell r="B9999" t="str">
            <v>=-</v>
          </cell>
          <cell r="C9999" t="str">
            <v>Development Finance institutions (e.g. MIDF, Development bank)</v>
          </cell>
        </row>
        <row r="10000">
          <cell r="A10000" t="str">
            <v>65197</v>
          </cell>
          <cell r="B10000" t="str">
            <v>=-</v>
          </cell>
          <cell r="C10000" t="str">
            <v>Development Finance institutions (e.g. MIDF, Development bank)</v>
          </cell>
        </row>
        <row r="10001">
          <cell r="A10001" t="str">
            <v>65197</v>
          </cell>
          <cell r="B10001" t="str">
            <v>=-</v>
          </cell>
          <cell r="C10001" t="str">
            <v>Development Finance institutions (e.g. MIDF, Development bank)</v>
          </cell>
        </row>
        <row r="10002">
          <cell r="A10002" t="str">
            <v>65197</v>
          </cell>
          <cell r="B10002" t="str">
            <v>=-</v>
          </cell>
          <cell r="C10002" t="str">
            <v>Development Finance institutions (e.g. MIDF, Development bank)</v>
          </cell>
        </row>
        <row r="10003">
          <cell r="A10003" t="str">
            <v>65197</v>
          </cell>
          <cell r="B10003" t="str">
            <v>=-</v>
          </cell>
          <cell r="C10003" t="str">
            <v>Development Finance institutions (e.g. MIDF, Development bank)</v>
          </cell>
        </row>
        <row r="10004">
          <cell r="A10004" t="str">
            <v>65197</v>
          </cell>
          <cell r="B10004" t="str">
            <v>=-</v>
          </cell>
          <cell r="C10004" t="str">
            <v>Development Finance institutions (e.g. MIDF, Development bank)</v>
          </cell>
        </row>
        <row r="10005">
          <cell r="A10005" t="str">
            <v>65197</v>
          </cell>
          <cell r="B10005" t="str">
            <v>=-</v>
          </cell>
          <cell r="C10005" t="str">
            <v>Development Finance institutions (e.g. MIDF, Development bank)</v>
          </cell>
        </row>
        <row r="10006">
          <cell r="A10006" t="str">
            <v>65197</v>
          </cell>
          <cell r="B10006" t="str">
            <v>=-</v>
          </cell>
          <cell r="C10006" t="str">
            <v>Development Finance institutions (e.g. MIDF, Development bank)</v>
          </cell>
        </row>
        <row r="10007">
          <cell r="A10007" t="str">
            <v>65197</v>
          </cell>
          <cell r="B10007" t="str">
            <v>=-</v>
          </cell>
          <cell r="C10007" t="str">
            <v>Development Finance institutions (e.g. MIDF, Development bank)</v>
          </cell>
        </row>
        <row r="10008">
          <cell r="A10008" t="str">
            <v>65197</v>
          </cell>
          <cell r="B10008" t="str">
            <v>-</v>
          </cell>
          <cell r="C10008" t="str">
            <v>Development finance institutions (e.g. MIDF, Development Bank,)</v>
          </cell>
        </row>
        <row r="10009">
          <cell r="A10009" t="str">
            <v>65199</v>
          </cell>
          <cell r="B10009" t="str">
            <v>=-</v>
          </cell>
          <cell r="C10009" t="str">
            <v>other Finance n.e.c.</v>
          </cell>
        </row>
        <row r="10010">
          <cell r="A10010" t="str">
            <v>65199</v>
          </cell>
          <cell r="B10010" t="str">
            <v>=-</v>
          </cell>
          <cell r="C10010" t="str">
            <v>other Finance n.e.c.</v>
          </cell>
        </row>
        <row r="10011">
          <cell r="A10011" t="str">
            <v>65199</v>
          </cell>
          <cell r="B10011" t="str">
            <v>=-</v>
          </cell>
          <cell r="C10011" t="str">
            <v>other Finance n.e.c.</v>
          </cell>
        </row>
        <row r="10012">
          <cell r="A10012" t="str">
            <v>65199</v>
          </cell>
          <cell r="B10012" t="str">
            <v>=-</v>
          </cell>
          <cell r="C10012" t="str">
            <v>other Finance n.e.c.</v>
          </cell>
        </row>
        <row r="10013">
          <cell r="A10013" t="str">
            <v>65199</v>
          </cell>
          <cell r="B10013" t="str">
            <v>=-</v>
          </cell>
          <cell r="C10013" t="str">
            <v>other Finance n.e.c.</v>
          </cell>
        </row>
        <row r="10014">
          <cell r="A10014" t="str">
            <v>65199</v>
          </cell>
          <cell r="B10014" t="str">
            <v>=-</v>
          </cell>
          <cell r="C10014" t="str">
            <v>other Finance n.e.c.</v>
          </cell>
        </row>
        <row r="10015">
          <cell r="A10015" t="str">
            <v>65199</v>
          </cell>
          <cell r="B10015" t="str">
            <v>=-</v>
          </cell>
          <cell r="C10015" t="str">
            <v>other Finance n.e.c.</v>
          </cell>
        </row>
        <row r="10016">
          <cell r="A10016" t="str">
            <v>65199</v>
          </cell>
          <cell r="B10016" t="str">
            <v>=-</v>
          </cell>
          <cell r="C10016" t="str">
            <v>other Finance n.e.c.</v>
          </cell>
        </row>
        <row r="10017">
          <cell r="A10017" t="str">
            <v>65199</v>
          </cell>
          <cell r="B10017" t="str">
            <v>=-</v>
          </cell>
          <cell r="C10017" t="str">
            <v>other Finance n.e.c.</v>
          </cell>
        </row>
        <row r="10018">
          <cell r="A10018" t="str">
            <v>65199</v>
          </cell>
          <cell r="B10018" t="str">
            <v>=-</v>
          </cell>
          <cell r="C10018" t="str">
            <v>other Finance n.e.c.</v>
          </cell>
        </row>
        <row r="10019">
          <cell r="A10019" t="str">
            <v>65199</v>
          </cell>
          <cell r="B10019" t="str">
            <v>=-</v>
          </cell>
          <cell r="C10019" t="str">
            <v>other Finance n.e.c.</v>
          </cell>
        </row>
        <row r="10020">
          <cell r="A10020" t="str">
            <v>65199</v>
          </cell>
          <cell r="B10020" t="str">
            <v>=-</v>
          </cell>
          <cell r="C10020" t="str">
            <v>other Finance n.e.c.</v>
          </cell>
        </row>
        <row r="10021">
          <cell r="A10021" t="str">
            <v>65199</v>
          </cell>
          <cell r="B10021" t="str">
            <v>=-</v>
          </cell>
          <cell r="C10021" t="str">
            <v>other Finance n.e.c.</v>
          </cell>
        </row>
        <row r="10022">
          <cell r="A10022" t="str">
            <v>65199</v>
          </cell>
          <cell r="B10022" t="str">
            <v>=-</v>
          </cell>
          <cell r="C10022" t="str">
            <v>other Finance n.e.c.</v>
          </cell>
        </row>
        <row r="10023">
          <cell r="A10023" t="str">
            <v>65199</v>
          </cell>
          <cell r="B10023" t="str">
            <v>=-</v>
          </cell>
          <cell r="C10023" t="str">
            <v>other Finance n.e.c.</v>
          </cell>
        </row>
        <row r="10024">
          <cell r="A10024" t="str">
            <v>65199</v>
          </cell>
          <cell r="B10024" t="str">
            <v>=-</v>
          </cell>
          <cell r="C10024" t="str">
            <v>other Finance n.e.c.</v>
          </cell>
        </row>
        <row r="10025">
          <cell r="A10025" t="str">
            <v>65910</v>
          </cell>
          <cell r="B10025" t="str">
            <v>=-</v>
          </cell>
          <cell r="C10025" t="str">
            <v>Financial Leasing companies</v>
          </cell>
        </row>
        <row r="10026">
          <cell r="A10026" t="str">
            <v>65910</v>
          </cell>
          <cell r="B10026" t="str">
            <v>=-</v>
          </cell>
          <cell r="C10026" t="str">
            <v>Financial Leasing companies</v>
          </cell>
        </row>
        <row r="10027">
          <cell r="A10027" t="str">
            <v>65921</v>
          </cell>
          <cell r="B10027" t="str">
            <v>=-</v>
          </cell>
          <cell r="C10027" t="str">
            <v>Factoring companies</v>
          </cell>
        </row>
        <row r="10028">
          <cell r="A10028" t="str">
            <v>65921</v>
          </cell>
          <cell r="B10028" t="str">
            <v>=-</v>
          </cell>
          <cell r="C10028" t="str">
            <v>Factoring companies</v>
          </cell>
        </row>
        <row r="10029">
          <cell r="A10029" t="str">
            <v>65921</v>
          </cell>
          <cell r="B10029" t="str">
            <v>=-</v>
          </cell>
          <cell r="C10029" t="str">
            <v>Factoring companies</v>
          </cell>
        </row>
        <row r="10030">
          <cell r="A10030" t="str">
            <v>65921</v>
          </cell>
          <cell r="B10030" t="str">
            <v>=-</v>
          </cell>
          <cell r="C10030" t="str">
            <v>Factoring companies</v>
          </cell>
        </row>
        <row r="10031">
          <cell r="A10031" t="str">
            <v>65921</v>
          </cell>
          <cell r="B10031" t="str">
            <v>=-</v>
          </cell>
          <cell r="C10031" t="str">
            <v>Factoring companies</v>
          </cell>
        </row>
        <row r="10032">
          <cell r="A10032" t="str">
            <v>65921</v>
          </cell>
          <cell r="B10032" t="str">
            <v>=-</v>
          </cell>
          <cell r="C10032" t="str">
            <v>Factoring companies</v>
          </cell>
        </row>
        <row r="10033">
          <cell r="A10033" t="str">
            <v>65921</v>
          </cell>
          <cell r="B10033" t="str">
            <v>=-</v>
          </cell>
          <cell r="C10033" t="str">
            <v>Factoring companies</v>
          </cell>
        </row>
        <row r="10034">
          <cell r="A10034" t="str">
            <v>65921</v>
          </cell>
          <cell r="B10034" t="str">
            <v>=-</v>
          </cell>
          <cell r="C10034" t="str">
            <v>Factoring companies</v>
          </cell>
        </row>
        <row r="10035">
          <cell r="A10035" t="str">
            <v>65921</v>
          </cell>
          <cell r="B10035" t="str">
            <v>=-</v>
          </cell>
          <cell r="C10035" t="str">
            <v>Factoring companies</v>
          </cell>
        </row>
        <row r="10036">
          <cell r="A10036" t="str">
            <v>65922</v>
          </cell>
          <cell r="B10036" t="str">
            <v>=-</v>
          </cell>
          <cell r="C10036" t="str">
            <v>Credit card services</v>
          </cell>
        </row>
        <row r="10037">
          <cell r="A10037" t="str">
            <v>65922</v>
          </cell>
          <cell r="B10037" t="str">
            <v>=-</v>
          </cell>
          <cell r="C10037" t="str">
            <v>Credit card services</v>
          </cell>
        </row>
        <row r="10038">
          <cell r="A10038" t="str">
            <v>65922</v>
          </cell>
          <cell r="B10038" t="str">
            <v>=-</v>
          </cell>
          <cell r="C10038" t="str">
            <v>Credit card services</v>
          </cell>
        </row>
        <row r="10039">
          <cell r="A10039" t="str">
            <v>65922</v>
          </cell>
          <cell r="B10039" t="str">
            <v>=-</v>
          </cell>
          <cell r="C10039" t="str">
            <v>Credit card services</v>
          </cell>
        </row>
        <row r="10040">
          <cell r="A10040" t="str">
            <v>65922</v>
          </cell>
          <cell r="B10040" t="str">
            <v>=-</v>
          </cell>
          <cell r="C10040" t="str">
            <v>Credit card services</v>
          </cell>
        </row>
        <row r="10041">
          <cell r="A10041" t="str">
            <v>65922</v>
          </cell>
          <cell r="B10041" t="str">
            <v>=-</v>
          </cell>
          <cell r="C10041" t="str">
            <v>Credit card services</v>
          </cell>
        </row>
        <row r="10042">
          <cell r="A10042" t="str">
            <v>65922</v>
          </cell>
          <cell r="B10042" t="str">
            <v>=-</v>
          </cell>
          <cell r="C10042" t="str">
            <v>Credit card services</v>
          </cell>
        </row>
        <row r="10043">
          <cell r="A10043" t="str">
            <v>65929</v>
          </cell>
          <cell r="B10043" t="str">
            <v>=-</v>
          </cell>
          <cell r="C10043" t="str">
            <v>other Credit services n.e.c.</v>
          </cell>
        </row>
        <row r="10044">
          <cell r="A10044" t="str">
            <v>65929</v>
          </cell>
          <cell r="B10044" t="str">
            <v>=-</v>
          </cell>
          <cell r="C10044" t="str">
            <v>other Credit services n.e.c.</v>
          </cell>
        </row>
        <row r="10045">
          <cell r="A10045" t="str">
            <v>65929</v>
          </cell>
          <cell r="B10045" t="str">
            <v>=-</v>
          </cell>
          <cell r="C10045" t="str">
            <v>other Credit services n.e.c.</v>
          </cell>
        </row>
        <row r="10046">
          <cell r="A10046" t="str">
            <v>65992</v>
          </cell>
          <cell r="B10046" t="str">
            <v>=-</v>
          </cell>
          <cell r="C10046" t="str">
            <v>Investment companies</v>
          </cell>
        </row>
        <row r="10047">
          <cell r="A10047" t="str">
            <v>65992</v>
          </cell>
          <cell r="B10047" t="str">
            <v>=-</v>
          </cell>
          <cell r="C10047" t="str">
            <v>Investment companies</v>
          </cell>
        </row>
        <row r="10048">
          <cell r="A10048" t="str">
            <v>65992</v>
          </cell>
          <cell r="B10048" t="str">
            <v>=-</v>
          </cell>
          <cell r="C10048" t="str">
            <v>Investment companies</v>
          </cell>
        </row>
        <row r="10049">
          <cell r="A10049" t="str">
            <v>65992</v>
          </cell>
          <cell r="B10049" t="str">
            <v>=-</v>
          </cell>
          <cell r="C10049" t="str">
            <v>Investment companies</v>
          </cell>
        </row>
        <row r="10050">
          <cell r="A10050" t="str">
            <v>65992</v>
          </cell>
          <cell r="B10050" t="str">
            <v>=-</v>
          </cell>
          <cell r="C10050" t="str">
            <v>Investment companies</v>
          </cell>
        </row>
        <row r="10051">
          <cell r="A10051" t="str">
            <v>66010</v>
          </cell>
          <cell r="B10051" t="str">
            <v>=-</v>
          </cell>
          <cell r="C10051" t="str">
            <v>Life insurance</v>
          </cell>
        </row>
        <row r="10052">
          <cell r="A10052" t="str">
            <v>66010</v>
          </cell>
          <cell r="B10052" t="str">
            <v>=-</v>
          </cell>
          <cell r="C10052" t="str">
            <v>Life insurance</v>
          </cell>
        </row>
        <row r="10053">
          <cell r="A10053" t="str">
            <v>66010</v>
          </cell>
          <cell r="B10053" t="str">
            <v>=-</v>
          </cell>
          <cell r="C10053" t="str">
            <v>Life insurance</v>
          </cell>
        </row>
        <row r="10054">
          <cell r="A10054" t="str">
            <v>66021</v>
          </cell>
          <cell r="B10054" t="str">
            <v>=-</v>
          </cell>
          <cell r="C10054" t="str">
            <v>Provident funding</v>
          </cell>
        </row>
        <row r="10055">
          <cell r="A10055" t="str">
            <v>66022</v>
          </cell>
          <cell r="B10055" t="str">
            <v>=-</v>
          </cell>
          <cell r="C10055" t="str">
            <v>Pension funding</v>
          </cell>
        </row>
        <row r="10056">
          <cell r="A10056" t="str">
            <v>66031</v>
          </cell>
          <cell r="B10056" t="str">
            <v>=-</v>
          </cell>
          <cell r="C10056" t="str">
            <v>marine, aviation and transit insurance</v>
          </cell>
        </row>
        <row r="10057">
          <cell r="A10057" t="str">
            <v>66032</v>
          </cell>
          <cell r="B10057" t="str">
            <v>=-</v>
          </cell>
          <cell r="C10057" t="str">
            <v>motor vehicle insurance</v>
          </cell>
        </row>
        <row r="10058">
          <cell r="A10058" t="str">
            <v>66032</v>
          </cell>
          <cell r="B10058" t="str">
            <v>=-</v>
          </cell>
          <cell r="C10058" t="str">
            <v>motor vehicle insurance</v>
          </cell>
        </row>
        <row r="10059">
          <cell r="A10059" t="str">
            <v>66033</v>
          </cell>
          <cell r="B10059" t="str">
            <v>=-</v>
          </cell>
          <cell r="C10059" t="str">
            <v>Fire and other property damage insurance</v>
          </cell>
        </row>
        <row r="10060">
          <cell r="A10060" t="str">
            <v>66033</v>
          </cell>
          <cell r="B10060" t="str">
            <v>=-</v>
          </cell>
          <cell r="C10060" t="str">
            <v>Fire and other property damage insurance</v>
          </cell>
        </row>
        <row r="10061">
          <cell r="A10061" t="str">
            <v>66033</v>
          </cell>
          <cell r="B10061" t="str">
            <v>=-</v>
          </cell>
          <cell r="C10061" t="str">
            <v>Fire and other property damage insurance</v>
          </cell>
        </row>
        <row r="10062">
          <cell r="A10062" t="str">
            <v>66034</v>
          </cell>
          <cell r="B10062" t="str">
            <v>=-</v>
          </cell>
          <cell r="C10062" t="str">
            <v>Accident and health insurance</v>
          </cell>
        </row>
        <row r="10063">
          <cell r="A10063" t="str">
            <v>66034</v>
          </cell>
          <cell r="B10063" t="str">
            <v>=-</v>
          </cell>
          <cell r="C10063" t="str">
            <v>Accident and health insurance</v>
          </cell>
        </row>
        <row r="10064">
          <cell r="A10064" t="str">
            <v>66034</v>
          </cell>
          <cell r="B10064" t="str">
            <v>=-</v>
          </cell>
          <cell r="C10064" t="str">
            <v>Accident and health insurance</v>
          </cell>
        </row>
        <row r="10065">
          <cell r="A10065" t="str">
            <v>66034</v>
          </cell>
          <cell r="B10065" t="str">
            <v>=-</v>
          </cell>
          <cell r="C10065" t="str">
            <v>Accident and health insurance</v>
          </cell>
        </row>
        <row r="10066">
          <cell r="A10066" t="str">
            <v>66034</v>
          </cell>
          <cell r="B10066" t="str">
            <v>=-</v>
          </cell>
          <cell r="C10066" t="str">
            <v>Accident and health insurance</v>
          </cell>
        </row>
        <row r="10067">
          <cell r="A10067" t="str">
            <v>66034</v>
          </cell>
          <cell r="B10067" t="str">
            <v>=-</v>
          </cell>
          <cell r="C10067" t="str">
            <v>Accident and health insurance</v>
          </cell>
        </row>
        <row r="10068">
          <cell r="A10068" t="str">
            <v>66035</v>
          </cell>
          <cell r="B10068" t="str">
            <v>=-</v>
          </cell>
          <cell r="C10068" t="str">
            <v>Freight insurance</v>
          </cell>
        </row>
        <row r="10069">
          <cell r="A10069" t="str">
            <v>66039</v>
          </cell>
          <cell r="B10069" t="str">
            <v>=-</v>
          </cell>
          <cell r="C10069" t="str">
            <v>other insurance n.e.c.</v>
          </cell>
        </row>
        <row r="10070">
          <cell r="A10070" t="str">
            <v>66039</v>
          </cell>
          <cell r="B10070" t="str">
            <v>=-</v>
          </cell>
          <cell r="C10070" t="str">
            <v>other insurance n.e.c.</v>
          </cell>
        </row>
        <row r="10071">
          <cell r="A10071" t="str">
            <v>66039</v>
          </cell>
          <cell r="B10071" t="str">
            <v>=-</v>
          </cell>
          <cell r="C10071" t="str">
            <v>other insurance n.e.c.</v>
          </cell>
        </row>
        <row r="10072">
          <cell r="A10072" t="str">
            <v>66039</v>
          </cell>
          <cell r="B10072" t="str">
            <v>=-</v>
          </cell>
          <cell r="C10072" t="str">
            <v>other insurance n.e.c.</v>
          </cell>
        </row>
        <row r="10073">
          <cell r="A10073" t="str">
            <v>66039</v>
          </cell>
          <cell r="B10073" t="str">
            <v>=-</v>
          </cell>
          <cell r="C10073" t="str">
            <v>other insurance n.e.c.</v>
          </cell>
        </row>
        <row r="10074">
          <cell r="A10074" t="str">
            <v>66039</v>
          </cell>
          <cell r="B10074" t="str">
            <v>=-</v>
          </cell>
          <cell r="C10074" t="str">
            <v>other insurance n.e.c.</v>
          </cell>
        </row>
        <row r="10075">
          <cell r="A10075" t="str">
            <v>66039</v>
          </cell>
          <cell r="B10075" t="str">
            <v>=-</v>
          </cell>
          <cell r="C10075" t="str">
            <v>other insurance n.e.c.</v>
          </cell>
        </row>
        <row r="10076">
          <cell r="A10076" t="str">
            <v>66039</v>
          </cell>
          <cell r="B10076" t="str">
            <v>=-</v>
          </cell>
          <cell r="C10076" t="str">
            <v>other insurance n.e.c.</v>
          </cell>
        </row>
        <row r="10077">
          <cell r="A10077" t="str">
            <v>66039</v>
          </cell>
          <cell r="B10077" t="str">
            <v>=-</v>
          </cell>
          <cell r="C10077" t="str">
            <v>other insurance n.e.c.</v>
          </cell>
        </row>
        <row r="10078">
          <cell r="A10078" t="str">
            <v>66039</v>
          </cell>
          <cell r="B10078" t="str">
            <v>=-</v>
          </cell>
          <cell r="C10078" t="str">
            <v>other insurance n.e.c.</v>
          </cell>
        </row>
        <row r="10079">
          <cell r="A10079" t="str">
            <v>66039</v>
          </cell>
          <cell r="B10079" t="str">
            <v>=-</v>
          </cell>
          <cell r="C10079" t="str">
            <v>other insurance n.e.c.</v>
          </cell>
        </row>
        <row r="10080">
          <cell r="A10080" t="str">
            <v>66039</v>
          </cell>
          <cell r="B10080" t="str">
            <v>=-</v>
          </cell>
          <cell r="C10080" t="str">
            <v>other insurance n.e.c.</v>
          </cell>
        </row>
        <row r="10081">
          <cell r="A10081" t="str">
            <v>66039</v>
          </cell>
          <cell r="B10081" t="str">
            <v>=-</v>
          </cell>
          <cell r="C10081" t="str">
            <v>other insurance n.e.c.</v>
          </cell>
        </row>
        <row r="10082">
          <cell r="A10082" t="str">
            <v>67110</v>
          </cell>
          <cell r="B10082" t="str">
            <v>=-</v>
          </cell>
          <cell r="C10082" t="str">
            <v>Financial market operational and regulatory service (e.g. KLSE, SC, KLOFFE, CDS, KLC )</v>
          </cell>
        </row>
        <row r="10083">
          <cell r="A10083" t="str">
            <v>67110</v>
          </cell>
          <cell r="B10083" t="str">
            <v>=-</v>
          </cell>
          <cell r="C10083" t="str">
            <v>Financial market operational and regulatory service (e.g. KLSE, SC, KLOFFE, CDS, KLC )</v>
          </cell>
        </row>
        <row r="10084">
          <cell r="A10084" t="str">
            <v>67110</v>
          </cell>
          <cell r="B10084" t="str">
            <v>=-</v>
          </cell>
          <cell r="C10084" t="str">
            <v>Financial market operational and regulatory service (e.g. KLSE, SC, KLOFFE, CDS, KLC )</v>
          </cell>
        </row>
        <row r="10085">
          <cell r="A10085" t="str">
            <v>67110</v>
          </cell>
          <cell r="B10085" t="str">
            <v>=-</v>
          </cell>
          <cell r="C10085" t="str">
            <v>Financial market operational and regulatory service (e.g. KLSE, SC, KLOFFE, CDS, KLC )</v>
          </cell>
        </row>
        <row r="10086">
          <cell r="A10086" t="str">
            <v>67110</v>
          </cell>
          <cell r="B10086" t="str">
            <v>=-</v>
          </cell>
          <cell r="C10086" t="str">
            <v>Financial market operational and regulatory service (e.g. KLSE, SC, KLOFFE, CDS, KLC )</v>
          </cell>
        </row>
        <row r="10087">
          <cell r="A10087" t="str">
            <v>67110</v>
          </cell>
          <cell r="B10087" t="str">
            <v>=-</v>
          </cell>
          <cell r="C10087" t="str">
            <v>Financial market operational and regulatory service (e.g. KLSE, SC, KLOFFE, CDS, KLC )</v>
          </cell>
        </row>
        <row r="10088">
          <cell r="A10088" t="str">
            <v>67121</v>
          </cell>
          <cell r="B10088" t="str">
            <v>=-</v>
          </cell>
          <cell r="C10088" t="str">
            <v>stock, share and bond brokers</v>
          </cell>
        </row>
        <row r="10089">
          <cell r="A10089" t="str">
            <v>67121</v>
          </cell>
          <cell r="B10089" t="str">
            <v>=-</v>
          </cell>
          <cell r="C10089" t="str">
            <v>stock, share and bond brokers</v>
          </cell>
        </row>
        <row r="10090">
          <cell r="A10090" t="str">
            <v>67121</v>
          </cell>
          <cell r="B10090" t="str">
            <v>=-</v>
          </cell>
          <cell r="C10090" t="str">
            <v>stock, share and bond brokers</v>
          </cell>
        </row>
        <row r="10091">
          <cell r="A10091" t="str">
            <v>67121</v>
          </cell>
          <cell r="B10091" t="str">
            <v>=-</v>
          </cell>
          <cell r="C10091" t="str">
            <v>stock, share and bond brokers</v>
          </cell>
        </row>
        <row r="10092">
          <cell r="A10092" t="str">
            <v>67122</v>
          </cell>
          <cell r="B10092" t="str">
            <v>=-</v>
          </cell>
          <cell r="C10092" t="str">
            <v>Commodity brokers and dealers</v>
          </cell>
        </row>
        <row r="10093">
          <cell r="A10093" t="str">
            <v>67123</v>
          </cell>
          <cell r="B10093" t="str">
            <v>=-</v>
          </cell>
          <cell r="C10093" t="str">
            <v>gold bullion dealers</v>
          </cell>
        </row>
        <row r="10094">
          <cell r="A10094" t="str">
            <v>67129</v>
          </cell>
          <cell r="B10094" t="str">
            <v>=-</v>
          </cell>
          <cell r="C10094" t="str">
            <v>other Financial futures brokers and dealers</v>
          </cell>
        </row>
        <row r="10095">
          <cell r="A10095" t="str">
            <v>67129</v>
          </cell>
          <cell r="B10095" t="str">
            <v>=-</v>
          </cell>
          <cell r="C10095" t="str">
            <v>other Financial futures brokers and dealers</v>
          </cell>
        </row>
        <row r="10096">
          <cell r="A10096" t="str">
            <v>67129</v>
          </cell>
          <cell r="B10096" t="str">
            <v>=-</v>
          </cell>
          <cell r="C10096" t="str">
            <v>other Financial futures brokers and dealers</v>
          </cell>
        </row>
        <row r="10097">
          <cell r="A10097" t="str">
            <v>67129</v>
          </cell>
          <cell r="B10097" t="str">
            <v>=-</v>
          </cell>
          <cell r="C10097" t="str">
            <v>other Financial futures brokers and dealers</v>
          </cell>
        </row>
        <row r="10098">
          <cell r="A10098" t="str">
            <v>67129</v>
          </cell>
          <cell r="B10098" t="str">
            <v>=-</v>
          </cell>
          <cell r="C10098" t="str">
            <v>other Financial futures brokers and dealers</v>
          </cell>
        </row>
        <row r="10099">
          <cell r="A10099" t="str">
            <v>67129</v>
          </cell>
          <cell r="B10099" t="str">
            <v>=-</v>
          </cell>
          <cell r="C10099" t="str">
            <v>other Financial futures brokers and dealers</v>
          </cell>
        </row>
        <row r="10100">
          <cell r="A10100" t="str">
            <v>67129</v>
          </cell>
          <cell r="B10100" t="str">
            <v>=-</v>
          </cell>
          <cell r="C10100" t="str">
            <v>other Financial futures brokers and dealers</v>
          </cell>
        </row>
        <row r="10101">
          <cell r="A10101" t="str">
            <v>67129</v>
          </cell>
          <cell r="B10101" t="str">
            <v>=-</v>
          </cell>
          <cell r="C10101" t="str">
            <v>other Financial futures brokers and dealers</v>
          </cell>
        </row>
        <row r="10102">
          <cell r="A10102" t="str">
            <v>67129</v>
          </cell>
          <cell r="B10102" t="str">
            <v>=-</v>
          </cell>
          <cell r="C10102" t="str">
            <v>other Financial futures brokers and dealers</v>
          </cell>
        </row>
        <row r="10103">
          <cell r="A10103" t="str">
            <v>67191</v>
          </cell>
          <cell r="B10103" t="str">
            <v>=-</v>
          </cell>
          <cell r="C10103" t="str">
            <v>Foreign exchange service</v>
          </cell>
        </row>
        <row r="10104">
          <cell r="A10104" t="str">
            <v>67192</v>
          </cell>
          <cell r="B10104" t="str">
            <v>=-</v>
          </cell>
          <cell r="C10104" t="str">
            <v>Financial consultancy service</v>
          </cell>
        </row>
        <row r="10105">
          <cell r="A10105" t="str">
            <v>67192</v>
          </cell>
          <cell r="B10105" t="str">
            <v>=-</v>
          </cell>
          <cell r="C10105" t="str">
            <v>Financial consultancy service</v>
          </cell>
        </row>
        <row r="10106">
          <cell r="A10106" t="str">
            <v>67199</v>
          </cell>
          <cell r="B10106" t="str">
            <v>=-</v>
          </cell>
          <cell r="C10106" t="str">
            <v>activities auxiliary to Finance n.e.c.</v>
          </cell>
        </row>
        <row r="10107">
          <cell r="A10107" t="str">
            <v>67199</v>
          </cell>
          <cell r="B10107" t="str">
            <v>=-</v>
          </cell>
          <cell r="C10107" t="str">
            <v>activities auxiliary to Finance n.e.c.</v>
          </cell>
        </row>
        <row r="10108">
          <cell r="A10108" t="str">
            <v>67199</v>
          </cell>
          <cell r="B10108" t="str">
            <v>=-</v>
          </cell>
          <cell r="C10108" t="str">
            <v>activities auxiliary to Finance n.e.c.</v>
          </cell>
        </row>
        <row r="10109">
          <cell r="A10109" t="str">
            <v>67201</v>
          </cell>
          <cell r="B10109" t="str">
            <v>=-</v>
          </cell>
          <cell r="C10109" t="str">
            <v>insurance broking and agency service</v>
          </cell>
        </row>
        <row r="10110">
          <cell r="A10110" t="str">
            <v>67202</v>
          </cell>
          <cell r="B10110" t="str">
            <v>=-</v>
          </cell>
          <cell r="C10110" t="str">
            <v>insurance adjusting service</v>
          </cell>
        </row>
        <row r="10111">
          <cell r="A10111" t="str">
            <v>67202</v>
          </cell>
          <cell r="B10111" t="str">
            <v>=-</v>
          </cell>
          <cell r="C10111" t="str">
            <v>insurance adjusting service</v>
          </cell>
        </row>
        <row r="10112">
          <cell r="A10112" t="str">
            <v>67202</v>
          </cell>
          <cell r="B10112" t="str">
            <v>=-</v>
          </cell>
          <cell r="C10112" t="str">
            <v>insurance adjusting service</v>
          </cell>
        </row>
        <row r="10113">
          <cell r="A10113" t="str">
            <v>67209</v>
          </cell>
          <cell r="B10113" t="str">
            <v>=-</v>
          </cell>
          <cell r="C10113" t="str">
            <v>other activities auxiliary to insurance and Pension funding n.e.c.</v>
          </cell>
        </row>
        <row r="10114">
          <cell r="A10114" t="str">
            <v>67209</v>
          </cell>
          <cell r="B10114" t="str">
            <v>=-</v>
          </cell>
          <cell r="C10114" t="str">
            <v>other activities auxiliary to insurance and Pension funding n.e.c.</v>
          </cell>
        </row>
        <row r="10115">
          <cell r="A10115" t="str">
            <v>67209</v>
          </cell>
          <cell r="B10115" t="str">
            <v>=-</v>
          </cell>
          <cell r="C10115" t="str">
            <v>other activities auxiliary to insurance and Pension funding n.e.c.</v>
          </cell>
        </row>
        <row r="10116">
          <cell r="A10116" t="str">
            <v>67209</v>
          </cell>
          <cell r="B10116" t="str">
            <v>=-</v>
          </cell>
          <cell r="C10116" t="str">
            <v>other activities auxiliary to insurance and Pension funding n.e.c.</v>
          </cell>
        </row>
        <row r="10117">
          <cell r="A10117" t="str">
            <v>70101</v>
          </cell>
          <cell r="B10117" t="str">
            <v>=-</v>
          </cell>
          <cell r="C10117" t="str">
            <v>Real estate Development</v>
          </cell>
        </row>
        <row r="10118">
          <cell r="A10118" t="str">
            <v>70102</v>
          </cell>
          <cell r="B10118" t="str">
            <v>=-</v>
          </cell>
          <cell r="C10118" t="str">
            <v>Real estate operations</v>
          </cell>
        </row>
        <row r="10119">
          <cell r="A10119" t="str">
            <v>70102</v>
          </cell>
          <cell r="B10119" t="str">
            <v>=-</v>
          </cell>
          <cell r="C10119" t="str">
            <v>Real estate operations</v>
          </cell>
        </row>
        <row r="10120">
          <cell r="A10120" t="str">
            <v>70102</v>
          </cell>
          <cell r="B10120" t="str">
            <v>=-</v>
          </cell>
          <cell r="C10120" t="str">
            <v>Real estate operations</v>
          </cell>
        </row>
        <row r="10121">
          <cell r="A10121" t="str">
            <v>70102</v>
          </cell>
          <cell r="B10121" t="str">
            <v>=-</v>
          </cell>
          <cell r="C10121" t="str">
            <v>Real estate operations</v>
          </cell>
        </row>
        <row r="10122">
          <cell r="A10122" t="str">
            <v>70102</v>
          </cell>
          <cell r="B10122" t="str">
            <v>=-</v>
          </cell>
          <cell r="C10122" t="str">
            <v>Real estate operations</v>
          </cell>
        </row>
        <row r="10123">
          <cell r="A10123" t="str">
            <v>70102</v>
          </cell>
          <cell r="B10123" t="str">
            <v>=-</v>
          </cell>
          <cell r="C10123" t="str">
            <v>Real estate operations</v>
          </cell>
        </row>
        <row r="10124">
          <cell r="A10124" t="str">
            <v>70200</v>
          </cell>
          <cell r="B10124" t="str">
            <v>=-</v>
          </cell>
          <cell r="C10124" t="str">
            <v>Real estate activities on fee or contract basis</v>
          </cell>
        </row>
        <row r="10125">
          <cell r="A10125" t="str">
            <v>70200</v>
          </cell>
          <cell r="B10125" t="str">
            <v>=-</v>
          </cell>
          <cell r="C10125" t="str">
            <v>Real estate activities on fee or contract basis</v>
          </cell>
        </row>
        <row r="10126">
          <cell r="A10126" t="str">
            <v>70200</v>
          </cell>
          <cell r="B10126" t="str">
            <v>=-</v>
          </cell>
          <cell r="C10126" t="str">
            <v>Real estate activities on fee or contract basis</v>
          </cell>
        </row>
        <row r="10127">
          <cell r="A10127" t="str">
            <v>70200</v>
          </cell>
          <cell r="B10127" t="str">
            <v>=-</v>
          </cell>
          <cell r="C10127" t="str">
            <v>Real estate activities on fee or contract basis</v>
          </cell>
        </row>
        <row r="10128">
          <cell r="A10128" t="str">
            <v>70200</v>
          </cell>
          <cell r="B10128" t="str">
            <v>=-</v>
          </cell>
          <cell r="C10128" t="str">
            <v>Real estate activities on fee or contract basis</v>
          </cell>
        </row>
        <row r="10129">
          <cell r="A10129" t="str">
            <v>70200</v>
          </cell>
          <cell r="B10129" t="str">
            <v>=-</v>
          </cell>
          <cell r="C10129" t="str">
            <v>Real estate activities on fee or contract basis</v>
          </cell>
        </row>
        <row r="10130">
          <cell r="A10130" t="str">
            <v>70200</v>
          </cell>
          <cell r="B10130" t="str">
            <v>=-</v>
          </cell>
          <cell r="C10130" t="str">
            <v>Real estate activities on fee or contract basis</v>
          </cell>
        </row>
        <row r="10131">
          <cell r="A10131" t="str">
            <v>70200</v>
          </cell>
          <cell r="B10131" t="str">
            <v>=-</v>
          </cell>
          <cell r="C10131" t="str">
            <v>Real estate activities on fee or contract basis</v>
          </cell>
        </row>
        <row r="10132">
          <cell r="A10132" t="str">
            <v>70200</v>
          </cell>
          <cell r="B10132" t="str">
            <v>=-</v>
          </cell>
          <cell r="C10132" t="str">
            <v>Real estate activities on fee or contract basis</v>
          </cell>
        </row>
        <row r="10133">
          <cell r="A10133" t="str">
            <v>70200</v>
          </cell>
          <cell r="B10133" t="str">
            <v>=-</v>
          </cell>
          <cell r="C10133" t="str">
            <v>Real estate activities on fee or contract basis</v>
          </cell>
        </row>
        <row r="10134">
          <cell r="A10134" t="str">
            <v>70300</v>
          </cell>
          <cell r="B10134" t="str">
            <v>=-</v>
          </cell>
          <cell r="C10134" t="str">
            <v>Ownership of dwellings</v>
          </cell>
        </row>
        <row r="10135">
          <cell r="A10135" t="str">
            <v>71111</v>
          </cell>
          <cell r="B10135" t="str">
            <v>=-</v>
          </cell>
          <cell r="C10135" t="str">
            <v>Private cars for hire</v>
          </cell>
        </row>
        <row r="10136">
          <cell r="A10136" t="str">
            <v>71112</v>
          </cell>
          <cell r="B10136" t="str">
            <v>=-</v>
          </cell>
          <cell r="C10136" t="str">
            <v>Rental of motorcycles</v>
          </cell>
        </row>
        <row r="10137">
          <cell r="A10137" t="str">
            <v>71113</v>
          </cell>
          <cell r="B10137" t="str">
            <v>=-</v>
          </cell>
          <cell r="C10137" t="str">
            <v>Rental and Leasing of lorries, trucks trailers and containers</v>
          </cell>
        </row>
        <row r="10138">
          <cell r="A10138" t="str">
            <v>71113</v>
          </cell>
          <cell r="B10138" t="str">
            <v>=-</v>
          </cell>
          <cell r="C10138" t="str">
            <v>Rental and Leasing of lorries, trucks trailers and containers</v>
          </cell>
        </row>
        <row r="10139">
          <cell r="A10139" t="str">
            <v>71114</v>
          </cell>
          <cell r="B10139" t="str">
            <v>=-</v>
          </cell>
          <cell r="C10139" t="str">
            <v>Rental and Leasing of caravans and campers</v>
          </cell>
        </row>
        <row r="10140">
          <cell r="A10140" t="str">
            <v>71119</v>
          </cell>
          <cell r="B10140" t="str">
            <v>=-</v>
          </cell>
          <cell r="C10140" t="str">
            <v>Rental of Land transport equipment  n.e.c.</v>
          </cell>
        </row>
        <row r="10141">
          <cell r="A10141" t="str">
            <v>71119</v>
          </cell>
          <cell r="B10141" t="str">
            <v>=-</v>
          </cell>
          <cell r="C10141" t="str">
            <v>Rental of Land transport equipment  n.e.c.</v>
          </cell>
        </row>
        <row r="10142">
          <cell r="A10142" t="str">
            <v>71119</v>
          </cell>
          <cell r="B10142" t="str">
            <v>=-</v>
          </cell>
          <cell r="C10142" t="str">
            <v>Rental of Land transport equipment  n.e.c.</v>
          </cell>
        </row>
        <row r="10143">
          <cell r="A10143" t="str">
            <v>71119</v>
          </cell>
          <cell r="B10143" t="str">
            <v>=-</v>
          </cell>
          <cell r="C10143" t="str">
            <v>Rental of Land transport equipment  n.e.c.</v>
          </cell>
        </row>
        <row r="10144">
          <cell r="A10144" t="str">
            <v>71121</v>
          </cell>
          <cell r="B10144" t="str">
            <v>=-</v>
          </cell>
          <cell r="C10144" t="str">
            <v>Ship and Boat Leasing (including chartering )</v>
          </cell>
        </row>
        <row r="10145">
          <cell r="A10145" t="str">
            <v>71129</v>
          </cell>
          <cell r="B10145" t="str">
            <v>=-</v>
          </cell>
          <cell r="C10145" t="str">
            <v>Rental of water transport equipment n.e.c.</v>
          </cell>
        </row>
        <row r="10146">
          <cell r="A10146" t="str">
            <v>71130</v>
          </cell>
          <cell r="B10146" t="str">
            <v>=-</v>
          </cell>
          <cell r="C10146" t="str">
            <v>Rental of air transport equipment</v>
          </cell>
        </row>
        <row r="10147">
          <cell r="A10147" t="str">
            <v>71210</v>
          </cell>
          <cell r="B10147" t="str">
            <v>=-</v>
          </cell>
          <cell r="C10147" t="str">
            <v>Rental of Agricultural machinery and equipment</v>
          </cell>
        </row>
        <row r="10148">
          <cell r="A10148" t="str">
            <v>71220</v>
          </cell>
          <cell r="B10148" t="str">
            <v>=-</v>
          </cell>
          <cell r="C10148" t="str">
            <v>Rental of construction and civil engineering machinery and equipment</v>
          </cell>
        </row>
        <row r="10149">
          <cell r="A10149" t="str">
            <v>71230</v>
          </cell>
          <cell r="B10149" t="str">
            <v>=-</v>
          </cell>
          <cell r="C10149" t="str">
            <v>Rental of office machinery and equipment (including computers)</v>
          </cell>
        </row>
        <row r="10150">
          <cell r="A10150" t="str">
            <v>71230</v>
          </cell>
          <cell r="B10150" t="str">
            <v>=-</v>
          </cell>
          <cell r="C10150" t="str">
            <v>Rental of office machinery and equipment (including computers)</v>
          </cell>
        </row>
        <row r="10151">
          <cell r="A10151" t="str">
            <v>71230</v>
          </cell>
          <cell r="B10151" t="str">
            <v>=-</v>
          </cell>
          <cell r="C10151" t="str">
            <v>Rental of office machinery and equipment (including computers)</v>
          </cell>
        </row>
        <row r="10152">
          <cell r="A10152" t="str">
            <v>71230</v>
          </cell>
          <cell r="B10152" t="str">
            <v>=-</v>
          </cell>
          <cell r="C10152" t="str">
            <v>Rental of office machinery and equipment (including computers)</v>
          </cell>
        </row>
        <row r="10153">
          <cell r="A10153" t="str">
            <v>71230</v>
          </cell>
          <cell r="B10153" t="str">
            <v>=-</v>
          </cell>
          <cell r="C10153" t="str">
            <v>Rental of office machinery and equipment (including computers)</v>
          </cell>
        </row>
        <row r="10154">
          <cell r="A10154" t="str">
            <v>71290</v>
          </cell>
          <cell r="B10154" t="str">
            <v>=-</v>
          </cell>
          <cell r="C10154" t="str">
            <v>Rental of other machinery and equipment n.e.c.</v>
          </cell>
        </row>
        <row r="10155">
          <cell r="A10155" t="str">
            <v>71301</v>
          </cell>
          <cell r="B10155" t="str">
            <v>=-</v>
          </cell>
          <cell r="C10155" t="str">
            <v>Rental of television sets, video cassette recorders and related equipment and supplies</v>
          </cell>
        </row>
        <row r="10156">
          <cell r="A10156" t="str">
            <v>71301</v>
          </cell>
          <cell r="B10156" t="str">
            <v>=-</v>
          </cell>
          <cell r="C10156" t="str">
            <v>Rental of television sets, video cassette recorders and related equipment and supplies</v>
          </cell>
        </row>
        <row r="10157">
          <cell r="A10157" t="str">
            <v>71302</v>
          </cell>
          <cell r="B10157" t="str">
            <v>=-</v>
          </cell>
          <cell r="C10157" t="str">
            <v>Rental of furniture</v>
          </cell>
        </row>
        <row r="10158">
          <cell r="A10158" t="str">
            <v>71302</v>
          </cell>
          <cell r="B10158" t="str">
            <v>=-</v>
          </cell>
          <cell r="C10158" t="str">
            <v>Rental of furniture</v>
          </cell>
        </row>
        <row r="10159">
          <cell r="A10159" t="str">
            <v>71303</v>
          </cell>
          <cell r="B10159" t="str">
            <v>=-</v>
          </cell>
          <cell r="C10159" t="str">
            <v>Rental of video tapes (including compact discs and laser discs)</v>
          </cell>
        </row>
        <row r="10160">
          <cell r="A10160" t="str">
            <v>71303</v>
          </cell>
          <cell r="B10160" t="str">
            <v>=-</v>
          </cell>
          <cell r="C10160" t="str">
            <v>Rental of video tapes (including compact discs and laser discs)</v>
          </cell>
        </row>
        <row r="10161">
          <cell r="A10161" t="str">
            <v>71304</v>
          </cell>
          <cell r="B10161" t="str">
            <v>=-</v>
          </cell>
          <cell r="C10161" t="str">
            <v>Rental of theatrical equipment</v>
          </cell>
        </row>
        <row r="10162">
          <cell r="A10162" t="str">
            <v>71304</v>
          </cell>
          <cell r="B10162" t="str">
            <v>=-</v>
          </cell>
          <cell r="C10162" t="str">
            <v>Rental of theatrical equipment</v>
          </cell>
        </row>
        <row r="10163">
          <cell r="A10163" t="str">
            <v>71305</v>
          </cell>
          <cell r="B10163" t="str">
            <v>-</v>
          </cell>
          <cell r="C10163" t="str">
            <v>Rental of recreational goods n.e.c. (e.g. bicycles, saddle-horses, pleasure craft, sports equipment)</v>
          </cell>
        </row>
        <row r="10164">
          <cell r="A10164" t="str">
            <v>71309</v>
          </cell>
          <cell r="B10164" t="str">
            <v>=-</v>
          </cell>
          <cell r="C10164" t="str">
            <v>Rental of other personal and household goods n.e.c.</v>
          </cell>
        </row>
        <row r="10165">
          <cell r="A10165" t="str">
            <v>71309</v>
          </cell>
          <cell r="B10165" t="str">
            <v>=-</v>
          </cell>
          <cell r="C10165" t="str">
            <v>Rental of other personal and household goods n.e.c.</v>
          </cell>
        </row>
        <row r="10166">
          <cell r="A10166" t="str">
            <v>71309</v>
          </cell>
          <cell r="B10166" t="str">
            <v>=-</v>
          </cell>
          <cell r="C10166" t="str">
            <v>Rental of other personal and household goods n.e.c.</v>
          </cell>
        </row>
        <row r="10167">
          <cell r="A10167" t="str">
            <v>72100</v>
          </cell>
          <cell r="B10167" t="str">
            <v>=-</v>
          </cell>
          <cell r="C10167" t="str">
            <v>hardware consultancy</v>
          </cell>
        </row>
        <row r="10168">
          <cell r="A10168" t="str">
            <v>72200</v>
          </cell>
          <cell r="B10168" t="str">
            <v>=-</v>
          </cell>
          <cell r="C10168" t="str">
            <v>software consultancy and supply</v>
          </cell>
        </row>
        <row r="10169">
          <cell r="A10169" t="str">
            <v>72200</v>
          </cell>
          <cell r="B10169" t="str">
            <v>=-</v>
          </cell>
          <cell r="C10169" t="str">
            <v>software consultancy and supply</v>
          </cell>
        </row>
        <row r="10170">
          <cell r="A10170" t="str">
            <v>72200</v>
          </cell>
          <cell r="B10170" t="str">
            <v>=-</v>
          </cell>
          <cell r="C10170" t="str">
            <v>software consultancy and supply</v>
          </cell>
        </row>
        <row r="10171">
          <cell r="A10171" t="str">
            <v>72200</v>
          </cell>
          <cell r="B10171" t="str">
            <v>=-</v>
          </cell>
          <cell r="C10171" t="str">
            <v>software consultancy and supply</v>
          </cell>
        </row>
        <row r="10172">
          <cell r="A10172" t="str">
            <v>72200</v>
          </cell>
          <cell r="B10172" t="str">
            <v>=-</v>
          </cell>
          <cell r="C10172" t="str">
            <v>software consultancy and supply</v>
          </cell>
        </row>
        <row r="10173">
          <cell r="A10173" t="str">
            <v>72300</v>
          </cell>
          <cell r="B10173" t="str">
            <v>=-</v>
          </cell>
          <cell r="C10173" t="str">
            <v>Data Processing services</v>
          </cell>
        </row>
        <row r="10174">
          <cell r="A10174" t="str">
            <v>72300</v>
          </cell>
          <cell r="B10174" t="str">
            <v>=-</v>
          </cell>
          <cell r="C10174" t="str">
            <v>Data Processing services</v>
          </cell>
        </row>
        <row r="10175">
          <cell r="A10175" t="str">
            <v>72300</v>
          </cell>
          <cell r="B10175" t="str">
            <v>=-</v>
          </cell>
          <cell r="C10175" t="str">
            <v>Data Processing services</v>
          </cell>
        </row>
        <row r="10176">
          <cell r="A10176" t="str">
            <v>72300</v>
          </cell>
          <cell r="B10176" t="str">
            <v>=-</v>
          </cell>
          <cell r="C10176" t="str">
            <v>Data Processing services</v>
          </cell>
        </row>
        <row r="10177">
          <cell r="A10177" t="str">
            <v>72300</v>
          </cell>
          <cell r="B10177" t="str">
            <v>=-</v>
          </cell>
          <cell r="C10177" t="str">
            <v>Data Processing services</v>
          </cell>
        </row>
        <row r="10178">
          <cell r="A10178" t="str">
            <v>72400</v>
          </cell>
          <cell r="B10178" t="str">
            <v>=-</v>
          </cell>
          <cell r="C10178" t="str">
            <v>Data  base activities</v>
          </cell>
        </row>
        <row r="10179">
          <cell r="A10179" t="str">
            <v>72400</v>
          </cell>
          <cell r="B10179" t="str">
            <v>=-</v>
          </cell>
          <cell r="C10179" t="str">
            <v>Data  base activities</v>
          </cell>
        </row>
        <row r="10180">
          <cell r="A10180" t="str">
            <v>72400</v>
          </cell>
          <cell r="B10180" t="str">
            <v>=-</v>
          </cell>
          <cell r="C10180" t="str">
            <v>Data  base activities</v>
          </cell>
        </row>
        <row r="10181">
          <cell r="A10181" t="str">
            <v>72400</v>
          </cell>
          <cell r="B10181" t="str">
            <v>=-</v>
          </cell>
          <cell r="C10181" t="str">
            <v>Data  base activities</v>
          </cell>
        </row>
        <row r="10182">
          <cell r="A10182" t="str">
            <v>72400</v>
          </cell>
          <cell r="B10182" t="str">
            <v>=-</v>
          </cell>
          <cell r="C10182" t="str">
            <v>Data  base activities</v>
          </cell>
        </row>
        <row r="10183">
          <cell r="A10183" t="str">
            <v>72400</v>
          </cell>
          <cell r="B10183" t="str">
            <v>=-</v>
          </cell>
          <cell r="C10183" t="str">
            <v>Data  base activities</v>
          </cell>
        </row>
        <row r="10184">
          <cell r="A10184" t="str">
            <v>72400</v>
          </cell>
          <cell r="B10184" t="str">
            <v>=-</v>
          </cell>
          <cell r="C10184" t="str">
            <v>Data  base activities</v>
          </cell>
        </row>
        <row r="10185">
          <cell r="A10185" t="str">
            <v>72400</v>
          </cell>
          <cell r="B10185" t="str">
            <v>=-</v>
          </cell>
          <cell r="C10185" t="str">
            <v>Data  base activities</v>
          </cell>
        </row>
        <row r="10186">
          <cell r="A10186" t="str">
            <v>72500</v>
          </cell>
          <cell r="B10186" t="str">
            <v>=-</v>
          </cell>
          <cell r="C10186" t="str">
            <v>Maintenance and repair of office, computing and accounting machinery</v>
          </cell>
        </row>
        <row r="10187">
          <cell r="A10187" t="str">
            <v>72900</v>
          </cell>
          <cell r="B10187" t="str">
            <v>=-</v>
          </cell>
          <cell r="C10187" t="str">
            <v>other computer related activities</v>
          </cell>
        </row>
        <row r="10188">
          <cell r="A10188" t="str">
            <v>72900</v>
          </cell>
          <cell r="B10188" t="str">
            <v>=-</v>
          </cell>
          <cell r="C10188" t="str">
            <v>other computer related activities</v>
          </cell>
        </row>
        <row r="10189">
          <cell r="A10189" t="str">
            <v>73101</v>
          </cell>
          <cell r="B10189" t="str">
            <v>=-</v>
          </cell>
          <cell r="C10189" t="str">
            <v>Research and experimental Development services on physical sciences</v>
          </cell>
        </row>
        <row r="10190">
          <cell r="A10190" t="str">
            <v>73102</v>
          </cell>
          <cell r="B10190" t="str">
            <v>=-</v>
          </cell>
          <cell r="C10190" t="str">
            <v>Research and experimental Development services on chemistry and biology</v>
          </cell>
        </row>
        <row r="10191">
          <cell r="A10191" t="str">
            <v>73103</v>
          </cell>
          <cell r="B10191" t="str">
            <v>=-</v>
          </cell>
          <cell r="C10191" t="str">
            <v>Research and experimental Development services  on engineering and technology</v>
          </cell>
        </row>
        <row r="10192">
          <cell r="A10192" t="str">
            <v>73104</v>
          </cell>
          <cell r="B10192" t="str">
            <v>=-</v>
          </cell>
          <cell r="C10192" t="str">
            <v>Research and experimental Development services   on Agricultural sciences</v>
          </cell>
        </row>
        <row r="10193">
          <cell r="A10193" t="str">
            <v>73105</v>
          </cell>
          <cell r="B10193" t="str">
            <v>=-</v>
          </cell>
          <cell r="C10193" t="str">
            <v>Research and experimental Development services on medical sciences and pharmacy</v>
          </cell>
        </row>
        <row r="10194">
          <cell r="A10194" t="str">
            <v>73109</v>
          </cell>
          <cell r="B10194" t="str">
            <v>=-</v>
          </cell>
          <cell r="C10194" t="str">
            <v>Research and experimental Development services on other natural sciences</v>
          </cell>
        </row>
        <row r="10195">
          <cell r="A10195" t="str">
            <v>73201</v>
          </cell>
          <cell r="B10195" t="str">
            <v>=-</v>
          </cell>
          <cell r="C10195" t="str">
            <v>Research and experimental Development on cultural sciences, sociology and psychology</v>
          </cell>
        </row>
        <row r="10196">
          <cell r="A10196" t="str">
            <v>73202</v>
          </cell>
          <cell r="B10196" t="str">
            <v>=-</v>
          </cell>
          <cell r="C10196" t="str">
            <v>Research and experimental Development services on economics</v>
          </cell>
        </row>
        <row r="10197">
          <cell r="A10197" t="str">
            <v>73203</v>
          </cell>
          <cell r="B10197" t="str">
            <v>=-</v>
          </cell>
          <cell r="C10197" t="str">
            <v>Research and experimental Development services on law</v>
          </cell>
        </row>
        <row r="10198">
          <cell r="A10198" t="str">
            <v>73204</v>
          </cell>
          <cell r="B10198" t="str">
            <v>=-</v>
          </cell>
          <cell r="C10198" t="str">
            <v>Research and experimental Development services on linguistics and other languages</v>
          </cell>
        </row>
        <row r="10199">
          <cell r="A10199" t="str">
            <v>73209</v>
          </cell>
          <cell r="B10199" t="str">
            <v>=-</v>
          </cell>
          <cell r="C10199" t="str">
            <v>Research and experimental Development on other social sciences and humanities (SSH)</v>
          </cell>
        </row>
        <row r="10200">
          <cell r="A10200" t="str">
            <v>73209</v>
          </cell>
          <cell r="B10200" t="str">
            <v>=-</v>
          </cell>
          <cell r="C10200" t="str">
            <v>Research and experimental Development on other social sciences and humanities (SSH)</v>
          </cell>
        </row>
        <row r="10201">
          <cell r="A10201" t="str">
            <v>74110</v>
          </cell>
          <cell r="B10201" t="str">
            <v>=-</v>
          </cell>
          <cell r="C10201" t="str">
            <v>Legal services</v>
          </cell>
        </row>
        <row r="10202">
          <cell r="A10202" t="str">
            <v>74110</v>
          </cell>
          <cell r="B10202" t="str">
            <v>=-</v>
          </cell>
          <cell r="C10202" t="str">
            <v>Legal services</v>
          </cell>
        </row>
        <row r="10203">
          <cell r="A10203" t="str">
            <v>74110</v>
          </cell>
          <cell r="B10203" t="str">
            <v>=-</v>
          </cell>
          <cell r="C10203" t="str">
            <v>Legal services</v>
          </cell>
        </row>
        <row r="10204">
          <cell r="A10204" t="str">
            <v>74110</v>
          </cell>
          <cell r="B10204" t="str">
            <v>=-</v>
          </cell>
          <cell r="C10204" t="str">
            <v>Legal services</v>
          </cell>
        </row>
        <row r="10205">
          <cell r="A10205" t="str">
            <v>74110</v>
          </cell>
          <cell r="B10205" t="str">
            <v>=-</v>
          </cell>
          <cell r="C10205" t="str">
            <v>Legal services</v>
          </cell>
        </row>
        <row r="10206">
          <cell r="A10206" t="str">
            <v>74110</v>
          </cell>
          <cell r="B10206" t="str">
            <v>=-</v>
          </cell>
          <cell r="C10206" t="str">
            <v>Legal services</v>
          </cell>
        </row>
        <row r="10207">
          <cell r="A10207" t="str">
            <v>74110</v>
          </cell>
          <cell r="B10207" t="str">
            <v>=-</v>
          </cell>
          <cell r="C10207" t="str">
            <v>Legal services</v>
          </cell>
        </row>
        <row r="10208">
          <cell r="A10208" t="str">
            <v>74110</v>
          </cell>
          <cell r="B10208" t="str">
            <v>=-</v>
          </cell>
          <cell r="C10208" t="str">
            <v>Legal services</v>
          </cell>
        </row>
        <row r="10209">
          <cell r="A10209" t="str">
            <v>74110</v>
          </cell>
          <cell r="B10209" t="str">
            <v>=-</v>
          </cell>
          <cell r="C10209" t="str">
            <v>Legal services</v>
          </cell>
        </row>
        <row r="10210">
          <cell r="A10210" t="str">
            <v>74110</v>
          </cell>
          <cell r="B10210" t="str">
            <v>=-</v>
          </cell>
          <cell r="C10210" t="str">
            <v>Legal services</v>
          </cell>
        </row>
        <row r="10211">
          <cell r="A10211" t="str">
            <v>74110</v>
          </cell>
          <cell r="B10211" t="str">
            <v>=-</v>
          </cell>
          <cell r="C10211" t="str">
            <v>Legal services</v>
          </cell>
        </row>
        <row r="10212">
          <cell r="A10212" t="str">
            <v>74110</v>
          </cell>
          <cell r="B10212" t="str">
            <v>=-</v>
          </cell>
          <cell r="C10212" t="str">
            <v>Legal services</v>
          </cell>
        </row>
        <row r="10213">
          <cell r="A10213" t="str">
            <v>74110</v>
          </cell>
          <cell r="B10213" t="str">
            <v>=-</v>
          </cell>
          <cell r="C10213" t="str">
            <v>Legal services</v>
          </cell>
        </row>
        <row r="10214">
          <cell r="A10214" t="str">
            <v>74110</v>
          </cell>
          <cell r="B10214" t="str">
            <v>=-</v>
          </cell>
          <cell r="C10214" t="str">
            <v>Legal services</v>
          </cell>
        </row>
        <row r="10215">
          <cell r="A10215" t="str">
            <v>74110</v>
          </cell>
          <cell r="B10215" t="str">
            <v>=-</v>
          </cell>
          <cell r="C10215" t="str">
            <v>Legal services</v>
          </cell>
        </row>
        <row r="10216">
          <cell r="A10216" t="str">
            <v>74110</v>
          </cell>
          <cell r="B10216" t="str">
            <v>=-</v>
          </cell>
          <cell r="C10216" t="str">
            <v>Legal services</v>
          </cell>
        </row>
        <row r="10217">
          <cell r="A10217" t="str">
            <v>74120</v>
          </cell>
          <cell r="B10217" t="str">
            <v>-</v>
          </cell>
          <cell r="C10217" t="str">
            <v>Accounting, book-keeping and auditing activities; tax consultancy</v>
          </cell>
        </row>
        <row r="10218">
          <cell r="A10218" t="str">
            <v>74120</v>
          </cell>
          <cell r="B10218" t="str">
            <v>-</v>
          </cell>
          <cell r="C10218" t="str">
            <v>Accounting, book-keeping and auditing activities; tax consultancy</v>
          </cell>
        </row>
        <row r="10219">
          <cell r="A10219" t="str">
            <v>74120</v>
          </cell>
          <cell r="B10219" t="str">
            <v>-</v>
          </cell>
          <cell r="C10219" t="str">
            <v>Accounting, book-keeping and auditing activities; tax consultancy</v>
          </cell>
        </row>
        <row r="10220">
          <cell r="A10220" t="str">
            <v>74120</v>
          </cell>
          <cell r="B10220" t="str">
            <v>-</v>
          </cell>
          <cell r="C10220" t="str">
            <v>Accounting, book-keeping and auditing activities; tax consultancy</v>
          </cell>
        </row>
        <row r="10221">
          <cell r="A10221" t="str">
            <v>74120</v>
          </cell>
          <cell r="B10221" t="str">
            <v>-</v>
          </cell>
          <cell r="C10221" t="str">
            <v>Accounting, book-keeping and auditing activities; tax consultancy</v>
          </cell>
        </row>
        <row r="10222">
          <cell r="A10222" t="str">
            <v>74120</v>
          </cell>
          <cell r="B10222" t="str">
            <v>-</v>
          </cell>
          <cell r="C10222" t="str">
            <v>Accounting, book-keeping and auditing activities; tax consultancy</v>
          </cell>
        </row>
        <row r="10223">
          <cell r="A10223" t="str">
            <v>74120</v>
          </cell>
          <cell r="B10223" t="str">
            <v>-</v>
          </cell>
          <cell r="C10223" t="str">
            <v>Accounting, book-keeping and auditing activities; tax consultancy</v>
          </cell>
        </row>
        <row r="10224">
          <cell r="A10224" t="str">
            <v>74120</v>
          </cell>
          <cell r="B10224" t="str">
            <v>-</v>
          </cell>
          <cell r="C10224" t="str">
            <v>Accounting, book-keeping and auditing activities; tax consultancy</v>
          </cell>
        </row>
        <row r="10225">
          <cell r="A10225" t="str">
            <v>74120</v>
          </cell>
          <cell r="B10225" t="str">
            <v>-</v>
          </cell>
          <cell r="C10225" t="str">
            <v>Accounting, book-keeping and auditing activities; tax consultancy</v>
          </cell>
        </row>
        <row r="10226">
          <cell r="A10226" t="str">
            <v>74120</v>
          </cell>
          <cell r="B10226" t="str">
            <v>-</v>
          </cell>
          <cell r="C10226" t="str">
            <v>Accounting, book-keeping and auditing activities; tax consultancy</v>
          </cell>
        </row>
        <row r="10227">
          <cell r="A10227" t="str">
            <v>74120</v>
          </cell>
          <cell r="B10227" t="str">
            <v>-</v>
          </cell>
          <cell r="C10227" t="str">
            <v>Accounting, book-keeping and auditing activities; tax consultancy</v>
          </cell>
        </row>
        <row r="10228">
          <cell r="A10228" t="str">
            <v>74120</v>
          </cell>
          <cell r="B10228" t="str">
            <v>-</v>
          </cell>
          <cell r="C10228" t="str">
            <v>Accounting, book-keeping and auditing activities; tax consultancy</v>
          </cell>
        </row>
        <row r="10229">
          <cell r="A10229" t="str">
            <v>74120</v>
          </cell>
          <cell r="B10229" t="str">
            <v>-</v>
          </cell>
          <cell r="C10229" t="str">
            <v>Accounting, book-keeping and auditing activities; tax consultancy</v>
          </cell>
        </row>
        <row r="10230">
          <cell r="A10230" t="str">
            <v>74130</v>
          </cell>
          <cell r="B10230" t="str">
            <v>=-</v>
          </cell>
          <cell r="C10230" t="str">
            <v>market Research and public opinion polling</v>
          </cell>
        </row>
        <row r="10231">
          <cell r="A10231" t="str">
            <v>74130</v>
          </cell>
          <cell r="B10231" t="str">
            <v>=-</v>
          </cell>
          <cell r="C10231" t="str">
            <v>market Research and public opinion polling</v>
          </cell>
        </row>
        <row r="10232">
          <cell r="A10232" t="str">
            <v>74130</v>
          </cell>
          <cell r="B10232" t="str">
            <v>=-</v>
          </cell>
          <cell r="C10232" t="str">
            <v>market Research and public opinion polling</v>
          </cell>
        </row>
        <row r="10233">
          <cell r="A10233" t="str">
            <v>74141</v>
          </cell>
          <cell r="B10233" t="str">
            <v>=-</v>
          </cell>
          <cell r="C10233" t="str">
            <v>estate Management consultancy services</v>
          </cell>
        </row>
        <row r="10234">
          <cell r="A10234" t="str">
            <v>74142</v>
          </cell>
          <cell r="B10234" t="str">
            <v>=-</v>
          </cell>
          <cell r="C10234" t="str">
            <v>general Management consultancy services</v>
          </cell>
        </row>
        <row r="10235">
          <cell r="A10235" t="str">
            <v>74143</v>
          </cell>
          <cell r="B10235" t="str">
            <v>=-</v>
          </cell>
          <cell r="C10235" t="str">
            <v>public relations consultancy services</v>
          </cell>
        </row>
        <row r="10236">
          <cell r="A10236" t="str">
            <v>74144</v>
          </cell>
          <cell r="B10236" t="str">
            <v>=-</v>
          </cell>
          <cell r="C10236" t="str">
            <v>Project Management consultancy services</v>
          </cell>
        </row>
        <row r="10237">
          <cell r="A10237" t="str">
            <v>74144</v>
          </cell>
          <cell r="B10237" t="str">
            <v>=-</v>
          </cell>
          <cell r="C10237" t="str">
            <v>Project Management consultancy services</v>
          </cell>
        </row>
        <row r="10238">
          <cell r="A10238" t="str">
            <v>74144</v>
          </cell>
          <cell r="B10238" t="str">
            <v>=-</v>
          </cell>
          <cell r="C10238" t="str">
            <v>Project Management consultancy services</v>
          </cell>
        </row>
        <row r="10239">
          <cell r="A10239" t="str">
            <v>74149</v>
          </cell>
          <cell r="B10239" t="str">
            <v>=-</v>
          </cell>
          <cell r="C10239" t="str">
            <v>other business and Management consultancy services n.e.c.</v>
          </cell>
        </row>
        <row r="10240">
          <cell r="A10240" t="str">
            <v>74149</v>
          </cell>
          <cell r="B10240" t="str">
            <v>=-</v>
          </cell>
          <cell r="C10240" t="str">
            <v>other business and Management consultancy services n.e.c.</v>
          </cell>
        </row>
        <row r="10241">
          <cell r="A10241" t="str">
            <v>74149</v>
          </cell>
          <cell r="B10241" t="str">
            <v>=-</v>
          </cell>
          <cell r="C10241" t="str">
            <v>other business and Management consultancy services n.e.c.</v>
          </cell>
        </row>
        <row r="10242">
          <cell r="A10242" t="str">
            <v>74149</v>
          </cell>
          <cell r="B10242" t="str">
            <v>=-</v>
          </cell>
          <cell r="C10242" t="str">
            <v>other business and Management consultancy services n.e.c.</v>
          </cell>
        </row>
        <row r="10243">
          <cell r="A10243" t="str">
            <v>74149</v>
          </cell>
          <cell r="B10243" t="str">
            <v>=-</v>
          </cell>
          <cell r="C10243" t="str">
            <v>other business and Management consultancy services n.e.c.</v>
          </cell>
        </row>
        <row r="10244">
          <cell r="A10244" t="str">
            <v>74149</v>
          </cell>
          <cell r="B10244" t="str">
            <v>=-</v>
          </cell>
          <cell r="C10244" t="str">
            <v>other business and Management consultancy services n.e.c.</v>
          </cell>
        </row>
        <row r="10245">
          <cell r="A10245" t="str">
            <v>74149</v>
          </cell>
          <cell r="B10245" t="str">
            <v>=-</v>
          </cell>
          <cell r="C10245" t="str">
            <v>other business and Management consultancy services n.e.c.</v>
          </cell>
        </row>
        <row r="10246">
          <cell r="A10246" t="str">
            <v>74149</v>
          </cell>
          <cell r="B10246" t="str">
            <v>=-</v>
          </cell>
          <cell r="C10246" t="str">
            <v>other business and Management consultancy services n.e.c.</v>
          </cell>
        </row>
        <row r="10247">
          <cell r="A10247" t="str">
            <v>74211</v>
          </cell>
          <cell r="B10247" t="str">
            <v>=-</v>
          </cell>
          <cell r="C10247" t="str">
            <v>Architectural consultancy services</v>
          </cell>
        </row>
        <row r="10248">
          <cell r="A10248" t="str">
            <v>74211</v>
          </cell>
          <cell r="B10248" t="str">
            <v>=-</v>
          </cell>
          <cell r="C10248" t="str">
            <v>Architectural consultancy services</v>
          </cell>
        </row>
        <row r="10249">
          <cell r="A10249" t="str">
            <v>74211</v>
          </cell>
          <cell r="B10249" t="str">
            <v>=-</v>
          </cell>
          <cell r="C10249" t="str">
            <v>Architectural consultancy services</v>
          </cell>
        </row>
        <row r="10250">
          <cell r="A10250" t="str">
            <v>74211</v>
          </cell>
          <cell r="B10250" t="str">
            <v>=-</v>
          </cell>
          <cell r="C10250" t="str">
            <v>Architectural consultancy services</v>
          </cell>
        </row>
        <row r="10251">
          <cell r="A10251" t="str">
            <v>74211</v>
          </cell>
          <cell r="B10251" t="str">
            <v>=-</v>
          </cell>
          <cell r="C10251" t="str">
            <v>Architectural consultancy services</v>
          </cell>
        </row>
        <row r="10252">
          <cell r="A10252" t="str">
            <v>74211</v>
          </cell>
          <cell r="B10252" t="str">
            <v>=-</v>
          </cell>
          <cell r="C10252" t="str">
            <v>Architectural consultancy services</v>
          </cell>
        </row>
        <row r="10253">
          <cell r="A10253" t="str">
            <v>74211</v>
          </cell>
          <cell r="B10253" t="str">
            <v>=-</v>
          </cell>
          <cell r="C10253" t="str">
            <v>Architectural consultancy services</v>
          </cell>
        </row>
        <row r="10254">
          <cell r="A10254" t="str">
            <v>74211</v>
          </cell>
          <cell r="B10254" t="str">
            <v>=-</v>
          </cell>
          <cell r="C10254" t="str">
            <v>Architectural consultancy services</v>
          </cell>
        </row>
        <row r="10255">
          <cell r="A10255" t="str">
            <v>74211</v>
          </cell>
          <cell r="B10255" t="str">
            <v>=-</v>
          </cell>
          <cell r="C10255" t="str">
            <v>Architectural consultancy services</v>
          </cell>
        </row>
        <row r="10256">
          <cell r="A10256" t="str">
            <v>74211</v>
          </cell>
          <cell r="B10256" t="str">
            <v>=-</v>
          </cell>
          <cell r="C10256" t="str">
            <v>Architectural consultancy services</v>
          </cell>
        </row>
        <row r="10257">
          <cell r="A10257" t="str">
            <v>74211</v>
          </cell>
          <cell r="B10257" t="str">
            <v>=-</v>
          </cell>
          <cell r="C10257" t="str">
            <v>Architectural consultancy services</v>
          </cell>
        </row>
        <row r="10258">
          <cell r="A10258" t="str">
            <v>74211</v>
          </cell>
          <cell r="B10258" t="str">
            <v>=-</v>
          </cell>
          <cell r="C10258" t="str">
            <v>Architectural consultancy services</v>
          </cell>
        </row>
        <row r="10259">
          <cell r="A10259" t="str">
            <v>74211</v>
          </cell>
          <cell r="B10259" t="str">
            <v>=-</v>
          </cell>
          <cell r="C10259" t="str">
            <v>Architectural consultancy services</v>
          </cell>
        </row>
        <row r="10260">
          <cell r="A10260" t="str">
            <v>74212</v>
          </cell>
          <cell r="B10260" t="str">
            <v>=-</v>
          </cell>
          <cell r="C10260" t="str">
            <v>engineering consultancy services</v>
          </cell>
        </row>
        <row r="10261">
          <cell r="A10261" t="str">
            <v>74212</v>
          </cell>
          <cell r="B10261" t="str">
            <v>=-</v>
          </cell>
          <cell r="C10261" t="str">
            <v>engineering consultancy services</v>
          </cell>
        </row>
        <row r="10262">
          <cell r="A10262" t="str">
            <v>74212</v>
          </cell>
          <cell r="B10262" t="str">
            <v>=-</v>
          </cell>
          <cell r="C10262" t="str">
            <v>engineering consultancy services</v>
          </cell>
        </row>
        <row r="10263">
          <cell r="A10263" t="str">
            <v>74212</v>
          </cell>
          <cell r="B10263" t="str">
            <v>=-</v>
          </cell>
          <cell r="C10263" t="str">
            <v>engineering consultancy services</v>
          </cell>
        </row>
        <row r="10264">
          <cell r="A10264" t="str">
            <v>74212</v>
          </cell>
          <cell r="B10264" t="str">
            <v>=-</v>
          </cell>
          <cell r="C10264" t="str">
            <v>engineering consultancy services</v>
          </cell>
        </row>
        <row r="10265">
          <cell r="A10265" t="str">
            <v>74212</v>
          </cell>
          <cell r="B10265" t="str">
            <v>=-</v>
          </cell>
          <cell r="C10265" t="str">
            <v>engineering consultancy services</v>
          </cell>
        </row>
        <row r="10266">
          <cell r="A10266" t="str">
            <v>74212</v>
          </cell>
          <cell r="B10266" t="str">
            <v>=-</v>
          </cell>
          <cell r="C10266" t="str">
            <v>engineering consultancy services</v>
          </cell>
        </row>
        <row r="10267">
          <cell r="A10267" t="str">
            <v>74212</v>
          </cell>
          <cell r="B10267" t="str">
            <v>=-</v>
          </cell>
          <cell r="C10267" t="str">
            <v>engineering consultancy services</v>
          </cell>
        </row>
        <row r="10268">
          <cell r="A10268" t="str">
            <v>74212</v>
          </cell>
          <cell r="B10268" t="str">
            <v>=-</v>
          </cell>
          <cell r="C10268" t="str">
            <v>engineering consultancy services</v>
          </cell>
        </row>
        <row r="10269">
          <cell r="A10269" t="str">
            <v>74212</v>
          </cell>
          <cell r="B10269" t="str">
            <v>=-</v>
          </cell>
          <cell r="C10269" t="str">
            <v>engineering consultancy services</v>
          </cell>
        </row>
        <row r="10270">
          <cell r="A10270" t="str">
            <v>74212</v>
          </cell>
          <cell r="B10270" t="str">
            <v>=-</v>
          </cell>
          <cell r="C10270" t="str">
            <v>engineering consultancy services</v>
          </cell>
        </row>
        <row r="10271">
          <cell r="A10271" t="str">
            <v>74212</v>
          </cell>
          <cell r="B10271" t="str">
            <v>=-</v>
          </cell>
          <cell r="C10271" t="str">
            <v>engineering consultancy services</v>
          </cell>
        </row>
        <row r="10272">
          <cell r="A10272" t="str">
            <v>74212</v>
          </cell>
          <cell r="B10272" t="str">
            <v>=-</v>
          </cell>
          <cell r="C10272" t="str">
            <v>engineering consultancy services</v>
          </cell>
        </row>
        <row r="10273">
          <cell r="A10273" t="str">
            <v>74212</v>
          </cell>
          <cell r="B10273" t="str">
            <v>=-</v>
          </cell>
          <cell r="C10273" t="str">
            <v>engineering consultancy services</v>
          </cell>
        </row>
        <row r="10274">
          <cell r="A10274" t="str">
            <v>74212</v>
          </cell>
          <cell r="B10274" t="str">
            <v>=-</v>
          </cell>
          <cell r="C10274" t="str">
            <v>engineering consultancy services</v>
          </cell>
        </row>
        <row r="10275">
          <cell r="A10275" t="str">
            <v>74212</v>
          </cell>
          <cell r="B10275" t="str">
            <v>=-</v>
          </cell>
          <cell r="C10275" t="str">
            <v>engineering consultancy services</v>
          </cell>
        </row>
        <row r="10276">
          <cell r="A10276" t="str">
            <v>74212</v>
          </cell>
          <cell r="B10276" t="str">
            <v>=-</v>
          </cell>
          <cell r="C10276" t="str">
            <v>engineering consultancy services</v>
          </cell>
        </row>
        <row r="10277">
          <cell r="A10277" t="str">
            <v>74212</v>
          </cell>
          <cell r="B10277" t="str">
            <v>=-</v>
          </cell>
          <cell r="C10277" t="str">
            <v>engineering consultancy services</v>
          </cell>
        </row>
        <row r="10278">
          <cell r="A10278" t="str">
            <v>74212</v>
          </cell>
          <cell r="B10278" t="str">
            <v>=-</v>
          </cell>
          <cell r="C10278" t="str">
            <v>engineering consultancy services</v>
          </cell>
        </row>
        <row r="10279">
          <cell r="A10279" t="str">
            <v>74212</v>
          </cell>
          <cell r="B10279" t="str">
            <v>=-</v>
          </cell>
          <cell r="C10279" t="str">
            <v>engineering consultancy services</v>
          </cell>
        </row>
        <row r="10280">
          <cell r="A10280" t="str">
            <v>74212</v>
          </cell>
          <cell r="B10280" t="str">
            <v>=-</v>
          </cell>
          <cell r="C10280" t="str">
            <v>engineering consultancy services</v>
          </cell>
        </row>
        <row r="10281">
          <cell r="A10281" t="str">
            <v>74212</v>
          </cell>
          <cell r="B10281" t="str">
            <v>=-</v>
          </cell>
          <cell r="C10281" t="str">
            <v>engineering consultancy services</v>
          </cell>
        </row>
        <row r="10282">
          <cell r="A10282" t="str">
            <v>74212</v>
          </cell>
          <cell r="B10282" t="str">
            <v>=-</v>
          </cell>
          <cell r="C10282" t="str">
            <v>engineering consultancy services</v>
          </cell>
        </row>
        <row r="10283">
          <cell r="A10283" t="str">
            <v>74212</v>
          </cell>
          <cell r="B10283" t="str">
            <v>=-</v>
          </cell>
          <cell r="C10283" t="str">
            <v>engineering consultancy services</v>
          </cell>
        </row>
        <row r="10284">
          <cell r="A10284" t="str">
            <v>74213</v>
          </cell>
          <cell r="B10284" t="str">
            <v>=-</v>
          </cell>
          <cell r="C10284" t="str">
            <v>Land and quantity surveying consultancy service</v>
          </cell>
        </row>
        <row r="10285">
          <cell r="A10285" t="str">
            <v>74213</v>
          </cell>
          <cell r="B10285" t="str">
            <v>=-</v>
          </cell>
          <cell r="C10285" t="str">
            <v>Land and quantity surveying consultancy service</v>
          </cell>
        </row>
        <row r="10286">
          <cell r="A10286" t="str">
            <v>74213</v>
          </cell>
          <cell r="B10286" t="str">
            <v>=-</v>
          </cell>
          <cell r="C10286" t="str">
            <v>Land and quantity surveying consultancy service</v>
          </cell>
        </row>
        <row r="10287">
          <cell r="A10287" t="str">
            <v>74213</v>
          </cell>
          <cell r="B10287" t="str">
            <v>=-</v>
          </cell>
          <cell r="C10287" t="str">
            <v>Land and quantity surveying consultancy service</v>
          </cell>
        </row>
        <row r="10288">
          <cell r="A10288" t="str">
            <v>74213</v>
          </cell>
          <cell r="B10288" t="str">
            <v>=-</v>
          </cell>
          <cell r="C10288" t="str">
            <v>Land and quantity surveying consultancy service</v>
          </cell>
        </row>
        <row r="10289">
          <cell r="A10289" t="str">
            <v>74219</v>
          </cell>
          <cell r="B10289" t="str">
            <v>=-</v>
          </cell>
          <cell r="C10289" t="str">
            <v>other Architectural and engineering activities and related technical consultancy services n.e.c.</v>
          </cell>
        </row>
        <row r="10290">
          <cell r="A10290" t="str">
            <v>74219</v>
          </cell>
          <cell r="B10290" t="str">
            <v>=-</v>
          </cell>
          <cell r="C10290" t="str">
            <v>other Architectural and engineering activities and related technical consultancy services n.e.c.</v>
          </cell>
        </row>
        <row r="10291">
          <cell r="A10291" t="str">
            <v>74219</v>
          </cell>
          <cell r="B10291" t="str">
            <v>=-</v>
          </cell>
          <cell r="C10291" t="str">
            <v>other Architectural and engineering activities and related technical consultancy services n.e.c.</v>
          </cell>
        </row>
        <row r="10292">
          <cell r="A10292" t="str">
            <v>74219</v>
          </cell>
          <cell r="B10292" t="str">
            <v>=-</v>
          </cell>
          <cell r="C10292" t="str">
            <v>other Architectural and engineering activities and related technical consultancy services n.e.c.</v>
          </cell>
        </row>
        <row r="10293">
          <cell r="A10293" t="str">
            <v>74219</v>
          </cell>
          <cell r="B10293" t="str">
            <v>=-</v>
          </cell>
          <cell r="C10293" t="str">
            <v>other Architectural and engineering activities and related technical consultancy services n.e.c.</v>
          </cell>
        </row>
        <row r="10294">
          <cell r="A10294" t="str">
            <v>74219</v>
          </cell>
          <cell r="B10294" t="str">
            <v>=-</v>
          </cell>
          <cell r="C10294" t="str">
            <v>other Architectural and engineering activities and related technical consultancy services n.e.c.</v>
          </cell>
        </row>
        <row r="10295">
          <cell r="A10295" t="str">
            <v>74219</v>
          </cell>
          <cell r="B10295" t="str">
            <v>=-</v>
          </cell>
          <cell r="C10295" t="str">
            <v>other Architectural and engineering activities and related technical consultancy services n.e.c.</v>
          </cell>
        </row>
        <row r="10296">
          <cell r="A10296" t="str">
            <v>74219</v>
          </cell>
          <cell r="B10296" t="str">
            <v>=-</v>
          </cell>
          <cell r="C10296" t="str">
            <v>other Architectural and engineering activities and related technical consultancy services n.e.c.</v>
          </cell>
        </row>
        <row r="10297">
          <cell r="A10297" t="str">
            <v>74220</v>
          </cell>
          <cell r="B10297" t="str">
            <v>=-</v>
          </cell>
          <cell r="C10297" t="str">
            <v>technical testing and analysis</v>
          </cell>
        </row>
        <row r="10298">
          <cell r="A10298" t="str">
            <v>74220</v>
          </cell>
          <cell r="B10298" t="str">
            <v>=-</v>
          </cell>
          <cell r="C10298" t="str">
            <v>technical testing and analysis</v>
          </cell>
        </row>
        <row r="10299">
          <cell r="A10299" t="str">
            <v>74220</v>
          </cell>
          <cell r="B10299" t="str">
            <v>=-</v>
          </cell>
          <cell r="C10299" t="str">
            <v>technical testing and analysis</v>
          </cell>
        </row>
        <row r="10300">
          <cell r="A10300" t="str">
            <v>74220</v>
          </cell>
          <cell r="B10300" t="str">
            <v>=-</v>
          </cell>
          <cell r="C10300" t="str">
            <v>technical testing and analysis</v>
          </cell>
        </row>
        <row r="10301">
          <cell r="A10301" t="str">
            <v>74220</v>
          </cell>
          <cell r="B10301" t="str">
            <v>=-</v>
          </cell>
          <cell r="C10301" t="str">
            <v>technical testing and analysis</v>
          </cell>
        </row>
        <row r="10302">
          <cell r="A10302" t="str">
            <v>74220</v>
          </cell>
          <cell r="B10302" t="str">
            <v>=-</v>
          </cell>
          <cell r="C10302" t="str">
            <v>technical testing and analysis</v>
          </cell>
        </row>
        <row r="10303">
          <cell r="A10303" t="str">
            <v>74220</v>
          </cell>
          <cell r="B10303" t="str">
            <v>=-</v>
          </cell>
          <cell r="C10303" t="str">
            <v>technical testing and analysis</v>
          </cell>
        </row>
        <row r="10304">
          <cell r="A10304" t="str">
            <v>74220</v>
          </cell>
          <cell r="B10304" t="str">
            <v>=-</v>
          </cell>
          <cell r="C10304" t="str">
            <v>technical testing and analysis</v>
          </cell>
        </row>
        <row r="10305">
          <cell r="A10305" t="str">
            <v>74220</v>
          </cell>
          <cell r="B10305" t="str">
            <v>=-</v>
          </cell>
          <cell r="C10305" t="str">
            <v>technical testing and analysis</v>
          </cell>
        </row>
        <row r="10306">
          <cell r="A10306" t="str">
            <v>74220</v>
          </cell>
          <cell r="B10306" t="str">
            <v>=-</v>
          </cell>
          <cell r="C10306" t="str">
            <v>technical testing and analysis</v>
          </cell>
        </row>
        <row r="10307">
          <cell r="A10307" t="str">
            <v>74220</v>
          </cell>
          <cell r="B10307" t="str">
            <v>=-</v>
          </cell>
          <cell r="C10307" t="str">
            <v>technical testing and analysis</v>
          </cell>
        </row>
        <row r="10308">
          <cell r="A10308" t="str">
            <v>74220</v>
          </cell>
          <cell r="B10308" t="str">
            <v>=-</v>
          </cell>
          <cell r="C10308" t="str">
            <v>technical testing and analysis</v>
          </cell>
        </row>
        <row r="10309">
          <cell r="A10309" t="str">
            <v>74300</v>
          </cell>
          <cell r="B10309" t="str">
            <v>=-</v>
          </cell>
          <cell r="C10309" t="str">
            <v>Advertising</v>
          </cell>
        </row>
        <row r="10310">
          <cell r="A10310" t="str">
            <v>74300</v>
          </cell>
          <cell r="B10310" t="str">
            <v>=-</v>
          </cell>
          <cell r="C10310" t="str">
            <v>Advertising</v>
          </cell>
        </row>
        <row r="10311">
          <cell r="A10311" t="str">
            <v>74300</v>
          </cell>
          <cell r="B10311" t="str">
            <v>=-</v>
          </cell>
          <cell r="C10311" t="str">
            <v>Advertising</v>
          </cell>
        </row>
        <row r="10312">
          <cell r="A10312" t="str">
            <v>74300</v>
          </cell>
          <cell r="B10312" t="str">
            <v>=-</v>
          </cell>
          <cell r="C10312" t="str">
            <v>Advertising</v>
          </cell>
        </row>
        <row r="10313">
          <cell r="A10313" t="str">
            <v>74300</v>
          </cell>
          <cell r="B10313" t="str">
            <v>=-</v>
          </cell>
          <cell r="C10313" t="str">
            <v>Advertising</v>
          </cell>
        </row>
        <row r="10314">
          <cell r="A10314" t="str">
            <v>74300</v>
          </cell>
          <cell r="B10314" t="str">
            <v>=-</v>
          </cell>
          <cell r="C10314" t="str">
            <v>Advertising</v>
          </cell>
        </row>
        <row r="10315">
          <cell r="A10315" t="str">
            <v>74300</v>
          </cell>
          <cell r="B10315" t="str">
            <v>=-</v>
          </cell>
          <cell r="C10315" t="str">
            <v>Advertising</v>
          </cell>
        </row>
        <row r="10316">
          <cell r="A10316" t="str">
            <v>74300</v>
          </cell>
          <cell r="B10316" t="str">
            <v>=-</v>
          </cell>
          <cell r="C10316" t="str">
            <v>Advertising</v>
          </cell>
        </row>
        <row r="10317">
          <cell r="A10317" t="str">
            <v>74300</v>
          </cell>
          <cell r="B10317" t="str">
            <v>=-</v>
          </cell>
          <cell r="C10317" t="str">
            <v>Advertising</v>
          </cell>
        </row>
        <row r="10318">
          <cell r="A10318" t="str">
            <v>74300</v>
          </cell>
          <cell r="B10318" t="str">
            <v>=-</v>
          </cell>
          <cell r="C10318" t="str">
            <v>Advertising</v>
          </cell>
        </row>
        <row r="10319">
          <cell r="A10319" t="str">
            <v>74910</v>
          </cell>
          <cell r="B10319" t="str">
            <v>=-</v>
          </cell>
          <cell r="C10319" t="str">
            <v>Labour recruitment and Provision of personnel service</v>
          </cell>
        </row>
        <row r="10320">
          <cell r="A10320" t="str">
            <v>74910</v>
          </cell>
          <cell r="B10320" t="str">
            <v>=-</v>
          </cell>
          <cell r="C10320" t="str">
            <v>Labour recruitment and Provision of personnel service</v>
          </cell>
        </row>
        <row r="10321">
          <cell r="A10321" t="str">
            <v>74910</v>
          </cell>
          <cell r="B10321" t="str">
            <v>=-</v>
          </cell>
          <cell r="C10321" t="str">
            <v>Labour recruitment and Provision of personnel service</v>
          </cell>
        </row>
        <row r="10322">
          <cell r="A10322" t="str">
            <v>74910</v>
          </cell>
          <cell r="B10322" t="str">
            <v>=-</v>
          </cell>
          <cell r="C10322" t="str">
            <v>Labour recruitment and Provision of personnel service</v>
          </cell>
        </row>
        <row r="10323">
          <cell r="A10323" t="str">
            <v>74910</v>
          </cell>
          <cell r="B10323" t="str">
            <v>=-</v>
          </cell>
          <cell r="C10323" t="str">
            <v>Labour recruitment and Provision of personnel service</v>
          </cell>
        </row>
        <row r="10324">
          <cell r="A10324" t="str">
            <v>74910</v>
          </cell>
          <cell r="B10324" t="str">
            <v>=-</v>
          </cell>
          <cell r="C10324" t="str">
            <v>Labour recruitment and Provision of personnel service</v>
          </cell>
        </row>
        <row r="10325">
          <cell r="A10325" t="str">
            <v>74910</v>
          </cell>
          <cell r="B10325" t="str">
            <v>=-</v>
          </cell>
          <cell r="C10325" t="str">
            <v>Labour recruitment and Provision of personnel service</v>
          </cell>
        </row>
        <row r="10326">
          <cell r="A10326" t="str">
            <v>74910</v>
          </cell>
          <cell r="B10326" t="str">
            <v>=-</v>
          </cell>
          <cell r="C10326" t="str">
            <v>Labour recruitment and Provision of personnel service</v>
          </cell>
        </row>
        <row r="10327">
          <cell r="A10327" t="str">
            <v>74910</v>
          </cell>
          <cell r="B10327" t="str">
            <v>=-</v>
          </cell>
          <cell r="C10327" t="str">
            <v>Labour recruitment and Provision of personnel service</v>
          </cell>
        </row>
        <row r="10328">
          <cell r="A10328" t="str">
            <v>74910</v>
          </cell>
          <cell r="B10328" t="str">
            <v>=-</v>
          </cell>
          <cell r="C10328" t="str">
            <v>Labour recruitment and Provision of personnel service</v>
          </cell>
        </row>
        <row r="10329">
          <cell r="A10329" t="str">
            <v>74910</v>
          </cell>
          <cell r="B10329" t="str">
            <v>=-</v>
          </cell>
          <cell r="C10329" t="str">
            <v>Labour recruitment and Provision of personnel service</v>
          </cell>
        </row>
        <row r="10330">
          <cell r="A10330" t="str">
            <v>74920</v>
          </cell>
          <cell r="B10330" t="str">
            <v>=-</v>
          </cell>
          <cell r="C10330" t="str">
            <v>Investigation and security services</v>
          </cell>
        </row>
        <row r="10331">
          <cell r="A10331" t="str">
            <v>74920</v>
          </cell>
          <cell r="B10331" t="str">
            <v>=-</v>
          </cell>
          <cell r="C10331" t="str">
            <v>Investigation and security services</v>
          </cell>
        </row>
        <row r="10332">
          <cell r="A10332" t="str">
            <v>74920</v>
          </cell>
          <cell r="B10332" t="str">
            <v>=-</v>
          </cell>
          <cell r="C10332" t="str">
            <v>Investigation and security services</v>
          </cell>
        </row>
        <row r="10333">
          <cell r="A10333" t="str">
            <v>74920</v>
          </cell>
          <cell r="B10333" t="str">
            <v>=-</v>
          </cell>
          <cell r="C10333" t="str">
            <v>Investigation and security services</v>
          </cell>
        </row>
        <row r="10334">
          <cell r="A10334" t="str">
            <v>74920</v>
          </cell>
          <cell r="B10334" t="str">
            <v>=-</v>
          </cell>
          <cell r="C10334" t="str">
            <v>Investigation and security services</v>
          </cell>
        </row>
        <row r="10335">
          <cell r="A10335" t="str">
            <v>74920</v>
          </cell>
          <cell r="B10335" t="str">
            <v>=-</v>
          </cell>
          <cell r="C10335" t="str">
            <v>Investigation and security services</v>
          </cell>
        </row>
        <row r="10336">
          <cell r="A10336" t="str">
            <v>74920</v>
          </cell>
          <cell r="B10336" t="str">
            <v>=-</v>
          </cell>
          <cell r="C10336" t="str">
            <v>Investigation and security services</v>
          </cell>
        </row>
        <row r="10337">
          <cell r="A10337" t="str">
            <v>74920</v>
          </cell>
          <cell r="B10337" t="str">
            <v>=-</v>
          </cell>
          <cell r="C10337" t="str">
            <v>Investigation and security services</v>
          </cell>
        </row>
        <row r="10338">
          <cell r="A10338" t="str">
            <v>74920</v>
          </cell>
          <cell r="B10338" t="str">
            <v>=-</v>
          </cell>
          <cell r="C10338" t="str">
            <v>Investigation and security services</v>
          </cell>
        </row>
        <row r="10339">
          <cell r="A10339" t="str">
            <v>74920</v>
          </cell>
          <cell r="B10339" t="str">
            <v>=-</v>
          </cell>
          <cell r="C10339" t="str">
            <v>Investigation and security services</v>
          </cell>
        </row>
        <row r="10340">
          <cell r="A10340" t="str">
            <v>74931</v>
          </cell>
          <cell r="B10340" t="str">
            <v>=-</v>
          </cell>
          <cell r="C10340" t="str">
            <v>Building cleaning services</v>
          </cell>
        </row>
        <row r="10341">
          <cell r="A10341" t="str">
            <v>74931</v>
          </cell>
          <cell r="B10341" t="str">
            <v>=-</v>
          </cell>
          <cell r="C10341" t="str">
            <v>Building cleaning services</v>
          </cell>
        </row>
        <row r="10342">
          <cell r="A10342" t="str">
            <v>74931</v>
          </cell>
          <cell r="B10342" t="str">
            <v>=-</v>
          </cell>
          <cell r="C10342" t="str">
            <v>Building cleaning services</v>
          </cell>
        </row>
        <row r="10343">
          <cell r="A10343" t="str">
            <v>74931</v>
          </cell>
          <cell r="B10343" t="str">
            <v>=-</v>
          </cell>
          <cell r="C10343" t="str">
            <v>Building cleaning services</v>
          </cell>
        </row>
        <row r="10344">
          <cell r="A10344" t="str">
            <v>74931</v>
          </cell>
          <cell r="B10344" t="str">
            <v>=-</v>
          </cell>
          <cell r="C10344" t="str">
            <v>Building cleaning services</v>
          </cell>
        </row>
        <row r="10345">
          <cell r="A10345" t="str">
            <v>74931</v>
          </cell>
          <cell r="B10345" t="str">
            <v>=-</v>
          </cell>
          <cell r="C10345" t="str">
            <v>Building cleaning services</v>
          </cell>
        </row>
        <row r="10346">
          <cell r="A10346" t="str">
            <v>74932</v>
          </cell>
          <cell r="B10346" t="str">
            <v>=-</v>
          </cell>
          <cell r="C10346" t="str">
            <v>Disinfecting and exterminating services</v>
          </cell>
        </row>
        <row r="10347">
          <cell r="A10347" t="str">
            <v>74932</v>
          </cell>
          <cell r="B10347" t="str">
            <v>=-</v>
          </cell>
          <cell r="C10347" t="str">
            <v>Disinfecting and exterminating services</v>
          </cell>
        </row>
        <row r="10348">
          <cell r="A10348" t="str">
            <v>74932</v>
          </cell>
          <cell r="B10348" t="str">
            <v>=-</v>
          </cell>
          <cell r="C10348" t="str">
            <v>Disinfecting and exterminating services</v>
          </cell>
        </row>
        <row r="10349">
          <cell r="A10349" t="str">
            <v>74940</v>
          </cell>
          <cell r="B10349" t="str">
            <v>=-</v>
          </cell>
          <cell r="C10349" t="str">
            <v>photographic services (commercial and consumer)</v>
          </cell>
        </row>
        <row r="10350">
          <cell r="A10350" t="str">
            <v>74940</v>
          </cell>
          <cell r="B10350" t="str">
            <v>=-</v>
          </cell>
          <cell r="C10350" t="str">
            <v>photographic services (commercial and consumer)</v>
          </cell>
        </row>
        <row r="10351">
          <cell r="A10351" t="str">
            <v>74940</v>
          </cell>
          <cell r="B10351" t="str">
            <v>=-</v>
          </cell>
          <cell r="C10351" t="str">
            <v>photographic services (commercial and consumer)</v>
          </cell>
        </row>
        <row r="10352">
          <cell r="A10352" t="str">
            <v>74940</v>
          </cell>
          <cell r="B10352" t="str">
            <v>=-</v>
          </cell>
          <cell r="C10352" t="str">
            <v>photographic services (commercial and consumer)</v>
          </cell>
        </row>
        <row r="10353">
          <cell r="A10353" t="str">
            <v>74940</v>
          </cell>
          <cell r="B10353" t="str">
            <v>=-</v>
          </cell>
          <cell r="C10353" t="str">
            <v>photographic services (commercial and consumer)</v>
          </cell>
        </row>
        <row r="10354">
          <cell r="A10354" t="str">
            <v>74940</v>
          </cell>
          <cell r="B10354" t="str">
            <v>=-</v>
          </cell>
          <cell r="C10354" t="str">
            <v>photographic services (commercial and consumer)</v>
          </cell>
        </row>
        <row r="10355">
          <cell r="A10355" t="str">
            <v>74940</v>
          </cell>
          <cell r="B10355" t="str">
            <v>=-</v>
          </cell>
          <cell r="C10355" t="str">
            <v>photographic services (commercial and consumer)</v>
          </cell>
        </row>
        <row r="10356">
          <cell r="A10356" t="str">
            <v>74940</v>
          </cell>
          <cell r="B10356" t="str">
            <v>=-</v>
          </cell>
          <cell r="C10356" t="str">
            <v>photographic services (commercial and consumer)</v>
          </cell>
        </row>
        <row r="10357">
          <cell r="A10357" t="str">
            <v>74940</v>
          </cell>
          <cell r="B10357" t="str">
            <v>=-</v>
          </cell>
          <cell r="C10357" t="str">
            <v>photographic services (commercial and consumer)</v>
          </cell>
        </row>
        <row r="10358">
          <cell r="A10358" t="str">
            <v>74940</v>
          </cell>
          <cell r="B10358" t="str">
            <v>=-</v>
          </cell>
          <cell r="C10358" t="str">
            <v>photographic services (commercial and consumer)</v>
          </cell>
        </row>
        <row r="10359">
          <cell r="A10359" t="str">
            <v>74940</v>
          </cell>
          <cell r="B10359" t="str">
            <v>=-</v>
          </cell>
          <cell r="C10359" t="str">
            <v>photographic services (commercial and consumer)</v>
          </cell>
        </row>
        <row r="10360">
          <cell r="A10360" t="str">
            <v>74940</v>
          </cell>
          <cell r="B10360" t="str">
            <v>=-</v>
          </cell>
          <cell r="C10360" t="str">
            <v>photographic services (commercial and consumer)</v>
          </cell>
        </row>
        <row r="10361">
          <cell r="A10361" t="str">
            <v>74940</v>
          </cell>
          <cell r="B10361" t="str">
            <v>=-</v>
          </cell>
          <cell r="C10361" t="str">
            <v>photographic services (commercial and consumer)</v>
          </cell>
        </row>
        <row r="10362">
          <cell r="A10362" t="str">
            <v>74940</v>
          </cell>
          <cell r="B10362" t="str">
            <v>=-</v>
          </cell>
          <cell r="C10362" t="str">
            <v>photographic services (commercial and consumer)</v>
          </cell>
        </row>
        <row r="10363">
          <cell r="A10363" t="str">
            <v>74940</v>
          </cell>
          <cell r="B10363" t="str">
            <v>=-</v>
          </cell>
          <cell r="C10363" t="str">
            <v>photographic services (commercial and consumer)</v>
          </cell>
        </row>
        <row r="10364">
          <cell r="A10364" t="str">
            <v>74940</v>
          </cell>
          <cell r="B10364" t="str">
            <v>=-</v>
          </cell>
          <cell r="C10364" t="str">
            <v>photographic services (commercial and consumer)</v>
          </cell>
        </row>
        <row r="10365">
          <cell r="A10365" t="str">
            <v>74940</v>
          </cell>
          <cell r="B10365" t="str">
            <v>=-</v>
          </cell>
          <cell r="C10365" t="str">
            <v>photographic services (commercial and consumer)</v>
          </cell>
        </row>
        <row r="10366">
          <cell r="A10366" t="str">
            <v>74940</v>
          </cell>
          <cell r="B10366" t="str">
            <v>=-</v>
          </cell>
          <cell r="C10366" t="str">
            <v>photographic services (commercial and consumer)</v>
          </cell>
        </row>
        <row r="10367">
          <cell r="A10367" t="str">
            <v>74940</v>
          </cell>
          <cell r="B10367" t="str">
            <v>=-</v>
          </cell>
          <cell r="C10367" t="str">
            <v>photographic services (commercial and consumer)</v>
          </cell>
        </row>
        <row r="10368">
          <cell r="A10368" t="str">
            <v>74940</v>
          </cell>
          <cell r="B10368" t="str">
            <v>=-</v>
          </cell>
          <cell r="C10368" t="str">
            <v>photographic services (commercial and consumer)</v>
          </cell>
        </row>
        <row r="10369">
          <cell r="A10369" t="str">
            <v>74940</v>
          </cell>
          <cell r="B10369" t="str">
            <v>=-</v>
          </cell>
          <cell r="C10369" t="str">
            <v>photographic services (commercial and consumer)</v>
          </cell>
        </row>
        <row r="10370">
          <cell r="A10370" t="str">
            <v>74940</v>
          </cell>
          <cell r="B10370" t="str">
            <v>=-</v>
          </cell>
          <cell r="C10370" t="str">
            <v>photographic services (commercial and consumer)</v>
          </cell>
        </row>
        <row r="10371">
          <cell r="A10371" t="str">
            <v>74940</v>
          </cell>
          <cell r="B10371" t="str">
            <v>=-</v>
          </cell>
          <cell r="C10371" t="str">
            <v>photographic services (commercial and consumer)</v>
          </cell>
        </row>
        <row r="10372">
          <cell r="A10372" t="str">
            <v>74950</v>
          </cell>
          <cell r="B10372" t="str">
            <v>=-</v>
          </cell>
          <cell r="C10372" t="str">
            <v>packaging services on fee or contract basis</v>
          </cell>
        </row>
        <row r="10373">
          <cell r="A10373" t="str">
            <v>74950</v>
          </cell>
          <cell r="B10373" t="str">
            <v>=-</v>
          </cell>
          <cell r="C10373" t="str">
            <v>packaging services on fee or contract basis</v>
          </cell>
        </row>
        <row r="10374">
          <cell r="A10374" t="str">
            <v>74950</v>
          </cell>
          <cell r="B10374" t="str">
            <v>=-</v>
          </cell>
          <cell r="C10374" t="str">
            <v>packaging services on fee or contract basis</v>
          </cell>
        </row>
        <row r="10375">
          <cell r="A10375" t="str">
            <v>74991</v>
          </cell>
          <cell r="B10375" t="str">
            <v>=-</v>
          </cell>
          <cell r="C10375" t="str">
            <v>Telephone answering services</v>
          </cell>
        </row>
        <row r="10376">
          <cell r="A10376" t="str">
            <v>74991</v>
          </cell>
          <cell r="B10376" t="str">
            <v>=-</v>
          </cell>
          <cell r="C10376" t="str">
            <v>Telephone answering services</v>
          </cell>
        </row>
        <row r="10377">
          <cell r="A10377" t="str">
            <v>74992</v>
          </cell>
          <cell r="B10377" t="str">
            <v>=-</v>
          </cell>
          <cell r="C10377" t="str">
            <v>Bill collecting, Credit rating, direct mailing, mail Advertising and similar activities</v>
          </cell>
        </row>
        <row r="10378">
          <cell r="A10378" t="str">
            <v>74992</v>
          </cell>
          <cell r="B10378" t="str">
            <v>=-</v>
          </cell>
          <cell r="C10378" t="str">
            <v>Bill collecting, Credit rating, direct mailing, mail Advertising and similar activities</v>
          </cell>
        </row>
        <row r="10379">
          <cell r="A10379" t="str">
            <v>74992</v>
          </cell>
          <cell r="B10379" t="str">
            <v>=-</v>
          </cell>
          <cell r="C10379" t="str">
            <v>Bill collecting, Credit rating, direct mailing, mail Advertising and similar activities</v>
          </cell>
        </row>
        <row r="10380">
          <cell r="A10380" t="str">
            <v>74992</v>
          </cell>
          <cell r="B10380" t="str">
            <v>=-</v>
          </cell>
          <cell r="C10380" t="str">
            <v>Bill collecting, Credit rating, direct mailing, mail Advertising and similar activities</v>
          </cell>
        </row>
        <row r="10381">
          <cell r="A10381" t="str">
            <v>74992</v>
          </cell>
          <cell r="B10381" t="str">
            <v>=-</v>
          </cell>
          <cell r="C10381" t="str">
            <v>Bill collecting, Credit rating, direct mailing, mail Advertising and similar activities</v>
          </cell>
        </row>
        <row r="10382">
          <cell r="A10382" t="str">
            <v>74992</v>
          </cell>
          <cell r="B10382" t="str">
            <v>=-</v>
          </cell>
          <cell r="C10382" t="str">
            <v>Bill collecting, Credit rating, direct mailing, mail Advertising and similar activities</v>
          </cell>
        </row>
        <row r="10383">
          <cell r="A10383" t="str">
            <v>74992</v>
          </cell>
          <cell r="B10383" t="str">
            <v>=-</v>
          </cell>
          <cell r="C10383" t="str">
            <v>Bill collecting, Credit rating, direct mailing, mail Advertising and similar activities</v>
          </cell>
        </row>
        <row r="10384">
          <cell r="A10384" t="str">
            <v>74992</v>
          </cell>
          <cell r="B10384" t="str">
            <v>=-</v>
          </cell>
          <cell r="C10384" t="str">
            <v>Bill collecting, Credit rating, direct mailing, mail Advertising and similar activities</v>
          </cell>
        </row>
        <row r="10385">
          <cell r="A10385" t="str">
            <v>74993</v>
          </cell>
          <cell r="B10385" t="str">
            <v>=-</v>
          </cell>
          <cell r="C10385" t="str">
            <v>agency activities for engagements in entertainment or sport attractions</v>
          </cell>
        </row>
        <row r="10386">
          <cell r="A10386" t="str">
            <v>74993</v>
          </cell>
          <cell r="B10386" t="str">
            <v>=-</v>
          </cell>
          <cell r="C10386" t="str">
            <v>agency activities for engagements in entertainment or sport attractions</v>
          </cell>
        </row>
        <row r="10387">
          <cell r="A10387" t="str">
            <v>74993</v>
          </cell>
          <cell r="B10387" t="str">
            <v>=-</v>
          </cell>
          <cell r="C10387" t="str">
            <v>agency activities for engagements in entertainment or sport attractions</v>
          </cell>
        </row>
        <row r="10388">
          <cell r="A10388" t="str">
            <v>74994</v>
          </cell>
          <cell r="B10388" t="str">
            <v>=-</v>
          </cell>
          <cell r="C10388" t="str">
            <v>Duplicating services</v>
          </cell>
        </row>
        <row r="10389">
          <cell r="A10389" t="str">
            <v>74999</v>
          </cell>
          <cell r="B10389" t="str">
            <v>=-</v>
          </cell>
          <cell r="C10389" t="str">
            <v>other business services n.e.c.</v>
          </cell>
        </row>
        <row r="10390">
          <cell r="A10390" t="str">
            <v>74999</v>
          </cell>
          <cell r="B10390" t="str">
            <v>=-</v>
          </cell>
          <cell r="C10390" t="str">
            <v>other business services n.e.c.</v>
          </cell>
        </row>
        <row r="10391">
          <cell r="A10391" t="str">
            <v>74999</v>
          </cell>
          <cell r="B10391" t="str">
            <v>=-</v>
          </cell>
          <cell r="C10391" t="str">
            <v>other business services n.e.c.</v>
          </cell>
        </row>
        <row r="10392">
          <cell r="A10392" t="str">
            <v>74999</v>
          </cell>
          <cell r="B10392" t="str">
            <v>=-</v>
          </cell>
          <cell r="C10392" t="str">
            <v>other business services n.e.c.</v>
          </cell>
        </row>
        <row r="10393">
          <cell r="A10393" t="str">
            <v>74999</v>
          </cell>
          <cell r="B10393" t="str">
            <v>=-</v>
          </cell>
          <cell r="C10393" t="str">
            <v>other business services n.e.c.</v>
          </cell>
        </row>
        <row r="10394">
          <cell r="A10394" t="str">
            <v>74999</v>
          </cell>
          <cell r="B10394" t="str">
            <v>=-</v>
          </cell>
          <cell r="C10394" t="str">
            <v>other business services n.e.c.</v>
          </cell>
        </row>
        <row r="10395">
          <cell r="A10395" t="str">
            <v>74999</v>
          </cell>
          <cell r="B10395" t="str">
            <v>=-</v>
          </cell>
          <cell r="C10395" t="str">
            <v>other business services n.e.c.</v>
          </cell>
        </row>
        <row r="10396">
          <cell r="A10396" t="str">
            <v>74999</v>
          </cell>
          <cell r="B10396" t="str">
            <v>=-</v>
          </cell>
          <cell r="C10396" t="str">
            <v>other business services n.e.c.</v>
          </cell>
        </row>
        <row r="10397">
          <cell r="A10397" t="str">
            <v>74999</v>
          </cell>
          <cell r="B10397" t="str">
            <v>=-</v>
          </cell>
          <cell r="C10397" t="str">
            <v>other business services n.e.c.</v>
          </cell>
        </row>
        <row r="10398">
          <cell r="A10398" t="str">
            <v>74999</v>
          </cell>
          <cell r="B10398" t="str">
            <v>=-</v>
          </cell>
          <cell r="C10398" t="str">
            <v>other business services n.e.c.</v>
          </cell>
        </row>
        <row r="10399">
          <cell r="A10399" t="str">
            <v>74999</v>
          </cell>
          <cell r="B10399" t="str">
            <v>=-</v>
          </cell>
          <cell r="C10399" t="str">
            <v>other business services n.e.c.</v>
          </cell>
        </row>
        <row r="10400">
          <cell r="A10400" t="str">
            <v>74999</v>
          </cell>
          <cell r="B10400" t="str">
            <v>=-</v>
          </cell>
          <cell r="C10400" t="str">
            <v>other business services n.e.c.</v>
          </cell>
        </row>
        <row r="10401">
          <cell r="A10401" t="str">
            <v>74999</v>
          </cell>
          <cell r="B10401" t="str">
            <v>=-</v>
          </cell>
          <cell r="C10401" t="str">
            <v>other business services n.e.c.</v>
          </cell>
        </row>
        <row r="10402">
          <cell r="A10402" t="str">
            <v>74999</v>
          </cell>
          <cell r="B10402" t="str">
            <v>=-</v>
          </cell>
          <cell r="C10402" t="str">
            <v>other business services n.e.c.</v>
          </cell>
        </row>
        <row r="10403">
          <cell r="A10403" t="str">
            <v>74999</v>
          </cell>
          <cell r="B10403" t="str">
            <v>=-</v>
          </cell>
          <cell r="C10403" t="str">
            <v>other business services n.e.c.</v>
          </cell>
        </row>
        <row r="10404">
          <cell r="A10404" t="str">
            <v>74999</v>
          </cell>
          <cell r="B10404" t="str">
            <v>=-</v>
          </cell>
          <cell r="C10404" t="str">
            <v>other business services n.e.c.</v>
          </cell>
        </row>
        <row r="10405">
          <cell r="A10405" t="str">
            <v>74999</v>
          </cell>
          <cell r="B10405" t="str">
            <v>=-</v>
          </cell>
          <cell r="C10405" t="str">
            <v>other business services n.e.c.</v>
          </cell>
        </row>
        <row r="10406">
          <cell r="A10406" t="str">
            <v>74999</v>
          </cell>
          <cell r="B10406" t="str">
            <v>=-</v>
          </cell>
          <cell r="C10406" t="str">
            <v>other business services n.e.c.</v>
          </cell>
        </row>
        <row r="10407">
          <cell r="A10407" t="str">
            <v>74999</v>
          </cell>
          <cell r="B10407" t="str">
            <v>=-</v>
          </cell>
          <cell r="C10407" t="str">
            <v>other business services n.e.c.</v>
          </cell>
        </row>
        <row r="10408">
          <cell r="A10408" t="str">
            <v>74999</v>
          </cell>
          <cell r="B10408" t="str">
            <v>=-</v>
          </cell>
          <cell r="C10408" t="str">
            <v>other business services n.e.c.</v>
          </cell>
        </row>
        <row r="10409">
          <cell r="A10409" t="str">
            <v>74999</v>
          </cell>
          <cell r="B10409" t="str">
            <v>=-</v>
          </cell>
          <cell r="C10409" t="str">
            <v>other business services n.e.c.</v>
          </cell>
        </row>
        <row r="10410">
          <cell r="A10410" t="str">
            <v>74999</v>
          </cell>
          <cell r="B10410" t="str">
            <v>=-</v>
          </cell>
          <cell r="C10410" t="str">
            <v>other business services n.e.c.</v>
          </cell>
        </row>
        <row r="10411">
          <cell r="A10411" t="str">
            <v>74999</v>
          </cell>
          <cell r="B10411" t="str">
            <v>=-</v>
          </cell>
          <cell r="C10411" t="str">
            <v>other business services n.e.c.</v>
          </cell>
        </row>
        <row r="10412">
          <cell r="A10412" t="str">
            <v>74999</v>
          </cell>
          <cell r="B10412" t="str">
            <v>=-</v>
          </cell>
          <cell r="C10412" t="str">
            <v>other business services n.e.c.</v>
          </cell>
        </row>
        <row r="10413">
          <cell r="A10413" t="str">
            <v>74999</v>
          </cell>
          <cell r="B10413" t="str">
            <v>=-</v>
          </cell>
          <cell r="C10413" t="str">
            <v>other business services n.e.c.</v>
          </cell>
        </row>
        <row r="10414">
          <cell r="A10414" t="str">
            <v>74999</v>
          </cell>
          <cell r="B10414" t="str">
            <v>=-</v>
          </cell>
          <cell r="C10414" t="str">
            <v>other business services n.e.c.</v>
          </cell>
        </row>
        <row r="10415">
          <cell r="A10415" t="str">
            <v>75110</v>
          </cell>
          <cell r="B10415" t="str">
            <v>=-</v>
          </cell>
          <cell r="C10415" t="str">
            <v>general (overall) public service activities</v>
          </cell>
        </row>
        <row r="10416">
          <cell r="A10416" t="str">
            <v>75110</v>
          </cell>
          <cell r="B10416" t="str">
            <v>=-</v>
          </cell>
          <cell r="C10416" t="str">
            <v>general (overall) public service activities</v>
          </cell>
        </row>
        <row r="10417">
          <cell r="A10417" t="str">
            <v>75110</v>
          </cell>
          <cell r="B10417" t="str">
            <v>=-</v>
          </cell>
          <cell r="C10417" t="str">
            <v>general (overall) public service activities</v>
          </cell>
        </row>
        <row r="10418">
          <cell r="A10418" t="str">
            <v>75110</v>
          </cell>
          <cell r="B10418" t="str">
            <v>=-</v>
          </cell>
          <cell r="C10418" t="str">
            <v>general (overall) public service activities</v>
          </cell>
        </row>
        <row r="10419">
          <cell r="A10419" t="str">
            <v>75110</v>
          </cell>
          <cell r="B10419" t="str">
            <v>=-</v>
          </cell>
          <cell r="C10419" t="str">
            <v>general (overall) public service activities</v>
          </cell>
        </row>
        <row r="10420">
          <cell r="A10420" t="str">
            <v>75110</v>
          </cell>
          <cell r="B10420" t="str">
            <v>=-</v>
          </cell>
          <cell r="C10420" t="str">
            <v>general (overall) public service activities</v>
          </cell>
        </row>
        <row r="10421">
          <cell r="A10421" t="str">
            <v>75110</v>
          </cell>
          <cell r="B10421" t="str">
            <v>=-</v>
          </cell>
          <cell r="C10421" t="str">
            <v>general (overall) public service activities</v>
          </cell>
        </row>
        <row r="10422">
          <cell r="A10422" t="str">
            <v>75110</v>
          </cell>
          <cell r="B10422" t="str">
            <v>=-</v>
          </cell>
          <cell r="C10422" t="str">
            <v>general (overall) public service activities</v>
          </cell>
        </row>
        <row r="10423">
          <cell r="A10423" t="str">
            <v>75110</v>
          </cell>
          <cell r="B10423" t="str">
            <v>=-</v>
          </cell>
          <cell r="C10423" t="str">
            <v>general (overall) public service activities</v>
          </cell>
        </row>
        <row r="10424">
          <cell r="A10424" t="str">
            <v>75110</v>
          </cell>
          <cell r="B10424" t="str">
            <v>=-</v>
          </cell>
          <cell r="C10424" t="str">
            <v>general (overall) public service activities</v>
          </cell>
        </row>
        <row r="10425">
          <cell r="A10425" t="str">
            <v>75110</v>
          </cell>
          <cell r="B10425" t="str">
            <v>=-</v>
          </cell>
          <cell r="C10425" t="str">
            <v>general (overall) public service activities</v>
          </cell>
        </row>
        <row r="10426">
          <cell r="A10426" t="str">
            <v>75110</v>
          </cell>
          <cell r="B10426" t="str">
            <v>=-</v>
          </cell>
          <cell r="C10426" t="str">
            <v>general (overall) public service activities</v>
          </cell>
        </row>
        <row r="10427">
          <cell r="A10427" t="str">
            <v>75110</v>
          </cell>
          <cell r="B10427" t="str">
            <v>=-</v>
          </cell>
          <cell r="C10427" t="str">
            <v>general (overall) public service activities</v>
          </cell>
        </row>
        <row r="10428">
          <cell r="A10428" t="str">
            <v>75110</v>
          </cell>
          <cell r="B10428" t="str">
            <v>=-</v>
          </cell>
          <cell r="C10428" t="str">
            <v>general (overall) public service activities</v>
          </cell>
        </row>
        <row r="10429">
          <cell r="A10429" t="str">
            <v>75121</v>
          </cell>
          <cell r="B10429" t="str">
            <v>=-</v>
          </cell>
          <cell r="C10429" t="str">
            <v>Administrative educational services</v>
          </cell>
        </row>
        <row r="10430">
          <cell r="A10430" t="str">
            <v>75121</v>
          </cell>
          <cell r="B10430" t="str">
            <v>=-</v>
          </cell>
          <cell r="C10430" t="str">
            <v>Administrative educational services</v>
          </cell>
        </row>
        <row r="10431">
          <cell r="A10431" t="str">
            <v>75121</v>
          </cell>
          <cell r="B10431" t="str">
            <v>=-</v>
          </cell>
          <cell r="C10431" t="str">
            <v>Administrative educational services</v>
          </cell>
        </row>
        <row r="10432">
          <cell r="A10432" t="str">
            <v>75122</v>
          </cell>
          <cell r="B10432" t="str">
            <v>=-</v>
          </cell>
          <cell r="C10432" t="str">
            <v>Administrative health care services</v>
          </cell>
        </row>
        <row r="10433">
          <cell r="A10433" t="str">
            <v>75122</v>
          </cell>
          <cell r="B10433" t="str">
            <v>=-</v>
          </cell>
          <cell r="C10433" t="str">
            <v>Administrative health care services</v>
          </cell>
        </row>
        <row r="10434">
          <cell r="A10434" t="str">
            <v>75122</v>
          </cell>
          <cell r="B10434" t="str">
            <v>=-</v>
          </cell>
          <cell r="C10434" t="str">
            <v>Administrative health care services</v>
          </cell>
        </row>
        <row r="10435">
          <cell r="A10435" t="str">
            <v>75123</v>
          </cell>
          <cell r="B10435" t="str">
            <v>=-</v>
          </cell>
          <cell r="C10435" t="str">
            <v>Administrative Housing and local government  services</v>
          </cell>
        </row>
        <row r="10436">
          <cell r="A10436" t="str">
            <v>75123</v>
          </cell>
          <cell r="B10436" t="str">
            <v>=-</v>
          </cell>
          <cell r="C10436" t="str">
            <v>Administrative Housing and local government  services</v>
          </cell>
        </row>
        <row r="10437">
          <cell r="A10437" t="str">
            <v>75123</v>
          </cell>
          <cell r="B10437" t="str">
            <v>=-</v>
          </cell>
          <cell r="C10437" t="str">
            <v>Administrative Housing and local government  services</v>
          </cell>
        </row>
        <row r="10438">
          <cell r="A10438" t="str">
            <v>75123</v>
          </cell>
          <cell r="B10438" t="str">
            <v>=-</v>
          </cell>
          <cell r="C10438" t="str">
            <v>Administrative Housing and local government  services</v>
          </cell>
        </row>
        <row r="10439">
          <cell r="A10439" t="str">
            <v>75123</v>
          </cell>
          <cell r="B10439" t="str">
            <v>=-</v>
          </cell>
          <cell r="C10439" t="str">
            <v>Administrative Housing and local government  services</v>
          </cell>
        </row>
        <row r="10440">
          <cell r="A10440" t="str">
            <v>75124</v>
          </cell>
          <cell r="B10440" t="str">
            <v>=-</v>
          </cell>
          <cell r="C10440" t="str">
            <v>Administrative recreational, cultural, arts and sports services</v>
          </cell>
        </row>
        <row r="10441">
          <cell r="A10441" t="str">
            <v>75124</v>
          </cell>
          <cell r="B10441" t="str">
            <v>=-</v>
          </cell>
          <cell r="C10441" t="str">
            <v>Administrative recreational, cultural, arts and sports services</v>
          </cell>
        </row>
        <row r="10442">
          <cell r="A10442" t="str">
            <v>75125</v>
          </cell>
          <cell r="B10442" t="str">
            <v>=-</v>
          </cell>
          <cell r="C10442" t="str">
            <v>Administrative religious affairs services</v>
          </cell>
        </row>
        <row r="10443">
          <cell r="A10443" t="str">
            <v>75129</v>
          </cell>
          <cell r="B10443" t="str">
            <v>=-</v>
          </cell>
          <cell r="C10443" t="str">
            <v>other community and social affairs services</v>
          </cell>
        </row>
        <row r="10444">
          <cell r="A10444" t="str">
            <v>75129</v>
          </cell>
          <cell r="B10444" t="str">
            <v>=-</v>
          </cell>
          <cell r="C10444" t="str">
            <v>other community and social affairs services</v>
          </cell>
        </row>
        <row r="10445">
          <cell r="A10445" t="str">
            <v>75129</v>
          </cell>
          <cell r="B10445" t="str">
            <v>=-</v>
          </cell>
          <cell r="C10445" t="str">
            <v>other community and social affairs services</v>
          </cell>
        </row>
        <row r="10446">
          <cell r="A10446" t="str">
            <v>75131</v>
          </cell>
          <cell r="B10446" t="str">
            <v>=-</v>
          </cell>
          <cell r="C10446" t="str">
            <v>domestic and international trade affairs</v>
          </cell>
        </row>
        <row r="10447">
          <cell r="A10447" t="str">
            <v>75131</v>
          </cell>
          <cell r="B10447" t="str">
            <v>=-</v>
          </cell>
          <cell r="C10447" t="str">
            <v>domestic and international trade affairs</v>
          </cell>
        </row>
        <row r="10448">
          <cell r="A10448" t="str">
            <v>75132</v>
          </cell>
          <cell r="B10448" t="str">
            <v>=-</v>
          </cell>
          <cell r="C10448" t="str">
            <v>Agriculture and rural Development affairs</v>
          </cell>
        </row>
        <row r="10449">
          <cell r="A10449" t="str">
            <v>75132</v>
          </cell>
          <cell r="B10449" t="str">
            <v>=-</v>
          </cell>
          <cell r="C10449" t="str">
            <v>Agriculture and rural Development affairs</v>
          </cell>
        </row>
        <row r="10450">
          <cell r="A10450" t="str">
            <v>75132</v>
          </cell>
          <cell r="B10450" t="str">
            <v>=-</v>
          </cell>
          <cell r="C10450" t="str">
            <v>Agriculture and rural Development affairs</v>
          </cell>
        </row>
        <row r="10451">
          <cell r="A10451" t="str">
            <v>75132</v>
          </cell>
          <cell r="B10451" t="str">
            <v>=-</v>
          </cell>
          <cell r="C10451" t="str">
            <v>Agriculture and rural Development affairs</v>
          </cell>
        </row>
        <row r="10452">
          <cell r="A10452" t="str">
            <v>75133</v>
          </cell>
          <cell r="B10452" t="str">
            <v>=-</v>
          </cell>
          <cell r="C10452" t="str">
            <v>primary industries affairs</v>
          </cell>
        </row>
        <row r="10453">
          <cell r="A10453" t="str">
            <v>75133</v>
          </cell>
          <cell r="B10453" t="str">
            <v>=-</v>
          </cell>
          <cell r="C10453" t="str">
            <v>primary industries affairs</v>
          </cell>
        </row>
        <row r="10454">
          <cell r="A10454" t="str">
            <v>75134</v>
          </cell>
          <cell r="B10454" t="str">
            <v>=-</v>
          </cell>
          <cell r="C10454" t="str">
            <v>public works affairs</v>
          </cell>
        </row>
        <row r="10455">
          <cell r="A10455" t="str">
            <v>75135</v>
          </cell>
          <cell r="B10455" t="str">
            <v>=-</v>
          </cell>
          <cell r="C10455" t="str">
            <v>transport affairs</v>
          </cell>
        </row>
        <row r="10456">
          <cell r="A10456" t="str">
            <v>75135</v>
          </cell>
          <cell r="B10456" t="str">
            <v>=-</v>
          </cell>
          <cell r="C10456" t="str">
            <v>transport affairs</v>
          </cell>
        </row>
        <row r="10457">
          <cell r="A10457" t="str">
            <v>75135</v>
          </cell>
          <cell r="B10457" t="str">
            <v>=-</v>
          </cell>
          <cell r="C10457" t="str">
            <v>transport affairs</v>
          </cell>
        </row>
        <row r="10458">
          <cell r="A10458" t="str">
            <v>75136</v>
          </cell>
          <cell r="B10458" t="str">
            <v>=-</v>
          </cell>
          <cell r="C10458" t="str">
            <v>Energy, telecommunication and post affairs</v>
          </cell>
        </row>
        <row r="10459">
          <cell r="A10459" t="str">
            <v>75136</v>
          </cell>
          <cell r="B10459" t="str">
            <v>=-</v>
          </cell>
          <cell r="C10459" t="str">
            <v>Energy, telecommunication and post affairs</v>
          </cell>
        </row>
        <row r="10460">
          <cell r="A10460" t="str">
            <v>75136</v>
          </cell>
          <cell r="B10460" t="str">
            <v>=-</v>
          </cell>
          <cell r="C10460" t="str">
            <v>Energy, telecommunication and post affairs</v>
          </cell>
        </row>
        <row r="10461">
          <cell r="A10461" t="str">
            <v>75136</v>
          </cell>
          <cell r="B10461" t="str">
            <v>=-</v>
          </cell>
          <cell r="C10461" t="str">
            <v>Energy, telecommunication and post affairs</v>
          </cell>
        </row>
        <row r="10462">
          <cell r="A10462" t="str">
            <v>75137</v>
          </cell>
          <cell r="B10462" t="str">
            <v>=-</v>
          </cell>
          <cell r="C10462" t="str">
            <v>Tourism affairs</v>
          </cell>
        </row>
        <row r="10463">
          <cell r="A10463" t="str">
            <v>75137</v>
          </cell>
          <cell r="B10463" t="str">
            <v>=-</v>
          </cell>
          <cell r="C10463" t="str">
            <v>Tourism affairs</v>
          </cell>
        </row>
        <row r="10464">
          <cell r="A10464" t="str">
            <v>75138</v>
          </cell>
          <cell r="B10464" t="str">
            <v>=-</v>
          </cell>
          <cell r="C10464" t="str">
            <v>Human resource affairs</v>
          </cell>
        </row>
        <row r="10465">
          <cell r="A10465" t="str">
            <v>75139</v>
          </cell>
          <cell r="B10465" t="str">
            <v>=-</v>
          </cell>
          <cell r="C10465" t="str">
            <v>other regulation of and contribution to more efficient operation of business affairs n.e.c</v>
          </cell>
        </row>
        <row r="10466">
          <cell r="A10466" t="str">
            <v>75139</v>
          </cell>
          <cell r="B10466" t="str">
            <v>=-</v>
          </cell>
          <cell r="C10466" t="str">
            <v>other regulation of and contribution to more efficient operation of business affairs n.e.c</v>
          </cell>
        </row>
        <row r="10467">
          <cell r="A10467" t="str">
            <v>75139</v>
          </cell>
          <cell r="B10467" t="str">
            <v>=-</v>
          </cell>
          <cell r="C10467" t="str">
            <v>other regulation of and contribution to more efficient operation of business affairs n.e.c</v>
          </cell>
        </row>
        <row r="10468">
          <cell r="A10468" t="str">
            <v>75139</v>
          </cell>
          <cell r="B10468" t="str">
            <v>=-</v>
          </cell>
          <cell r="C10468" t="str">
            <v>other regulation of and contribution to more efficient operation of business affairs n.e.c</v>
          </cell>
        </row>
        <row r="10469">
          <cell r="A10469" t="str">
            <v>75139</v>
          </cell>
          <cell r="B10469" t="str">
            <v>=-</v>
          </cell>
          <cell r="C10469" t="str">
            <v>other regulation of and contribution to more efficient operation of business affairs n.e.c</v>
          </cell>
        </row>
        <row r="10470">
          <cell r="A10470" t="str">
            <v>75139</v>
          </cell>
          <cell r="B10470" t="str">
            <v>=-</v>
          </cell>
          <cell r="C10470" t="str">
            <v>other regulation of and contribution to more efficient operation of business affairs n.e.c</v>
          </cell>
        </row>
        <row r="10471">
          <cell r="A10471" t="str">
            <v>75139</v>
          </cell>
          <cell r="B10471" t="str">
            <v>=-</v>
          </cell>
          <cell r="C10471" t="str">
            <v>other regulation of and contribution to more efficient operation of business affairs n.e.c</v>
          </cell>
        </row>
        <row r="10472">
          <cell r="A10472" t="str">
            <v>75139</v>
          </cell>
          <cell r="B10472" t="str">
            <v>=-</v>
          </cell>
          <cell r="C10472" t="str">
            <v>other regulation of and contribution to more efficient operation of business affairs n.e.c</v>
          </cell>
        </row>
        <row r="10473">
          <cell r="A10473" t="str">
            <v>75139</v>
          </cell>
          <cell r="B10473" t="str">
            <v>=-</v>
          </cell>
          <cell r="C10473" t="str">
            <v>other regulation of and contribution to more efficient operation of business affairs n.e.c</v>
          </cell>
        </row>
        <row r="10474">
          <cell r="A10474" t="str">
            <v>75139</v>
          </cell>
          <cell r="B10474" t="str">
            <v>=-</v>
          </cell>
          <cell r="C10474" t="str">
            <v>other regulation of and contribution to more efficient operation of business affairs n.e.c</v>
          </cell>
        </row>
        <row r="10475">
          <cell r="A10475" t="str">
            <v>75140</v>
          </cell>
          <cell r="B10475" t="str">
            <v>=-</v>
          </cell>
          <cell r="C10475" t="str">
            <v>public service activities</v>
          </cell>
        </row>
        <row r="10476">
          <cell r="A10476" t="str">
            <v>75140</v>
          </cell>
          <cell r="B10476" t="str">
            <v>=-</v>
          </cell>
          <cell r="C10476" t="str">
            <v>public service activities</v>
          </cell>
        </row>
        <row r="10477">
          <cell r="A10477" t="str">
            <v>75140</v>
          </cell>
          <cell r="B10477" t="str">
            <v>=-</v>
          </cell>
          <cell r="C10477" t="str">
            <v>public service activities</v>
          </cell>
        </row>
        <row r="10478">
          <cell r="A10478" t="str">
            <v>75210</v>
          </cell>
          <cell r="B10478" t="str">
            <v>=-</v>
          </cell>
          <cell r="C10478" t="str">
            <v>Foreign affairs</v>
          </cell>
        </row>
        <row r="10479">
          <cell r="A10479" t="str">
            <v>75210</v>
          </cell>
          <cell r="B10479" t="str">
            <v>=-</v>
          </cell>
          <cell r="C10479" t="str">
            <v>Foreign affairs</v>
          </cell>
        </row>
        <row r="10480">
          <cell r="A10480" t="str">
            <v>75210</v>
          </cell>
          <cell r="B10480" t="str">
            <v>=-</v>
          </cell>
          <cell r="C10480" t="str">
            <v>Foreign affairs</v>
          </cell>
        </row>
        <row r="10481">
          <cell r="A10481" t="str">
            <v>75210</v>
          </cell>
          <cell r="B10481" t="str">
            <v>=-</v>
          </cell>
          <cell r="C10481" t="str">
            <v>Foreign affairs</v>
          </cell>
        </row>
        <row r="10482">
          <cell r="A10482" t="str">
            <v>75210</v>
          </cell>
          <cell r="B10482" t="str">
            <v>=-</v>
          </cell>
          <cell r="C10482" t="str">
            <v>Foreign affairs</v>
          </cell>
        </row>
        <row r="10483">
          <cell r="A10483" t="str">
            <v>75210</v>
          </cell>
          <cell r="B10483" t="str">
            <v>=-</v>
          </cell>
          <cell r="C10483" t="str">
            <v>Foreign affairs</v>
          </cell>
        </row>
        <row r="10484">
          <cell r="A10484" t="str">
            <v>75210</v>
          </cell>
          <cell r="B10484" t="str">
            <v>=-</v>
          </cell>
          <cell r="C10484" t="str">
            <v>Foreign affairs</v>
          </cell>
        </row>
        <row r="10485">
          <cell r="A10485" t="str">
            <v>75210</v>
          </cell>
          <cell r="B10485" t="str">
            <v>=-</v>
          </cell>
          <cell r="C10485" t="str">
            <v>Foreign affairs</v>
          </cell>
        </row>
        <row r="10486">
          <cell r="A10486" t="str">
            <v>75210</v>
          </cell>
          <cell r="B10486" t="str">
            <v>=-</v>
          </cell>
          <cell r="C10486" t="str">
            <v>Foreign affairs</v>
          </cell>
        </row>
        <row r="10487">
          <cell r="A10487" t="str">
            <v>75220</v>
          </cell>
          <cell r="B10487" t="str">
            <v>=-</v>
          </cell>
          <cell r="C10487" t="str">
            <v>Military and civil defence services</v>
          </cell>
        </row>
        <row r="10488">
          <cell r="A10488" t="str">
            <v>75220</v>
          </cell>
          <cell r="B10488" t="str">
            <v>=-</v>
          </cell>
          <cell r="C10488" t="str">
            <v>Military and civil defence services</v>
          </cell>
        </row>
        <row r="10489">
          <cell r="A10489" t="str">
            <v>75220</v>
          </cell>
          <cell r="B10489" t="str">
            <v>=-</v>
          </cell>
          <cell r="C10489" t="str">
            <v>Military and civil defence services</v>
          </cell>
        </row>
        <row r="10490">
          <cell r="A10490" t="str">
            <v>75220</v>
          </cell>
          <cell r="B10490" t="str">
            <v>=-</v>
          </cell>
          <cell r="C10490" t="str">
            <v>Military and civil defence services</v>
          </cell>
        </row>
        <row r="10491">
          <cell r="A10491" t="str">
            <v>75220</v>
          </cell>
          <cell r="B10491" t="str">
            <v>=-</v>
          </cell>
          <cell r="C10491" t="str">
            <v>Military and civil defence services</v>
          </cell>
        </row>
        <row r="10492">
          <cell r="A10492" t="str">
            <v>75220</v>
          </cell>
          <cell r="B10492" t="str">
            <v>=-</v>
          </cell>
          <cell r="C10492" t="str">
            <v>Military and civil defence services</v>
          </cell>
        </row>
        <row r="10493">
          <cell r="A10493" t="str">
            <v>75220</v>
          </cell>
          <cell r="B10493" t="str">
            <v>=-</v>
          </cell>
          <cell r="C10493" t="str">
            <v>Military and civil defence services</v>
          </cell>
        </row>
        <row r="10494">
          <cell r="A10494" t="str">
            <v>75231</v>
          </cell>
          <cell r="B10494" t="str">
            <v>=-</v>
          </cell>
          <cell r="C10494" t="str">
            <v>Police service</v>
          </cell>
        </row>
        <row r="10495">
          <cell r="A10495" t="str">
            <v>75231</v>
          </cell>
          <cell r="B10495" t="str">
            <v>=-</v>
          </cell>
          <cell r="C10495" t="str">
            <v>Police service</v>
          </cell>
        </row>
        <row r="10496">
          <cell r="A10496" t="str">
            <v>75231</v>
          </cell>
          <cell r="B10496" t="str">
            <v>=-</v>
          </cell>
          <cell r="C10496" t="str">
            <v>Police service</v>
          </cell>
        </row>
        <row r="10497">
          <cell r="A10497" t="str">
            <v>75232</v>
          </cell>
          <cell r="B10497" t="str">
            <v>=-</v>
          </cell>
          <cell r="C10497" t="str">
            <v>Prison service</v>
          </cell>
        </row>
        <row r="10498">
          <cell r="A10498" t="str">
            <v>75232</v>
          </cell>
          <cell r="B10498" t="str">
            <v>=-</v>
          </cell>
          <cell r="C10498" t="str">
            <v>Prison service</v>
          </cell>
        </row>
        <row r="10499">
          <cell r="A10499" t="str">
            <v>75235</v>
          </cell>
          <cell r="B10499" t="str">
            <v>=-</v>
          </cell>
          <cell r="C10499" t="str">
            <v>Judiciary and Legal service</v>
          </cell>
        </row>
        <row r="10500">
          <cell r="A10500" t="str">
            <v>75235</v>
          </cell>
          <cell r="B10500" t="str">
            <v>=-</v>
          </cell>
          <cell r="C10500" t="str">
            <v>Judiciary and Legal service</v>
          </cell>
        </row>
        <row r="10501">
          <cell r="A10501" t="str">
            <v>75235</v>
          </cell>
          <cell r="B10501" t="str">
            <v>=-</v>
          </cell>
          <cell r="C10501" t="str">
            <v>Judiciary and Legal service</v>
          </cell>
        </row>
        <row r="10502">
          <cell r="A10502" t="str">
            <v>75236</v>
          </cell>
          <cell r="B10502" t="str">
            <v>=-</v>
          </cell>
          <cell r="C10502" t="str">
            <v>Fire-fighting service</v>
          </cell>
        </row>
        <row r="10503">
          <cell r="A10503" t="str">
            <v>75236</v>
          </cell>
          <cell r="B10503" t="str">
            <v>=-</v>
          </cell>
          <cell r="C10503" t="str">
            <v>Fire-fighting service</v>
          </cell>
        </row>
        <row r="10504">
          <cell r="A10504" t="str">
            <v>75236</v>
          </cell>
          <cell r="B10504" t="str">
            <v>=-</v>
          </cell>
          <cell r="C10504" t="str">
            <v>Fire-fighting service</v>
          </cell>
        </row>
        <row r="10505">
          <cell r="A10505" t="str">
            <v>75236</v>
          </cell>
          <cell r="B10505" t="str">
            <v>=-</v>
          </cell>
          <cell r="C10505" t="str">
            <v>Fire-fighting service</v>
          </cell>
        </row>
        <row r="10506">
          <cell r="A10506" t="str">
            <v>75239</v>
          </cell>
          <cell r="B10506" t="str">
            <v>=-</v>
          </cell>
          <cell r="C10506" t="str">
            <v>other public order and safety affairs related services</v>
          </cell>
        </row>
        <row r="10507">
          <cell r="A10507" t="str">
            <v>75239</v>
          </cell>
          <cell r="B10507" t="str">
            <v>=-</v>
          </cell>
          <cell r="C10507" t="str">
            <v>other public order and safety affairs related services</v>
          </cell>
        </row>
        <row r="10508">
          <cell r="A10508" t="str">
            <v>75300</v>
          </cell>
          <cell r="B10508" t="str">
            <v>=-</v>
          </cell>
          <cell r="C10508" t="str">
            <v>Compulsory social security activities</v>
          </cell>
        </row>
        <row r="10509">
          <cell r="A10509" t="str">
            <v>75300</v>
          </cell>
          <cell r="B10509" t="str">
            <v>=-</v>
          </cell>
          <cell r="C10509" t="str">
            <v>Compulsory social security activities</v>
          </cell>
        </row>
        <row r="10510">
          <cell r="A10510" t="str">
            <v>75300</v>
          </cell>
          <cell r="B10510" t="str">
            <v>=-</v>
          </cell>
          <cell r="C10510" t="str">
            <v>Compulsory social security activities</v>
          </cell>
        </row>
        <row r="10511">
          <cell r="A10511" t="str">
            <v>75300</v>
          </cell>
          <cell r="B10511" t="str">
            <v>=-</v>
          </cell>
          <cell r="C10511" t="str">
            <v>Compulsory social security activities</v>
          </cell>
        </row>
        <row r="10512">
          <cell r="A10512" t="str">
            <v>75300</v>
          </cell>
          <cell r="B10512" t="str">
            <v>=-</v>
          </cell>
          <cell r="C10512" t="str">
            <v>Compulsory social security activities</v>
          </cell>
        </row>
        <row r="10513">
          <cell r="A10513" t="str">
            <v>75300</v>
          </cell>
          <cell r="B10513" t="str">
            <v>=-</v>
          </cell>
          <cell r="C10513" t="str">
            <v>Compulsory social security activities</v>
          </cell>
        </row>
        <row r="10514">
          <cell r="A10514" t="str">
            <v>75300</v>
          </cell>
          <cell r="B10514" t="str">
            <v>=-</v>
          </cell>
          <cell r="C10514" t="str">
            <v>Compulsory social security activities</v>
          </cell>
        </row>
        <row r="10515">
          <cell r="A10515" t="str">
            <v>80101</v>
          </cell>
          <cell r="B10515" t="str">
            <v>=-</v>
          </cell>
          <cell r="C10515" t="str">
            <v>Nurseries and kindergartens</v>
          </cell>
        </row>
        <row r="10516">
          <cell r="A10516" t="str">
            <v>80102</v>
          </cell>
          <cell r="B10516" t="str">
            <v>=-</v>
          </cell>
          <cell r="C10516" t="str">
            <v>primary schools</v>
          </cell>
        </row>
        <row r="10517">
          <cell r="A10517" t="str">
            <v>80210</v>
          </cell>
          <cell r="B10517" t="str">
            <v>=-</v>
          </cell>
          <cell r="C10517" t="str">
            <v>general secondary education</v>
          </cell>
        </row>
        <row r="10518">
          <cell r="A10518" t="str">
            <v>80210</v>
          </cell>
          <cell r="B10518" t="str">
            <v>=-</v>
          </cell>
          <cell r="C10518" t="str">
            <v>general secondary education</v>
          </cell>
        </row>
        <row r="10519">
          <cell r="A10519" t="str">
            <v>80220</v>
          </cell>
          <cell r="B10519" t="str">
            <v>=-</v>
          </cell>
          <cell r="C10519" t="str">
            <v>technical and vocational secondary education</v>
          </cell>
        </row>
        <row r="10520">
          <cell r="A10520" t="str">
            <v>80301</v>
          </cell>
          <cell r="B10520" t="str">
            <v>=-</v>
          </cell>
          <cell r="C10520" t="str">
            <v>College and university education</v>
          </cell>
        </row>
        <row r="10521">
          <cell r="A10521" t="str">
            <v>80302</v>
          </cell>
          <cell r="B10521" t="str">
            <v>=-</v>
          </cell>
          <cell r="C10521" t="str">
            <v>commercial and other technical institutes</v>
          </cell>
        </row>
        <row r="10522">
          <cell r="A10522" t="str">
            <v>80303</v>
          </cell>
          <cell r="B10522" t="str">
            <v>=-</v>
          </cell>
          <cell r="C10522" t="str">
            <v>Nursing schools</v>
          </cell>
        </row>
        <row r="10523">
          <cell r="A10523" t="str">
            <v>80901</v>
          </cell>
          <cell r="B10523" t="str">
            <v>=-</v>
          </cell>
          <cell r="C10523" t="str">
            <v>driving schools</v>
          </cell>
        </row>
        <row r="10524">
          <cell r="A10524" t="str">
            <v>80902</v>
          </cell>
          <cell r="B10524" t="str">
            <v>=-</v>
          </cell>
          <cell r="C10524" t="str">
            <v>music and dancing schools</v>
          </cell>
        </row>
        <row r="10525">
          <cell r="A10525" t="str">
            <v>80909</v>
          </cell>
          <cell r="B10525" t="str">
            <v>=-</v>
          </cell>
          <cell r="C10525" t="str">
            <v>Adult and other vocational education n.e.c.</v>
          </cell>
        </row>
        <row r="10526">
          <cell r="A10526" t="str">
            <v>80909</v>
          </cell>
          <cell r="B10526" t="str">
            <v>=-</v>
          </cell>
          <cell r="C10526" t="str">
            <v>Adult and other vocational education n.e.c.</v>
          </cell>
        </row>
        <row r="10527">
          <cell r="A10527" t="str">
            <v>80909</v>
          </cell>
          <cell r="B10527" t="str">
            <v>=-</v>
          </cell>
          <cell r="C10527" t="str">
            <v>Adult and other vocational education n.e.c.</v>
          </cell>
        </row>
        <row r="10528">
          <cell r="A10528" t="str">
            <v>80909</v>
          </cell>
          <cell r="B10528" t="str">
            <v>=-</v>
          </cell>
          <cell r="C10528" t="str">
            <v>Adult and other vocational education n.e.c.</v>
          </cell>
        </row>
        <row r="10529">
          <cell r="A10529" t="str">
            <v>80909</v>
          </cell>
          <cell r="B10529" t="str">
            <v>=-</v>
          </cell>
          <cell r="C10529" t="str">
            <v>Adult and other vocational education n.e.c.</v>
          </cell>
        </row>
        <row r="10530">
          <cell r="A10530" t="str">
            <v>80909</v>
          </cell>
          <cell r="B10530" t="str">
            <v>=-</v>
          </cell>
          <cell r="C10530" t="str">
            <v>Adult and other vocational education n.e.c.</v>
          </cell>
        </row>
        <row r="10531">
          <cell r="A10531" t="str">
            <v>85110</v>
          </cell>
          <cell r="B10531" t="str">
            <v>=-</v>
          </cell>
          <cell r="C10531" t="str">
            <v>Hospital services</v>
          </cell>
        </row>
        <row r="10532">
          <cell r="A10532" t="str">
            <v>85110</v>
          </cell>
          <cell r="B10532" t="str">
            <v>=-</v>
          </cell>
          <cell r="C10532" t="str">
            <v>Hospital services</v>
          </cell>
        </row>
        <row r="10533">
          <cell r="A10533" t="str">
            <v>85110</v>
          </cell>
          <cell r="B10533" t="str">
            <v>=-</v>
          </cell>
          <cell r="C10533" t="str">
            <v>Hospital services</v>
          </cell>
        </row>
        <row r="10534">
          <cell r="A10534" t="str">
            <v>85110</v>
          </cell>
          <cell r="B10534" t="str">
            <v>=-</v>
          </cell>
          <cell r="C10534" t="str">
            <v>Hospital services</v>
          </cell>
        </row>
        <row r="10535">
          <cell r="A10535" t="str">
            <v>85110</v>
          </cell>
          <cell r="B10535" t="str">
            <v>=-</v>
          </cell>
          <cell r="C10535" t="str">
            <v>Hospital services</v>
          </cell>
        </row>
        <row r="10536">
          <cell r="A10536" t="str">
            <v>85110</v>
          </cell>
          <cell r="B10536" t="str">
            <v>=-</v>
          </cell>
          <cell r="C10536" t="str">
            <v>Hospital services</v>
          </cell>
        </row>
        <row r="10537">
          <cell r="A10537" t="str">
            <v>85110</v>
          </cell>
          <cell r="B10537" t="str">
            <v>=-</v>
          </cell>
          <cell r="C10537" t="str">
            <v>Hospital services</v>
          </cell>
        </row>
        <row r="10538">
          <cell r="A10538" t="str">
            <v>85110</v>
          </cell>
          <cell r="B10538" t="str">
            <v>=-</v>
          </cell>
          <cell r="C10538" t="str">
            <v>Hospital services</v>
          </cell>
        </row>
        <row r="10539">
          <cell r="A10539" t="str">
            <v>85121</v>
          </cell>
          <cell r="B10539" t="str">
            <v>=-</v>
          </cell>
          <cell r="C10539" t="str">
            <v>medical services</v>
          </cell>
        </row>
        <row r="10540">
          <cell r="A10540" t="str">
            <v>85121</v>
          </cell>
          <cell r="B10540" t="str">
            <v>=-</v>
          </cell>
          <cell r="C10540" t="str">
            <v>medical services</v>
          </cell>
        </row>
        <row r="10541">
          <cell r="A10541" t="str">
            <v>85121</v>
          </cell>
          <cell r="B10541" t="str">
            <v>=-</v>
          </cell>
          <cell r="C10541" t="str">
            <v>medical services</v>
          </cell>
        </row>
        <row r="10542">
          <cell r="A10542" t="str">
            <v>85121</v>
          </cell>
          <cell r="B10542" t="str">
            <v>=-</v>
          </cell>
          <cell r="C10542" t="str">
            <v>medical services</v>
          </cell>
        </row>
        <row r="10543">
          <cell r="A10543" t="str">
            <v>85121</v>
          </cell>
          <cell r="B10543" t="str">
            <v>=-</v>
          </cell>
          <cell r="C10543" t="str">
            <v>medical services</v>
          </cell>
        </row>
        <row r="10544">
          <cell r="A10544" t="str">
            <v>85122</v>
          </cell>
          <cell r="B10544" t="str">
            <v>=-</v>
          </cell>
          <cell r="C10544" t="str">
            <v>Dental services</v>
          </cell>
        </row>
        <row r="10545">
          <cell r="A10545" t="str">
            <v>85122</v>
          </cell>
          <cell r="B10545" t="str">
            <v>=-</v>
          </cell>
          <cell r="C10545" t="str">
            <v>Dental services</v>
          </cell>
        </row>
        <row r="10546">
          <cell r="A10546" t="str">
            <v>85122</v>
          </cell>
          <cell r="B10546" t="str">
            <v>=-</v>
          </cell>
          <cell r="C10546" t="str">
            <v>Dental services</v>
          </cell>
        </row>
        <row r="10547">
          <cell r="A10547" t="str">
            <v>85122</v>
          </cell>
          <cell r="B10547" t="str">
            <v>=-</v>
          </cell>
          <cell r="C10547" t="str">
            <v>Dental services</v>
          </cell>
        </row>
        <row r="10548">
          <cell r="A10548" t="str">
            <v>85191</v>
          </cell>
          <cell r="B10548" t="str">
            <v>=-</v>
          </cell>
          <cell r="C10548" t="str">
            <v>Nursing home services</v>
          </cell>
        </row>
        <row r="10549">
          <cell r="A10549" t="str">
            <v>85191</v>
          </cell>
          <cell r="B10549" t="str">
            <v>=-</v>
          </cell>
          <cell r="C10549" t="str">
            <v>Nursing home services</v>
          </cell>
        </row>
        <row r="10550">
          <cell r="A10550" t="str">
            <v>85191</v>
          </cell>
          <cell r="B10550" t="str">
            <v>=-</v>
          </cell>
          <cell r="C10550" t="str">
            <v>Nursing home services</v>
          </cell>
        </row>
        <row r="10551">
          <cell r="A10551" t="str">
            <v>85192</v>
          </cell>
          <cell r="B10551" t="str">
            <v>=-</v>
          </cell>
          <cell r="C10551" t="str">
            <v>Physiotherapy and occupational therapy services</v>
          </cell>
        </row>
        <row r="10552">
          <cell r="A10552" t="str">
            <v>85192</v>
          </cell>
          <cell r="B10552" t="str">
            <v>=-</v>
          </cell>
          <cell r="C10552" t="str">
            <v>Physiotherapy and occupational therapy services</v>
          </cell>
        </row>
        <row r="10553">
          <cell r="A10553" t="str">
            <v>85193</v>
          </cell>
          <cell r="B10553" t="str">
            <v>=-</v>
          </cell>
          <cell r="C10553" t="str">
            <v>Herbalists and homeopathy services</v>
          </cell>
        </row>
        <row r="10554">
          <cell r="A10554" t="str">
            <v>85193</v>
          </cell>
          <cell r="B10554" t="str">
            <v>=-</v>
          </cell>
          <cell r="C10554" t="str">
            <v>Herbalists and homeopathy services</v>
          </cell>
        </row>
        <row r="10555">
          <cell r="A10555" t="str">
            <v>85194</v>
          </cell>
          <cell r="B10555" t="str">
            <v>=-</v>
          </cell>
          <cell r="C10555" t="str">
            <v>Ambulance services</v>
          </cell>
        </row>
        <row r="10556">
          <cell r="A10556" t="str">
            <v>85199</v>
          </cell>
          <cell r="B10556" t="str">
            <v>=-</v>
          </cell>
          <cell r="C10556" t="str">
            <v>Human health services n.e.c.</v>
          </cell>
        </row>
        <row r="10557">
          <cell r="A10557" t="str">
            <v>85199</v>
          </cell>
          <cell r="B10557" t="str">
            <v>=-</v>
          </cell>
          <cell r="C10557" t="str">
            <v>Human health services n.e.c.</v>
          </cell>
        </row>
        <row r="10558">
          <cell r="A10558" t="str">
            <v>85199</v>
          </cell>
          <cell r="B10558" t="str">
            <v>=-</v>
          </cell>
          <cell r="C10558" t="str">
            <v>Human health services n.e.c.</v>
          </cell>
        </row>
        <row r="10559">
          <cell r="A10559" t="str">
            <v>85199</v>
          </cell>
          <cell r="B10559" t="str">
            <v>=-</v>
          </cell>
          <cell r="C10559" t="str">
            <v>Human health services n.e.c.</v>
          </cell>
        </row>
        <row r="10560">
          <cell r="A10560" t="str">
            <v>85199</v>
          </cell>
          <cell r="B10560" t="str">
            <v>=-</v>
          </cell>
          <cell r="C10560" t="str">
            <v>Human health services n.e.c.</v>
          </cell>
        </row>
        <row r="10561">
          <cell r="A10561" t="str">
            <v>85199</v>
          </cell>
          <cell r="B10561" t="str">
            <v>=-</v>
          </cell>
          <cell r="C10561" t="str">
            <v>Human health services n.e.c.</v>
          </cell>
        </row>
        <row r="10562">
          <cell r="A10562" t="str">
            <v>85200</v>
          </cell>
          <cell r="B10562" t="str">
            <v>=-</v>
          </cell>
          <cell r="C10562" t="str">
            <v>veterinary services</v>
          </cell>
        </row>
        <row r="10563">
          <cell r="A10563" t="str">
            <v>85200</v>
          </cell>
          <cell r="B10563" t="str">
            <v>=-</v>
          </cell>
          <cell r="C10563" t="str">
            <v>veterinary services</v>
          </cell>
        </row>
        <row r="10564">
          <cell r="A10564" t="str">
            <v>85200</v>
          </cell>
          <cell r="B10564" t="str">
            <v>=-</v>
          </cell>
          <cell r="C10564" t="str">
            <v>veterinary services</v>
          </cell>
        </row>
        <row r="10565">
          <cell r="A10565" t="str">
            <v>85200</v>
          </cell>
          <cell r="B10565" t="str">
            <v>=-</v>
          </cell>
          <cell r="C10565" t="str">
            <v>veterinary services</v>
          </cell>
        </row>
        <row r="10566">
          <cell r="A10566" t="str">
            <v>85200</v>
          </cell>
          <cell r="B10566" t="str">
            <v>=-</v>
          </cell>
          <cell r="C10566" t="str">
            <v>veterinary services</v>
          </cell>
        </row>
        <row r="10567">
          <cell r="A10567" t="str">
            <v>85311</v>
          </cell>
          <cell r="B10567" t="str">
            <v>-</v>
          </cell>
          <cell r="C10567" t="str">
            <v>Welfare services for children (e.g.. orphanages and boys' homes)</v>
          </cell>
        </row>
        <row r="10568">
          <cell r="A10568" t="str">
            <v>85312</v>
          </cell>
          <cell r="B10568" t="str">
            <v>=-</v>
          </cell>
          <cell r="C10568" t="str">
            <v>services of homes for the aged</v>
          </cell>
        </row>
        <row r="10569">
          <cell r="A10569" t="str">
            <v>85313</v>
          </cell>
          <cell r="B10569" t="str">
            <v>-</v>
          </cell>
          <cell r="C10569" t="str">
            <v>Women's refuge operations</v>
          </cell>
        </row>
        <row r="10570">
          <cell r="A10570" t="str">
            <v>85314</v>
          </cell>
          <cell r="B10570" t="str">
            <v>=-</v>
          </cell>
          <cell r="C10570" t="str">
            <v>Juvenile homes services</v>
          </cell>
        </row>
        <row r="10571">
          <cell r="A10571" t="str">
            <v>85315</v>
          </cell>
          <cell r="B10571" t="str">
            <v>=-</v>
          </cell>
          <cell r="C10571" t="str">
            <v>home for the handicapped operations</v>
          </cell>
        </row>
        <row r="10572">
          <cell r="A10572" t="str">
            <v>85316</v>
          </cell>
          <cell r="B10572" t="str">
            <v>=-</v>
          </cell>
          <cell r="C10572" t="str">
            <v>Drug rehabilitation  homes services</v>
          </cell>
        </row>
        <row r="10573">
          <cell r="A10573" t="str">
            <v>85319</v>
          </cell>
          <cell r="B10573" t="str">
            <v>=-</v>
          </cell>
          <cell r="C10573" t="str">
            <v>other social work with accommodation</v>
          </cell>
        </row>
        <row r="10574">
          <cell r="A10574" t="str">
            <v>85321</v>
          </cell>
          <cell r="B10574" t="str">
            <v>=-</v>
          </cell>
          <cell r="C10574" t="str">
            <v>Counselling service</v>
          </cell>
        </row>
        <row r="10575">
          <cell r="A10575" t="str">
            <v>85324</v>
          </cell>
          <cell r="B10575" t="str">
            <v>=-</v>
          </cell>
          <cell r="C10575" t="str">
            <v>Voluntary Welfare services for the Collection and allocation of funds for Welfare purposes</v>
          </cell>
        </row>
        <row r="10576">
          <cell r="A10576" t="str">
            <v>85324</v>
          </cell>
          <cell r="B10576" t="str">
            <v>=-</v>
          </cell>
          <cell r="C10576" t="str">
            <v>Voluntary Welfare services for the Collection and allocation of funds for Welfare purposes</v>
          </cell>
        </row>
        <row r="10577">
          <cell r="A10577" t="str">
            <v>85325</v>
          </cell>
          <cell r="B10577" t="str">
            <v>=-</v>
          </cell>
          <cell r="C10577" t="str">
            <v>Child day care service</v>
          </cell>
        </row>
        <row r="10578">
          <cell r="A10578" t="str">
            <v>85325</v>
          </cell>
          <cell r="B10578" t="str">
            <v>=-</v>
          </cell>
          <cell r="C10578" t="str">
            <v>Child day care service</v>
          </cell>
        </row>
        <row r="10579">
          <cell r="A10579" t="str">
            <v>85325</v>
          </cell>
          <cell r="B10579" t="str">
            <v>=-</v>
          </cell>
          <cell r="C10579" t="str">
            <v>Child day care service</v>
          </cell>
        </row>
        <row r="10580">
          <cell r="A10580" t="str">
            <v>85329</v>
          </cell>
          <cell r="B10580" t="str">
            <v>=-</v>
          </cell>
          <cell r="C10580" t="str">
            <v>other social work activities n.e.c.</v>
          </cell>
        </row>
        <row r="10581">
          <cell r="A10581" t="str">
            <v>85329</v>
          </cell>
          <cell r="B10581" t="str">
            <v>=-</v>
          </cell>
          <cell r="C10581" t="str">
            <v>other social work activities n.e.c.</v>
          </cell>
        </row>
        <row r="10582">
          <cell r="A10582" t="str">
            <v>90001</v>
          </cell>
          <cell r="B10582" t="str">
            <v>=-</v>
          </cell>
          <cell r="C10582" t="str">
            <v>sewage, sanitation and similar activities</v>
          </cell>
        </row>
        <row r="10583">
          <cell r="A10583" t="str">
            <v>90001</v>
          </cell>
          <cell r="B10583" t="str">
            <v>=-</v>
          </cell>
          <cell r="C10583" t="str">
            <v>sewage, sanitation and similar activities</v>
          </cell>
        </row>
        <row r="10584">
          <cell r="A10584" t="str">
            <v>90001</v>
          </cell>
          <cell r="B10584" t="str">
            <v>=-</v>
          </cell>
          <cell r="C10584" t="str">
            <v>sewage, sanitation and similar activities</v>
          </cell>
        </row>
        <row r="10585">
          <cell r="A10585" t="str">
            <v>90001</v>
          </cell>
          <cell r="B10585" t="str">
            <v>=-</v>
          </cell>
          <cell r="C10585" t="str">
            <v>sewage, sanitation and similar activities</v>
          </cell>
        </row>
        <row r="10586">
          <cell r="A10586" t="str">
            <v>90001</v>
          </cell>
          <cell r="B10586" t="str">
            <v>=-</v>
          </cell>
          <cell r="C10586" t="str">
            <v>sewage, sanitation and similar activities</v>
          </cell>
        </row>
        <row r="10587">
          <cell r="A10587" t="str">
            <v>90001</v>
          </cell>
          <cell r="B10587" t="str">
            <v>=-</v>
          </cell>
          <cell r="C10587" t="str">
            <v>sewage, sanitation and similar activities</v>
          </cell>
        </row>
        <row r="10588">
          <cell r="A10588" t="str">
            <v>90001</v>
          </cell>
          <cell r="B10588" t="str">
            <v>=-</v>
          </cell>
          <cell r="C10588" t="str">
            <v>sewage, sanitation and similar activities</v>
          </cell>
        </row>
        <row r="10589">
          <cell r="A10589" t="str">
            <v>90002</v>
          </cell>
          <cell r="B10589" t="str">
            <v>=-</v>
          </cell>
          <cell r="C10589" t="str">
            <v>Refuse disposal services</v>
          </cell>
        </row>
        <row r="10590">
          <cell r="A10590" t="str">
            <v>90002</v>
          </cell>
          <cell r="B10590" t="str">
            <v>=-</v>
          </cell>
          <cell r="C10590" t="str">
            <v>Refuse disposal services</v>
          </cell>
        </row>
        <row r="10591">
          <cell r="A10591" t="str">
            <v>90002</v>
          </cell>
          <cell r="B10591" t="str">
            <v>=-</v>
          </cell>
          <cell r="C10591" t="str">
            <v>Refuse disposal services</v>
          </cell>
        </row>
        <row r="10592">
          <cell r="A10592" t="str">
            <v>90002</v>
          </cell>
          <cell r="B10592" t="str">
            <v>=-</v>
          </cell>
          <cell r="C10592" t="str">
            <v>Refuse disposal services</v>
          </cell>
        </row>
        <row r="10593">
          <cell r="A10593" t="str">
            <v>90003</v>
          </cell>
          <cell r="B10593" t="str">
            <v>=-</v>
          </cell>
          <cell r="C10593" t="str">
            <v>industrial waste Collection and disposal service</v>
          </cell>
        </row>
        <row r="10594">
          <cell r="A10594" t="str">
            <v>90003</v>
          </cell>
          <cell r="B10594" t="str">
            <v>=-</v>
          </cell>
          <cell r="C10594" t="str">
            <v>industrial waste Collection and disposal service</v>
          </cell>
        </row>
        <row r="10595">
          <cell r="A10595" t="str">
            <v>90003</v>
          </cell>
          <cell r="B10595" t="str">
            <v>=-</v>
          </cell>
          <cell r="C10595" t="str">
            <v>industrial waste Collection and disposal service</v>
          </cell>
        </row>
        <row r="10596">
          <cell r="A10596" t="str">
            <v>91110</v>
          </cell>
          <cell r="B10596" t="str">
            <v>-</v>
          </cell>
          <cell r="C10596" t="str">
            <v>Activities of business and employers' organizations</v>
          </cell>
        </row>
        <row r="10597">
          <cell r="A10597" t="str">
            <v>91120</v>
          </cell>
          <cell r="B10597" t="str">
            <v>=-</v>
          </cell>
          <cell r="C10597" t="str">
            <v>activities of professional organizations</v>
          </cell>
        </row>
        <row r="10598">
          <cell r="A10598" t="str">
            <v>91200</v>
          </cell>
          <cell r="B10598" t="str">
            <v>=-</v>
          </cell>
          <cell r="C10598" t="str">
            <v>activities of professional organizations</v>
          </cell>
        </row>
        <row r="10599">
          <cell r="A10599" t="str">
            <v>91910</v>
          </cell>
          <cell r="B10599" t="str">
            <v>=-</v>
          </cell>
          <cell r="C10599" t="str">
            <v>activities of religious organizations</v>
          </cell>
        </row>
        <row r="10600">
          <cell r="A10600" t="str">
            <v>91910</v>
          </cell>
          <cell r="B10600" t="str">
            <v>=-</v>
          </cell>
          <cell r="C10600" t="str">
            <v>activities of religious organizations</v>
          </cell>
        </row>
        <row r="10601">
          <cell r="A10601" t="str">
            <v>91910</v>
          </cell>
          <cell r="B10601" t="str">
            <v>=-</v>
          </cell>
          <cell r="C10601" t="str">
            <v>activities of religious organizations</v>
          </cell>
        </row>
        <row r="10602">
          <cell r="A10602" t="str">
            <v>91910</v>
          </cell>
          <cell r="B10602" t="str">
            <v>=-</v>
          </cell>
          <cell r="C10602" t="str">
            <v>activities of religious organizations</v>
          </cell>
        </row>
        <row r="10603">
          <cell r="A10603" t="str">
            <v>91920</v>
          </cell>
          <cell r="B10603" t="str">
            <v>=-</v>
          </cell>
          <cell r="C10603" t="str">
            <v>activities of political organizations</v>
          </cell>
        </row>
        <row r="10604">
          <cell r="A10604" t="str">
            <v>91991</v>
          </cell>
          <cell r="B10604" t="str">
            <v>=-</v>
          </cell>
          <cell r="C10604" t="str">
            <v>Civic betterment and community facility support services</v>
          </cell>
        </row>
        <row r="10605">
          <cell r="A10605" t="str">
            <v>91991</v>
          </cell>
          <cell r="B10605" t="str">
            <v>=-</v>
          </cell>
          <cell r="C10605" t="str">
            <v>Civic betterment and community facility support services</v>
          </cell>
        </row>
        <row r="10606">
          <cell r="A10606" t="str">
            <v>91992</v>
          </cell>
          <cell r="B10606" t="str">
            <v>=-</v>
          </cell>
          <cell r="C10606" t="str">
            <v>special group advocacy services</v>
          </cell>
        </row>
        <row r="10607">
          <cell r="A10607" t="str">
            <v>91993</v>
          </cell>
          <cell r="B10607" t="str">
            <v>=-</v>
          </cell>
          <cell r="C10607" t="str">
            <v>services provided by youth associations</v>
          </cell>
        </row>
        <row r="10608">
          <cell r="A10608" t="str">
            <v>91993</v>
          </cell>
          <cell r="B10608" t="str">
            <v>=-</v>
          </cell>
          <cell r="C10608" t="str">
            <v>services provided by youth associations</v>
          </cell>
        </row>
        <row r="10609">
          <cell r="A10609" t="str">
            <v>91999</v>
          </cell>
          <cell r="B10609" t="str">
            <v>=-</v>
          </cell>
          <cell r="C10609" t="str">
            <v>other services provided by membership organizations n.e.c.</v>
          </cell>
        </row>
        <row r="10610">
          <cell r="A10610" t="str">
            <v>91999</v>
          </cell>
          <cell r="B10610" t="str">
            <v>=-</v>
          </cell>
          <cell r="C10610" t="str">
            <v>other services provided by membership organizations n.e.c.</v>
          </cell>
        </row>
        <row r="10611">
          <cell r="A10611" t="str">
            <v>91999</v>
          </cell>
          <cell r="B10611" t="str">
            <v>=-</v>
          </cell>
          <cell r="C10611" t="str">
            <v>other services provided by membership organizations n.e.c.</v>
          </cell>
        </row>
        <row r="10612">
          <cell r="A10612" t="str">
            <v>91999</v>
          </cell>
          <cell r="B10612" t="str">
            <v>=-</v>
          </cell>
          <cell r="C10612" t="str">
            <v>other services provided by membership organizations n.e.c.</v>
          </cell>
        </row>
        <row r="10613">
          <cell r="A10613" t="str">
            <v>92111</v>
          </cell>
          <cell r="B10613" t="str">
            <v>=-</v>
          </cell>
          <cell r="C10613" t="str">
            <v>Motion picture and video Production</v>
          </cell>
        </row>
        <row r="10614">
          <cell r="A10614" t="str">
            <v>92111</v>
          </cell>
          <cell r="B10614" t="str">
            <v>=-</v>
          </cell>
          <cell r="C10614" t="str">
            <v>Motion picture and video Production</v>
          </cell>
        </row>
        <row r="10615">
          <cell r="A10615" t="str">
            <v>92111</v>
          </cell>
          <cell r="B10615" t="str">
            <v>=-</v>
          </cell>
          <cell r="C10615" t="str">
            <v>Motion picture and video Production</v>
          </cell>
        </row>
        <row r="10616">
          <cell r="A10616" t="str">
            <v>92111</v>
          </cell>
          <cell r="B10616" t="str">
            <v>=-</v>
          </cell>
          <cell r="C10616" t="str">
            <v>Motion picture and video Production</v>
          </cell>
        </row>
        <row r="10617">
          <cell r="A10617" t="str">
            <v>92111</v>
          </cell>
          <cell r="B10617" t="str">
            <v>=-</v>
          </cell>
          <cell r="C10617" t="str">
            <v>Motion picture and video Production</v>
          </cell>
        </row>
        <row r="10618">
          <cell r="A10618" t="str">
            <v>92111</v>
          </cell>
          <cell r="B10618" t="str">
            <v>=-</v>
          </cell>
          <cell r="C10618" t="str">
            <v>Motion picture and video Production</v>
          </cell>
        </row>
        <row r="10619">
          <cell r="A10619" t="str">
            <v>92111</v>
          </cell>
          <cell r="B10619" t="str">
            <v>=-</v>
          </cell>
          <cell r="C10619" t="str">
            <v>Motion picture and video Production</v>
          </cell>
        </row>
        <row r="10620">
          <cell r="A10620" t="str">
            <v>92111</v>
          </cell>
          <cell r="B10620" t="str">
            <v>=-</v>
          </cell>
          <cell r="C10620" t="str">
            <v>Motion picture and video Production</v>
          </cell>
        </row>
        <row r="10621">
          <cell r="A10621" t="str">
            <v>92111</v>
          </cell>
          <cell r="B10621" t="str">
            <v>=-</v>
          </cell>
          <cell r="C10621" t="str">
            <v>Motion picture and video Production</v>
          </cell>
        </row>
        <row r="10622">
          <cell r="A10622" t="str">
            <v>92111</v>
          </cell>
          <cell r="B10622" t="str">
            <v>=-</v>
          </cell>
          <cell r="C10622" t="str">
            <v>Motion picture and video Production</v>
          </cell>
        </row>
        <row r="10623">
          <cell r="A10623" t="str">
            <v>92111</v>
          </cell>
          <cell r="B10623" t="str">
            <v>=-</v>
          </cell>
          <cell r="C10623" t="str">
            <v>Motion picture and video Production</v>
          </cell>
        </row>
        <row r="10624">
          <cell r="A10624" t="str">
            <v>92112</v>
          </cell>
          <cell r="B10624" t="str">
            <v>=-</v>
          </cell>
          <cell r="C10624" t="str">
            <v>Motion picture and video distribution</v>
          </cell>
        </row>
        <row r="10625">
          <cell r="A10625" t="str">
            <v>92112</v>
          </cell>
          <cell r="B10625" t="str">
            <v>=-</v>
          </cell>
          <cell r="C10625" t="str">
            <v>Motion picture and video distribution</v>
          </cell>
        </row>
        <row r="10626">
          <cell r="A10626" t="str">
            <v>92112</v>
          </cell>
          <cell r="B10626" t="str">
            <v>=-</v>
          </cell>
          <cell r="C10626" t="str">
            <v>Motion picture and video distribution</v>
          </cell>
        </row>
        <row r="10627">
          <cell r="A10627" t="str">
            <v>92120</v>
          </cell>
          <cell r="B10627" t="str">
            <v>=-</v>
          </cell>
          <cell r="C10627" t="str">
            <v>Motion picture projection</v>
          </cell>
        </row>
        <row r="10628">
          <cell r="A10628" t="str">
            <v>92120</v>
          </cell>
          <cell r="B10628" t="str">
            <v>=-</v>
          </cell>
          <cell r="C10628" t="str">
            <v>Motion picture projection</v>
          </cell>
        </row>
        <row r="10629">
          <cell r="A10629" t="str">
            <v>92131</v>
          </cell>
          <cell r="B10629" t="str">
            <v>=-</v>
          </cell>
          <cell r="C10629" t="str">
            <v>Production of radio programmes</v>
          </cell>
        </row>
        <row r="10630">
          <cell r="A10630" t="str">
            <v>92132</v>
          </cell>
          <cell r="B10630" t="str">
            <v>=-</v>
          </cell>
          <cell r="C10630" t="str">
            <v>Production of television programmes</v>
          </cell>
        </row>
        <row r="10631">
          <cell r="A10631" t="str">
            <v>92132</v>
          </cell>
          <cell r="B10631" t="str">
            <v>=-</v>
          </cell>
          <cell r="C10631" t="str">
            <v>Production of television programmes</v>
          </cell>
        </row>
        <row r="10632">
          <cell r="A10632" t="str">
            <v>92132</v>
          </cell>
          <cell r="B10632" t="str">
            <v>=-</v>
          </cell>
          <cell r="C10632" t="str">
            <v>Production of television programmes</v>
          </cell>
        </row>
        <row r="10633">
          <cell r="A10633" t="str">
            <v>92132</v>
          </cell>
          <cell r="B10633" t="str">
            <v>=-</v>
          </cell>
          <cell r="C10633" t="str">
            <v>Production of television programmes</v>
          </cell>
        </row>
        <row r="10634">
          <cell r="A10634" t="str">
            <v>92132</v>
          </cell>
          <cell r="B10634" t="str">
            <v>=-</v>
          </cell>
          <cell r="C10634" t="str">
            <v>Production of television programmes</v>
          </cell>
        </row>
        <row r="10635">
          <cell r="A10635" t="str">
            <v>92132</v>
          </cell>
          <cell r="B10635" t="str">
            <v>=-</v>
          </cell>
          <cell r="C10635" t="str">
            <v>Production of television programmes</v>
          </cell>
        </row>
        <row r="10636">
          <cell r="A10636" t="str">
            <v>92141</v>
          </cell>
          <cell r="B10636" t="str">
            <v>=-</v>
          </cell>
          <cell r="C10636" t="str">
            <v>theatrical producer, singer  group  band  and orchestra entertainment services</v>
          </cell>
        </row>
        <row r="10637">
          <cell r="A10637" t="str">
            <v>92141</v>
          </cell>
          <cell r="B10637" t="str">
            <v>=-</v>
          </cell>
          <cell r="C10637" t="str">
            <v>theatrical producer, singer  group  band  and orchestra entertainment services</v>
          </cell>
        </row>
        <row r="10638">
          <cell r="A10638" t="str">
            <v>92142</v>
          </cell>
          <cell r="B10638" t="str">
            <v>=-</v>
          </cell>
          <cell r="C10638" t="str">
            <v>services provided by authors, composers, sculptors, entertainers and other individual artists</v>
          </cell>
        </row>
        <row r="10639">
          <cell r="A10639" t="str">
            <v>92142</v>
          </cell>
          <cell r="B10639" t="str">
            <v>=-</v>
          </cell>
          <cell r="C10639" t="str">
            <v>services provided by authors, composers, sculptors, entertainers and other individual artists</v>
          </cell>
        </row>
        <row r="10640">
          <cell r="A10640" t="str">
            <v>92142</v>
          </cell>
          <cell r="B10640" t="str">
            <v>=-</v>
          </cell>
          <cell r="C10640" t="str">
            <v>services provided by authors, composers, sculptors, entertainers and other individual artists</v>
          </cell>
        </row>
        <row r="10641">
          <cell r="A10641" t="str">
            <v>92142</v>
          </cell>
          <cell r="B10641" t="str">
            <v>=-</v>
          </cell>
          <cell r="C10641" t="str">
            <v>services provided by authors, composers, sculptors, entertainers and other individual artists</v>
          </cell>
        </row>
        <row r="10642">
          <cell r="A10642" t="str">
            <v>92142</v>
          </cell>
          <cell r="B10642" t="str">
            <v>=-</v>
          </cell>
          <cell r="C10642" t="str">
            <v>services provided by authors, composers, sculptors, entertainers and other individual artists</v>
          </cell>
        </row>
        <row r="10643">
          <cell r="A10643" t="str">
            <v>92142</v>
          </cell>
          <cell r="B10643" t="str">
            <v>=-</v>
          </cell>
          <cell r="C10643" t="str">
            <v>services provided by authors, composers, sculptors, entertainers and other individual artists</v>
          </cell>
        </row>
        <row r="10644">
          <cell r="A10644" t="str">
            <v>92142</v>
          </cell>
          <cell r="B10644" t="str">
            <v>=-</v>
          </cell>
          <cell r="C10644" t="str">
            <v>services provided by authors, composers, sculptors, entertainers and other individual artists</v>
          </cell>
        </row>
        <row r="10645">
          <cell r="A10645" t="str">
            <v>92142</v>
          </cell>
          <cell r="B10645" t="str">
            <v>=-</v>
          </cell>
          <cell r="C10645" t="str">
            <v>services provided by authors, composers, sculptors, entertainers and other individual artists</v>
          </cell>
        </row>
        <row r="10646">
          <cell r="A10646" t="str">
            <v>92142</v>
          </cell>
          <cell r="B10646" t="str">
            <v>=-</v>
          </cell>
          <cell r="C10646" t="str">
            <v>services provided by authors, composers, sculptors, entertainers and other individual artists</v>
          </cell>
        </row>
        <row r="10647">
          <cell r="A10647" t="str">
            <v>92142</v>
          </cell>
          <cell r="B10647" t="str">
            <v>=-</v>
          </cell>
          <cell r="C10647" t="str">
            <v>services provided by authors, composers, sculptors, entertainers and other individual artists</v>
          </cell>
        </row>
        <row r="10648">
          <cell r="A10648" t="str">
            <v>92142</v>
          </cell>
          <cell r="B10648" t="str">
            <v>=-</v>
          </cell>
          <cell r="C10648" t="str">
            <v>services provided by authors, composers, sculptors, entertainers and other individual artists</v>
          </cell>
        </row>
        <row r="10649">
          <cell r="A10649" t="str">
            <v>92142</v>
          </cell>
          <cell r="B10649" t="str">
            <v>=-</v>
          </cell>
          <cell r="C10649" t="str">
            <v>services provided by authors, composers, sculptors, entertainers and other individual artists</v>
          </cell>
        </row>
        <row r="10650">
          <cell r="A10650" t="str">
            <v>92149</v>
          </cell>
          <cell r="B10650" t="str">
            <v>=-</v>
          </cell>
          <cell r="C10650" t="str">
            <v>Ancillary theatrical services n.e.c.</v>
          </cell>
        </row>
        <row r="10651">
          <cell r="A10651" t="str">
            <v>92149</v>
          </cell>
          <cell r="B10651" t="str">
            <v>=-</v>
          </cell>
          <cell r="C10651" t="str">
            <v>Ancillary theatrical services n.e.c.</v>
          </cell>
        </row>
        <row r="10652">
          <cell r="A10652" t="str">
            <v>92149</v>
          </cell>
          <cell r="B10652" t="str">
            <v>=-</v>
          </cell>
          <cell r="C10652" t="str">
            <v>Ancillary theatrical services n.e.c.</v>
          </cell>
        </row>
        <row r="10653">
          <cell r="A10653" t="str">
            <v>92191</v>
          </cell>
          <cell r="B10653" t="str">
            <v>=-</v>
          </cell>
          <cell r="C10653" t="str">
            <v>Circus, amusement park and similar attraction services</v>
          </cell>
        </row>
        <row r="10654">
          <cell r="A10654" t="str">
            <v>92191</v>
          </cell>
          <cell r="B10654" t="str">
            <v>=-</v>
          </cell>
          <cell r="C10654" t="str">
            <v>Circus, amusement park and similar attraction services</v>
          </cell>
        </row>
        <row r="10655">
          <cell r="A10655" t="str">
            <v>92191</v>
          </cell>
          <cell r="B10655" t="str">
            <v>=-</v>
          </cell>
          <cell r="C10655" t="str">
            <v>Circus, amusement park and similar attraction services</v>
          </cell>
        </row>
        <row r="10656">
          <cell r="A10656" t="str">
            <v>92192</v>
          </cell>
          <cell r="B10656" t="str">
            <v>=-</v>
          </cell>
          <cell r="C10656" t="str">
            <v>Cabarets, discotheques and karaoke lounges</v>
          </cell>
        </row>
        <row r="10657">
          <cell r="A10657" t="str">
            <v>92192</v>
          </cell>
          <cell r="B10657" t="str">
            <v>=-</v>
          </cell>
          <cell r="C10657" t="str">
            <v>Cabarets, discotheques and karaoke lounges</v>
          </cell>
        </row>
        <row r="10658">
          <cell r="A10658" t="str">
            <v>92193</v>
          </cell>
          <cell r="B10658" t="str">
            <v>=-</v>
          </cell>
          <cell r="C10658" t="str">
            <v>Cybercafe</v>
          </cell>
        </row>
        <row r="10659">
          <cell r="A10659" t="str">
            <v>92199</v>
          </cell>
          <cell r="B10659" t="str">
            <v>=-</v>
          </cell>
          <cell r="C10659" t="str">
            <v>other entertainment activities n.e.c.</v>
          </cell>
        </row>
        <row r="10660">
          <cell r="A10660" t="str">
            <v>92201</v>
          </cell>
          <cell r="B10660" t="str">
            <v>=-</v>
          </cell>
          <cell r="C10660" t="str">
            <v>printed News supply services</v>
          </cell>
        </row>
        <row r="10661">
          <cell r="A10661" t="str">
            <v>92202</v>
          </cell>
          <cell r="B10661" t="str">
            <v>=-</v>
          </cell>
          <cell r="C10661" t="str">
            <v>picture supply services</v>
          </cell>
        </row>
        <row r="10662">
          <cell r="A10662" t="str">
            <v>92209</v>
          </cell>
          <cell r="B10662" t="str">
            <v>=-</v>
          </cell>
          <cell r="C10662" t="str">
            <v>other News agency services</v>
          </cell>
        </row>
        <row r="10663">
          <cell r="A10663" t="str">
            <v>92209</v>
          </cell>
          <cell r="B10663" t="str">
            <v>=-</v>
          </cell>
          <cell r="C10663" t="str">
            <v>other News agency services</v>
          </cell>
        </row>
        <row r="10664">
          <cell r="A10664" t="str">
            <v>92310</v>
          </cell>
          <cell r="B10664" t="str">
            <v>=-</v>
          </cell>
          <cell r="C10664" t="str">
            <v>Library and archive activities</v>
          </cell>
        </row>
        <row r="10665">
          <cell r="A10665" t="str">
            <v>92310</v>
          </cell>
          <cell r="B10665" t="str">
            <v>=-</v>
          </cell>
          <cell r="C10665" t="str">
            <v>Library and archive activities</v>
          </cell>
        </row>
        <row r="10666">
          <cell r="A10666" t="str">
            <v>92310</v>
          </cell>
          <cell r="B10666" t="str">
            <v>=-</v>
          </cell>
          <cell r="C10666" t="str">
            <v>Library and archive activities</v>
          </cell>
        </row>
        <row r="10667">
          <cell r="A10667" t="str">
            <v>92310</v>
          </cell>
          <cell r="B10667" t="str">
            <v>=-</v>
          </cell>
          <cell r="C10667" t="str">
            <v>Library and archive activities</v>
          </cell>
        </row>
        <row r="10668">
          <cell r="A10668" t="str">
            <v>92320</v>
          </cell>
          <cell r="B10668" t="str">
            <v>=-</v>
          </cell>
          <cell r="C10668" t="str">
            <v>Museum activities and preservation of historical site and buildings</v>
          </cell>
        </row>
        <row r="10669">
          <cell r="A10669" t="str">
            <v>92320</v>
          </cell>
          <cell r="B10669" t="str">
            <v>=-</v>
          </cell>
          <cell r="C10669" t="str">
            <v>Museum activities and preservation of historical site and buildings</v>
          </cell>
        </row>
        <row r="10670">
          <cell r="A10670" t="str">
            <v>92320</v>
          </cell>
          <cell r="B10670" t="str">
            <v>=-</v>
          </cell>
          <cell r="C10670" t="str">
            <v>Museum activities and preservation of historical site and buildings</v>
          </cell>
        </row>
        <row r="10671">
          <cell r="A10671" t="str">
            <v>92320</v>
          </cell>
          <cell r="B10671" t="str">
            <v>=-</v>
          </cell>
          <cell r="C10671" t="str">
            <v>Museum activities and preservation of historical site and buildings</v>
          </cell>
        </row>
        <row r="10672">
          <cell r="A10672" t="str">
            <v>92330</v>
          </cell>
          <cell r="B10672" t="str">
            <v>=-</v>
          </cell>
          <cell r="C10672" t="str">
            <v>botanical and zoological gardens and nature reserves activities</v>
          </cell>
        </row>
        <row r="10673">
          <cell r="A10673" t="str">
            <v>92330</v>
          </cell>
          <cell r="B10673" t="str">
            <v>=-</v>
          </cell>
          <cell r="C10673" t="str">
            <v>botanical and zoological gardens and nature reserves activities</v>
          </cell>
        </row>
        <row r="10674">
          <cell r="A10674" t="str">
            <v>92330</v>
          </cell>
          <cell r="B10674" t="str">
            <v>=-</v>
          </cell>
          <cell r="C10674" t="str">
            <v>botanical and zoological gardens and nature reserves activities</v>
          </cell>
        </row>
        <row r="10675">
          <cell r="A10675" t="str">
            <v>92330</v>
          </cell>
          <cell r="B10675" t="str">
            <v>=-</v>
          </cell>
          <cell r="C10675" t="str">
            <v>botanical and zoological gardens and nature reserves activities</v>
          </cell>
        </row>
        <row r="10676">
          <cell r="A10676" t="str">
            <v>92411</v>
          </cell>
          <cell r="B10676" t="str">
            <v>=-</v>
          </cell>
          <cell r="C10676" t="str">
            <v>activities of country and golf clubs</v>
          </cell>
        </row>
        <row r="10677">
          <cell r="A10677" t="str">
            <v>92412</v>
          </cell>
          <cell r="B10677" t="str">
            <v>=-</v>
          </cell>
          <cell r="C10677" t="str">
            <v>activities of water sports and recreation clubs except country  and golf clubs</v>
          </cell>
        </row>
        <row r="10678">
          <cell r="A10678" t="str">
            <v>92412</v>
          </cell>
          <cell r="B10678" t="str">
            <v>=-</v>
          </cell>
          <cell r="C10678" t="str">
            <v>activities of water sports and recreation clubs except country  and golf clubs</v>
          </cell>
        </row>
        <row r="10679">
          <cell r="A10679" t="str">
            <v>92412</v>
          </cell>
          <cell r="B10679" t="str">
            <v>=-</v>
          </cell>
          <cell r="C10679" t="str">
            <v>activities of water sports and recreation clubs except country  and golf clubs</v>
          </cell>
        </row>
        <row r="10680">
          <cell r="A10680" t="str">
            <v>92413</v>
          </cell>
          <cell r="B10680" t="str">
            <v>=-</v>
          </cell>
          <cell r="C10680" t="str">
            <v>Equestrian clubs</v>
          </cell>
        </row>
        <row r="10681">
          <cell r="A10681" t="str">
            <v>92414</v>
          </cell>
          <cell r="B10681" t="str">
            <v>=-</v>
          </cell>
          <cell r="C10681" t="str">
            <v>sports event promotions and organizations</v>
          </cell>
        </row>
        <row r="10682">
          <cell r="A10682" t="str">
            <v>92414</v>
          </cell>
          <cell r="B10682" t="str">
            <v>=-</v>
          </cell>
          <cell r="C10682" t="str">
            <v>sports event promotions and organizations</v>
          </cell>
        </row>
        <row r="10683">
          <cell r="A10683" t="str">
            <v>92415</v>
          </cell>
          <cell r="B10683" t="str">
            <v>=-</v>
          </cell>
          <cell r="C10683" t="str">
            <v>sports facility operations services</v>
          </cell>
        </row>
        <row r="10684">
          <cell r="A10684" t="str">
            <v>92419</v>
          </cell>
          <cell r="B10684" t="str">
            <v>=-</v>
          </cell>
          <cell r="C10684" t="str">
            <v>other sporting services</v>
          </cell>
        </row>
        <row r="10685">
          <cell r="A10685" t="str">
            <v>92419</v>
          </cell>
          <cell r="B10685" t="str">
            <v>=-</v>
          </cell>
          <cell r="C10685" t="str">
            <v>other sporting services</v>
          </cell>
        </row>
        <row r="10686">
          <cell r="A10686" t="str">
            <v>92419</v>
          </cell>
          <cell r="B10686" t="str">
            <v>=-</v>
          </cell>
          <cell r="C10686" t="str">
            <v>other sporting services</v>
          </cell>
        </row>
        <row r="10687">
          <cell r="A10687" t="str">
            <v>92419</v>
          </cell>
          <cell r="B10687" t="str">
            <v>=-</v>
          </cell>
          <cell r="C10687" t="str">
            <v>other sporting services</v>
          </cell>
        </row>
        <row r="10688">
          <cell r="A10688" t="str">
            <v>92419</v>
          </cell>
          <cell r="B10688" t="str">
            <v>=-</v>
          </cell>
          <cell r="C10688" t="str">
            <v>other sporting services</v>
          </cell>
        </row>
        <row r="10689">
          <cell r="A10689" t="str">
            <v>92419</v>
          </cell>
          <cell r="B10689" t="str">
            <v>=-</v>
          </cell>
          <cell r="C10689" t="str">
            <v>other sporting services</v>
          </cell>
        </row>
        <row r="10690">
          <cell r="A10690" t="str">
            <v>92419</v>
          </cell>
          <cell r="B10690" t="str">
            <v>=-</v>
          </cell>
          <cell r="C10690" t="str">
            <v>other sporting services</v>
          </cell>
        </row>
        <row r="10691">
          <cell r="A10691" t="str">
            <v>92491</v>
          </cell>
          <cell r="B10691" t="str">
            <v>=-</v>
          </cell>
          <cell r="C10691" t="str">
            <v>Casting activities (Motion pictures, television or theatre productions, recording studios)</v>
          </cell>
        </row>
        <row r="10692">
          <cell r="A10692" t="str">
            <v>92492</v>
          </cell>
          <cell r="B10692" t="str">
            <v>=-</v>
          </cell>
          <cell r="C10692" t="str">
            <v>recording or taping of sound</v>
          </cell>
        </row>
        <row r="10693">
          <cell r="A10693" t="str">
            <v>92492</v>
          </cell>
          <cell r="B10693" t="str">
            <v>=-</v>
          </cell>
          <cell r="C10693" t="str">
            <v>recording or taping of sound</v>
          </cell>
        </row>
        <row r="10694">
          <cell r="A10694" t="str">
            <v>92492</v>
          </cell>
          <cell r="B10694" t="str">
            <v>=-</v>
          </cell>
          <cell r="C10694" t="str">
            <v>recording or taping of sound</v>
          </cell>
        </row>
        <row r="10695">
          <cell r="A10695" t="str">
            <v>92493</v>
          </cell>
          <cell r="B10695" t="str">
            <v>=-</v>
          </cell>
          <cell r="C10695" t="str">
            <v>booking agency activities (in connection with theatrical productions entertainment attractions)</v>
          </cell>
        </row>
        <row r="10696">
          <cell r="A10696" t="str">
            <v>92494</v>
          </cell>
          <cell r="B10696" t="str">
            <v>=-</v>
          </cell>
          <cell r="C10696" t="str">
            <v>recreation park and beach services</v>
          </cell>
        </row>
        <row r="10697">
          <cell r="A10697" t="str">
            <v>92495</v>
          </cell>
          <cell r="B10697" t="str">
            <v>=-</v>
          </cell>
          <cell r="C10697" t="str">
            <v>Gambling and betting activities</v>
          </cell>
        </row>
        <row r="10698">
          <cell r="A10698" t="str">
            <v>92499</v>
          </cell>
          <cell r="B10698" t="str">
            <v>=-</v>
          </cell>
          <cell r="C10698" t="str">
            <v>other recreational activities n.e.c.</v>
          </cell>
        </row>
        <row r="10699">
          <cell r="A10699" t="str">
            <v>92499</v>
          </cell>
          <cell r="B10699" t="str">
            <v>=-</v>
          </cell>
          <cell r="C10699" t="str">
            <v>other recreational activities n.e.c.</v>
          </cell>
        </row>
        <row r="10700">
          <cell r="A10700" t="str">
            <v>93010</v>
          </cell>
          <cell r="B10700" t="str">
            <v>-</v>
          </cell>
          <cell r="C10700" t="str">
            <v>Washing and (dry-) cleaning of textile and fur products</v>
          </cell>
        </row>
        <row r="10701">
          <cell r="A10701" t="str">
            <v>93010</v>
          </cell>
          <cell r="B10701" t="str">
            <v>-</v>
          </cell>
          <cell r="C10701" t="str">
            <v>Washing and (dry-) cleaning of textile and fur products</v>
          </cell>
        </row>
        <row r="10702">
          <cell r="A10702" t="str">
            <v>93010</v>
          </cell>
          <cell r="B10702" t="str">
            <v>-</v>
          </cell>
          <cell r="C10702" t="str">
            <v>Washing and (dry-) cleaning of textile and fur products</v>
          </cell>
        </row>
        <row r="10703">
          <cell r="A10703" t="str">
            <v>93010</v>
          </cell>
          <cell r="B10703" t="str">
            <v>-</v>
          </cell>
          <cell r="C10703" t="str">
            <v>Washing and (dry-) cleaning of textile and fur products</v>
          </cell>
        </row>
        <row r="10704">
          <cell r="A10704" t="str">
            <v>93010</v>
          </cell>
          <cell r="B10704" t="str">
            <v>-</v>
          </cell>
          <cell r="C10704" t="str">
            <v>Washing and (dry-) cleaning of textile and fur products</v>
          </cell>
        </row>
        <row r="10705">
          <cell r="A10705" t="str">
            <v>93010</v>
          </cell>
          <cell r="B10705" t="str">
            <v>-</v>
          </cell>
          <cell r="C10705" t="str">
            <v>Washing and (dry-) cleaning of textile and fur products</v>
          </cell>
        </row>
        <row r="10706">
          <cell r="A10706" t="str">
            <v>93010</v>
          </cell>
          <cell r="B10706" t="str">
            <v>-</v>
          </cell>
          <cell r="C10706" t="str">
            <v>Washing and (dry-) cleaning of textile and fur products</v>
          </cell>
        </row>
        <row r="10707">
          <cell r="A10707" t="str">
            <v>93010</v>
          </cell>
          <cell r="B10707" t="str">
            <v>-</v>
          </cell>
          <cell r="C10707" t="str">
            <v>Washing and (dry-) cleaning of textile and fur products</v>
          </cell>
        </row>
        <row r="10708">
          <cell r="A10708" t="str">
            <v>93010</v>
          </cell>
          <cell r="B10708" t="str">
            <v>-</v>
          </cell>
          <cell r="C10708" t="str">
            <v>Washing and (dry-) cleaning of textile and fur products</v>
          </cell>
        </row>
        <row r="10709">
          <cell r="A10709" t="str">
            <v>93021</v>
          </cell>
          <cell r="B10709" t="str">
            <v>-</v>
          </cell>
          <cell r="C10709" t="str">
            <v>Men's hair dressing services</v>
          </cell>
        </row>
        <row r="10710">
          <cell r="A10710" t="str">
            <v>93021</v>
          </cell>
          <cell r="B10710" t="str">
            <v>-</v>
          </cell>
          <cell r="C10710" t="str">
            <v>Men's hair dressing services</v>
          </cell>
        </row>
        <row r="10711">
          <cell r="A10711" t="str">
            <v>93022</v>
          </cell>
          <cell r="B10711" t="str">
            <v>-</v>
          </cell>
          <cell r="C10711" t="str">
            <v>Ladies' hair dressing services including services of unisex saloon</v>
          </cell>
        </row>
        <row r="10712">
          <cell r="A10712" t="str">
            <v>93023</v>
          </cell>
          <cell r="B10712" t="str">
            <v>=-</v>
          </cell>
          <cell r="C10712" t="str">
            <v>Beauty services</v>
          </cell>
        </row>
        <row r="10713">
          <cell r="A10713" t="str">
            <v>93023</v>
          </cell>
          <cell r="B10713" t="str">
            <v>=-</v>
          </cell>
          <cell r="C10713" t="str">
            <v>Beauty services</v>
          </cell>
        </row>
        <row r="10714">
          <cell r="A10714" t="str">
            <v>93023</v>
          </cell>
          <cell r="B10714" t="str">
            <v>=-</v>
          </cell>
          <cell r="C10714" t="str">
            <v>Beauty services</v>
          </cell>
        </row>
        <row r="10715">
          <cell r="A10715" t="str">
            <v>93023</v>
          </cell>
          <cell r="B10715" t="str">
            <v>=-</v>
          </cell>
          <cell r="C10715" t="str">
            <v>Beauty services</v>
          </cell>
        </row>
        <row r="10716">
          <cell r="A10716" t="str">
            <v>93023</v>
          </cell>
          <cell r="B10716" t="str">
            <v>=-</v>
          </cell>
          <cell r="C10716" t="str">
            <v>Beauty services</v>
          </cell>
        </row>
        <row r="10717">
          <cell r="A10717" t="str">
            <v>93030</v>
          </cell>
          <cell r="B10717" t="str">
            <v>=-</v>
          </cell>
          <cell r="C10717" t="str">
            <v>funeral and  related activities</v>
          </cell>
        </row>
        <row r="10718">
          <cell r="A10718" t="str">
            <v>93030</v>
          </cell>
          <cell r="B10718" t="str">
            <v>=-</v>
          </cell>
          <cell r="C10718" t="str">
            <v>funeral and  related activities</v>
          </cell>
        </row>
        <row r="10719">
          <cell r="A10719" t="str">
            <v>93030</v>
          </cell>
          <cell r="B10719" t="str">
            <v>=-</v>
          </cell>
          <cell r="C10719" t="str">
            <v>funeral and  related activities</v>
          </cell>
        </row>
        <row r="10720">
          <cell r="A10720" t="str">
            <v>93030</v>
          </cell>
          <cell r="B10720" t="str">
            <v>=-</v>
          </cell>
          <cell r="C10720" t="str">
            <v>funeral and  related activities</v>
          </cell>
        </row>
        <row r="10721">
          <cell r="A10721" t="str">
            <v>93030</v>
          </cell>
          <cell r="B10721" t="str">
            <v>=-</v>
          </cell>
          <cell r="C10721" t="str">
            <v>funeral and  related activities</v>
          </cell>
        </row>
        <row r="10722">
          <cell r="A10722" t="str">
            <v>93030</v>
          </cell>
          <cell r="B10722" t="str">
            <v>=-</v>
          </cell>
          <cell r="C10722" t="str">
            <v>funeral and  related activities</v>
          </cell>
        </row>
        <row r="10723">
          <cell r="A10723" t="str">
            <v>93091</v>
          </cell>
          <cell r="B10723" t="str">
            <v>=-</v>
          </cell>
          <cell r="C10723" t="str">
            <v>Friendship, penpal, matchmaking and dating services</v>
          </cell>
        </row>
        <row r="10724">
          <cell r="A10724" t="str">
            <v>93092</v>
          </cell>
          <cell r="B10724" t="str">
            <v>=-</v>
          </cell>
          <cell r="C10724" t="str">
            <v>services of massage parlours and health centres</v>
          </cell>
        </row>
        <row r="10725">
          <cell r="A10725" t="str">
            <v>93093</v>
          </cell>
          <cell r="B10725" t="str">
            <v>=-</v>
          </cell>
          <cell r="C10725" t="str">
            <v>social escort services</v>
          </cell>
        </row>
        <row r="10726">
          <cell r="A10726" t="str">
            <v>93099</v>
          </cell>
          <cell r="B10726" t="str">
            <v>=-</v>
          </cell>
          <cell r="C10726" t="str">
            <v>other service activities n.e.c.</v>
          </cell>
        </row>
        <row r="10727">
          <cell r="A10727" t="str">
            <v>93099</v>
          </cell>
          <cell r="B10727" t="str">
            <v>=-</v>
          </cell>
          <cell r="C10727" t="str">
            <v>other service activities n.e.c.</v>
          </cell>
        </row>
        <row r="10728">
          <cell r="A10728" t="str">
            <v>93099</v>
          </cell>
          <cell r="B10728" t="str">
            <v>=-</v>
          </cell>
          <cell r="C10728" t="str">
            <v>other service activities n.e.c.</v>
          </cell>
        </row>
        <row r="10729">
          <cell r="A10729" t="str">
            <v>93099</v>
          </cell>
          <cell r="B10729" t="str">
            <v>=-</v>
          </cell>
          <cell r="C10729" t="str">
            <v>other service activities n.e.c.</v>
          </cell>
        </row>
        <row r="10730">
          <cell r="A10730" t="str">
            <v>93099</v>
          </cell>
          <cell r="B10730" t="str">
            <v>=-</v>
          </cell>
          <cell r="C10730" t="str">
            <v>other service activities n.e.c.</v>
          </cell>
        </row>
        <row r="10731">
          <cell r="A10731" t="str">
            <v>93099</v>
          </cell>
          <cell r="B10731" t="str">
            <v>=-</v>
          </cell>
          <cell r="C10731" t="str">
            <v>other service activities n.e.c.</v>
          </cell>
        </row>
        <row r="10732">
          <cell r="A10732" t="str">
            <v>93099</v>
          </cell>
          <cell r="B10732" t="str">
            <v>=-</v>
          </cell>
          <cell r="C10732" t="str">
            <v>other service activities n.e.c.</v>
          </cell>
        </row>
        <row r="10733">
          <cell r="A10733" t="str">
            <v>93099</v>
          </cell>
          <cell r="B10733" t="str">
            <v>=-</v>
          </cell>
          <cell r="C10733" t="str">
            <v>other service activities n.e.c.</v>
          </cell>
        </row>
        <row r="10734">
          <cell r="A10734" t="str">
            <v>93099</v>
          </cell>
          <cell r="B10734" t="str">
            <v>=-</v>
          </cell>
          <cell r="C10734" t="str">
            <v>other service activities n.e.c.</v>
          </cell>
        </row>
        <row r="10735">
          <cell r="A10735" t="str">
            <v>95000</v>
          </cell>
          <cell r="B10735" t="str">
            <v>=-</v>
          </cell>
          <cell r="C10735" t="str">
            <v>Private household with employed persons</v>
          </cell>
        </row>
        <row r="10736">
          <cell r="A10736" t="str">
            <v>99000</v>
          </cell>
          <cell r="B10736" t="str">
            <v>=-</v>
          </cell>
          <cell r="C10736" t="str">
            <v>Extra-territorial organizations and bodies</v>
          </cell>
        </row>
        <row r="10737">
          <cell r="A10737" t="str">
            <v>99000</v>
          </cell>
          <cell r="B10737" t="str">
            <v>=-</v>
          </cell>
          <cell r="C10737" t="str">
            <v>Extra-territorial organizations and bodies</v>
          </cell>
        </row>
        <row r="10738">
          <cell r="A10738" t="str">
            <v>99997</v>
          </cell>
          <cell r="B10738" t="str">
            <v>=-</v>
          </cell>
          <cell r="C10738" t="str">
            <v>Intangible assets</v>
          </cell>
        </row>
        <row r="10739">
          <cell r="A10739" t="str">
            <v>99997</v>
          </cell>
          <cell r="B10739" t="str">
            <v>=-</v>
          </cell>
          <cell r="C10739" t="str">
            <v>Intangible assets</v>
          </cell>
        </row>
        <row r="10740">
          <cell r="A10740" t="str">
            <v>99997</v>
          </cell>
          <cell r="B10740" t="str">
            <v>=-</v>
          </cell>
          <cell r="C10740" t="str">
            <v>Intangible assets</v>
          </cell>
        </row>
        <row r="10741">
          <cell r="A10741" t="str">
            <v>99997</v>
          </cell>
          <cell r="B10741" t="str">
            <v>=-</v>
          </cell>
          <cell r="C10741" t="str">
            <v>Intangible assets</v>
          </cell>
        </row>
        <row r="10742">
          <cell r="A10742" t="str">
            <v>99997</v>
          </cell>
          <cell r="B10742" t="str">
            <v>=-</v>
          </cell>
          <cell r="C10742" t="str">
            <v>Intangible assets</v>
          </cell>
        </row>
        <row r="10743">
          <cell r="A10743" t="str">
            <v>99997</v>
          </cell>
          <cell r="B10743" t="str">
            <v>=-</v>
          </cell>
          <cell r="C10743" t="str">
            <v>Intangible assets</v>
          </cell>
        </row>
        <row r="10744">
          <cell r="A10744" t="str">
            <v>99997</v>
          </cell>
          <cell r="B10744" t="str">
            <v>=-</v>
          </cell>
          <cell r="C10744" t="str">
            <v>Intangible assets</v>
          </cell>
        </row>
        <row r="10745">
          <cell r="A10745" t="str">
            <v>99997</v>
          </cell>
          <cell r="B10745" t="str">
            <v>=-</v>
          </cell>
          <cell r="C10745" t="str">
            <v>Intangible assets</v>
          </cell>
        </row>
        <row r="10746">
          <cell r="A10746" t="str">
            <v>99997</v>
          </cell>
          <cell r="B10746" t="str">
            <v>=-</v>
          </cell>
          <cell r="C10746" t="str">
            <v>Intangible assets</v>
          </cell>
        </row>
        <row r="10747">
          <cell r="A10747" t="str">
            <v>99997</v>
          </cell>
          <cell r="B10747" t="str">
            <v>=-</v>
          </cell>
          <cell r="C10747" t="str">
            <v>Intangible assets</v>
          </cell>
        </row>
        <row r="10748">
          <cell r="A10748" t="str">
            <v>99997</v>
          </cell>
          <cell r="B10748" t="str">
            <v>=-</v>
          </cell>
          <cell r="C10748" t="str">
            <v>Intangible assets</v>
          </cell>
        </row>
        <row r="10749">
          <cell r="A10749" t="str">
            <v>99997</v>
          </cell>
          <cell r="B10749" t="str">
            <v>=-</v>
          </cell>
          <cell r="C10749" t="str">
            <v>Intangible assets</v>
          </cell>
        </row>
        <row r="10750">
          <cell r="A10750" t="str">
            <v>99998</v>
          </cell>
          <cell r="B10750" t="str">
            <v>=-</v>
          </cell>
          <cell r="C10750" t="str">
            <v>Land</v>
          </cell>
        </row>
        <row r="10751">
          <cell r="A10751" t="str">
            <v>99998</v>
          </cell>
          <cell r="B10751" t="str">
            <v>=-</v>
          </cell>
          <cell r="C10751" t="str">
            <v>Land</v>
          </cell>
        </row>
        <row r="10752">
          <cell r="A10752" t="str">
            <v>99998</v>
          </cell>
          <cell r="B10752" t="str">
            <v>=-</v>
          </cell>
          <cell r="C10752" t="str">
            <v>Land</v>
          </cell>
        </row>
        <row r="10753">
          <cell r="A10753" t="str">
            <v>99998</v>
          </cell>
          <cell r="B10753" t="str">
            <v>=-</v>
          </cell>
          <cell r="C10753" t="str">
            <v>Land</v>
          </cell>
        </row>
        <row r="10754">
          <cell r="A10754" t="str">
            <v>99998</v>
          </cell>
          <cell r="B10754" t="str">
            <v>=-</v>
          </cell>
          <cell r="C10754" t="str">
            <v>Land</v>
          </cell>
        </row>
        <row r="10755">
          <cell r="A10755" t="str">
            <v>99998</v>
          </cell>
          <cell r="B10755" t="str">
            <v>=-</v>
          </cell>
          <cell r="C10755" t="str">
            <v>Land</v>
          </cell>
        </row>
        <row r="10756">
          <cell r="A10756" t="str">
            <v>99998</v>
          </cell>
          <cell r="B10756" t="str">
            <v>=-</v>
          </cell>
          <cell r="C10756" t="str">
            <v>Land</v>
          </cell>
        </row>
        <row r="10757">
          <cell r="A10757" t="str">
            <v>99998</v>
          </cell>
          <cell r="B10757" t="str">
            <v>=-</v>
          </cell>
          <cell r="C10757" t="str">
            <v>Land</v>
          </cell>
        </row>
        <row r="10758">
          <cell r="A10758" t="str">
            <v>99998</v>
          </cell>
          <cell r="B10758" t="str">
            <v>=-</v>
          </cell>
          <cell r="C10758" t="str">
            <v>Land</v>
          </cell>
        </row>
        <row r="10759">
          <cell r="A10759" t="str">
            <v>99998</v>
          </cell>
          <cell r="B10759" t="str">
            <v>=-</v>
          </cell>
          <cell r="C10759" t="str">
            <v>Land</v>
          </cell>
        </row>
        <row r="10760">
          <cell r="A10760" t="str">
            <v>99998</v>
          </cell>
          <cell r="B10760" t="str">
            <v>=-</v>
          </cell>
          <cell r="C10760" t="str">
            <v>Land</v>
          </cell>
        </row>
        <row r="10761">
          <cell r="A10761" t="str">
            <v>99999</v>
          </cell>
          <cell r="B10761" t="str">
            <v>=-</v>
          </cell>
          <cell r="C10761" t="str">
            <v>Unspecified Industry</v>
          </cell>
        </row>
        <row r="10762">
          <cell r="A10762" t="str">
            <v>99999</v>
          </cell>
          <cell r="B10762" t="str">
            <v>=-</v>
          </cell>
          <cell r="C10762" t="str">
            <v>Unspecified Industry</v>
          </cell>
        </row>
        <row r="10763">
          <cell r="A10763" t="str">
            <v>99999</v>
          </cell>
          <cell r="B10763" t="str">
            <v>=-</v>
          </cell>
          <cell r="C10763" t="str">
            <v>Unspecified Industry</v>
          </cell>
        </row>
        <row r="10764">
          <cell r="A10764" t="str">
            <v>99999</v>
          </cell>
          <cell r="B10764" t="str">
            <v>=-</v>
          </cell>
          <cell r="C10764" t="str">
            <v>Unspecified Industry</v>
          </cell>
        </row>
        <row r="10765">
          <cell r="A10765" t="str">
            <v>99999</v>
          </cell>
          <cell r="B10765" t="str">
            <v>=-</v>
          </cell>
          <cell r="C10765" t="str">
            <v>Unspecified Industry</v>
          </cell>
        </row>
        <row r="10766">
          <cell r="A10766" t="str">
            <v>99999</v>
          </cell>
          <cell r="B10766" t="str">
            <v>=-</v>
          </cell>
          <cell r="C10766" t="str">
            <v>Unspecified Industry</v>
          </cell>
        </row>
        <row r="10767">
          <cell r="A10767" t="str">
            <v>99999</v>
          </cell>
          <cell r="B10767" t="str">
            <v>=-</v>
          </cell>
          <cell r="C10767" t="str">
            <v>Unspecified Industry</v>
          </cell>
        </row>
        <row r="10768">
          <cell r="A10768" t="str">
            <v>99999</v>
          </cell>
          <cell r="B10768" t="str">
            <v>=-</v>
          </cell>
          <cell r="C10768" t="str">
            <v>Unspecified Industry</v>
          </cell>
        </row>
        <row r="10769">
          <cell r="A10769" t="str">
            <v>99999</v>
          </cell>
          <cell r="B10769" t="str">
            <v>=-</v>
          </cell>
          <cell r="C10769" t="str">
            <v>Unspecified Industry</v>
          </cell>
        </row>
        <row r="10770">
          <cell r="A10770" t="str">
            <v>99999</v>
          </cell>
          <cell r="B10770" t="str">
            <v>=-</v>
          </cell>
          <cell r="C10770" t="str">
            <v>Unspecified Industry</v>
          </cell>
        </row>
        <row r="10771">
          <cell r="A10771" t="str">
            <v>99999</v>
          </cell>
          <cell r="B10771" t="str">
            <v>=-</v>
          </cell>
          <cell r="C10771" t="str">
            <v>Unspecified Industry</v>
          </cell>
        </row>
        <row r="10772">
          <cell r="A10772" t="str">
            <v>99999</v>
          </cell>
          <cell r="B10772" t="str">
            <v>=-</v>
          </cell>
          <cell r="C10772" t="str">
            <v>Unspecified Industry</v>
          </cell>
        </row>
        <row r="10773">
          <cell r="A10773" t="str">
            <v>99999</v>
          </cell>
          <cell r="B10773" t="str">
            <v>=-</v>
          </cell>
          <cell r="C10773" t="str">
            <v>Unspecified Industry</v>
          </cell>
        </row>
        <row r="10774">
          <cell r="A10774" t="str">
            <v>99999</v>
          </cell>
          <cell r="B10774" t="str">
            <v>=-</v>
          </cell>
          <cell r="C10774" t="str">
            <v>Unspecified Industry</v>
          </cell>
        </row>
        <row r="10775">
          <cell r="A10775" t="str">
            <v>99999</v>
          </cell>
          <cell r="B10775" t="str">
            <v>=-</v>
          </cell>
          <cell r="C10775" t="str">
            <v>Unspecified Industry</v>
          </cell>
        </row>
        <row r="10776">
          <cell r="A10776" t="str">
            <v>99999</v>
          </cell>
          <cell r="B10776" t="str">
            <v>=-</v>
          </cell>
          <cell r="C10776" t="str">
            <v>Unspecified Industry</v>
          </cell>
        </row>
        <row r="10777">
          <cell r="A10777" t="str">
            <v>99999</v>
          </cell>
          <cell r="B10777" t="str">
            <v>=-</v>
          </cell>
          <cell r="C10777" t="str">
            <v>Unspecified Industry</v>
          </cell>
        </row>
        <row r="10778">
          <cell r="A10778" t="str">
            <v>99999</v>
          </cell>
          <cell r="B10778" t="str">
            <v>=-</v>
          </cell>
          <cell r="C10778" t="str">
            <v>Unspecified Industry</v>
          </cell>
        </row>
        <row r="10779">
          <cell r="A10779" t="str">
            <v>99999</v>
          </cell>
          <cell r="B10779" t="str">
            <v>=-</v>
          </cell>
          <cell r="C10779" t="str">
            <v>Unspecified Industry</v>
          </cell>
        </row>
        <row r="10780">
          <cell r="A10780" t="str">
            <v>99999</v>
          </cell>
          <cell r="B10780" t="str">
            <v>=-</v>
          </cell>
          <cell r="C10780" t="str">
            <v>Unspecified Industry</v>
          </cell>
        </row>
        <row r="10781">
          <cell r="A10781" t="str">
            <v>99999</v>
          </cell>
          <cell r="B10781" t="str">
            <v>=-</v>
          </cell>
          <cell r="C10781" t="str">
            <v>Unspecified Industry</v>
          </cell>
        </row>
        <row r="10782">
          <cell r="A10782" t="str">
            <v>99999</v>
          </cell>
          <cell r="B10782" t="str">
            <v>=-</v>
          </cell>
          <cell r="C10782" t="str">
            <v>Unspecified Industry</v>
          </cell>
        </row>
      </sheetData>
      <sheetData sheetId="7"/>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ow r="1">
          <cell r="A1" t="str">
            <v>Expr1</v>
          </cell>
          <cell r="B1" t="str">
            <v>SumOfWEIGHT</v>
          </cell>
          <cell r="D1" t="str">
            <v>SumOfF2112</v>
          </cell>
          <cell r="F1" t="str">
            <v>SumOfF2116</v>
          </cell>
          <cell r="H1" t="str">
            <v>SumOfF2119</v>
          </cell>
        </row>
        <row r="2">
          <cell r="B2">
            <v>21156.002999999997</v>
          </cell>
          <cell r="D2">
            <v>1546218720.1949999</v>
          </cell>
          <cell r="F2">
            <v>1679257278.1189997</v>
          </cell>
          <cell r="H2">
            <v>455703695.11499983</v>
          </cell>
        </row>
        <row r="3">
          <cell r="A3" t="str">
            <v>151</v>
          </cell>
          <cell r="B3">
            <v>852.32500000000073</v>
          </cell>
          <cell r="D3">
            <v>14629369.639000004</v>
          </cell>
          <cell r="F3">
            <v>28667782.043000009</v>
          </cell>
          <cell r="H3">
            <v>16516954.963</v>
          </cell>
        </row>
        <row r="4">
          <cell r="A4" t="str">
            <v>152</v>
          </cell>
          <cell r="B4">
            <v>45.788999999999994</v>
          </cell>
          <cell r="D4">
            <v>4489495.1449999996</v>
          </cell>
          <cell r="F4">
            <v>206547194.06899995</v>
          </cell>
          <cell r="H4">
            <v>6399414.517</v>
          </cell>
        </row>
        <row r="5">
          <cell r="A5" t="str">
            <v>153</v>
          </cell>
          <cell r="B5">
            <v>339.72600000000023</v>
          </cell>
          <cell r="D5">
            <v>8391167.5779999997</v>
          </cell>
          <cell r="F5">
            <v>3996193.74</v>
          </cell>
          <cell r="H5">
            <v>125089.398</v>
          </cell>
        </row>
        <row r="6">
          <cell r="A6" t="str">
            <v>154</v>
          </cell>
          <cell r="B6">
            <v>2081.6</v>
          </cell>
          <cell r="D6">
            <v>9864850.9540000018</v>
          </cell>
          <cell r="F6">
            <v>123070700.902</v>
          </cell>
          <cell r="H6">
            <v>7206891.9629999995</v>
          </cell>
        </row>
        <row r="7">
          <cell r="A7" t="str">
            <v>155</v>
          </cell>
          <cell r="B7">
            <v>187.41800000000003</v>
          </cell>
          <cell r="D7">
            <v>404302.23199999996</v>
          </cell>
          <cell r="F7">
            <v>10315514.274000002</v>
          </cell>
          <cell r="H7">
            <v>1118463.3370000001</v>
          </cell>
        </row>
        <row r="8">
          <cell r="A8" t="str">
            <v>160</v>
          </cell>
          <cell r="B8">
            <v>131.1</v>
          </cell>
          <cell r="D8">
            <v>604047.95400000003</v>
          </cell>
          <cell r="F8">
            <v>3501325.9739999999</v>
          </cell>
          <cell r="H8">
            <v>1116764</v>
          </cell>
        </row>
        <row r="9">
          <cell r="A9" t="str">
            <v>171</v>
          </cell>
          <cell r="B9">
            <v>179.155</v>
          </cell>
          <cell r="D9">
            <v>992284.73899999994</v>
          </cell>
          <cell r="F9">
            <v>1703054.0689999999</v>
          </cell>
          <cell r="H9">
            <v>514793</v>
          </cell>
        </row>
        <row r="10">
          <cell r="A10" t="str">
            <v>172</v>
          </cell>
          <cell r="B10">
            <v>292.411</v>
          </cell>
          <cell r="D10">
            <v>79137.915999999997</v>
          </cell>
          <cell r="F10">
            <v>885915.07</v>
          </cell>
          <cell r="H10">
            <v>311673.72499999998</v>
          </cell>
        </row>
        <row r="11">
          <cell r="A11" t="str">
            <v>173</v>
          </cell>
          <cell r="B11">
            <v>97.102999999999966</v>
          </cell>
          <cell r="D11">
            <v>1854750.8539999998</v>
          </cell>
          <cell r="F11">
            <v>365911.79700000002</v>
          </cell>
          <cell r="H11">
            <v>72250.892999999996</v>
          </cell>
        </row>
        <row r="12">
          <cell r="A12" t="str">
            <v>181</v>
          </cell>
          <cell r="B12">
            <v>898.77499999999998</v>
          </cell>
          <cell r="D12">
            <v>2336423.4929999998</v>
          </cell>
          <cell r="F12">
            <v>5467483.493999999</v>
          </cell>
          <cell r="H12">
            <v>803946.14199999999</v>
          </cell>
        </row>
        <row r="13">
          <cell r="A13" t="str">
            <v>191</v>
          </cell>
          <cell r="B13">
            <v>61.818000000000012</v>
          </cell>
          <cell r="D13">
            <v>0</v>
          </cell>
          <cell r="F13">
            <v>99489.126000000004</v>
          </cell>
          <cell r="H13">
            <v>0</v>
          </cell>
        </row>
        <row r="14">
          <cell r="A14" t="str">
            <v>192</v>
          </cell>
          <cell r="B14">
            <v>197.40599999999989</v>
          </cell>
          <cell r="D14">
            <v>340048</v>
          </cell>
          <cell r="F14">
            <v>7945402.6069999998</v>
          </cell>
          <cell r="H14">
            <v>310672.59999999998</v>
          </cell>
        </row>
        <row r="15">
          <cell r="A15" t="str">
            <v>201</v>
          </cell>
          <cell r="B15">
            <v>551.94600000000037</v>
          </cell>
          <cell r="D15">
            <v>82754.662000000011</v>
          </cell>
          <cell r="F15">
            <v>1038018.3480000001</v>
          </cell>
          <cell r="H15">
            <v>361212.68700000003</v>
          </cell>
        </row>
        <row r="16">
          <cell r="A16" t="str">
            <v>202</v>
          </cell>
          <cell r="B16">
            <v>764.44099999999935</v>
          </cell>
          <cell r="D16">
            <v>8878598.1900000013</v>
          </cell>
          <cell r="F16">
            <v>6187916.5810000002</v>
          </cell>
          <cell r="H16">
            <v>1282337.037</v>
          </cell>
        </row>
        <row r="17">
          <cell r="A17" t="str">
            <v>210</v>
          </cell>
          <cell r="B17">
            <v>601.24799999999971</v>
          </cell>
          <cell r="D17">
            <v>4388929.9070000006</v>
          </cell>
          <cell r="F17">
            <v>9624633.7350000031</v>
          </cell>
          <cell r="H17">
            <v>4420030.5910000009</v>
          </cell>
        </row>
        <row r="18">
          <cell r="A18" t="str">
            <v>221</v>
          </cell>
          <cell r="B18">
            <v>344.61099999999971</v>
          </cell>
          <cell r="D18">
            <v>1326734.8759999999</v>
          </cell>
          <cell r="F18">
            <v>52806179.623999991</v>
          </cell>
          <cell r="H18">
            <v>11262085.632000001</v>
          </cell>
        </row>
        <row r="19">
          <cell r="A19" t="str">
            <v>222</v>
          </cell>
          <cell r="B19">
            <v>1242.428999999999</v>
          </cell>
          <cell r="D19">
            <v>663882.81400000013</v>
          </cell>
          <cell r="F19">
            <v>7882535.1060000006</v>
          </cell>
          <cell r="H19">
            <v>2755215.835</v>
          </cell>
        </row>
        <row r="20">
          <cell r="A20" t="str">
            <v>223</v>
          </cell>
          <cell r="B20">
            <v>10.747999999999999</v>
          </cell>
          <cell r="D20">
            <v>1476928.96</v>
          </cell>
          <cell r="F20">
            <v>112981.49900000001</v>
          </cell>
          <cell r="H20">
            <v>0</v>
          </cell>
        </row>
        <row r="21">
          <cell r="A21" t="str">
            <v>231</v>
          </cell>
          <cell r="B21">
            <v>9.5</v>
          </cell>
          <cell r="D21">
            <v>0</v>
          </cell>
          <cell r="F21">
            <v>12986</v>
          </cell>
          <cell r="H21">
            <v>0</v>
          </cell>
        </row>
        <row r="22">
          <cell r="A22" t="str">
            <v>232</v>
          </cell>
          <cell r="B22">
            <v>48.870999999999988</v>
          </cell>
          <cell r="D22">
            <v>6242412.6610000003</v>
          </cell>
          <cell r="F22">
            <v>3539933.85</v>
          </cell>
          <cell r="H22">
            <v>22228699.375</v>
          </cell>
        </row>
        <row r="23">
          <cell r="A23" t="str">
            <v>241</v>
          </cell>
          <cell r="B23">
            <v>322.18300000000011</v>
          </cell>
          <cell r="D23">
            <v>16697441.980000004</v>
          </cell>
          <cell r="F23">
            <v>10943665.149999995</v>
          </cell>
          <cell r="H23">
            <v>55314346.993000008</v>
          </cell>
        </row>
        <row r="24">
          <cell r="A24" t="str">
            <v>242</v>
          </cell>
          <cell r="B24">
            <v>616.18200000000013</v>
          </cell>
          <cell r="D24">
            <v>30508517.544000003</v>
          </cell>
          <cell r="F24">
            <v>172774630.03399995</v>
          </cell>
          <cell r="H24">
            <v>17462615.300999999</v>
          </cell>
        </row>
        <row r="25">
          <cell r="A25" t="str">
            <v>243</v>
          </cell>
          <cell r="B25">
            <v>5</v>
          </cell>
          <cell r="D25">
            <v>91000</v>
          </cell>
          <cell r="F25">
            <v>14298</v>
          </cell>
          <cell r="H25">
            <v>0</v>
          </cell>
        </row>
        <row r="26">
          <cell r="A26" t="str">
            <v>251</v>
          </cell>
          <cell r="B26">
            <v>546.75500000000079</v>
          </cell>
          <cell r="D26">
            <v>43284134.180000007</v>
          </cell>
          <cell r="F26">
            <v>28303501.890000008</v>
          </cell>
          <cell r="H26">
            <v>14341268.644000003</v>
          </cell>
        </row>
        <row r="27">
          <cell r="A27" t="str">
            <v>252</v>
          </cell>
          <cell r="B27">
            <v>1430.615</v>
          </cell>
          <cell r="D27">
            <v>27044764.715999998</v>
          </cell>
          <cell r="F27">
            <v>12681369.770000007</v>
          </cell>
          <cell r="H27">
            <v>24354973.612</v>
          </cell>
        </row>
        <row r="28">
          <cell r="A28" t="str">
            <v>261</v>
          </cell>
          <cell r="B28">
            <v>231.76700000000022</v>
          </cell>
          <cell r="D28">
            <v>2994795.5950000002</v>
          </cell>
          <cell r="F28">
            <v>1157919.4949999999</v>
          </cell>
          <cell r="H28">
            <v>1078936.236</v>
          </cell>
        </row>
        <row r="29">
          <cell r="A29" t="str">
            <v>269</v>
          </cell>
          <cell r="B29">
            <v>969.57399999999996</v>
          </cell>
          <cell r="D29">
            <v>15073282.322000002</v>
          </cell>
          <cell r="F29">
            <v>18490237.504999999</v>
          </cell>
          <cell r="H29">
            <v>7666654.9840000002</v>
          </cell>
        </row>
        <row r="30">
          <cell r="A30" t="str">
            <v>271</v>
          </cell>
          <cell r="B30">
            <v>437.13799999999998</v>
          </cell>
          <cell r="D30">
            <v>11767570.416000001</v>
          </cell>
          <cell r="F30">
            <v>39211913.470000014</v>
          </cell>
          <cell r="H30">
            <v>4675518.0690000001</v>
          </cell>
        </row>
        <row r="31">
          <cell r="A31" t="str">
            <v>272</v>
          </cell>
          <cell r="B31">
            <v>146.13400000000004</v>
          </cell>
          <cell r="D31">
            <v>745269.55300000007</v>
          </cell>
          <cell r="F31">
            <v>2863493.1559999995</v>
          </cell>
          <cell r="H31">
            <v>2956078.219</v>
          </cell>
        </row>
        <row r="32">
          <cell r="A32" t="str">
            <v>273</v>
          </cell>
          <cell r="B32">
            <v>319.95600000000002</v>
          </cell>
          <cell r="D32">
            <v>403587.50700000004</v>
          </cell>
          <cell r="F32">
            <v>2645897.08</v>
          </cell>
          <cell r="H32">
            <v>678427.73200000008</v>
          </cell>
        </row>
        <row r="33">
          <cell r="A33" t="str">
            <v>281</v>
          </cell>
          <cell r="B33">
            <v>1213.6509999999989</v>
          </cell>
          <cell r="D33">
            <v>2410666.1740000001</v>
          </cell>
          <cell r="F33">
            <v>6370976.3640000029</v>
          </cell>
          <cell r="H33">
            <v>253723.98500000002</v>
          </cell>
        </row>
        <row r="34">
          <cell r="A34" t="str">
            <v>289</v>
          </cell>
          <cell r="B34">
            <v>1253.9589999999996</v>
          </cell>
          <cell r="D34">
            <v>16060566.136</v>
          </cell>
          <cell r="F34">
            <v>12320239.619000001</v>
          </cell>
          <cell r="H34">
            <v>7992330.5269999998</v>
          </cell>
        </row>
        <row r="35">
          <cell r="A35" t="str">
            <v>291</v>
          </cell>
          <cell r="B35">
            <v>514.53699999999924</v>
          </cell>
          <cell r="D35">
            <v>103428056.773</v>
          </cell>
          <cell r="F35">
            <v>220455551.61499995</v>
          </cell>
          <cell r="H35">
            <v>27710259.077000003</v>
          </cell>
        </row>
        <row r="36">
          <cell r="A36" t="str">
            <v>292</v>
          </cell>
          <cell r="B36">
            <v>687.75300000000004</v>
          </cell>
          <cell r="D36">
            <v>1755032.7529999998</v>
          </cell>
          <cell r="F36">
            <v>8934104.012000002</v>
          </cell>
          <cell r="H36">
            <v>4940268.95</v>
          </cell>
        </row>
        <row r="37">
          <cell r="A37" t="str">
            <v>293</v>
          </cell>
          <cell r="B37">
            <v>48.331999999999994</v>
          </cell>
          <cell r="D37">
            <v>13796650.034</v>
          </cell>
          <cell r="F37">
            <v>22305401.392000001</v>
          </cell>
          <cell r="H37">
            <v>2125348.5299999998</v>
          </cell>
        </row>
        <row r="38">
          <cell r="A38" t="str">
            <v>300</v>
          </cell>
          <cell r="B38">
            <v>80.215999999999994</v>
          </cell>
          <cell r="D38">
            <v>95331401.609999999</v>
          </cell>
          <cell r="F38">
            <v>205840597.639</v>
          </cell>
          <cell r="H38">
            <v>28333959.427999999</v>
          </cell>
        </row>
        <row r="39">
          <cell r="A39" t="str">
            <v>311</v>
          </cell>
          <cell r="B39">
            <v>85.626000000000005</v>
          </cell>
          <cell r="D39">
            <v>172706383.94600001</v>
          </cell>
          <cell r="F39">
            <v>3319773.83</v>
          </cell>
          <cell r="H39">
            <v>7511383.3999999994</v>
          </cell>
        </row>
        <row r="40">
          <cell r="A40" t="str">
            <v>312</v>
          </cell>
          <cell r="B40">
            <v>164.65400000000011</v>
          </cell>
          <cell r="D40">
            <v>6162911.5669999998</v>
          </cell>
          <cell r="F40">
            <v>2129105.2999999998</v>
          </cell>
          <cell r="H40">
            <v>1910808.8910000001</v>
          </cell>
        </row>
        <row r="41">
          <cell r="A41" t="str">
            <v>313</v>
          </cell>
          <cell r="B41">
            <v>121.91099999999994</v>
          </cell>
          <cell r="D41">
            <v>4787343.6349999998</v>
          </cell>
          <cell r="F41">
            <v>3661557.67</v>
          </cell>
          <cell r="H41">
            <v>901754.95499999996</v>
          </cell>
        </row>
        <row r="42">
          <cell r="A42" t="str">
            <v>314</v>
          </cell>
          <cell r="B42">
            <v>20.314</v>
          </cell>
          <cell r="D42">
            <v>1921757.5</v>
          </cell>
          <cell r="F42">
            <v>7313466.6459999997</v>
          </cell>
          <cell r="H42">
            <v>480531.25</v>
          </cell>
        </row>
        <row r="43">
          <cell r="A43" t="str">
            <v>315</v>
          </cell>
          <cell r="B43">
            <v>45.68</v>
          </cell>
          <cell r="D43">
            <v>4535697.0749999993</v>
          </cell>
          <cell r="F43">
            <v>1647807.2049999998</v>
          </cell>
          <cell r="H43">
            <v>5086754</v>
          </cell>
        </row>
        <row r="44">
          <cell r="A44" t="str">
            <v>319</v>
          </cell>
          <cell r="B44">
            <v>90.173000000000059</v>
          </cell>
          <cell r="D44">
            <v>1948268.4990000001</v>
          </cell>
          <cell r="F44">
            <v>5412794.0089999987</v>
          </cell>
          <cell r="H44">
            <v>434013.98899999994</v>
          </cell>
        </row>
        <row r="45">
          <cell r="A45" t="str">
            <v>321</v>
          </cell>
          <cell r="B45">
            <v>316.28099999999989</v>
          </cell>
          <cell r="D45">
            <v>387667996.78399992</v>
          </cell>
          <cell r="F45">
            <v>20403252.957000002</v>
          </cell>
          <cell r="H45">
            <v>116998182.00499997</v>
          </cell>
        </row>
        <row r="46">
          <cell r="A46" t="str">
            <v>322</v>
          </cell>
          <cell r="B46">
            <v>28.943999999999992</v>
          </cell>
          <cell r="D46">
            <v>139966820.09</v>
          </cell>
          <cell r="F46">
            <v>40950133.650000006</v>
          </cell>
          <cell r="H46">
            <v>5667449</v>
          </cell>
        </row>
        <row r="47">
          <cell r="A47" t="str">
            <v>323</v>
          </cell>
          <cell r="B47">
            <v>154.49</v>
          </cell>
          <cell r="D47">
            <v>165217039.06400001</v>
          </cell>
          <cell r="F47">
            <v>29043145.840000011</v>
          </cell>
          <cell r="H47">
            <v>4519380.824</v>
          </cell>
        </row>
        <row r="48">
          <cell r="A48" t="str">
            <v>331</v>
          </cell>
          <cell r="B48">
            <v>69.510999999999981</v>
          </cell>
          <cell r="D48">
            <v>3459072.2579999999</v>
          </cell>
          <cell r="F48">
            <v>7009590.7869999986</v>
          </cell>
          <cell r="H48">
            <v>3458758.01</v>
          </cell>
        </row>
        <row r="49">
          <cell r="A49" t="str">
            <v>332</v>
          </cell>
          <cell r="B49">
            <v>17.515999999999998</v>
          </cell>
          <cell r="D49">
            <v>5086281.5</v>
          </cell>
          <cell r="F49">
            <v>3135403.77</v>
          </cell>
          <cell r="H49">
            <v>3738967.4879999999</v>
          </cell>
        </row>
        <row r="50">
          <cell r="A50" t="str">
            <v>333</v>
          </cell>
          <cell r="B50">
            <v>10.622</v>
          </cell>
          <cell r="D50">
            <v>0</v>
          </cell>
          <cell r="F50">
            <v>108394.5</v>
          </cell>
          <cell r="H50">
            <v>188987</v>
          </cell>
        </row>
        <row r="51">
          <cell r="A51" t="str">
            <v>341</v>
          </cell>
          <cell r="B51">
            <v>48.147000000000013</v>
          </cell>
          <cell r="D51">
            <v>146100109.19200003</v>
          </cell>
          <cell r="F51">
            <v>35021747.593000002</v>
          </cell>
          <cell r="H51">
            <v>11661647.330000002</v>
          </cell>
        </row>
        <row r="52">
          <cell r="A52" t="str">
            <v>342</v>
          </cell>
          <cell r="B52">
            <v>96.155999999999992</v>
          </cell>
          <cell r="D52">
            <v>1061454.3990000002</v>
          </cell>
          <cell r="F52">
            <v>626195.06300000008</v>
          </cell>
          <cell r="H52">
            <v>89254.119000000006</v>
          </cell>
        </row>
        <row r="53">
          <cell r="A53" t="str">
            <v>343</v>
          </cell>
          <cell r="B53">
            <v>222.84700000000007</v>
          </cell>
          <cell r="D53">
            <v>30156106.966999996</v>
          </cell>
          <cell r="F53">
            <v>207611467.36799997</v>
          </cell>
          <cell r="H53">
            <v>10108206.556000002</v>
          </cell>
        </row>
        <row r="54">
          <cell r="A54" t="str">
            <v>351</v>
          </cell>
          <cell r="B54">
            <v>184.42800000000003</v>
          </cell>
          <cell r="D54">
            <v>81722.50499999999</v>
          </cell>
          <cell r="F54">
            <v>1694044.3340000003</v>
          </cell>
          <cell r="H54">
            <v>958346.55</v>
          </cell>
        </row>
        <row r="55">
          <cell r="A55" t="str">
            <v>353</v>
          </cell>
          <cell r="B55">
            <v>7</v>
          </cell>
          <cell r="D55">
            <v>3202408</v>
          </cell>
          <cell r="F55">
            <v>6681234</v>
          </cell>
          <cell r="H55">
            <v>339735</v>
          </cell>
        </row>
        <row r="56">
          <cell r="A56" t="str">
            <v>359</v>
          </cell>
          <cell r="B56">
            <v>74.267000000000039</v>
          </cell>
          <cell r="D56">
            <v>9852729.2559999991</v>
          </cell>
          <cell r="F56">
            <v>17030383.301000003</v>
          </cell>
          <cell r="H56">
            <v>1062399.872</v>
          </cell>
        </row>
        <row r="57">
          <cell r="A57" t="str">
            <v>361</v>
          </cell>
          <cell r="B57">
            <v>848.36600000000112</v>
          </cell>
          <cell r="D57">
            <v>5990662.4299999997</v>
          </cell>
          <cell r="F57">
            <v>37642409.404999994</v>
          </cell>
          <cell r="H57">
            <v>2055511.9770000002</v>
          </cell>
        </row>
        <row r="58">
          <cell r="A58" t="str">
            <v>369</v>
          </cell>
          <cell r="B58">
            <v>693.24</v>
          </cell>
          <cell r="D58">
            <v>7002106.9669999983</v>
          </cell>
          <cell r="F58">
            <v>9461412.5889999997</v>
          </cell>
          <cell r="H58">
            <v>1823341.6310000001</v>
          </cell>
        </row>
        <row r="59">
          <cell r="A59" t="str">
            <v>371</v>
          </cell>
          <cell r="B59">
            <v>15.925000000000001</v>
          </cell>
          <cell r="D59">
            <v>872990.6939999999</v>
          </cell>
          <cell r="F59">
            <v>71984.273000000001</v>
          </cell>
          <cell r="H59">
            <v>0</v>
          </cell>
        </row>
        <row r="60">
          <cell r="A60" t="str">
            <v>372</v>
          </cell>
          <cell r="B60">
            <v>77.733000000000047</v>
          </cell>
          <cell r="D60">
            <v>0</v>
          </cell>
          <cell r="F60">
            <v>197025.93</v>
          </cell>
          <cell r="H60">
            <v>17075.286</v>
          </cell>
        </row>
      </sheetData>
      <sheetData sheetId="1" refreshError="1"/>
      <sheetData sheetId="2"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JAD_A2"/>
      <sheetName val="JAD_A4"/>
      <sheetName val="JAD_A5"/>
    </sheetNames>
    <sheetDataSet>
      <sheetData sheetId="0"/>
      <sheetData sheetId="1"/>
      <sheetData sheetId="2"/>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sums"/>
      <sheetName val="news"/>
      <sheetName val="cpi"/>
      <sheetName val="bank-ibsc"/>
      <sheetName val="bq94s"/>
      <sheetName val="non-resi"/>
      <sheetName val="C"/>
      <sheetName val="D"/>
    </sheetNames>
    <sheetDataSet>
      <sheetData sheetId="0" refreshError="1"/>
      <sheetData sheetId="1" refreshError="1"/>
      <sheetData sheetId="2" refreshError="1"/>
      <sheetData sheetId="3" refreshError="1"/>
      <sheetData sheetId="4" refreshError="1">
        <row r="12">
          <cell r="D12">
            <v>460085</v>
          </cell>
        </row>
        <row r="13">
          <cell r="E13">
            <v>263899</v>
          </cell>
        </row>
        <row r="14">
          <cell r="D14">
            <v>891168</v>
          </cell>
        </row>
        <row r="15">
          <cell r="E15">
            <v>511162</v>
          </cell>
        </row>
        <row r="16">
          <cell r="D16">
            <v>269492</v>
          </cell>
        </row>
        <row r="17">
          <cell r="E17">
            <v>157040</v>
          </cell>
        </row>
        <row r="18">
          <cell r="D18">
            <v>4471668</v>
          </cell>
        </row>
        <row r="19">
          <cell r="E19">
            <v>2377659</v>
          </cell>
        </row>
        <row r="20">
          <cell r="D20">
            <v>142485</v>
          </cell>
        </row>
        <row r="21">
          <cell r="E21">
            <v>83029</v>
          </cell>
        </row>
        <row r="22">
          <cell r="D22">
            <v>266863</v>
          </cell>
        </row>
        <row r="23">
          <cell r="E23">
            <v>155507</v>
          </cell>
        </row>
        <row r="24">
          <cell r="D24">
            <v>6501761</v>
          </cell>
          <cell r="H24">
            <v>79781</v>
          </cell>
          <cell r="I24" t="str">
            <v xml:space="preserve"> </v>
          </cell>
          <cell r="K24">
            <v>19482</v>
          </cell>
          <cell r="M24">
            <v>1574986.1413066271</v>
          </cell>
          <cell r="P24">
            <v>19788</v>
          </cell>
          <cell r="R24">
            <v>1602949.3938154699</v>
          </cell>
          <cell r="U24">
            <v>20098</v>
          </cell>
          <cell r="W24">
            <v>1641164.4045970344</v>
          </cell>
          <cell r="Z24">
            <v>20413</v>
          </cell>
          <cell r="AB24">
            <v>1683522.3005542173</v>
          </cell>
          <cell r="AD24">
            <v>6502622.240273349</v>
          </cell>
          <cell r="AF24">
            <v>861.2402733489871</v>
          </cell>
          <cell r="AJ24">
            <v>20733</v>
          </cell>
          <cell r="AL24">
            <v>1730189.3317019341</v>
          </cell>
          <cell r="AO24">
            <v>21058</v>
          </cell>
          <cell r="AQ24">
            <v>1767607.6463335883</v>
          </cell>
          <cell r="AT24">
            <v>21388</v>
          </cell>
          <cell r="AV24">
            <v>1807508.9538350734</v>
          </cell>
          <cell r="AY24">
            <v>21723</v>
          </cell>
          <cell r="BA24">
            <v>1851752.8095202867</v>
          </cell>
          <cell r="BC24">
            <v>7157058.741390883</v>
          </cell>
          <cell r="BE24">
            <v>655297.74139088299</v>
          </cell>
          <cell r="BI24">
            <v>22063</v>
          </cell>
          <cell r="BK24">
            <v>1904110.0734089196</v>
          </cell>
          <cell r="BN24">
            <v>22409</v>
          </cell>
          <cell r="BP24">
            <v>1948580.8114674296</v>
          </cell>
          <cell r="BS24">
            <v>22760</v>
          </cell>
          <cell r="BU24">
            <v>1992085.9140226371</v>
          </cell>
          <cell r="BX24">
            <v>23087</v>
          </cell>
          <cell r="BZ24">
            <v>2033877.1745123153</v>
          </cell>
          <cell r="CB24">
            <v>7878653.9734113012</v>
          </cell>
          <cell r="CD24">
            <v>1376892.9734113012</v>
          </cell>
          <cell r="CH24">
            <v>23445</v>
          </cell>
          <cell r="CJ24">
            <v>2086432.7974873716</v>
          </cell>
          <cell r="CM24">
            <v>23814</v>
          </cell>
          <cell r="CO24">
            <v>2121211.8116371315</v>
          </cell>
          <cell r="CR24">
            <v>24188</v>
          </cell>
          <cell r="CT24">
            <v>2164381.5618338203</v>
          </cell>
        </row>
        <row r="25">
          <cell r="E25">
            <v>3548296</v>
          </cell>
          <cell r="F25">
            <v>0.54574383770796864</v>
          </cell>
          <cell r="I25">
            <v>1000</v>
          </cell>
          <cell r="L25">
            <v>992</v>
          </cell>
          <cell r="N25">
            <v>866470.74707010447</v>
          </cell>
          <cell r="Q25">
            <v>994</v>
          </cell>
          <cell r="S25">
            <v>880080.23524398042</v>
          </cell>
          <cell r="V25">
            <v>1002</v>
          </cell>
          <cell r="X25">
            <v>893867.62522405083</v>
          </cell>
          <cell r="AA25">
            <v>1012</v>
          </cell>
          <cell r="AC25">
            <v>907877.39246186439</v>
          </cell>
          <cell r="AE25">
            <v>3548296</v>
          </cell>
          <cell r="AG25">
            <v>0</v>
          </cell>
          <cell r="AK25">
            <v>1023.9999999999999</v>
          </cell>
          <cell r="AM25">
            <v>922109.53695742099</v>
          </cell>
          <cell r="AP25">
            <v>1030</v>
          </cell>
          <cell r="AR25">
            <v>936564.05871072062</v>
          </cell>
          <cell r="AU25">
            <v>1037</v>
          </cell>
          <cell r="AW25">
            <v>951240.95772176329</v>
          </cell>
          <cell r="AZ25">
            <v>1046</v>
          </cell>
          <cell r="BB25">
            <v>966140.23399054911</v>
          </cell>
          <cell r="BD25">
            <v>3776054.7873804537</v>
          </cell>
          <cell r="BF25">
            <v>227758.78738045366</v>
          </cell>
          <cell r="BJ25">
            <v>1059</v>
          </cell>
          <cell r="BL25">
            <v>981261.88751707796</v>
          </cell>
          <cell r="BO25">
            <v>1067</v>
          </cell>
          <cell r="BQ25">
            <v>996650.39375289856</v>
          </cell>
          <cell r="BT25">
            <v>1074</v>
          </cell>
          <cell r="BV25">
            <v>1012261.2772464622</v>
          </cell>
          <cell r="BY25">
            <v>1081</v>
          </cell>
          <cell r="CA25">
            <v>1026804.7499028591</v>
          </cell>
          <cell r="CC25">
            <v>4016978.3084192974</v>
          </cell>
          <cell r="CE25">
            <v>468682.30841929745</v>
          </cell>
          <cell r="CI25">
            <v>1092</v>
          </cell>
          <cell r="CK25">
            <v>1042726.961557263</v>
          </cell>
          <cell r="CN25">
            <v>1093</v>
          </cell>
          <cell r="CP25">
            <v>1059138.4031787016</v>
          </cell>
          <cell r="CS25">
            <v>1098</v>
          </cell>
          <cell r="CU25">
            <v>1075772.2220578834</v>
          </cell>
        </row>
        <row r="26">
          <cell r="D26" t="str">
            <v xml:space="preserve"> </v>
          </cell>
        </row>
        <row r="28">
          <cell r="D28">
            <v>23866</v>
          </cell>
          <cell r="G28" t="str">
            <v>as Tab10.3</v>
          </cell>
          <cell r="H28" t="str">
            <v xml:space="preserve"> </v>
          </cell>
        </row>
        <row r="29">
          <cell r="E29">
            <v>18444</v>
          </cell>
          <cell r="F29">
            <v>0.77281488309729318</v>
          </cell>
          <cell r="H29">
            <v>13246976</v>
          </cell>
          <cell r="I29" t="str">
            <v xml:space="preserve"> </v>
          </cell>
          <cell r="J29" t="str">
            <v>Ann CPI</v>
          </cell>
          <cell r="K29">
            <v>3254543</v>
          </cell>
          <cell r="M29">
            <v>5752.0401408199132</v>
          </cell>
          <cell r="P29">
            <v>3220314</v>
          </cell>
          <cell r="R29">
            <v>5703.1477740498658</v>
          </cell>
          <cell r="U29">
            <v>3382260</v>
          </cell>
          <cell r="W29">
            <v>6160.5719183578212</v>
          </cell>
          <cell r="Z29">
            <v>3389859</v>
          </cell>
          <cell r="AB29">
            <v>6259.914282803109</v>
          </cell>
          <cell r="AD29">
            <v>23875.67411603071</v>
          </cell>
          <cell r="AF29">
            <v>9.6741160307101381</v>
          </cell>
          <cell r="AI29" t="str">
            <v>Ann CPI</v>
          </cell>
          <cell r="AJ29">
            <v>3327925</v>
          </cell>
          <cell r="AL29">
            <v>7170.7997831203129</v>
          </cell>
          <cell r="AO29">
            <v>3448703.6666666665</v>
          </cell>
          <cell r="AQ29">
            <v>7791.4143713001358</v>
          </cell>
          <cell r="AT29">
            <v>3416888.6666666665</v>
          </cell>
          <cell r="AV29">
            <v>8107.3606004784779</v>
          </cell>
          <cell r="AY29">
            <v>3353612</v>
          </cell>
          <cell r="BA29">
            <v>8132.4380125118369</v>
          </cell>
          <cell r="BC29">
            <v>31202.012767410764</v>
          </cell>
          <cell r="BE29">
            <v>7336.0127674107644</v>
          </cell>
          <cell r="BH29" t="str">
            <v>Ann CPI</v>
          </cell>
          <cell r="BI29">
            <v>3339557</v>
          </cell>
          <cell r="BK29">
            <v>8495.4510912636961</v>
          </cell>
          <cell r="BN29">
            <v>3344802</v>
          </cell>
          <cell r="BP29">
            <v>8713.6797404382705</v>
          </cell>
          <cell r="BS29">
            <v>3348672</v>
          </cell>
          <cell r="BU29">
            <v>8723.7616348510037</v>
          </cell>
          <cell r="BX29">
            <v>3363744</v>
          </cell>
          <cell r="BZ29">
            <v>8763.0263151064828</v>
          </cell>
          <cell r="CB29">
            <v>34695.918781659449</v>
          </cell>
          <cell r="CD29">
            <v>10829.918781659449</v>
          </cell>
          <cell r="CH29">
            <v>3365788</v>
          </cell>
          <cell r="CJ29">
            <v>8865.3730895636872</v>
          </cell>
          <cell r="CM29">
            <v>3490080</v>
          </cell>
          <cell r="CO29">
            <v>9142.4517152533535</v>
          </cell>
          <cell r="CR29">
            <v>3567901</v>
          </cell>
          <cell r="CT29">
            <v>9346.3079978980859</v>
          </cell>
        </row>
        <row r="30">
          <cell r="I30">
            <v>1000</v>
          </cell>
          <cell r="L30">
            <v>981</v>
          </cell>
          <cell r="N30">
            <v>4531.3580315990612</v>
          </cell>
          <cell r="Q30">
            <v>983</v>
          </cell>
          <cell r="S30">
            <v>4483.7003868656511</v>
          </cell>
          <cell r="V30">
            <v>1011</v>
          </cell>
          <cell r="X30">
            <v>4709.1806794244967</v>
          </cell>
          <cell r="AA30">
            <v>1025</v>
          </cell>
          <cell r="AC30">
            <v>4719.760902110791</v>
          </cell>
          <cell r="AE30">
            <v>18444</v>
          </cell>
          <cell r="AG30">
            <v>0</v>
          </cell>
          <cell r="AK30">
            <v>1196</v>
          </cell>
          <cell r="AM30">
            <v>4633.5290937342979</v>
          </cell>
          <cell r="AP30">
            <v>1254</v>
          </cell>
          <cell r="AR30">
            <v>4801.6913768093182</v>
          </cell>
          <cell r="AU30">
            <v>1317</v>
          </cell>
          <cell r="AW30">
            <v>4757.394787157461</v>
          </cell>
          <cell r="AZ30">
            <v>1346</v>
          </cell>
          <cell r="BB30">
            <v>4669.2935601302515</v>
          </cell>
          <cell r="BD30">
            <v>18861.908817831329</v>
          </cell>
          <cell r="BF30">
            <v>417.90881783132863</v>
          </cell>
          <cell r="BJ30">
            <v>1412</v>
          </cell>
          <cell r="BL30">
            <v>4649.724533961562</v>
          </cell>
          <cell r="BO30">
            <v>1446</v>
          </cell>
          <cell r="BQ30">
            <v>4657.0272406321264</v>
          </cell>
          <cell r="BT30">
            <v>1446</v>
          </cell>
          <cell r="BV30">
            <v>4662.4155103776138</v>
          </cell>
          <cell r="BY30">
            <v>1446</v>
          </cell>
          <cell r="CA30">
            <v>4683.4005237119782</v>
          </cell>
          <cell r="CC30">
            <v>18652.567808683281</v>
          </cell>
          <cell r="CE30">
            <v>208.56780868328133</v>
          </cell>
          <cell r="CI30">
            <v>1462</v>
          </cell>
          <cell r="CK30">
            <v>4686.2464212209643</v>
          </cell>
          <cell r="CN30">
            <v>1454</v>
          </cell>
          <cell r="CP30">
            <v>4859.3003807057548</v>
          </cell>
          <cell r="CS30">
            <v>1454</v>
          </cell>
          <cell r="CU30">
            <v>4967.6519413940205</v>
          </cell>
        </row>
        <row r="33">
          <cell r="D33">
            <v>451468</v>
          </cell>
        </row>
        <row r="34">
          <cell r="E34">
            <v>286075</v>
          </cell>
        </row>
        <row r="35">
          <cell r="D35">
            <v>947357</v>
          </cell>
        </row>
        <row r="36">
          <cell r="E36">
            <v>543392</v>
          </cell>
        </row>
        <row r="37">
          <cell r="D37">
            <v>447609</v>
          </cell>
        </row>
        <row r="38">
          <cell r="E38">
            <v>256743</v>
          </cell>
        </row>
        <row r="39">
          <cell r="D39">
            <v>740741</v>
          </cell>
        </row>
        <row r="40">
          <cell r="E40">
            <v>568260</v>
          </cell>
        </row>
        <row r="41">
          <cell r="D41">
            <v>2587175</v>
          </cell>
          <cell r="G41">
            <v>11009</v>
          </cell>
          <cell r="J41">
            <v>2370</v>
          </cell>
          <cell r="M41">
            <v>556962.91670451441</v>
          </cell>
          <cell r="O41">
            <v>2469</v>
          </cell>
          <cell r="R41">
            <v>580228.45626305742</v>
          </cell>
          <cell r="T41">
            <v>2854</v>
          </cell>
          <cell r="W41">
            <v>670705.5545462803</v>
          </cell>
          <cell r="Y41">
            <v>3316</v>
          </cell>
          <cell r="AB41">
            <v>779278.07248614763</v>
          </cell>
          <cell r="AD41">
            <v>2587175</v>
          </cell>
          <cell r="AF41">
            <v>0</v>
          </cell>
          <cell r="AI41">
            <v>2630</v>
          </cell>
          <cell r="AL41">
            <v>618064.33372695069</v>
          </cell>
          <cell r="AN41">
            <v>3281</v>
          </cell>
          <cell r="AQ41">
            <v>771052.8817331274</v>
          </cell>
          <cell r="AS41">
            <v>3510</v>
          </cell>
          <cell r="AV41">
            <v>824869.12980288849</v>
          </cell>
          <cell r="AX41">
            <v>3629</v>
          </cell>
          <cell r="BA41">
            <v>852834.77836315741</v>
          </cell>
          <cell r="BC41">
            <v>3066821.1236261241</v>
          </cell>
          <cell r="BE41">
            <v>479646.12362612411</v>
          </cell>
          <cell r="BH41">
            <v>3478</v>
          </cell>
          <cell r="BK41">
            <v>817348.9554001271</v>
          </cell>
          <cell r="BM41">
            <v>3760</v>
          </cell>
          <cell r="BP41">
            <v>883620.49232446181</v>
          </cell>
          <cell r="BR41">
            <v>3926</v>
          </cell>
          <cell r="BU41">
            <v>922631.39703878644</v>
          </cell>
          <cell r="BW41">
            <v>4399</v>
          </cell>
          <cell r="BZ41">
            <v>1033788.974929603</v>
          </cell>
          <cell r="CB41">
            <v>3657389.8196929782</v>
          </cell>
          <cell r="CD41">
            <v>1070214.8196929782</v>
          </cell>
          <cell r="CG41">
            <v>3627</v>
          </cell>
          <cell r="CJ41">
            <v>852364.76746298478</v>
          </cell>
          <cell r="CL41">
            <v>4420</v>
          </cell>
          <cell r="CO41">
            <v>1038724.0893814152</v>
          </cell>
          <cell r="CQ41">
            <v>4814</v>
          </cell>
          <cell r="CT41">
            <v>1131316.2367154146</v>
          </cell>
        </row>
        <row r="42">
          <cell r="E42">
            <v>1654470</v>
          </cell>
          <cell r="H42">
            <v>6084</v>
          </cell>
          <cell r="K42">
            <v>1296</v>
          </cell>
          <cell r="N42">
            <v>352431.47928994079</v>
          </cell>
          <cell r="P42">
            <v>1360</v>
          </cell>
          <cell r="S42">
            <v>369835.50295857986</v>
          </cell>
          <cell r="U42">
            <v>1586</v>
          </cell>
          <cell r="X42">
            <v>431293.4615384615</v>
          </cell>
          <cell r="Z42">
            <v>1842</v>
          </cell>
          <cell r="AC42">
            <v>500909.55621301773</v>
          </cell>
          <cell r="AE42">
            <v>1654470</v>
          </cell>
          <cell r="AG42">
            <v>0</v>
          </cell>
          <cell r="AJ42">
            <v>1359</v>
          </cell>
          <cell r="AM42">
            <v>369563.56508875737</v>
          </cell>
          <cell r="AO42">
            <v>1741</v>
          </cell>
          <cell r="AR42">
            <v>473443.8313609467</v>
          </cell>
          <cell r="AT42">
            <v>1898</v>
          </cell>
          <cell r="AW42">
            <v>516138.07692307688</v>
          </cell>
          <cell r="AY42">
            <v>2013</v>
          </cell>
          <cell r="BB42">
            <v>547410.93195266265</v>
          </cell>
          <cell r="BD42">
            <v>1906556.4053254435</v>
          </cell>
          <cell r="BF42">
            <v>252086.40532544348</v>
          </cell>
          <cell r="BI42">
            <v>1733</v>
          </cell>
          <cell r="BL42">
            <v>471268.32840236684</v>
          </cell>
          <cell r="BN42">
            <v>1900</v>
          </cell>
          <cell r="BQ42">
            <v>516681.95266272186</v>
          </cell>
          <cell r="BS42">
            <v>1987</v>
          </cell>
          <cell r="BV42">
            <v>540340.54733727814</v>
          </cell>
          <cell r="BX42">
            <v>2256</v>
          </cell>
          <cell r="CA42">
            <v>613491.83431952656</v>
          </cell>
          <cell r="CC42">
            <v>2141782.6627218933</v>
          </cell>
          <cell r="CE42">
            <v>487312.66272189328</v>
          </cell>
          <cell r="CH42">
            <v>1752</v>
          </cell>
          <cell r="CK42">
            <v>476435.14792899409</v>
          </cell>
          <cell r="CM42">
            <v>2128</v>
          </cell>
          <cell r="CP42">
            <v>578683.78698224854</v>
          </cell>
          <cell r="CR42">
            <v>2326</v>
          </cell>
          <cell r="CU42">
            <v>632527.48520710052</v>
          </cell>
        </row>
        <row r="45">
          <cell r="D45">
            <v>706768</v>
          </cell>
        </row>
        <row r="46">
          <cell r="E46">
            <v>573661</v>
          </cell>
        </row>
        <row r="47">
          <cell r="D47">
            <v>252784</v>
          </cell>
        </row>
        <row r="48">
          <cell r="E48">
            <v>205177</v>
          </cell>
        </row>
        <row r="49">
          <cell r="D49">
            <v>959552</v>
          </cell>
          <cell r="G49">
            <v>52072</v>
          </cell>
          <cell r="J49">
            <v>11064</v>
          </cell>
          <cell r="M49">
            <v>203880.84436933475</v>
          </cell>
          <cell r="O49">
            <v>12515</v>
          </cell>
          <cell r="R49">
            <v>230619.0136733753</v>
          </cell>
          <cell r="T49">
            <v>13948</v>
          </cell>
          <cell r="W49">
            <v>257025.48962974342</v>
          </cell>
          <cell r="Y49">
            <v>14545</v>
          </cell>
          <cell r="AB49">
            <v>268026.65232754644</v>
          </cell>
          <cell r="AD49">
            <v>959551.99999999988</v>
          </cell>
          <cell r="AF49">
            <v>0</v>
          </cell>
          <cell r="AI49">
            <v>13324</v>
          </cell>
          <cell r="AL49">
            <v>245526.78691043169</v>
          </cell>
          <cell r="AN49">
            <v>14287</v>
          </cell>
          <cell r="AQ49">
            <v>263272.38101090793</v>
          </cell>
          <cell r="AS49">
            <v>15327</v>
          </cell>
          <cell r="AV49">
            <v>282436.88554309413</v>
          </cell>
          <cell r="AX49">
            <v>15746</v>
          </cell>
          <cell r="BA49">
            <v>290157.96958058071</v>
          </cell>
          <cell r="BC49">
            <v>1081394.0230450146</v>
          </cell>
          <cell r="BE49">
            <v>121842.02304501459</v>
          </cell>
          <cell r="BH49">
            <v>15776</v>
          </cell>
          <cell r="BK49">
            <v>290710.79182670149</v>
          </cell>
          <cell r="BM49">
            <v>16706</v>
          </cell>
          <cell r="BP49">
            <v>307848.28145644488</v>
          </cell>
          <cell r="BR49">
            <v>17460</v>
          </cell>
          <cell r="BU49">
            <v>321742.54724227992</v>
          </cell>
          <cell r="BW49">
            <v>17875</v>
          </cell>
          <cell r="BZ49">
            <v>329389.92164695036</v>
          </cell>
          <cell r="CB49">
            <v>1249691.5421723765</v>
          </cell>
          <cell r="CD49">
            <v>290139.54217237653</v>
          </cell>
          <cell r="CG49">
            <v>17596</v>
          </cell>
          <cell r="CJ49">
            <v>324248.67475802731</v>
          </cell>
          <cell r="CL49">
            <v>18671</v>
          </cell>
          <cell r="CO49">
            <v>344058.13857735443</v>
          </cell>
          <cell r="CQ49">
            <v>20531</v>
          </cell>
          <cell r="CT49">
            <v>378333.11783684127</v>
          </cell>
        </row>
        <row r="50">
          <cell r="E50">
            <v>778838</v>
          </cell>
          <cell r="H50">
            <v>41468</v>
          </cell>
          <cell r="K50">
            <v>9159</v>
          </cell>
          <cell r="N50">
            <v>172021.25113340406</v>
          </cell>
          <cell r="P50">
            <v>10204</v>
          </cell>
          <cell r="S50">
            <v>191648.08893604708</v>
          </cell>
          <cell r="U50">
            <v>11078</v>
          </cell>
          <cell r="X50">
            <v>208063.26237098486</v>
          </cell>
          <cell r="Z50">
            <v>11027</v>
          </cell>
          <cell r="AC50">
            <v>207105.39755956401</v>
          </cell>
          <cell r="AE50">
            <v>778838</v>
          </cell>
          <cell r="AG50">
            <v>0</v>
          </cell>
          <cell r="AJ50">
            <v>10545</v>
          </cell>
          <cell r="AM50">
            <v>198052.63600848848</v>
          </cell>
          <cell r="AO50">
            <v>11496</v>
          </cell>
          <cell r="AR50">
            <v>215913.99749204205</v>
          </cell>
          <cell r="AT50">
            <v>12009</v>
          </cell>
          <cell r="AW50">
            <v>225548.99059515769</v>
          </cell>
          <cell r="AY50">
            <v>12185</v>
          </cell>
          <cell r="BB50">
            <v>228854.5632777081</v>
          </cell>
          <cell r="BD50">
            <v>868370.18737339636</v>
          </cell>
          <cell r="BF50">
            <v>89532.187373396358</v>
          </cell>
          <cell r="BI50">
            <v>11642</v>
          </cell>
          <cell r="BL50">
            <v>218656.12028552135</v>
          </cell>
          <cell r="BN50">
            <v>12285</v>
          </cell>
          <cell r="BQ50">
            <v>230732.72957461173</v>
          </cell>
          <cell r="BS50">
            <v>13223</v>
          </cell>
          <cell r="BV50">
            <v>248349.92943956784</v>
          </cell>
          <cell r="BX50">
            <v>13389</v>
          </cell>
          <cell r="CA50">
            <v>251467.68549242787</v>
          </cell>
          <cell r="CC50">
            <v>949206.46479212889</v>
          </cell>
          <cell r="CE50">
            <v>170368.46479212889</v>
          </cell>
          <cell r="CH50">
            <v>12787</v>
          </cell>
          <cell r="CK50">
            <v>240161.12438506799</v>
          </cell>
          <cell r="CM50">
            <v>13844</v>
          </cell>
          <cell r="CP50">
            <v>260013.34214333943</v>
          </cell>
          <cell r="CR50">
            <v>14753</v>
          </cell>
          <cell r="CU50">
            <v>277085.87378219346</v>
          </cell>
        </row>
        <row r="52">
          <cell r="D52">
            <v>0</v>
          </cell>
        </row>
        <row r="53">
          <cell r="E53">
            <v>0</v>
          </cell>
        </row>
        <row r="54">
          <cell r="D54">
            <v>0</v>
          </cell>
        </row>
        <row r="55">
          <cell r="E55">
            <v>0</v>
          </cell>
        </row>
        <row r="56">
          <cell r="D56">
            <v>23524</v>
          </cell>
        </row>
        <row r="57">
          <cell r="E57">
            <v>17931</v>
          </cell>
        </row>
        <row r="58">
          <cell r="D58">
            <v>23524</v>
          </cell>
          <cell r="G58">
            <v>52072</v>
          </cell>
          <cell r="J58">
            <v>11064</v>
          </cell>
          <cell r="M58">
            <v>4998.2627131663849</v>
          </cell>
          <cell r="O58">
            <v>12515</v>
          </cell>
          <cell r="R58">
            <v>5653.7651713012747</v>
          </cell>
          <cell r="T58">
            <v>13948</v>
          </cell>
          <cell r="W58">
            <v>6301.1359655861115</v>
          </cell>
          <cell r="Y58">
            <v>14545</v>
          </cell>
          <cell r="AB58">
            <v>6570.836149946228</v>
          </cell>
          <cell r="AD58">
            <v>23524</v>
          </cell>
          <cell r="AF58">
            <v>0</v>
          </cell>
          <cell r="AI58">
            <v>13324</v>
          </cell>
          <cell r="AL58">
            <v>6019.2382854509142</v>
          </cell>
          <cell r="AN58">
            <v>14287</v>
          </cell>
          <cell r="AQ58">
            <v>6454.2823014287906</v>
          </cell>
          <cell r="AS58">
            <v>15327</v>
          </cell>
          <cell r="AV58">
            <v>6924.1117683207867</v>
          </cell>
          <cell r="AX58">
            <v>15746</v>
          </cell>
          <cell r="BA58">
            <v>7113.3988323859267</v>
          </cell>
          <cell r="BC58">
            <v>26511.031187586421</v>
          </cell>
          <cell r="BE58">
            <v>2987.0311875864209</v>
          </cell>
          <cell r="BH58">
            <v>15776</v>
          </cell>
          <cell r="BK58">
            <v>7126.9516054693504</v>
          </cell>
          <cell r="BM58">
            <v>16706</v>
          </cell>
          <cell r="BP58">
            <v>7547.0875710554619</v>
          </cell>
          <cell r="BR58">
            <v>17460</v>
          </cell>
          <cell r="BU58">
            <v>7887.7139345521582</v>
          </cell>
          <cell r="BW58">
            <v>17875</v>
          </cell>
          <cell r="BZ58">
            <v>8075.1939622061764</v>
          </cell>
          <cell r="CB58">
            <v>30636.947073283147</v>
          </cell>
          <cell r="CD58">
            <v>7112.9470732831469</v>
          </cell>
          <cell r="CG58">
            <v>17596</v>
          </cell>
          <cell r="CJ58">
            <v>7949.1531725303421</v>
          </cell>
          <cell r="CL58">
            <v>18671</v>
          </cell>
          <cell r="CO58">
            <v>8434.7942080196644</v>
          </cell>
          <cell r="CQ58">
            <v>20531</v>
          </cell>
          <cell r="CT58">
            <v>9275.0661391918875</v>
          </cell>
        </row>
        <row r="59">
          <cell r="E59">
            <v>17931</v>
          </cell>
          <cell r="H59">
            <v>41468</v>
          </cell>
          <cell r="K59">
            <v>9159</v>
          </cell>
          <cell r="N59">
            <v>3960.4039018038006</v>
          </cell>
          <cell r="P59">
            <v>10204</v>
          </cell>
          <cell r="S59">
            <v>4412.2678692003474</v>
          </cell>
          <cell r="U59">
            <v>11078</v>
          </cell>
          <cell r="X59">
            <v>4790.1904601138231</v>
          </cell>
          <cell r="Z59">
            <v>11027</v>
          </cell>
          <cell r="AC59">
            <v>4768.1377688820294</v>
          </cell>
          <cell r="AE59">
            <v>17931</v>
          </cell>
          <cell r="AG59">
            <v>0</v>
          </cell>
          <cell r="AJ59">
            <v>10545</v>
          </cell>
          <cell r="AM59">
            <v>4559.7182164560627</v>
          </cell>
          <cell r="AO59">
            <v>11496</v>
          </cell>
          <cell r="AR59">
            <v>4970.9360470724414</v>
          </cell>
          <cell r="AT59">
            <v>12009</v>
          </cell>
          <cell r="AW59">
            <v>5192.760176521655</v>
          </cell>
          <cell r="AY59">
            <v>12185</v>
          </cell>
          <cell r="BB59">
            <v>5268.8635815568632</v>
          </cell>
          <cell r="BD59">
            <v>19992.27802160702</v>
          </cell>
          <cell r="BF59">
            <v>2061.2780216070205</v>
          </cell>
          <cell r="BI59">
            <v>11642</v>
          </cell>
          <cell r="BL59">
            <v>5034.0672807948295</v>
          </cell>
          <cell r="BN59">
            <v>12285</v>
          </cell>
          <cell r="BQ59">
            <v>5312.1041525995952</v>
          </cell>
          <cell r="BS59">
            <v>13223</v>
          </cell>
          <cell r="BV59">
            <v>5717.7007089804183</v>
          </cell>
          <cell r="BX59">
            <v>13389</v>
          </cell>
          <cell r="CA59">
            <v>5789.4800569113531</v>
          </cell>
          <cell r="CC59">
            <v>21853.352199286193</v>
          </cell>
          <cell r="CE59">
            <v>3922.3521992861934</v>
          </cell>
          <cell r="CH59">
            <v>12787</v>
          </cell>
          <cell r="CK59">
            <v>5529.1718192341086</v>
          </cell>
          <cell r="CM59">
            <v>13844</v>
          </cell>
          <cell r="CP59">
            <v>5986.2246551557828</v>
          </cell>
          <cell r="CR59">
            <v>14753</v>
          </cell>
          <cell r="CU59">
            <v>6379.2814459342144</v>
          </cell>
        </row>
        <row r="61">
          <cell r="D61" t="str">
            <v xml:space="preserve"> </v>
          </cell>
        </row>
        <row r="62">
          <cell r="D62">
            <v>32114</v>
          </cell>
          <cell r="G62">
            <v>12304</v>
          </cell>
          <cell r="J62">
            <v>2823</v>
          </cell>
          <cell r="M62">
            <v>7368.1584850455129</v>
          </cell>
          <cell r="O62">
            <v>2985</v>
          </cell>
          <cell r="R62">
            <v>7790.985858257477</v>
          </cell>
          <cell r="T62">
            <v>3177</v>
          </cell>
          <cell r="W62">
            <v>8292.1145968790624</v>
          </cell>
          <cell r="Y62">
            <v>3319</v>
          </cell>
          <cell r="AB62">
            <v>8662.7410598179449</v>
          </cell>
          <cell r="AD62">
            <v>32114</v>
          </cell>
          <cell r="AF62">
            <v>0</v>
          </cell>
          <cell r="AI62">
            <v>3245</v>
          </cell>
          <cell r="AL62">
            <v>8469.5976918075412</v>
          </cell>
          <cell r="AN62">
            <v>3548</v>
          </cell>
          <cell r="AQ62">
            <v>9260.4414824447322</v>
          </cell>
          <cell r="AS62">
            <v>3666</v>
          </cell>
          <cell r="AV62">
            <v>9568.4268530559166</v>
          </cell>
          <cell r="AX62">
            <v>3821</v>
          </cell>
          <cell r="BA62">
            <v>9972.9839076723019</v>
          </cell>
          <cell r="BC62">
            <v>37271.44993498049</v>
          </cell>
          <cell r="BE62">
            <v>5157.4499349804901</v>
          </cell>
          <cell r="BH62">
            <v>3698</v>
          </cell>
          <cell r="BK62">
            <v>9651.9483094928473</v>
          </cell>
          <cell r="BM62">
            <v>3843</v>
          </cell>
          <cell r="BP62">
            <v>10030.40490897269</v>
          </cell>
          <cell r="BR62">
            <v>3964</v>
          </cell>
          <cell r="BU62">
            <v>10346.220416124837</v>
          </cell>
          <cell r="BW62">
            <v>4094</v>
          </cell>
          <cell r="BZ62">
            <v>10685.52633289987</v>
          </cell>
          <cell r="CB62">
            <v>40714.099967490241</v>
          </cell>
          <cell r="CD62">
            <v>8600.0999674902414</v>
          </cell>
          <cell r="CG62">
            <v>3853</v>
          </cell>
          <cell r="CJ62">
            <v>10056.505364109233</v>
          </cell>
          <cell r="CL62">
            <v>4066</v>
          </cell>
          <cell r="CO62">
            <v>10612.445058517555</v>
          </cell>
          <cell r="CQ62">
            <v>4418</v>
          </cell>
          <cell r="CT62">
            <v>11531.181079323796</v>
          </cell>
        </row>
        <row r="63">
          <cell r="E63">
            <v>24553</v>
          </cell>
          <cell r="H63">
            <v>9406</v>
          </cell>
          <cell r="K63">
            <v>2192</v>
          </cell>
          <cell r="N63">
            <v>5721.8983627471825</v>
          </cell>
          <cell r="P63">
            <v>2279</v>
          </cell>
          <cell r="S63">
            <v>5948.9992557941732</v>
          </cell>
          <cell r="U63">
            <v>2422</v>
          </cell>
          <cell r="X63">
            <v>6322.2800340208378</v>
          </cell>
          <cell r="Z63">
            <v>2513</v>
          </cell>
          <cell r="AC63">
            <v>6559.8223474378055</v>
          </cell>
          <cell r="AE63">
            <v>24553</v>
          </cell>
          <cell r="AG63">
            <v>0</v>
          </cell>
          <cell r="AJ63">
            <v>2408</v>
          </cell>
          <cell r="AM63">
            <v>6285.7350627259193</v>
          </cell>
          <cell r="AO63">
            <v>2618</v>
          </cell>
          <cell r="AR63">
            <v>6833.9096321496918</v>
          </cell>
          <cell r="AT63">
            <v>2724</v>
          </cell>
          <cell r="AW63">
            <v>7110.6072719540716</v>
          </cell>
          <cell r="AY63">
            <v>2841</v>
          </cell>
          <cell r="BB63">
            <v>7416.0188177758873</v>
          </cell>
          <cell r="BD63">
            <v>27646.270784605567</v>
          </cell>
          <cell r="BF63">
            <v>3093.2707846055673</v>
          </cell>
          <cell r="BI63">
            <v>2694</v>
          </cell>
          <cell r="BL63">
            <v>7032.2966191792466</v>
          </cell>
          <cell r="BN63">
            <v>2779</v>
          </cell>
          <cell r="BQ63">
            <v>7254.1768020412501</v>
          </cell>
          <cell r="BS63">
            <v>2981</v>
          </cell>
          <cell r="BV63">
            <v>7781.4685307250684</v>
          </cell>
          <cell r="BX63">
            <v>3073</v>
          </cell>
          <cell r="CA63">
            <v>8021.6211992345306</v>
          </cell>
          <cell r="CC63">
            <v>30089.563151180097</v>
          </cell>
          <cell r="CE63">
            <v>5536.5631511800966</v>
          </cell>
          <cell r="CH63">
            <v>2888</v>
          </cell>
          <cell r="CK63">
            <v>7538.7055071231125</v>
          </cell>
          <cell r="CM63">
            <v>3076</v>
          </cell>
          <cell r="CP63">
            <v>8029.4522645120132</v>
          </cell>
          <cell r="CR63">
            <v>3308</v>
          </cell>
          <cell r="CU63">
            <v>8635.0546459706566</v>
          </cell>
        </row>
        <row r="66">
          <cell r="D66">
            <v>407511</v>
          </cell>
          <cell r="G66">
            <v>9442</v>
          </cell>
          <cell r="J66">
            <v>2092</v>
          </cell>
          <cell r="M66">
            <v>90289.452658335111</v>
          </cell>
          <cell r="O66">
            <v>2469</v>
          </cell>
          <cell r="R66">
            <v>106560.54427028172</v>
          </cell>
          <cell r="T66">
            <v>2552</v>
          </cell>
          <cell r="W66">
            <v>110142.77398856175</v>
          </cell>
          <cell r="Y66">
            <v>2510</v>
          </cell>
          <cell r="AB66">
            <v>108330.07943232366</v>
          </cell>
          <cell r="AD66">
            <v>415322.85034950223</v>
          </cell>
          <cell r="AF66">
            <v>7811.8503495022305</v>
          </cell>
          <cell r="AI66">
            <v>2253</v>
          </cell>
          <cell r="AL66">
            <v>97238.115123914438</v>
          </cell>
          <cell r="AN66">
            <v>2393</v>
          </cell>
          <cell r="AQ66">
            <v>103280.43031137472</v>
          </cell>
          <cell r="AS66">
            <v>2514</v>
          </cell>
          <cell r="AV66">
            <v>108502.71700910825</v>
          </cell>
          <cell r="AX66">
            <v>2563</v>
          </cell>
          <cell r="BA66">
            <v>110617.52732471934</v>
          </cell>
          <cell r="BC66">
            <v>419638.78976911673</v>
          </cell>
          <cell r="BE66">
            <v>12127.789769116731</v>
          </cell>
          <cell r="BH66">
            <v>2069</v>
          </cell>
          <cell r="BK66">
            <v>89296.786591823766</v>
          </cell>
          <cell r="BM66">
            <v>2534</v>
          </cell>
          <cell r="BP66">
            <v>109365.90489303114</v>
          </cell>
          <cell r="BR66">
            <v>2648</v>
          </cell>
          <cell r="BU66">
            <v>114286.07583139166</v>
          </cell>
          <cell r="BW66">
            <v>2600</v>
          </cell>
          <cell r="BZ66">
            <v>112214.4249099767</v>
          </cell>
          <cell r="CB66">
            <v>425163.1922262233</v>
          </cell>
          <cell r="CD66">
            <v>17652.192226223298</v>
          </cell>
          <cell r="CG66">
            <v>2156</v>
          </cell>
          <cell r="CJ66">
            <v>93051.65388688838</v>
          </cell>
          <cell r="CL66">
            <v>2358</v>
          </cell>
          <cell r="CO66">
            <v>101769.85151450965</v>
          </cell>
          <cell r="CQ66">
            <v>2442</v>
          </cell>
          <cell r="CT66">
            <v>105395.24062698582</v>
          </cell>
        </row>
        <row r="67">
          <cell r="E67">
            <v>200614</v>
          </cell>
          <cell r="H67">
            <v>4647</v>
          </cell>
          <cell r="K67">
            <v>1061</v>
          </cell>
          <cell r="N67">
            <v>45804.057241230905</v>
          </cell>
          <cell r="P67">
            <v>1212</v>
          </cell>
          <cell r="S67">
            <v>52322.825048418337</v>
          </cell>
          <cell r="U67">
            <v>1253</v>
          </cell>
          <cell r="X67">
            <v>54092.82160533678</v>
          </cell>
          <cell r="Z67">
            <v>1232</v>
          </cell>
          <cell r="AC67">
            <v>53186.238003012695</v>
          </cell>
          <cell r="AE67">
            <v>205405.94189799874</v>
          </cell>
          <cell r="AG67">
            <v>4791.9418979987386</v>
          </cell>
          <cell r="AJ67">
            <v>961</v>
          </cell>
          <cell r="AM67">
            <v>41486.992468259094</v>
          </cell>
          <cell r="AO67">
            <v>1024</v>
          </cell>
          <cell r="AR67">
            <v>44206.743275231333</v>
          </cell>
          <cell r="AT67">
            <v>1077</v>
          </cell>
          <cell r="AW67">
            <v>46494.787604906393</v>
          </cell>
          <cell r="AY67">
            <v>1098</v>
          </cell>
          <cell r="BB67">
            <v>47401.37120723047</v>
          </cell>
          <cell r="BD67">
            <v>179589.89455562728</v>
          </cell>
          <cell r="BF67">
            <v>-21024.105444372719</v>
          </cell>
          <cell r="BI67">
            <v>884</v>
          </cell>
          <cell r="BL67">
            <v>38162.852593070798</v>
          </cell>
          <cell r="BN67">
            <v>1084</v>
          </cell>
          <cell r="BQ67">
            <v>46796.982139014421</v>
          </cell>
          <cell r="BS67">
            <v>1133</v>
          </cell>
          <cell r="BV67">
            <v>48912.343877770603</v>
          </cell>
          <cell r="BX67">
            <v>1113</v>
          </cell>
          <cell r="CA67">
            <v>48048.930923176245</v>
          </cell>
          <cell r="CC67">
            <v>181921.10953303208</v>
          </cell>
          <cell r="CE67">
            <v>-18692.890466967918</v>
          </cell>
          <cell r="CH67">
            <v>922</v>
          </cell>
          <cell r="CK67">
            <v>39803.33720680009</v>
          </cell>
          <cell r="CM67">
            <v>1018</v>
          </cell>
          <cell r="CP67">
            <v>43947.719388853024</v>
          </cell>
          <cell r="CR67">
            <v>1054</v>
          </cell>
          <cell r="CU67">
            <v>45501.862707122877</v>
          </cell>
        </row>
        <row r="70">
          <cell r="D70">
            <v>106815</v>
          </cell>
          <cell r="G70">
            <v>10238</v>
          </cell>
          <cell r="J70">
            <v>2411</v>
          </cell>
          <cell r="M70">
            <v>25154.421273686265</v>
          </cell>
          <cell r="O70">
            <v>2647</v>
          </cell>
          <cell r="R70">
            <v>27616.654131666339</v>
          </cell>
          <cell r="T70">
            <v>2792</v>
          </cell>
          <cell r="W70">
            <v>29129.466692713417</v>
          </cell>
          <cell r="Y70">
            <v>2388</v>
          </cell>
          <cell r="AB70">
            <v>24914.457901933969</v>
          </cell>
          <cell r="AD70">
            <v>106814.99999999999</v>
          </cell>
          <cell r="AF70">
            <v>0</v>
          </cell>
          <cell r="AI70">
            <v>2745</v>
          </cell>
          <cell r="AL70">
            <v>28639.106759132639</v>
          </cell>
          <cell r="AN70">
            <v>2977</v>
          </cell>
          <cell r="AQ70">
            <v>31059.606856807968</v>
          </cell>
          <cell r="AS70">
            <v>3524</v>
          </cell>
          <cell r="AV70">
            <v>36766.561828482125</v>
          </cell>
          <cell r="AX70">
            <v>3646</v>
          </cell>
          <cell r="BA70">
            <v>38039.411017776903</v>
          </cell>
          <cell r="BC70">
            <v>134504.68646219964</v>
          </cell>
          <cell r="BE70">
            <v>27689.686462199636</v>
          </cell>
          <cell r="BH70">
            <v>3595</v>
          </cell>
          <cell r="BK70">
            <v>37507.318323891384</v>
          </cell>
          <cell r="BM70">
            <v>3872</v>
          </cell>
          <cell r="BP70">
            <v>40397.311974995115</v>
          </cell>
          <cell r="BR70">
            <v>4334</v>
          </cell>
          <cell r="BU70">
            <v>45217.445790193393</v>
          </cell>
          <cell r="BW70">
            <v>4446</v>
          </cell>
          <cell r="BZ70">
            <v>46385.963078726309</v>
          </cell>
          <cell r="CB70">
            <v>169508.03916780622</v>
          </cell>
          <cell r="CD70">
            <v>62693.039167806215</v>
          </cell>
          <cell r="CG70">
            <v>4958</v>
          </cell>
          <cell r="CJ70">
            <v>51727.75639773393</v>
          </cell>
          <cell r="CL70">
            <v>5606</v>
          </cell>
          <cell r="CO70">
            <v>58488.463567102946</v>
          </cell>
          <cell r="CQ70">
            <v>6715</v>
          </cell>
          <cell r="CT70">
            <v>70058.871361594051</v>
          </cell>
        </row>
        <row r="71">
          <cell r="E71">
            <v>87094</v>
          </cell>
          <cell r="H71">
            <v>8347</v>
          </cell>
          <cell r="K71">
            <v>2008</v>
          </cell>
          <cell r="N71">
            <v>20951.809272792623</v>
          </cell>
          <cell r="P71">
            <v>2154</v>
          </cell>
          <cell r="S71">
            <v>22475.197795615193</v>
          </cell>
          <cell r="U71">
            <v>2273</v>
          </cell>
          <cell r="X71">
            <v>23716.863783395234</v>
          </cell>
          <cell r="Z71">
            <v>1912</v>
          </cell>
          <cell r="AC71">
            <v>19950.12914819696</v>
          </cell>
          <cell r="AE71">
            <v>87094.000000000015</v>
          </cell>
          <cell r="AG71">
            <v>0</v>
          </cell>
          <cell r="AJ71">
            <v>2135</v>
          </cell>
          <cell r="AM71">
            <v>22276.948604288969</v>
          </cell>
          <cell r="AO71">
            <v>2301</v>
          </cell>
          <cell r="AR71">
            <v>24009.020486402304</v>
          </cell>
          <cell r="AT71">
            <v>2747</v>
          </cell>
          <cell r="AW71">
            <v>28662.659398586322</v>
          </cell>
          <cell r="AY71">
            <v>2830</v>
          </cell>
          <cell r="BB71">
            <v>29528.695339642989</v>
          </cell>
          <cell r="BD71">
            <v>104477.32382892058</v>
          </cell>
          <cell r="BF71">
            <v>17383.323828920576</v>
          </cell>
          <cell r="BI71">
            <v>2759</v>
          </cell>
          <cell r="BL71">
            <v>28787.869414160778</v>
          </cell>
          <cell r="BN71">
            <v>2924</v>
          </cell>
          <cell r="BQ71">
            <v>30509.507128309575</v>
          </cell>
          <cell r="BS71">
            <v>3293</v>
          </cell>
          <cell r="BV71">
            <v>34359.715107224154</v>
          </cell>
          <cell r="BX71">
            <v>3325</v>
          </cell>
          <cell r="CA71">
            <v>34693.608482089374</v>
          </cell>
          <cell r="CC71">
            <v>128350.70013178387</v>
          </cell>
          <cell r="CE71">
            <v>41256.700131783873</v>
          </cell>
          <cell r="CH71">
            <v>3673</v>
          </cell>
          <cell r="CK71">
            <v>38324.698933748652</v>
          </cell>
          <cell r="CM71">
            <v>4214</v>
          </cell>
          <cell r="CP71">
            <v>43969.5838025638</v>
          </cell>
          <cell r="CR71">
            <v>5024</v>
          </cell>
          <cell r="CU71">
            <v>52421.259853839707</v>
          </cell>
        </row>
        <row r="74">
          <cell r="D74">
            <v>9771</v>
          </cell>
          <cell r="G74">
            <v>4120</v>
          </cell>
          <cell r="J74">
            <v>957</v>
          </cell>
          <cell r="M74">
            <v>2269.6230582524272</v>
          </cell>
          <cell r="O74">
            <v>997</v>
          </cell>
          <cell r="R74">
            <v>2364.4871359223303</v>
          </cell>
          <cell r="T74">
            <v>1060</v>
          </cell>
          <cell r="W74">
            <v>2513.8980582524273</v>
          </cell>
          <cell r="Y74">
            <v>1106</v>
          </cell>
          <cell r="AB74">
            <v>2622.9917475728157</v>
          </cell>
          <cell r="AD74">
            <v>9771.0000000000018</v>
          </cell>
          <cell r="AF74">
            <v>0</v>
          </cell>
          <cell r="AI74">
            <v>1088</v>
          </cell>
          <cell r="AL74">
            <v>2580.3029126213592</v>
          </cell>
          <cell r="AN74">
            <v>1161</v>
          </cell>
          <cell r="AQ74">
            <v>2753.429854368932</v>
          </cell>
          <cell r="AS74">
            <v>1221</v>
          </cell>
          <cell r="AV74">
            <v>2895.7259708737865</v>
          </cell>
          <cell r="AX74">
            <v>1262</v>
          </cell>
          <cell r="BA74">
            <v>2992.9616504854371</v>
          </cell>
          <cell r="BC74">
            <v>11222.420388349514</v>
          </cell>
          <cell r="BE74">
            <v>1451.4203883495138</v>
          </cell>
          <cell r="BH74">
            <v>1319</v>
          </cell>
          <cell r="BK74">
            <v>3128.1429611650487</v>
          </cell>
          <cell r="BM74">
            <v>1359</v>
          </cell>
          <cell r="BP74">
            <v>3223.0070388349513</v>
          </cell>
          <cell r="BR74">
            <v>1410</v>
          </cell>
          <cell r="BU74">
            <v>3343.9587378640776</v>
          </cell>
          <cell r="BW74">
            <v>1467</v>
          </cell>
          <cell r="BZ74">
            <v>3479.1400485436893</v>
          </cell>
          <cell r="CB74">
            <v>13174.248786407767</v>
          </cell>
          <cell r="CD74">
            <v>3403.2487864077666</v>
          </cell>
          <cell r="CG74">
            <v>1529</v>
          </cell>
          <cell r="CJ74">
            <v>3626.1793689320389</v>
          </cell>
          <cell r="CL74">
            <v>1613</v>
          </cell>
          <cell r="CO74">
            <v>3825.3939320388349</v>
          </cell>
          <cell r="CQ74">
            <v>1744</v>
          </cell>
          <cell r="CT74">
            <v>4136.0737864077673</v>
          </cell>
        </row>
        <row r="75">
          <cell r="E75">
            <v>7838</v>
          </cell>
          <cell r="H75">
            <v>3304</v>
          </cell>
          <cell r="K75">
            <v>779</v>
          </cell>
          <cell r="N75">
            <v>1848.0030266343826</v>
          </cell>
          <cell r="P75">
            <v>804</v>
          </cell>
          <cell r="S75">
            <v>1907.309927360775</v>
          </cell>
          <cell r="U75">
            <v>848</v>
          </cell>
          <cell r="X75">
            <v>2011.6900726392253</v>
          </cell>
          <cell r="Z75">
            <v>873</v>
          </cell>
          <cell r="AC75">
            <v>2070.9969733656176</v>
          </cell>
          <cell r="AE75">
            <v>7838.0000000000009</v>
          </cell>
          <cell r="AG75">
            <v>0</v>
          </cell>
          <cell r="AJ75">
            <v>850</v>
          </cell>
          <cell r="AM75">
            <v>2016.4346246973366</v>
          </cell>
          <cell r="AO75">
            <v>908</v>
          </cell>
          <cell r="AR75">
            <v>2154.0266343825665</v>
          </cell>
          <cell r="AT75">
            <v>950</v>
          </cell>
          <cell r="AW75">
            <v>2253.6622276029057</v>
          </cell>
          <cell r="AY75">
            <v>972</v>
          </cell>
          <cell r="BB75">
            <v>2305.8523002421307</v>
          </cell>
          <cell r="BD75">
            <v>8729.9757869249388</v>
          </cell>
          <cell r="BF75">
            <v>891.9757869249388</v>
          </cell>
          <cell r="BI75">
            <v>1005</v>
          </cell>
          <cell r="BL75">
            <v>2384.1374092009687</v>
          </cell>
          <cell r="BN75">
            <v>1029</v>
          </cell>
          <cell r="BQ75">
            <v>2441.0720338983051</v>
          </cell>
          <cell r="BS75">
            <v>1066</v>
          </cell>
          <cell r="BV75">
            <v>2528.8462469733659</v>
          </cell>
          <cell r="BX75">
            <v>1099</v>
          </cell>
          <cell r="CA75">
            <v>2607.1313559322034</v>
          </cell>
          <cell r="CC75">
            <v>9961.1870460048431</v>
          </cell>
          <cell r="CE75">
            <v>2123.1870460048431</v>
          </cell>
          <cell r="CH75">
            <v>1162</v>
          </cell>
          <cell r="CK75">
            <v>2756.5847457627119</v>
          </cell>
          <cell r="CM75">
            <v>1228</v>
          </cell>
          <cell r="CP75">
            <v>2913.1549636803875</v>
          </cell>
          <cell r="CR75">
            <v>1316</v>
          </cell>
          <cell r="CU75">
            <v>3121.9152542372881</v>
          </cell>
        </row>
        <row r="78">
          <cell r="D78">
            <v>27809</v>
          </cell>
          <cell r="H78" t="str">
            <v xml:space="preserve"> </v>
          </cell>
        </row>
        <row r="79">
          <cell r="E79">
            <v>16547</v>
          </cell>
        </row>
        <row r="80">
          <cell r="D80">
            <v>5297</v>
          </cell>
        </row>
        <row r="81">
          <cell r="E81">
            <v>3152</v>
          </cell>
        </row>
        <row r="82">
          <cell r="D82">
            <v>33106</v>
          </cell>
        </row>
        <row r="83">
          <cell r="E83">
            <v>19699</v>
          </cell>
        </row>
        <row r="85">
          <cell r="D85">
            <v>10685195</v>
          </cell>
          <cell r="E85">
            <v>6357777</v>
          </cell>
        </row>
        <row r="86">
          <cell r="D86">
            <v>10652089</v>
          </cell>
          <cell r="E86" t="str">
            <v>**</v>
          </cell>
          <cell r="M86">
            <v>2471661.8607097818</v>
          </cell>
          <cell r="N86" t="str">
            <v xml:space="preserve"> </v>
          </cell>
          <cell r="R86">
            <v>2569486.4480933817</v>
          </cell>
          <cell r="S86" t="str">
            <v xml:space="preserve"> </v>
          </cell>
          <cell r="W86">
            <v>2731435.4099934087</v>
          </cell>
          <cell r="X86" t="str">
            <v xml:space="preserve"> </v>
          </cell>
          <cell r="AB86">
            <v>2888188.0459423093</v>
          </cell>
          <cell r="AC86" t="str">
            <v xml:space="preserve"> </v>
          </cell>
          <cell r="AD86">
            <v>10660771.764738882</v>
          </cell>
          <cell r="AF86">
            <v>8682.7647388819605</v>
          </cell>
          <cell r="AL86">
            <v>2743897.6128953635</v>
          </cell>
          <cell r="AM86" t="str">
            <v xml:space="preserve"> </v>
          </cell>
          <cell r="AQ86">
            <v>2962532.5142553486</v>
          </cell>
          <cell r="AR86" t="str">
            <v xml:space="preserve"> </v>
          </cell>
          <cell r="AV86">
            <v>3087579.8732113754</v>
          </cell>
          <cell r="AW86" t="str">
            <v xml:space="preserve"> </v>
          </cell>
          <cell r="BA86">
            <v>3171614.2782095764</v>
          </cell>
          <cell r="BB86" t="str">
            <v xml:space="preserve"> </v>
          </cell>
          <cell r="BC86">
            <v>11965624.278571663</v>
          </cell>
          <cell r="BE86">
            <v>1313535.2785716634</v>
          </cell>
          <cell r="BK86">
            <v>3167376.4195188545</v>
          </cell>
          <cell r="BL86" t="str">
            <v xml:space="preserve"> </v>
          </cell>
          <cell r="BP86">
            <v>3319326.981375664</v>
          </cell>
          <cell r="BQ86" t="str">
            <v xml:space="preserve"> </v>
          </cell>
          <cell r="BU86">
            <v>3426265.0346486806</v>
          </cell>
          <cell r="BV86" t="str">
            <v xml:space="preserve"> </v>
          </cell>
          <cell r="BZ86">
            <v>3586659.345736328</v>
          </cell>
          <cell r="CA86" t="str">
            <v xml:space="preserve"> </v>
          </cell>
          <cell r="CB86">
            <v>13499627.781279527</v>
          </cell>
          <cell r="CD86">
            <v>2847538.7812795267</v>
          </cell>
          <cell r="CJ86">
            <v>3438322.860988141</v>
          </cell>
          <cell r="CK86" t="str">
            <v xml:space="preserve"> </v>
          </cell>
          <cell r="CO86">
            <v>3696267.439591343</v>
          </cell>
          <cell r="CP86" t="str">
            <v xml:space="preserve"> </v>
          </cell>
          <cell r="CT86">
            <v>3883773.6573774777</v>
          </cell>
          <cell r="CU86" t="str">
            <v xml:space="preserve"> </v>
          </cell>
        </row>
        <row r="87">
          <cell r="M87">
            <v>2469648.792713936</v>
          </cell>
          <cell r="R87">
            <v>2567393.7059522984</v>
          </cell>
          <cell r="W87">
            <v>2729210.7670137263</v>
          </cell>
          <cell r="AB87">
            <v>2885835.7343200389</v>
          </cell>
          <cell r="AD87">
            <v>10652089</v>
          </cell>
          <cell r="AF87">
            <v>0</v>
          </cell>
          <cell r="AL87">
            <v>2741662.8199585942</v>
          </cell>
          <cell r="AQ87">
            <v>2960119.6520892484</v>
          </cell>
          <cell r="AV87">
            <v>3085065.1650604825</v>
          </cell>
          <cell r="BA87">
            <v>3169031.1274557766</v>
          </cell>
          <cell r="BC87">
            <v>11955878.764564101</v>
          </cell>
          <cell r="BE87">
            <v>1303789.7645641007</v>
          </cell>
          <cell r="BK87">
            <v>3164796.7203284893</v>
          </cell>
          <cell r="BP87">
            <v>3316623.5246366281</v>
          </cell>
          <cell r="BU87">
            <v>3423474.4812173326</v>
          </cell>
          <cell r="BZ87">
            <v>3583738.1576661975</v>
          </cell>
          <cell r="CB87">
            <v>13488632.883848647</v>
          </cell>
          <cell r="CD87">
            <v>2836543.8838486467</v>
          </cell>
          <cell r="CJ87">
            <v>3435522.4869479593</v>
          </cell>
          <cell r="CO87">
            <v>3693256.9801895092</v>
          </cell>
          <cell r="CT87">
            <v>3880610.4817922343</v>
          </cell>
        </row>
        <row r="88">
          <cell r="E88">
            <v>6338078</v>
          </cell>
          <cell r="F88" t="str">
            <v>**</v>
          </cell>
          <cell r="N88">
            <v>1473741.0073302574</v>
          </cell>
          <cell r="S88">
            <v>1533114.127421862</v>
          </cell>
          <cell r="X88">
            <v>1628867.3757684277</v>
          </cell>
          <cell r="AC88">
            <v>1707147.4313774521</v>
          </cell>
          <cell r="AE88">
            <v>6342869.9418979995</v>
          </cell>
          <cell r="AG88">
            <v>4791.9418979994953</v>
          </cell>
          <cell r="AM88">
            <v>1570985.0961248286</v>
          </cell>
          <cell r="AR88">
            <v>1712898.2150157569</v>
          </cell>
          <cell r="AW88">
            <v>1787399.8967067266</v>
          </cell>
          <cell r="BB88">
            <v>1838995.8240274985</v>
          </cell>
          <cell r="BD88">
            <v>6910279.0318748103</v>
          </cell>
          <cell r="BF88">
            <v>572201.03187481035</v>
          </cell>
          <cell r="BL88">
            <v>1757237.2840553345</v>
          </cell>
          <cell r="BQ88">
            <v>1841035.9454867274</v>
          </cell>
          <cell r="BV88">
            <v>1904914.2440053592</v>
          </cell>
          <cell r="CA88">
            <v>1995608.442255869</v>
          </cell>
          <cell r="CC88">
            <v>7498795.91580329</v>
          </cell>
          <cell r="CE88">
            <v>1160717.91580329</v>
          </cell>
          <cell r="CK88">
            <v>1857961.9785052147</v>
          </cell>
          <cell r="CP88">
            <v>2007540.9677597603</v>
          </cell>
          <cell r="CU88">
            <v>2106412.6068956759</v>
          </cell>
        </row>
        <row r="89">
          <cell r="D89">
            <v>7548473</v>
          </cell>
          <cell r="E89" t="str">
            <v xml:space="preserve"> </v>
          </cell>
          <cell r="M89">
            <v>1750086.507095814</v>
          </cell>
          <cell r="N89" t="str">
            <v xml:space="preserve"> </v>
          </cell>
          <cell r="R89">
            <v>1819352.248160043</v>
          </cell>
          <cell r="S89" t="str">
            <v xml:space="preserve"> </v>
          </cell>
          <cell r="W89">
            <v>1934021.9356139819</v>
          </cell>
          <cell r="X89" t="str">
            <v xml:space="preserve"> </v>
          </cell>
          <cell r="AB89">
            <v>2045012.3091301611</v>
          </cell>
          <cell r="AC89" t="str">
            <v xml:space="preserve"> </v>
          </cell>
          <cell r="AD89">
            <v>7548473</v>
          </cell>
          <cell r="AF89">
            <v>0</v>
          </cell>
          <cell r="AL89">
            <v>1942845.9311184229</v>
          </cell>
          <cell r="AM89" t="str">
            <v xml:space="preserve"> </v>
          </cell>
          <cell r="AQ89">
            <v>2097652.7017907086</v>
          </cell>
          <cell r="AR89" t="str">
            <v xml:space="preserve"> </v>
          </cell>
          <cell r="AV89">
            <v>2186193.8162269951</v>
          </cell>
          <cell r="AW89" t="str">
            <v xml:space="preserve"> </v>
          </cell>
          <cell r="BA89">
            <v>2245695.2717687101</v>
          </cell>
          <cell r="BB89" t="str">
            <v xml:space="preserve"> </v>
          </cell>
          <cell r="BC89">
            <v>8472387.7209048364</v>
          </cell>
          <cell r="BE89">
            <v>923914.72090483643</v>
          </cell>
          <cell r="BK89">
            <v>2242694.6107836831</v>
          </cell>
          <cell r="BL89" t="str">
            <v xml:space="preserve"> </v>
          </cell>
          <cell r="BP89">
            <v>2350284.824590221</v>
          </cell>
          <cell r="BQ89" t="str">
            <v xml:space="preserve"> </v>
          </cell>
          <cell r="BU89">
            <v>2426003.4522484783</v>
          </cell>
          <cell r="BV89" t="str">
            <v xml:space="preserve"> </v>
          </cell>
          <cell r="BZ89">
            <v>2539572.3526355284</v>
          </cell>
          <cell r="CA89" t="str">
            <v xml:space="preserve"> </v>
          </cell>
          <cell r="CB89">
            <v>9558555.2402579114</v>
          </cell>
          <cell r="CD89">
            <v>2010082.2402579114</v>
          </cell>
          <cell r="CJ89">
            <v>2434541.1246206751</v>
          </cell>
          <cell r="CK89" t="str">
            <v xml:space="preserve"> </v>
          </cell>
          <cell r="CO89">
            <v>2617181.5309674982</v>
          </cell>
          <cell r="CP89" t="str">
            <v xml:space="preserve"> </v>
          </cell>
          <cell r="CT89">
            <v>2749947.3056717487</v>
          </cell>
          <cell r="CU89" t="str">
            <v xml:space="preserve"> </v>
          </cell>
        </row>
        <row r="90">
          <cell r="E90">
            <v>4491402</v>
          </cell>
          <cell r="N90">
            <v>1044348.6665524048</v>
          </cell>
          <cell r="S90">
            <v>1086422.707030555</v>
          </cell>
          <cell r="X90">
            <v>1154277.0835671425</v>
          </cell>
          <cell r="AC90">
            <v>1209749.2942787309</v>
          </cell>
          <cell r="AE90">
            <v>4494797.7514288332</v>
          </cell>
          <cell r="AG90">
            <v>3395.7514288332313</v>
          </cell>
          <cell r="AM90">
            <v>1113259.5090665098</v>
          </cell>
          <cell r="AR90">
            <v>1213824.5172618891</v>
          </cell>
          <cell r="AW90">
            <v>1266619.2291840499</v>
          </cell>
          <cell r="BB90">
            <v>1303182.0564576129</v>
          </cell>
          <cell r="BD90">
            <v>4896885.3119700616</v>
          </cell>
          <cell r="BF90">
            <v>405483.31197006162</v>
          </cell>
          <cell r="BL90">
            <v>1245244.8600475881</v>
          </cell>
          <cell r="BQ90">
            <v>1304627.7637528251</v>
          </cell>
          <cell r="BV90">
            <v>1349894.3442087898</v>
          </cell>
          <cell r="CA90">
            <v>1414163.6863359672</v>
          </cell>
          <cell r="CC90">
            <v>5313930.6543451697</v>
          </cell>
          <cell r="CE90">
            <v>822528.65434516966</v>
          </cell>
          <cell r="CK90">
            <v>1316622.1914880627</v>
          </cell>
          <cell r="CP90">
            <v>1422619.5256161445</v>
          </cell>
          <cell r="CU90">
            <v>1492683.7119133675</v>
          </cell>
        </row>
        <row r="91">
          <cell r="D91" t="str">
            <v>Above are controls from the Annual</v>
          </cell>
          <cell r="H91" t="str">
            <v xml:space="preserve"> </v>
          </cell>
          <cell r="J91" t="str">
            <v xml:space="preserve"> </v>
          </cell>
          <cell r="L91" t="str">
            <v xml:space="preserve"> </v>
          </cell>
          <cell r="M91" t="str">
            <v>1994 Q1</v>
          </cell>
          <cell r="O91" t="str">
            <v xml:space="preserve"> </v>
          </cell>
          <cell r="Q91" t="str">
            <v>1994 Q2</v>
          </cell>
          <cell r="T91" t="str">
            <v xml:space="preserve"> </v>
          </cell>
          <cell r="V91" t="str">
            <v>1994 Q3</v>
          </cell>
          <cell r="Y91" t="str">
            <v xml:space="preserve"> </v>
          </cell>
          <cell r="AA91" t="str">
            <v>1994 Q4</v>
          </cell>
          <cell r="AD91" t="str">
            <v xml:space="preserve"> </v>
          </cell>
          <cell r="AE91">
            <v>1994</v>
          </cell>
          <cell r="AF91" t="str">
            <v xml:space="preserve"> </v>
          </cell>
          <cell r="AI91" t="str">
            <v>1991 Q1</v>
          </cell>
          <cell r="AK91" t="str">
            <v>1995 Q1</v>
          </cell>
          <cell r="AN91" t="str">
            <v>1991 Q2</v>
          </cell>
          <cell r="AP91" t="str">
            <v>1995 Q2</v>
          </cell>
          <cell r="AS91" t="str">
            <v>1991 Q3</v>
          </cell>
          <cell r="AU91" t="str">
            <v>1995 Q3</v>
          </cell>
          <cell r="AX91" t="str">
            <v>1991 Q4</v>
          </cell>
          <cell r="AZ91" t="str">
            <v>1995 Q4</v>
          </cell>
          <cell r="BC91" t="str">
            <v xml:space="preserve"> </v>
          </cell>
          <cell r="BD91">
            <v>1994</v>
          </cell>
          <cell r="BE91" t="str">
            <v xml:space="preserve"> </v>
          </cell>
          <cell r="BH91" t="str">
            <v>1996 Q1</v>
          </cell>
          <cell r="BK91" t="str">
            <v>Cur Val</v>
          </cell>
          <cell r="BL91" t="str">
            <v>Con Val</v>
          </cell>
          <cell r="BM91" t="str">
            <v>1996 Q2</v>
          </cell>
          <cell r="BP91" t="str">
            <v>Cur Val</v>
          </cell>
          <cell r="BQ91" t="str">
            <v>Con Val</v>
          </cell>
          <cell r="BR91" t="str">
            <v>1996 Q3</v>
          </cell>
          <cell r="BU91" t="str">
            <v>Cur Val</v>
          </cell>
          <cell r="BV91" t="str">
            <v>Con Val</v>
          </cell>
          <cell r="BW91" t="str">
            <v>1996 Q4</v>
          </cell>
          <cell r="BY91" t="str">
            <v>1996 Q4</v>
          </cell>
          <cell r="BZ91" t="str">
            <v>Cur Val</v>
          </cell>
          <cell r="CA91" t="str">
            <v>Con Val</v>
          </cell>
          <cell r="CB91" t="str">
            <v>Cur Val</v>
          </cell>
          <cell r="CC91" t="str">
            <v>Con Val</v>
          </cell>
          <cell r="CG91" t="str">
            <v>1997 Q1</v>
          </cell>
          <cell r="CJ91" t="str">
            <v>Cur Val</v>
          </cell>
          <cell r="CK91" t="str">
            <v>Con Val</v>
          </cell>
          <cell r="CL91" t="str">
            <v>1997 Q2</v>
          </cell>
          <cell r="CO91" t="str">
            <v>Cur Val</v>
          </cell>
          <cell r="CP91" t="str">
            <v>Con Val</v>
          </cell>
          <cell r="CQ91" t="str">
            <v>1997 Q3</v>
          </cell>
          <cell r="CT91" t="str">
            <v>Cur Val</v>
          </cell>
          <cell r="CU91" t="str">
            <v>Con Val</v>
          </cell>
        </row>
        <row r="92">
          <cell r="R92">
            <v>1.0395784669977099</v>
          </cell>
          <cell r="S92">
            <v>1.0402873502170924</v>
          </cell>
          <cell r="W92">
            <v>1.0630277548341214</v>
          </cell>
          <cell r="X92">
            <v>1.0624566994941125</v>
          </cell>
          <cell r="AB92">
            <v>1.0573883736644092</v>
          </cell>
          <cell r="AC92">
            <v>1.0480579676243409</v>
          </cell>
          <cell r="AL92">
            <v>0.95004119165659484</v>
          </cell>
          <cell r="AM92">
            <v>0.92023984996846009</v>
          </cell>
          <cell r="AQ92">
            <v>1.0796804153086752</v>
          </cell>
          <cell r="AR92">
            <v>1.0903338416392285</v>
          </cell>
          <cell r="AV92">
            <v>1.0422096157103133</v>
          </cell>
          <cell r="AW92">
            <v>1.0434945176764543</v>
          </cell>
          <cell r="BA92">
            <v>1.0272169169540533</v>
          </cell>
          <cell r="BB92">
            <v>1.0288664710207476</v>
          </cell>
          <cell r="BK92">
            <v>0.99866381649249159</v>
          </cell>
          <cell r="BL92">
            <v>0.95554174789091784</v>
          </cell>
          <cell r="BP92">
            <v>1.047973635504899</v>
          </cell>
          <cell r="BQ92">
            <v>1.0476877324375926</v>
          </cell>
          <cell r="BU92">
            <v>1.0322167878829149</v>
          </cell>
          <cell r="BV92">
            <v>1.0346969317330432</v>
          </cell>
          <cell r="BZ92">
            <v>1.0468131652004831</v>
          </cell>
          <cell r="CA92">
            <v>1.0476106462723551</v>
          </cell>
          <cell r="CJ92">
            <v>0.95864215961169463</v>
          </cell>
          <cell r="CK92">
            <v>0.93102531496857344</v>
          </cell>
          <cell r="CO92">
            <v>1.075020464636957</v>
          </cell>
          <cell r="CP92">
            <v>1.0805070238169707</v>
          </cell>
          <cell r="CT92">
            <v>1.0507285311061976</v>
          </cell>
          <cell r="CU92">
            <v>1.0492501227739566</v>
          </cell>
        </row>
        <row r="93">
          <cell r="D93">
            <v>1.6806496056242572</v>
          </cell>
          <cell r="M93">
            <v>1.6757684125486416</v>
          </cell>
          <cell r="R93">
            <v>1.6746264933404735</v>
          </cell>
          <cell r="W93">
            <v>1.6755265812235827</v>
          </cell>
          <cell r="AB93">
            <v>1.6904430684949689</v>
          </cell>
          <cell r="AD93">
            <v>1.679379900374927</v>
          </cell>
          <cell r="AL93">
            <v>1.7451869176015733</v>
          </cell>
          <cell r="AQ93">
            <v>1.72813505738254</v>
          </cell>
          <cell r="AV93">
            <v>1.7260071265737302</v>
          </cell>
          <cell r="BA93">
            <v>1.7232398655588406</v>
          </cell>
          <cell r="BC93">
            <v>1.7301584948691227</v>
          </cell>
          <cell r="BK93">
            <v>1.8010069205971078</v>
          </cell>
          <cell r="BP93">
            <v>1.8014983966227367</v>
          </cell>
          <cell r="BU93">
            <v>1.7971802479626104</v>
          </cell>
          <cell r="BZ93">
            <v>1.7958121659985791</v>
          </cell>
          <cell r="CJ93">
            <v>1.8490810350607312</v>
          </cell>
          <cell r="CO93">
            <v>1.8396918387816885</v>
          </cell>
          <cell r="CT93">
            <v>1.8422839907235153</v>
          </cell>
        </row>
      </sheetData>
      <sheetData sheetId="5" refreshError="1"/>
      <sheetData sheetId="6" refreshError="1"/>
      <sheetData sheetId="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umm (2)"/>
      <sheetName val="summ"/>
      <sheetName val="movers"/>
      <sheetName val="Sheet1"/>
      <sheetName val="ann(nocfco)"/>
      <sheetName val="nocfannhhc"/>
      <sheetName val="ann(nocf)"/>
      <sheetName val="ann-old(2)"/>
      <sheetName val="ann-old(1)"/>
      <sheetName val="ann-new"/>
      <sheetName val="Sheet2"/>
      <sheetName val="97q (3)"/>
      <sheetName val="97q (2)"/>
      <sheetName val="97q"/>
      <sheetName val="96q (2)"/>
      <sheetName val="96q"/>
      <sheetName val="95q"/>
      <sheetName val="94q"/>
      <sheetName val="93q"/>
      <sheetName val="92q"/>
      <sheetName val="91q"/>
      <sheetName val="ann_new"/>
      <sheetName val="BPP new"/>
    </sheetNames>
    <sheetDataSet>
      <sheetData sheetId="0" refreshError="1"/>
      <sheetData sheetId="1">
        <row r="3">
          <cell r="A3" t="str">
            <v>SUMMARY WORKSHEET FOR INDUSTRY - WHOLESALE RETAIL TRADE</v>
          </cell>
          <cell r="L3" t="str">
            <v>1997-ann</v>
          </cell>
          <cell r="M3">
            <v>41648696</v>
          </cell>
          <cell r="N3">
            <v>31407031</v>
          </cell>
        </row>
        <row r="4">
          <cell r="L4" t="str">
            <v>q197</v>
          </cell>
          <cell r="M4">
            <v>9362619</v>
          </cell>
          <cell r="N4">
            <v>7099745</v>
          </cell>
        </row>
        <row r="5">
          <cell r="A5" t="str">
            <v>Industry</v>
          </cell>
          <cell r="C5" t="str">
            <v>Wholesale Retail Trade</v>
          </cell>
          <cell r="L5" t="str">
            <v>q297</v>
          </cell>
          <cell r="M5">
            <v>9949112</v>
          </cell>
          <cell r="N5">
            <v>7625788</v>
          </cell>
          <cell r="O5" t="str">
            <v xml:space="preserve">  this series using 1997</v>
          </cell>
        </row>
        <row r="6">
          <cell r="A6" t="str">
            <v>Industry No</v>
          </cell>
          <cell r="C6">
            <v>221</v>
          </cell>
          <cell r="D6" t="str">
            <v>Save as  SUM</v>
          </cell>
          <cell r="E6">
            <v>221</v>
          </cell>
          <cell r="F6" t="str">
            <v>w</v>
          </cell>
          <cell r="L6" t="str">
            <v>q397</v>
          </cell>
          <cell r="M6">
            <v>11122470</v>
          </cell>
          <cell r="N6">
            <v>8433471</v>
          </cell>
          <cell r="O6" t="str">
            <v xml:space="preserve">  annual mover for annual</v>
          </cell>
        </row>
        <row r="7">
          <cell r="L7" t="str">
            <v>q497</v>
          </cell>
          <cell r="M7">
            <v>11214496</v>
          </cell>
          <cell r="N7">
            <v>8248027</v>
          </cell>
          <cell r="O7" t="str">
            <v xml:space="preserve">  data &amp; intrapolate for 97, </v>
          </cell>
        </row>
        <row r="8">
          <cell r="A8">
            <v>36110.367448263889</v>
          </cell>
          <cell r="L8" t="str">
            <v>q198</v>
          </cell>
          <cell r="M8">
            <v>9962890</v>
          </cell>
          <cell r="N8">
            <v>7321300</v>
          </cell>
          <cell r="O8" t="str">
            <v xml:space="preserve">  extrapolate for 98</v>
          </cell>
        </row>
        <row r="9">
          <cell r="E9">
            <v>1987</v>
          </cell>
          <cell r="F9">
            <v>1988</v>
          </cell>
          <cell r="G9">
            <v>1989</v>
          </cell>
          <cell r="H9">
            <v>1990</v>
          </cell>
          <cell r="I9">
            <v>1991</v>
          </cell>
          <cell r="J9">
            <v>1992</v>
          </cell>
          <cell r="K9">
            <v>1993</v>
          </cell>
          <cell r="L9">
            <v>1994</v>
          </cell>
          <cell r="M9">
            <v>1995</v>
          </cell>
          <cell r="N9">
            <v>1996</v>
          </cell>
          <cell r="O9">
            <v>1997</v>
          </cell>
          <cell r="P9">
            <v>1998</v>
          </cell>
        </row>
        <row r="10">
          <cell r="A10" t="str">
            <v>ANNUAL  Contribution to GDP</v>
          </cell>
        </row>
        <row r="11">
          <cell r="A11" t="str">
            <v>Last entry for annuals made on (date)</v>
          </cell>
        </row>
        <row r="12">
          <cell r="A12" t="str">
            <v>Last entry made by  (name )</v>
          </cell>
        </row>
        <row r="13">
          <cell r="E13">
            <v>1987</v>
          </cell>
          <cell r="F13">
            <v>1988</v>
          </cell>
          <cell r="G13">
            <v>1989</v>
          </cell>
          <cell r="H13">
            <v>1990</v>
          </cell>
          <cell r="I13">
            <v>1991</v>
          </cell>
          <cell r="J13">
            <v>1992</v>
          </cell>
          <cell r="K13">
            <v>1993</v>
          </cell>
          <cell r="L13">
            <v>1994</v>
          </cell>
          <cell r="M13">
            <v>1995</v>
          </cell>
          <cell r="N13">
            <v>1996</v>
          </cell>
          <cell r="O13">
            <v>1997</v>
          </cell>
          <cell r="P13">
            <v>1998</v>
          </cell>
        </row>
        <row r="14">
          <cell r="A14" t="str">
            <v>Annual</v>
          </cell>
          <cell r="B14" t="str">
            <v>Value Added</v>
          </cell>
          <cell r="C14" t="str">
            <v>Current Price</v>
          </cell>
          <cell r="E14">
            <v>7490247</v>
          </cell>
          <cell r="F14">
            <v>9522483.7594215274</v>
          </cell>
          <cell r="G14">
            <v>12369887.021998262</v>
          </cell>
          <cell r="H14">
            <v>15102586.330384497</v>
          </cell>
          <cell r="I14">
            <v>18183462.973213978</v>
          </cell>
          <cell r="J14">
            <v>19905146.089198079</v>
          </cell>
          <cell r="K14">
            <v>22594333</v>
          </cell>
          <cell r="L14">
            <v>27327857.379119754</v>
          </cell>
          <cell r="M14">
            <v>33269743.726469144</v>
          </cell>
          <cell r="N14">
            <v>37024048.867291935</v>
          </cell>
          <cell r="O14">
            <v>41781196.792432912</v>
          </cell>
        </row>
        <row r="15">
          <cell r="A15" t="str">
            <v xml:space="preserve">Annual </v>
          </cell>
          <cell r="B15" t="str">
            <v>Value Added</v>
          </cell>
          <cell r="C15" t="str">
            <v>Constant (1987) Prices</v>
          </cell>
          <cell r="E15">
            <v>7490247</v>
          </cell>
          <cell r="F15">
            <v>9206769.5902755596</v>
          </cell>
          <cell r="G15">
            <v>11475184.031139644</v>
          </cell>
          <cell r="H15">
            <v>13756847.584060678</v>
          </cell>
          <cell r="I15">
            <v>16194610.003984315</v>
          </cell>
          <cell r="J15">
            <v>17235472.017714389</v>
          </cell>
          <cell r="K15">
            <v>18711711.187773935</v>
          </cell>
          <cell r="L15">
            <v>22131905.933260962</v>
          </cell>
          <cell r="M15">
            <v>26516000.731933303</v>
          </cell>
          <cell r="N15">
            <v>28591293.330054484</v>
          </cell>
          <cell r="O15">
            <v>31615753.906702679</v>
          </cell>
        </row>
        <row r="16">
          <cell r="A16" t="str">
            <v>Implicit Price deflator</v>
          </cell>
          <cell r="E16">
            <v>1000</v>
          </cell>
          <cell r="F16">
            <v>1034.2915249534901</v>
          </cell>
          <cell r="G16">
            <v>1077.9685091263641</v>
          </cell>
          <cell r="H16">
            <v>1097.8231922757545</v>
          </cell>
          <cell r="I16">
            <v>1122.8095624865525</v>
          </cell>
          <cell r="J16">
            <v>1154.8941664457948</v>
          </cell>
          <cell r="K16">
            <v>1207.4968864826717</v>
          </cell>
          <cell r="L16">
            <v>1234.7719831056233</v>
          </cell>
          <cell r="M16">
            <v>1254.7044353639003</v>
          </cell>
          <cell r="N16">
            <v>1294.9413809263795</v>
          </cell>
          <cell r="O16">
            <v>1321.5309340946988</v>
          </cell>
          <cell r="P16" t="e">
            <v>#DIV/0!</v>
          </cell>
        </row>
        <row r="17">
          <cell r="C17" t="str">
            <v>Annual growth-current</v>
          </cell>
          <cell r="F17">
            <v>0.27131772282296263</v>
          </cell>
          <cell r="G17">
            <v>0.29901896758390573</v>
          </cell>
          <cell r="H17">
            <v>0.22091546216440605</v>
          </cell>
          <cell r="I17">
            <v>0.20399662517612277</v>
          </cell>
          <cell r="J17">
            <v>9.4684005930020521E-2</v>
          </cell>
          <cell r="K17">
            <v>0.13510008410645433</v>
          </cell>
          <cell r="L17">
            <v>0.20950051409438614</v>
          </cell>
          <cell r="M17">
            <v>0.21742964568782383</v>
          </cell>
          <cell r="N17">
            <v>0.11284442620566071</v>
          </cell>
          <cell r="O17">
            <v>0.12848805224389093</v>
          </cell>
        </row>
        <row r="18">
          <cell r="C18" t="str">
            <v>Annual growth-constant</v>
          </cell>
          <cell r="F18">
            <v>0.22916768836535825</v>
          </cell>
          <cell r="G18">
            <v>0.24638549043956148</v>
          </cell>
          <cell r="H18">
            <v>0.19883459356550587</v>
          </cell>
          <cell r="I18">
            <v>0.17720356389992586</v>
          </cell>
          <cell r="J18">
            <v>6.4272125940296979E-2</v>
          </cell>
          <cell r="K18">
            <v>8.565121793834761E-2</v>
          </cell>
          <cell r="L18">
            <v>0.18278364341801895</v>
          </cell>
          <cell r="M18">
            <v>0.19808934720275032</v>
          </cell>
          <cell r="N18">
            <v>7.8265671324329836E-2</v>
          </cell>
          <cell r="O18">
            <v>0.10578257309783723</v>
          </cell>
        </row>
        <row r="19">
          <cell r="E19" t="str">
            <v>data of old series</v>
          </cell>
          <cell r="F19">
            <v>9228509</v>
          </cell>
          <cell r="G19">
            <v>11764123</v>
          </cell>
          <cell r="H19">
            <v>14348153</v>
          </cell>
          <cell r="I19">
            <v>17294697</v>
          </cell>
          <cell r="J19">
            <v>19545669</v>
          </cell>
          <cell r="K19">
            <v>22594333</v>
          </cell>
          <cell r="L19">
            <v>26508120</v>
          </cell>
          <cell r="M19">
            <v>31541529</v>
          </cell>
          <cell r="N19">
            <v>35079008</v>
          </cell>
          <cell r="O19">
            <v>39099895</v>
          </cell>
        </row>
        <row r="20">
          <cell r="A20" t="str">
            <v>QUARTERLY  Contribution to GDP</v>
          </cell>
          <cell r="F20">
            <v>8918532</v>
          </cell>
          <cell r="G20">
            <v>10861777</v>
          </cell>
          <cell r="H20">
            <v>12942891</v>
          </cell>
          <cell r="I20">
            <v>15210552</v>
          </cell>
          <cell r="J20">
            <v>16728305</v>
          </cell>
          <cell r="K20">
            <v>18463239</v>
          </cell>
          <cell r="L20">
            <v>21012707</v>
          </cell>
          <cell r="M20">
            <v>24631072</v>
          </cell>
          <cell r="N20">
            <v>26395421</v>
          </cell>
          <cell r="O20">
            <v>28900128</v>
          </cell>
        </row>
        <row r="21">
          <cell r="A21" t="str">
            <v>Last entry for  quarterly data made on (date)</v>
          </cell>
          <cell r="E21" t="str">
            <v>diff in % terms</v>
          </cell>
          <cell r="F21">
            <v>3.1855065582265495E-2</v>
          </cell>
          <cell r="G21">
            <v>5.1492493065421197E-2</v>
          </cell>
          <cell r="H21">
            <v>5.2580518927035177E-2</v>
          </cell>
          <cell r="I21">
            <v>5.1389508195140862E-2</v>
          </cell>
          <cell r="J21">
            <v>1.8391649280363798E-2</v>
          </cell>
          <cell r="K21">
            <v>0</v>
          </cell>
          <cell r="L21">
            <v>3.0924010420948517E-2</v>
          </cell>
          <cell r="M21">
            <v>5.4791723206225808E-2</v>
          </cell>
          <cell r="N21">
            <v>5.5447430762350369E-2</v>
          </cell>
          <cell r="O21">
            <v>6.8575677567239285E-2</v>
          </cell>
        </row>
        <row r="22">
          <cell r="A22" t="str">
            <v>Lats entry made by  (name )</v>
          </cell>
          <cell r="F22">
            <v>3.2318950055408177E-2</v>
          </cell>
          <cell r="G22">
            <v>5.647391132589482E-2</v>
          </cell>
          <cell r="H22">
            <v>6.2888313288018749E-2</v>
          </cell>
          <cell r="I22">
            <v>6.4695745689197559E-2</v>
          </cell>
          <cell r="J22">
            <v>3.0317896386656547E-2</v>
          </cell>
          <cell r="K22">
            <v>1.3457670551409506E-2</v>
          </cell>
          <cell r="L22">
            <v>5.326295813580622E-2</v>
          </cell>
          <cell r="M22">
            <v>7.6526459422200668E-2</v>
          </cell>
          <cell r="N22">
            <v>8.3191411497262516E-2</v>
          </cell>
          <cell r="O22">
            <v>9.396587816852156E-2</v>
          </cell>
        </row>
        <row r="23">
          <cell r="C23" t="str">
            <v>series without CF</v>
          </cell>
          <cell r="E23">
            <v>7490247</v>
          </cell>
          <cell r="F23">
            <v>9299298.6717468426</v>
          </cell>
          <cell r="G23">
            <v>11694542.850755252</v>
          </cell>
          <cell r="H23">
            <v>14089312.818007348</v>
          </cell>
          <cell r="I23">
            <v>16872367.567383103</v>
          </cell>
          <cell r="J23">
            <v>19342867.282111652</v>
          </cell>
          <cell r="K23">
            <v>22594333</v>
          </cell>
          <cell r="L23">
            <v>26062555.031286225</v>
          </cell>
          <cell r="M23">
            <v>30603433.2873547</v>
          </cell>
          <cell r="N23">
            <v>33853331.476734944</v>
          </cell>
          <cell r="O23">
            <v>37347498.321033075</v>
          </cell>
        </row>
        <row r="24">
          <cell r="E24">
            <v>7490247</v>
          </cell>
          <cell r="F24">
            <v>8967687.3870721739</v>
          </cell>
          <cell r="G24">
            <v>10743641.022453759</v>
          </cell>
          <cell r="H24">
            <v>12628756.0617892</v>
          </cell>
          <cell r="I24">
            <v>14730627.05901207</v>
          </cell>
          <cell r="J24">
            <v>16407512.495556908</v>
          </cell>
          <cell r="K24">
            <v>18216372.362699285</v>
          </cell>
          <cell r="L24">
            <v>20385304.069121055</v>
          </cell>
          <cell r="M24">
            <v>23361358.166112021</v>
          </cell>
          <cell r="N24">
            <v>24948146.990072846</v>
          </cell>
          <cell r="O24">
            <v>26904795.225859076</v>
          </cell>
        </row>
        <row r="25">
          <cell r="D25" t="str">
            <v>def</v>
          </cell>
          <cell r="F25">
            <v>1036.9784617105095</v>
          </cell>
          <cell r="G25">
            <v>1088.5083396135583</v>
          </cell>
          <cell r="H25">
            <v>1115.6532558766696</v>
          </cell>
          <cell r="I25">
            <v>1145.3937092963558</v>
          </cell>
          <cell r="J25">
            <v>1178.9030962097168</v>
          </cell>
          <cell r="K25">
            <v>1240.3310906327999</v>
          </cell>
          <cell r="L25">
            <v>1278.4972420776824</v>
          </cell>
          <cell r="M25">
            <v>1310.0023153511695</v>
          </cell>
          <cell r="N25">
            <v>1356.947732038198</v>
          </cell>
          <cell r="O25">
            <v>1388.135386555077</v>
          </cell>
        </row>
        <row r="26">
          <cell r="D26" t="str">
            <v>growth</v>
          </cell>
          <cell r="F26">
            <v>0.24152096342708626</v>
          </cell>
          <cell r="G26">
            <v>0.25757256149709951</v>
          </cell>
          <cell r="H26">
            <v>0.20477670635046996</v>
          </cell>
          <cell r="I26">
            <v>0.1975294881535154</v>
          </cell>
          <cell r="J26">
            <v>0.14642282447096561</v>
          </cell>
          <cell r="K26">
            <v>0.16809636702079397</v>
          </cell>
          <cell r="L26">
            <v>0.15349964220170717</v>
          </cell>
          <cell r="M26">
            <v>0.17422997287171105</v>
          </cell>
          <cell r="N26">
            <v>0.10619390833913714</v>
          </cell>
          <cell r="O26">
            <v>0.10321485927313923</v>
          </cell>
        </row>
        <row r="27">
          <cell r="F27">
            <v>0.19724855362876204</v>
          </cell>
          <cell r="G27">
            <v>0.19803919993261598</v>
          </cell>
          <cell r="H27">
            <v>0.17546333085735363</v>
          </cell>
          <cell r="I27">
            <v>0.16643531531838651</v>
          </cell>
          <cell r="J27">
            <v>0.11383666356001684</v>
          </cell>
          <cell r="K27">
            <v>0.11024583206212459</v>
          </cell>
          <cell r="L27">
            <v>0.11906496327792346</v>
          </cell>
          <cell r="M27">
            <v>0.14599017443644552</v>
          </cell>
          <cell r="N27">
            <v>6.7923654638479936E-2</v>
          </cell>
          <cell r="O27">
            <v>7.8428599789988493E-2</v>
          </cell>
        </row>
        <row r="28">
          <cell r="B28" t="str">
            <v>VA</v>
          </cell>
          <cell r="C28" t="str">
            <v>Current Price</v>
          </cell>
        </row>
        <row r="29">
          <cell r="E29">
            <v>1987</v>
          </cell>
          <cell r="F29">
            <v>1988</v>
          </cell>
          <cell r="G29">
            <v>1989</v>
          </cell>
          <cell r="H29">
            <v>1990</v>
          </cell>
          <cell r="I29">
            <v>1991</v>
          </cell>
          <cell r="J29">
            <v>1992</v>
          </cell>
          <cell r="K29">
            <v>1993</v>
          </cell>
          <cell r="L29">
            <v>1994</v>
          </cell>
          <cell r="M29">
            <v>1995</v>
          </cell>
          <cell r="N29">
            <v>1996</v>
          </cell>
          <cell r="O29">
            <v>1997</v>
          </cell>
          <cell r="P29">
            <v>1998</v>
          </cell>
        </row>
        <row r="30">
          <cell r="D30" t="str">
            <v>Quarter I</v>
          </cell>
          <cell r="I30">
            <v>4255114.9589732131</v>
          </cell>
          <cell r="J30">
            <v>4806424.0087326383</v>
          </cell>
          <cell r="K30">
            <v>5148740.8506703936</v>
          </cell>
          <cell r="L30">
            <v>6026868.7791368645</v>
          </cell>
          <cell r="M30">
            <v>7834077.637192104</v>
          </cell>
          <cell r="N30">
            <v>8982775.3274347819</v>
          </cell>
          <cell r="O30">
            <v>9390715.8439456988</v>
          </cell>
          <cell r="P30">
            <v>9994222.980199866</v>
          </cell>
          <cell r="Q30" t="str">
            <v>q196</v>
          </cell>
          <cell r="R30">
            <v>9334909</v>
          </cell>
        </row>
        <row r="31">
          <cell r="D31" t="str">
            <v>Quarter II</v>
          </cell>
          <cell r="I31">
            <v>4148218.4957796829</v>
          </cell>
          <cell r="J31">
            <v>4602432.9836816918</v>
          </cell>
          <cell r="K31">
            <v>5467244.0606848318</v>
          </cell>
          <cell r="L31">
            <v>6319217.4411999574</v>
          </cell>
          <cell r="M31">
            <v>8282622.3347682394</v>
          </cell>
          <cell r="N31">
            <v>8997959.3026558105</v>
          </cell>
          <cell r="O31">
            <v>9980728.3813789301</v>
          </cell>
          <cell r="Q31" t="str">
            <v>q296</v>
          </cell>
          <cell r="R31">
            <v>9570028</v>
          </cell>
        </row>
        <row r="32">
          <cell r="D32" t="str">
            <v>Quarter III</v>
          </cell>
          <cell r="I32">
            <v>4841534.2624081764</v>
          </cell>
          <cell r="J32">
            <v>5259925.4737229729</v>
          </cell>
          <cell r="K32">
            <v>5934459.9842630327</v>
          </cell>
          <cell r="L32">
            <v>7187909.0741489008</v>
          </cell>
          <cell r="M32">
            <v>7780651.2637378899</v>
          </cell>
          <cell r="N32">
            <v>9282916.9849830158</v>
          </cell>
          <cell r="O32">
            <v>11158859.45032214</v>
          </cell>
          <cell r="Q32" t="str">
            <v>q396</v>
          </cell>
          <cell r="R32">
            <v>9898349</v>
          </cell>
        </row>
        <row r="33">
          <cell r="D33" t="str">
            <v>Quarter IV</v>
          </cell>
          <cell r="I33">
            <v>4938595.2560529057</v>
          </cell>
          <cell r="J33">
            <v>5236363.6230607769</v>
          </cell>
          <cell r="K33">
            <v>6043888.1043817429</v>
          </cell>
          <cell r="L33">
            <v>7793862.084634033</v>
          </cell>
          <cell r="M33">
            <v>9372392.4907709118</v>
          </cell>
          <cell r="N33">
            <v>9760397.252218334</v>
          </cell>
          <cell r="O33">
            <v>11250893.116786145</v>
          </cell>
          <cell r="Q33" t="str">
            <v>q496</v>
          </cell>
          <cell r="R33">
            <v>10328375</v>
          </cell>
        </row>
        <row r="34">
          <cell r="D34" t="str">
            <v>Sum of quarters data</v>
          </cell>
          <cell r="E34" t="str">
            <v xml:space="preserve"> </v>
          </cell>
          <cell r="F34" t="str">
            <v xml:space="preserve"> </v>
          </cell>
          <cell r="G34" t="str">
            <v xml:space="preserve">  </v>
          </cell>
          <cell r="H34" t="str">
            <v xml:space="preserve"> </v>
          </cell>
          <cell r="I34">
            <v>18183462.973213978</v>
          </cell>
          <cell r="J34">
            <v>19905146.089198079</v>
          </cell>
          <cell r="K34">
            <v>22594333</v>
          </cell>
          <cell r="L34">
            <v>27327857.379119754</v>
          </cell>
          <cell r="M34">
            <v>33269743.726469144</v>
          </cell>
          <cell r="N34">
            <v>37024048.867291942</v>
          </cell>
          <cell r="O34">
            <v>41781196.792432919</v>
          </cell>
          <cell r="P34">
            <v>9994222.980199866</v>
          </cell>
          <cell r="Q34" t="str">
            <v>q197</v>
          </cell>
          <cell r="R34">
            <v>9997463</v>
          </cell>
        </row>
        <row r="35">
          <cell r="A35" t="str">
            <v xml:space="preserve">   (Difference between annual and sum of quarters)</v>
          </cell>
          <cell r="I35">
            <v>0</v>
          </cell>
          <cell r="J35">
            <v>0</v>
          </cell>
          <cell r="K35">
            <v>0</v>
          </cell>
          <cell r="L35">
            <v>0</v>
          </cell>
          <cell r="M35">
            <v>0</v>
          </cell>
          <cell r="N35">
            <v>0</v>
          </cell>
          <cell r="O35">
            <v>0</v>
          </cell>
          <cell r="P35">
            <v>-9994222.980199866</v>
          </cell>
        </row>
        <row r="36">
          <cell r="B36" t="str">
            <v>This difference should be no more than 1</v>
          </cell>
        </row>
        <row r="37">
          <cell r="B37" t="str">
            <v>VA</v>
          </cell>
          <cell r="C37" t="str">
            <v>Constant (1987) prices</v>
          </cell>
        </row>
        <row r="38">
          <cell r="E38">
            <v>1987</v>
          </cell>
          <cell r="F38">
            <v>1988</v>
          </cell>
          <cell r="G38">
            <v>1989</v>
          </cell>
          <cell r="H38">
            <v>1990</v>
          </cell>
          <cell r="I38">
            <v>1991</v>
          </cell>
          <cell r="J38">
            <v>1992</v>
          </cell>
          <cell r="K38">
            <v>1993</v>
          </cell>
          <cell r="L38">
            <v>1994</v>
          </cell>
          <cell r="M38">
            <v>1995</v>
          </cell>
          <cell r="N38">
            <v>1996</v>
          </cell>
          <cell r="O38">
            <v>1997</v>
          </cell>
          <cell r="P38">
            <v>1998</v>
          </cell>
        </row>
        <row r="39">
          <cell r="A39" t="str">
            <v>Quarter I</v>
          </cell>
          <cell r="I39">
            <v>3877455.1326551815</v>
          </cell>
          <cell r="J39">
            <v>4181152.4067697022</v>
          </cell>
          <cell r="K39">
            <v>4278217.7662798343</v>
          </cell>
          <cell r="L39">
            <v>4965759.3919046577</v>
          </cell>
          <cell r="M39">
            <v>6311235.7762628468</v>
          </cell>
          <cell r="N39">
            <v>6988009.0039420947</v>
          </cell>
          <cell r="O39">
            <v>7146017.6527332971</v>
          </cell>
          <cell r="P39">
            <v>7364119.2053453634</v>
          </cell>
          <cell r="Q39" t="str">
            <v>q196</v>
          </cell>
          <cell r="R39">
            <v>6941254</v>
          </cell>
        </row>
        <row r="40">
          <cell r="A40" t="str">
            <v>Quarter II</v>
          </cell>
          <cell r="I40">
            <v>3669132.3712624386</v>
          </cell>
          <cell r="J40">
            <v>3999443.1949920459</v>
          </cell>
          <cell r="K40">
            <v>4550332.7784945844</v>
          </cell>
          <cell r="L40">
            <v>5156173.9633093663</v>
          </cell>
          <cell r="M40">
            <v>6717476.0843760278</v>
          </cell>
          <cell r="N40">
            <v>6884953.7129081953</v>
          </cell>
          <cell r="O40">
            <v>7676608.4562070528</v>
          </cell>
          <cell r="Q40" t="str">
            <v>q296</v>
          </cell>
          <cell r="R40">
            <v>7154261</v>
          </cell>
        </row>
        <row r="41">
          <cell r="A41" t="str">
            <v>Quarter III</v>
          </cell>
          <cell r="I41">
            <v>4284318.5585135268</v>
          </cell>
          <cell r="J41">
            <v>4540302.3510883646</v>
          </cell>
          <cell r="K41">
            <v>4903094.7440842204</v>
          </cell>
          <cell r="L41">
            <v>5813821.5296492735</v>
          </cell>
          <cell r="M41">
            <v>6085948.3295161091</v>
          </cell>
          <cell r="N41">
            <v>7201999.6927144248</v>
          </cell>
          <cell r="O41">
            <v>8488628.7436111048</v>
          </cell>
          <cell r="Q41" t="str">
            <v>q396</v>
          </cell>
          <cell r="R41">
            <v>7260229</v>
          </cell>
        </row>
        <row r="42">
          <cell r="A42" t="str">
            <v>Quarter IV</v>
          </cell>
          <cell r="I42">
            <v>4363703.941553168</v>
          </cell>
          <cell r="J42">
            <v>4514574.064864276</v>
          </cell>
          <cell r="K42">
            <v>4980065.8989152974</v>
          </cell>
          <cell r="L42">
            <v>6196151.0483976696</v>
          </cell>
          <cell r="M42">
            <v>7401340.5417783186</v>
          </cell>
          <cell r="N42">
            <v>7516330.920489775</v>
          </cell>
          <cell r="O42">
            <v>8304499.0541512268</v>
          </cell>
          <cell r="Q42" t="str">
            <v>q496</v>
          </cell>
          <cell r="R42">
            <v>7597102</v>
          </cell>
        </row>
        <row r="43">
          <cell r="A43" t="str">
            <v>Sum of quarters data</v>
          </cell>
          <cell r="I43">
            <v>16194610.003984313</v>
          </cell>
          <cell r="J43">
            <v>17235472.017714389</v>
          </cell>
          <cell r="K43">
            <v>18711711.187773935</v>
          </cell>
          <cell r="L43">
            <v>22131905.93326097</v>
          </cell>
          <cell r="M43">
            <v>26516000.731933303</v>
          </cell>
          <cell r="N43">
            <v>28591293.330054492</v>
          </cell>
          <cell r="O43">
            <v>31615753.906702679</v>
          </cell>
          <cell r="P43">
            <v>7364119.2053453634</v>
          </cell>
          <cell r="Q43" t="str">
            <v>q197</v>
          </cell>
          <cell r="R43">
            <v>7462239</v>
          </cell>
        </row>
        <row r="44">
          <cell r="A44" t="str">
            <v xml:space="preserve">   (Difference between annual and sum of quarters)</v>
          </cell>
          <cell r="I44">
            <v>0</v>
          </cell>
          <cell r="J44">
            <v>0</v>
          </cell>
          <cell r="K44">
            <v>0</v>
          </cell>
          <cell r="L44">
            <v>0</v>
          </cell>
          <cell r="M44">
            <v>0</v>
          </cell>
          <cell r="N44">
            <v>0</v>
          </cell>
          <cell r="O44">
            <v>0</v>
          </cell>
          <cell r="P44">
            <v>-7364119.2053453634</v>
          </cell>
        </row>
        <row r="45">
          <cell r="B45" t="str">
            <v>This difference should be no more than 1</v>
          </cell>
          <cell r="I45" t="str">
            <v>Above may change when Lee KF settles index anomaly</v>
          </cell>
        </row>
        <row r="46">
          <cell r="B46" t="str">
            <v>Implicit Price Indexes</v>
          </cell>
        </row>
        <row r="47">
          <cell r="E47">
            <v>1987</v>
          </cell>
          <cell r="F47">
            <v>1988</v>
          </cell>
          <cell r="G47">
            <v>1989</v>
          </cell>
          <cell r="H47">
            <v>1990</v>
          </cell>
          <cell r="I47">
            <v>1991</v>
          </cell>
          <cell r="J47">
            <v>1992</v>
          </cell>
          <cell r="K47">
            <v>1993</v>
          </cell>
          <cell r="L47">
            <v>1994</v>
          </cell>
          <cell r="M47">
            <v>1995</v>
          </cell>
          <cell r="N47">
            <v>1996</v>
          </cell>
          <cell r="O47">
            <v>1997</v>
          </cell>
          <cell r="P47">
            <v>1998</v>
          </cell>
        </row>
        <row r="48">
          <cell r="A48" t="str">
            <v>Quarter I</v>
          </cell>
          <cell r="I48">
            <v>1097.3988900960976</v>
          </cell>
          <cell r="J48">
            <v>1149.545278701288</v>
          </cell>
          <cell r="K48">
            <v>1203.4779742283972</v>
          </cell>
          <cell r="L48">
            <v>1213.6852198199658</v>
          </cell>
          <cell r="M48">
            <v>1241.2905990070612</v>
          </cell>
          <cell r="N48">
            <v>1285.4556029288735</v>
          </cell>
          <cell r="O48">
            <v>1314.1187582084719</v>
          </cell>
          <cell r="P48">
            <v>1357.1511679150169</v>
          </cell>
        </row>
        <row r="49">
          <cell r="A49" t="str">
            <v>Quarter II</v>
          </cell>
          <cell r="I49">
            <v>1130.5720470238596</v>
          </cell>
          <cell r="J49">
            <v>1150.7684343272301</v>
          </cell>
          <cell r="K49">
            <v>1201.5042254763605</v>
          </cell>
          <cell r="L49">
            <v>1225.5632734982664</v>
          </cell>
          <cell r="M49">
            <v>1232.996177542416</v>
          </cell>
          <cell r="N49">
            <v>1306.9019310596184</v>
          </cell>
          <cell r="O49">
            <v>1300.1481628659649</v>
          </cell>
          <cell r="P49" t="e">
            <v>#DIV/0!</v>
          </cell>
        </row>
        <row r="50">
          <cell r="A50" t="str">
            <v>Quarter III</v>
          </cell>
          <cell r="I50">
            <v>1130.0593539636277</v>
          </cell>
          <cell r="J50">
            <v>1158.4967403023513</v>
          </cell>
          <cell r="K50">
            <v>1210.3498492300594</v>
          </cell>
          <cell r="L50">
            <v>1236.3484220305127</v>
          </cell>
          <cell r="M50">
            <v>1278.4616040860351</v>
          </cell>
          <cell r="N50">
            <v>1288.9360429123117</v>
          </cell>
          <cell r="O50">
            <v>1314.5656132883373</v>
          </cell>
          <cell r="P50" t="e">
            <v>#DIV/0!</v>
          </cell>
        </row>
        <row r="51">
          <cell r="A51" t="str">
            <v>Quarter IV</v>
          </cell>
          <cell r="I51">
            <v>1131.7438859738768</v>
          </cell>
          <cell r="J51">
            <v>1159.8798796577503</v>
          </cell>
          <cell r="K51">
            <v>1213.6160900397233</v>
          </cell>
          <cell r="L51">
            <v>1257.8554047112091</v>
          </cell>
          <cell r="M51">
            <v>1266.3101282621174</v>
          </cell>
          <cell r="N51">
            <v>1298.5587456788467</v>
          </cell>
          <cell r="O51">
            <v>1354.7949182030532</v>
          </cell>
          <cell r="P51" t="e">
            <v>#DIV/0!</v>
          </cell>
        </row>
        <row r="52">
          <cell r="A52" t="str">
            <v>All quarters</v>
          </cell>
          <cell r="I52">
            <v>1122.8095624865527</v>
          </cell>
          <cell r="J52">
            <v>1154.8941664457948</v>
          </cell>
          <cell r="K52">
            <v>1207.4968864826717</v>
          </cell>
          <cell r="L52">
            <v>1234.7719831056231</v>
          </cell>
          <cell r="M52">
            <v>1254.7044353639003</v>
          </cell>
          <cell r="N52">
            <v>1294.9413809263792</v>
          </cell>
          <cell r="O52">
            <v>1321.530934094699</v>
          </cell>
          <cell r="P52">
            <v>1357.1511679150169</v>
          </cell>
        </row>
        <row r="53">
          <cell r="W53" t="str">
            <v xml:space="preserve"> </v>
          </cell>
        </row>
        <row r="58">
          <cell r="A58" t="str">
            <v>growth rates of quarterly VA</v>
          </cell>
        </row>
        <row r="59">
          <cell r="C59" t="str">
            <v>growth over</v>
          </cell>
        </row>
        <row r="60">
          <cell r="C60" t="str">
            <v>previous qtr</v>
          </cell>
        </row>
        <row r="61">
          <cell r="A61" t="str">
            <v>1991 q1</v>
          </cell>
          <cell r="B61">
            <v>4255114.9589732131</v>
          </cell>
          <cell r="C61" t="str">
            <v>-</v>
          </cell>
          <cell r="H61">
            <v>3877455.1326551815</v>
          </cell>
        </row>
        <row r="62">
          <cell r="A62" t="str">
            <v>q2</v>
          </cell>
          <cell r="B62">
            <v>4148218.4957796829</v>
          </cell>
          <cell r="C62">
            <v>-2.5121874314607242E-2</v>
          </cell>
          <cell r="H62">
            <v>3669132.3712624386</v>
          </cell>
        </row>
        <row r="63">
          <cell r="A63" t="str">
            <v>q3</v>
          </cell>
          <cell r="B63">
            <v>4841534.2624081764</v>
          </cell>
          <cell r="C63">
            <v>0.16713578788915279</v>
          </cell>
          <cell r="H63">
            <v>4284318.5585135268</v>
          </cell>
        </row>
        <row r="64">
          <cell r="A64" t="str">
            <v>q4</v>
          </cell>
          <cell r="B64">
            <v>4938595.2560529057</v>
          </cell>
          <cell r="C64">
            <v>2.0047569300160478E-2</v>
          </cell>
          <cell r="H64">
            <v>4363703.941553168</v>
          </cell>
        </row>
        <row r="65">
          <cell r="A65" t="str">
            <v>1992 q1</v>
          </cell>
          <cell r="B65">
            <v>4806424.0087326383</v>
          </cell>
          <cell r="C65">
            <v>-2.6762923557720978E-2</v>
          </cell>
          <cell r="H65">
            <v>4181152.4067697022</v>
          </cell>
        </row>
        <row r="66">
          <cell r="A66" t="str">
            <v>q2</v>
          </cell>
          <cell r="B66">
            <v>4602432.9836816918</v>
          </cell>
          <cell r="C66">
            <v>-4.2441329495758538E-2</v>
          </cell>
          <cell r="H66">
            <v>3999443.1949920459</v>
          </cell>
        </row>
        <row r="67">
          <cell r="A67" t="str">
            <v>q3</v>
          </cell>
          <cell r="B67">
            <v>5259925.4737229729</v>
          </cell>
          <cell r="C67">
            <v>0.14285759127237166</v>
          </cell>
          <cell r="H67">
            <v>4540302.3510883646</v>
          </cell>
        </row>
        <row r="68">
          <cell r="A68" t="str">
            <v>q4</v>
          </cell>
          <cell r="B68">
            <v>5236363.6230607769</v>
          </cell>
          <cell r="H68">
            <v>4514574.064864276</v>
          </cell>
        </row>
        <row r="69">
          <cell r="A69" t="str">
            <v>1993 q1</v>
          </cell>
          <cell r="B69">
            <v>5148740.8506703936</v>
          </cell>
          <cell r="H69">
            <v>4278217.7662798343</v>
          </cell>
        </row>
        <row r="70">
          <cell r="A70" t="str">
            <v>q2</v>
          </cell>
          <cell r="B70">
            <v>5467244.0606848318</v>
          </cell>
          <cell r="H70">
            <v>4550332.7784945844</v>
          </cell>
        </row>
        <row r="71">
          <cell r="A71" t="str">
            <v>q3</v>
          </cell>
          <cell r="B71">
            <v>5934459.9842630327</v>
          </cell>
          <cell r="H71">
            <v>4903094.7440842204</v>
          </cell>
        </row>
        <row r="72">
          <cell r="A72" t="str">
            <v>q4</v>
          </cell>
          <cell r="B72">
            <v>6043888.1043817429</v>
          </cell>
          <cell r="H72">
            <v>4980065.8989152974</v>
          </cell>
        </row>
        <row r="73">
          <cell r="A73" t="str">
            <v>1994 q1</v>
          </cell>
          <cell r="B73">
            <v>6026868.7791368645</v>
          </cell>
          <cell r="H73">
            <v>4965759.3919046577</v>
          </cell>
        </row>
        <row r="74">
          <cell r="A74" t="str">
            <v>q2</v>
          </cell>
          <cell r="B74">
            <v>6319217.4411999574</v>
          </cell>
          <cell r="H74">
            <v>5156173.9633093663</v>
          </cell>
        </row>
        <row r="75">
          <cell r="A75" t="str">
            <v>q3</v>
          </cell>
          <cell r="B75">
            <v>7187909.0741489008</v>
          </cell>
          <cell r="H75">
            <v>5813821.5296492735</v>
          </cell>
        </row>
        <row r="76">
          <cell r="A76" t="str">
            <v>q4</v>
          </cell>
          <cell r="B76">
            <v>7793862.084634033</v>
          </cell>
          <cell r="H76">
            <v>6196151.0483976696</v>
          </cell>
        </row>
        <row r="77">
          <cell r="A77" t="str">
            <v>1995 q1</v>
          </cell>
          <cell r="B77">
            <v>7834077.637192104</v>
          </cell>
          <cell r="H77">
            <v>6311235.7762628468</v>
          </cell>
        </row>
        <row r="78">
          <cell r="A78" t="str">
            <v>q2</v>
          </cell>
          <cell r="B78">
            <v>8282622.3347682394</v>
          </cell>
          <cell r="H78">
            <v>6717476.0843760278</v>
          </cell>
        </row>
        <row r="79">
          <cell r="A79" t="str">
            <v>q3</v>
          </cell>
          <cell r="B79">
            <v>7780651.2637378899</v>
          </cell>
          <cell r="H79">
            <v>6085948.3295161091</v>
          </cell>
        </row>
        <row r="80">
          <cell r="A80" t="str">
            <v>q4</v>
          </cell>
          <cell r="B80">
            <v>9372392.4907709118</v>
          </cell>
          <cell r="H80">
            <v>7401340.5417783186</v>
          </cell>
        </row>
        <row r="81">
          <cell r="A81" t="str">
            <v>1996 q1</v>
          </cell>
          <cell r="B81">
            <v>8982775.3274347819</v>
          </cell>
          <cell r="H81">
            <v>6988009.0039420947</v>
          </cell>
        </row>
        <row r="82">
          <cell r="A82" t="str">
            <v>q2</v>
          </cell>
          <cell r="B82">
            <v>8997959.3026558105</v>
          </cell>
          <cell r="H82">
            <v>6884953.7129081953</v>
          </cell>
        </row>
        <row r="83">
          <cell r="A83" t="str">
            <v>q3</v>
          </cell>
          <cell r="B83">
            <v>9282916.9849830158</v>
          </cell>
          <cell r="H83">
            <v>7201999.6927144248</v>
          </cell>
        </row>
        <row r="84">
          <cell r="A84" t="str">
            <v>q4</v>
          </cell>
          <cell r="B84">
            <v>9760397.252218334</v>
          </cell>
          <cell r="H84">
            <v>7516330.920489775</v>
          </cell>
        </row>
        <row r="85">
          <cell r="A85" t="str">
            <v>1997 q1</v>
          </cell>
          <cell r="B85">
            <v>9390715.8439456988</v>
          </cell>
          <cell r="H85">
            <v>7146017.6527332971</v>
          </cell>
        </row>
      </sheetData>
      <sheetData sheetId="2" refreshError="1"/>
      <sheetData sheetId="3" refreshError="1"/>
      <sheetData sheetId="4" refreshError="1"/>
      <sheetData sheetId="5" refreshError="1"/>
      <sheetData sheetId="6" refreshError="1"/>
      <sheetData sheetId="7" refreshError="1"/>
      <sheetData sheetId="8" refreshError="1"/>
      <sheetData sheetId="9">
        <row r="2">
          <cell r="G2" t="str">
            <v xml:space="preserve"> </v>
          </cell>
          <cell r="J2" t="str">
            <v>This worksheet includes at the end the adjustment to the 1993 wholesa;e retail census.</v>
          </cell>
          <cell r="AG2">
            <v>36110.367448263889</v>
          </cell>
        </row>
        <row r="3">
          <cell r="C3" t="str">
            <v>This work sheet is the definitive wayt of estimating the value added in the Wholesale Retail Trade.  It replaces the previous series which used commodities as movers. - That gave results which were unacceptable</v>
          </cell>
        </row>
        <row r="4">
          <cell r="C4" t="str">
            <v>It uses the change in value added of each industry to move the intermediate input fromwholessale trae to each industry and final demand category  as recorded in the 1987 I/O study</v>
          </cell>
        </row>
        <row r="6">
          <cell r="H6" t="str">
            <v>this series has mover cap formation minus constructn</v>
          </cell>
        </row>
        <row r="7">
          <cell r="C7">
            <v>36110.367448263889</v>
          </cell>
          <cell r="M7" t="str">
            <v/>
          </cell>
        </row>
        <row r="8">
          <cell r="B8" t="str">
            <v>221WRNDr</v>
          </cell>
          <cell r="D8">
            <v>1987</v>
          </cell>
          <cell r="H8">
            <v>1988</v>
          </cell>
          <cell r="L8">
            <v>1989</v>
          </cell>
          <cell r="N8" t="str">
            <v/>
          </cell>
          <cell r="P8">
            <v>1990</v>
          </cell>
          <cell r="T8">
            <v>1991</v>
          </cell>
          <cell r="X8">
            <v>1992</v>
          </cell>
          <cell r="AB8">
            <v>1993</v>
          </cell>
          <cell r="AF8">
            <v>1994</v>
          </cell>
        </row>
        <row r="9">
          <cell r="B9" t="str">
            <v>Wholesale and Retail</v>
          </cell>
          <cell r="D9" t="str">
            <v>Intermediate</v>
          </cell>
          <cell r="G9" t="str">
            <v>Intermediate</v>
          </cell>
          <cell r="H9" t="str">
            <v>Current</v>
          </cell>
          <cell r="K9" t="str">
            <v>Constant (87)</v>
          </cell>
          <cell r="L9" t="str">
            <v>Current</v>
          </cell>
          <cell r="O9" t="str">
            <v>Constant (87)</v>
          </cell>
          <cell r="P9" t="str">
            <v>Current</v>
          </cell>
          <cell r="S9" t="str">
            <v>Constant (87)</v>
          </cell>
          <cell r="T9" t="str">
            <v>Current</v>
          </cell>
          <cell r="W9" t="str">
            <v>Constant (87)</v>
          </cell>
          <cell r="X9" t="str">
            <v>Current</v>
          </cell>
          <cell r="AA9" t="str">
            <v>Constant (87)</v>
          </cell>
          <cell r="AB9" t="str">
            <v>Current</v>
          </cell>
          <cell r="AE9" t="str">
            <v>Constant (87)</v>
          </cell>
          <cell r="AF9" t="str">
            <v>Current</v>
          </cell>
        </row>
        <row r="10">
          <cell r="B10" t="str">
            <v>Filename: 221WRNDR</v>
          </cell>
          <cell r="D10" t="str">
            <v>Input from</v>
          </cell>
          <cell r="G10" t="str">
            <v>Input from</v>
          </cell>
          <cell r="H10" t="str">
            <v>Price I/I</v>
          </cell>
          <cell r="K10" t="str">
            <v>Price I/I</v>
          </cell>
          <cell r="L10" t="str">
            <v>Price I/I</v>
          </cell>
          <cell r="O10" t="str">
            <v>Price I/I</v>
          </cell>
          <cell r="P10" t="str">
            <v>Price I/I</v>
          </cell>
          <cell r="S10" t="str">
            <v>Price I/I</v>
          </cell>
          <cell r="T10" t="str">
            <v>Price I/I</v>
          </cell>
          <cell r="W10" t="str">
            <v>Price I/I</v>
          </cell>
          <cell r="X10" t="str">
            <v>Price I/I</v>
          </cell>
          <cell r="AA10" t="str">
            <v>Price I/I</v>
          </cell>
          <cell r="AB10" t="str">
            <v>Price I/I</v>
          </cell>
          <cell r="AE10" t="str">
            <v>Price I/I</v>
          </cell>
          <cell r="AF10" t="str">
            <v>Price I/I</v>
          </cell>
        </row>
        <row r="11">
          <cell r="C11">
            <v>36110.367448263889</v>
          </cell>
          <cell r="D11" t="str">
            <v>W/s-R/t Trade</v>
          </cell>
          <cell r="E11" t="str">
            <v>Current</v>
          </cell>
          <cell r="F11" t="str">
            <v>Constant</v>
          </cell>
          <cell r="G11" t="str">
            <v>W/s-R/t Trade</v>
          </cell>
          <cell r="H11" t="str">
            <v>from W/s-R/t</v>
          </cell>
          <cell r="I11" t="str">
            <v>Current</v>
          </cell>
          <cell r="J11" t="str">
            <v>Constant</v>
          </cell>
          <cell r="K11" t="str">
            <v>from W/s-R/t</v>
          </cell>
          <cell r="L11" t="str">
            <v>from W/s-R/t</v>
          </cell>
          <cell r="M11" t="str">
            <v>Current</v>
          </cell>
          <cell r="N11" t="str">
            <v>Constant</v>
          </cell>
          <cell r="O11" t="str">
            <v>from W/s-R/t</v>
          </cell>
          <cell r="P11" t="str">
            <v>from W/s-R/t</v>
          </cell>
          <cell r="Q11" t="str">
            <v>Current</v>
          </cell>
          <cell r="R11" t="str">
            <v>Constant</v>
          </cell>
          <cell r="S11" t="str">
            <v>from W/s-R/t</v>
          </cell>
          <cell r="T11" t="str">
            <v>from W/s-R/t</v>
          </cell>
          <cell r="U11" t="str">
            <v>Current</v>
          </cell>
          <cell r="V11" t="str">
            <v>Constant</v>
          </cell>
          <cell r="W11" t="str">
            <v>from W/s-R/t</v>
          </cell>
          <cell r="X11" t="str">
            <v>from W/s-R/t</v>
          </cell>
          <cell r="Y11" t="str">
            <v>Current</v>
          </cell>
          <cell r="Z11" t="str">
            <v>Constant</v>
          </cell>
          <cell r="AA11" t="str">
            <v>from W/s-R/t</v>
          </cell>
          <cell r="AB11" t="str">
            <v>from W/s-R/t</v>
          </cell>
          <cell r="AC11" t="str">
            <v>Current</v>
          </cell>
          <cell r="AD11" t="str">
            <v>Constant</v>
          </cell>
          <cell r="AE11" t="str">
            <v>from W/s-R/t</v>
          </cell>
          <cell r="AF11" t="str">
            <v>from W/s-R/t</v>
          </cell>
          <cell r="AG11" t="str">
            <v>Current</v>
          </cell>
        </row>
        <row r="12">
          <cell r="B12" t="str">
            <v>Current entered</v>
          </cell>
          <cell r="C12" t="str">
            <v>Constant entered</v>
          </cell>
          <cell r="D12" t="str">
            <v>1987 Study</v>
          </cell>
          <cell r="E12" t="str">
            <v>Mover</v>
          </cell>
          <cell r="F12" t="str">
            <v>Mover</v>
          </cell>
          <cell r="G12" t="str">
            <v>1987 Study</v>
          </cell>
          <cell r="H12" t="str">
            <v>Trade</v>
          </cell>
          <cell r="I12" t="str">
            <v>Mover</v>
          </cell>
          <cell r="J12" t="str">
            <v>Mover</v>
          </cell>
          <cell r="K12" t="str">
            <v>Trade</v>
          </cell>
          <cell r="L12" t="str">
            <v>Trade</v>
          </cell>
          <cell r="M12" t="str">
            <v>Mover</v>
          </cell>
          <cell r="N12" t="str">
            <v>Mover</v>
          </cell>
          <cell r="O12" t="str">
            <v>Trade</v>
          </cell>
          <cell r="P12" t="str">
            <v>Trade</v>
          </cell>
          <cell r="Q12" t="str">
            <v>Mover</v>
          </cell>
          <cell r="R12" t="str">
            <v>Mover</v>
          </cell>
          <cell r="S12" t="str">
            <v>Trade</v>
          </cell>
          <cell r="T12" t="str">
            <v>Trade</v>
          </cell>
          <cell r="U12" t="str">
            <v>Mover</v>
          </cell>
          <cell r="V12" t="str">
            <v>Mover</v>
          </cell>
          <cell r="W12" t="str">
            <v>Trade</v>
          </cell>
          <cell r="X12" t="str">
            <v>Trade</v>
          </cell>
          <cell r="Y12" t="str">
            <v>Mover</v>
          </cell>
          <cell r="Z12" t="str">
            <v>Mover</v>
          </cell>
          <cell r="AA12" t="str">
            <v>Trade</v>
          </cell>
          <cell r="AB12" t="str">
            <v>Trade</v>
          </cell>
          <cell r="AC12" t="str">
            <v>Mover</v>
          </cell>
          <cell r="AD12" t="str">
            <v>Mover</v>
          </cell>
          <cell r="AE12" t="str">
            <v>Trade</v>
          </cell>
          <cell r="AF12" t="str">
            <v>Trade</v>
          </cell>
          <cell r="AG12" t="str">
            <v>Mover</v>
          </cell>
        </row>
        <row r="13">
          <cell r="B13">
            <v>11</v>
          </cell>
          <cell r="C13" t="str">
            <v>Rubber Planting</v>
          </cell>
          <cell r="D13">
            <v>23467</v>
          </cell>
          <cell r="E13">
            <v>3247.2449999999999</v>
          </cell>
          <cell r="F13">
            <v>3247.2449999999999</v>
          </cell>
          <cell r="G13">
            <v>23467</v>
          </cell>
          <cell r="H13">
            <v>27488.479261343076</v>
          </cell>
          <cell r="I13">
            <v>3803.7170000000001</v>
          </cell>
          <cell r="J13">
            <v>3364.9340000000002</v>
          </cell>
          <cell r="K13">
            <v>24317.5079730664</v>
          </cell>
          <cell r="L13">
            <v>20629.875259181244</v>
          </cell>
          <cell r="M13">
            <v>2854.6579999999999</v>
          </cell>
          <cell r="N13">
            <v>2816.2280000000001</v>
          </cell>
          <cell r="O13">
            <v>20352.151585728825</v>
          </cell>
          <cell r="P13">
            <v>18347.995516507068</v>
          </cell>
          <cell r="Q13">
            <v>2538.9029999999998</v>
          </cell>
          <cell r="R13">
            <v>2636.136</v>
          </cell>
          <cell r="S13">
            <v>19050.673266723021</v>
          </cell>
          <cell r="T13">
            <v>17557.180427716419</v>
          </cell>
          <cell r="U13">
            <v>2429.4740000000002</v>
          </cell>
          <cell r="V13">
            <v>2579.2289999999998</v>
          </cell>
          <cell r="W13">
            <v>18639.421091725446</v>
          </cell>
          <cell r="X13">
            <v>16135.102247597579</v>
          </cell>
          <cell r="Y13">
            <v>2232.694</v>
          </cell>
          <cell r="Z13">
            <v>2411.4569999999999</v>
          </cell>
          <cell r="AA13">
            <v>17426.976227232622</v>
          </cell>
          <cell r="AB13">
            <v>14532.97703129884</v>
          </cell>
          <cell r="AC13">
            <v>2011</v>
          </cell>
          <cell r="AD13">
            <v>2178</v>
          </cell>
          <cell r="AE13">
            <v>15739.842851401727</v>
          </cell>
          <cell r="AF13">
            <v>16252.941493481398</v>
          </cell>
          <cell r="AG13">
            <v>2249</v>
          </cell>
        </row>
        <row r="14">
          <cell r="B14">
            <v>21</v>
          </cell>
          <cell r="C14" t="str">
            <v>Oil Palm Estate</v>
          </cell>
          <cell r="D14">
            <v>86499</v>
          </cell>
          <cell r="E14">
            <v>2575.4789999999998</v>
          </cell>
          <cell r="F14">
            <v>2575.4789999999998</v>
          </cell>
          <cell r="G14">
            <v>86499</v>
          </cell>
          <cell r="H14">
            <v>140873.47714308678</v>
          </cell>
          <cell r="I14">
            <v>4194.4610000000002</v>
          </cell>
          <cell r="J14">
            <v>3100.5520000000001</v>
          </cell>
          <cell r="K14">
            <v>104133.89021925631</v>
          </cell>
          <cell r="L14">
            <v>135045.16696699915</v>
          </cell>
          <cell r="M14">
            <v>4020.9250000000002</v>
          </cell>
          <cell r="N14">
            <v>3709.049</v>
          </cell>
          <cell r="O14">
            <v>124570.62528989752</v>
          </cell>
          <cell r="P14">
            <v>102399.5299856842</v>
          </cell>
          <cell r="Q14">
            <v>3048.9119999999998</v>
          </cell>
          <cell r="R14">
            <v>3494.5909999999999</v>
          </cell>
          <cell r="S14">
            <v>117367.92530981616</v>
          </cell>
          <cell r="T14">
            <v>124168.70644955753</v>
          </cell>
          <cell r="U14">
            <v>3697.0819999999999</v>
          </cell>
          <cell r="V14">
            <v>3422.48</v>
          </cell>
          <cell r="W14">
            <v>114946.03431827633</v>
          </cell>
          <cell r="X14">
            <v>154112.7515867922</v>
          </cell>
          <cell r="Y14">
            <v>4588.6559999999999</v>
          </cell>
          <cell r="Z14">
            <v>3712.2060000000001</v>
          </cell>
          <cell r="AA14">
            <v>124676.65501990115</v>
          </cell>
          <cell r="AB14">
            <v>162980.92774082028</v>
          </cell>
          <cell r="AC14">
            <v>4852.7030000000004</v>
          </cell>
          <cell r="AD14">
            <v>4283.4179999999997</v>
          </cell>
          <cell r="AE14">
            <v>143861.151103154</v>
          </cell>
          <cell r="AF14">
            <v>241692.16665948354</v>
          </cell>
          <cell r="AG14">
            <v>7196.3040000000001</v>
          </cell>
        </row>
        <row r="15">
          <cell r="B15">
            <v>31</v>
          </cell>
          <cell r="C15" t="str">
            <v>Cocoa</v>
          </cell>
          <cell r="D15">
            <v>3100</v>
          </cell>
          <cell r="E15">
            <v>599.59699999999998</v>
          </cell>
          <cell r="F15">
            <v>599.59699999999998</v>
          </cell>
          <cell r="G15">
            <v>3100</v>
          </cell>
          <cell r="H15">
            <v>2876.7792367206644</v>
          </cell>
          <cell r="I15">
            <v>556.42200000000003</v>
          </cell>
          <cell r="J15">
            <v>746.54600000000005</v>
          </cell>
          <cell r="K15">
            <v>3859.7467965983824</v>
          </cell>
          <cell r="L15">
            <v>1906.2303513860145</v>
          </cell>
          <cell r="M15">
            <v>368.7</v>
          </cell>
          <cell r="N15">
            <v>702.01</v>
          </cell>
          <cell r="O15">
            <v>3629.4894737632112</v>
          </cell>
          <cell r="P15">
            <v>2505.7958929080701</v>
          </cell>
          <cell r="Q15">
            <v>484.66699999999997</v>
          </cell>
          <cell r="R15">
            <v>866.11900000000003</v>
          </cell>
          <cell r="S15">
            <v>4477.9558603528712</v>
          </cell>
          <cell r="T15">
            <v>2061.2259567676288</v>
          </cell>
          <cell r="U15">
            <v>398.67899999999997</v>
          </cell>
          <cell r="V15">
            <v>764.05</v>
          </cell>
          <cell r="W15">
            <v>3950.2449145009064</v>
          </cell>
          <cell r="X15">
            <v>1958.3246747398671</v>
          </cell>
          <cell r="Y15">
            <v>378.77600000000001</v>
          </cell>
          <cell r="Z15">
            <v>821.16899999999998</v>
          </cell>
          <cell r="AA15">
            <v>4245.5580998570713</v>
          </cell>
          <cell r="AB15">
            <v>2144.0102268690475</v>
          </cell>
          <cell r="AC15">
            <v>414.69100000000003</v>
          </cell>
          <cell r="AD15">
            <v>840.68</v>
          </cell>
          <cell r="AE15">
            <v>4346.4326872882957</v>
          </cell>
          <cell r="AF15">
            <v>2456.5037850422868</v>
          </cell>
          <cell r="AG15">
            <v>475.13299999999998</v>
          </cell>
        </row>
        <row r="16">
          <cell r="B16">
            <v>41</v>
          </cell>
          <cell r="C16" t="str">
            <v>Livestock</v>
          </cell>
          <cell r="D16">
            <v>128831</v>
          </cell>
          <cell r="E16">
            <v>887.31200000000001</v>
          </cell>
          <cell r="F16">
            <v>887.31200000000001</v>
          </cell>
          <cell r="G16">
            <v>128831</v>
          </cell>
          <cell r="H16">
            <v>136939.99813143516</v>
          </cell>
          <cell r="I16">
            <v>943.16200000000003</v>
          </cell>
          <cell r="J16">
            <v>894.82</v>
          </cell>
          <cell r="K16">
            <v>129921.10488757056</v>
          </cell>
          <cell r="L16">
            <v>176801.2775585138</v>
          </cell>
          <cell r="M16">
            <v>1217.703</v>
          </cell>
          <cell r="N16">
            <v>1055.087</v>
          </cell>
          <cell r="O16">
            <v>153190.66269474549</v>
          </cell>
          <cell r="P16">
            <v>195142.85854242928</v>
          </cell>
          <cell r="Q16">
            <v>1344.029</v>
          </cell>
          <cell r="R16">
            <v>1111.5219999999999</v>
          </cell>
          <cell r="S16">
            <v>161384.59840732458</v>
          </cell>
          <cell r="T16">
            <v>204392.63372522854</v>
          </cell>
          <cell r="U16">
            <v>1407.7359999999999</v>
          </cell>
          <cell r="V16">
            <v>1088.471</v>
          </cell>
          <cell r="W16">
            <v>158037.76732536018</v>
          </cell>
          <cell r="X16">
            <v>236190.06987170238</v>
          </cell>
          <cell r="Y16">
            <v>1626.7379999999998</v>
          </cell>
          <cell r="Z16">
            <v>1368.498</v>
          </cell>
          <cell r="AA16">
            <v>198695.57251338876</v>
          </cell>
          <cell r="AB16">
            <v>248651.64716131418</v>
          </cell>
          <cell r="AC16">
            <v>1712.566</v>
          </cell>
          <cell r="AD16">
            <v>1432.5259999999998</v>
          </cell>
          <cell r="AE16">
            <v>207991.9544714824</v>
          </cell>
          <cell r="AF16">
            <v>291893.58751036844</v>
          </cell>
          <cell r="AG16">
            <v>2010.3910000000001</v>
          </cell>
        </row>
        <row r="17">
          <cell r="B17">
            <v>51</v>
          </cell>
          <cell r="C17" t="str">
            <v>Other Agriculture</v>
          </cell>
          <cell r="D17">
            <v>80000</v>
          </cell>
          <cell r="E17">
            <v>2153.3560000000002</v>
          </cell>
          <cell r="F17">
            <v>2153.3560000000002</v>
          </cell>
          <cell r="G17">
            <v>80000</v>
          </cell>
          <cell r="H17">
            <v>93958.788049909053</v>
          </cell>
          <cell r="I17">
            <v>2529.0839999999998</v>
          </cell>
          <cell r="J17">
            <v>2435</v>
          </cell>
          <cell r="K17">
            <v>90463.444038050366</v>
          </cell>
          <cell r="L17">
            <v>121187.57883043954</v>
          </cell>
          <cell r="M17">
            <v>3262</v>
          </cell>
          <cell r="N17">
            <v>3232</v>
          </cell>
          <cell r="O17">
            <v>120073.03947884138</v>
          </cell>
          <cell r="P17">
            <v>123639.56540395549</v>
          </cell>
          <cell r="Q17">
            <v>3328</v>
          </cell>
          <cell r="R17">
            <v>3277</v>
          </cell>
          <cell r="S17">
            <v>121744.84850623862</v>
          </cell>
          <cell r="T17">
            <v>129138.10814375327</v>
          </cell>
          <cell r="U17">
            <v>3476.0039999999999</v>
          </cell>
          <cell r="V17">
            <v>3221.5610000000001</v>
          </cell>
          <cell r="W17">
            <v>119685.21693579695</v>
          </cell>
          <cell r="X17">
            <v>150867.3159477578</v>
          </cell>
          <cell r="Y17">
            <v>4060.8879999999999</v>
          </cell>
          <cell r="Z17">
            <v>3525.67</v>
          </cell>
          <cell r="AA17">
            <v>130983.26519163574</v>
          </cell>
          <cell r="AB17">
            <v>149354.92319895083</v>
          </cell>
          <cell r="AC17">
            <v>4020.1790000000001</v>
          </cell>
          <cell r="AD17">
            <v>3435.2429999999999</v>
          </cell>
          <cell r="AE17">
            <v>127623.78352673685</v>
          </cell>
          <cell r="AF17">
            <v>160322.5476883525</v>
          </cell>
          <cell r="AG17">
            <v>4315.3940000000002</v>
          </cell>
        </row>
        <row r="18">
          <cell r="B18">
            <v>61</v>
          </cell>
          <cell r="C18" t="str">
            <v>Forestry and Logging</v>
          </cell>
          <cell r="D18">
            <v>89918</v>
          </cell>
          <cell r="E18">
            <v>5341.4139999999998</v>
          </cell>
          <cell r="F18">
            <v>5341.4139999999998</v>
          </cell>
          <cell r="G18">
            <v>89918</v>
          </cell>
          <cell r="H18">
            <v>96527.327711725782</v>
          </cell>
          <cell r="I18">
            <v>5734.0290000000005</v>
          </cell>
          <cell r="J18">
            <v>5207</v>
          </cell>
          <cell r="K18">
            <v>87655.258701160405</v>
          </cell>
          <cell r="L18">
            <v>110212.97843604708</v>
          </cell>
          <cell r="M18">
            <v>6547</v>
          </cell>
          <cell r="N18">
            <v>5405</v>
          </cell>
          <cell r="O18">
            <v>90988.414303777987</v>
          </cell>
          <cell r="P18">
            <v>102721.79538976008</v>
          </cell>
          <cell r="Q18">
            <v>6102</v>
          </cell>
          <cell r="R18">
            <v>5178</v>
          </cell>
          <cell r="S18">
            <v>87167.069244211365</v>
          </cell>
          <cell r="T18">
            <v>114219.49880687024</v>
          </cell>
          <cell r="U18">
            <v>6785</v>
          </cell>
          <cell r="V18">
            <v>5170</v>
          </cell>
          <cell r="W18">
            <v>87032.39629057025</v>
          </cell>
          <cell r="X18">
            <v>138376.45986624516</v>
          </cell>
          <cell r="Y18">
            <v>8220</v>
          </cell>
          <cell r="Z18">
            <v>5963</v>
          </cell>
          <cell r="AA18">
            <v>100381.85282024572</v>
          </cell>
          <cell r="AB18">
            <v>161304.53022364489</v>
          </cell>
          <cell r="AC18">
            <v>9582</v>
          </cell>
          <cell r="AD18">
            <v>5022</v>
          </cell>
          <cell r="AE18">
            <v>84540.946648209632</v>
          </cell>
          <cell r="AF18">
            <v>158947.7535349254</v>
          </cell>
          <cell r="AG18">
            <v>9442</v>
          </cell>
        </row>
        <row r="19">
          <cell r="B19">
            <v>71</v>
          </cell>
          <cell r="C19" t="str">
            <v>Fishing</v>
          </cell>
          <cell r="D19">
            <v>27465</v>
          </cell>
          <cell r="E19">
            <v>1380.681</v>
          </cell>
          <cell r="F19">
            <v>1380.681</v>
          </cell>
          <cell r="G19">
            <v>27465</v>
          </cell>
          <cell r="H19">
            <v>27649.998924443804</v>
          </cell>
          <cell r="I19">
            <v>1389.981</v>
          </cell>
          <cell r="J19">
            <v>1441</v>
          </cell>
          <cell r="K19">
            <v>28664.887110056556</v>
          </cell>
          <cell r="L19">
            <v>27849.300453906439</v>
          </cell>
          <cell r="M19">
            <v>1400</v>
          </cell>
          <cell r="N19">
            <v>1458</v>
          </cell>
          <cell r="O19">
            <v>29003.057186996848</v>
          </cell>
          <cell r="P19">
            <v>40580.409232835096</v>
          </cell>
          <cell r="Q19">
            <v>2040</v>
          </cell>
          <cell r="R19">
            <v>1533.807</v>
          </cell>
          <cell r="S19">
            <v>30511.037129503482</v>
          </cell>
          <cell r="T19">
            <v>38432.034626390887</v>
          </cell>
          <cell r="U19">
            <v>1932</v>
          </cell>
          <cell r="V19">
            <v>1603</v>
          </cell>
          <cell r="W19">
            <v>31887.449019722873</v>
          </cell>
          <cell r="X19">
            <v>50466.910893971886</v>
          </cell>
          <cell r="Y19">
            <v>2537</v>
          </cell>
          <cell r="Z19">
            <v>1923</v>
          </cell>
          <cell r="AA19">
            <v>38253.0034091872</v>
          </cell>
          <cell r="AB19">
            <v>51242.712835187849</v>
          </cell>
          <cell r="AC19">
            <v>2576</v>
          </cell>
          <cell r="AD19">
            <v>1917</v>
          </cell>
          <cell r="AE19">
            <v>38133.649264384745</v>
          </cell>
          <cell r="AF19">
            <v>56832.465283436213</v>
          </cell>
          <cell r="AG19">
            <v>2857</v>
          </cell>
        </row>
        <row r="20">
          <cell r="B20">
            <v>81</v>
          </cell>
          <cell r="C20" t="str">
            <v>Crude Petr. &amp; NaturalGas Prod.</v>
          </cell>
          <cell r="D20">
            <v>23438</v>
          </cell>
          <cell r="E20">
            <v>9543.1710000000003</v>
          </cell>
          <cell r="F20">
            <v>9543.1710000000003</v>
          </cell>
          <cell r="G20">
            <v>23438</v>
          </cell>
          <cell r="H20">
            <v>23238.636893963234</v>
          </cell>
          <cell r="I20">
            <v>9461.9969999999994</v>
          </cell>
          <cell r="J20">
            <v>10695.395</v>
          </cell>
          <cell r="K20">
            <v>26267.858766231897</v>
          </cell>
          <cell r="L20">
            <v>24768.00346048499</v>
          </cell>
          <cell r="M20">
            <v>10084.704</v>
          </cell>
          <cell r="N20">
            <v>9482.2970000000005</v>
          </cell>
          <cell r="O20">
            <v>23288.493634453371</v>
          </cell>
          <cell r="P20">
            <v>33181.588753884847</v>
          </cell>
          <cell r="Q20">
            <v>13510.434999999999</v>
          </cell>
          <cell r="R20">
            <v>9439.9079999999994</v>
          </cell>
          <cell r="S20">
            <v>23184.386374717586</v>
          </cell>
          <cell r="T20">
            <v>32080.496500167505</v>
          </cell>
          <cell r="U20">
            <v>13062.107</v>
          </cell>
          <cell r="V20">
            <v>9861.0069999999996</v>
          </cell>
          <cell r="W20">
            <v>24218.604284257297</v>
          </cell>
          <cell r="X20">
            <v>28784.126002772038</v>
          </cell>
          <cell r="Y20">
            <v>11719.935000000001</v>
          </cell>
          <cell r="Z20">
            <v>10142.602000000001</v>
          </cell>
          <cell r="AA20">
            <v>24910.200778755829</v>
          </cell>
          <cell r="AB20">
            <v>23949.94030893924</v>
          </cell>
          <cell r="AC20">
            <v>9751.616</v>
          </cell>
          <cell r="AD20">
            <v>9249.5220000000008</v>
          </cell>
          <cell r="AE20">
            <v>22716.798916838023</v>
          </cell>
          <cell r="AF20">
            <v>26575.966054469736</v>
          </cell>
          <cell r="AG20">
            <v>10820.846</v>
          </cell>
        </row>
        <row r="21">
          <cell r="B21">
            <v>91</v>
          </cell>
          <cell r="C21" t="str">
            <v>Other Mining</v>
          </cell>
          <cell r="D21">
            <v>54321</v>
          </cell>
          <cell r="E21">
            <v>691.54399999999998</v>
          </cell>
          <cell r="F21">
            <v>691.54399999999998</v>
          </cell>
          <cell r="G21">
            <v>54321</v>
          </cell>
          <cell r="H21">
            <v>57418.945928241723</v>
          </cell>
          <cell r="I21">
            <v>730.98299999999995</v>
          </cell>
          <cell r="J21">
            <v>722.96900000000005</v>
          </cell>
          <cell r="K21">
            <v>56789.443692664536</v>
          </cell>
          <cell r="L21">
            <v>74138.459322906419</v>
          </cell>
          <cell r="M21">
            <v>943.83399999999995</v>
          </cell>
          <cell r="N21">
            <v>749.13599999999997</v>
          </cell>
          <cell r="O21">
            <v>58844.869821732238</v>
          </cell>
          <cell r="P21">
            <v>62014.76783979038</v>
          </cell>
          <cell r="Q21">
            <v>789.49099999999999</v>
          </cell>
          <cell r="R21">
            <v>895.28399999999999</v>
          </cell>
          <cell r="S21">
            <v>70324.841462003867</v>
          </cell>
          <cell r="T21">
            <v>44695.130027879641</v>
          </cell>
          <cell r="U21">
            <v>569</v>
          </cell>
          <cell r="V21">
            <v>700</v>
          </cell>
          <cell r="W21">
            <v>54985.22147542311</v>
          </cell>
          <cell r="X21">
            <v>47680.04205083118</v>
          </cell>
          <cell r="Y21">
            <v>607</v>
          </cell>
          <cell r="Z21">
            <v>761</v>
          </cell>
          <cell r="AA21">
            <v>59776.79077542427</v>
          </cell>
          <cell r="AB21">
            <v>45951.935090175029</v>
          </cell>
          <cell r="AC21">
            <v>585</v>
          </cell>
          <cell r="AD21">
            <v>876</v>
          </cell>
          <cell r="AE21">
            <v>68810.077160672343</v>
          </cell>
          <cell r="AF21">
            <v>48229.894265585412</v>
          </cell>
          <cell r="AG21">
            <v>614</v>
          </cell>
        </row>
        <row r="22">
          <cell r="B22">
            <v>101</v>
          </cell>
          <cell r="C22" t="str">
            <v>Vegetable and Animal Oil and Fats</v>
          </cell>
          <cell r="D22">
            <v>135984</v>
          </cell>
          <cell r="E22">
            <v>693.86300000000006</v>
          </cell>
          <cell r="F22">
            <v>693.86300000000006</v>
          </cell>
          <cell r="G22">
            <v>135984</v>
          </cell>
          <cell r="H22">
            <v>224028.09520611417</v>
          </cell>
          <cell r="I22">
            <v>1143.1110000000001</v>
          </cell>
          <cell r="J22">
            <v>919.62628522587272</v>
          </cell>
          <cell r="K22">
            <v>180229.32591902878</v>
          </cell>
          <cell r="L22">
            <v>264361.97541013133</v>
          </cell>
          <cell r="M22">
            <v>1348.9159999999999</v>
          </cell>
          <cell r="N22">
            <v>1102.460044152795</v>
          </cell>
          <cell r="O22">
            <v>216061.27815443921</v>
          </cell>
          <cell r="P22">
            <v>213208.37334171153</v>
          </cell>
          <cell r="Q22">
            <v>1087.903</v>
          </cell>
          <cell r="R22">
            <v>1131.2170630741168</v>
          </cell>
          <cell r="S22">
            <v>221697.10894668064</v>
          </cell>
          <cell r="T22">
            <v>217554.44912900668</v>
          </cell>
          <cell r="U22">
            <v>1110.079</v>
          </cell>
          <cell r="V22">
            <v>1088.6502812231404</v>
          </cell>
          <cell r="W22">
            <v>213354.8263012259</v>
          </cell>
          <cell r="X22">
            <v>283918.14056665357</v>
          </cell>
          <cell r="Y22">
            <v>1448.7019999999998</v>
          </cell>
          <cell r="Z22">
            <v>1154.758976847945</v>
          </cell>
          <cell r="AA22">
            <v>226310.87795096572</v>
          </cell>
          <cell r="AB22">
            <v>318753.96836551302</v>
          </cell>
          <cell r="AC22">
            <v>1626.453</v>
          </cell>
          <cell r="AD22">
            <v>1345.2668537130648</v>
          </cell>
          <cell r="AE22">
            <v>263646.81188551255</v>
          </cell>
          <cell r="AF22">
            <v>374025.91623994935</v>
          </cell>
          <cell r="AG22">
            <v>1908.48</v>
          </cell>
        </row>
        <row r="23">
          <cell r="B23">
            <v>111</v>
          </cell>
          <cell r="C23" t="str">
            <v>Other Food Proc, Bever &amp; tobacco</v>
          </cell>
          <cell r="D23">
            <v>364354</v>
          </cell>
          <cell r="E23">
            <v>2327.0419999999999</v>
          </cell>
          <cell r="F23">
            <v>2327.0419999999999</v>
          </cell>
          <cell r="G23">
            <v>364354</v>
          </cell>
          <cell r="H23">
            <v>382055.61682685575</v>
          </cell>
          <cell r="I23">
            <v>2440.098</v>
          </cell>
          <cell r="J23">
            <v>2523.5839999999998</v>
          </cell>
          <cell r="K23">
            <v>395127.34395683446</v>
          </cell>
          <cell r="L23">
            <v>404951.10247430002</v>
          </cell>
          <cell r="M23">
            <v>2586.326</v>
          </cell>
          <cell r="N23">
            <v>2583.6353214517931</v>
          </cell>
          <cell r="O23">
            <v>404529.81248823472</v>
          </cell>
          <cell r="P23">
            <v>445461.6195917392</v>
          </cell>
          <cell r="Q23">
            <v>2845.0569999999998</v>
          </cell>
          <cell r="R23">
            <v>2737.1018007127691</v>
          </cell>
          <cell r="S23">
            <v>428558.65493484878</v>
          </cell>
          <cell r="T23">
            <v>477401.9086926665</v>
          </cell>
          <cell r="U23">
            <v>3049.0519999999997</v>
          </cell>
          <cell r="V23">
            <v>2915.6707071796613</v>
          </cell>
          <cell r="W23">
            <v>456517.88186192536</v>
          </cell>
          <cell r="X23">
            <v>544379.51828458626</v>
          </cell>
          <cell r="Y23">
            <v>3476.8220000000001</v>
          </cell>
          <cell r="Z23">
            <v>3044.3680256328507</v>
          </cell>
          <cell r="AA23">
            <v>476668.52064184134</v>
          </cell>
          <cell r="AB23">
            <v>586599.03932632075</v>
          </cell>
          <cell r="AC23">
            <v>3746.4679999999998</v>
          </cell>
          <cell r="AD23">
            <v>3057.2528010880837</v>
          </cell>
          <cell r="AE23">
            <v>478685.93995623966</v>
          </cell>
          <cell r="AF23">
            <v>634732.19932515186</v>
          </cell>
          <cell r="AG23">
            <v>4053.8829999999998</v>
          </cell>
        </row>
        <row r="24">
          <cell r="B24">
            <v>121</v>
          </cell>
          <cell r="C24" t="str">
            <v>Textile Wearing Apparell and Leather</v>
          </cell>
          <cell r="D24">
            <v>171304</v>
          </cell>
          <cell r="E24">
            <v>1088.403</v>
          </cell>
          <cell r="F24">
            <v>1088.403</v>
          </cell>
          <cell r="G24">
            <v>171304</v>
          </cell>
          <cell r="H24">
            <v>193683.78917000411</v>
          </cell>
          <cell r="I24">
            <v>1230.596</v>
          </cell>
          <cell r="J24">
            <v>1157.2738860655918</v>
          </cell>
          <cell r="K24">
            <v>182143.60469291257</v>
          </cell>
          <cell r="L24">
            <v>223859.11650004637</v>
          </cell>
          <cell r="M24">
            <v>1422.319</v>
          </cell>
          <cell r="N24">
            <v>1301.0963931645126</v>
          </cell>
          <cell r="O24">
            <v>204779.8623622442</v>
          </cell>
          <cell r="P24">
            <v>270258.543660758</v>
          </cell>
          <cell r="Q24">
            <v>1717.124</v>
          </cell>
          <cell r="R24">
            <v>1384.6472303497958</v>
          </cell>
          <cell r="S24">
            <v>217929.94795846887</v>
          </cell>
          <cell r="T24">
            <v>325044.19451986073</v>
          </cell>
          <cell r="U24">
            <v>2065.212</v>
          </cell>
          <cell r="V24">
            <v>1395.1307024273249</v>
          </cell>
          <cell r="W24">
            <v>219579.94405437182</v>
          </cell>
          <cell r="X24">
            <v>331618.85665511765</v>
          </cell>
          <cell r="Y24">
            <v>2106.9850000000001</v>
          </cell>
          <cell r="Z24">
            <v>1808.8293291885532</v>
          </cell>
          <cell r="AA24">
            <v>284692.06664012861</v>
          </cell>
          <cell r="AB24">
            <v>354560.37156090158</v>
          </cell>
          <cell r="AC24">
            <v>2252.7469999999998</v>
          </cell>
          <cell r="AD24">
            <v>2413.3338654053596</v>
          </cell>
          <cell r="AE24">
            <v>379835.17546294862</v>
          </cell>
          <cell r="AF24">
            <v>408976.62754696561</v>
          </cell>
          <cell r="AG24">
            <v>2598.4880000000003</v>
          </cell>
        </row>
        <row r="25">
          <cell r="B25">
            <v>131</v>
          </cell>
          <cell r="C25" t="str">
            <v>Wood  Products incl. Furniture</v>
          </cell>
          <cell r="D25">
            <v>107771</v>
          </cell>
          <cell r="E25">
            <v>1110.3009999999999</v>
          </cell>
          <cell r="F25">
            <v>1110.3009999999999</v>
          </cell>
          <cell r="G25">
            <v>107771</v>
          </cell>
          <cell r="H25">
            <v>116013.34350504956</v>
          </cell>
          <cell r="I25">
            <v>1195.2170000000001</v>
          </cell>
          <cell r="J25">
            <v>1190.4332019111819</v>
          </cell>
          <cell r="K25">
            <v>115549.00572292558</v>
          </cell>
          <cell r="L25">
            <v>141055.2518091941</v>
          </cell>
          <cell r="M25">
            <v>1453.2090000000001</v>
          </cell>
          <cell r="N25">
            <v>1413.1918554243571</v>
          </cell>
          <cell r="O25">
            <v>137171.00088258806</v>
          </cell>
          <cell r="P25">
            <v>174595.46315278471</v>
          </cell>
          <cell r="Q25">
            <v>1798.7539999999999</v>
          </cell>
          <cell r="R25">
            <v>1550.2942189205478</v>
          </cell>
          <cell r="S25">
            <v>150478.79653110856</v>
          </cell>
          <cell r="T25">
            <v>203238.37364372364</v>
          </cell>
          <cell r="U25">
            <v>2093.8449999999998</v>
          </cell>
          <cell r="V25">
            <v>1682.6085771469802</v>
          </cell>
          <cell r="W25">
            <v>163321.84602887617</v>
          </cell>
          <cell r="X25">
            <v>230180.22579552754</v>
          </cell>
          <cell r="Y25">
            <v>2371.4110000000001</v>
          </cell>
          <cell r="Z25">
            <v>1841.380367757791</v>
          </cell>
          <cell r="AA25">
            <v>178732.97746613299</v>
          </cell>
          <cell r="AB25">
            <v>347032.01391874818</v>
          </cell>
          <cell r="AC25">
            <v>3575.2660000000001</v>
          </cell>
          <cell r="AD25">
            <v>2094.7345526780773</v>
          </cell>
          <cell r="AE25">
            <v>203324.71778073613</v>
          </cell>
          <cell r="AF25">
            <v>361530.07833101123</v>
          </cell>
          <cell r="AG25">
            <v>3724.6310000000003</v>
          </cell>
        </row>
        <row r="26">
          <cell r="B26">
            <v>132</v>
          </cell>
          <cell r="C26" t="str">
            <v>Paper and Paper Prod, Printing &amp; Pub.</v>
          </cell>
          <cell r="D26">
            <v>131208</v>
          </cell>
          <cell r="E26">
            <v>604.25400000000002</v>
          </cell>
          <cell r="F26">
            <v>604.25400000000002</v>
          </cell>
          <cell r="G26">
            <v>131208</v>
          </cell>
          <cell r="H26">
            <v>174356.85215819837</v>
          </cell>
          <cell r="I26">
            <v>802.96799999999996</v>
          </cell>
          <cell r="J26">
            <v>773.02499999999998</v>
          </cell>
          <cell r="K26">
            <v>167855.01494404671</v>
          </cell>
          <cell r="L26">
            <v>233528.71703621323</v>
          </cell>
          <cell r="M26">
            <v>1075.473</v>
          </cell>
          <cell r="N26">
            <v>972.51374352122718</v>
          </cell>
          <cell r="O26">
            <v>211172.09527770305</v>
          </cell>
          <cell r="P26">
            <v>260868.65698199763</v>
          </cell>
          <cell r="Q26">
            <v>1201.3820000000001</v>
          </cell>
          <cell r="R26">
            <v>1081.1857964130786</v>
          </cell>
          <cell r="S26">
            <v>234769.19635743779</v>
          </cell>
          <cell r="T26">
            <v>292381.81969833875</v>
          </cell>
          <cell r="U26">
            <v>1346.51</v>
          </cell>
          <cell r="V26">
            <v>1141.7329410135433</v>
          </cell>
          <cell r="W26">
            <v>247916.43203769438</v>
          </cell>
          <cell r="X26">
            <v>334448.00945297832</v>
          </cell>
          <cell r="Y26">
            <v>1540.2379999999998</v>
          </cell>
          <cell r="Z26">
            <v>1247.5078348508021</v>
          </cell>
          <cell r="AA26">
            <v>270884.44262694829</v>
          </cell>
          <cell r="AB26">
            <v>347289.69708764862</v>
          </cell>
          <cell r="AC26">
            <v>1599.3780000000002</v>
          </cell>
          <cell r="AD26">
            <v>1334.0644253696971</v>
          </cell>
          <cell r="AE26">
            <v>289679.38172342628</v>
          </cell>
          <cell r="AF26">
            <v>429325.8024605547</v>
          </cell>
          <cell r="AG26">
            <v>1977.18</v>
          </cell>
        </row>
        <row r="27">
          <cell r="B27">
            <v>141</v>
          </cell>
          <cell r="C27" t="str">
            <v>Industrial Chemicals incl. Fertilizers</v>
          </cell>
          <cell r="D27">
            <v>88535</v>
          </cell>
          <cell r="E27">
            <v>1377.1969999999999</v>
          </cell>
          <cell r="F27">
            <v>1377.1969999999999</v>
          </cell>
          <cell r="G27">
            <v>88535</v>
          </cell>
          <cell r="H27">
            <v>106047.89372544379</v>
          </cell>
          <cell r="I27">
            <v>1649.617</v>
          </cell>
          <cell r="J27">
            <v>1563.5032288819502</v>
          </cell>
          <cell r="K27">
            <v>100511.95171719331</v>
          </cell>
          <cell r="L27">
            <v>108700.60661982275</v>
          </cell>
          <cell r="M27">
            <v>1690.8810000000001</v>
          </cell>
          <cell r="N27">
            <v>1612.7922877376018</v>
          </cell>
          <cell r="O27">
            <v>103680.56653830105</v>
          </cell>
          <cell r="P27">
            <v>115584.19857870735</v>
          </cell>
          <cell r="Q27">
            <v>1797.9580000000001</v>
          </cell>
          <cell r="R27">
            <v>1677.8304926276874</v>
          </cell>
          <cell r="S27">
            <v>107861.6368353927</v>
          </cell>
          <cell r="T27">
            <v>175874.14488994677</v>
          </cell>
          <cell r="U27">
            <v>2735.7919999999999</v>
          </cell>
          <cell r="V27">
            <v>2042.6981235796763</v>
          </cell>
          <cell r="W27">
            <v>131317.6534447335</v>
          </cell>
          <cell r="X27">
            <v>174583.33880701163</v>
          </cell>
          <cell r="Y27">
            <v>2715.7129999999997</v>
          </cell>
          <cell r="Z27">
            <v>2091.7349799975218</v>
          </cell>
          <cell r="AA27">
            <v>134470.05508585961</v>
          </cell>
          <cell r="AB27">
            <v>200147.71502914984</v>
          </cell>
          <cell r="AC27">
            <v>3113.3770000000004</v>
          </cell>
          <cell r="AD27">
            <v>2161.8185698428974</v>
          </cell>
          <cell r="AE27">
            <v>138975.47488198199</v>
          </cell>
          <cell r="AF27">
            <v>109190.34020913493</v>
          </cell>
          <cell r="AG27">
            <v>1698.4989999999998</v>
          </cell>
        </row>
        <row r="28">
          <cell r="B28">
            <v>142</v>
          </cell>
          <cell r="C28" t="str">
            <v>Other chemical and Plastics Products</v>
          </cell>
          <cell r="D28">
            <v>133459</v>
          </cell>
          <cell r="E28">
            <v>688.56200000000001</v>
          </cell>
          <cell r="F28">
            <v>688.56200000000001</v>
          </cell>
          <cell r="G28">
            <v>133459</v>
          </cell>
          <cell r="H28">
            <v>151459.70908356836</v>
          </cell>
          <cell r="I28">
            <v>781.43399999999997</v>
          </cell>
          <cell r="J28">
            <v>772.71500000000003</v>
          </cell>
          <cell r="K28">
            <v>149769.76827794738</v>
          </cell>
          <cell r="L28">
            <v>210715.5965679198</v>
          </cell>
          <cell r="M28">
            <v>1087.1559999999999</v>
          </cell>
          <cell r="N28">
            <v>938.40927678234561</v>
          </cell>
          <cell r="O28">
            <v>181885.09338315949</v>
          </cell>
          <cell r="P28">
            <v>254274.35869101112</v>
          </cell>
          <cell r="Q28">
            <v>1311.8910000000001</v>
          </cell>
          <cell r="R28">
            <v>1057.0183045937711</v>
          </cell>
          <cell r="S28">
            <v>204874.22470711436</v>
          </cell>
          <cell r="T28">
            <v>326697.7904545996</v>
          </cell>
          <cell r="U28">
            <v>1685.549</v>
          </cell>
          <cell r="V28">
            <v>1210.0408310775558</v>
          </cell>
          <cell r="W28">
            <v>234533.47596117636</v>
          </cell>
          <cell r="X28">
            <v>388623.58671259816</v>
          </cell>
          <cell r="Y28">
            <v>2005.0460000000003</v>
          </cell>
          <cell r="Z28">
            <v>1394.1256732697743</v>
          </cell>
          <cell r="AA28">
            <v>270213.31155206182</v>
          </cell>
          <cell r="AB28">
            <v>432580.46082270006</v>
          </cell>
          <cell r="AC28">
            <v>2231.835</v>
          </cell>
          <cell r="AD28">
            <v>1536.2992903459185</v>
          </cell>
          <cell r="AE28">
            <v>297769.79704119009</v>
          </cell>
          <cell r="AF28">
            <v>543743.05749954248</v>
          </cell>
          <cell r="AG28">
            <v>2805.3620000000001</v>
          </cell>
        </row>
        <row r="29">
          <cell r="B29">
            <v>143</v>
          </cell>
          <cell r="C29" t="str">
            <v xml:space="preserve"> Petroleum Prod incl Ref. &amp; Coal</v>
          </cell>
          <cell r="D29">
            <v>65648</v>
          </cell>
          <cell r="E29">
            <v>1149.5530000000001</v>
          </cell>
          <cell r="F29">
            <v>1149.5530000000001</v>
          </cell>
          <cell r="G29">
            <v>65648</v>
          </cell>
          <cell r="H29">
            <v>73935.942001804171</v>
          </cell>
          <cell r="I29">
            <v>1294.682</v>
          </cell>
          <cell r="J29">
            <v>1445.8915256320079</v>
          </cell>
          <cell r="K29">
            <v>82571.127103047911</v>
          </cell>
          <cell r="L29">
            <v>100462.33617414768</v>
          </cell>
          <cell r="M29">
            <v>1759.182</v>
          </cell>
          <cell r="N29">
            <v>1504.7309174433065</v>
          </cell>
          <cell r="O29">
            <v>85931.292657509635</v>
          </cell>
          <cell r="P29">
            <v>78868.994706638143</v>
          </cell>
          <cell r="Q29">
            <v>1381.0640000000001</v>
          </cell>
          <cell r="R29">
            <v>1679.3199381196225</v>
          </cell>
          <cell r="S29">
            <v>95901.620279949653</v>
          </cell>
          <cell r="T29">
            <v>101541.89474343506</v>
          </cell>
          <cell r="U29">
            <v>1778.0860000000002</v>
          </cell>
          <cell r="V29">
            <v>1715.2921841577881</v>
          </cell>
          <cell r="W29">
            <v>97955.902255564084</v>
          </cell>
          <cell r="X29">
            <v>114842.04032697926</v>
          </cell>
          <cell r="Y29">
            <v>2010.9829999999999</v>
          </cell>
          <cell r="Z29">
            <v>1763.5593593635097</v>
          </cell>
          <cell r="AA29">
            <v>100712.31585102703</v>
          </cell>
          <cell r="AB29">
            <v>127746.83127789672</v>
          </cell>
          <cell r="AC29">
            <v>2236.9570000000003</v>
          </cell>
          <cell r="AD29">
            <v>1976.9978324908441</v>
          </cell>
          <cell r="AE29">
            <v>112901.2352691515</v>
          </cell>
          <cell r="AF29">
            <v>183406.28757090797</v>
          </cell>
          <cell r="AG29">
            <v>3211.6019999999999</v>
          </cell>
        </row>
        <row r="30">
          <cell r="B30">
            <v>151</v>
          </cell>
          <cell r="C30" t="str">
            <v>Rubber Processing and Products</v>
          </cell>
          <cell r="D30">
            <v>154506</v>
          </cell>
          <cell r="E30">
            <v>1150.384</v>
          </cell>
          <cell r="F30">
            <v>1150.384</v>
          </cell>
          <cell r="G30">
            <v>154506</v>
          </cell>
          <cell r="H30">
            <v>230757.59808898592</v>
          </cell>
          <cell r="I30">
            <v>1718.12</v>
          </cell>
          <cell r="J30">
            <v>1590.9582747630482</v>
          </cell>
          <cell r="K30">
            <v>213678.73614422619</v>
          </cell>
          <cell r="L30">
            <v>204001.39077907897</v>
          </cell>
          <cell r="M30">
            <v>1518.905</v>
          </cell>
          <cell r="N30">
            <v>1514.8770907860392</v>
          </cell>
          <cell r="O30">
            <v>203460.40955801521</v>
          </cell>
          <cell r="P30">
            <v>200106.8560132964</v>
          </cell>
          <cell r="Q30">
            <v>1489.9079999999999</v>
          </cell>
          <cell r="R30">
            <v>1524.5977620087926</v>
          </cell>
          <cell r="S30">
            <v>204765.97537598794</v>
          </cell>
          <cell r="T30">
            <v>214961.74543978355</v>
          </cell>
          <cell r="U30">
            <v>1600.511</v>
          </cell>
          <cell r="V30">
            <v>1534.6840082724075</v>
          </cell>
          <cell r="W30">
            <v>206120.64091828169</v>
          </cell>
          <cell r="X30">
            <v>227496.05785198681</v>
          </cell>
          <cell r="Y30">
            <v>1693.836</v>
          </cell>
          <cell r="Z30">
            <v>1831.5441158114013</v>
          </cell>
          <cell r="AA30">
            <v>245991.38649142926</v>
          </cell>
          <cell r="AB30">
            <v>255131.04368975924</v>
          </cell>
          <cell r="AC30">
            <v>1899.5940000000001</v>
          </cell>
          <cell r="AD30">
            <v>2201.4788088686491</v>
          </cell>
          <cell r="AE30">
            <v>295676.64783503552</v>
          </cell>
          <cell r="AF30">
            <v>270720.73325776437</v>
          </cell>
          <cell r="AG30">
            <v>2015.6680000000001</v>
          </cell>
        </row>
        <row r="31">
          <cell r="B31">
            <v>161</v>
          </cell>
          <cell r="C31" t="str">
            <v>Non-Metallic Mineral Products</v>
          </cell>
          <cell r="D31">
            <v>75529</v>
          </cell>
          <cell r="E31">
            <v>852.46799999999996</v>
          </cell>
          <cell r="F31">
            <v>852.46799999999996</v>
          </cell>
          <cell r="G31">
            <v>75529</v>
          </cell>
          <cell r="H31">
            <v>93816.652761159363</v>
          </cell>
          <cell r="I31">
            <v>1058.874</v>
          </cell>
          <cell r="J31">
            <v>1110.051207079892</v>
          </cell>
          <cell r="K31">
            <v>98350.973431890889</v>
          </cell>
          <cell r="L31">
            <v>116489.22758273623</v>
          </cell>
          <cell r="M31">
            <v>1314.771</v>
          </cell>
          <cell r="N31">
            <v>1306.2812320522878</v>
          </cell>
          <cell r="O31">
            <v>115737.03080429675</v>
          </cell>
          <cell r="P31">
            <v>130517.94804262447</v>
          </cell>
          <cell r="Q31">
            <v>1473.1079999999999</v>
          </cell>
          <cell r="R31">
            <v>1548.6999194923126</v>
          </cell>
          <cell r="S31">
            <v>137215.42183323583</v>
          </cell>
          <cell r="T31">
            <v>145108.83799743801</v>
          </cell>
          <cell r="U31">
            <v>1637.79</v>
          </cell>
          <cell r="V31">
            <v>1823.5264428723251</v>
          </cell>
          <cell r="W31">
            <v>161565.15986958318</v>
          </cell>
          <cell r="X31">
            <v>151995.92376253419</v>
          </cell>
          <cell r="Y31">
            <v>1715.5220000000002</v>
          </cell>
          <cell r="Z31">
            <v>1952.9056651777969</v>
          </cell>
          <cell r="AA31">
            <v>173028.2098392125</v>
          </cell>
          <cell r="AB31">
            <v>150402.17988945037</v>
          </cell>
          <cell r="AC31">
            <v>1697.5339999999999</v>
          </cell>
          <cell r="AD31">
            <v>2047.4086685801824</v>
          </cell>
          <cell r="AE31">
            <v>181401.2131003071</v>
          </cell>
          <cell r="AF31">
            <v>228506.97052088758</v>
          </cell>
          <cell r="AG31">
            <v>2579.0740000000001</v>
          </cell>
        </row>
        <row r="32">
          <cell r="B32">
            <v>171</v>
          </cell>
          <cell r="C32" t="str">
            <v>Basic Metal Industry</v>
          </cell>
          <cell r="D32">
            <v>210899</v>
          </cell>
          <cell r="E32">
            <v>493.125</v>
          </cell>
          <cell r="F32">
            <v>493.125</v>
          </cell>
          <cell r="G32">
            <v>210899</v>
          </cell>
          <cell r="H32">
            <v>238970.53898707221</v>
          </cell>
          <cell r="I32">
            <v>558.76199999999994</v>
          </cell>
          <cell r="J32">
            <v>597.02499999999998</v>
          </cell>
          <cell r="K32">
            <v>255334.80451204054</v>
          </cell>
          <cell r="L32">
            <v>356441.01468795945</v>
          </cell>
          <cell r="M32">
            <v>833.43200000000002</v>
          </cell>
          <cell r="N32">
            <v>725.12582670619031</v>
          </cell>
          <cell r="O32">
            <v>310120.78423626634</v>
          </cell>
          <cell r="P32">
            <v>422186.33215107734</v>
          </cell>
          <cell r="Q32">
            <v>987.15800000000002</v>
          </cell>
          <cell r="R32">
            <v>809.53279003727141</v>
          </cell>
          <cell r="S32">
            <v>346219.83449646743</v>
          </cell>
          <cell r="T32">
            <v>458865.33024892269</v>
          </cell>
          <cell r="U32">
            <v>1072.921</v>
          </cell>
          <cell r="V32">
            <v>877.26403435424481</v>
          </cell>
          <cell r="W32">
            <v>375187.03692020458</v>
          </cell>
          <cell r="X32">
            <v>544421.14723852987</v>
          </cell>
          <cell r="Y32">
            <v>1272.9680000000001</v>
          </cell>
          <cell r="Z32">
            <v>1006.0162022517096</v>
          </cell>
          <cell r="AA32">
            <v>430251.58132052381</v>
          </cell>
          <cell r="AB32">
            <v>639909.37158124207</v>
          </cell>
          <cell r="AC32">
            <v>1496.239</v>
          </cell>
          <cell r="AD32">
            <v>1103.7705132023475</v>
          </cell>
          <cell r="AE32">
            <v>472059.00626385171</v>
          </cell>
          <cell r="AF32">
            <v>566763.93164005072</v>
          </cell>
          <cell r="AG32">
            <v>1325.21</v>
          </cell>
        </row>
        <row r="33">
          <cell r="B33">
            <v>172</v>
          </cell>
          <cell r="C33" t="str">
            <v>Metal Products</v>
          </cell>
          <cell r="D33">
            <v>75976</v>
          </cell>
          <cell r="E33">
            <v>465.23200000000003</v>
          </cell>
          <cell r="F33">
            <v>465.23200000000003</v>
          </cell>
          <cell r="G33">
            <v>75976</v>
          </cell>
          <cell r="H33">
            <v>101935.72958008047</v>
          </cell>
          <cell r="I33">
            <v>624.19399999999996</v>
          </cell>
          <cell r="J33">
            <v>730.61400000000003</v>
          </cell>
          <cell r="K33">
            <v>119314.94235994085</v>
          </cell>
          <cell r="L33">
            <v>148874.791708223</v>
          </cell>
          <cell r="M33">
            <v>911.62099999999998</v>
          </cell>
          <cell r="N33">
            <v>809.39542942783669</v>
          </cell>
          <cell r="O33">
            <v>132180.5618405641</v>
          </cell>
          <cell r="P33">
            <v>159754.84520411323</v>
          </cell>
          <cell r="Q33">
            <v>978.24400000000003</v>
          </cell>
          <cell r="R33">
            <v>927.3505675895326</v>
          </cell>
          <cell r="S33">
            <v>151443.55229903001</v>
          </cell>
          <cell r="T33">
            <v>198962.75423874537</v>
          </cell>
          <cell r="U33">
            <v>1218.33</v>
          </cell>
          <cell r="V33">
            <v>1029.6604687689987</v>
          </cell>
          <cell r="W33">
            <v>168151.55401002819</v>
          </cell>
          <cell r="X33">
            <v>254060.99912301818</v>
          </cell>
          <cell r="Y33">
            <v>1555.7190000000001</v>
          </cell>
          <cell r="Z33">
            <v>1131.6288117156409</v>
          </cell>
          <cell r="AA33">
            <v>184803.77660803113</v>
          </cell>
          <cell r="AB33">
            <v>293254.37376620696</v>
          </cell>
          <cell r="AC33">
            <v>1795.7160000000001</v>
          </cell>
          <cell r="AD33">
            <v>1199.9182708302103</v>
          </cell>
          <cell r="AE33">
            <v>195955.97582409647</v>
          </cell>
          <cell r="AF33">
            <v>314410.24201258726</v>
          </cell>
          <cell r="AG33">
            <v>1925.2619999999999</v>
          </cell>
        </row>
        <row r="34">
          <cell r="B34">
            <v>173</v>
          </cell>
          <cell r="C34" t="str">
            <v>Machinery except Electrical</v>
          </cell>
          <cell r="D34">
            <v>122682</v>
          </cell>
          <cell r="E34">
            <v>364.22699999999998</v>
          </cell>
          <cell r="F34">
            <v>364.22699999999998</v>
          </cell>
          <cell r="G34">
            <v>122682</v>
          </cell>
          <cell r="H34">
            <v>171836.71666845126</v>
          </cell>
          <cell r="I34">
            <v>510.161</v>
          </cell>
          <cell r="J34">
            <v>515.31100000000004</v>
          </cell>
          <cell r="K34">
            <v>173571.38296172442</v>
          </cell>
          <cell r="L34">
            <v>240370.18204581211</v>
          </cell>
          <cell r="M34">
            <v>713.62800000000004</v>
          </cell>
          <cell r="N34">
            <v>641.6202686826889</v>
          </cell>
          <cell r="O34">
            <v>216115.93265334432</v>
          </cell>
          <cell r="P34">
            <v>332778.04487311485</v>
          </cell>
          <cell r="Q34">
            <v>987.97500000000002</v>
          </cell>
          <cell r="R34">
            <v>795.92962611168502</v>
          </cell>
          <cell r="S34">
            <v>268091.70761814405</v>
          </cell>
          <cell r="T34">
            <v>504475.65140969784</v>
          </cell>
          <cell r="U34">
            <v>1497.7230000000002</v>
          </cell>
          <cell r="V34">
            <v>1235.9654310480214</v>
          </cell>
          <cell r="W34">
            <v>416308.26658054831</v>
          </cell>
          <cell r="X34">
            <v>525617.35999802325</v>
          </cell>
          <cell r="Y34">
            <v>1560.49</v>
          </cell>
          <cell r="Z34">
            <v>1434.2651423354239</v>
          </cell>
          <cell r="AA34">
            <v>483101.24233512196</v>
          </cell>
          <cell r="AB34">
            <v>689023.93530957343</v>
          </cell>
          <cell r="AC34">
            <v>2045.623</v>
          </cell>
          <cell r="AD34">
            <v>1581.5455809353236</v>
          </cell>
          <cell r="AE34">
            <v>532709.47777157475</v>
          </cell>
          <cell r="AF34">
            <v>736044.50719468901</v>
          </cell>
          <cell r="AG34">
            <v>2185.221</v>
          </cell>
        </row>
        <row r="35">
          <cell r="B35">
            <v>181</v>
          </cell>
          <cell r="C35" t="str">
            <v>Electronics</v>
          </cell>
          <cell r="D35">
            <v>630870</v>
          </cell>
          <cell r="E35">
            <v>2212.2620000000002</v>
          </cell>
          <cell r="F35">
            <v>2212.2620000000002</v>
          </cell>
          <cell r="G35">
            <v>630870</v>
          </cell>
          <cell r="H35">
            <v>792349.31555575237</v>
          </cell>
          <cell r="I35">
            <v>2778.5189999999998</v>
          </cell>
          <cell r="J35">
            <v>2806.0709999999999</v>
          </cell>
          <cell r="K35">
            <v>800206.3099985444</v>
          </cell>
          <cell r="L35">
            <v>1082415.0523581745</v>
          </cell>
          <cell r="M35">
            <v>3795.6880000000001</v>
          </cell>
          <cell r="N35">
            <v>3797.3679999999999</v>
          </cell>
          <cell r="O35">
            <v>1082894.1373851739</v>
          </cell>
          <cell r="P35">
            <v>1395086.7583631594</v>
          </cell>
          <cell r="Q35">
            <v>4892.1289999999999</v>
          </cell>
          <cell r="R35">
            <v>4743.59</v>
          </cell>
          <cell r="S35">
            <v>1352727.9423956114</v>
          </cell>
          <cell r="T35">
            <v>1831617.9133484189</v>
          </cell>
          <cell r="U35">
            <v>6422.9059999999999</v>
          </cell>
          <cell r="V35">
            <v>6105.3519999999999</v>
          </cell>
          <cell r="W35">
            <v>1741061.1474771071</v>
          </cell>
          <cell r="X35">
            <v>2276378.7795206895</v>
          </cell>
          <cell r="Y35">
            <v>7982.5419999999995</v>
          </cell>
          <cell r="Z35">
            <v>7410.3</v>
          </cell>
          <cell r="AA35">
            <v>2113192.7235562513</v>
          </cell>
          <cell r="AB35">
            <v>2661894.2232023152</v>
          </cell>
          <cell r="AC35">
            <v>9334.4230000000007</v>
          </cell>
          <cell r="AD35">
            <v>7480.375</v>
          </cell>
          <cell r="AE35">
            <v>2133175.9874056508</v>
          </cell>
          <cell r="AF35">
            <v>3465581.0288880793</v>
          </cell>
          <cell r="AG35">
            <v>12152.699000000001</v>
          </cell>
        </row>
        <row r="36">
          <cell r="B36">
            <v>191</v>
          </cell>
          <cell r="C36" t="str">
            <v>Electric Machinery</v>
          </cell>
          <cell r="D36">
            <v>80383</v>
          </cell>
          <cell r="E36">
            <v>201.179</v>
          </cell>
          <cell r="F36">
            <v>201.179</v>
          </cell>
          <cell r="G36">
            <v>80383</v>
          </cell>
          <cell r="H36">
            <v>125325.86293798062</v>
          </cell>
          <cell r="I36">
            <v>313.66000000000003</v>
          </cell>
          <cell r="J36">
            <v>291.10399999999998</v>
          </cell>
          <cell r="K36">
            <v>116313.39668653288</v>
          </cell>
          <cell r="L36">
            <v>145457.6731915359</v>
          </cell>
          <cell r="M36">
            <v>364.04500000000002</v>
          </cell>
          <cell r="N36">
            <v>366.25087300468334</v>
          </cell>
          <cell r="O36">
            <v>146339.05091851269</v>
          </cell>
          <cell r="P36">
            <v>271469.57995615847</v>
          </cell>
          <cell r="Q36">
            <v>679.42200000000003</v>
          </cell>
          <cell r="R36">
            <v>596.23525782944535</v>
          </cell>
          <cell r="S36">
            <v>238231.51884691895</v>
          </cell>
          <cell r="T36">
            <v>320698.91824196361</v>
          </cell>
          <cell r="U36">
            <v>802.63099999999997</v>
          </cell>
          <cell r="V36">
            <v>731.16811285096992</v>
          </cell>
          <cell r="W36">
            <v>292145.23591080343</v>
          </cell>
          <cell r="X36">
            <v>369227.8285556644</v>
          </cell>
          <cell r="Y36">
            <v>924.0870000000001</v>
          </cell>
          <cell r="Z36">
            <v>842.39004028566069</v>
          </cell>
          <cell r="AA36">
            <v>336585.02432302712</v>
          </cell>
          <cell r="AB36">
            <v>479169.44836190657</v>
          </cell>
          <cell r="AC36">
            <v>1199.2439999999999</v>
          </cell>
          <cell r="AD36">
            <v>1075.8694439058763</v>
          </cell>
          <cell r="AE36">
            <v>429873.96054998814</v>
          </cell>
          <cell r="AF36">
            <v>584652.78219396656</v>
          </cell>
          <cell r="AG36">
            <v>1463.2429999999999</v>
          </cell>
        </row>
        <row r="37">
          <cell r="B37">
            <v>192</v>
          </cell>
          <cell r="C37" t="str">
            <v>Transport Equipment</v>
          </cell>
          <cell r="D37">
            <v>181940</v>
          </cell>
          <cell r="E37">
            <v>1006.4880000000001</v>
          </cell>
          <cell r="F37">
            <v>1006.4880000000001</v>
          </cell>
          <cell r="G37">
            <v>181940</v>
          </cell>
          <cell r="H37">
            <v>317534.3674440232</v>
          </cell>
          <cell r="I37">
            <v>1756.5930000000001</v>
          </cell>
          <cell r="J37">
            <v>1610.7460000000001</v>
          </cell>
          <cell r="K37">
            <v>291170.01617505623</v>
          </cell>
          <cell r="L37">
            <v>485254.13626391964</v>
          </cell>
          <cell r="M37">
            <v>2684.415</v>
          </cell>
          <cell r="N37">
            <v>2278.0538455189567</v>
          </cell>
          <cell r="O37">
            <v>411797.37528288359</v>
          </cell>
          <cell r="P37">
            <v>654018.55863159813</v>
          </cell>
          <cell r="Q37">
            <v>3618.0160000000001</v>
          </cell>
          <cell r="R37">
            <v>3029.5111098510674</v>
          </cell>
          <cell r="S37">
            <v>547636.18774024444</v>
          </cell>
          <cell r="T37">
            <v>783655.56280849839</v>
          </cell>
          <cell r="U37">
            <v>4335.165</v>
          </cell>
          <cell r="V37">
            <v>3568.2427596737411</v>
          </cell>
          <cell r="W37">
            <v>645021.19021293893</v>
          </cell>
          <cell r="X37">
            <v>622399.48613396275</v>
          </cell>
          <cell r="Y37">
            <v>3443.1</v>
          </cell>
          <cell r="Z37">
            <v>2826.0974828703547</v>
          </cell>
          <cell r="AA37">
            <v>510865.67950480513</v>
          </cell>
          <cell r="AB37">
            <v>643028.81777030625</v>
          </cell>
          <cell r="AC37">
            <v>3557.2210000000005</v>
          </cell>
          <cell r="AD37">
            <v>2893.6084232961507</v>
          </cell>
          <cell r="AE37">
            <v>523069.44199483912</v>
          </cell>
          <cell r="AF37">
            <v>812974.19214138668</v>
          </cell>
          <cell r="AG37">
            <v>4497.3550000000005</v>
          </cell>
        </row>
        <row r="38">
          <cell r="B38">
            <v>193</v>
          </cell>
          <cell r="C38" t="str">
            <v>Other Manufactures</v>
          </cell>
          <cell r="D38">
            <v>90249</v>
          </cell>
          <cell r="E38">
            <v>273.85899999999998</v>
          </cell>
          <cell r="F38">
            <v>273.85899999999998</v>
          </cell>
          <cell r="G38">
            <v>90249</v>
          </cell>
          <cell r="H38">
            <v>98979.319281089905</v>
          </cell>
          <cell r="I38">
            <v>300.351</v>
          </cell>
          <cell r="J38">
            <v>291.476</v>
          </cell>
          <cell r="K38">
            <v>96054.603003735509</v>
          </cell>
          <cell r="L38">
            <v>160802.38388367736</v>
          </cell>
          <cell r="M38">
            <v>487.952</v>
          </cell>
          <cell r="N38">
            <v>474.56879577419642</v>
          </cell>
          <cell r="O38">
            <v>156392.00920848121</v>
          </cell>
          <cell r="P38">
            <v>197552.96805655467</v>
          </cell>
          <cell r="Q38">
            <v>599.471</v>
          </cell>
          <cell r="R38">
            <v>579.39540568385871</v>
          </cell>
          <cell r="S38">
            <v>190937.14636934543</v>
          </cell>
          <cell r="T38">
            <v>236931.01846935833</v>
          </cell>
          <cell r="U38">
            <v>718.96299999999997</v>
          </cell>
          <cell r="V38">
            <v>835.46014182227714</v>
          </cell>
          <cell r="W38">
            <v>275322.12685841508</v>
          </cell>
          <cell r="X38">
            <v>297449.08290762769</v>
          </cell>
          <cell r="Y38">
            <v>902.60400000000004</v>
          </cell>
          <cell r="Z38">
            <v>878.46255440294749</v>
          </cell>
          <cell r="AA38">
            <v>289493.37824322592</v>
          </cell>
          <cell r="AB38">
            <v>333880.99658583431</v>
          </cell>
          <cell r="AC38">
            <v>1013.1559999999999</v>
          </cell>
          <cell r="AD38">
            <v>905.96663544461217</v>
          </cell>
          <cell r="AE38">
            <v>298557.22427322384</v>
          </cell>
          <cell r="AF38">
            <v>349174.21442055953</v>
          </cell>
          <cell r="AG38">
            <v>1059.5630000000001</v>
          </cell>
        </row>
        <row r="39">
          <cell r="B39">
            <v>201</v>
          </cell>
          <cell r="C39" t="str">
            <v xml:space="preserve">Electricity and  Gas </v>
          </cell>
          <cell r="D39">
            <v>107157</v>
          </cell>
          <cell r="E39">
            <v>1881.502</v>
          </cell>
          <cell r="F39">
            <v>1881.502</v>
          </cell>
          <cell r="G39">
            <v>107157</v>
          </cell>
          <cell r="H39">
            <v>117206.05488540539</v>
          </cell>
          <cell r="I39">
            <v>2057.9470000000001</v>
          </cell>
          <cell r="J39">
            <v>2080.3879999999999</v>
          </cell>
          <cell r="K39">
            <v>118484.13497089029</v>
          </cell>
          <cell r="L39">
            <v>129438.96881799755</v>
          </cell>
          <cell r="M39">
            <v>2272.7370000000001</v>
          </cell>
          <cell r="N39">
            <v>2361.1559999999999</v>
          </cell>
          <cell r="O39">
            <v>134474.68750604571</v>
          </cell>
          <cell r="P39">
            <v>131368.93182574346</v>
          </cell>
          <cell r="Q39">
            <v>2306.6239999999998</v>
          </cell>
          <cell r="R39">
            <v>2665.5509999999999</v>
          </cell>
          <cell r="S39">
            <v>151810.86626907653</v>
          </cell>
          <cell r="T39">
            <v>126191.00174009915</v>
          </cell>
          <cell r="U39">
            <v>2215.7080000000001</v>
          </cell>
          <cell r="V39">
            <v>2968.4430000000002</v>
          </cell>
          <cell r="W39">
            <v>169061.44481961755</v>
          </cell>
          <cell r="X39">
            <v>155387.2807358164</v>
          </cell>
          <cell r="Y39">
            <v>2728.3470000000002</v>
          </cell>
          <cell r="Z39">
            <v>3496.86</v>
          </cell>
          <cell r="AA39">
            <v>199156.32671131895</v>
          </cell>
          <cell r="AB39">
            <v>185942.74075020917</v>
          </cell>
          <cell r="AC39">
            <v>3264.8510000000001</v>
          </cell>
          <cell r="AD39">
            <v>3885.3280000000004</v>
          </cell>
          <cell r="AE39">
            <v>221280.70684803952</v>
          </cell>
          <cell r="AF39">
            <v>208243.67488474635</v>
          </cell>
          <cell r="AG39">
            <v>3656.4189999999999</v>
          </cell>
        </row>
        <row r="40">
          <cell r="B40">
            <v>202</v>
          </cell>
          <cell r="C40" t="str">
            <v>Water</v>
          </cell>
          <cell r="D40">
            <v>12135</v>
          </cell>
          <cell r="E40">
            <v>247.018</v>
          </cell>
          <cell r="F40">
            <v>247.018</v>
          </cell>
          <cell r="G40">
            <v>12135</v>
          </cell>
          <cell r="H40">
            <v>11965.318883644106</v>
          </cell>
          <cell r="I40">
            <v>243.56399999999999</v>
          </cell>
          <cell r="J40">
            <v>268.3</v>
          </cell>
          <cell r="K40">
            <v>13180.498991976294</v>
          </cell>
          <cell r="L40">
            <v>14221.429268312429</v>
          </cell>
          <cell r="M40">
            <v>289.48899999999998</v>
          </cell>
          <cell r="N40">
            <v>291.005</v>
          </cell>
          <cell r="O40">
            <v>14295.904245844433</v>
          </cell>
          <cell r="P40">
            <v>16128.646981191654</v>
          </cell>
          <cell r="Q40">
            <v>328.31200000000001</v>
          </cell>
          <cell r="R40">
            <v>318.10399999999998</v>
          </cell>
          <cell r="S40">
            <v>15627.169032216276</v>
          </cell>
          <cell r="T40">
            <v>18014.838776931236</v>
          </cell>
          <cell r="U40">
            <v>366.70699999999999</v>
          </cell>
          <cell r="V40">
            <v>352.43699999999995</v>
          </cell>
          <cell r="W40">
            <v>17313.81111902776</v>
          </cell>
          <cell r="X40">
            <v>21791.643706126677</v>
          </cell>
          <cell r="Y40">
            <v>443.58699999999999</v>
          </cell>
          <cell r="Z40">
            <v>386.03700000000003</v>
          </cell>
          <cell r="AA40">
            <v>18964.443866438884</v>
          </cell>
          <cell r="AB40">
            <v>27350.591616805254</v>
          </cell>
          <cell r="AC40">
            <v>556.74400000000003</v>
          </cell>
          <cell r="AD40">
            <v>418.95400000000001</v>
          </cell>
          <cell r="AE40">
            <v>20581.523573180901</v>
          </cell>
          <cell r="AF40">
            <v>32013.334372393914</v>
          </cell>
          <cell r="AG40">
            <v>651.65800000000002</v>
          </cell>
        </row>
        <row r="41">
          <cell r="B41">
            <v>211</v>
          </cell>
          <cell r="C41" t="str">
            <v>Construction  (1)</v>
          </cell>
          <cell r="D41">
            <v>669764</v>
          </cell>
          <cell r="E41">
            <v>2818.4839999999999</v>
          </cell>
          <cell r="F41">
            <v>2818.4839999999999</v>
          </cell>
          <cell r="G41">
            <v>669764</v>
          </cell>
          <cell r="H41">
            <v>681006.40366097516</v>
          </cell>
          <cell r="I41">
            <v>2865.7939999999999</v>
          </cell>
          <cell r="J41">
            <v>2852.422</v>
          </cell>
          <cell r="K41">
            <v>677828.77902021096</v>
          </cell>
          <cell r="L41">
            <v>825683.14026831451</v>
          </cell>
          <cell r="M41">
            <v>3474.6190000000001</v>
          </cell>
          <cell r="N41">
            <v>3162.2579999999998</v>
          </cell>
          <cell r="O41">
            <v>751455.9483438615</v>
          </cell>
          <cell r="P41">
            <v>1104726.6805885718</v>
          </cell>
          <cell r="Q41">
            <v>4648.8829999999998</v>
          </cell>
          <cell r="R41">
            <v>3749.8339999999998</v>
          </cell>
          <cell r="S41">
            <v>891083.22742864606</v>
          </cell>
          <cell r="T41">
            <v>1410893.8564249433</v>
          </cell>
          <cell r="U41">
            <v>5937.2879999999996</v>
          </cell>
          <cell r="V41">
            <v>4330.6170000000002</v>
          </cell>
          <cell r="W41">
            <v>1029096.2674927374</v>
          </cell>
          <cell r="X41">
            <v>1757542.95311664</v>
          </cell>
          <cell r="Y41">
            <v>7396.0479999999998</v>
          </cell>
          <cell r="Z41">
            <v>4793.6490000000003</v>
          </cell>
          <cell r="AA41">
            <v>1139127.8179461018</v>
          </cell>
          <cell r="AB41">
            <v>2151456.7211962179</v>
          </cell>
          <cell r="AC41">
            <v>9053.7060000000001</v>
          </cell>
          <cell r="AD41">
            <v>5311.3280000000004</v>
          </cell>
          <cell r="AE41">
            <v>1262145.2832771095</v>
          </cell>
          <cell r="AF41">
            <v>2617086.6163199791</v>
          </cell>
          <cell r="AG41">
            <v>11013.157999999999</v>
          </cell>
        </row>
        <row r="42">
          <cell r="B42">
            <v>221</v>
          </cell>
          <cell r="C42" t="str">
            <v>Wholesaleand Retail Trade</v>
          </cell>
          <cell r="D42" t="str">
            <v/>
          </cell>
          <cell r="E42">
            <v>7490.2470000000003</v>
          </cell>
          <cell r="F42">
            <v>7490.2470000000003</v>
          </cell>
          <cell r="G42" t="str">
            <v/>
          </cell>
          <cell r="H42" t="str">
            <v/>
          </cell>
          <cell r="I42">
            <v>9209.5580000000009</v>
          </cell>
          <cell r="J42">
            <v>8922.2540000000008</v>
          </cell>
          <cell r="K42" t="str">
            <v/>
          </cell>
          <cell r="L42" t="str">
            <v/>
          </cell>
          <cell r="M42">
            <v>11713.811</v>
          </cell>
          <cell r="N42">
            <v>10762.637000000001</v>
          </cell>
          <cell r="O42">
            <v>0</v>
          </cell>
          <cell r="P42" t="str">
            <v/>
          </cell>
          <cell r="Q42">
            <v>14316.862999999999</v>
          </cell>
          <cell r="R42">
            <v>12831.513999999999</v>
          </cell>
          <cell r="S42">
            <v>0</v>
          </cell>
          <cell r="T42" t="str">
            <v/>
          </cell>
          <cell r="U42">
            <v>17389.048999999999</v>
          </cell>
          <cell r="V42">
            <v>14997.262000000001</v>
          </cell>
          <cell r="W42">
            <v>0</v>
          </cell>
          <cell r="X42" t="str">
            <v/>
          </cell>
          <cell r="Y42">
            <v>19591.437000000002</v>
          </cell>
          <cell r="Z42">
            <v>16564.147000000001</v>
          </cell>
          <cell r="AA42">
            <v>0</v>
          </cell>
          <cell r="AB42" t="str">
            <v/>
          </cell>
          <cell r="AC42">
            <v>22594.332000000002</v>
          </cell>
          <cell r="AD42">
            <v>18503.351999999999</v>
          </cell>
          <cell r="AE42">
            <v>0</v>
          </cell>
          <cell r="AF42" t="str">
            <v/>
          </cell>
          <cell r="AG42">
            <v>26513.195</v>
          </cell>
        </row>
        <row r="43">
          <cell r="B43">
            <v>222</v>
          </cell>
          <cell r="C43" t="str">
            <v>Restaurants and Hotels</v>
          </cell>
          <cell r="D43">
            <v>176258</v>
          </cell>
          <cell r="E43">
            <v>1229.373</v>
          </cell>
          <cell r="F43">
            <v>1229.373</v>
          </cell>
          <cell r="G43">
            <v>176258</v>
          </cell>
          <cell r="H43">
            <v>197824.63062553023</v>
          </cell>
          <cell r="I43">
            <v>1379.797</v>
          </cell>
          <cell r="J43">
            <v>1359</v>
          </cell>
          <cell r="K43">
            <v>194842.91748720687</v>
          </cell>
          <cell r="L43">
            <v>235493.97459517981</v>
          </cell>
          <cell r="M43">
            <v>1642.5350000000001</v>
          </cell>
          <cell r="N43">
            <v>1489</v>
          </cell>
          <cell r="O43">
            <v>213481.31283182563</v>
          </cell>
          <cell r="P43">
            <v>308837.92411578906</v>
          </cell>
          <cell r="Q43">
            <v>2154.098</v>
          </cell>
          <cell r="R43">
            <v>1626</v>
          </cell>
          <cell r="S43">
            <v>233123.31407961616</v>
          </cell>
          <cell r="T43">
            <v>360201.04051740194</v>
          </cell>
          <cell r="U43">
            <v>2512.348</v>
          </cell>
          <cell r="V43">
            <v>1785.884</v>
          </cell>
          <cell r="W43">
            <v>256046.24639714713</v>
          </cell>
          <cell r="X43">
            <v>414629.59946411708</v>
          </cell>
          <cell r="Y43">
            <v>2891.9790000000003</v>
          </cell>
          <cell r="Z43">
            <v>1997.6109999999999</v>
          </cell>
          <cell r="AA43">
            <v>286402.02740584017</v>
          </cell>
          <cell r="AB43">
            <v>477423.35698604083</v>
          </cell>
          <cell r="AC43">
            <v>3329.9560000000001</v>
          </cell>
          <cell r="AD43">
            <v>2263.1439999999998</v>
          </cell>
          <cell r="AE43">
            <v>324472.096875399</v>
          </cell>
          <cell r="AF43">
            <v>557604.15666360001</v>
          </cell>
          <cell r="AG43">
            <v>3889.2049999999999</v>
          </cell>
        </row>
        <row r="44">
          <cell r="B44">
            <v>231</v>
          </cell>
          <cell r="C44" t="str">
            <v>Transport, Storage and Communication</v>
          </cell>
          <cell r="D44">
            <v>166074</v>
          </cell>
          <cell r="E44">
            <v>5267</v>
          </cell>
          <cell r="F44">
            <v>5267</v>
          </cell>
          <cell r="G44">
            <v>166074</v>
          </cell>
          <cell r="H44">
            <v>187216.32063337765</v>
          </cell>
          <cell r="I44">
            <v>5937.5240000000003</v>
          </cell>
          <cell r="J44">
            <v>5744</v>
          </cell>
          <cell r="K44">
            <v>181114.3071957471</v>
          </cell>
          <cell r="L44">
            <v>205866.17543193468</v>
          </cell>
          <cell r="M44">
            <v>6529</v>
          </cell>
          <cell r="N44">
            <v>6134</v>
          </cell>
          <cell r="O44">
            <v>193411.41370799317</v>
          </cell>
          <cell r="P44">
            <v>218762.3717486235</v>
          </cell>
          <cell r="Q44">
            <v>6938</v>
          </cell>
          <cell r="R44">
            <v>6630</v>
          </cell>
          <cell r="S44">
            <v>209050.81070818301</v>
          </cell>
          <cell r="T44">
            <v>263347.26561610022</v>
          </cell>
          <cell r="U44">
            <v>8352</v>
          </cell>
          <cell r="V44">
            <v>7514</v>
          </cell>
          <cell r="W44">
            <v>236924.25213594077</v>
          </cell>
          <cell r="X44">
            <v>284252.34668691852</v>
          </cell>
          <cell r="Y44">
            <v>9015</v>
          </cell>
          <cell r="Z44">
            <v>7925</v>
          </cell>
          <cell r="AA44">
            <v>249883.51053730777</v>
          </cell>
          <cell r="AB44">
            <v>335931.7250806911</v>
          </cell>
          <cell r="AC44">
            <v>10654</v>
          </cell>
          <cell r="AD44">
            <v>8458</v>
          </cell>
          <cell r="AE44">
            <v>266689.55610404402</v>
          </cell>
          <cell r="AF44">
            <v>387295.79305107269</v>
          </cell>
          <cell r="AG44">
            <v>12283</v>
          </cell>
        </row>
        <row r="45">
          <cell r="B45">
            <v>241</v>
          </cell>
          <cell r="C45" t="str">
            <v>Finance &amp; Insurance</v>
          </cell>
          <cell r="D45">
            <v>51085</v>
          </cell>
          <cell r="E45">
            <v>2971</v>
          </cell>
          <cell r="F45">
            <v>2971</v>
          </cell>
          <cell r="G45">
            <v>51085</v>
          </cell>
          <cell r="H45">
            <v>54180.018512285431</v>
          </cell>
          <cell r="I45">
            <v>3151</v>
          </cell>
          <cell r="J45">
            <v>3278</v>
          </cell>
          <cell r="K45">
            <v>56363.726018175701</v>
          </cell>
          <cell r="L45">
            <v>56277.75328172333</v>
          </cell>
          <cell r="M45">
            <v>3273</v>
          </cell>
          <cell r="N45">
            <v>3387</v>
          </cell>
          <cell r="O45">
            <v>58237.931672837432</v>
          </cell>
          <cell r="P45">
            <v>73506.689666778868</v>
          </cell>
          <cell r="Q45">
            <v>4275</v>
          </cell>
          <cell r="R45">
            <v>4425</v>
          </cell>
          <cell r="S45">
            <v>76085.871760350055</v>
          </cell>
          <cell r="T45">
            <v>95911.184786267258</v>
          </cell>
          <cell r="U45">
            <v>5578</v>
          </cell>
          <cell r="V45">
            <v>5052</v>
          </cell>
          <cell r="W45">
            <v>86866.852911477617</v>
          </cell>
          <cell r="X45">
            <v>110406.18815213733</v>
          </cell>
          <cell r="Y45">
            <v>6421</v>
          </cell>
          <cell r="Z45">
            <v>5485</v>
          </cell>
          <cell r="AA45">
            <v>94312.091888253111</v>
          </cell>
          <cell r="AB45">
            <v>144657.72635476271</v>
          </cell>
          <cell r="AC45">
            <v>8413</v>
          </cell>
          <cell r="AD45">
            <v>6978</v>
          </cell>
          <cell r="AE45">
            <v>119983.55099293168</v>
          </cell>
          <cell r="AF45">
            <v>190464.00033658702</v>
          </cell>
          <cell r="AG45">
            <v>11077</v>
          </cell>
        </row>
        <row r="46">
          <cell r="B46">
            <v>251</v>
          </cell>
          <cell r="C46" t="str">
            <v>Ownership of Owner Occ. Dwellings</v>
          </cell>
          <cell r="D46">
            <v>0</v>
          </cell>
          <cell r="E46">
            <v>3363.5720000000001</v>
          </cell>
          <cell r="F46">
            <v>3363.5720000000001</v>
          </cell>
          <cell r="G46">
            <v>0</v>
          </cell>
          <cell r="H46">
            <v>0</v>
          </cell>
          <cell r="I46">
            <v>3804.2150000000001</v>
          </cell>
          <cell r="J46">
            <v>3904.2779999999998</v>
          </cell>
          <cell r="K46">
            <v>0</v>
          </cell>
          <cell r="L46">
            <v>0</v>
          </cell>
          <cell r="M46">
            <v>4128</v>
          </cell>
          <cell r="N46">
            <v>4300.8029999999999</v>
          </cell>
          <cell r="O46">
            <v>0</v>
          </cell>
          <cell r="P46">
            <v>0</v>
          </cell>
          <cell r="Q46">
            <v>4656.4979999999996</v>
          </cell>
          <cell r="R46">
            <v>4852.8339999999998</v>
          </cell>
          <cell r="S46">
            <v>0</v>
          </cell>
          <cell r="T46">
            <v>0</v>
          </cell>
          <cell r="U46">
            <v>5405.8140000000003</v>
          </cell>
          <cell r="V46">
            <v>5474.2219999999998</v>
          </cell>
          <cell r="W46">
            <v>0</v>
          </cell>
          <cell r="X46">
            <v>0</v>
          </cell>
          <cell r="Y46">
            <v>6129.3119999999999</v>
          </cell>
          <cell r="Z46">
            <v>5935.768</v>
          </cell>
          <cell r="AA46">
            <v>0</v>
          </cell>
          <cell r="AB46">
            <v>0</v>
          </cell>
          <cell r="AC46">
            <v>7052.985999999999</v>
          </cell>
          <cell r="AD46">
            <v>6563.0010000000002</v>
          </cell>
          <cell r="AE46">
            <v>0</v>
          </cell>
          <cell r="AF46">
            <v>0</v>
          </cell>
          <cell r="AG46">
            <v>10876</v>
          </cell>
        </row>
        <row r="47">
          <cell r="B47">
            <v>261</v>
          </cell>
          <cell r="C47" t="str">
            <v>Private Education</v>
          </cell>
          <cell r="D47">
            <v>3859</v>
          </cell>
          <cell r="E47">
            <v>168.321</v>
          </cell>
          <cell r="F47">
            <v>168.321</v>
          </cell>
          <cell r="G47">
            <v>3859</v>
          </cell>
          <cell r="H47">
            <v>4235.9334723534203</v>
          </cell>
          <cell r="I47">
            <v>184.762</v>
          </cell>
          <cell r="J47">
            <v>180.60499999999999</v>
          </cell>
          <cell r="K47">
            <v>4140.6282935581421</v>
          </cell>
          <cell r="L47">
            <v>5024.6485940554057</v>
          </cell>
          <cell r="M47">
            <v>219.16399999999999</v>
          </cell>
          <cell r="N47">
            <v>192.49600000000001</v>
          </cell>
          <cell r="O47">
            <v>4413.2464992484602</v>
          </cell>
          <cell r="P47">
            <v>5743.5756560381651</v>
          </cell>
          <cell r="Q47">
            <v>250.52199999999999</v>
          </cell>
          <cell r="R47">
            <v>207.57300000000001</v>
          </cell>
          <cell r="S47">
            <v>4758.9083180351836</v>
          </cell>
          <cell r="T47">
            <v>6883.1568966439136</v>
          </cell>
          <cell r="U47">
            <v>300.22800000000001</v>
          </cell>
          <cell r="V47">
            <v>267.44</v>
          </cell>
          <cell r="W47">
            <v>6131.4450365670364</v>
          </cell>
          <cell r="X47">
            <v>8601.4242132591899</v>
          </cell>
          <cell r="Y47">
            <v>375.17500000000001</v>
          </cell>
          <cell r="Z47">
            <v>309.447</v>
          </cell>
          <cell r="AA47">
            <v>7094.5156754059217</v>
          </cell>
          <cell r="AB47">
            <v>10166.267845366889</v>
          </cell>
          <cell r="AC47">
            <v>443.43</v>
          </cell>
          <cell r="AD47">
            <v>359.46</v>
          </cell>
          <cell r="AE47">
            <v>8241.1353307073987</v>
          </cell>
          <cell r="AF47">
            <v>11731.157330339056</v>
          </cell>
          <cell r="AG47">
            <v>511.68700000000001</v>
          </cell>
        </row>
        <row r="48">
          <cell r="B48">
            <v>262</v>
          </cell>
          <cell r="C48" t="str">
            <v>Private Health</v>
          </cell>
          <cell r="D48">
            <v>33624</v>
          </cell>
          <cell r="E48">
            <v>277.90699999999998</v>
          </cell>
          <cell r="F48">
            <v>277.90699999999998</v>
          </cell>
          <cell r="G48">
            <v>33624</v>
          </cell>
          <cell r="H48">
            <v>39865.275102822176</v>
          </cell>
          <cell r="I48">
            <v>329.49200000000002</v>
          </cell>
          <cell r="J48">
            <v>289.82</v>
          </cell>
          <cell r="K48">
            <v>35065.355244740153</v>
          </cell>
          <cell r="L48">
            <v>43643.191456134613</v>
          </cell>
          <cell r="M48">
            <v>360.71699999999998</v>
          </cell>
          <cell r="N48">
            <v>310.358</v>
          </cell>
          <cell r="O48">
            <v>37550.250234790779</v>
          </cell>
          <cell r="P48">
            <v>53198.748790062869</v>
          </cell>
          <cell r="Q48">
            <v>439.69499999999999</v>
          </cell>
          <cell r="R48">
            <v>339.464</v>
          </cell>
          <cell r="S48">
            <v>41071.788533574188</v>
          </cell>
          <cell r="T48">
            <v>66162.839654992509</v>
          </cell>
          <cell r="U48">
            <v>546.84500000000003</v>
          </cell>
          <cell r="V48">
            <v>499.76099999999997</v>
          </cell>
          <cell r="W48">
            <v>60466.141061578157</v>
          </cell>
          <cell r="X48">
            <v>78704.433036951217</v>
          </cell>
          <cell r="Y48">
            <v>650.50299999999993</v>
          </cell>
          <cell r="Z48">
            <v>565.12099999999998</v>
          </cell>
          <cell r="AA48">
            <v>68374.055004012145</v>
          </cell>
          <cell r="AB48">
            <v>93809.564983969467</v>
          </cell>
          <cell r="AC48">
            <v>775.34899999999993</v>
          </cell>
          <cell r="AD48">
            <v>637.02800000000002</v>
          </cell>
          <cell r="AE48">
            <v>77074.091231958912</v>
          </cell>
          <cell r="AF48">
            <v>102674.02677874254</v>
          </cell>
          <cell r="AG48">
            <v>848.61500000000001</v>
          </cell>
        </row>
        <row r="49">
          <cell r="B49">
            <v>263</v>
          </cell>
          <cell r="C49" t="str">
            <v>Other Private Services</v>
          </cell>
          <cell r="D49">
            <v>75462</v>
          </cell>
          <cell r="E49">
            <v>1462.605</v>
          </cell>
          <cell r="F49">
            <v>1462.605</v>
          </cell>
          <cell r="G49">
            <v>75462</v>
          </cell>
          <cell r="H49">
            <v>83289.827183689384</v>
          </cell>
          <cell r="I49">
            <v>1614.3240000000001</v>
          </cell>
          <cell r="J49">
            <v>1583.8330000000001</v>
          </cell>
          <cell r="K49">
            <v>81716.667074158788</v>
          </cell>
          <cell r="L49">
            <v>92465.811976576049</v>
          </cell>
          <cell r="M49">
            <v>1792.173</v>
          </cell>
          <cell r="N49">
            <v>1728.4680000000001</v>
          </cell>
          <cell r="O49">
            <v>89179.000629698392</v>
          </cell>
          <cell r="P49">
            <v>102368.96605166809</v>
          </cell>
          <cell r="Q49">
            <v>1984.116</v>
          </cell>
          <cell r="R49">
            <v>1885.3030000000001</v>
          </cell>
          <cell r="S49">
            <v>97270.783968330492</v>
          </cell>
          <cell r="T49">
            <v>116755.45359820321</v>
          </cell>
          <cell r="U49">
            <v>2262.9549999999999</v>
          </cell>
          <cell r="V49">
            <v>2097.8180000000002</v>
          </cell>
          <cell r="W49">
            <v>108235.33484160113</v>
          </cell>
          <cell r="X49">
            <v>133098.44649102117</v>
          </cell>
          <cell r="Y49">
            <v>2579.7150000000001</v>
          </cell>
          <cell r="Z49">
            <v>2316.893</v>
          </cell>
          <cell r="AA49">
            <v>119538.34395889526</v>
          </cell>
          <cell r="AB49">
            <v>148908.83199770274</v>
          </cell>
          <cell r="AC49">
            <v>2886.152</v>
          </cell>
          <cell r="AD49">
            <v>2532.279</v>
          </cell>
          <cell r="AE49">
            <v>130651.0219081707</v>
          </cell>
          <cell r="AF49">
            <v>171595.59522495823</v>
          </cell>
          <cell r="AG49">
            <v>3325.8670000000002</v>
          </cell>
        </row>
        <row r="50">
          <cell r="B50">
            <v>271</v>
          </cell>
          <cell r="C50" t="str">
            <v>Government Education Services</v>
          </cell>
          <cell r="D50">
            <v>25859</v>
          </cell>
          <cell r="E50">
            <v>428</v>
          </cell>
          <cell r="F50">
            <v>428</v>
          </cell>
          <cell r="G50">
            <v>25859</v>
          </cell>
          <cell r="H50">
            <v>39936.446261682242</v>
          </cell>
          <cell r="I50">
            <v>661</v>
          </cell>
          <cell r="J50">
            <v>646</v>
          </cell>
          <cell r="K50">
            <v>39030.172897196266</v>
          </cell>
          <cell r="L50">
            <v>41326.06542056075</v>
          </cell>
          <cell r="M50">
            <v>684</v>
          </cell>
          <cell r="N50">
            <v>651</v>
          </cell>
          <cell r="O50">
            <v>39332.264018691589</v>
          </cell>
          <cell r="P50">
            <v>46038.686915887854</v>
          </cell>
          <cell r="Q50">
            <v>762</v>
          </cell>
          <cell r="R50">
            <v>703</v>
          </cell>
          <cell r="S50">
            <v>42474.011682242992</v>
          </cell>
          <cell r="T50">
            <v>57578.567757009347</v>
          </cell>
          <cell r="U50">
            <v>953</v>
          </cell>
          <cell r="V50">
            <v>853</v>
          </cell>
          <cell r="W50">
            <v>51536.745327102806</v>
          </cell>
          <cell r="X50">
            <v>73166.469626168226</v>
          </cell>
          <cell r="Y50">
            <v>1211</v>
          </cell>
          <cell r="Z50">
            <v>1071</v>
          </cell>
          <cell r="AA50">
            <v>64707.918224299065</v>
          </cell>
          <cell r="AB50">
            <v>80537.492990654209</v>
          </cell>
          <cell r="AC50">
            <v>1333</v>
          </cell>
          <cell r="AD50">
            <v>1135</v>
          </cell>
          <cell r="AE50">
            <v>68574.684579439258</v>
          </cell>
          <cell r="AF50">
            <v>96971.25</v>
          </cell>
          <cell r="AG50">
            <v>1605</v>
          </cell>
        </row>
        <row r="51">
          <cell r="B51">
            <v>272</v>
          </cell>
          <cell r="C51" t="str">
            <v>Government Health Services</v>
          </cell>
          <cell r="D51">
            <v>31818</v>
          </cell>
          <cell r="E51">
            <v>362</v>
          </cell>
          <cell r="F51">
            <v>362</v>
          </cell>
          <cell r="G51">
            <v>31818</v>
          </cell>
          <cell r="H51">
            <v>37443.281767955799</v>
          </cell>
          <cell r="I51">
            <v>426</v>
          </cell>
          <cell r="J51">
            <v>419</v>
          </cell>
          <cell r="K51">
            <v>36828.016574585636</v>
          </cell>
          <cell r="L51">
            <v>39640.657458563539</v>
          </cell>
          <cell r="M51">
            <v>451</v>
          </cell>
          <cell r="N51">
            <v>429</v>
          </cell>
          <cell r="O51">
            <v>37706.966850828729</v>
          </cell>
          <cell r="P51">
            <v>42980.668508287294</v>
          </cell>
          <cell r="Q51">
            <v>489</v>
          </cell>
          <cell r="R51">
            <v>451</v>
          </cell>
          <cell r="S51">
            <v>39640.657458563539</v>
          </cell>
          <cell r="T51">
            <v>48605.950276243093</v>
          </cell>
          <cell r="U51">
            <v>553</v>
          </cell>
          <cell r="V51">
            <v>497</v>
          </cell>
          <cell r="W51">
            <v>43683.828729281769</v>
          </cell>
          <cell r="X51">
            <v>54934.392265193368</v>
          </cell>
          <cell r="Y51">
            <v>625</v>
          </cell>
          <cell r="Z51">
            <v>555</v>
          </cell>
          <cell r="AA51">
            <v>48781.74033149171</v>
          </cell>
          <cell r="AB51">
            <v>65921.270718232045</v>
          </cell>
          <cell r="AC51">
            <v>750</v>
          </cell>
          <cell r="AD51">
            <v>648</v>
          </cell>
          <cell r="AE51">
            <v>56955.977900552483</v>
          </cell>
          <cell r="AF51">
            <v>73040.7679558011</v>
          </cell>
          <cell r="AG51">
            <v>831</v>
          </cell>
        </row>
        <row r="52">
          <cell r="B52">
            <v>271</v>
          </cell>
          <cell r="C52" t="str">
            <v>Government Defence</v>
          </cell>
          <cell r="D52">
            <v>27108</v>
          </cell>
          <cell r="E52">
            <v>787</v>
          </cell>
          <cell r="F52">
            <v>787</v>
          </cell>
          <cell r="G52">
            <v>27108</v>
          </cell>
          <cell r="H52">
            <v>30862.475222363406</v>
          </cell>
          <cell r="I52">
            <v>896</v>
          </cell>
          <cell r="J52">
            <v>875</v>
          </cell>
          <cell r="K52">
            <v>30139.135959339263</v>
          </cell>
          <cell r="L52">
            <v>46259.268106734438</v>
          </cell>
          <cell r="M52">
            <v>1343</v>
          </cell>
          <cell r="N52">
            <v>1283</v>
          </cell>
          <cell r="O52">
            <v>44192.584498094031</v>
          </cell>
          <cell r="P52">
            <v>53699.329097839902</v>
          </cell>
          <cell r="Q52">
            <v>1559</v>
          </cell>
          <cell r="R52">
            <v>1471</v>
          </cell>
          <cell r="S52">
            <v>50668.193138500639</v>
          </cell>
          <cell r="T52">
            <v>96169.677255400253</v>
          </cell>
          <cell r="U52">
            <v>2792</v>
          </cell>
          <cell r="V52">
            <v>2613</v>
          </cell>
          <cell r="W52">
            <v>90004.071156289705</v>
          </cell>
          <cell r="X52">
            <v>92174.088945362135</v>
          </cell>
          <cell r="Y52">
            <v>2676</v>
          </cell>
          <cell r="Z52">
            <v>2437</v>
          </cell>
          <cell r="AA52">
            <v>83941.79923761118</v>
          </cell>
          <cell r="AB52">
            <v>109844.23379923761</v>
          </cell>
          <cell r="AC52">
            <v>3189</v>
          </cell>
          <cell r="AD52">
            <v>2850</v>
          </cell>
          <cell r="AE52">
            <v>98167.471410419312</v>
          </cell>
          <cell r="AF52">
            <v>126756.59466327827</v>
          </cell>
          <cell r="AG52">
            <v>3680</v>
          </cell>
        </row>
        <row r="53">
          <cell r="B53">
            <v>271</v>
          </cell>
          <cell r="C53" t="str">
            <v>Government All Other Services</v>
          </cell>
          <cell r="D53">
            <v>58678</v>
          </cell>
          <cell r="E53">
            <v>1992</v>
          </cell>
          <cell r="F53">
            <v>1992</v>
          </cell>
          <cell r="G53">
            <v>58678</v>
          </cell>
          <cell r="H53">
            <v>69164.630522088351</v>
          </cell>
          <cell r="I53">
            <v>2348</v>
          </cell>
          <cell r="J53">
            <v>2306</v>
          </cell>
          <cell r="K53">
            <v>67927.443775100401</v>
          </cell>
          <cell r="L53">
            <v>73700.981927710847</v>
          </cell>
          <cell r="M53">
            <v>2502</v>
          </cell>
          <cell r="N53">
            <v>2398</v>
          </cell>
          <cell r="O53">
            <v>70637.4718875502</v>
          </cell>
          <cell r="P53">
            <v>87310.03614457832</v>
          </cell>
          <cell r="Q53">
            <v>2964</v>
          </cell>
          <cell r="R53">
            <v>2707</v>
          </cell>
          <cell r="S53">
            <v>79739.631526104422</v>
          </cell>
          <cell r="T53">
            <v>91316.164658634545</v>
          </cell>
          <cell r="U53">
            <v>3100</v>
          </cell>
          <cell r="V53">
            <v>2747</v>
          </cell>
          <cell r="W53">
            <v>80917.904618473898</v>
          </cell>
          <cell r="X53">
            <v>99917.558232931726</v>
          </cell>
          <cell r="Y53">
            <v>3392</v>
          </cell>
          <cell r="Z53">
            <v>2911</v>
          </cell>
          <cell r="AA53">
            <v>85748.824297188767</v>
          </cell>
          <cell r="AB53">
            <v>110492.5592369478</v>
          </cell>
          <cell r="AC53">
            <v>3751</v>
          </cell>
          <cell r="AD53">
            <v>3101</v>
          </cell>
          <cell r="AE53">
            <v>91345.621485943775</v>
          </cell>
          <cell r="AF53">
            <v>119329.60742971888</v>
          </cell>
          <cell r="AG53">
            <v>4051</v>
          </cell>
        </row>
        <row r="54">
          <cell r="B54">
            <v>281</v>
          </cell>
          <cell r="C54" t="str">
            <v>Private non-profit serv. to Households</v>
          </cell>
          <cell r="D54">
            <v>250</v>
          </cell>
          <cell r="E54">
            <v>13</v>
          </cell>
          <cell r="F54">
            <v>13</v>
          </cell>
          <cell r="G54">
            <v>250</v>
          </cell>
          <cell r="H54">
            <v>250</v>
          </cell>
          <cell r="I54">
            <v>13</v>
          </cell>
          <cell r="J54">
            <v>13</v>
          </cell>
          <cell r="K54">
            <v>250</v>
          </cell>
          <cell r="L54">
            <v>269.23076923076923</v>
          </cell>
          <cell r="M54">
            <v>14</v>
          </cell>
          <cell r="N54">
            <v>13</v>
          </cell>
          <cell r="O54">
            <v>250</v>
          </cell>
          <cell r="P54">
            <v>288.46153846153845</v>
          </cell>
          <cell r="Q54">
            <v>15</v>
          </cell>
          <cell r="R54">
            <v>13</v>
          </cell>
          <cell r="S54">
            <v>250</v>
          </cell>
          <cell r="T54">
            <v>307.69230769230768</v>
          </cell>
          <cell r="U54">
            <v>16</v>
          </cell>
          <cell r="V54">
            <v>14</v>
          </cell>
          <cell r="W54">
            <v>269.23076923076923</v>
          </cell>
          <cell r="X54">
            <v>326.92307692307691</v>
          </cell>
          <cell r="Y54">
            <v>17</v>
          </cell>
          <cell r="Z54">
            <v>14</v>
          </cell>
          <cell r="AA54">
            <v>269.23076923076923</v>
          </cell>
          <cell r="AB54">
            <v>346.15384615384613</v>
          </cell>
          <cell r="AC54">
            <v>18</v>
          </cell>
          <cell r="AD54">
            <v>14</v>
          </cell>
          <cell r="AE54">
            <v>269.23076923076923</v>
          </cell>
          <cell r="AF54">
            <v>365.38461538461536</v>
          </cell>
          <cell r="AG54">
            <v>19</v>
          </cell>
        </row>
        <row r="55">
          <cell r="C55" t="str">
            <v>Household Final Consumption expenditure</v>
          </cell>
          <cell r="D55">
            <v>3214454</v>
          </cell>
          <cell r="E55">
            <v>24954</v>
          </cell>
          <cell r="F55">
            <v>24954</v>
          </cell>
          <cell r="G55">
            <v>3214454</v>
          </cell>
          <cell r="H55">
            <v>3701375.3801394566</v>
          </cell>
          <cell r="I55">
            <v>28734</v>
          </cell>
          <cell r="J55">
            <v>27714</v>
          </cell>
          <cell r="K55">
            <v>3569983.8966097618</v>
          </cell>
          <cell r="L55">
            <v>4423642.0940129841</v>
          </cell>
          <cell r="M55">
            <v>34341</v>
          </cell>
          <cell r="N55">
            <v>31651</v>
          </cell>
          <cell r="O55">
            <v>4077129.259998397</v>
          </cell>
          <cell r="P55">
            <v>5091677.6171355294</v>
          </cell>
          <cell r="Q55">
            <v>39527</v>
          </cell>
          <cell r="R55">
            <v>35028</v>
          </cell>
          <cell r="S55">
            <v>4512138.1226256313</v>
          </cell>
          <cell r="T55">
            <v>5607324.7823996153</v>
          </cell>
          <cell r="U55">
            <v>43530</v>
          </cell>
          <cell r="V55">
            <v>37066</v>
          </cell>
          <cell r="W55">
            <v>4774663.459325158</v>
          </cell>
          <cell r="X55">
            <v>6141778.9639336383</v>
          </cell>
          <cell r="Y55">
            <v>47679</v>
          </cell>
          <cell r="Z55">
            <v>38795</v>
          </cell>
          <cell r="AA55">
            <v>4997384.9054259835</v>
          </cell>
          <cell r="AB55">
            <v>6723250.6861425024</v>
          </cell>
          <cell r="AC55">
            <v>52193</v>
          </cell>
          <cell r="AD55">
            <v>41350</v>
          </cell>
          <cell r="AE55">
            <v>5326507.6901498754</v>
          </cell>
          <cell r="AF55">
            <v>7577552.9594453797</v>
          </cell>
          <cell r="AG55">
            <v>58825</v>
          </cell>
        </row>
        <row r="56">
          <cell r="C56" t="str">
            <v>Capital formation(Weight inc stock change)</v>
          </cell>
          <cell r="D56">
            <v>1271034</v>
          </cell>
          <cell r="E56">
            <v>4968</v>
          </cell>
          <cell r="F56">
            <v>4968</v>
          </cell>
          <cell r="G56">
            <v>1271034</v>
          </cell>
          <cell r="H56">
            <v>2226356.2536231885</v>
          </cell>
          <cell r="I56">
            <v>8702</v>
          </cell>
          <cell r="J56">
            <v>8433</v>
          </cell>
          <cell r="K56">
            <v>2157534.163043478</v>
          </cell>
          <cell r="L56">
            <v>3637848.7210144927</v>
          </cell>
          <cell r="M56">
            <v>14219</v>
          </cell>
          <cell r="N56">
            <v>13573</v>
          </cell>
          <cell r="O56">
            <v>3472573.3659420288</v>
          </cell>
          <cell r="P56">
            <v>4942142.4673913047</v>
          </cell>
          <cell r="Q56">
            <v>19317</v>
          </cell>
          <cell r="R56">
            <v>18422</v>
          </cell>
          <cell r="S56">
            <v>4713161.9057971016</v>
          </cell>
          <cell r="T56">
            <v>6312188.173913043</v>
          </cell>
          <cell r="U56">
            <v>24672</v>
          </cell>
          <cell r="V56">
            <v>23265</v>
          </cell>
          <cell r="W56">
            <v>5952215.3804347822</v>
          </cell>
          <cell r="X56">
            <v>6093185.5362318838</v>
          </cell>
          <cell r="Y56">
            <v>23816</v>
          </cell>
          <cell r="Z56">
            <v>22191</v>
          </cell>
          <cell r="AA56">
            <v>5677438.7065217393</v>
          </cell>
          <cell r="AB56">
            <v>6392267.40942029</v>
          </cell>
          <cell r="AC56">
            <v>24985</v>
          </cell>
          <cell r="AD56">
            <v>23207</v>
          </cell>
          <cell r="AE56">
            <v>5937376.416666667</v>
          </cell>
          <cell r="AF56">
            <v>8877537.9963768106</v>
          </cell>
          <cell r="AG56">
            <v>34699</v>
          </cell>
        </row>
        <row r="57">
          <cell r="C57" t="str">
            <v>Exports</v>
          </cell>
          <cell r="D57">
            <v>2185886</v>
          </cell>
          <cell r="E57">
            <v>44581</v>
          </cell>
          <cell r="F57">
            <v>44581</v>
          </cell>
          <cell r="G57">
            <v>2185886</v>
          </cell>
          <cell r="H57">
            <v>2676203.8484107582</v>
          </cell>
          <cell r="I57">
            <v>54581</v>
          </cell>
          <cell r="J57">
            <v>51819</v>
          </cell>
          <cell r="K57">
            <v>2540778.0586797069</v>
          </cell>
          <cell r="L57">
            <v>3266791.6968215159</v>
          </cell>
          <cell r="M57">
            <v>66626</v>
          </cell>
          <cell r="N57">
            <v>60385</v>
          </cell>
          <cell r="O57">
            <v>2960784.327628362</v>
          </cell>
          <cell r="P57">
            <v>3793049.8435207824</v>
          </cell>
          <cell r="Q57">
            <v>77359</v>
          </cell>
          <cell r="R57">
            <v>70935</v>
          </cell>
          <cell r="S57">
            <v>3478069.6577017116</v>
          </cell>
          <cell r="T57">
            <v>4473120.6992665036</v>
          </cell>
          <cell r="U57">
            <v>91229</v>
          </cell>
          <cell r="V57">
            <v>85058</v>
          </cell>
          <cell r="W57">
            <v>4170545.5550122252</v>
          </cell>
          <cell r="X57">
            <v>4892244.3960880199</v>
          </cell>
          <cell r="Y57">
            <v>99777</v>
          </cell>
          <cell r="Z57">
            <v>92043</v>
          </cell>
          <cell r="AA57">
            <v>4513032.5721271392</v>
          </cell>
          <cell r="AB57">
            <v>5793791.8239608807</v>
          </cell>
          <cell r="AC57">
            <v>118164</v>
          </cell>
          <cell r="AD57">
            <v>102463</v>
          </cell>
          <cell r="AE57">
            <v>5023943.7701711496</v>
          </cell>
          <cell r="AF57">
            <v>7280582.6356968218</v>
          </cell>
          <cell r="AG57">
            <v>148487</v>
          </cell>
        </row>
        <row r="58">
          <cell r="C58" t="str">
            <v>Total in row below excludes wholesale retail</v>
          </cell>
        </row>
        <row r="59">
          <cell r="C59" t="str">
            <v>TOTAL Current Price Gross Out WsRtTrade</v>
          </cell>
          <cell r="D59">
            <v>11448841</v>
          </cell>
          <cell r="H59">
            <v>14358441.873170078</v>
          </cell>
          <cell r="L59">
            <v>18457873.234954778</v>
          </cell>
          <cell r="P59">
            <v>22328956.052231938</v>
          </cell>
          <cell r="T59">
            <v>26672729.668484461</v>
          </cell>
          <cell r="X59">
            <v>28908354.128839005</v>
          </cell>
          <cell r="AB59">
            <v>32572617.248289336</v>
          </cell>
          <cell r="AF59">
            <v>39807808.288873948</v>
          </cell>
        </row>
        <row r="60">
          <cell r="C60" t="str">
            <v>TOTAL Constant Price Gross Out WsRtTrade</v>
          </cell>
          <cell r="G60">
            <v>11448841</v>
          </cell>
          <cell r="K60">
            <v>13895033.351628119</v>
          </cell>
          <cell r="O60">
            <v>17143295.033597752</v>
          </cell>
          <cell r="S60">
            <v>20370578.72911476</v>
          </cell>
          <cell r="W60">
            <v>23792740.647547349</v>
          </cell>
          <cell r="AA60">
            <v>25063506.274800479</v>
          </cell>
          <cell r="AE60">
            <v>26975321.93492474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MSIC 2000"/>
      <sheetName val="SUM WST WRT WMV MASTERLINK"/>
      <sheetName val="SUMM PAN WST FORMULA"/>
      <sheetName val="SUMM PAN WRT FORMULA"/>
      <sheetName val="SUMM PAN WMV FORMULA"/>
      <sheetName val="PAN WST"/>
      <sheetName val="PAN WRT"/>
      <sheetName val="PAN WMV"/>
      <sheetName val="KADAR RESPON"/>
      <sheetName val="PAN WST REV (Formula) (2)"/>
      <sheetName val="PAN WST REV (Formula)"/>
      <sheetName val="PAN WST MARGIN (Formula)"/>
      <sheetName val="PAN WST STOCK (Formula)"/>
      <sheetName val="PAN WRT REV (Formula) (2)"/>
      <sheetName val="PAN WRT REV (Formula)"/>
      <sheetName val="PAN WRT MARGIN (Formula)"/>
      <sheetName val="PAN WRT STOCK (Formula)"/>
      <sheetName val="PAN WMV REV (Formula) (2)"/>
      <sheetName val="PAN WMV REV (Formula)"/>
      <sheetName val="PAN WMV MARGIN (Formula)"/>
      <sheetName val="PAN WMV STOCK (Formula)"/>
    </sheetNames>
    <sheetDataSet>
      <sheetData sheetId="0" refreshError="1">
        <row r="1">
          <cell r="D1" t="str">
            <v>MSIC</v>
          </cell>
          <cell r="E1" t="str">
            <v>INDUSTRY</v>
          </cell>
          <cell r="F1" t="str">
            <v>REMARK *</v>
          </cell>
        </row>
        <row r="2">
          <cell r="D2" t="str">
            <v>01111</v>
          </cell>
          <cell r="E2" t="str">
            <v>Growing of paddy</v>
          </cell>
        </row>
        <row r="3">
          <cell r="D3" t="str">
            <v>01112</v>
          </cell>
          <cell r="E3" t="str">
            <v>Growing of tobacco</v>
          </cell>
        </row>
        <row r="4">
          <cell r="D4" t="str">
            <v>01113</v>
          </cell>
          <cell r="E4" t="str">
            <v>Growing of sugar cane</v>
          </cell>
        </row>
        <row r="5">
          <cell r="D5" t="str">
            <v>01114</v>
          </cell>
          <cell r="E5" t="str">
            <v>Growing of tapioca</v>
          </cell>
        </row>
        <row r="6">
          <cell r="D6" t="str">
            <v>01115</v>
          </cell>
          <cell r="E6" t="str">
            <v>Rubber estate</v>
          </cell>
        </row>
        <row r="7">
          <cell r="D7" t="str">
            <v>01116</v>
          </cell>
          <cell r="E7" t="str">
            <v>Rubber smallholdings</v>
          </cell>
          <cell r="F7" t="str">
            <v>X</v>
          </cell>
        </row>
        <row r="8">
          <cell r="D8" t="str">
            <v>01117</v>
          </cell>
          <cell r="E8" t="str">
            <v>Oil palm estate</v>
          </cell>
        </row>
        <row r="9">
          <cell r="D9" t="str">
            <v>01118</v>
          </cell>
          <cell r="E9" t="str">
            <v>Oil palm smallholdings</v>
          </cell>
          <cell r="F9" t="str">
            <v>X</v>
          </cell>
        </row>
        <row r="10">
          <cell r="D10" t="str">
            <v>01119</v>
          </cell>
          <cell r="E10" t="str">
            <v>Growing of other crops n.e.c. (e.g sweet potatoes, yam, maize, groundnuts, cultivated sago)</v>
          </cell>
        </row>
        <row r="11">
          <cell r="D11" t="str">
            <v>01121</v>
          </cell>
          <cell r="E11" t="str">
            <v>Growing of vegetables (including mushrooms)</v>
          </cell>
        </row>
        <row r="12">
          <cell r="D12" t="str">
            <v>01129</v>
          </cell>
          <cell r="E12" t="str">
            <v>Flower plants for planting or ornamental purposes</v>
          </cell>
        </row>
        <row r="13">
          <cell r="D13" t="str">
            <v>01131</v>
          </cell>
          <cell r="E13" t="str">
            <v>Growing of cacao (cocoa)</v>
          </cell>
        </row>
        <row r="14">
          <cell r="D14" t="str">
            <v>01132</v>
          </cell>
          <cell r="E14" t="str">
            <v>Growing of tea</v>
          </cell>
        </row>
        <row r="15">
          <cell r="D15" t="str">
            <v>01133</v>
          </cell>
          <cell r="E15" t="str">
            <v>Growing of coffee</v>
          </cell>
        </row>
        <row r="16">
          <cell r="D16" t="str">
            <v>01134</v>
          </cell>
          <cell r="E16" t="str">
            <v>Growing of pineapple</v>
          </cell>
        </row>
        <row r="17">
          <cell r="D17" t="str">
            <v>01135</v>
          </cell>
          <cell r="E17" t="str">
            <v>Growing of banana</v>
          </cell>
        </row>
        <row r="18">
          <cell r="D18" t="str">
            <v>01136</v>
          </cell>
          <cell r="E18" t="str">
            <v>Growing of pepper</v>
          </cell>
        </row>
        <row r="19">
          <cell r="D19" t="str">
            <v>01137</v>
          </cell>
          <cell r="E19" t="str">
            <v>Growing of coconut (estates and smallholdings)</v>
          </cell>
        </row>
        <row r="20">
          <cell r="D20" t="str">
            <v>01138</v>
          </cell>
          <cell r="E20" t="str">
            <v>Growing of durian</v>
          </cell>
        </row>
        <row r="21">
          <cell r="D21" t="str">
            <v>01139</v>
          </cell>
          <cell r="E21" t="str">
            <v>Growing of other fruits  (including single and mixed cropping: rambutan, duku, langsat, guava, oranges and other local fruits) and other crops (e.g. cloves, cashew nuts, areca nuts, sago, etc.)</v>
          </cell>
        </row>
        <row r="22">
          <cell r="D22" t="str">
            <v>01211</v>
          </cell>
          <cell r="E22" t="str">
            <v>Cattle farming</v>
          </cell>
        </row>
        <row r="23">
          <cell r="D23" t="str">
            <v>01212</v>
          </cell>
          <cell r="E23" t="str">
            <v>Poultry farming</v>
          </cell>
        </row>
        <row r="24">
          <cell r="D24" t="str">
            <v>01213</v>
          </cell>
          <cell r="E24" t="str">
            <v>Pig farming</v>
          </cell>
        </row>
        <row r="25">
          <cell r="D25" t="str">
            <v>01219</v>
          </cell>
          <cell r="E25" t="str">
            <v>Other livestock farming (including rabbits, buffaloes, bees, goats and sheep)</v>
          </cell>
        </row>
        <row r="26">
          <cell r="D26" t="str">
            <v>01300</v>
          </cell>
          <cell r="E26" t="str">
            <v>Mixed farming</v>
          </cell>
        </row>
        <row r="27">
          <cell r="D27" t="str">
            <v>01400</v>
          </cell>
          <cell r="E27" t="str">
            <v>Agricultural and animal husbandry services except veterinary activities</v>
          </cell>
          <cell r="F27" t="str">
            <v>X</v>
          </cell>
        </row>
        <row r="28">
          <cell r="D28" t="str">
            <v>01500</v>
          </cell>
          <cell r="E28" t="str">
            <v>Hunting, trapping and game propagation including related service activities</v>
          </cell>
          <cell r="F28" t="str">
            <v>X</v>
          </cell>
        </row>
        <row r="29">
          <cell r="D29" t="str">
            <v>02001</v>
          </cell>
          <cell r="E29" t="str">
            <v>Logging (except rubber wood logging)</v>
          </cell>
        </row>
        <row r="30">
          <cell r="D30" t="str">
            <v>02002</v>
          </cell>
          <cell r="E30" t="str">
            <v>Collection of rattan and other jungle produce</v>
          </cell>
          <cell r="F30" t="str">
            <v>X</v>
          </cell>
        </row>
        <row r="31">
          <cell r="D31" t="str">
            <v>02003</v>
          </cell>
          <cell r="E31" t="str">
            <v>Charcoal production (when carried out in the forest)</v>
          </cell>
          <cell r="F31" t="str">
            <v>X</v>
          </cell>
        </row>
        <row r="32">
          <cell r="D32" t="str">
            <v>02004</v>
          </cell>
          <cell r="E32" t="str">
            <v>Wild sago palm collection</v>
          </cell>
          <cell r="F32" t="str">
            <v>X</v>
          </cell>
        </row>
        <row r="33">
          <cell r="D33" t="str">
            <v>02005</v>
          </cell>
          <cell r="E33" t="str">
            <v>Bird's nest collection</v>
          </cell>
          <cell r="F33" t="str">
            <v>X</v>
          </cell>
        </row>
        <row r="34">
          <cell r="D34" t="str">
            <v>02006</v>
          </cell>
          <cell r="E34" t="str">
            <v>Rubber wood logging</v>
          </cell>
          <cell r="F34" t="str">
            <v>X</v>
          </cell>
        </row>
        <row r="35">
          <cell r="D35" t="str">
            <v>02009</v>
          </cell>
          <cell r="E35" t="str">
            <v>Forest services n.e.c.</v>
          </cell>
          <cell r="F35" t="str">
            <v>X</v>
          </cell>
        </row>
        <row r="36">
          <cell r="D36" t="str">
            <v>05001</v>
          </cell>
          <cell r="E36" t="str">
            <v>Ocean and coastal fishing</v>
          </cell>
        </row>
        <row r="37">
          <cell r="D37" t="str">
            <v>05002</v>
          </cell>
          <cell r="E37" t="str">
            <v>Inland fishing</v>
          </cell>
          <cell r="F37" t="str">
            <v>X</v>
          </cell>
        </row>
        <row r="38">
          <cell r="D38" t="str">
            <v>05003</v>
          </cell>
          <cell r="E38" t="str">
            <v>Aquaculture</v>
          </cell>
        </row>
        <row r="39">
          <cell r="D39" t="str">
            <v>05009</v>
          </cell>
          <cell r="E39" t="str">
            <v>Fishing n.e.c.</v>
          </cell>
        </row>
        <row r="40">
          <cell r="D40" t="str">
            <v>10100</v>
          </cell>
          <cell r="E40" t="str">
            <v>Mining of coal and lignite; extraction of peat</v>
          </cell>
        </row>
        <row r="41">
          <cell r="D41" t="str">
            <v>11100</v>
          </cell>
          <cell r="E41" t="str">
            <v>Extraction of crude oil and natural gas</v>
          </cell>
          <cell r="F41" t="str">
            <v>X</v>
          </cell>
        </row>
        <row r="42">
          <cell r="D42" t="str">
            <v>11200</v>
          </cell>
          <cell r="E42" t="str">
            <v>Service activities incidental to crude oil and natural gas extraction, excluding surveying</v>
          </cell>
          <cell r="F42" t="str">
            <v>X</v>
          </cell>
        </row>
        <row r="43">
          <cell r="D43" t="str">
            <v>12000</v>
          </cell>
          <cell r="E43" t="str">
            <v>Mining of uranium and thorium ores</v>
          </cell>
          <cell r="F43" t="str">
            <v>X</v>
          </cell>
        </row>
        <row r="44">
          <cell r="D44" t="str">
            <v>13100</v>
          </cell>
          <cell r="E44" t="str">
            <v>Mining of iron ores</v>
          </cell>
        </row>
        <row r="45">
          <cell r="D45" t="str">
            <v>13201</v>
          </cell>
          <cell r="E45" t="str">
            <v>Mining of tin ores</v>
          </cell>
        </row>
        <row r="46">
          <cell r="D46" t="str">
            <v>13202</v>
          </cell>
          <cell r="E46" t="str">
            <v>Amang retreatment</v>
          </cell>
        </row>
        <row r="47">
          <cell r="D47" t="str">
            <v>13203</v>
          </cell>
          <cell r="E47" t="str">
            <v>Mining of copper</v>
          </cell>
        </row>
        <row r="48">
          <cell r="D48" t="str">
            <v>13204</v>
          </cell>
          <cell r="E48" t="str">
            <v>Mining of gold</v>
          </cell>
        </row>
        <row r="49">
          <cell r="D49" t="str">
            <v>13205</v>
          </cell>
          <cell r="E49" t="str">
            <v>Mining of bauxite</v>
          </cell>
        </row>
        <row r="50">
          <cell r="D50" t="str">
            <v>13206</v>
          </cell>
          <cell r="E50" t="str">
            <v>Mining of ilmenite</v>
          </cell>
        </row>
        <row r="51">
          <cell r="D51" t="str">
            <v>13209</v>
          </cell>
          <cell r="E51" t="str">
            <v>Mining of other non-ferrous metal ores</v>
          </cell>
        </row>
        <row r="52">
          <cell r="D52" t="str">
            <v>14101</v>
          </cell>
          <cell r="E52" t="str">
            <v>Quarrying of granite</v>
          </cell>
        </row>
        <row r="53">
          <cell r="D53" t="str">
            <v>14102</v>
          </cell>
          <cell r="E53" t="str">
            <v>Quarrying of limestone</v>
          </cell>
        </row>
        <row r="54">
          <cell r="D54" t="str">
            <v>14103</v>
          </cell>
          <cell r="E54" t="str">
            <v>Mining of sand and gravel</v>
          </cell>
        </row>
        <row r="55">
          <cell r="D55" t="str">
            <v>14104</v>
          </cell>
          <cell r="E55" t="str">
            <v>Mining of kaolin (China clay)</v>
          </cell>
          <cell r="F55" t="str">
            <v>X</v>
          </cell>
        </row>
        <row r="56">
          <cell r="D56" t="str">
            <v>14105</v>
          </cell>
          <cell r="E56" t="str">
            <v>Mining of ball clay / plastic clay</v>
          </cell>
        </row>
        <row r="57">
          <cell r="D57" t="str">
            <v>14106</v>
          </cell>
          <cell r="E57" t="str">
            <v>Mining of other clay</v>
          </cell>
        </row>
        <row r="58">
          <cell r="D58" t="str">
            <v>14107</v>
          </cell>
          <cell r="E58" t="str">
            <v>Mining of barytes</v>
          </cell>
        </row>
        <row r="59">
          <cell r="D59" t="str">
            <v>14108</v>
          </cell>
          <cell r="E59" t="str">
            <v>Mining of silica sand</v>
          </cell>
        </row>
        <row r="60">
          <cell r="D60" t="str">
            <v>14109</v>
          </cell>
          <cell r="E60" t="str">
            <v>Quarrying of other rocks n.e.c.</v>
          </cell>
        </row>
        <row r="61">
          <cell r="D61" t="str">
            <v>14211</v>
          </cell>
          <cell r="E61" t="str">
            <v>Extraction of guano and phosphate rock</v>
          </cell>
          <cell r="F61" t="str">
            <v>X</v>
          </cell>
        </row>
        <row r="62">
          <cell r="D62" t="str">
            <v>14219</v>
          </cell>
          <cell r="E62" t="str">
            <v>Mining of other chemical and fertilizer mineral</v>
          </cell>
          <cell r="F62" t="str">
            <v>X</v>
          </cell>
        </row>
        <row r="63">
          <cell r="D63" t="str">
            <v>14220</v>
          </cell>
          <cell r="E63" t="str">
            <v>Extraction of salt</v>
          </cell>
          <cell r="F63" t="str">
            <v>X</v>
          </cell>
        </row>
        <row r="64">
          <cell r="D64" t="str">
            <v>14290</v>
          </cell>
          <cell r="E64" t="str">
            <v>Other mining and quarrying n.e.c.</v>
          </cell>
          <cell r="F64" t="str">
            <v>X</v>
          </cell>
        </row>
        <row r="65">
          <cell r="D65" t="str">
            <v>15111</v>
          </cell>
          <cell r="E65" t="str">
            <v>Production, processing and preserving of poultry and poultry products</v>
          </cell>
        </row>
        <row r="66">
          <cell r="D66" t="str">
            <v>15119</v>
          </cell>
          <cell r="E66" t="str">
            <v>Production, processing and preserving of other meat products</v>
          </cell>
        </row>
        <row r="67">
          <cell r="D67" t="str">
            <v>15120</v>
          </cell>
          <cell r="E67" t="str">
            <v>Processing and preserving of fish and fish products</v>
          </cell>
        </row>
        <row r="68">
          <cell r="D68" t="str">
            <v>15131</v>
          </cell>
          <cell r="E68" t="str">
            <v>Pineapple canning</v>
          </cell>
        </row>
        <row r="69">
          <cell r="D69" t="str">
            <v>15139</v>
          </cell>
          <cell r="E69" t="str">
            <v>Canning and preserving of other fruits and vegetables</v>
          </cell>
        </row>
        <row r="70">
          <cell r="D70" t="str">
            <v>15141</v>
          </cell>
          <cell r="E70" t="str">
            <v>Manufacture of coconut oil</v>
          </cell>
        </row>
        <row r="71">
          <cell r="D71" t="str">
            <v>15142</v>
          </cell>
          <cell r="E71" t="str">
            <v>Manufacture of crude palm oil</v>
          </cell>
        </row>
        <row r="72">
          <cell r="D72" t="str">
            <v>15143</v>
          </cell>
          <cell r="E72" t="str">
            <v>Manufacture of refined palm oil</v>
          </cell>
        </row>
        <row r="73">
          <cell r="D73" t="str">
            <v>15144</v>
          </cell>
          <cell r="E73" t="str">
            <v>Manufacture of palm kernel oil</v>
          </cell>
        </row>
        <row r="74">
          <cell r="D74" t="str">
            <v>15149</v>
          </cell>
          <cell r="E74" t="str">
            <v>Manufacture of other vegetable and animal oils and fats</v>
          </cell>
        </row>
        <row r="75">
          <cell r="D75" t="str">
            <v>15201</v>
          </cell>
          <cell r="E75" t="str">
            <v>Manufacture of ice cream</v>
          </cell>
        </row>
        <row r="76">
          <cell r="D76" t="str">
            <v>15202</v>
          </cell>
          <cell r="E76" t="str">
            <v>Manufacture of condensed, powdered and evaporated milk</v>
          </cell>
        </row>
        <row r="77">
          <cell r="D77" t="str">
            <v>15209</v>
          </cell>
          <cell r="E77" t="str">
            <v>Manufacture of other dairy products</v>
          </cell>
        </row>
        <row r="78">
          <cell r="D78" t="str">
            <v>15311</v>
          </cell>
          <cell r="E78" t="str">
            <v>Rice milling</v>
          </cell>
        </row>
        <row r="79">
          <cell r="D79" t="str">
            <v>15312</v>
          </cell>
          <cell r="E79" t="str">
            <v>Flour milling</v>
          </cell>
        </row>
        <row r="80">
          <cell r="D80" t="str">
            <v>15319</v>
          </cell>
          <cell r="E80" t="str">
            <v>Manufacture of other flour / grain mill products</v>
          </cell>
        </row>
        <row r="81">
          <cell r="D81" t="str">
            <v>15321</v>
          </cell>
          <cell r="E81" t="str">
            <v>Manufacture of starches</v>
          </cell>
        </row>
        <row r="82">
          <cell r="D82" t="str">
            <v>15322</v>
          </cell>
          <cell r="E82" t="str">
            <v>Manufacture of glucose and glucose syrup, maltose</v>
          </cell>
        </row>
        <row r="83">
          <cell r="D83" t="str">
            <v>15323</v>
          </cell>
          <cell r="E83" t="str">
            <v>Manufacture of sago and tapioca flour/products</v>
          </cell>
        </row>
        <row r="84">
          <cell r="D84" t="str">
            <v>15329</v>
          </cell>
          <cell r="E84" t="str">
            <v>Manufacture of other starch products</v>
          </cell>
        </row>
        <row r="85">
          <cell r="D85" t="str">
            <v>15330</v>
          </cell>
          <cell r="E85" t="str">
            <v>Manufacture of prepared animal feeds (for dogs, cats, birds, fish or other pet animals and farm animals)</v>
          </cell>
        </row>
        <row r="86">
          <cell r="D86" t="str">
            <v>15411</v>
          </cell>
          <cell r="E86" t="str">
            <v>Manufacture of biscuits and cookies</v>
          </cell>
        </row>
        <row r="87">
          <cell r="D87" t="str">
            <v>15412</v>
          </cell>
          <cell r="E87" t="str">
            <v>Manufacture of bread, cake and other bakery products</v>
          </cell>
        </row>
        <row r="88">
          <cell r="D88" t="str">
            <v>15420</v>
          </cell>
          <cell r="E88" t="str">
            <v>Manufacture of sugar</v>
          </cell>
        </row>
        <row r="89">
          <cell r="D89" t="str">
            <v>15431</v>
          </cell>
          <cell r="E89" t="str">
            <v>Manufacture of cocoa products</v>
          </cell>
        </row>
        <row r="90">
          <cell r="D90" t="str">
            <v>15432</v>
          </cell>
          <cell r="E90" t="str">
            <v>Manufacture of chocolate products and sugar confectionery</v>
          </cell>
        </row>
        <row r="91">
          <cell r="D91" t="str">
            <v>15440</v>
          </cell>
          <cell r="E91" t="str">
            <v>Manufacture of macaroni, noodles and similar products</v>
          </cell>
        </row>
        <row r="92">
          <cell r="D92" t="str">
            <v>15491</v>
          </cell>
          <cell r="E92" t="str">
            <v>Manufacture of ice (excluding dry ice)</v>
          </cell>
        </row>
        <row r="93">
          <cell r="D93" t="str">
            <v>15492</v>
          </cell>
          <cell r="E93" t="str">
            <v>Manufacture of coffee</v>
          </cell>
        </row>
        <row r="94">
          <cell r="D94" t="str">
            <v>15493</v>
          </cell>
          <cell r="E94" t="str">
            <v>Manufacture of tea</v>
          </cell>
        </row>
        <row r="95">
          <cell r="D95" t="str">
            <v>15494</v>
          </cell>
          <cell r="E95" t="str">
            <v>Manufacture of spices and curry powder</v>
          </cell>
        </row>
        <row r="96">
          <cell r="D96" t="str">
            <v>15495</v>
          </cell>
          <cell r="E96" t="str">
            <v>Manufacture of nut and nut products</v>
          </cell>
        </row>
        <row r="97">
          <cell r="D97" t="str">
            <v>15496</v>
          </cell>
          <cell r="E97" t="str">
            <v>Manufacture of sauces including flavouring extracts such as monosodium glutamate</v>
          </cell>
        </row>
        <row r="98">
          <cell r="D98" t="str">
            <v>15497</v>
          </cell>
          <cell r="E98" t="str">
            <v>Manufacture of snack: cracker/chips (e.g.  prawn/fish  crackers  (keropok), potato/banana/tapioca chips)</v>
          </cell>
        </row>
        <row r="99">
          <cell r="D99" t="str">
            <v>15499</v>
          </cell>
          <cell r="E99" t="str">
            <v>Manufacture of other food products, n.e.c.</v>
          </cell>
        </row>
        <row r="100">
          <cell r="D100" t="str">
            <v>15510</v>
          </cell>
          <cell r="E100" t="str">
            <v>Distilling, rectifying and blending of spirits; ethly alcohol production from fermented materials</v>
          </cell>
        </row>
        <row r="101">
          <cell r="D101" t="str">
            <v>15520</v>
          </cell>
          <cell r="E101" t="str">
            <v>Manufacture of wines</v>
          </cell>
        </row>
        <row r="102">
          <cell r="D102" t="str">
            <v>15530</v>
          </cell>
          <cell r="E102" t="str">
            <v>Manufacture of malt liquors and malt</v>
          </cell>
        </row>
        <row r="103">
          <cell r="D103" t="str">
            <v>15541</v>
          </cell>
          <cell r="E103" t="str">
            <v>Manufacture of soft drinks</v>
          </cell>
        </row>
        <row r="104">
          <cell r="D104" t="str">
            <v>15542</v>
          </cell>
          <cell r="E104" t="str">
            <v>Production of mineral waters</v>
          </cell>
        </row>
        <row r="105">
          <cell r="D105" t="str">
            <v>16000</v>
          </cell>
          <cell r="E105" t="str">
            <v>Manufacture of tobacco products</v>
          </cell>
        </row>
        <row r="106">
          <cell r="D106" t="str">
            <v>17111</v>
          </cell>
          <cell r="E106" t="str">
            <v>Natural fibre spinning ; weaving of textiles</v>
          </cell>
        </row>
        <row r="107">
          <cell r="D107" t="str">
            <v>17112</v>
          </cell>
          <cell r="E107" t="str">
            <v>Man-made fibre spinning; weaving of textiles</v>
          </cell>
        </row>
        <row r="108">
          <cell r="D108" t="str">
            <v>17121</v>
          </cell>
          <cell r="E108" t="str">
            <v>Dyeing, bleaching, printing and finishing of yarns and fabrics (excluding batek)</v>
          </cell>
        </row>
        <row r="109">
          <cell r="D109" t="str">
            <v>17122</v>
          </cell>
          <cell r="E109" t="str">
            <v>Batek making</v>
          </cell>
        </row>
        <row r="110">
          <cell r="D110" t="str">
            <v>17210</v>
          </cell>
          <cell r="E110" t="str">
            <v>Manufacture of made-up textile articles except apparel</v>
          </cell>
        </row>
        <row r="111">
          <cell r="D111" t="str">
            <v>17220</v>
          </cell>
          <cell r="E111" t="str">
            <v>Manufacture of carpets and rugs</v>
          </cell>
        </row>
        <row r="112">
          <cell r="D112" t="str">
            <v>17230</v>
          </cell>
          <cell r="E112" t="str">
            <v>Manufacture of cordage, rope, twine and netting</v>
          </cell>
        </row>
        <row r="113">
          <cell r="D113" t="str">
            <v>17291</v>
          </cell>
          <cell r="E113" t="str">
            <v>Handicraft spinning and weaving</v>
          </cell>
        </row>
        <row r="114">
          <cell r="D114" t="str">
            <v>17299</v>
          </cell>
          <cell r="E114" t="str">
            <v>Manufacture of other textiles n.e.c.</v>
          </cell>
        </row>
        <row r="115">
          <cell r="D115" t="str">
            <v>17300</v>
          </cell>
          <cell r="E115" t="str">
            <v>Manufacture of knitted and crocheted fabrics and articles</v>
          </cell>
        </row>
        <row r="116">
          <cell r="D116" t="str">
            <v>18101</v>
          </cell>
          <cell r="E116" t="str">
            <v>Manufacture of clothings</v>
          </cell>
        </row>
        <row r="117">
          <cell r="D117" t="str">
            <v>18102</v>
          </cell>
          <cell r="E117" t="str">
            <v>Custom tailoring and dressmaking</v>
          </cell>
        </row>
        <row r="118">
          <cell r="D118" t="str">
            <v>18109</v>
          </cell>
          <cell r="E118" t="str">
            <v>Manufacture of miscellaneous wearing apparel n.e.c.</v>
          </cell>
        </row>
        <row r="119">
          <cell r="D119" t="str">
            <v>18200</v>
          </cell>
          <cell r="E119" t="str">
            <v>Dressing and dyeing of fur; manufacture of articles of fur</v>
          </cell>
        </row>
        <row r="120">
          <cell r="D120" t="str">
            <v>19110</v>
          </cell>
          <cell r="E120" t="str">
            <v>Tanning and dressing of leather</v>
          </cell>
        </row>
        <row r="121">
          <cell r="D121" t="str">
            <v>19120</v>
          </cell>
          <cell r="E121" t="str">
            <v>Manufacture of luggage, handbags and the like, saddlery and harness of leather and leather substitutes</v>
          </cell>
        </row>
        <row r="122">
          <cell r="D122" t="str">
            <v>19200</v>
          </cell>
          <cell r="E122" t="str">
            <v>Footwear</v>
          </cell>
        </row>
        <row r="123">
          <cell r="D123" t="str">
            <v>20100</v>
          </cell>
          <cell r="E123" t="str">
            <v>Sawmilling and planing of wood</v>
          </cell>
        </row>
        <row r="124">
          <cell r="D124" t="str">
            <v>20211</v>
          </cell>
          <cell r="E124" t="str">
            <v>Manufacture of veneer sheets and plywood</v>
          </cell>
        </row>
        <row r="125">
          <cell r="D125" t="str">
            <v>20212</v>
          </cell>
          <cell r="E125" t="str">
            <v>Manufacture of laminboard, particle board and other panels and board</v>
          </cell>
        </row>
        <row r="126">
          <cell r="D126" t="str">
            <v>20220</v>
          </cell>
          <cell r="E126" t="str">
            <v>Manufacture of builders' carpentry and joinery</v>
          </cell>
        </row>
        <row r="127">
          <cell r="D127" t="str">
            <v>20230</v>
          </cell>
          <cell r="E127" t="str">
            <v>Manufacture of wooden and cane containers</v>
          </cell>
        </row>
        <row r="128">
          <cell r="D128" t="str">
            <v>20291</v>
          </cell>
          <cell r="E128" t="str">
            <v>Manufacture of charcoal</v>
          </cell>
        </row>
        <row r="129">
          <cell r="D129" t="str">
            <v>20299</v>
          </cell>
          <cell r="E129" t="str">
            <v>Manufacture of other products of wood, cane, articles of cork, straw and plaiting materials</v>
          </cell>
        </row>
        <row r="130">
          <cell r="D130" t="str">
            <v>21010</v>
          </cell>
          <cell r="E130" t="str">
            <v>Manufacture of pulp, paper and paperboard</v>
          </cell>
        </row>
        <row r="131">
          <cell r="D131" t="str">
            <v>21020</v>
          </cell>
          <cell r="E131" t="str">
            <v>Manufacture of corrugated paper and paperboard and containers of paper and paperboard</v>
          </cell>
        </row>
        <row r="132">
          <cell r="D132" t="str">
            <v>21091</v>
          </cell>
          <cell r="E132" t="str">
            <v>Manufacture of carbon paper</v>
          </cell>
        </row>
        <row r="133">
          <cell r="D133" t="str">
            <v>21092</v>
          </cell>
          <cell r="E133" t="str">
            <v>Manufacture of envelopes, letter cards, correspondence cards or plain postcards</v>
          </cell>
        </row>
        <row r="134">
          <cell r="D134" t="str">
            <v>21093</v>
          </cell>
          <cell r="E134" t="str">
            <v>Manufacture of toilet paper, cleansing tissues, towels, serviettes</v>
          </cell>
        </row>
        <row r="135">
          <cell r="D135" t="str">
            <v>21094</v>
          </cell>
          <cell r="E135" t="str">
            <v>Manufacture of paper articles found about the house, e.g. trays, dishes, cups, straw.</v>
          </cell>
        </row>
        <row r="136">
          <cell r="D136" t="str">
            <v>21095</v>
          </cell>
          <cell r="E136" t="str">
            <v>Manufacture of sanitary towels and tampons, disposable napkins and napkin liners for babies</v>
          </cell>
        </row>
        <row r="137">
          <cell r="D137" t="str">
            <v>21096</v>
          </cell>
          <cell r="E137" t="str">
            <v>Manufacture of gummed or adhesive paper in strips or rolls and labels, wall paper</v>
          </cell>
        </row>
        <row r="138">
          <cell r="D138" t="str">
            <v>21097</v>
          </cell>
          <cell r="E138" t="str">
            <v>Manufacture of effigies, funeral paper goods, joss paper</v>
          </cell>
        </row>
        <row r="139">
          <cell r="D139" t="str">
            <v>21099</v>
          </cell>
          <cell r="E139" t="str">
            <v>Manufacture of other articles of paper and paperboard, n.e.c, (e.g. cigarette paper and Chinese lanterns)</v>
          </cell>
        </row>
        <row r="140">
          <cell r="D140" t="str">
            <v>22110</v>
          </cell>
          <cell r="E140" t="str">
            <v>Publishing of books, brochures, musical books and other publications</v>
          </cell>
        </row>
        <row r="141">
          <cell r="D141" t="str">
            <v>22120</v>
          </cell>
          <cell r="E141" t="str">
            <v>Publishing of newspapers, journals and periodicals</v>
          </cell>
        </row>
        <row r="142">
          <cell r="D142" t="str">
            <v>22130</v>
          </cell>
          <cell r="E142" t="str">
            <v>Publishing of recorded media</v>
          </cell>
        </row>
        <row r="143">
          <cell r="D143" t="str">
            <v>22190</v>
          </cell>
          <cell r="E143" t="str">
            <v>Other publishing</v>
          </cell>
        </row>
        <row r="144">
          <cell r="D144" t="str">
            <v>22210</v>
          </cell>
          <cell r="E144" t="str">
            <v>Printing</v>
          </cell>
        </row>
        <row r="145">
          <cell r="D145" t="str">
            <v>22220</v>
          </cell>
          <cell r="E145" t="str">
            <v>Service activities related to printing</v>
          </cell>
        </row>
        <row r="146">
          <cell r="D146" t="str">
            <v>22300</v>
          </cell>
          <cell r="E146" t="str">
            <v>Reproduction of recorded media</v>
          </cell>
        </row>
        <row r="147">
          <cell r="D147" t="str">
            <v>23100</v>
          </cell>
          <cell r="E147" t="str">
            <v>Manufacture of coke oven products</v>
          </cell>
          <cell r="F147" t="str">
            <v>X</v>
          </cell>
        </row>
        <row r="148">
          <cell r="D148" t="str">
            <v>23200</v>
          </cell>
          <cell r="E148" t="str">
            <v>Manufacture of refined petroleum products</v>
          </cell>
        </row>
        <row r="149">
          <cell r="D149" t="str">
            <v>23300</v>
          </cell>
          <cell r="E149" t="str">
            <v>Processing of nuclear fuel</v>
          </cell>
          <cell r="F149" t="str">
            <v>X</v>
          </cell>
        </row>
        <row r="150">
          <cell r="D150" t="str">
            <v>24111</v>
          </cell>
          <cell r="E150" t="str">
            <v>Manufacture of industrial gases, whether compressed, liquefied or in solid state</v>
          </cell>
        </row>
        <row r="151">
          <cell r="D151" t="str">
            <v>24119</v>
          </cell>
          <cell r="E151" t="str">
            <v>Manufacture of other basic industrial chemicals except fertilizers and nitrogen compounds</v>
          </cell>
        </row>
        <row r="152">
          <cell r="D152" t="str">
            <v>24120</v>
          </cell>
          <cell r="E152" t="str">
            <v>Manufacture of fertilizers and nitrogen compounds</v>
          </cell>
        </row>
        <row r="153">
          <cell r="D153" t="str">
            <v>24130</v>
          </cell>
          <cell r="E153" t="str">
            <v>Manufacture of plastics in primary forms and of synthetic rubber</v>
          </cell>
        </row>
        <row r="154">
          <cell r="D154" t="str">
            <v>24210</v>
          </cell>
          <cell r="E154" t="str">
            <v>Manufacture of pesticides and other agrochemical products</v>
          </cell>
        </row>
        <row r="155">
          <cell r="D155" t="str">
            <v>24221</v>
          </cell>
          <cell r="E155" t="str">
            <v>Manufacture of paints, varnishes and similar coatings and mastics</v>
          </cell>
        </row>
        <row r="156">
          <cell r="D156" t="str">
            <v>24222</v>
          </cell>
          <cell r="E156" t="str">
            <v>Manufacture of printing ink</v>
          </cell>
        </row>
        <row r="157">
          <cell r="D157" t="str">
            <v>24230</v>
          </cell>
          <cell r="E157" t="str">
            <v>Manufacture of pharmaceuticals, medicinal chemicals and botanical products</v>
          </cell>
        </row>
        <row r="158">
          <cell r="D158" t="str">
            <v>24240</v>
          </cell>
          <cell r="E158" t="str">
            <v>Manufacture of soap and detergents, cleaning and polishing preparations, perfumes and toilet preparations</v>
          </cell>
        </row>
        <row r="159">
          <cell r="D159" t="str">
            <v>24290</v>
          </cell>
          <cell r="E159" t="str">
            <v>Manufacture of other chemical products n.e.c.</v>
          </cell>
        </row>
        <row r="160">
          <cell r="D160" t="str">
            <v>24300</v>
          </cell>
          <cell r="E160" t="str">
            <v>Manufacture of man-made fibres</v>
          </cell>
        </row>
        <row r="161">
          <cell r="D161" t="str">
            <v>25111</v>
          </cell>
          <cell r="E161" t="str">
            <v>Manufacture of rubber tyres and tubes</v>
          </cell>
        </row>
        <row r="162">
          <cell r="D162" t="str">
            <v>25112</v>
          </cell>
          <cell r="E162" t="str">
            <v>Retreading and rebuilding of rubber tyres</v>
          </cell>
        </row>
        <row r="163">
          <cell r="D163" t="str">
            <v>25191</v>
          </cell>
          <cell r="E163" t="str">
            <v>Rubber remilling and latex processing</v>
          </cell>
        </row>
        <row r="164">
          <cell r="D164" t="str">
            <v>25192</v>
          </cell>
          <cell r="E164" t="str">
            <v>Rubber smokehouses</v>
          </cell>
        </row>
        <row r="165">
          <cell r="D165" t="str">
            <v>25193</v>
          </cell>
          <cell r="E165" t="str">
            <v>Manufacture of rubber gloves</v>
          </cell>
        </row>
        <row r="166">
          <cell r="D166" t="str">
            <v>25199</v>
          </cell>
          <cell r="E166" t="str">
            <v>Manufacture of other rubber products, n.e.c.</v>
          </cell>
        </row>
        <row r="167">
          <cell r="D167" t="str">
            <v>25201</v>
          </cell>
          <cell r="E167" t="str">
            <v>Manufacture of plastic blow moulded products</v>
          </cell>
        </row>
        <row r="168">
          <cell r="D168" t="str">
            <v>25202</v>
          </cell>
          <cell r="E168" t="str">
            <v>Manufacture of plastic extruded products</v>
          </cell>
        </row>
        <row r="169">
          <cell r="D169" t="str">
            <v>25203</v>
          </cell>
          <cell r="E169" t="str">
            <v>Manufacture of plastic bags and films</v>
          </cell>
        </row>
        <row r="170">
          <cell r="D170" t="str">
            <v>25204</v>
          </cell>
          <cell r="E170" t="str">
            <v>Manufacture of plastic product rigid fibre reinforced</v>
          </cell>
        </row>
        <row r="171">
          <cell r="D171" t="str">
            <v>25205</v>
          </cell>
          <cell r="E171" t="str">
            <v>Manufacture of plastic foam products</v>
          </cell>
        </row>
        <row r="172">
          <cell r="D172" t="str">
            <v>25206</v>
          </cell>
          <cell r="E172" t="str">
            <v>Manufacture of plastic injection moulded components</v>
          </cell>
        </row>
        <row r="173">
          <cell r="D173" t="str">
            <v>25209</v>
          </cell>
          <cell r="E173" t="str">
            <v>Manufacture of other plastic products n.e.c.</v>
          </cell>
        </row>
        <row r="174">
          <cell r="D174" t="str">
            <v>26100</v>
          </cell>
          <cell r="E174" t="str">
            <v>Manufacture of glass and glass products</v>
          </cell>
        </row>
        <row r="175">
          <cell r="D175" t="str">
            <v>26910</v>
          </cell>
          <cell r="E175" t="str">
            <v>Manufacture of non-structural non-refractory ceramic ware</v>
          </cell>
        </row>
        <row r="176">
          <cell r="D176" t="str">
            <v>26920</v>
          </cell>
          <cell r="E176" t="str">
            <v>Manufacture of refractory ceramic products</v>
          </cell>
        </row>
        <row r="177">
          <cell r="D177" t="str">
            <v>26930</v>
          </cell>
          <cell r="E177" t="str">
            <v>Manufacture of structural non-refractory clay and ceramic products</v>
          </cell>
        </row>
        <row r="178">
          <cell r="D178" t="str">
            <v>26941</v>
          </cell>
          <cell r="E178" t="str">
            <v>Manufacture of hydraulic cement</v>
          </cell>
        </row>
        <row r="179">
          <cell r="D179" t="str">
            <v>26942</v>
          </cell>
          <cell r="E179" t="str">
            <v>Manufacture of lime and plaster</v>
          </cell>
        </row>
        <row r="180">
          <cell r="D180" t="str">
            <v>26951</v>
          </cell>
          <cell r="E180" t="str">
            <v>Manufacture of ready-mix concrete</v>
          </cell>
        </row>
        <row r="181">
          <cell r="D181" t="str">
            <v>26959</v>
          </cell>
          <cell r="E181" t="str">
            <v>Manufacture of other articles of concrete, cement and plaster</v>
          </cell>
        </row>
        <row r="182">
          <cell r="D182" t="str">
            <v>26960</v>
          </cell>
          <cell r="E182" t="str">
            <v>Cutting, shaping and finishing of stone</v>
          </cell>
        </row>
        <row r="183">
          <cell r="D183" t="str">
            <v>26990</v>
          </cell>
          <cell r="E183" t="str">
            <v>Manufacture of other non-metallic mineral products,n.e.c.</v>
          </cell>
        </row>
        <row r="184">
          <cell r="D184" t="str">
            <v>27100</v>
          </cell>
          <cell r="E184" t="str">
            <v>Manufacture of basic iron and steel products</v>
          </cell>
        </row>
        <row r="185">
          <cell r="D185" t="str">
            <v>27201</v>
          </cell>
          <cell r="E185" t="str">
            <v>Tin smelting</v>
          </cell>
        </row>
        <row r="186">
          <cell r="D186" t="str">
            <v>27209</v>
          </cell>
          <cell r="E186" t="str">
            <v>Manufacture of other basic precious and non-ferrous metals</v>
          </cell>
        </row>
        <row r="187">
          <cell r="D187" t="str">
            <v>27310</v>
          </cell>
          <cell r="E187" t="str">
            <v>Casting of iron and steel</v>
          </cell>
        </row>
        <row r="188">
          <cell r="D188" t="str">
            <v>27320</v>
          </cell>
          <cell r="E188" t="str">
            <v>Casting of non-ferrous metals</v>
          </cell>
        </row>
        <row r="189">
          <cell r="D189" t="str">
            <v>28110</v>
          </cell>
          <cell r="E189" t="str">
            <v>Manufacture of structural metal products</v>
          </cell>
        </row>
        <row r="190">
          <cell r="D190" t="str">
            <v>28120</v>
          </cell>
          <cell r="E190" t="str">
            <v>Manufacture of tanks, reservoirs and containers of metals</v>
          </cell>
        </row>
        <row r="191">
          <cell r="D191" t="str">
            <v>28130</v>
          </cell>
          <cell r="E191" t="str">
            <v>Manufacture of steam generators, except central heating hot water boilers</v>
          </cell>
        </row>
        <row r="192">
          <cell r="D192" t="str">
            <v>28910</v>
          </cell>
          <cell r="E192" t="str">
            <v>Forging, pressing, stamping and roll-forming of metal; powder metallurgy</v>
          </cell>
        </row>
        <row r="193">
          <cell r="D193" t="str">
            <v>28920</v>
          </cell>
          <cell r="E193" t="str">
            <v>Treatment and coating of metals, general mechanical engineering on a fee or contract basis</v>
          </cell>
        </row>
        <row r="194">
          <cell r="D194" t="str">
            <v>28930</v>
          </cell>
          <cell r="E194" t="str">
            <v>Manufacture of cutlery, hand tools and general hardware</v>
          </cell>
        </row>
        <row r="195">
          <cell r="D195" t="str">
            <v>28991</v>
          </cell>
          <cell r="E195" t="str">
            <v>Manufacture of tin cans and metal boxes</v>
          </cell>
        </row>
        <row r="196">
          <cell r="D196" t="str">
            <v>28992</v>
          </cell>
          <cell r="E196" t="str">
            <v>Manufacture of wire, wire products and metal fasteners</v>
          </cell>
        </row>
        <row r="197">
          <cell r="D197" t="str">
            <v>28993</v>
          </cell>
          <cell r="E197" t="str">
            <v>Manufacture of brass, copper, pewter and aluminium products</v>
          </cell>
        </row>
        <row r="198">
          <cell r="D198" t="str">
            <v>28999</v>
          </cell>
          <cell r="E198" t="str">
            <v>Manufacture of other fabricated metal products n.e.c.</v>
          </cell>
        </row>
        <row r="199">
          <cell r="D199" t="str">
            <v>29110</v>
          </cell>
          <cell r="E199" t="str">
            <v>Manufacture of engines and turbines except aircraft, vehicle and cycle engines</v>
          </cell>
        </row>
        <row r="200">
          <cell r="D200" t="str">
            <v>29120</v>
          </cell>
          <cell r="E200" t="str">
            <v>Manufacture of pumps, compressors, taps and valves</v>
          </cell>
        </row>
        <row r="201">
          <cell r="D201" t="str">
            <v>29130</v>
          </cell>
          <cell r="E201" t="str">
            <v>Manufacture of bearings, gears, gearing and driving elements</v>
          </cell>
        </row>
        <row r="202">
          <cell r="D202" t="str">
            <v>29140</v>
          </cell>
          <cell r="E202" t="str">
            <v>Manufacture of ovens, furnaces and furnace burners</v>
          </cell>
        </row>
        <row r="203">
          <cell r="D203" t="str">
            <v>29150</v>
          </cell>
          <cell r="E203" t="str">
            <v>Manufacture of lifting and handling equipment</v>
          </cell>
        </row>
        <row r="204">
          <cell r="D204" t="str">
            <v>29191</v>
          </cell>
          <cell r="E204" t="str">
            <v>Manufacture of air-conditioning, refrigerating and ventilating machinery</v>
          </cell>
        </row>
        <row r="205">
          <cell r="D205" t="str">
            <v>29199</v>
          </cell>
          <cell r="E205" t="str">
            <v>Manufacture of other general purpose machinery, n.e.c.</v>
          </cell>
        </row>
        <row r="206">
          <cell r="D206" t="str">
            <v>29210</v>
          </cell>
          <cell r="E206" t="str">
            <v>Manufacture of agricultural and forestry machinery</v>
          </cell>
        </row>
        <row r="207">
          <cell r="D207" t="str">
            <v>29220</v>
          </cell>
          <cell r="E207" t="str">
            <v>Manufacture of machine tools</v>
          </cell>
        </row>
        <row r="208">
          <cell r="D208" t="str">
            <v>29230</v>
          </cell>
          <cell r="E208" t="str">
            <v>Manufacture of machinery for metallurgy</v>
          </cell>
        </row>
        <row r="209">
          <cell r="D209" t="str">
            <v>29240</v>
          </cell>
          <cell r="E209" t="str">
            <v>Manufacture of machinery for mining, quarrying and construction</v>
          </cell>
        </row>
        <row r="210">
          <cell r="D210" t="str">
            <v>29250</v>
          </cell>
          <cell r="E210" t="str">
            <v>Manufacture of machinery for food, beverage and tobacco processing</v>
          </cell>
        </row>
        <row r="211">
          <cell r="D211" t="str">
            <v>29260</v>
          </cell>
          <cell r="E211" t="str">
            <v>Manufacture of machinery for textile, apparel and leather production</v>
          </cell>
        </row>
        <row r="212">
          <cell r="D212" t="str">
            <v>29270</v>
          </cell>
          <cell r="E212" t="str">
            <v>Manufacture of weapons and ammunition</v>
          </cell>
        </row>
        <row r="213">
          <cell r="D213" t="str">
            <v>29290</v>
          </cell>
          <cell r="E213" t="str">
            <v>Manufacture of other special purpose machinery, n.e.c.</v>
          </cell>
        </row>
        <row r="214">
          <cell r="D214" t="str">
            <v>29300</v>
          </cell>
          <cell r="E214" t="str">
            <v>Manufacture of domestic appliances n.e.c.</v>
          </cell>
        </row>
        <row r="215">
          <cell r="D215" t="str">
            <v>30001</v>
          </cell>
          <cell r="E215" t="str">
            <v>Manufacture of office and accounting machinery</v>
          </cell>
        </row>
        <row r="216">
          <cell r="D216" t="str">
            <v>30002</v>
          </cell>
          <cell r="E216" t="str">
            <v>Manufacture of computers and computer peripherals</v>
          </cell>
        </row>
        <row r="217">
          <cell r="D217" t="str">
            <v>31100</v>
          </cell>
          <cell r="E217" t="str">
            <v>Manufacture of electric motors, generators and transformers</v>
          </cell>
        </row>
        <row r="218">
          <cell r="D218" t="str">
            <v>31200</v>
          </cell>
          <cell r="E218" t="str">
            <v>Manufacture of electricity distribution and control apparatus</v>
          </cell>
        </row>
        <row r="219">
          <cell r="D219" t="str">
            <v>31301</v>
          </cell>
          <cell r="E219" t="str">
            <v>Manufacture of telecommunication cables and wires</v>
          </cell>
        </row>
        <row r="220">
          <cell r="D220" t="str">
            <v>31302</v>
          </cell>
          <cell r="E220" t="str">
            <v>Manufacture of electric power cables and wires</v>
          </cell>
        </row>
        <row r="221">
          <cell r="D221" t="str">
            <v>31309</v>
          </cell>
          <cell r="E221" t="str">
            <v>Manufacture of other insulated wires and cables n.e.c.</v>
          </cell>
        </row>
        <row r="222">
          <cell r="D222" t="str">
            <v>31400</v>
          </cell>
          <cell r="E222" t="str">
            <v>Manufacture of accumulators, primary cells and primary batteries</v>
          </cell>
        </row>
        <row r="223">
          <cell r="D223" t="str">
            <v>31500</v>
          </cell>
          <cell r="E223" t="str">
            <v>Manufacture of electric lamps and lighting equipment</v>
          </cell>
        </row>
        <row r="224">
          <cell r="D224" t="str">
            <v>31900</v>
          </cell>
          <cell r="E224" t="str">
            <v>Manufacture of other electrical equipment n.e.c.</v>
          </cell>
        </row>
        <row r="225">
          <cell r="D225" t="str">
            <v>32101</v>
          </cell>
          <cell r="E225" t="str">
            <v>Manufacture of semi-conductor devices</v>
          </cell>
        </row>
        <row r="226">
          <cell r="D226" t="str">
            <v>32102</v>
          </cell>
          <cell r="E226" t="str">
            <v>Manufacture of electronic valves and tubes and printed circuit boards</v>
          </cell>
        </row>
        <row r="227">
          <cell r="D227" t="str">
            <v>32109</v>
          </cell>
          <cell r="E227" t="str">
            <v>Manufacture of other electronic components n.e.c.</v>
          </cell>
        </row>
        <row r="228">
          <cell r="D228" t="str">
            <v>32200</v>
          </cell>
          <cell r="E228" t="str">
            <v>Manufacture of television and radio transmitters and apparatus for line telephony and line telegraphy</v>
          </cell>
        </row>
        <row r="229">
          <cell r="D229" t="str">
            <v>32300</v>
          </cell>
          <cell r="E229" t="str">
            <v>Manufacture of television and radio receivers, sound or video recording or reproducing apparatus and associated goods</v>
          </cell>
        </row>
        <row r="230">
          <cell r="D230" t="str">
            <v>33110</v>
          </cell>
          <cell r="E230" t="str">
            <v>Manufacture of medical and surgical equipment and orthopaedic appliances</v>
          </cell>
        </row>
        <row r="231">
          <cell r="D231" t="str">
            <v>33120</v>
          </cell>
          <cell r="E231" t="str">
            <v>Manufacture of instruments and appliances for measuring, checking, testing, navigating and other purposes, except industrial process control equipment</v>
          </cell>
        </row>
        <row r="232">
          <cell r="D232" t="str">
            <v>33130</v>
          </cell>
          <cell r="E232" t="str">
            <v>Manufacture of industrial process control equipment</v>
          </cell>
        </row>
        <row r="233">
          <cell r="D233" t="str">
            <v>33201</v>
          </cell>
          <cell r="E233" t="str">
            <v>Manufacture of optical instruments</v>
          </cell>
        </row>
        <row r="234">
          <cell r="D234" t="str">
            <v>33202</v>
          </cell>
          <cell r="E234" t="str">
            <v>Manufacture of photographic equipment</v>
          </cell>
        </row>
        <row r="235">
          <cell r="D235" t="str">
            <v>33300</v>
          </cell>
          <cell r="E235" t="str">
            <v>Manufacture of watches and clocks</v>
          </cell>
        </row>
        <row r="236">
          <cell r="D236" t="str">
            <v>34100</v>
          </cell>
          <cell r="E236" t="str">
            <v>Manufacture of motor vehicles</v>
          </cell>
        </row>
        <row r="237">
          <cell r="D237" t="str">
            <v>34200</v>
          </cell>
          <cell r="E237" t="str">
            <v>Manufacture of motor bodies (coachwork) for motor vehicles; manufacture of trailers and semi-trailers</v>
          </cell>
        </row>
        <row r="238">
          <cell r="D238" t="str">
            <v>34300</v>
          </cell>
          <cell r="E238" t="str">
            <v>Manufacture of parts and accessories for motor vehicles and their engines</v>
          </cell>
        </row>
        <row r="239">
          <cell r="D239" t="str">
            <v>35110</v>
          </cell>
          <cell r="E239" t="str">
            <v>Building and repairing of ships</v>
          </cell>
        </row>
        <row r="240">
          <cell r="D240" t="str">
            <v>35120</v>
          </cell>
          <cell r="E240" t="str">
            <v>Building and repairing of pleasure and sporting boats</v>
          </cell>
        </row>
        <row r="241">
          <cell r="D241" t="str">
            <v>35200</v>
          </cell>
          <cell r="E241" t="str">
            <v>Manufacture of railway and tramway locomotives and rolling stock</v>
          </cell>
          <cell r="F241" t="str">
            <v>X</v>
          </cell>
        </row>
        <row r="242">
          <cell r="D242" t="str">
            <v>35300</v>
          </cell>
          <cell r="E242" t="str">
            <v>Manufacture of aircraft and spacecraft</v>
          </cell>
        </row>
        <row r="243">
          <cell r="D243" t="str">
            <v>35910</v>
          </cell>
          <cell r="E243" t="str">
            <v>Manufacture of motor cycles</v>
          </cell>
        </row>
        <row r="244">
          <cell r="D244" t="str">
            <v>35920</v>
          </cell>
          <cell r="E244" t="str">
            <v>Manufacture of bicycles and invalid carriages</v>
          </cell>
        </row>
        <row r="245">
          <cell r="D245" t="str">
            <v>35990</v>
          </cell>
          <cell r="E245" t="str">
            <v>Manufacture of other transport equipment n.e.c.</v>
          </cell>
        </row>
        <row r="246">
          <cell r="D246" t="str">
            <v>36101</v>
          </cell>
          <cell r="E246" t="str">
            <v>Manufacture of wooden and cane furniture</v>
          </cell>
        </row>
        <row r="247">
          <cell r="D247" t="str">
            <v>36102</v>
          </cell>
          <cell r="E247" t="str">
            <v>Manufacture of metal furniture</v>
          </cell>
        </row>
        <row r="248">
          <cell r="D248" t="str">
            <v>36109</v>
          </cell>
          <cell r="E248" t="str">
            <v>Manufacture of other furniture, except of stone, concrete or ceramic</v>
          </cell>
        </row>
        <row r="249">
          <cell r="D249" t="str">
            <v>36910</v>
          </cell>
          <cell r="E249" t="str">
            <v>Manufacture of jewellery and related articles</v>
          </cell>
        </row>
        <row r="250">
          <cell r="D250" t="str">
            <v>36920</v>
          </cell>
          <cell r="E250" t="str">
            <v>Manufacture of musical instruments</v>
          </cell>
        </row>
        <row r="251">
          <cell r="D251" t="str">
            <v>36930</v>
          </cell>
          <cell r="E251" t="str">
            <v>Manufacture of sports goods</v>
          </cell>
        </row>
        <row r="252">
          <cell r="D252" t="str">
            <v>36940</v>
          </cell>
          <cell r="E252" t="str">
            <v>Manufacture of games and toys</v>
          </cell>
        </row>
        <row r="253">
          <cell r="D253" t="str">
            <v>36991</v>
          </cell>
          <cell r="E253" t="str">
            <v>Manufacture of brooms, brushes and mops</v>
          </cell>
        </row>
        <row r="254">
          <cell r="D254" t="str">
            <v>36992</v>
          </cell>
          <cell r="E254" t="str">
            <v>Manufacture of pens, pencils, office and artists' supplies</v>
          </cell>
        </row>
        <row r="255">
          <cell r="D255" t="str">
            <v>36993</v>
          </cell>
          <cell r="E255" t="str">
            <v>Manufacture of umbrella</v>
          </cell>
        </row>
        <row r="256">
          <cell r="D256" t="str">
            <v>36999</v>
          </cell>
          <cell r="E256" t="str">
            <v>Other manufacturing n.e.c.</v>
          </cell>
        </row>
        <row r="257">
          <cell r="D257" t="str">
            <v>37101</v>
          </cell>
          <cell r="E257" t="str">
            <v>Recycling of tin</v>
          </cell>
          <cell r="F257" t="str">
            <v>X</v>
          </cell>
        </row>
        <row r="258">
          <cell r="D258" t="str">
            <v>37109</v>
          </cell>
          <cell r="E258" t="str">
            <v>Recycling of other metal waste and scrap</v>
          </cell>
        </row>
        <row r="259">
          <cell r="D259" t="str">
            <v>37201</v>
          </cell>
          <cell r="E259" t="str">
            <v>Recycling of  textile fibres</v>
          </cell>
        </row>
        <row r="260">
          <cell r="D260" t="str">
            <v>37202</v>
          </cell>
          <cell r="E260" t="str">
            <v>Recycling of rubber</v>
          </cell>
          <cell r="F260" t="str">
            <v>X</v>
          </cell>
        </row>
        <row r="261">
          <cell r="D261" t="str">
            <v>37209</v>
          </cell>
          <cell r="E261" t="str">
            <v>Recycling of other non-metal waste and scrap</v>
          </cell>
        </row>
        <row r="262">
          <cell r="D262" t="str">
            <v>40100</v>
          </cell>
          <cell r="E262" t="str">
            <v>Production, collection and distribution of electricity</v>
          </cell>
          <cell r="F262" t="str">
            <v>X</v>
          </cell>
        </row>
        <row r="263">
          <cell r="D263" t="str">
            <v>40200</v>
          </cell>
          <cell r="E263" t="str">
            <v>Manufacture of gas, distribution of gaseous fuels through mains</v>
          </cell>
          <cell r="F263" t="str">
            <v>X</v>
          </cell>
        </row>
        <row r="264">
          <cell r="D264" t="str">
            <v>40300</v>
          </cell>
          <cell r="E264" t="str">
            <v>Steam and hot water supply</v>
          </cell>
          <cell r="F264" t="str">
            <v>X</v>
          </cell>
        </row>
        <row r="265">
          <cell r="D265" t="str">
            <v>41000</v>
          </cell>
          <cell r="E265" t="str">
            <v>Collection, purification and distribution of water</v>
          </cell>
          <cell r="F265" t="str">
            <v>X</v>
          </cell>
        </row>
        <row r="266">
          <cell r="D266" t="str">
            <v>45101</v>
          </cell>
          <cell r="E266" t="str">
            <v>Demolition or wrecking of buildings and other structures and its clearance work</v>
          </cell>
        </row>
        <row r="267">
          <cell r="D267" t="str">
            <v>45102</v>
          </cell>
          <cell r="E267" t="str">
            <v>Land preparations work</v>
          </cell>
        </row>
        <row r="268">
          <cell r="D268" t="str">
            <v>45103</v>
          </cell>
          <cell r="E268" t="str">
            <v>Preparation of mineral properties and sites except oil and gas sites</v>
          </cell>
        </row>
        <row r="269">
          <cell r="D269" t="str">
            <v>45104</v>
          </cell>
          <cell r="E269" t="str">
            <v>Land reclamation work</v>
          </cell>
        </row>
        <row r="270">
          <cell r="D270" t="str">
            <v>45109</v>
          </cell>
          <cell r="E270" t="str">
            <v>Other site preparations n.e.c.</v>
          </cell>
        </row>
        <row r="271">
          <cell r="D271" t="str">
            <v>45201</v>
          </cell>
          <cell r="E271" t="str">
            <v>Residential buildings</v>
          </cell>
        </row>
        <row r="272">
          <cell r="D272" t="str">
            <v>45202</v>
          </cell>
          <cell r="E272" t="str">
            <v>Non-residential buildings</v>
          </cell>
        </row>
        <row r="273">
          <cell r="D273" t="str">
            <v>45203</v>
          </cell>
          <cell r="E273" t="str">
            <v>Construction of roads, bridges, tunnels, viaducts, highways, elevated highway, railways, airfields, harbours, etc.</v>
          </cell>
        </row>
        <row r="274">
          <cell r="D274" t="str">
            <v>45204</v>
          </cell>
          <cell r="E274" t="str">
            <v>Construction of dam, irrigation system, drainage, and sewage system, pipelines and other water projects</v>
          </cell>
        </row>
        <row r="275">
          <cell r="D275" t="str">
            <v>45205</v>
          </cell>
          <cell r="E275" t="str">
            <v>Communication and power line</v>
          </cell>
        </row>
        <row r="276">
          <cell r="D276" t="str">
            <v>45206</v>
          </cell>
          <cell r="E276" t="str">
            <v>Sports facilities including stadium, golf course, etc.</v>
          </cell>
        </row>
        <row r="277">
          <cell r="D277" t="str">
            <v>45209</v>
          </cell>
          <cell r="E277" t="str">
            <v>Other civil engineering</v>
          </cell>
        </row>
        <row r="278">
          <cell r="D278" t="str">
            <v>45301</v>
          </cell>
          <cell r="E278" t="str">
            <v>Plumbing, sewage and sanitary installation work</v>
          </cell>
        </row>
        <row r="279">
          <cell r="D279" t="str">
            <v>45302</v>
          </cell>
          <cell r="E279" t="str">
            <v>Electrical wiring and fitting work</v>
          </cell>
        </row>
        <row r="280">
          <cell r="D280" t="str">
            <v>45303</v>
          </cell>
          <cell r="E280" t="str">
            <v>Fencing and railing construction work</v>
          </cell>
        </row>
        <row r="281">
          <cell r="D281" t="str">
            <v>45304</v>
          </cell>
          <cell r="E281" t="str">
            <v>Lift and escalator construction work</v>
          </cell>
        </row>
        <row r="282">
          <cell r="D282" t="str">
            <v>45305</v>
          </cell>
          <cell r="E282" t="str">
            <v>Gas fitting construction work</v>
          </cell>
        </row>
        <row r="283">
          <cell r="D283" t="str">
            <v>45306</v>
          </cell>
          <cell r="E283" t="str">
            <v>Fire protection, security alarm and telecommunication systems installation work</v>
          </cell>
        </row>
        <row r="284">
          <cell r="D284" t="str">
            <v>45307</v>
          </cell>
          <cell r="E284" t="str">
            <v>Heating, ventilation, air conditioning and refrigeration work</v>
          </cell>
        </row>
        <row r="285">
          <cell r="D285" t="str">
            <v>45309</v>
          </cell>
          <cell r="E285" t="str">
            <v>Other building installation works n.e.c.</v>
          </cell>
        </row>
        <row r="286">
          <cell r="D286" t="str">
            <v>45401</v>
          </cell>
          <cell r="E286" t="str">
            <v>Building completion works</v>
          </cell>
        </row>
        <row r="287">
          <cell r="D287" t="str">
            <v>45402</v>
          </cell>
          <cell r="E287" t="str">
            <v>Painting and decorating</v>
          </cell>
        </row>
        <row r="288">
          <cell r="D288" t="str">
            <v>45403</v>
          </cell>
          <cell r="E288" t="str">
            <v>Floor sanding, finish carpentry, acoustical work and cleaning of the exterior, etc.</v>
          </cell>
        </row>
        <row r="289">
          <cell r="D289" t="str">
            <v>45409</v>
          </cell>
          <cell r="E289" t="str">
            <v>Other building completion works n.e.c.</v>
          </cell>
        </row>
        <row r="290">
          <cell r="D290" t="str">
            <v>45500</v>
          </cell>
          <cell r="E290" t="str">
            <v>Renting of construction or demolition equipment with operator</v>
          </cell>
        </row>
        <row r="291">
          <cell r="D291">
            <v>50101</v>
          </cell>
          <cell r="E291" t="str">
            <v>Wholesale of cars, vans and four-wheel drives - new</v>
          </cell>
        </row>
        <row r="292">
          <cell r="D292">
            <v>50102</v>
          </cell>
          <cell r="E292" t="str">
            <v>Wholesale of cars, vans and four-wheel drives - used</v>
          </cell>
        </row>
        <row r="293">
          <cell r="D293">
            <v>50103</v>
          </cell>
          <cell r="E293" t="str">
            <v>Wholesale of industrial and commercial vehicles - new</v>
          </cell>
        </row>
        <row r="294">
          <cell r="D294">
            <v>50104</v>
          </cell>
          <cell r="E294" t="str">
            <v>Wholesale of industrial and commercial vehicles - used</v>
          </cell>
        </row>
        <row r="295">
          <cell r="D295">
            <v>50109</v>
          </cell>
          <cell r="E295" t="str">
            <v>Wholesale of other motor vehicles n.e.c.</v>
          </cell>
        </row>
        <row r="296">
          <cell r="D296">
            <v>50111</v>
          </cell>
          <cell r="E296" t="str">
            <v>Retail sale of cars, vans, and four-wheel drives - new</v>
          </cell>
        </row>
        <row r="297">
          <cell r="D297">
            <v>50112</v>
          </cell>
          <cell r="E297" t="str">
            <v>Retail sale of cars, vans, and four-wheel drives - used</v>
          </cell>
        </row>
        <row r="298">
          <cell r="D298">
            <v>50119</v>
          </cell>
          <cell r="E298" t="str">
            <v>Retail sale of other motor vehicles n.e.c.</v>
          </cell>
        </row>
        <row r="299">
          <cell r="D299">
            <v>50201</v>
          </cell>
          <cell r="E299" t="str">
            <v>Maintenance and repair of cars, vans and four-wheel drives</v>
          </cell>
        </row>
        <row r="300">
          <cell r="D300">
            <v>50202</v>
          </cell>
          <cell r="E300" t="str">
            <v>Maintenance and repair of industrial and commercial vehicles</v>
          </cell>
        </row>
        <row r="301">
          <cell r="D301">
            <v>50301</v>
          </cell>
          <cell r="E301" t="str">
            <v>Wholesale of parts and accessories for cars, vans and four-wheel drives</v>
          </cell>
        </row>
        <row r="302">
          <cell r="D302">
            <v>50302</v>
          </cell>
          <cell r="E302" t="str">
            <v>Wholesale of parts and accessories for industrial and commercial vehicle</v>
          </cell>
        </row>
        <row r="303">
          <cell r="D303">
            <v>50303</v>
          </cell>
          <cell r="E303" t="str">
            <v>Retail sale of parts and accessories for motor vehicles drives</v>
          </cell>
        </row>
        <row r="304">
          <cell r="D304">
            <v>50401</v>
          </cell>
          <cell r="E304" t="str">
            <v>Wholesale of motorcycles and related parts and accessories</v>
          </cell>
        </row>
        <row r="305">
          <cell r="D305">
            <v>50402</v>
          </cell>
          <cell r="E305" t="str">
            <v>Retail sale of motorcycles and related parts and accessories</v>
          </cell>
        </row>
        <row r="306">
          <cell r="D306">
            <v>50403</v>
          </cell>
          <cell r="E306" t="str">
            <v>Maintenance and repair of motorcycles and related parts</v>
          </cell>
        </row>
        <row r="307">
          <cell r="D307">
            <v>50500</v>
          </cell>
          <cell r="E307" t="str">
            <v>Retail sale of automotive fuel</v>
          </cell>
        </row>
        <row r="308">
          <cell r="D308">
            <v>51100</v>
          </cell>
          <cell r="E308" t="str">
            <v>Wholesale on a fee or contract basis</v>
          </cell>
        </row>
        <row r="309">
          <cell r="D309">
            <v>51211</v>
          </cell>
          <cell r="E309" t="str">
            <v>Wholesale of rubber</v>
          </cell>
        </row>
        <row r="310">
          <cell r="D310">
            <v>51212</v>
          </cell>
          <cell r="E310" t="str">
            <v>Wholesale of palm oil</v>
          </cell>
        </row>
        <row r="311">
          <cell r="D311">
            <v>51213</v>
          </cell>
          <cell r="E311" t="str">
            <v>Wholesale of livestock</v>
          </cell>
        </row>
        <row r="312">
          <cell r="D312">
            <v>51214</v>
          </cell>
          <cell r="E312" t="str">
            <v>Wholesale of lumber and timber</v>
          </cell>
        </row>
        <row r="313">
          <cell r="D313">
            <v>51215</v>
          </cell>
          <cell r="E313" t="str">
            <v>Wholesale of trees, shrubs potted</v>
          </cell>
        </row>
        <row r="314">
          <cell r="D314">
            <v>51219</v>
          </cell>
          <cell r="E314" t="str">
            <v>Wholesale of other agricultural products n.e.c.</v>
          </cell>
        </row>
        <row r="315">
          <cell r="D315">
            <v>51221</v>
          </cell>
          <cell r="E315" t="str">
            <v>Wholesale of meat, poultry and eggs</v>
          </cell>
        </row>
        <row r="316">
          <cell r="D316">
            <v>51222</v>
          </cell>
          <cell r="E316" t="str">
            <v>Wholesale of fish and other seafood</v>
          </cell>
        </row>
        <row r="317">
          <cell r="D317">
            <v>51223</v>
          </cell>
          <cell r="E317" t="str">
            <v>Wholesale of fruits</v>
          </cell>
        </row>
        <row r="318">
          <cell r="D318">
            <v>51224</v>
          </cell>
          <cell r="E318" t="str">
            <v>Wholesale of vegetables</v>
          </cell>
        </row>
        <row r="319">
          <cell r="D319">
            <v>51231</v>
          </cell>
          <cell r="E319" t="str">
            <v>Wholesale of rice, other grains, flour and sugar</v>
          </cell>
        </row>
        <row r="320">
          <cell r="D320">
            <v>51232</v>
          </cell>
          <cell r="E320" t="str">
            <v>Wholesale of dairy products</v>
          </cell>
        </row>
        <row r="321">
          <cell r="D321">
            <v>51233</v>
          </cell>
          <cell r="E321" t="str">
            <v>Wholesale of confectionery</v>
          </cell>
        </row>
        <row r="322">
          <cell r="D322">
            <v>51234</v>
          </cell>
          <cell r="E322" t="str">
            <v>Wholesale of biscuits, cakes, bread and other bakery products</v>
          </cell>
        </row>
        <row r="323">
          <cell r="D323">
            <v>51235</v>
          </cell>
          <cell r="E323" t="str">
            <v>Wholesale of coffee, tea and other beverages</v>
          </cell>
        </row>
        <row r="324">
          <cell r="D324">
            <v>51236</v>
          </cell>
          <cell r="E324" t="str">
            <v>Wholesale of soft drinks and mineral water</v>
          </cell>
        </row>
        <row r="325">
          <cell r="D325">
            <v>51237</v>
          </cell>
          <cell r="E325" t="str">
            <v>Wholesale of beer, wine, spirits</v>
          </cell>
        </row>
        <row r="326">
          <cell r="D326">
            <v>51238</v>
          </cell>
          <cell r="E326" t="str">
            <v>Wholesale of tobacco, cigars, cigarettes, etc.</v>
          </cell>
        </row>
        <row r="327">
          <cell r="D327">
            <v>51239</v>
          </cell>
          <cell r="E327" t="str">
            <v>Wholesale of other foodstuffs e.g mee, kueh teow, wantan skin and related products, cooking oil, tinned food, etc.</v>
          </cell>
        </row>
        <row r="328">
          <cell r="D328">
            <v>51311</v>
          </cell>
          <cell r="E328" t="str">
            <v>Wholesale of textiles, clothing, house linens, towels and blankets</v>
          </cell>
        </row>
        <row r="329">
          <cell r="D329">
            <v>51312</v>
          </cell>
          <cell r="E329" t="str">
            <v>Wholesale of footwear</v>
          </cell>
        </row>
        <row r="330">
          <cell r="D330">
            <v>51321</v>
          </cell>
          <cell r="E330" t="str">
            <v>Wholesale of sports goods and atheletic goods and equipment</v>
          </cell>
        </row>
        <row r="331">
          <cell r="D331">
            <v>51322</v>
          </cell>
          <cell r="E331" t="str">
            <v>Wholesale of bicycles and parts thereof</v>
          </cell>
        </row>
        <row r="332">
          <cell r="D332">
            <v>51323</v>
          </cell>
          <cell r="E332" t="str">
            <v>Wholesale of games and toys</v>
          </cell>
        </row>
        <row r="333">
          <cell r="D333">
            <v>51324</v>
          </cell>
          <cell r="E333" t="str">
            <v>Wholesale of travelling and leather goods (except leather footwear and clothing)</v>
          </cell>
        </row>
        <row r="334">
          <cell r="D334">
            <v>51325</v>
          </cell>
          <cell r="E334" t="str">
            <v>Wholesale of handicrafts and artificial flowers</v>
          </cell>
        </row>
        <row r="335">
          <cell r="D335">
            <v>51326</v>
          </cell>
          <cell r="E335" t="str">
            <v>Wholesale of cut flowers and plants</v>
          </cell>
        </row>
        <row r="336">
          <cell r="D336">
            <v>51391</v>
          </cell>
          <cell r="E336" t="str">
            <v>Wholesale of pharmaceutical, orthopaedic  and medical goods, perfumery, cosmetics and toiletries</v>
          </cell>
        </row>
        <row r="337">
          <cell r="D337">
            <v>51392</v>
          </cell>
          <cell r="E337" t="str">
            <v>Wholesale of books, newspapers, magazines and stationery</v>
          </cell>
        </row>
        <row r="338">
          <cell r="D338">
            <v>51393</v>
          </cell>
          <cell r="E338" t="str">
            <v>Wholesale of jewellery, watches, clocks and silverware</v>
          </cell>
        </row>
        <row r="339">
          <cell r="D339">
            <v>51394</v>
          </cell>
          <cell r="E339" t="str">
            <v>Wholesale of photographic equipment and supplies</v>
          </cell>
        </row>
        <row r="340">
          <cell r="D340">
            <v>51395</v>
          </cell>
          <cell r="E340" t="str">
            <v>Wholesale of optical goods</v>
          </cell>
        </row>
        <row r="341">
          <cell r="D341">
            <v>51396</v>
          </cell>
          <cell r="E341" t="str">
            <v>Wholesale of household hardware, kitchenware, chinaware, glassware, ornaments,  etc.</v>
          </cell>
        </row>
        <row r="342">
          <cell r="D342">
            <v>51397</v>
          </cell>
          <cell r="E342" t="str">
            <v>Wholesale of household appliances, radio and television equipment, musical instrument, records and music tapes</v>
          </cell>
        </row>
        <row r="343">
          <cell r="D343">
            <v>51398</v>
          </cell>
          <cell r="E343" t="str">
            <v>Wholesale of furniture, furnishings, wall paper and floor coverings</v>
          </cell>
        </row>
        <row r="344">
          <cell r="D344">
            <v>51399</v>
          </cell>
          <cell r="E344" t="str">
            <v>Wholesale of other household goods e.g. cleaning material, fancy goods and other miscellaneous consumer goods</v>
          </cell>
        </row>
        <row r="345">
          <cell r="D345">
            <v>51411</v>
          </cell>
          <cell r="E345" t="str">
            <v>Wholesale of petrol, diesel, lubricants, etc.</v>
          </cell>
        </row>
        <row r="346">
          <cell r="D346">
            <v>51412</v>
          </cell>
          <cell r="E346" t="str">
            <v>Wholesale of liquified petroleum gas</v>
          </cell>
        </row>
        <row r="347">
          <cell r="D347">
            <v>51419</v>
          </cell>
          <cell r="E347" t="str">
            <v>Wholesale of other solid, liquid and gaseous fuels and related products n.e.c. (e.g. charcoal, kerosene, paraffin, firewood, etc)</v>
          </cell>
        </row>
        <row r="348">
          <cell r="D348">
            <v>51420</v>
          </cell>
          <cell r="E348" t="str">
            <v>Wholesale of metals, metal ores and fabricated metals</v>
          </cell>
        </row>
        <row r="349">
          <cell r="D349">
            <v>51431</v>
          </cell>
          <cell r="E349" t="str">
            <v>Wholesale of logs, sawn timber, plywood, veneer and related  products</v>
          </cell>
        </row>
        <row r="350">
          <cell r="D350">
            <v>51432</v>
          </cell>
          <cell r="E350" t="str">
            <v>Wholesale of construction materials, builders' hardware, plumbing and heating equipment and supplies</v>
          </cell>
        </row>
        <row r="351">
          <cell r="D351">
            <v>51491</v>
          </cell>
          <cell r="E351" t="str">
            <v>Wholesale of fertilizers</v>
          </cell>
        </row>
        <row r="352">
          <cell r="D352">
            <v>51492</v>
          </cell>
          <cell r="E352" t="str">
            <v>Wholesale of metal scraps</v>
          </cell>
        </row>
        <row r="353">
          <cell r="D353">
            <v>51493</v>
          </cell>
          <cell r="E353" t="str">
            <v>Wholesale of non-metal materials</v>
          </cell>
        </row>
        <row r="354">
          <cell r="D354">
            <v>51499</v>
          </cell>
          <cell r="E354" t="str">
            <v>Wholesale of other intermediate products, waste and scrap n.e.c.</v>
          </cell>
        </row>
        <row r="355">
          <cell r="D355">
            <v>51511</v>
          </cell>
          <cell r="E355" t="str">
            <v>Wholesale of telecommunication equipment and accessories</v>
          </cell>
        </row>
        <row r="356">
          <cell r="D356">
            <v>51512</v>
          </cell>
          <cell r="E356" t="str">
            <v>Wholesale of electrical and electronic components and wiring accessories</v>
          </cell>
        </row>
        <row r="357">
          <cell r="D357">
            <v>51520</v>
          </cell>
          <cell r="E357" t="str">
            <v>Wholesale of office machinery and business equipment e.g. cash register</v>
          </cell>
        </row>
        <row r="358">
          <cell r="D358">
            <v>51530</v>
          </cell>
          <cell r="E358" t="str">
            <v>Wholesale of computer hardware, software and peripherals</v>
          </cell>
          <cell r="F358" t="str">
            <v>X</v>
          </cell>
        </row>
        <row r="359">
          <cell r="D359">
            <v>51591</v>
          </cell>
          <cell r="E359" t="str">
            <v>Wholesale of industrial and agricultural machinery and equipment and wholesale of construction and civil engineering machinery and equipment</v>
          </cell>
        </row>
        <row r="360">
          <cell r="D360">
            <v>51592</v>
          </cell>
          <cell r="E360" t="str">
            <v>Wholesale of lifts, escalators, air-conditioning, security and fire fighting equipment</v>
          </cell>
        </row>
        <row r="361">
          <cell r="D361">
            <v>51593</v>
          </cell>
          <cell r="E361" t="str">
            <v>Wholesale of marine and aircraft equipment and accessories  and other transport equipment n.e.c.</v>
          </cell>
        </row>
        <row r="362">
          <cell r="D362">
            <v>51599</v>
          </cell>
          <cell r="E362" t="str">
            <v>Wholesale of other machinery and equipment n.e.c. e.g. professional, scientific and precision equipment</v>
          </cell>
        </row>
        <row r="363">
          <cell r="D363">
            <v>51911</v>
          </cell>
          <cell r="E363" t="str">
            <v>Wholesale trade in aquarium fishes, pet birds and animals</v>
          </cell>
        </row>
        <row r="364">
          <cell r="D364">
            <v>51912</v>
          </cell>
          <cell r="E364" t="str">
            <v>Wholesale of animal/pet food</v>
          </cell>
        </row>
        <row r="365">
          <cell r="D365">
            <v>51913</v>
          </cell>
          <cell r="E365" t="str">
            <v>Wholesale of leather and pvc material</v>
          </cell>
        </row>
        <row r="366">
          <cell r="D366">
            <v>51915</v>
          </cell>
          <cell r="E366" t="str">
            <v>Wholesale trade in paper and cellophane products, packaging materials</v>
          </cell>
        </row>
        <row r="367">
          <cell r="D367">
            <v>51916</v>
          </cell>
          <cell r="E367" t="str">
            <v>Wholesale of agricultural and farm supplies e.g. nursery stock, seeds, horticultural, orchard supplies etc.</v>
          </cell>
        </row>
        <row r="368">
          <cell r="D368">
            <v>51919</v>
          </cell>
          <cell r="E368" t="str">
            <v>Wholesale of other specific commodities n.e.c.</v>
          </cell>
        </row>
        <row r="369">
          <cell r="D369">
            <v>51920</v>
          </cell>
          <cell r="E369" t="str">
            <v>Non-specialized wholesale stores</v>
          </cell>
        </row>
        <row r="370">
          <cell r="D370">
            <v>52111</v>
          </cell>
          <cell r="E370" t="str">
            <v>Provision stores</v>
          </cell>
        </row>
        <row r="371">
          <cell r="D371">
            <v>52112</v>
          </cell>
          <cell r="E371" t="str">
            <v>Supermarket</v>
          </cell>
        </row>
        <row r="372">
          <cell r="D372">
            <v>52113</v>
          </cell>
          <cell r="E372" t="str">
            <v>Mini market</v>
          </cell>
        </row>
        <row r="373">
          <cell r="D373">
            <v>52114</v>
          </cell>
          <cell r="E373" t="str">
            <v>Convenience stores</v>
          </cell>
        </row>
        <row r="374">
          <cell r="D374">
            <v>52191</v>
          </cell>
          <cell r="E374" t="str">
            <v>Department stores</v>
          </cell>
        </row>
        <row r="375">
          <cell r="D375">
            <v>52192</v>
          </cell>
          <cell r="E375" t="str">
            <v>Department store and supermarket</v>
          </cell>
        </row>
        <row r="376">
          <cell r="D376">
            <v>52193</v>
          </cell>
          <cell r="E376" t="str">
            <v>News agent and miscellaneous goods store</v>
          </cell>
        </row>
        <row r="377">
          <cell r="D377">
            <v>52199</v>
          </cell>
          <cell r="E377" t="str">
            <v>Other retail sale in non-specialized stores n.e.c.</v>
          </cell>
        </row>
        <row r="378">
          <cell r="D378">
            <v>52211</v>
          </cell>
          <cell r="E378" t="str">
            <v>Retail sale of meat and poultry (fresh or frozen)</v>
          </cell>
        </row>
        <row r="379">
          <cell r="D379">
            <v>52212</v>
          </cell>
          <cell r="E379" t="str">
            <v>Retail sale of fish and other seafood</v>
          </cell>
        </row>
        <row r="380">
          <cell r="D380">
            <v>52213</v>
          </cell>
          <cell r="E380" t="str">
            <v>Retail sale of fruits</v>
          </cell>
        </row>
        <row r="381">
          <cell r="D381">
            <v>52214</v>
          </cell>
          <cell r="E381" t="str">
            <v>Retail sale of vegetables</v>
          </cell>
        </row>
        <row r="382">
          <cell r="D382">
            <v>52221</v>
          </cell>
          <cell r="E382" t="str">
            <v>Retail sale of rice, flour and other grains</v>
          </cell>
        </row>
        <row r="383">
          <cell r="D383">
            <v>52222</v>
          </cell>
          <cell r="E383" t="str">
            <v>Retail sale of confectionery (sweets, etc.)</v>
          </cell>
        </row>
        <row r="384">
          <cell r="D384">
            <v>52223</v>
          </cell>
          <cell r="E384" t="str">
            <v>Retail sale of biscuits, cakes, bread and other bakery products</v>
          </cell>
        </row>
        <row r="385">
          <cell r="D385">
            <v>52224</v>
          </cell>
          <cell r="E385" t="str">
            <v>Retail sale of beer, wine and spirits</v>
          </cell>
        </row>
        <row r="386">
          <cell r="D386">
            <v>52225</v>
          </cell>
          <cell r="E386" t="str">
            <v>Retail sale of soft drinks</v>
          </cell>
        </row>
        <row r="387">
          <cell r="D387">
            <v>52226</v>
          </cell>
          <cell r="E387" t="str">
            <v>Retail sale of tea, coffee and other beverages</v>
          </cell>
        </row>
        <row r="388">
          <cell r="D388">
            <v>52227</v>
          </cell>
          <cell r="E388" t="str">
            <v>Retail sale of tobacco, cigars, cigarettes, etc.</v>
          </cell>
        </row>
        <row r="389">
          <cell r="D389">
            <v>52229</v>
          </cell>
          <cell r="E389" t="str">
            <v>Retail sale of mee, kuey teow, mee hoon, wantan skins and other foodstuffs</v>
          </cell>
        </row>
        <row r="390">
          <cell r="D390">
            <v>52310</v>
          </cell>
          <cell r="E390" t="str">
            <v>Retail sale of pharmaceutical, medical and orthopaedic goods, perfumery, cosmetic and toilet articles</v>
          </cell>
        </row>
        <row r="391">
          <cell r="D391">
            <v>52321</v>
          </cell>
          <cell r="E391" t="str">
            <v>Retail sale of textiles, linen, towels, blankets, etc.</v>
          </cell>
        </row>
        <row r="392">
          <cell r="D392">
            <v>52322</v>
          </cell>
          <cell r="E392" t="str">
            <v>Retail sale of articles of clothing,  articles of fur and clothing accessories</v>
          </cell>
        </row>
        <row r="393">
          <cell r="D393">
            <v>52323</v>
          </cell>
          <cell r="E393" t="str">
            <v>Retail sale of footwear</v>
          </cell>
        </row>
        <row r="394">
          <cell r="D394">
            <v>52324</v>
          </cell>
          <cell r="E394" t="str">
            <v>Retail sale of leather goods and travel accessories</v>
          </cell>
        </row>
        <row r="395">
          <cell r="D395">
            <v>52331</v>
          </cell>
          <cell r="E395" t="str">
            <v>Retail sale of household utensils, kitchenware, chinaware, glassware, ornaments, etc.</v>
          </cell>
        </row>
        <row r="396">
          <cell r="D396">
            <v>52332</v>
          </cell>
          <cell r="E396" t="str">
            <v>Retail sale of electrical household appliances, radio and television equipment</v>
          </cell>
        </row>
        <row r="397">
          <cell r="D397">
            <v>52333</v>
          </cell>
          <cell r="E397" t="str">
            <v>Retail sale of household furniture and furnishings</v>
          </cell>
        </row>
        <row r="398">
          <cell r="D398">
            <v>52334</v>
          </cell>
          <cell r="E398" t="str">
            <v>Retail sale of lighting and lighting accessories</v>
          </cell>
        </row>
        <row r="399">
          <cell r="D399">
            <v>52339</v>
          </cell>
          <cell r="E399" t="str">
            <v>Retail sale of household appliances articles and equipment n.e.c.</v>
          </cell>
        </row>
        <row r="400">
          <cell r="D400">
            <v>52340</v>
          </cell>
          <cell r="E400" t="str">
            <v>Retail sale of hardware, paint and glass</v>
          </cell>
        </row>
        <row r="401">
          <cell r="D401">
            <v>52351</v>
          </cell>
          <cell r="E401" t="str">
            <v>Retail sale of sports goods</v>
          </cell>
        </row>
        <row r="402">
          <cell r="D402">
            <v>52352</v>
          </cell>
          <cell r="E402" t="str">
            <v>Retail sale of bicycles</v>
          </cell>
        </row>
        <row r="403">
          <cell r="D403">
            <v>52353</v>
          </cell>
          <cell r="E403" t="str">
            <v>Retail sale of games and toys</v>
          </cell>
        </row>
        <row r="404">
          <cell r="D404">
            <v>52354</v>
          </cell>
          <cell r="E404" t="str">
            <v>Retail sale of musical instruments, music tapes, records, compact discs and video  tapes</v>
          </cell>
        </row>
        <row r="405">
          <cell r="D405">
            <v>52355</v>
          </cell>
          <cell r="E405" t="str">
            <v>Retail sale of aquarium fishes</v>
          </cell>
        </row>
        <row r="406">
          <cell r="D406">
            <v>52356</v>
          </cell>
          <cell r="E406" t="str">
            <v>Retail sale of pet birds and animals and pet food</v>
          </cell>
        </row>
        <row r="407">
          <cell r="D407">
            <v>52359</v>
          </cell>
          <cell r="E407" t="str">
            <v>Retail sale of other recreational goods e.g. art, coins, etc.</v>
          </cell>
        </row>
        <row r="408">
          <cell r="D408">
            <v>52360</v>
          </cell>
          <cell r="E408" t="str">
            <v>Retail sale of computers, computer equipment and supplies, non-customized software and printers</v>
          </cell>
          <cell r="F408" t="str">
            <v>X</v>
          </cell>
        </row>
        <row r="409">
          <cell r="D409">
            <v>52370</v>
          </cell>
          <cell r="E409" t="str">
            <v>Retail sale of telecommunication equipment</v>
          </cell>
        </row>
        <row r="410">
          <cell r="D410">
            <v>52381</v>
          </cell>
          <cell r="E410" t="str">
            <v>Retail sale of photographic equipment</v>
          </cell>
        </row>
        <row r="411">
          <cell r="D411">
            <v>52382</v>
          </cell>
          <cell r="E411" t="str">
            <v>Retail sale of spectacles and other optical goods</v>
          </cell>
        </row>
        <row r="412">
          <cell r="D412">
            <v>52383</v>
          </cell>
          <cell r="E412" t="str">
            <v>Retail sale of scientific and precision equipment</v>
          </cell>
        </row>
        <row r="413">
          <cell r="D413">
            <v>52391</v>
          </cell>
          <cell r="E413" t="str">
            <v>Retail sale of office supplies and equipment</v>
          </cell>
        </row>
        <row r="414">
          <cell r="D414">
            <v>52392</v>
          </cell>
          <cell r="E414" t="str">
            <v>Retail sale of watches, clocks, jewellery and silverware</v>
          </cell>
        </row>
        <row r="415">
          <cell r="D415">
            <v>52393</v>
          </cell>
          <cell r="E415" t="str">
            <v>Retail sale of liquified petroleum gas (cooking gas)</v>
          </cell>
        </row>
        <row r="416">
          <cell r="D416">
            <v>52394</v>
          </cell>
          <cell r="E416" t="str">
            <v>Retail sale of books, magazines, newspapers and stationery</v>
          </cell>
        </row>
        <row r="417">
          <cell r="D417">
            <v>52395</v>
          </cell>
          <cell r="E417" t="str">
            <v>Retail sale of flowers and other plants</v>
          </cell>
        </row>
        <row r="418">
          <cell r="D418">
            <v>52396</v>
          </cell>
          <cell r="E418" t="str">
            <v>Retail sale of handicaraft and artficial flowers</v>
          </cell>
        </row>
        <row r="419">
          <cell r="D419">
            <v>52399</v>
          </cell>
          <cell r="E419" t="str">
            <v>Other retail sale in specialized stores n.e.c.</v>
          </cell>
        </row>
        <row r="420">
          <cell r="D420">
            <v>52401</v>
          </cell>
          <cell r="E420" t="str">
            <v>Retail sale of second-hand books</v>
          </cell>
        </row>
        <row r="421">
          <cell r="D421">
            <v>52402</v>
          </cell>
          <cell r="E421" t="str">
            <v>Retail  sale  of second-hand electrical and electronic goods</v>
          </cell>
        </row>
        <row r="422">
          <cell r="D422">
            <v>52403</v>
          </cell>
          <cell r="E422" t="str">
            <v>Pawnshops</v>
          </cell>
        </row>
        <row r="423">
          <cell r="D423">
            <v>52404</v>
          </cell>
          <cell r="E423" t="str">
            <v>Retail sale of antique</v>
          </cell>
        </row>
        <row r="424">
          <cell r="D424">
            <v>52409</v>
          </cell>
          <cell r="E424" t="str">
            <v>Retail sale of second-hand goods  n.e.c.</v>
          </cell>
        </row>
        <row r="425">
          <cell r="D425">
            <v>52511</v>
          </cell>
          <cell r="E425" t="str">
            <v>Retail sale via mail order houses</v>
          </cell>
        </row>
        <row r="426">
          <cell r="D426">
            <v>52512</v>
          </cell>
          <cell r="E426" t="str">
            <v>Retail sale via direct selling</v>
          </cell>
        </row>
        <row r="427">
          <cell r="D427">
            <v>52520</v>
          </cell>
          <cell r="E427" t="str">
            <v>Retail sale via stalls and markets</v>
          </cell>
        </row>
        <row r="428">
          <cell r="D428">
            <v>52590</v>
          </cell>
          <cell r="E428" t="str">
            <v>Other non-store retail sale</v>
          </cell>
        </row>
        <row r="429">
          <cell r="D429">
            <v>52601</v>
          </cell>
          <cell r="E429" t="str">
            <v>Repair of footwear and other leather goods</v>
          </cell>
        </row>
        <row r="430">
          <cell r="D430">
            <v>52602</v>
          </cell>
          <cell r="E430" t="str">
            <v>Repair of electrical appliances and electronic goods</v>
          </cell>
        </row>
        <row r="431">
          <cell r="D431">
            <v>52603</v>
          </cell>
          <cell r="E431" t="str">
            <v>Repair of watches, clocks and jewellery</v>
          </cell>
        </row>
        <row r="432">
          <cell r="D432">
            <v>52604</v>
          </cell>
          <cell r="E432" t="str">
            <v>Repair of bicycles</v>
          </cell>
        </row>
        <row r="433">
          <cell r="D433">
            <v>52609</v>
          </cell>
          <cell r="E433" t="str">
            <v>Repair of other personal and household goods n.e.c.</v>
          </cell>
        </row>
        <row r="434">
          <cell r="D434" t="str">
            <v>55101</v>
          </cell>
          <cell r="E434" t="str">
            <v>Hotels</v>
          </cell>
          <cell r="F434" t="str">
            <v>X</v>
          </cell>
        </row>
        <row r="435">
          <cell r="D435" t="str">
            <v>55102</v>
          </cell>
          <cell r="E435" t="str">
            <v>Camping sites and other provision of short stay accomodation</v>
          </cell>
          <cell r="F435" t="str">
            <v>X</v>
          </cell>
        </row>
        <row r="436">
          <cell r="D436" t="str">
            <v>55211</v>
          </cell>
          <cell r="E436" t="str">
            <v>Restaurants and restaurants cum night clubs</v>
          </cell>
        </row>
        <row r="437">
          <cell r="D437" t="str">
            <v>55212</v>
          </cell>
          <cell r="E437" t="str">
            <v>Fast food restaurant</v>
          </cell>
        </row>
        <row r="438">
          <cell r="D438" t="str">
            <v>55213</v>
          </cell>
          <cell r="E438" t="str">
            <v>Coffee shops</v>
          </cell>
        </row>
        <row r="439">
          <cell r="D439" t="str">
            <v>55214</v>
          </cell>
          <cell r="E439" t="str">
            <v>Cafes, snack bars (includes lunch counters and refreshment stands)</v>
          </cell>
        </row>
        <row r="440">
          <cell r="D440" t="str">
            <v>55215</v>
          </cell>
          <cell r="E440" t="str">
            <v>Canteens</v>
          </cell>
        </row>
        <row r="441">
          <cell r="D441" t="str">
            <v>55216</v>
          </cell>
          <cell r="E441" t="str">
            <v>Food caterers</v>
          </cell>
        </row>
        <row r="442">
          <cell r="D442" t="str">
            <v>55217</v>
          </cell>
          <cell r="E442" t="str">
            <v>Pubs, bars, coffee houses, cocktail lounges and karaoke</v>
          </cell>
        </row>
        <row r="443">
          <cell r="D443" t="str">
            <v>55219</v>
          </cell>
          <cell r="E443" t="str">
            <v>Eating and drinking places n.e.c.</v>
          </cell>
        </row>
        <row r="444">
          <cell r="D444" t="str">
            <v>55221</v>
          </cell>
          <cell r="E444" t="str">
            <v>Food stalls/hawkers</v>
          </cell>
        </row>
        <row r="445">
          <cell r="D445" t="str">
            <v>55222</v>
          </cell>
          <cell r="E445" t="str">
            <v>Drink stalls/hawkers</v>
          </cell>
        </row>
        <row r="446">
          <cell r="D446" t="str">
            <v>55223</v>
          </cell>
          <cell r="E446" t="str">
            <v>Food and drink stalls/hawkers</v>
          </cell>
        </row>
        <row r="447">
          <cell r="D447" t="str">
            <v>60100</v>
          </cell>
          <cell r="E447" t="str">
            <v>Train service</v>
          </cell>
          <cell r="F447" t="str">
            <v>X</v>
          </cell>
        </row>
        <row r="448">
          <cell r="D448" t="str">
            <v>60211</v>
          </cell>
          <cell r="E448" t="str">
            <v>Bus services (stage, mini and express bus service)</v>
          </cell>
          <cell r="F448" t="str">
            <v>X</v>
          </cell>
        </row>
        <row r="449">
          <cell r="D449" t="str">
            <v>60212</v>
          </cell>
          <cell r="E449" t="str">
            <v>Factory bus service</v>
          </cell>
        </row>
        <row r="450">
          <cell r="D450" t="str">
            <v>60213</v>
          </cell>
          <cell r="E450" t="str">
            <v>School bus service</v>
          </cell>
        </row>
        <row r="451">
          <cell r="D451" t="str">
            <v>60214</v>
          </cell>
          <cell r="E451" t="str">
            <v>Suburban railway passenger transport service (e.g. LRT, KTM Komuter and monorail)</v>
          </cell>
          <cell r="F451" t="str">
            <v>X</v>
          </cell>
        </row>
        <row r="452">
          <cell r="D452" t="str">
            <v>60219</v>
          </cell>
          <cell r="E452" t="str">
            <v>Other scheduled passenger land transport n.e.c.</v>
          </cell>
        </row>
        <row r="453">
          <cell r="D453" t="str">
            <v>60221</v>
          </cell>
          <cell r="E453" t="str">
            <v>Taxi, car for hire (with driver) and limousine services</v>
          </cell>
        </row>
        <row r="454">
          <cell r="D454" t="str">
            <v>60229</v>
          </cell>
          <cell r="E454" t="str">
            <v>Other non-scheduled passenger land transport n.e.c.</v>
          </cell>
        </row>
        <row r="455">
          <cell r="D455" t="str">
            <v>60230</v>
          </cell>
          <cell r="E455" t="str">
            <v>Freight transport by road</v>
          </cell>
          <cell r="F455" t="str">
            <v>X</v>
          </cell>
        </row>
        <row r="456">
          <cell r="D456" t="str">
            <v>60300</v>
          </cell>
          <cell r="E456" t="str">
            <v>Transport via pipelines</v>
          </cell>
        </row>
        <row r="457">
          <cell r="D457" t="str">
            <v>61101</v>
          </cell>
          <cell r="E457" t="str">
            <v>Passenger transportation by sea-going vessel and ferries</v>
          </cell>
          <cell r="F457" t="str">
            <v>X</v>
          </cell>
        </row>
        <row r="458">
          <cell r="D458" t="str">
            <v>61102</v>
          </cell>
          <cell r="E458" t="str">
            <v>Freight transportation by sea-going and coastal water vessels</v>
          </cell>
          <cell r="F458" t="str">
            <v>X</v>
          </cell>
        </row>
        <row r="459">
          <cell r="D459" t="str">
            <v>61103</v>
          </cell>
          <cell r="E459" t="str">
            <v>Towing and pushing services</v>
          </cell>
          <cell r="F459" t="str">
            <v>X</v>
          </cell>
        </row>
        <row r="460">
          <cell r="D460" t="str">
            <v>61109</v>
          </cell>
          <cell r="E460" t="str">
            <v>Other sea and coastal water transport n.e.c.</v>
          </cell>
          <cell r="F460" t="str">
            <v>X</v>
          </cell>
        </row>
        <row r="461">
          <cell r="D461" t="str">
            <v>61201</v>
          </cell>
          <cell r="E461" t="str">
            <v>Boat and sampan passenger transport service</v>
          </cell>
          <cell r="F461" t="str">
            <v>X</v>
          </cell>
        </row>
        <row r="462">
          <cell r="D462" t="str">
            <v>61202</v>
          </cell>
          <cell r="E462" t="str">
            <v>Inland water freight transport service</v>
          </cell>
          <cell r="F462" t="str">
            <v>X</v>
          </cell>
        </row>
        <row r="463">
          <cell r="D463" t="str">
            <v>61209</v>
          </cell>
          <cell r="E463" t="str">
            <v>Other inland water transport n.e.c.</v>
          </cell>
        </row>
        <row r="464">
          <cell r="D464" t="str">
            <v>62101</v>
          </cell>
          <cell r="E464" t="str">
            <v>Passenger airline services - domestic and international</v>
          </cell>
          <cell r="F464" t="str">
            <v>X</v>
          </cell>
        </row>
        <row r="465">
          <cell r="D465" t="str">
            <v>62109</v>
          </cell>
          <cell r="E465" t="str">
            <v>Other scheduled air transport (eg. helicopter services) n.e.c</v>
          </cell>
        </row>
        <row r="466">
          <cell r="D466" t="str">
            <v>62201</v>
          </cell>
          <cell r="E466" t="str">
            <v>Rental services of aircraft with or without operator / Aircraft chartering</v>
          </cell>
          <cell r="F466" t="str">
            <v>X</v>
          </cell>
        </row>
        <row r="467">
          <cell r="D467" t="str">
            <v>62209</v>
          </cell>
          <cell r="E467" t="str">
            <v>Other non-scheduled air transport n.e.c</v>
          </cell>
        </row>
        <row r="468">
          <cell r="D468" t="str">
            <v>63011</v>
          </cell>
          <cell r="E468" t="str">
            <v>Stevedoring services</v>
          </cell>
          <cell r="F468" t="str">
            <v>X</v>
          </cell>
        </row>
        <row r="469">
          <cell r="D469" t="str">
            <v>63019</v>
          </cell>
          <cell r="E469" t="str">
            <v>Other cargo handling services n.e.c.</v>
          </cell>
          <cell r="F469" t="str">
            <v>X</v>
          </cell>
        </row>
        <row r="470">
          <cell r="D470" t="str">
            <v>63020</v>
          </cell>
          <cell r="E470" t="str">
            <v>Storage and warehousing service</v>
          </cell>
          <cell r="F470" t="str">
            <v>X</v>
          </cell>
        </row>
        <row r="471">
          <cell r="D471" t="str">
            <v>63031</v>
          </cell>
          <cell r="E471" t="str">
            <v>Railway operation services</v>
          </cell>
        </row>
        <row r="472">
          <cell r="D472" t="str">
            <v>63032</v>
          </cell>
          <cell r="E472" t="str">
            <v>Operation of parking facilities for motor vehicles (parking lots)</v>
          </cell>
          <cell r="F472" t="str">
            <v>X</v>
          </cell>
        </row>
        <row r="473">
          <cell r="D473" t="str">
            <v>63033</v>
          </cell>
          <cell r="E473" t="str">
            <v>Highway,  bridge and tunnel operation services</v>
          </cell>
          <cell r="F473" t="str">
            <v>X</v>
          </cell>
        </row>
        <row r="474">
          <cell r="D474" t="str">
            <v>63034</v>
          </cell>
          <cell r="E474" t="str">
            <v>Vessel salvage and refloating services</v>
          </cell>
        </row>
        <row r="475">
          <cell r="D475" t="str">
            <v>63035</v>
          </cell>
          <cell r="E475" t="str">
            <v>Port operation services</v>
          </cell>
          <cell r="F475" t="str">
            <v>X</v>
          </cell>
        </row>
        <row r="476">
          <cell r="D476" t="str">
            <v>63036</v>
          </cell>
          <cell r="E476" t="str">
            <v>Airport operation services (excluding cargo handling)</v>
          </cell>
        </row>
        <row r="477">
          <cell r="D477" t="str">
            <v>63039</v>
          </cell>
          <cell r="E477" t="str">
            <v>Other supporting transport activities n.e.c.</v>
          </cell>
        </row>
        <row r="478">
          <cell r="D478" t="str">
            <v>63041</v>
          </cell>
          <cell r="E478" t="str">
            <v>Travel agency and tour operator services (including tourist guide service)</v>
          </cell>
          <cell r="F478" t="str">
            <v>X</v>
          </cell>
        </row>
        <row r="479">
          <cell r="D479" t="str">
            <v>63042</v>
          </cell>
          <cell r="E479" t="str">
            <v>Taxi/Limousine booking service</v>
          </cell>
        </row>
        <row r="480">
          <cell r="D480" t="str">
            <v>63049</v>
          </cell>
          <cell r="E480" t="str">
            <v>Other activities of travel agencies and tour operators and tourist assistance activities n.e.c.</v>
          </cell>
        </row>
        <row r="481">
          <cell r="D481" t="str">
            <v>63091</v>
          </cell>
          <cell r="E481" t="str">
            <v>Activities of freight forwarding/forwarding agencies</v>
          </cell>
          <cell r="F481" t="str">
            <v>X</v>
          </cell>
        </row>
        <row r="482">
          <cell r="D482" t="str">
            <v>63092</v>
          </cell>
          <cell r="E482" t="str">
            <v>Activities of shipping agencies</v>
          </cell>
          <cell r="F482" t="str">
            <v>X</v>
          </cell>
        </row>
        <row r="483">
          <cell r="D483" t="str">
            <v>63099</v>
          </cell>
          <cell r="E483" t="str">
            <v>Activities of other transport agencies n.e.c.</v>
          </cell>
        </row>
        <row r="484">
          <cell r="D484" t="str">
            <v>64110</v>
          </cell>
          <cell r="E484" t="str">
            <v>National postal service</v>
          </cell>
        </row>
        <row r="485">
          <cell r="D485" t="str">
            <v>64120</v>
          </cell>
          <cell r="E485" t="str">
            <v>Courier activities other than national post activities</v>
          </cell>
          <cell r="F485" t="str">
            <v>X</v>
          </cell>
        </row>
        <row r="486">
          <cell r="D486" t="str">
            <v>64201</v>
          </cell>
          <cell r="E486" t="str">
            <v>Telephone services (public and mobile)</v>
          </cell>
          <cell r="F486" t="str">
            <v>X</v>
          </cell>
        </row>
        <row r="487">
          <cell r="D487" t="str">
            <v>64202</v>
          </cell>
          <cell r="E487" t="str">
            <v>Television and radio transmission services</v>
          </cell>
          <cell r="F487" t="str">
            <v>X</v>
          </cell>
        </row>
        <row r="488">
          <cell r="D488" t="str">
            <v>64203</v>
          </cell>
          <cell r="E488" t="str">
            <v>Data communications service (including network operations)</v>
          </cell>
          <cell r="F488" t="str">
            <v>X</v>
          </cell>
        </row>
        <row r="489">
          <cell r="D489" t="str">
            <v>64204</v>
          </cell>
          <cell r="E489" t="str">
            <v>Paging service</v>
          </cell>
          <cell r="F489" t="str">
            <v>X</v>
          </cell>
        </row>
        <row r="490">
          <cell r="D490" t="str">
            <v>64209</v>
          </cell>
          <cell r="E490" t="str">
            <v>Other telecommunications services n.e.c.</v>
          </cell>
        </row>
        <row r="491">
          <cell r="D491" t="str">
            <v>65110</v>
          </cell>
          <cell r="E491" t="str">
            <v>Central Bank</v>
          </cell>
        </row>
        <row r="492">
          <cell r="D492" t="str">
            <v>65191</v>
          </cell>
          <cell r="E492" t="str">
            <v>Commercial banks</v>
          </cell>
        </row>
        <row r="493">
          <cell r="D493" t="str">
            <v>65192</v>
          </cell>
          <cell r="E493" t="str">
            <v>Offshore banks</v>
          </cell>
        </row>
        <row r="494">
          <cell r="D494" t="str">
            <v>65193</v>
          </cell>
          <cell r="E494" t="str">
            <v>Merchant banks</v>
          </cell>
        </row>
        <row r="495">
          <cell r="D495" t="str">
            <v>65194</v>
          </cell>
          <cell r="E495" t="str">
            <v>Finance companies</v>
          </cell>
        </row>
        <row r="496">
          <cell r="D496" t="str">
            <v>65195</v>
          </cell>
          <cell r="E496" t="str">
            <v>Discount houses</v>
          </cell>
        </row>
        <row r="497">
          <cell r="D497" t="str">
            <v>65196</v>
          </cell>
          <cell r="E497" t="str">
            <v>Savings institutions</v>
          </cell>
        </row>
        <row r="498">
          <cell r="D498" t="str">
            <v>65197</v>
          </cell>
          <cell r="E498" t="str">
            <v>Development finance institutions</v>
          </cell>
        </row>
        <row r="499">
          <cell r="D499" t="str">
            <v>65199</v>
          </cell>
          <cell r="E499" t="str">
            <v>Other finance n.e.c.</v>
          </cell>
        </row>
        <row r="500">
          <cell r="D500" t="str">
            <v>65910</v>
          </cell>
          <cell r="E500" t="str">
            <v>Financial leasing companies</v>
          </cell>
        </row>
        <row r="501">
          <cell r="D501" t="str">
            <v>65921</v>
          </cell>
          <cell r="E501" t="str">
            <v>Factoring companies</v>
          </cell>
        </row>
        <row r="502">
          <cell r="D502" t="str">
            <v>65922</v>
          </cell>
          <cell r="E502" t="str">
            <v>Credit card services</v>
          </cell>
        </row>
        <row r="503">
          <cell r="D503" t="str">
            <v>65929</v>
          </cell>
          <cell r="E503" t="str">
            <v>Other credit services n.e.c.</v>
          </cell>
        </row>
        <row r="504">
          <cell r="D504" t="str">
            <v>65991</v>
          </cell>
          <cell r="E504" t="str">
            <v>Holding companies</v>
          </cell>
        </row>
        <row r="505">
          <cell r="D505" t="str">
            <v>65992</v>
          </cell>
          <cell r="E505" t="str">
            <v>Investment companies</v>
          </cell>
        </row>
        <row r="506">
          <cell r="D506" t="str">
            <v>65993</v>
          </cell>
          <cell r="E506" t="str">
            <v>Nominee companies</v>
          </cell>
        </row>
        <row r="507">
          <cell r="D507" t="str">
            <v>65994</v>
          </cell>
          <cell r="E507" t="str">
            <v>Unit Trusts</v>
          </cell>
        </row>
        <row r="508">
          <cell r="D508" t="str">
            <v>66010</v>
          </cell>
          <cell r="E508" t="str">
            <v>Life insurance</v>
          </cell>
        </row>
        <row r="509">
          <cell r="D509" t="str">
            <v>66021</v>
          </cell>
          <cell r="E509" t="str">
            <v>Provident funding</v>
          </cell>
        </row>
        <row r="510">
          <cell r="D510" t="str">
            <v>66022</v>
          </cell>
          <cell r="E510" t="str">
            <v>Pension funding</v>
          </cell>
        </row>
        <row r="511">
          <cell r="D511" t="str">
            <v>66031</v>
          </cell>
          <cell r="E511" t="str">
            <v>Marine, aviation and transit insurance</v>
          </cell>
        </row>
        <row r="512">
          <cell r="D512" t="str">
            <v>66032</v>
          </cell>
          <cell r="E512" t="str">
            <v>Motor vehicle insurance</v>
          </cell>
        </row>
        <row r="513">
          <cell r="D513" t="str">
            <v>66033</v>
          </cell>
          <cell r="E513" t="str">
            <v>Fire and other property damage insurance</v>
          </cell>
        </row>
        <row r="514">
          <cell r="D514" t="str">
            <v>66034</v>
          </cell>
          <cell r="E514" t="str">
            <v>Accident and health insurance</v>
          </cell>
        </row>
        <row r="515">
          <cell r="D515" t="str">
            <v>66035</v>
          </cell>
          <cell r="E515" t="str">
            <v>Freight insurance</v>
          </cell>
        </row>
        <row r="516">
          <cell r="D516" t="str">
            <v>66039</v>
          </cell>
          <cell r="E516" t="str">
            <v>Other insurance n.e.c.</v>
          </cell>
        </row>
        <row r="517">
          <cell r="D517" t="str">
            <v>67110</v>
          </cell>
          <cell r="E517" t="str">
            <v>Financial market operational and regulatory service (e.g. KLSE, SC, KLOFFE, CDS, KLC )</v>
          </cell>
        </row>
        <row r="518">
          <cell r="D518" t="str">
            <v>67121</v>
          </cell>
          <cell r="E518" t="str">
            <v>Stock, share and bond brokers</v>
          </cell>
          <cell r="F518" t="str">
            <v>X</v>
          </cell>
        </row>
        <row r="519">
          <cell r="D519" t="str">
            <v>67122</v>
          </cell>
          <cell r="E519" t="str">
            <v>Commodity brokers and dealers</v>
          </cell>
          <cell r="F519" t="str">
            <v>X</v>
          </cell>
        </row>
        <row r="520">
          <cell r="D520" t="str">
            <v>67123</v>
          </cell>
          <cell r="E520" t="str">
            <v>Gold bullion dealers</v>
          </cell>
        </row>
        <row r="521">
          <cell r="D521" t="str">
            <v>67129</v>
          </cell>
          <cell r="E521" t="str">
            <v>Other financial futures brokers and dealers</v>
          </cell>
        </row>
        <row r="522">
          <cell r="D522" t="str">
            <v>67191</v>
          </cell>
          <cell r="E522" t="str">
            <v>Foreign exchange service</v>
          </cell>
          <cell r="F522" t="str">
            <v>X</v>
          </cell>
        </row>
        <row r="523">
          <cell r="D523" t="str">
            <v>67192</v>
          </cell>
          <cell r="E523" t="str">
            <v>Financial consultancy service</v>
          </cell>
        </row>
        <row r="524">
          <cell r="D524" t="str">
            <v>67199</v>
          </cell>
          <cell r="E524" t="str">
            <v>Activities auxiliary to finance n.e.c.</v>
          </cell>
        </row>
        <row r="525">
          <cell r="D525" t="str">
            <v>67201</v>
          </cell>
          <cell r="E525" t="str">
            <v>Insurance broking and agency service</v>
          </cell>
        </row>
        <row r="526">
          <cell r="D526" t="str">
            <v>67202</v>
          </cell>
          <cell r="E526" t="str">
            <v>Insurance adjusting service</v>
          </cell>
        </row>
        <row r="527">
          <cell r="D527" t="str">
            <v>67209</v>
          </cell>
          <cell r="E527" t="str">
            <v>Other activities auxiliary to insurance and pension funding n.e.c.</v>
          </cell>
        </row>
        <row r="528">
          <cell r="D528" t="str">
            <v>70101</v>
          </cell>
          <cell r="E528" t="str">
            <v>Real estate development</v>
          </cell>
        </row>
        <row r="529">
          <cell r="D529" t="str">
            <v>70102</v>
          </cell>
          <cell r="E529" t="str">
            <v>Real estate operations</v>
          </cell>
        </row>
        <row r="530">
          <cell r="D530" t="str">
            <v>70200</v>
          </cell>
          <cell r="E530" t="str">
            <v>Real  estate activities on a fee or contract basis</v>
          </cell>
          <cell r="F530" t="str">
            <v>X</v>
          </cell>
        </row>
        <row r="531">
          <cell r="D531" t="str">
            <v>71111</v>
          </cell>
          <cell r="E531" t="str">
            <v>Private cars for hire</v>
          </cell>
        </row>
        <row r="532">
          <cell r="D532" t="str">
            <v>71112</v>
          </cell>
          <cell r="E532" t="str">
            <v>Rental of motorcycles</v>
          </cell>
        </row>
        <row r="533">
          <cell r="D533" t="str">
            <v>71113</v>
          </cell>
          <cell r="E533" t="str">
            <v>Rental and leasing of lorries, trucks trailers and containers</v>
          </cell>
        </row>
        <row r="534">
          <cell r="D534" t="str">
            <v>71114</v>
          </cell>
          <cell r="E534" t="str">
            <v>Rental and leasing of caravans and campers</v>
          </cell>
        </row>
        <row r="535">
          <cell r="D535" t="str">
            <v>71119</v>
          </cell>
          <cell r="E535" t="str">
            <v>Rental of land transport equipment  n.e.c.</v>
          </cell>
        </row>
        <row r="536">
          <cell r="D536" t="str">
            <v>71121</v>
          </cell>
          <cell r="E536" t="str">
            <v>Ship and boat leasing (including chartering )</v>
          </cell>
        </row>
        <row r="537">
          <cell r="D537" t="str">
            <v>71129</v>
          </cell>
          <cell r="E537" t="str">
            <v>Rental of water transport equipment n.e.c.</v>
          </cell>
        </row>
        <row r="538">
          <cell r="D538" t="str">
            <v>71130</v>
          </cell>
          <cell r="E538" t="str">
            <v>Rental of air transport equipment</v>
          </cell>
        </row>
        <row r="539">
          <cell r="D539" t="str">
            <v>71210</v>
          </cell>
          <cell r="E539" t="str">
            <v>Rental of agricultural machinery and equipment</v>
          </cell>
        </row>
        <row r="540">
          <cell r="D540" t="str">
            <v>71220</v>
          </cell>
          <cell r="E540" t="str">
            <v>Rental of construction and civil engineering machinery and equipment</v>
          </cell>
        </row>
        <row r="541">
          <cell r="D541" t="str">
            <v>71230</v>
          </cell>
          <cell r="E541" t="str">
            <v>Rental of office machinery and equipment (including computers)</v>
          </cell>
        </row>
        <row r="542">
          <cell r="D542" t="str">
            <v>71290</v>
          </cell>
          <cell r="E542" t="str">
            <v>Rental of other machinery and equipment n.e.c.</v>
          </cell>
        </row>
        <row r="543">
          <cell r="D543" t="str">
            <v>71301</v>
          </cell>
          <cell r="E543" t="str">
            <v>Rental of television sets, video cassette recorders and related equipment and supplies</v>
          </cell>
        </row>
        <row r="544">
          <cell r="D544" t="str">
            <v>71302</v>
          </cell>
          <cell r="E544" t="str">
            <v>Rental of furniture</v>
          </cell>
        </row>
        <row r="545">
          <cell r="D545" t="str">
            <v>71303</v>
          </cell>
          <cell r="E545" t="str">
            <v>Rental of video tapes (including compact discs and laser discs)</v>
          </cell>
        </row>
        <row r="546">
          <cell r="D546" t="str">
            <v>71304</v>
          </cell>
          <cell r="E546" t="str">
            <v>Rental of theatrical equipment</v>
          </cell>
        </row>
        <row r="547">
          <cell r="D547" t="str">
            <v>71305</v>
          </cell>
          <cell r="E547" t="str">
            <v>Rental of recreational goods n.e.c. (e.g. bicycles, saddle-horses, pleasure craft, sports equipment)</v>
          </cell>
        </row>
        <row r="548">
          <cell r="D548" t="str">
            <v>71309</v>
          </cell>
          <cell r="E548" t="str">
            <v>Rental of other personal and household goods n.e.c.</v>
          </cell>
        </row>
        <row r="549">
          <cell r="D549" t="str">
            <v>72100</v>
          </cell>
          <cell r="E549" t="str">
            <v>Hardware consultancy</v>
          </cell>
          <cell r="F549" t="str">
            <v>X</v>
          </cell>
        </row>
        <row r="550">
          <cell r="D550" t="str">
            <v>72200</v>
          </cell>
          <cell r="E550" t="str">
            <v>Software consultancy and supply</v>
          </cell>
          <cell r="F550" t="str">
            <v>X</v>
          </cell>
        </row>
        <row r="551">
          <cell r="D551" t="str">
            <v>72300</v>
          </cell>
          <cell r="E551" t="str">
            <v>Data processing services</v>
          </cell>
          <cell r="F551" t="str">
            <v>X</v>
          </cell>
        </row>
        <row r="552">
          <cell r="D552" t="str">
            <v>72400</v>
          </cell>
          <cell r="E552" t="str">
            <v>Data  base activities</v>
          </cell>
          <cell r="F552" t="str">
            <v>X</v>
          </cell>
        </row>
        <row r="553">
          <cell r="D553" t="str">
            <v>72500</v>
          </cell>
          <cell r="E553" t="str">
            <v>Maintenance and repair of office, accounting and computing machinery</v>
          </cell>
          <cell r="F553" t="str">
            <v>X</v>
          </cell>
        </row>
        <row r="554">
          <cell r="D554" t="str">
            <v>72900</v>
          </cell>
          <cell r="E554" t="str">
            <v>Other computer related activities</v>
          </cell>
          <cell r="F554" t="str">
            <v>X</v>
          </cell>
        </row>
        <row r="555">
          <cell r="D555" t="str">
            <v>73101</v>
          </cell>
          <cell r="E555" t="str">
            <v>Research and experimental development services on physical sciences</v>
          </cell>
        </row>
        <row r="556">
          <cell r="D556" t="str">
            <v>73102</v>
          </cell>
          <cell r="E556" t="str">
            <v>Research and experimental development services on chemistry and biology</v>
          </cell>
        </row>
        <row r="557">
          <cell r="D557" t="str">
            <v>73103</v>
          </cell>
          <cell r="E557" t="str">
            <v>Research and experimental development services  on engineering and technology</v>
          </cell>
        </row>
        <row r="558">
          <cell r="D558" t="str">
            <v>73104</v>
          </cell>
          <cell r="E558" t="str">
            <v>Research and experimental development services on agricultural sciences</v>
          </cell>
        </row>
        <row r="559">
          <cell r="D559" t="str">
            <v>73105</v>
          </cell>
          <cell r="E559" t="str">
            <v>Research and experimental development services on medical sciences and pharmacy</v>
          </cell>
        </row>
        <row r="560">
          <cell r="D560" t="str">
            <v>73109</v>
          </cell>
          <cell r="E560" t="str">
            <v>Research and experimental development services on other natural sciences</v>
          </cell>
        </row>
        <row r="561">
          <cell r="D561" t="str">
            <v>73201</v>
          </cell>
          <cell r="E561" t="str">
            <v>Research and experimental development on cultural sciences, sociology and psychology</v>
          </cell>
        </row>
        <row r="562">
          <cell r="D562" t="str">
            <v>73202</v>
          </cell>
          <cell r="E562" t="str">
            <v>Research and experimental development services on economics</v>
          </cell>
        </row>
        <row r="563">
          <cell r="D563" t="str">
            <v>73203</v>
          </cell>
          <cell r="E563" t="str">
            <v>Research and experimental development services on law</v>
          </cell>
        </row>
        <row r="564">
          <cell r="D564" t="str">
            <v>73204</v>
          </cell>
          <cell r="E564" t="str">
            <v>Research and experimental development services on linguistics and other languages</v>
          </cell>
        </row>
        <row r="565">
          <cell r="D565" t="str">
            <v>73209</v>
          </cell>
          <cell r="E565" t="str">
            <v>Research and experimental development on other social sciences and humanities (SSH)</v>
          </cell>
        </row>
        <row r="566">
          <cell r="D566" t="str">
            <v>74110</v>
          </cell>
          <cell r="E566" t="str">
            <v>Legal services</v>
          </cell>
          <cell r="F566" t="str">
            <v>X</v>
          </cell>
        </row>
        <row r="567">
          <cell r="D567" t="str">
            <v>74120</v>
          </cell>
          <cell r="E567" t="str">
            <v>Accounting, book-keeping and auditing activities; tax consultancy</v>
          </cell>
          <cell r="F567" t="str">
            <v>X</v>
          </cell>
        </row>
        <row r="568">
          <cell r="D568" t="str">
            <v>74130</v>
          </cell>
          <cell r="E568" t="str">
            <v>Market research and public opinion polling</v>
          </cell>
        </row>
        <row r="569">
          <cell r="D569" t="str">
            <v>74141</v>
          </cell>
          <cell r="E569" t="str">
            <v>Estate management consultancy services</v>
          </cell>
        </row>
        <row r="570">
          <cell r="D570" t="str">
            <v>74142</v>
          </cell>
          <cell r="E570" t="str">
            <v>General management consultancy services</v>
          </cell>
        </row>
        <row r="571">
          <cell r="D571" t="str">
            <v>74143</v>
          </cell>
          <cell r="E571" t="str">
            <v>Public relations consultancy services</v>
          </cell>
        </row>
        <row r="572">
          <cell r="D572" t="str">
            <v>74144</v>
          </cell>
          <cell r="E572" t="str">
            <v>Project management consultancy services</v>
          </cell>
        </row>
        <row r="573">
          <cell r="D573" t="str">
            <v>74149</v>
          </cell>
          <cell r="E573" t="str">
            <v>Other business and management consultancy services n.e.c.</v>
          </cell>
        </row>
        <row r="574">
          <cell r="D574" t="str">
            <v>74211</v>
          </cell>
          <cell r="E574" t="str">
            <v>Architectural consultancy services</v>
          </cell>
          <cell r="F574" t="str">
            <v>X</v>
          </cell>
        </row>
        <row r="575">
          <cell r="D575" t="str">
            <v>74212</v>
          </cell>
          <cell r="E575" t="str">
            <v>Engineering consultancy services</v>
          </cell>
          <cell r="F575" t="str">
            <v>X</v>
          </cell>
        </row>
        <row r="576">
          <cell r="D576" t="str">
            <v>74213</v>
          </cell>
          <cell r="E576" t="str">
            <v>Land and quantity surveying consultancy service</v>
          </cell>
          <cell r="F576" t="str">
            <v>X</v>
          </cell>
        </row>
        <row r="577">
          <cell r="D577" t="str">
            <v>74219</v>
          </cell>
          <cell r="E577" t="str">
            <v>Other architectural and engineering activities and related technical consultancy service n.e.c.</v>
          </cell>
          <cell r="F577" t="str">
            <v>X</v>
          </cell>
        </row>
        <row r="578">
          <cell r="D578" t="str">
            <v>74220</v>
          </cell>
          <cell r="E578" t="str">
            <v>Technical testing and analysis</v>
          </cell>
        </row>
        <row r="579">
          <cell r="D579" t="str">
            <v>74300</v>
          </cell>
          <cell r="E579" t="str">
            <v>Advertising</v>
          </cell>
          <cell r="F579" t="str">
            <v>X</v>
          </cell>
        </row>
        <row r="580">
          <cell r="D580" t="str">
            <v>74910</v>
          </cell>
          <cell r="E580" t="str">
            <v>Labour recruitment and provision of personnel service</v>
          </cell>
        </row>
        <row r="581">
          <cell r="D581" t="str">
            <v>74920</v>
          </cell>
          <cell r="E581" t="str">
            <v>Investigation and security services</v>
          </cell>
        </row>
        <row r="582">
          <cell r="D582" t="str">
            <v>74931</v>
          </cell>
          <cell r="E582" t="str">
            <v>Building cleaning services</v>
          </cell>
        </row>
        <row r="583">
          <cell r="D583" t="str">
            <v>74932</v>
          </cell>
          <cell r="E583" t="str">
            <v>Disinfecting and exterminating services</v>
          </cell>
        </row>
        <row r="584">
          <cell r="D584" t="str">
            <v>74940</v>
          </cell>
          <cell r="E584" t="str">
            <v>Photographic services (commercial and consumer)</v>
          </cell>
        </row>
        <row r="585">
          <cell r="D585" t="str">
            <v>74950</v>
          </cell>
          <cell r="E585" t="str">
            <v>Packaging services on a fee or contract basis</v>
          </cell>
        </row>
        <row r="586">
          <cell r="D586" t="str">
            <v>74991</v>
          </cell>
          <cell r="E586" t="str">
            <v>Telephone answering services</v>
          </cell>
        </row>
        <row r="587">
          <cell r="D587" t="str">
            <v>74992</v>
          </cell>
          <cell r="E587" t="str">
            <v>Bill collecting, credit rating, direct mailing, mail advertising and similar activities</v>
          </cell>
        </row>
        <row r="588">
          <cell r="D588" t="str">
            <v>74993</v>
          </cell>
          <cell r="E588" t="str">
            <v>Agency activities for engagements in entertainment or sports attractions</v>
          </cell>
        </row>
        <row r="589">
          <cell r="D589" t="str">
            <v>74994</v>
          </cell>
          <cell r="E589" t="str">
            <v>Duplicating services</v>
          </cell>
        </row>
        <row r="590">
          <cell r="D590" t="str">
            <v>74999</v>
          </cell>
          <cell r="E590" t="str">
            <v>Other business services n.e.c.</v>
          </cell>
        </row>
        <row r="591">
          <cell r="D591" t="str">
            <v>80101</v>
          </cell>
          <cell r="E591" t="str">
            <v>Nurseries and kindergartens</v>
          </cell>
          <cell r="F591" t="str">
            <v>X</v>
          </cell>
        </row>
        <row r="592">
          <cell r="D592" t="str">
            <v>80102</v>
          </cell>
          <cell r="E592" t="str">
            <v>Primary schools</v>
          </cell>
          <cell r="F592" t="str">
            <v>X</v>
          </cell>
        </row>
        <row r="593">
          <cell r="D593" t="str">
            <v>80210</v>
          </cell>
          <cell r="E593" t="str">
            <v>General secondary education</v>
          </cell>
          <cell r="F593" t="str">
            <v>X</v>
          </cell>
        </row>
        <row r="594">
          <cell r="D594" t="str">
            <v>80220</v>
          </cell>
          <cell r="E594" t="str">
            <v>Technical and vocational secondary education</v>
          </cell>
          <cell r="F594" t="str">
            <v>X</v>
          </cell>
        </row>
        <row r="595">
          <cell r="D595" t="str">
            <v>80301</v>
          </cell>
          <cell r="E595" t="str">
            <v>College and university education</v>
          </cell>
          <cell r="F595" t="str">
            <v>X</v>
          </cell>
        </row>
        <row r="596">
          <cell r="D596" t="str">
            <v>80302</v>
          </cell>
          <cell r="E596" t="str">
            <v>Commercial and other technical institutes</v>
          </cell>
          <cell r="F596" t="str">
            <v>X</v>
          </cell>
        </row>
        <row r="597">
          <cell r="D597" t="str">
            <v>80303</v>
          </cell>
          <cell r="E597" t="str">
            <v>Nursing schools</v>
          </cell>
        </row>
        <row r="598">
          <cell r="D598" t="str">
            <v>80901</v>
          </cell>
          <cell r="E598" t="str">
            <v>Driving schools</v>
          </cell>
          <cell r="F598" t="str">
            <v>X</v>
          </cell>
        </row>
        <row r="599">
          <cell r="D599" t="str">
            <v>80902</v>
          </cell>
          <cell r="E599" t="str">
            <v>Music and dancing schools</v>
          </cell>
          <cell r="F599" t="str">
            <v>X</v>
          </cell>
        </row>
        <row r="600">
          <cell r="D600" t="str">
            <v>80909</v>
          </cell>
          <cell r="E600" t="str">
            <v>Adult and other vocational education n.e.c.</v>
          </cell>
          <cell r="F600" t="str">
            <v>X</v>
          </cell>
        </row>
        <row r="601">
          <cell r="D601" t="str">
            <v>85110</v>
          </cell>
          <cell r="E601" t="str">
            <v>Hospital services</v>
          </cell>
          <cell r="F601" t="str">
            <v>X</v>
          </cell>
        </row>
        <row r="602">
          <cell r="D602" t="str">
            <v>85121</v>
          </cell>
          <cell r="E602" t="str">
            <v>Medical services</v>
          </cell>
          <cell r="F602" t="str">
            <v>X</v>
          </cell>
        </row>
        <row r="603">
          <cell r="D603" t="str">
            <v>85122</v>
          </cell>
          <cell r="E603" t="str">
            <v>Dental services</v>
          </cell>
          <cell r="F603" t="str">
            <v>X</v>
          </cell>
        </row>
        <row r="604">
          <cell r="D604" t="str">
            <v>85191</v>
          </cell>
          <cell r="E604" t="str">
            <v>Nursing home services</v>
          </cell>
        </row>
        <row r="605">
          <cell r="D605" t="str">
            <v>85192</v>
          </cell>
          <cell r="E605" t="str">
            <v>Physiotherapy and occupational therapy services</v>
          </cell>
        </row>
        <row r="606">
          <cell r="D606" t="str">
            <v>85193</v>
          </cell>
          <cell r="E606" t="str">
            <v>Herbalists and homeopathy services</v>
          </cell>
        </row>
        <row r="607">
          <cell r="D607" t="str">
            <v>85194</v>
          </cell>
          <cell r="E607" t="str">
            <v>Ambulance services</v>
          </cell>
        </row>
        <row r="608">
          <cell r="D608" t="str">
            <v>85199</v>
          </cell>
          <cell r="E608" t="str">
            <v>Human health services n.e.c.</v>
          </cell>
        </row>
        <row r="609">
          <cell r="D609" t="str">
            <v>85200</v>
          </cell>
          <cell r="E609" t="str">
            <v>Veterinary services</v>
          </cell>
          <cell r="F609" t="str">
            <v>X</v>
          </cell>
        </row>
        <row r="610">
          <cell r="D610" t="str">
            <v>85311</v>
          </cell>
          <cell r="E610" t="str">
            <v>Welfare services for children (eg. orphanages and Boys' homes)</v>
          </cell>
        </row>
        <row r="611">
          <cell r="D611" t="str">
            <v>85312</v>
          </cell>
          <cell r="E611" t="str">
            <v>Services of homes for the aged</v>
          </cell>
        </row>
        <row r="612">
          <cell r="D612" t="str">
            <v>85313</v>
          </cell>
          <cell r="E612" t="str">
            <v>Women's refuge operations</v>
          </cell>
        </row>
        <row r="613">
          <cell r="D613" t="str">
            <v>85314</v>
          </cell>
          <cell r="E613" t="str">
            <v>Juvenile homes services</v>
          </cell>
        </row>
        <row r="614">
          <cell r="D614" t="str">
            <v>85315</v>
          </cell>
          <cell r="E614" t="str">
            <v>Home for the handicapped operations</v>
          </cell>
        </row>
        <row r="615">
          <cell r="D615" t="str">
            <v>85316</v>
          </cell>
          <cell r="E615" t="str">
            <v>Drug rehabilitation homes services</v>
          </cell>
        </row>
        <row r="616">
          <cell r="D616" t="str">
            <v>85319</v>
          </cell>
          <cell r="E616" t="str">
            <v>Other social work with accomodation</v>
          </cell>
        </row>
        <row r="617">
          <cell r="D617" t="str">
            <v>85321</v>
          </cell>
          <cell r="E617" t="str">
            <v>Counseling service</v>
          </cell>
        </row>
        <row r="618">
          <cell r="D618" t="str">
            <v>85322</v>
          </cell>
          <cell r="E618" t="str">
            <v>Alcoholics annonymous society operations</v>
          </cell>
        </row>
        <row r="619">
          <cell r="D619" t="str">
            <v>85324</v>
          </cell>
          <cell r="E619" t="str">
            <v>Voluntary welfare services for the collection and allocation of funds for welfare purposes</v>
          </cell>
        </row>
        <row r="620">
          <cell r="D620" t="str">
            <v>85325</v>
          </cell>
          <cell r="E620" t="str">
            <v>Child day care service</v>
          </cell>
        </row>
        <row r="621">
          <cell r="D621" t="str">
            <v>85329</v>
          </cell>
          <cell r="E621" t="str">
            <v>Other social work activities n.e.c.</v>
          </cell>
        </row>
        <row r="622">
          <cell r="D622" t="str">
            <v>90001</v>
          </cell>
          <cell r="E622" t="str">
            <v>Sewage, sanitation and similar activities</v>
          </cell>
        </row>
        <row r="623">
          <cell r="D623" t="str">
            <v>90002</v>
          </cell>
          <cell r="E623" t="str">
            <v>Refuse disposal services</v>
          </cell>
        </row>
        <row r="624">
          <cell r="D624" t="str">
            <v>90003</v>
          </cell>
          <cell r="E624" t="str">
            <v>Industrial waste collection and disposal service</v>
          </cell>
        </row>
        <row r="625">
          <cell r="D625" t="str">
            <v>91110</v>
          </cell>
          <cell r="E625" t="str">
            <v>Activities of business and employers' organisations</v>
          </cell>
        </row>
        <row r="626">
          <cell r="D626" t="str">
            <v>91120</v>
          </cell>
          <cell r="E626" t="str">
            <v>Activities of professional organisations</v>
          </cell>
        </row>
        <row r="627">
          <cell r="D627" t="str">
            <v>91200</v>
          </cell>
          <cell r="E627" t="str">
            <v>Activities of trade unions</v>
          </cell>
        </row>
        <row r="628">
          <cell r="D628" t="str">
            <v>91910</v>
          </cell>
          <cell r="E628" t="str">
            <v>Activities of religious organisations</v>
          </cell>
        </row>
        <row r="629">
          <cell r="D629" t="str">
            <v>91920</v>
          </cell>
          <cell r="E629" t="str">
            <v>Activities of political organisations</v>
          </cell>
        </row>
        <row r="630">
          <cell r="D630" t="str">
            <v>91991</v>
          </cell>
          <cell r="E630" t="str">
            <v>Civic betterment and community facility support services</v>
          </cell>
        </row>
        <row r="631">
          <cell r="D631" t="str">
            <v>91992</v>
          </cell>
          <cell r="E631" t="str">
            <v>Special group advocacy services</v>
          </cell>
        </row>
        <row r="632">
          <cell r="D632" t="str">
            <v>91993</v>
          </cell>
          <cell r="E632" t="str">
            <v>Services provided by youth associations</v>
          </cell>
        </row>
        <row r="633">
          <cell r="D633" t="str">
            <v>91999</v>
          </cell>
          <cell r="E633" t="str">
            <v>Other services provided by membership organisations n.e.c</v>
          </cell>
        </row>
        <row r="634">
          <cell r="D634" t="str">
            <v>92111</v>
          </cell>
          <cell r="E634" t="str">
            <v>Motion picture and video production</v>
          </cell>
        </row>
        <row r="635">
          <cell r="D635" t="str">
            <v>92112</v>
          </cell>
          <cell r="E635" t="str">
            <v>Motion picture and video distribution</v>
          </cell>
        </row>
        <row r="636">
          <cell r="D636" t="str">
            <v>92120</v>
          </cell>
          <cell r="E636" t="str">
            <v>Motion picture projection</v>
          </cell>
          <cell r="F636" t="str">
            <v>X</v>
          </cell>
        </row>
        <row r="637">
          <cell r="D637" t="str">
            <v>92131</v>
          </cell>
          <cell r="E637" t="str">
            <v>Production of radio programmes</v>
          </cell>
        </row>
        <row r="638">
          <cell r="D638" t="str">
            <v>92132</v>
          </cell>
          <cell r="E638" t="str">
            <v>Production of televison programmes</v>
          </cell>
        </row>
        <row r="639">
          <cell r="D639" t="str">
            <v>92141</v>
          </cell>
          <cell r="E639" t="str">
            <v>Theatrical producer, singer  group  band  and  orchestra entertainment services</v>
          </cell>
        </row>
        <row r="640">
          <cell r="D640" t="str">
            <v>92142</v>
          </cell>
          <cell r="E640" t="str">
            <v>Services provided by authors, composers, sculptors, entertainers and other individual artists</v>
          </cell>
        </row>
        <row r="641">
          <cell r="D641" t="str">
            <v>92149</v>
          </cell>
          <cell r="E641" t="str">
            <v>Ancillary theatrical services n.e.c.</v>
          </cell>
        </row>
        <row r="642">
          <cell r="D642" t="str">
            <v>92191</v>
          </cell>
          <cell r="E642" t="str">
            <v>Circus, amusement park and similar attraction services</v>
          </cell>
        </row>
        <row r="643">
          <cell r="D643" t="str">
            <v>92192</v>
          </cell>
          <cell r="E643" t="str">
            <v>Cabarets, discotheques and karaoke lounges</v>
          </cell>
        </row>
        <row r="644">
          <cell r="D644" t="str">
            <v>92199</v>
          </cell>
          <cell r="E644" t="str">
            <v>Other entertainment activities n.e.c.</v>
          </cell>
        </row>
        <row r="645">
          <cell r="D645" t="str">
            <v>92201</v>
          </cell>
          <cell r="E645" t="str">
            <v>Printed news supply services</v>
          </cell>
        </row>
        <row r="646">
          <cell r="D646" t="str">
            <v>92202</v>
          </cell>
          <cell r="E646" t="str">
            <v>Picture supply services</v>
          </cell>
        </row>
        <row r="647">
          <cell r="D647" t="str">
            <v>92209</v>
          </cell>
          <cell r="E647" t="str">
            <v>Other news agency services</v>
          </cell>
        </row>
        <row r="648">
          <cell r="D648" t="str">
            <v>92310</v>
          </cell>
          <cell r="E648" t="str">
            <v>Library and archive activities</v>
          </cell>
        </row>
        <row r="649">
          <cell r="D649" t="str">
            <v>92320</v>
          </cell>
          <cell r="E649" t="str">
            <v>Museum activities and preservation of historical site and buildings</v>
          </cell>
        </row>
        <row r="650">
          <cell r="D650" t="str">
            <v>92330</v>
          </cell>
          <cell r="E650" t="str">
            <v>Botanical and zoological gardens and nature reserves activities</v>
          </cell>
        </row>
        <row r="651">
          <cell r="D651" t="str">
            <v>92411</v>
          </cell>
          <cell r="E651" t="str">
            <v>Activities of country and golf clubs</v>
          </cell>
        </row>
        <row r="652">
          <cell r="D652" t="str">
            <v>92412</v>
          </cell>
          <cell r="E652" t="str">
            <v>Activities of water sports and recreation clubs except country  and golf clubs</v>
          </cell>
        </row>
        <row r="653">
          <cell r="D653" t="str">
            <v>92413</v>
          </cell>
          <cell r="E653" t="str">
            <v>Equestrian clubs</v>
          </cell>
        </row>
        <row r="654">
          <cell r="D654" t="str">
            <v>92414</v>
          </cell>
          <cell r="E654" t="str">
            <v>Sports event promotions and organisations</v>
          </cell>
        </row>
        <row r="655">
          <cell r="D655" t="str">
            <v>92415</v>
          </cell>
          <cell r="E655" t="str">
            <v>Sports facility operations services</v>
          </cell>
        </row>
        <row r="656">
          <cell r="D656" t="str">
            <v>92419</v>
          </cell>
          <cell r="E656" t="str">
            <v>Other sporting services</v>
          </cell>
        </row>
        <row r="657">
          <cell r="D657" t="str">
            <v>92491</v>
          </cell>
          <cell r="E657" t="str">
            <v>Casting activities (motion pictures, television or theatre productions, recording studios)</v>
          </cell>
        </row>
        <row r="658">
          <cell r="D658" t="str">
            <v>92492</v>
          </cell>
          <cell r="E658" t="str">
            <v>Recording or taping of sound</v>
          </cell>
        </row>
        <row r="659">
          <cell r="D659" t="str">
            <v>92493</v>
          </cell>
          <cell r="E659" t="str">
            <v>Booking agency activities (in connection with theatrical productions, entertainment attractions)</v>
          </cell>
        </row>
        <row r="660">
          <cell r="D660" t="str">
            <v>92494</v>
          </cell>
          <cell r="E660" t="str">
            <v>Recreation park and beach services</v>
          </cell>
        </row>
        <row r="661">
          <cell r="D661" t="str">
            <v>92495</v>
          </cell>
          <cell r="E661" t="str">
            <v>Gambling and betting activities</v>
          </cell>
        </row>
        <row r="662">
          <cell r="D662" t="str">
            <v>92499</v>
          </cell>
          <cell r="E662" t="str">
            <v>Other recreational activities n.e.c.</v>
          </cell>
        </row>
        <row r="663">
          <cell r="D663" t="str">
            <v>93010</v>
          </cell>
          <cell r="E663" t="str">
            <v>Washing and (dry-) cleaning of textile and fur products</v>
          </cell>
        </row>
        <row r="664">
          <cell r="D664" t="str">
            <v>93021</v>
          </cell>
          <cell r="E664" t="str">
            <v>Men's hair dressing services</v>
          </cell>
        </row>
        <row r="665">
          <cell r="D665" t="str">
            <v>93022</v>
          </cell>
          <cell r="E665" t="str">
            <v>Ladies' hair dressing services including services of unisex saloon</v>
          </cell>
        </row>
        <row r="666">
          <cell r="D666" t="str">
            <v>93023</v>
          </cell>
          <cell r="E666" t="str">
            <v>Beauty services</v>
          </cell>
        </row>
        <row r="667">
          <cell r="D667" t="str">
            <v>93030</v>
          </cell>
          <cell r="E667" t="str">
            <v>Funeral and  related activities</v>
          </cell>
        </row>
        <row r="668">
          <cell r="D668" t="str">
            <v>93091</v>
          </cell>
          <cell r="E668" t="str">
            <v>Friendship, penpal, matchmaking and dating services</v>
          </cell>
        </row>
        <row r="669">
          <cell r="D669" t="str">
            <v>93092</v>
          </cell>
          <cell r="E669" t="str">
            <v>Services of massage parlours and health centres</v>
          </cell>
        </row>
        <row r="670">
          <cell r="D670" t="str">
            <v>93093</v>
          </cell>
          <cell r="E670" t="str">
            <v>Social escort services</v>
          </cell>
        </row>
        <row r="671">
          <cell r="D671" t="str">
            <v>93099</v>
          </cell>
          <cell r="E671" t="str">
            <v>Other service activities n.e.c.</v>
          </cell>
        </row>
        <row r="672">
          <cell r="D672" t="str">
            <v>95000</v>
          </cell>
          <cell r="E672" t="str">
            <v>Private household with employed persons</v>
          </cell>
        </row>
        <row r="673">
          <cell r="D673">
            <v>99900</v>
          </cell>
          <cell r="E673" t="str">
            <v>Extra-territorial Organisations and Bodies</v>
          </cell>
        </row>
        <row r="674">
          <cell r="D674">
            <v>75110</v>
          </cell>
          <cell r="E674" t="str">
            <v>General (overall) public service activities</v>
          </cell>
        </row>
        <row r="675">
          <cell r="D675">
            <v>75121</v>
          </cell>
          <cell r="E675" t="str">
            <v>Administrative educational services</v>
          </cell>
        </row>
        <row r="676">
          <cell r="D676">
            <v>75122</v>
          </cell>
          <cell r="E676" t="str">
            <v>Administrative health care services</v>
          </cell>
        </row>
        <row r="677">
          <cell r="D677">
            <v>75123</v>
          </cell>
          <cell r="E677" t="str">
            <v>Administrative housing and local government services</v>
          </cell>
        </row>
        <row r="678">
          <cell r="D678">
            <v>75124</v>
          </cell>
          <cell r="E678" t="str">
            <v>Administrative recreational, cultural, arts and sports services</v>
          </cell>
        </row>
        <row r="679">
          <cell r="D679">
            <v>75125</v>
          </cell>
          <cell r="E679" t="str">
            <v>Administrative religious affairs services</v>
          </cell>
        </row>
        <row r="680">
          <cell r="D680">
            <v>75129</v>
          </cell>
          <cell r="E680" t="str">
            <v>Other community and social affairs services</v>
          </cell>
        </row>
        <row r="681">
          <cell r="D681">
            <v>75131</v>
          </cell>
          <cell r="E681" t="str">
            <v>Domestic and international trade affairs</v>
          </cell>
        </row>
        <row r="682">
          <cell r="D682">
            <v>75132</v>
          </cell>
          <cell r="E682" t="str">
            <v>Agriculture and rural development affairs</v>
          </cell>
        </row>
        <row r="683">
          <cell r="D683">
            <v>75133</v>
          </cell>
          <cell r="E683" t="str">
            <v>Primary industries affairs</v>
          </cell>
        </row>
        <row r="684">
          <cell r="D684">
            <v>75134</v>
          </cell>
          <cell r="E684" t="str">
            <v>Public works affairs</v>
          </cell>
        </row>
        <row r="685">
          <cell r="D685">
            <v>75135</v>
          </cell>
          <cell r="E685" t="str">
            <v>Transport affairs</v>
          </cell>
        </row>
        <row r="686">
          <cell r="D686">
            <v>75136</v>
          </cell>
          <cell r="E686" t="str">
            <v>Energy, telecomunication and postal affairs</v>
          </cell>
        </row>
        <row r="687">
          <cell r="D687">
            <v>75137</v>
          </cell>
          <cell r="E687" t="str">
            <v>Tourism affairs</v>
          </cell>
        </row>
        <row r="688">
          <cell r="D688">
            <v>75138</v>
          </cell>
          <cell r="E688" t="str">
            <v>Human resource affairs</v>
          </cell>
        </row>
        <row r="689">
          <cell r="D689">
            <v>75139</v>
          </cell>
          <cell r="E689" t="str">
            <v>Other regulation of and contribution to more efficient operation of business affairs n.e.c</v>
          </cell>
        </row>
        <row r="690">
          <cell r="D690">
            <v>75140</v>
          </cell>
          <cell r="E690" t="str">
            <v>Public service activities</v>
          </cell>
        </row>
        <row r="691">
          <cell r="D691">
            <v>75210</v>
          </cell>
          <cell r="E691" t="str">
            <v>Foreign affairs</v>
          </cell>
        </row>
        <row r="692">
          <cell r="D692">
            <v>75220</v>
          </cell>
          <cell r="E692" t="str">
            <v>Military and civil defence services</v>
          </cell>
        </row>
        <row r="693">
          <cell r="D693">
            <v>75231</v>
          </cell>
          <cell r="E693" t="str">
            <v>Police service</v>
          </cell>
        </row>
        <row r="694">
          <cell r="D694">
            <v>75232</v>
          </cell>
          <cell r="E694" t="str">
            <v>Prison service</v>
          </cell>
        </row>
        <row r="695">
          <cell r="D695">
            <v>75233</v>
          </cell>
          <cell r="E695" t="str">
            <v>Immigration service</v>
          </cell>
        </row>
        <row r="696">
          <cell r="D696">
            <v>75234</v>
          </cell>
          <cell r="E696" t="str">
            <v>National registration service</v>
          </cell>
        </row>
        <row r="697">
          <cell r="D697">
            <v>75235</v>
          </cell>
          <cell r="E697" t="str">
            <v>Judiciary and legal service</v>
          </cell>
        </row>
        <row r="698">
          <cell r="D698">
            <v>75236</v>
          </cell>
          <cell r="E698" t="str">
            <v>Fire -fighting service</v>
          </cell>
        </row>
        <row r="699">
          <cell r="D699">
            <v>75239</v>
          </cell>
          <cell r="E699" t="str">
            <v>Other public order and safety affairs related serices</v>
          </cell>
        </row>
        <row r="700">
          <cell r="D700">
            <v>75300</v>
          </cell>
          <cell r="E700" t="str">
            <v>Compulsory social security activities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FIELD FROM CENSUS"/>
      <sheetName val="Sheet4"/>
      <sheetName val="CLEAN PIVOT BE EKS MDT PAN"/>
      <sheetName val="Sheet5"/>
      <sheetName val="EKS 3 DIGITS DT"/>
      <sheetName val="SUMM MYK TEST"/>
      <sheetName val="MYK TEST"/>
      <sheetName val="Chart1"/>
      <sheetName val="pivot myk test"/>
      <sheetName val="pivot 21.11"/>
      <sheetName val="Sheet1"/>
      <sheetName val="MSIC 2000 REBASING MYK 5 3  (2)"/>
      <sheetName val="MSIC 2000 REBASING MYK 5 3 DIG"/>
      <sheetName val="CLEAN BE 2001"/>
      <sheetName val="CLEAN EKS 2003"/>
      <sheetName val="CLEANMDT"/>
      <sheetName val="CLEAN PANQDT"/>
      <sheetName val="Sheet2"/>
      <sheetName val="LIST A LIST B PAN QDT"/>
      <sheetName val="Sheet3"/>
      <sheetName val="Pivot MDT 7654 70 71 73"/>
      <sheetName val="Summary Sample MDT 7654"/>
      <sheetName val="Table 4h-4 REST 2003"/>
      <sheetName val="PIVOT WRT EKS 2003"/>
      <sheetName val="Table 4h-4 WRT EKS 2003"/>
      <sheetName val="SUMMARY WRT EKS 2003"/>
      <sheetName val="PIVOT BE 2001"/>
      <sheetName val="MSIC 2000 REBASING MYK 5 3 DIGI"/>
      <sheetName val="Summary BE 2001 "/>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1">
          <cell r="D1" t="str">
            <v>MSIC 5</v>
          </cell>
          <cell r="E1" t="str">
            <v>INDUSTRY 5 DIGITS</v>
          </cell>
          <cell r="F1" t="str">
            <v>MSIC 3</v>
          </cell>
          <cell r="G1" t="str">
            <v>INDUSTRY 3 DIGITS</v>
          </cell>
          <cell r="H1" t="str">
            <v>KOD_SUR</v>
          </cell>
        </row>
        <row r="2">
          <cell r="D2">
            <v>50101</v>
          </cell>
          <cell r="E2" t="str">
            <v>Wholesale of cars, vans and four-wheel drives - new</v>
          </cell>
          <cell r="F2">
            <v>501</v>
          </cell>
          <cell r="G2" t="str">
            <v>Sale of Motor Vehicles</v>
          </cell>
          <cell r="H2">
            <v>73</v>
          </cell>
        </row>
        <row r="3">
          <cell r="D3">
            <v>50102</v>
          </cell>
          <cell r="E3" t="str">
            <v>Wholesale of cars, vans and four-wheel drives - used</v>
          </cell>
          <cell r="F3">
            <v>501</v>
          </cell>
          <cell r="G3" t="str">
            <v>Sale of Motor Vehicles</v>
          </cell>
          <cell r="H3">
            <v>73</v>
          </cell>
        </row>
        <row r="4">
          <cell r="D4">
            <v>50103</v>
          </cell>
          <cell r="E4" t="str">
            <v>Wholesale of industrial and commercial vehicles - new</v>
          </cell>
          <cell r="F4">
            <v>501</v>
          </cell>
          <cell r="G4" t="str">
            <v>Sale of Motor Vehicles</v>
          </cell>
          <cell r="H4">
            <v>73</v>
          </cell>
        </row>
        <row r="5">
          <cell r="D5">
            <v>50104</v>
          </cell>
          <cell r="E5" t="str">
            <v>Wholesale of industrial and commercial vehicles - used</v>
          </cell>
          <cell r="F5">
            <v>501</v>
          </cell>
          <cell r="G5" t="str">
            <v>Sale of Motor Vehicles</v>
          </cell>
          <cell r="H5">
            <v>73</v>
          </cell>
        </row>
        <row r="6">
          <cell r="D6">
            <v>50109</v>
          </cell>
          <cell r="E6" t="str">
            <v>Wholesale of other motor vehicles n.e.c.</v>
          </cell>
          <cell r="F6">
            <v>501</v>
          </cell>
          <cell r="G6" t="str">
            <v>Sale of Motor Vehicles</v>
          </cell>
          <cell r="H6">
            <v>73</v>
          </cell>
        </row>
        <row r="7">
          <cell r="D7">
            <v>50111</v>
          </cell>
          <cell r="E7" t="str">
            <v>Retail sale of cars, vans, and four-wheel drives - new</v>
          </cell>
          <cell r="F7">
            <v>501</v>
          </cell>
          <cell r="G7" t="str">
            <v>Sale of Motor Vehicles</v>
          </cell>
          <cell r="H7">
            <v>73</v>
          </cell>
        </row>
        <row r="8">
          <cell r="D8">
            <v>50112</v>
          </cell>
          <cell r="E8" t="str">
            <v>Retail sale of cars, vans, and four-wheel drives - used</v>
          </cell>
          <cell r="F8">
            <v>501</v>
          </cell>
          <cell r="G8" t="str">
            <v>Sale of Motor Vehicles</v>
          </cell>
          <cell r="H8">
            <v>73</v>
          </cell>
        </row>
        <row r="9">
          <cell r="D9">
            <v>50119</v>
          </cell>
          <cell r="E9" t="str">
            <v>Retail sale of other motor vehicles n.e.c.</v>
          </cell>
          <cell r="F9">
            <v>501</v>
          </cell>
          <cell r="G9" t="str">
            <v>Sale of Motor Vehicles</v>
          </cell>
          <cell r="H9">
            <v>73</v>
          </cell>
        </row>
        <row r="10">
          <cell r="D10">
            <v>50201</v>
          </cell>
          <cell r="E10" t="str">
            <v>Maintenance and repair of cars, vans and four-wheel drives</v>
          </cell>
          <cell r="F10">
            <v>502</v>
          </cell>
          <cell r="G10" t="str">
            <v>Maintenance and Repair of motor Vehicles</v>
          </cell>
          <cell r="H10">
            <v>73</v>
          </cell>
        </row>
        <row r="11">
          <cell r="D11">
            <v>50202</v>
          </cell>
          <cell r="E11" t="str">
            <v>Maintenance and repair of industrial and commercial vehicles</v>
          </cell>
          <cell r="F11">
            <v>502</v>
          </cell>
          <cell r="G11" t="str">
            <v>Maintenance and Repair of motor Vehicles</v>
          </cell>
          <cell r="H11">
            <v>73</v>
          </cell>
        </row>
        <row r="12">
          <cell r="D12">
            <v>50301</v>
          </cell>
          <cell r="E12" t="str">
            <v>Wholesale of parts and accessories for cars, vans and four-wheel drives</v>
          </cell>
          <cell r="F12">
            <v>503</v>
          </cell>
          <cell r="G12" t="str">
            <v>Sale of Motor Vehicle Parts and Accessories</v>
          </cell>
          <cell r="H12">
            <v>73</v>
          </cell>
        </row>
        <row r="13">
          <cell r="D13">
            <v>50302</v>
          </cell>
          <cell r="E13" t="str">
            <v>Wholesale of parts and accessories for industrial and commercial vehicle</v>
          </cell>
          <cell r="F13">
            <v>503</v>
          </cell>
          <cell r="G13" t="str">
            <v>Sale of Motor Vehicle Parts and Accessories</v>
          </cell>
          <cell r="H13">
            <v>73</v>
          </cell>
        </row>
        <row r="14">
          <cell r="D14">
            <v>50303</v>
          </cell>
          <cell r="E14" t="str">
            <v>Retail sale of parts and accessories for motor vehicles drives</v>
          </cell>
          <cell r="F14">
            <v>503</v>
          </cell>
          <cell r="G14" t="str">
            <v>Sale of Motor Vehicle Parts and Accessories</v>
          </cell>
          <cell r="H14">
            <v>73</v>
          </cell>
        </row>
        <row r="15">
          <cell r="D15">
            <v>50401</v>
          </cell>
          <cell r="E15" t="str">
            <v>Wholesale of motorcycles and related parts and accessories</v>
          </cell>
          <cell r="F15">
            <v>504</v>
          </cell>
          <cell r="G15" t="str">
            <v xml:space="preserve"> Sale, maintenance and repair of motorcycles and related parts and accessories</v>
          </cell>
          <cell r="H15">
            <v>73</v>
          </cell>
        </row>
        <row r="16">
          <cell r="D16">
            <v>50402</v>
          </cell>
          <cell r="E16" t="str">
            <v>Retail sale of motorcycles and related parts and accessories</v>
          </cell>
          <cell r="F16">
            <v>504</v>
          </cell>
          <cell r="G16" t="str">
            <v xml:space="preserve"> Sale, maintenance and repair of motorcycles and related parts and accessories</v>
          </cell>
          <cell r="H16">
            <v>73</v>
          </cell>
        </row>
        <row r="17">
          <cell r="D17">
            <v>50403</v>
          </cell>
          <cell r="E17" t="str">
            <v>Maintenance and repair of motorcycles and related parts</v>
          </cell>
          <cell r="F17">
            <v>504</v>
          </cell>
          <cell r="G17" t="str">
            <v xml:space="preserve"> Sale, maintenance and repair of motorcycles and related parts and accessories</v>
          </cell>
          <cell r="H17">
            <v>73</v>
          </cell>
        </row>
        <row r="18">
          <cell r="D18">
            <v>50500</v>
          </cell>
          <cell r="E18" t="str">
            <v>Retail sale of automotive fuel</v>
          </cell>
          <cell r="F18">
            <v>505</v>
          </cell>
          <cell r="G18" t="str">
            <v>Retail sale of automative fuel</v>
          </cell>
          <cell r="H18">
            <v>71</v>
          </cell>
        </row>
        <row r="19">
          <cell r="D19">
            <v>51100</v>
          </cell>
          <cell r="E19" t="str">
            <v>Wholesale on a fee or contract basis</v>
          </cell>
          <cell r="F19">
            <v>511</v>
          </cell>
          <cell r="G19" t="str">
            <v>Wholesale on a Fee or Contract Basis</v>
          </cell>
          <cell r="H19">
            <v>70</v>
          </cell>
        </row>
        <row r="20">
          <cell r="D20">
            <v>51211</v>
          </cell>
          <cell r="E20" t="str">
            <v>Wholesale of rubber</v>
          </cell>
          <cell r="F20">
            <v>512</v>
          </cell>
          <cell r="G20" t="str">
            <v>Wholesale of Agricultural Raw Materials, Livestock,</v>
          </cell>
          <cell r="H20">
            <v>70</v>
          </cell>
        </row>
        <row r="21">
          <cell r="D21">
            <v>51212</v>
          </cell>
          <cell r="E21" t="str">
            <v>Wholesale of palm oil</v>
          </cell>
          <cell r="F21">
            <v>512</v>
          </cell>
          <cell r="G21" t="str">
            <v>Wholesale of Agricultural Raw Materials, Livestock,</v>
          </cell>
          <cell r="H21">
            <v>70</v>
          </cell>
        </row>
        <row r="22">
          <cell r="D22">
            <v>51213</v>
          </cell>
          <cell r="E22" t="str">
            <v>Wholesale of livestock</v>
          </cell>
          <cell r="F22">
            <v>512</v>
          </cell>
          <cell r="G22" t="str">
            <v>Wholesale of Agricultural Raw Materials, Livestock,</v>
          </cell>
          <cell r="H22">
            <v>70</v>
          </cell>
        </row>
        <row r="23">
          <cell r="D23">
            <v>51214</v>
          </cell>
          <cell r="E23" t="str">
            <v>Wholesale of lumber and timber</v>
          </cell>
          <cell r="F23">
            <v>512</v>
          </cell>
          <cell r="G23" t="str">
            <v>Wholesale of Agricultural Raw Materials, Livestock,</v>
          </cell>
          <cell r="H23">
            <v>70</v>
          </cell>
        </row>
        <row r="24">
          <cell r="D24">
            <v>51215</v>
          </cell>
          <cell r="E24" t="str">
            <v>Wholesale of trees, shrubs potted</v>
          </cell>
          <cell r="F24">
            <v>512</v>
          </cell>
          <cell r="G24" t="str">
            <v>Wholesale of Agricultural Raw Materials, Livestock,</v>
          </cell>
          <cell r="H24">
            <v>70</v>
          </cell>
        </row>
        <row r="25">
          <cell r="D25">
            <v>51219</v>
          </cell>
          <cell r="E25" t="str">
            <v>Wholesale of other agricultural products n.e.c.</v>
          </cell>
          <cell r="F25">
            <v>512</v>
          </cell>
          <cell r="G25" t="str">
            <v>Wholesale of Agricultural Raw Materials, Livestock,</v>
          </cell>
          <cell r="H25">
            <v>70</v>
          </cell>
        </row>
        <row r="26">
          <cell r="D26">
            <v>51221</v>
          </cell>
          <cell r="E26" t="str">
            <v>Wholesale of meat, poultry and eggs</v>
          </cell>
          <cell r="F26">
            <v>512</v>
          </cell>
          <cell r="G26" t="str">
            <v>Wholesale of meat, fish, fruits and vegetables</v>
          </cell>
          <cell r="H26">
            <v>70</v>
          </cell>
        </row>
        <row r="27">
          <cell r="D27">
            <v>51222</v>
          </cell>
          <cell r="E27" t="str">
            <v>Wholesale of fish and other seafood</v>
          </cell>
          <cell r="F27">
            <v>512</v>
          </cell>
          <cell r="G27" t="str">
            <v>Wholesale of meat, fish, fruits and vegetables</v>
          </cell>
          <cell r="H27">
            <v>70</v>
          </cell>
        </row>
        <row r="28">
          <cell r="D28">
            <v>51223</v>
          </cell>
          <cell r="E28" t="str">
            <v>Wholesale of fruits</v>
          </cell>
          <cell r="F28">
            <v>512</v>
          </cell>
          <cell r="G28" t="str">
            <v>Wholesale of meat, fish, fruits and vegetables</v>
          </cell>
          <cell r="H28">
            <v>70</v>
          </cell>
        </row>
        <row r="29">
          <cell r="D29">
            <v>51224</v>
          </cell>
          <cell r="E29" t="str">
            <v>Wholesale of vegetables</v>
          </cell>
          <cell r="F29">
            <v>512</v>
          </cell>
          <cell r="G29" t="str">
            <v>Wholesale of meat, fish, fruits and vegetables</v>
          </cell>
          <cell r="H29">
            <v>70</v>
          </cell>
        </row>
        <row r="30">
          <cell r="D30">
            <v>51231</v>
          </cell>
          <cell r="E30" t="str">
            <v>Wholesale of rice, other grains, flour and sugar</v>
          </cell>
          <cell r="F30">
            <v>512</v>
          </cell>
          <cell r="G30" t="str">
            <v>Wholesale of Food, Beverages and Tobacco</v>
          </cell>
          <cell r="H30">
            <v>70</v>
          </cell>
        </row>
        <row r="31">
          <cell r="D31">
            <v>51232</v>
          </cell>
          <cell r="E31" t="str">
            <v>Wholesale of dairy products</v>
          </cell>
          <cell r="F31">
            <v>512</v>
          </cell>
          <cell r="G31" t="str">
            <v>Wholesale of Food, Beverages and Tobacco</v>
          </cell>
          <cell r="H31">
            <v>70</v>
          </cell>
        </row>
        <row r="32">
          <cell r="D32">
            <v>51233</v>
          </cell>
          <cell r="E32" t="str">
            <v>Wholesale of confectionery</v>
          </cell>
          <cell r="F32">
            <v>512</v>
          </cell>
          <cell r="G32" t="str">
            <v>Wholesale of Food, Beverages and Tobacco</v>
          </cell>
          <cell r="H32">
            <v>70</v>
          </cell>
        </row>
        <row r="33">
          <cell r="D33">
            <v>51234</v>
          </cell>
          <cell r="E33" t="str">
            <v>Wholesale of biscuits, cakes, bread and other bakery products</v>
          </cell>
          <cell r="F33">
            <v>512</v>
          </cell>
          <cell r="G33" t="str">
            <v>Wholesale of Food, Beverages and Tobacco</v>
          </cell>
          <cell r="H33">
            <v>70</v>
          </cell>
        </row>
        <row r="34">
          <cell r="D34">
            <v>51235</v>
          </cell>
          <cell r="E34" t="str">
            <v>Wholesale of coffee, tea and other beverages</v>
          </cell>
          <cell r="F34">
            <v>512</v>
          </cell>
          <cell r="G34" t="str">
            <v>Wholesale of Food, Beverages and Tobacco</v>
          </cell>
          <cell r="H34">
            <v>70</v>
          </cell>
        </row>
        <row r="35">
          <cell r="D35">
            <v>51236</v>
          </cell>
          <cell r="E35" t="str">
            <v>Wholesale of soft drinks and mineral water</v>
          </cell>
          <cell r="F35">
            <v>512</v>
          </cell>
          <cell r="G35" t="str">
            <v>Wholesale of Food, Beverages and Tobacco</v>
          </cell>
          <cell r="H35">
            <v>70</v>
          </cell>
        </row>
        <row r="36">
          <cell r="D36">
            <v>51237</v>
          </cell>
          <cell r="E36" t="str">
            <v>Wholesale of beer, wine, spirits</v>
          </cell>
          <cell r="F36">
            <v>512</v>
          </cell>
          <cell r="G36" t="str">
            <v>Wholesale of Food, Beverages and Tobacco</v>
          </cell>
          <cell r="H36">
            <v>70</v>
          </cell>
        </row>
        <row r="37">
          <cell r="D37">
            <v>51238</v>
          </cell>
          <cell r="E37" t="str">
            <v>Wholesale of tobacco, cigars, cigarettes, etc.</v>
          </cell>
          <cell r="F37">
            <v>512</v>
          </cell>
          <cell r="G37" t="str">
            <v>Wholesale of Food, Beverages and Tobacco</v>
          </cell>
          <cell r="H37">
            <v>70</v>
          </cell>
        </row>
        <row r="38">
          <cell r="D38">
            <v>51239</v>
          </cell>
          <cell r="E38" t="str">
            <v>Wholesale of other foodstuffs e.g mee, kueh teow, wantan skin and related products, cooking oil, tinned food, etc.</v>
          </cell>
          <cell r="F38">
            <v>512</v>
          </cell>
          <cell r="G38" t="str">
            <v>Wholesale of Food, Beverages and Tobacco</v>
          </cell>
          <cell r="H38">
            <v>70</v>
          </cell>
        </row>
        <row r="39">
          <cell r="D39">
            <v>51311</v>
          </cell>
          <cell r="E39" t="str">
            <v>Wholesale of textiles, clothing, house linens, towels and blankets</v>
          </cell>
          <cell r="F39">
            <v>513</v>
          </cell>
          <cell r="G39" t="str">
            <v>Wholesale of Household Goods</v>
          </cell>
          <cell r="H39">
            <v>70</v>
          </cell>
        </row>
        <row r="40">
          <cell r="D40">
            <v>51312</v>
          </cell>
          <cell r="E40" t="str">
            <v>Wholesale of footwear</v>
          </cell>
          <cell r="F40">
            <v>513</v>
          </cell>
          <cell r="G40" t="str">
            <v>Wholesale of Household Goods</v>
          </cell>
          <cell r="H40">
            <v>70</v>
          </cell>
        </row>
        <row r="41">
          <cell r="D41">
            <v>51321</v>
          </cell>
          <cell r="E41" t="str">
            <v>Wholesale of sports goods and atheletic goods and equipment</v>
          </cell>
          <cell r="F41">
            <v>513</v>
          </cell>
          <cell r="G41" t="str">
            <v>Wholesale of Household Goods</v>
          </cell>
          <cell r="H41">
            <v>70</v>
          </cell>
        </row>
        <row r="42">
          <cell r="D42">
            <v>51322</v>
          </cell>
          <cell r="E42" t="str">
            <v>Wholesale of bicycles and parts thereof</v>
          </cell>
          <cell r="F42">
            <v>513</v>
          </cell>
          <cell r="G42" t="str">
            <v>Wholesale of Household Goods</v>
          </cell>
          <cell r="H42">
            <v>70</v>
          </cell>
        </row>
        <row r="43">
          <cell r="D43">
            <v>51323</v>
          </cell>
          <cell r="E43" t="str">
            <v>Wholesale of games and toys</v>
          </cell>
          <cell r="F43">
            <v>513</v>
          </cell>
          <cell r="G43" t="str">
            <v>Wholesale of Household Goods</v>
          </cell>
          <cell r="H43">
            <v>70</v>
          </cell>
        </row>
        <row r="44">
          <cell r="D44">
            <v>51324</v>
          </cell>
          <cell r="E44" t="str">
            <v>Wholesale of travelling and leather goods (except leather footwear and clothing)</v>
          </cell>
          <cell r="F44">
            <v>513</v>
          </cell>
          <cell r="G44" t="str">
            <v>Wholesale of Household Goods</v>
          </cell>
          <cell r="H44">
            <v>70</v>
          </cell>
        </row>
        <row r="45">
          <cell r="D45">
            <v>51325</v>
          </cell>
          <cell r="E45" t="str">
            <v>Wholesale of handicrafts and artificial flowers</v>
          </cell>
          <cell r="F45">
            <v>513</v>
          </cell>
          <cell r="G45" t="str">
            <v>Wholesale of Household Goods</v>
          </cell>
          <cell r="H45">
            <v>70</v>
          </cell>
        </row>
        <row r="46">
          <cell r="D46">
            <v>51326</v>
          </cell>
          <cell r="E46" t="str">
            <v>Wholesale of cut flowers and plants</v>
          </cell>
          <cell r="F46">
            <v>513</v>
          </cell>
          <cell r="G46" t="str">
            <v>Wholesale of Household Goods</v>
          </cell>
          <cell r="H46">
            <v>70</v>
          </cell>
        </row>
        <row r="47">
          <cell r="D47">
            <v>51391</v>
          </cell>
          <cell r="E47" t="str">
            <v>Wholesale of pharmaceutical, orthopaedic  and medical goods, perfumery, cosmetics and toiletries</v>
          </cell>
          <cell r="F47">
            <v>513</v>
          </cell>
          <cell r="G47" t="str">
            <v>Wholesale of Household Goods</v>
          </cell>
          <cell r="H47">
            <v>70</v>
          </cell>
        </row>
        <row r="48">
          <cell r="D48">
            <v>51392</v>
          </cell>
          <cell r="E48" t="str">
            <v>Wholesale of books, newspapers, magazines and stationery</v>
          </cell>
          <cell r="F48">
            <v>513</v>
          </cell>
          <cell r="G48" t="str">
            <v>Wholesale of Household Goods</v>
          </cell>
          <cell r="H48">
            <v>70</v>
          </cell>
        </row>
        <row r="49">
          <cell r="D49">
            <v>51393</v>
          </cell>
          <cell r="E49" t="str">
            <v>Wholesale of jewellery, watches, clocks and silverware</v>
          </cell>
          <cell r="F49">
            <v>513</v>
          </cell>
          <cell r="G49" t="str">
            <v>Wholesale of Household Goods</v>
          </cell>
          <cell r="H49">
            <v>70</v>
          </cell>
        </row>
        <row r="50">
          <cell r="D50">
            <v>51394</v>
          </cell>
          <cell r="E50" t="str">
            <v>Wholesale of photographic equipment and supplies</v>
          </cell>
          <cell r="F50">
            <v>513</v>
          </cell>
          <cell r="G50" t="str">
            <v>Wholesale of Household Goods</v>
          </cell>
          <cell r="H50">
            <v>70</v>
          </cell>
        </row>
        <row r="51">
          <cell r="D51">
            <v>51395</v>
          </cell>
          <cell r="E51" t="str">
            <v>Wholesale of optical goods</v>
          </cell>
          <cell r="F51">
            <v>513</v>
          </cell>
          <cell r="G51" t="str">
            <v>Wholesale of Household Goods</v>
          </cell>
          <cell r="H51">
            <v>70</v>
          </cell>
        </row>
        <row r="52">
          <cell r="D52">
            <v>51396</v>
          </cell>
          <cell r="E52" t="str">
            <v>Wholesale of household hardware, kitchenware, chinaware, glassware, ornaments,  etc.</v>
          </cell>
          <cell r="F52">
            <v>513</v>
          </cell>
          <cell r="G52" t="str">
            <v>Wholesale of Household Goods</v>
          </cell>
          <cell r="H52">
            <v>70</v>
          </cell>
        </row>
        <row r="53">
          <cell r="D53">
            <v>51397</v>
          </cell>
          <cell r="E53" t="str">
            <v>Wholesale of household appliances, radio and television equipment, musical instrument, records and music tapes</v>
          </cell>
          <cell r="F53">
            <v>513</v>
          </cell>
          <cell r="G53" t="str">
            <v>Wholesale of Household Goods</v>
          </cell>
          <cell r="H53">
            <v>70</v>
          </cell>
        </row>
        <row r="54">
          <cell r="D54">
            <v>51398</v>
          </cell>
          <cell r="E54" t="str">
            <v>Wholesale of furniture, furnishings, wall paper and floor coverings</v>
          </cell>
          <cell r="F54">
            <v>513</v>
          </cell>
          <cell r="G54" t="str">
            <v>Wholesale of Household Goods</v>
          </cell>
          <cell r="H54">
            <v>70</v>
          </cell>
        </row>
        <row r="55">
          <cell r="D55">
            <v>51399</v>
          </cell>
          <cell r="E55" t="str">
            <v>Wholesale of other household goods e.g. cleaning material, fancy goods and other miscellaneous consumer goods</v>
          </cell>
          <cell r="F55">
            <v>513</v>
          </cell>
          <cell r="G55" t="str">
            <v>Wholesale of Household Goods</v>
          </cell>
          <cell r="H55">
            <v>70</v>
          </cell>
        </row>
        <row r="56">
          <cell r="D56">
            <v>51411</v>
          </cell>
          <cell r="E56" t="str">
            <v>Wholesale of petrol, diesel, lubricants, etc.</v>
          </cell>
          <cell r="F56">
            <v>514</v>
          </cell>
          <cell r="G56" t="str">
            <v>Wholesale of Non-Agricultural Intermediate Products, Waste and Scrap</v>
          </cell>
          <cell r="H56">
            <v>70</v>
          </cell>
        </row>
        <row r="57">
          <cell r="D57">
            <v>51412</v>
          </cell>
          <cell r="E57" t="str">
            <v>Wholesale of liquified petroleum gas</v>
          </cell>
          <cell r="F57">
            <v>514</v>
          </cell>
          <cell r="G57" t="str">
            <v>Wholesale of Non-Agricultural Intermediate Products, Waste and Scrap</v>
          </cell>
          <cell r="H57">
            <v>70</v>
          </cell>
        </row>
        <row r="58">
          <cell r="D58">
            <v>51419</v>
          </cell>
          <cell r="E58" t="str">
            <v>Wholesale of other solid, liquid and gaseous fuels and related products n.e.c. (e.g. charcoal, kerosene, paraffin, firewood, etc)</v>
          </cell>
          <cell r="F58">
            <v>514</v>
          </cell>
          <cell r="G58" t="str">
            <v>Wholesale of Non-Agricultural Intermediate Products, Waste and Scrap</v>
          </cell>
          <cell r="H58">
            <v>70</v>
          </cell>
        </row>
        <row r="59">
          <cell r="D59">
            <v>51420</v>
          </cell>
          <cell r="E59" t="str">
            <v>Wholesale of metals, metal ores and fabricated metals</v>
          </cell>
          <cell r="F59">
            <v>514</v>
          </cell>
          <cell r="G59" t="str">
            <v>Wholesale of Non-Agricultural Intermediate Products, Waste and Scrap</v>
          </cell>
          <cell r="H59">
            <v>70</v>
          </cell>
        </row>
        <row r="60">
          <cell r="D60">
            <v>51431</v>
          </cell>
          <cell r="E60" t="str">
            <v>Wholesale of logs, sawn timber, plywood, veneer and related  products</v>
          </cell>
          <cell r="F60">
            <v>514</v>
          </cell>
          <cell r="G60" t="str">
            <v>Wholesale of Non-Agricultural Intermediate Products, Waste and Scrap</v>
          </cell>
          <cell r="H60">
            <v>70</v>
          </cell>
        </row>
        <row r="61">
          <cell r="D61">
            <v>51432</v>
          </cell>
          <cell r="E61" t="str">
            <v>Wholesale of construction materials, builders' hardware, plumbing and heating equipment and supplies</v>
          </cell>
          <cell r="F61">
            <v>514</v>
          </cell>
          <cell r="G61" t="str">
            <v>Wholesale of Non-Agricultural Intermediate Products, Waste and Scrap</v>
          </cell>
          <cell r="H61">
            <v>70</v>
          </cell>
        </row>
        <row r="62">
          <cell r="D62">
            <v>51491</v>
          </cell>
          <cell r="E62" t="str">
            <v>Wholesale of fertilizers</v>
          </cell>
          <cell r="F62">
            <v>514</v>
          </cell>
          <cell r="G62" t="str">
            <v>Wholesale of Non-Agricultural Intermediate Products, Waste and Scrap</v>
          </cell>
          <cell r="H62">
            <v>70</v>
          </cell>
        </row>
        <row r="63">
          <cell r="D63">
            <v>51492</v>
          </cell>
          <cell r="E63" t="str">
            <v>Wholesale of metal scraps</v>
          </cell>
          <cell r="F63">
            <v>514</v>
          </cell>
          <cell r="G63" t="str">
            <v>Wholesale of Non-Agricultural Intermediate Products, Waste and Scrap</v>
          </cell>
          <cell r="H63">
            <v>70</v>
          </cell>
        </row>
        <row r="64">
          <cell r="D64">
            <v>51493</v>
          </cell>
          <cell r="E64" t="str">
            <v>Wholesale of non-metal materials</v>
          </cell>
          <cell r="F64">
            <v>514</v>
          </cell>
          <cell r="G64" t="str">
            <v>Wholesale of Non-Agricultural Intermediate Products, Waste and Scrap</v>
          </cell>
          <cell r="H64">
            <v>70</v>
          </cell>
        </row>
        <row r="65">
          <cell r="D65">
            <v>51499</v>
          </cell>
          <cell r="E65" t="str">
            <v>Wholesale of other intermediate products, waste and scrap n.e.c.</v>
          </cell>
          <cell r="F65">
            <v>514</v>
          </cell>
          <cell r="G65" t="str">
            <v>Wholesale of Non-Agricultural Intermediate Products, Waste and Scrap</v>
          </cell>
          <cell r="H65">
            <v>70</v>
          </cell>
        </row>
        <row r="66">
          <cell r="D66">
            <v>51511</v>
          </cell>
          <cell r="E66" t="str">
            <v>Wholesale of telecommunication equipment and accessories</v>
          </cell>
          <cell r="F66">
            <v>515</v>
          </cell>
          <cell r="G66" t="str">
            <v>Wholesale of Machinery, Equipment and Supplies</v>
          </cell>
          <cell r="H66">
            <v>70</v>
          </cell>
        </row>
        <row r="67">
          <cell r="D67">
            <v>51512</v>
          </cell>
          <cell r="E67" t="str">
            <v>Wholesale of electrical and electronic components and wiring accessories</v>
          </cell>
          <cell r="F67">
            <v>515</v>
          </cell>
          <cell r="G67" t="str">
            <v>Wholesale of Machinery, Equipment and Supplies</v>
          </cell>
          <cell r="H67">
            <v>70</v>
          </cell>
        </row>
        <row r="68">
          <cell r="D68">
            <v>51520</v>
          </cell>
          <cell r="E68" t="str">
            <v>Wholesale of office machinery and business equipment e.g. cash register</v>
          </cell>
          <cell r="F68">
            <v>515</v>
          </cell>
          <cell r="G68" t="str">
            <v>Wholesale of Machinery, Equipment and Supplies</v>
          </cell>
          <cell r="H68">
            <v>70</v>
          </cell>
        </row>
        <row r="69">
          <cell r="D69">
            <v>51530</v>
          </cell>
          <cell r="E69" t="str">
            <v>Wholesale of computer hardware, software and peripherals</v>
          </cell>
          <cell r="F69">
            <v>515</v>
          </cell>
          <cell r="G69" t="str">
            <v>Wholesale of Machinery, Equipment and Supplies</v>
          </cell>
          <cell r="H69">
            <v>70</v>
          </cell>
        </row>
        <row r="70">
          <cell r="D70">
            <v>51591</v>
          </cell>
          <cell r="E70" t="str">
            <v>Wholesale of industrial and agricultural machinery and equipment and wholesale of construction and civil engineering machinery and equipment</v>
          </cell>
          <cell r="F70">
            <v>515</v>
          </cell>
          <cell r="G70" t="str">
            <v>Wholesale of Machinery, Equipment and Supplies</v>
          </cell>
          <cell r="H70">
            <v>70</v>
          </cell>
        </row>
        <row r="71">
          <cell r="D71">
            <v>51592</v>
          </cell>
          <cell r="E71" t="str">
            <v>Wholesale of lifts, escalators, air-conditioning, security and fire fighting equipment</v>
          </cell>
          <cell r="F71">
            <v>515</v>
          </cell>
          <cell r="G71" t="str">
            <v>Wholesale of Machinery, Equipment and Supplies</v>
          </cell>
          <cell r="H71">
            <v>70</v>
          </cell>
        </row>
        <row r="72">
          <cell r="D72">
            <v>51593</v>
          </cell>
          <cell r="E72" t="str">
            <v>Wholesale of marine and aircraft equipment and accessories  and other transport equipment n.e.c.</v>
          </cell>
          <cell r="F72">
            <v>515</v>
          </cell>
          <cell r="G72" t="str">
            <v>Wholesale of Machinery, Equipment and Supplies</v>
          </cell>
          <cell r="H72">
            <v>70</v>
          </cell>
        </row>
        <row r="73">
          <cell r="D73">
            <v>51599</v>
          </cell>
          <cell r="E73" t="str">
            <v>Wholesale of other machinery and equipment n.e.c. e.g. professional, scientific and precision equipment</v>
          </cell>
          <cell r="F73">
            <v>515</v>
          </cell>
          <cell r="G73" t="str">
            <v>Wholesale of Machinery, Equipment and Supplies</v>
          </cell>
          <cell r="H73">
            <v>70</v>
          </cell>
        </row>
        <row r="74">
          <cell r="D74">
            <v>51911</v>
          </cell>
          <cell r="E74" t="str">
            <v>Wholesale trade in aquarium fishes, pet birds and animals</v>
          </cell>
          <cell r="F74">
            <v>519</v>
          </cell>
          <cell r="G74" t="str">
            <v>Other Wholesale</v>
          </cell>
          <cell r="H74">
            <v>70</v>
          </cell>
        </row>
        <row r="75">
          <cell r="D75">
            <v>51912</v>
          </cell>
          <cell r="E75" t="str">
            <v>Wholesale of animal/pet food</v>
          </cell>
          <cell r="F75">
            <v>519</v>
          </cell>
          <cell r="G75" t="str">
            <v>Other Wholesale</v>
          </cell>
          <cell r="H75">
            <v>70</v>
          </cell>
        </row>
        <row r="76">
          <cell r="D76">
            <v>51913</v>
          </cell>
          <cell r="E76" t="str">
            <v>Wholesale of leather and pvc material</v>
          </cell>
          <cell r="F76">
            <v>519</v>
          </cell>
          <cell r="G76" t="str">
            <v>Other Wholesale</v>
          </cell>
          <cell r="H76">
            <v>70</v>
          </cell>
        </row>
        <row r="77">
          <cell r="D77">
            <v>51915</v>
          </cell>
          <cell r="E77" t="str">
            <v>Wholesale trade in paper and cellophane products, packaging materials</v>
          </cell>
          <cell r="F77">
            <v>519</v>
          </cell>
          <cell r="G77" t="str">
            <v>Other Wholesale</v>
          </cell>
          <cell r="H77">
            <v>70</v>
          </cell>
        </row>
        <row r="78">
          <cell r="D78">
            <v>51916</v>
          </cell>
          <cell r="E78" t="str">
            <v>Wholesale of agricultural and farm supplies e.g. nursery stock, seeds, horticultural, orchard supplies etc.</v>
          </cell>
          <cell r="F78">
            <v>519</v>
          </cell>
          <cell r="G78" t="str">
            <v>Other Wholesale</v>
          </cell>
          <cell r="H78">
            <v>70</v>
          </cell>
        </row>
        <row r="79">
          <cell r="D79">
            <v>51919</v>
          </cell>
          <cell r="E79" t="str">
            <v>Wholesale of other specific commodities n.e.c.</v>
          </cell>
          <cell r="F79">
            <v>519</v>
          </cell>
          <cell r="G79" t="str">
            <v>Other Wholesale</v>
          </cell>
          <cell r="H79">
            <v>70</v>
          </cell>
        </row>
        <row r="80">
          <cell r="D80">
            <v>51920</v>
          </cell>
          <cell r="E80" t="str">
            <v>Non-specialized wholesale stores</v>
          </cell>
          <cell r="F80">
            <v>519</v>
          </cell>
          <cell r="G80" t="str">
            <v>Other Wholesale</v>
          </cell>
          <cell r="H80">
            <v>70</v>
          </cell>
        </row>
        <row r="81">
          <cell r="D81">
            <v>52111</v>
          </cell>
          <cell r="E81" t="str">
            <v>Provision stores</v>
          </cell>
          <cell r="F81">
            <v>521</v>
          </cell>
          <cell r="G81" t="str">
            <v>Non Specialized Retail Trade in Stores</v>
          </cell>
          <cell r="H81">
            <v>71</v>
          </cell>
        </row>
        <row r="82">
          <cell r="D82">
            <v>52112</v>
          </cell>
          <cell r="E82" t="str">
            <v>Supermarket</v>
          </cell>
          <cell r="F82">
            <v>521</v>
          </cell>
          <cell r="G82" t="str">
            <v>Non Specialized Retail Trade in Stores</v>
          </cell>
          <cell r="H82">
            <v>71</v>
          </cell>
        </row>
        <row r="83">
          <cell r="D83">
            <v>52113</v>
          </cell>
          <cell r="E83" t="str">
            <v>Mini market</v>
          </cell>
          <cell r="F83">
            <v>521</v>
          </cell>
          <cell r="G83" t="str">
            <v>Non Specialized Retail Trade in Stores</v>
          </cell>
          <cell r="H83">
            <v>71</v>
          </cell>
        </row>
        <row r="84">
          <cell r="D84">
            <v>52114</v>
          </cell>
          <cell r="E84" t="str">
            <v>Convenience stores</v>
          </cell>
          <cell r="F84">
            <v>521</v>
          </cell>
          <cell r="G84" t="str">
            <v>Non Specialized Retail Trade in Stores</v>
          </cell>
          <cell r="H84">
            <v>71</v>
          </cell>
        </row>
        <row r="85">
          <cell r="D85">
            <v>52191</v>
          </cell>
          <cell r="E85" t="str">
            <v>Department stores</v>
          </cell>
          <cell r="F85">
            <v>521</v>
          </cell>
          <cell r="G85" t="str">
            <v>Non Specialized Retail Trade in Stores</v>
          </cell>
          <cell r="H85">
            <v>71</v>
          </cell>
        </row>
        <row r="86">
          <cell r="D86">
            <v>52192</v>
          </cell>
          <cell r="E86" t="str">
            <v>Department store and supermarket</v>
          </cell>
          <cell r="F86">
            <v>521</v>
          </cell>
          <cell r="G86" t="str">
            <v>Non Specialized Retail Trade in Stores</v>
          </cell>
          <cell r="H86">
            <v>71</v>
          </cell>
        </row>
        <row r="87">
          <cell r="D87">
            <v>52193</v>
          </cell>
          <cell r="E87" t="str">
            <v>News agent and miscellaneous goods store</v>
          </cell>
          <cell r="F87">
            <v>521</v>
          </cell>
          <cell r="G87" t="str">
            <v>Non Specialized Retail Trade in Stores</v>
          </cell>
          <cell r="H87">
            <v>71</v>
          </cell>
        </row>
        <row r="88">
          <cell r="D88">
            <v>52199</v>
          </cell>
          <cell r="E88" t="str">
            <v>Other retail sale in non-specialized stores n.e.c.</v>
          </cell>
          <cell r="F88">
            <v>521</v>
          </cell>
          <cell r="G88" t="str">
            <v>Non Specialized Retail Trade in Stores</v>
          </cell>
          <cell r="H88">
            <v>71</v>
          </cell>
        </row>
        <row r="89">
          <cell r="D89">
            <v>52211</v>
          </cell>
          <cell r="E89" t="str">
            <v>Retail sale of meat and poultry (fresh or frozen)</v>
          </cell>
          <cell r="F89">
            <v>522</v>
          </cell>
          <cell r="G89" t="str">
            <v>Retail Sale of Food, Beverages and Tobacco In Specialized Stores</v>
          </cell>
          <cell r="H89">
            <v>71</v>
          </cell>
        </row>
        <row r="90">
          <cell r="D90">
            <v>52212</v>
          </cell>
          <cell r="E90" t="str">
            <v>Retail sale of fish and other seafood</v>
          </cell>
          <cell r="F90">
            <v>522</v>
          </cell>
          <cell r="G90" t="str">
            <v>Retail Sale of Food, Beverages and Tobacco In Specialized Stores</v>
          </cell>
          <cell r="H90">
            <v>71</v>
          </cell>
        </row>
        <row r="91">
          <cell r="D91">
            <v>52213</v>
          </cell>
          <cell r="E91" t="str">
            <v>Retail sale of fruits</v>
          </cell>
          <cell r="F91">
            <v>522</v>
          </cell>
          <cell r="G91" t="str">
            <v>Retail Sale of Food, Beverages and Tobacco In Specialized Stores</v>
          </cell>
          <cell r="H91">
            <v>71</v>
          </cell>
        </row>
        <row r="92">
          <cell r="D92">
            <v>52214</v>
          </cell>
          <cell r="E92" t="str">
            <v>Retail sale of vegetables</v>
          </cell>
          <cell r="F92">
            <v>522</v>
          </cell>
          <cell r="G92" t="str">
            <v>Retail Sale of Food, Beverages and Tobacco In Specialized Stores</v>
          </cell>
          <cell r="H92">
            <v>71</v>
          </cell>
        </row>
        <row r="93">
          <cell r="D93">
            <v>52221</v>
          </cell>
          <cell r="E93" t="str">
            <v>Retail sale of rice, flour and other grains</v>
          </cell>
          <cell r="F93">
            <v>522</v>
          </cell>
          <cell r="G93" t="str">
            <v>Retail Sale of Food, Beverages and Tobacco In Specialized Stores</v>
          </cell>
          <cell r="H93">
            <v>71</v>
          </cell>
        </row>
        <row r="94">
          <cell r="D94">
            <v>52222</v>
          </cell>
          <cell r="E94" t="str">
            <v>Retail sale of confectionery (sweets, etc.)</v>
          </cell>
          <cell r="F94">
            <v>522</v>
          </cell>
          <cell r="G94" t="str">
            <v>Retail Sale of Food, Beverages and Tobacco In Specialized Stores</v>
          </cell>
          <cell r="H94">
            <v>71</v>
          </cell>
        </row>
        <row r="95">
          <cell r="D95">
            <v>52223</v>
          </cell>
          <cell r="E95" t="str">
            <v>Retail sale of biscuits, cakes, bread and other bakery products</v>
          </cell>
          <cell r="F95">
            <v>522</v>
          </cell>
          <cell r="G95" t="str">
            <v>Retail Sale of Food, Beverages and Tobacco In Specialized Stores</v>
          </cell>
          <cell r="H95">
            <v>71</v>
          </cell>
        </row>
        <row r="96">
          <cell r="D96">
            <v>52224</v>
          </cell>
          <cell r="E96" t="str">
            <v>Retail sale of beer, wine and spirits</v>
          </cell>
          <cell r="F96">
            <v>522</v>
          </cell>
          <cell r="G96" t="str">
            <v>Retail Sale of Food, Beverages and Tobacco In Specialized Stores</v>
          </cell>
          <cell r="H96">
            <v>71</v>
          </cell>
        </row>
        <row r="97">
          <cell r="D97">
            <v>52225</v>
          </cell>
          <cell r="E97" t="str">
            <v>Retail sale of soft drinks</v>
          </cell>
          <cell r="F97">
            <v>522</v>
          </cell>
          <cell r="G97" t="str">
            <v>Retail Sale of Food, Beverages and Tobacco In Specialized Stores</v>
          </cell>
          <cell r="H97">
            <v>71</v>
          </cell>
        </row>
        <row r="98">
          <cell r="D98">
            <v>52226</v>
          </cell>
          <cell r="E98" t="str">
            <v>Retail sale of tea, coffee and other beverages</v>
          </cell>
          <cell r="F98">
            <v>522</v>
          </cell>
          <cell r="G98" t="str">
            <v>Retail Sale of Food, Beverages and Tobacco In Specialized Stores</v>
          </cell>
          <cell r="H98">
            <v>71</v>
          </cell>
        </row>
        <row r="99">
          <cell r="D99">
            <v>52227</v>
          </cell>
          <cell r="E99" t="str">
            <v>Retail sale of tobacco, cigars, cigarettes, etc.</v>
          </cell>
          <cell r="F99">
            <v>522</v>
          </cell>
          <cell r="G99" t="str">
            <v>Retail Sale of Food, Beverages and Tobacco In Specialized Stores</v>
          </cell>
          <cell r="H99">
            <v>71</v>
          </cell>
        </row>
        <row r="100">
          <cell r="D100">
            <v>52229</v>
          </cell>
          <cell r="E100" t="str">
            <v>Retail sale of mee, kuey teow, mee hoon, wantan skins and other foodstuffs</v>
          </cell>
          <cell r="F100">
            <v>522</v>
          </cell>
          <cell r="G100" t="str">
            <v>Retail Sale of Food, Beverages and Tobacco In Specialized Stores</v>
          </cell>
          <cell r="H100">
            <v>71</v>
          </cell>
        </row>
        <row r="101">
          <cell r="D101">
            <v>52310</v>
          </cell>
          <cell r="E101" t="str">
            <v>Retail sale of pharmaceutical, medical and orthopaedic goods, perfumery, cosmetic and toilet articles</v>
          </cell>
          <cell r="F101">
            <v>523</v>
          </cell>
          <cell r="G101" t="str">
            <v>Other Retail Trade of New Goods in Specialized Stores</v>
          </cell>
          <cell r="H101">
            <v>71</v>
          </cell>
        </row>
        <row r="102">
          <cell r="D102">
            <v>52321</v>
          </cell>
          <cell r="E102" t="str">
            <v>Retail sale of textiles, linen, towels, blankets, etc.</v>
          </cell>
          <cell r="F102">
            <v>523</v>
          </cell>
          <cell r="G102" t="str">
            <v>Other Retail Trade of New Goods in Specialized Stores</v>
          </cell>
          <cell r="H102">
            <v>71</v>
          </cell>
        </row>
        <row r="103">
          <cell r="D103">
            <v>52322</v>
          </cell>
          <cell r="E103" t="str">
            <v>Retail sale of articles of clothing,  articles of fur and clothing accessories</v>
          </cell>
          <cell r="F103">
            <v>523</v>
          </cell>
          <cell r="G103" t="str">
            <v>Other Retail Trade of New Goods in Specialized Stores</v>
          </cell>
          <cell r="H103">
            <v>71</v>
          </cell>
        </row>
        <row r="104">
          <cell r="D104">
            <v>52323</v>
          </cell>
          <cell r="E104" t="str">
            <v>Retail sale of footwear</v>
          </cell>
          <cell r="F104">
            <v>523</v>
          </cell>
          <cell r="G104" t="str">
            <v>Other Retail Trade of New Goods in Specialized Stores</v>
          </cell>
          <cell r="H104">
            <v>71</v>
          </cell>
        </row>
        <row r="105">
          <cell r="D105">
            <v>52324</v>
          </cell>
          <cell r="E105" t="str">
            <v>Retail sale of leather goods and travel accessories</v>
          </cell>
          <cell r="F105">
            <v>523</v>
          </cell>
          <cell r="G105" t="str">
            <v>Other Retail Trade of New Goods in Specialized Stores</v>
          </cell>
          <cell r="H105">
            <v>71</v>
          </cell>
        </row>
        <row r="106">
          <cell r="D106">
            <v>52331</v>
          </cell>
          <cell r="E106" t="str">
            <v>Retail sale of household utensils, kitchenware, chinaware, glassware, ornaments, etc.</v>
          </cell>
          <cell r="F106">
            <v>523</v>
          </cell>
          <cell r="G106" t="str">
            <v>Other Retail Trade of New Goods in Specialized Stores</v>
          </cell>
          <cell r="H106">
            <v>71</v>
          </cell>
        </row>
        <row r="107">
          <cell r="D107">
            <v>52332</v>
          </cell>
          <cell r="E107" t="str">
            <v>Retail sale of electrical household appliances, radio and television equipment</v>
          </cell>
          <cell r="F107">
            <v>523</v>
          </cell>
          <cell r="G107" t="str">
            <v>Other Retail Trade of New Goods in Specialized Stores</v>
          </cell>
          <cell r="H107">
            <v>71</v>
          </cell>
        </row>
        <row r="108">
          <cell r="D108">
            <v>52333</v>
          </cell>
          <cell r="E108" t="str">
            <v>Retail sale of household furniture and furnishings</v>
          </cell>
          <cell r="F108">
            <v>523</v>
          </cell>
          <cell r="G108" t="str">
            <v>Other Retail Trade of New Goods in Specialized Stores</v>
          </cell>
          <cell r="H108">
            <v>71</v>
          </cell>
        </row>
        <row r="109">
          <cell r="D109">
            <v>52334</v>
          </cell>
          <cell r="E109" t="str">
            <v>Retail sale of lighting and lighting accessories</v>
          </cell>
          <cell r="F109">
            <v>523</v>
          </cell>
          <cell r="G109" t="str">
            <v>Other Retail Trade of New Goods in Specialized Stores</v>
          </cell>
          <cell r="H109">
            <v>71</v>
          </cell>
        </row>
        <row r="110">
          <cell r="D110">
            <v>52339</v>
          </cell>
          <cell r="E110" t="str">
            <v>Retail sale of household appliances articles and equipment n.e.c.</v>
          </cell>
          <cell r="F110">
            <v>523</v>
          </cell>
          <cell r="G110" t="str">
            <v>Other Retail Trade of New Goods in Specialized Stores</v>
          </cell>
          <cell r="H110">
            <v>71</v>
          </cell>
        </row>
        <row r="111">
          <cell r="D111">
            <v>52340</v>
          </cell>
          <cell r="E111" t="str">
            <v>Retail sale of hardware, paint and glass</v>
          </cell>
          <cell r="F111">
            <v>523</v>
          </cell>
          <cell r="G111" t="str">
            <v>Other Retail Trade of New Goods in Specialized Stores</v>
          </cell>
          <cell r="H111">
            <v>71</v>
          </cell>
        </row>
        <row r="112">
          <cell r="D112">
            <v>52351</v>
          </cell>
          <cell r="E112" t="str">
            <v>Retail sale of sports goods</v>
          </cell>
          <cell r="F112">
            <v>523</v>
          </cell>
          <cell r="G112" t="str">
            <v>Other Retail Trade of New Goods in Specialized Stores</v>
          </cell>
          <cell r="H112">
            <v>71</v>
          </cell>
        </row>
        <row r="113">
          <cell r="D113">
            <v>52352</v>
          </cell>
          <cell r="E113" t="str">
            <v>Retail sale of bicycles</v>
          </cell>
          <cell r="F113">
            <v>523</v>
          </cell>
          <cell r="G113" t="str">
            <v>Other Retail Trade of New Goods in Specialized Stores</v>
          </cell>
          <cell r="H113">
            <v>71</v>
          </cell>
        </row>
        <row r="114">
          <cell r="D114">
            <v>52353</v>
          </cell>
          <cell r="E114" t="str">
            <v>Retail sale of games and toys</v>
          </cell>
          <cell r="F114">
            <v>523</v>
          </cell>
          <cell r="G114" t="str">
            <v>Other Retail Trade of New Goods in Specialized Stores</v>
          </cell>
          <cell r="H114">
            <v>71</v>
          </cell>
        </row>
        <row r="115">
          <cell r="D115">
            <v>52354</v>
          </cell>
          <cell r="E115" t="str">
            <v>Retail sale of musical instruments, music tapes, records, compact discs and video  tapes</v>
          </cell>
          <cell r="F115">
            <v>523</v>
          </cell>
          <cell r="G115" t="str">
            <v>Other Retail Trade of New Goods in Specialized Stores</v>
          </cell>
          <cell r="H115">
            <v>71</v>
          </cell>
        </row>
        <row r="116">
          <cell r="D116">
            <v>52355</v>
          </cell>
          <cell r="E116" t="str">
            <v>Retail sale of aquarium fishes</v>
          </cell>
          <cell r="F116">
            <v>523</v>
          </cell>
          <cell r="G116" t="str">
            <v>Other Retail Trade of New Goods in Specialized Stores</v>
          </cell>
          <cell r="H116">
            <v>71</v>
          </cell>
        </row>
        <row r="117">
          <cell r="D117">
            <v>52356</v>
          </cell>
          <cell r="E117" t="str">
            <v>Retail sale of pet birds and animals and pet food</v>
          </cell>
          <cell r="F117">
            <v>523</v>
          </cell>
          <cell r="G117" t="str">
            <v>Other Retail Trade of New Goods in Specialized Stores</v>
          </cell>
          <cell r="H117">
            <v>71</v>
          </cell>
        </row>
        <row r="118">
          <cell r="D118">
            <v>52359</v>
          </cell>
          <cell r="E118" t="str">
            <v>Retail sale of other recreational goods e.g. art, coins, etc.</v>
          </cell>
          <cell r="F118">
            <v>523</v>
          </cell>
          <cell r="G118" t="str">
            <v>Other Retail Trade of New Goods in Specialized Stores</v>
          </cell>
          <cell r="H118">
            <v>71</v>
          </cell>
        </row>
        <row r="119">
          <cell r="D119">
            <v>52360</v>
          </cell>
          <cell r="E119" t="str">
            <v>Retail sale of computers, computer equipment and supplies, non-customized software and printers</v>
          </cell>
          <cell r="F119">
            <v>523</v>
          </cell>
          <cell r="G119" t="str">
            <v>Other Retail Trade of New Goods in Specialized Stores</v>
          </cell>
          <cell r="H119">
            <v>71</v>
          </cell>
        </row>
        <row r="120">
          <cell r="D120">
            <v>52370</v>
          </cell>
          <cell r="E120" t="str">
            <v>Retail sale of telecommunication equipment</v>
          </cell>
          <cell r="F120">
            <v>523</v>
          </cell>
          <cell r="G120" t="str">
            <v>Other Retail Trade of New Goods in Specialized Stores</v>
          </cell>
          <cell r="H120">
            <v>71</v>
          </cell>
        </row>
        <row r="121">
          <cell r="D121">
            <v>52381</v>
          </cell>
          <cell r="E121" t="str">
            <v>Retail sale of photographic equipment</v>
          </cell>
          <cell r="F121">
            <v>523</v>
          </cell>
          <cell r="G121" t="str">
            <v>Other Retail Trade of New Goods in Specialized Stores</v>
          </cell>
          <cell r="H121">
            <v>71</v>
          </cell>
        </row>
        <row r="122">
          <cell r="D122">
            <v>52382</v>
          </cell>
          <cell r="E122" t="str">
            <v>Retail sale of spectacles and other optical goods</v>
          </cell>
          <cell r="F122">
            <v>523</v>
          </cell>
          <cell r="G122" t="str">
            <v>Other Retail Trade of New Goods in Specialized Stores</v>
          </cell>
          <cell r="H122">
            <v>71</v>
          </cell>
        </row>
        <row r="123">
          <cell r="D123">
            <v>52383</v>
          </cell>
          <cell r="E123" t="str">
            <v>Retail sale of scientific and precision equipment</v>
          </cell>
          <cell r="F123">
            <v>523</v>
          </cell>
          <cell r="G123" t="str">
            <v>Other Retail Trade of New Goods in Specialized Stores</v>
          </cell>
          <cell r="H123">
            <v>71</v>
          </cell>
        </row>
        <row r="124">
          <cell r="D124">
            <v>52391</v>
          </cell>
          <cell r="E124" t="str">
            <v>Retail sale of office supplies and equipment</v>
          </cell>
          <cell r="F124">
            <v>523</v>
          </cell>
          <cell r="G124" t="str">
            <v>Other Retail Trade of New Goods in Specialized Stores</v>
          </cell>
          <cell r="H124">
            <v>71</v>
          </cell>
        </row>
        <row r="125">
          <cell r="D125">
            <v>52392</v>
          </cell>
          <cell r="E125" t="str">
            <v>Retail sale of watches, clocks, jewellery and silverware</v>
          </cell>
          <cell r="F125">
            <v>523</v>
          </cell>
          <cell r="G125" t="str">
            <v>Other Retail Trade of New Goods in Specialized Stores</v>
          </cell>
          <cell r="H125">
            <v>71</v>
          </cell>
        </row>
        <row r="126">
          <cell r="D126">
            <v>52393</v>
          </cell>
          <cell r="E126" t="str">
            <v>Retail sale of liquified petroleum gas (cooking gas)</v>
          </cell>
          <cell r="F126">
            <v>523</v>
          </cell>
          <cell r="G126" t="str">
            <v>Other Retail Trade of New Goods in Specialized Stores</v>
          </cell>
          <cell r="H126">
            <v>71</v>
          </cell>
        </row>
        <row r="127">
          <cell r="D127">
            <v>52394</v>
          </cell>
          <cell r="E127" t="str">
            <v>Retail sale of books, magazines, newspapers and stationery</v>
          </cell>
          <cell r="F127">
            <v>523</v>
          </cell>
          <cell r="G127" t="str">
            <v>Other Retail Trade of New Goods in Specialized Stores</v>
          </cell>
          <cell r="H127">
            <v>71</v>
          </cell>
        </row>
        <row r="128">
          <cell r="D128">
            <v>52395</v>
          </cell>
          <cell r="E128" t="str">
            <v>Retail sale of flowers and other plants</v>
          </cell>
          <cell r="F128">
            <v>523</v>
          </cell>
          <cell r="G128" t="str">
            <v>Other Retail Trade of New Goods in Specialized Stores</v>
          </cell>
          <cell r="H128">
            <v>71</v>
          </cell>
        </row>
        <row r="129">
          <cell r="D129">
            <v>52396</v>
          </cell>
          <cell r="E129" t="str">
            <v>Retail sale of handicaraft and artficial flowers</v>
          </cell>
          <cell r="F129">
            <v>523</v>
          </cell>
          <cell r="G129" t="str">
            <v>Other Retail Trade of New Goods in Specialized Stores</v>
          </cell>
          <cell r="H129">
            <v>71</v>
          </cell>
        </row>
        <row r="130">
          <cell r="D130">
            <v>52399</v>
          </cell>
          <cell r="E130" t="str">
            <v>Other retail sale in specialized stores n.e.c.</v>
          </cell>
          <cell r="F130">
            <v>523</v>
          </cell>
          <cell r="G130" t="str">
            <v>Other Retail Trade of New Goods in Specialized Stores</v>
          </cell>
          <cell r="H130">
            <v>71</v>
          </cell>
        </row>
        <row r="131">
          <cell r="D131">
            <v>52401</v>
          </cell>
          <cell r="E131" t="str">
            <v>Retail sale of second-hand books</v>
          </cell>
          <cell r="F131">
            <v>524</v>
          </cell>
          <cell r="G131" t="str">
            <v>Retail Sale of Second-Hand Goods in Stores</v>
          </cell>
          <cell r="H131">
            <v>71</v>
          </cell>
        </row>
        <row r="132">
          <cell r="D132">
            <v>52402</v>
          </cell>
          <cell r="E132" t="str">
            <v>Retail  sale  of second-hand electrical and electronic goods</v>
          </cell>
          <cell r="F132">
            <v>524</v>
          </cell>
          <cell r="G132" t="str">
            <v>Retail Sale of Second-Hand Goods in Stores</v>
          </cell>
          <cell r="H132">
            <v>71</v>
          </cell>
        </row>
        <row r="133">
          <cell r="D133">
            <v>52403</v>
          </cell>
          <cell r="E133" t="str">
            <v>Pawnshops</v>
          </cell>
          <cell r="F133">
            <v>524</v>
          </cell>
          <cell r="G133" t="str">
            <v>Retail Sale of Second-Hand Goods in Stores</v>
          </cell>
          <cell r="H133">
            <v>71</v>
          </cell>
        </row>
        <row r="134">
          <cell r="D134">
            <v>52404</v>
          </cell>
          <cell r="E134" t="str">
            <v>Retail sale of antique</v>
          </cell>
          <cell r="F134">
            <v>524</v>
          </cell>
          <cell r="G134" t="str">
            <v>Retail Sale of Second-Hand Goods in Stores</v>
          </cell>
          <cell r="H134">
            <v>71</v>
          </cell>
        </row>
        <row r="135">
          <cell r="D135">
            <v>52409</v>
          </cell>
          <cell r="E135" t="str">
            <v>Retail sale of second-hand goods  n.e.c.</v>
          </cell>
          <cell r="F135">
            <v>524</v>
          </cell>
          <cell r="G135" t="str">
            <v>Retail Sale of Second-Hand Goods in Stores</v>
          </cell>
          <cell r="H135">
            <v>71</v>
          </cell>
        </row>
        <row r="136">
          <cell r="D136">
            <v>52511</v>
          </cell>
          <cell r="E136" t="str">
            <v>Retail sale via mail order houses</v>
          </cell>
          <cell r="F136">
            <v>525</v>
          </cell>
          <cell r="G136" t="str">
            <v>Retail Trade Not In Stores</v>
          </cell>
          <cell r="H136">
            <v>71</v>
          </cell>
        </row>
        <row r="137">
          <cell r="D137">
            <v>52512</v>
          </cell>
          <cell r="E137" t="str">
            <v>Retail sale via direct selling</v>
          </cell>
          <cell r="F137">
            <v>525</v>
          </cell>
          <cell r="G137" t="str">
            <v>Retail Trade Not In Stores</v>
          </cell>
          <cell r="H137">
            <v>71</v>
          </cell>
        </row>
        <row r="138">
          <cell r="D138">
            <v>52520</v>
          </cell>
          <cell r="E138" t="str">
            <v>Retail sale via stalls and markets</v>
          </cell>
          <cell r="F138">
            <v>525</v>
          </cell>
          <cell r="G138" t="str">
            <v>Retail Trade Not In Stores</v>
          </cell>
          <cell r="H138">
            <v>71</v>
          </cell>
        </row>
        <row r="139">
          <cell r="D139">
            <v>52590</v>
          </cell>
          <cell r="E139" t="str">
            <v>Other non-store retail sale</v>
          </cell>
          <cell r="F139">
            <v>525</v>
          </cell>
          <cell r="G139" t="str">
            <v>Retail Trade Not In Stores</v>
          </cell>
          <cell r="H139">
            <v>71</v>
          </cell>
        </row>
        <row r="140">
          <cell r="D140">
            <v>52601</v>
          </cell>
          <cell r="E140" t="str">
            <v>Repair of footwear and other leather goods</v>
          </cell>
          <cell r="F140">
            <v>526</v>
          </cell>
          <cell r="G140" t="str">
            <v>Repair of Personal and Household Goods</v>
          </cell>
          <cell r="H140">
            <v>71</v>
          </cell>
        </row>
        <row r="141">
          <cell r="D141">
            <v>52602</v>
          </cell>
          <cell r="E141" t="str">
            <v>Repair of electrical appliances and electronic goods</v>
          </cell>
          <cell r="F141">
            <v>526</v>
          </cell>
          <cell r="G141" t="str">
            <v>Repair of Personal and Household Goods</v>
          </cell>
          <cell r="H141">
            <v>71</v>
          </cell>
        </row>
        <row r="142">
          <cell r="D142">
            <v>52603</v>
          </cell>
          <cell r="E142" t="str">
            <v>Repair of watches, clocks and jewellery</v>
          </cell>
          <cell r="F142">
            <v>526</v>
          </cell>
          <cell r="G142" t="str">
            <v>Repair of Personal and Household Goods</v>
          </cell>
          <cell r="H142">
            <v>71</v>
          </cell>
        </row>
        <row r="143">
          <cell r="D143">
            <v>52604</v>
          </cell>
          <cell r="E143" t="str">
            <v>Repair of bicycles</v>
          </cell>
          <cell r="F143">
            <v>526</v>
          </cell>
          <cell r="G143" t="str">
            <v>Repair of Personal and Household Goods</v>
          </cell>
          <cell r="H143">
            <v>71</v>
          </cell>
        </row>
        <row r="144">
          <cell r="D144">
            <v>52609</v>
          </cell>
          <cell r="E144" t="str">
            <v>Repair of other personal and household goods n.e.c.</v>
          </cell>
          <cell r="F144">
            <v>526</v>
          </cell>
          <cell r="G144" t="str">
            <v>Repair of Personal and Household Goods</v>
          </cell>
          <cell r="H144">
            <v>71</v>
          </cell>
        </row>
        <row r="145">
          <cell r="D145">
            <v>55101</v>
          </cell>
          <cell r="E145" t="str">
            <v>Hotels</v>
          </cell>
          <cell r="F145">
            <v>551</v>
          </cell>
          <cell r="G145" t="str">
            <v>Hotels; camping Sites and Other Provisio of Short-Stay Accomodation</v>
          </cell>
          <cell r="H145">
            <v>71</v>
          </cell>
        </row>
        <row r="146">
          <cell r="D146">
            <v>55102</v>
          </cell>
          <cell r="E146" t="str">
            <v>Camping sites and other provision of short stay accomodation</v>
          </cell>
          <cell r="F146">
            <v>551</v>
          </cell>
          <cell r="G146" t="str">
            <v>Hotels; camping Sites and Other Provisio of Short-Stay Accomodation</v>
          </cell>
          <cell r="H146">
            <v>71</v>
          </cell>
        </row>
        <row r="147">
          <cell r="D147">
            <v>55211</v>
          </cell>
          <cell r="E147" t="str">
            <v>Restaurants and restaurants cum night clubs</v>
          </cell>
          <cell r="F147">
            <v>552</v>
          </cell>
          <cell r="G147" t="str">
            <v>Restaurants, Bars and Canteens</v>
          </cell>
          <cell r="H147">
            <v>71</v>
          </cell>
        </row>
        <row r="148">
          <cell r="D148">
            <v>55212</v>
          </cell>
          <cell r="E148" t="str">
            <v>Fast food restaurant</v>
          </cell>
          <cell r="F148">
            <v>552</v>
          </cell>
          <cell r="G148" t="str">
            <v>Restaurants, Bars and Canteens</v>
          </cell>
          <cell r="H148">
            <v>71</v>
          </cell>
        </row>
        <row r="149">
          <cell r="D149">
            <v>55213</v>
          </cell>
          <cell r="E149" t="str">
            <v>Coffee shops</v>
          </cell>
          <cell r="F149">
            <v>552</v>
          </cell>
          <cell r="G149" t="str">
            <v>Restaurants, Bars and Canteens</v>
          </cell>
          <cell r="H149">
            <v>71</v>
          </cell>
        </row>
        <row r="150">
          <cell r="D150">
            <v>55214</v>
          </cell>
          <cell r="E150" t="str">
            <v>Cafes, snack bars (includes lunch counters and refreshment stands)</v>
          </cell>
          <cell r="F150">
            <v>552</v>
          </cell>
          <cell r="G150" t="str">
            <v>Restaurants, Bars and Canteens</v>
          </cell>
          <cell r="H150">
            <v>71</v>
          </cell>
        </row>
        <row r="151">
          <cell r="D151">
            <v>55215</v>
          </cell>
          <cell r="E151" t="str">
            <v>Canteens</v>
          </cell>
          <cell r="F151">
            <v>552</v>
          </cell>
          <cell r="G151" t="str">
            <v>Restaurants, Bars and Canteens</v>
          </cell>
          <cell r="H151">
            <v>71</v>
          </cell>
        </row>
        <row r="152">
          <cell r="D152">
            <v>55216</v>
          </cell>
          <cell r="E152" t="str">
            <v>Food caterers</v>
          </cell>
          <cell r="F152">
            <v>552</v>
          </cell>
          <cell r="G152" t="str">
            <v>Restaurants, Bars and Canteens</v>
          </cell>
          <cell r="H152">
            <v>71</v>
          </cell>
        </row>
        <row r="153">
          <cell r="D153">
            <v>55217</v>
          </cell>
          <cell r="E153" t="str">
            <v>Pubs, bars, coffee houses, cocktail lounges and karaoke</v>
          </cell>
          <cell r="F153">
            <v>552</v>
          </cell>
          <cell r="G153" t="str">
            <v>Restaurants, Bars and Canteens</v>
          </cell>
          <cell r="H153">
            <v>71</v>
          </cell>
        </row>
        <row r="154">
          <cell r="D154">
            <v>55219</v>
          </cell>
          <cell r="E154" t="str">
            <v>Eating and drinking places n.e.c.</v>
          </cell>
          <cell r="F154">
            <v>552</v>
          </cell>
          <cell r="G154" t="str">
            <v>Restaurants, Bars and Canteens</v>
          </cell>
          <cell r="H154">
            <v>71</v>
          </cell>
        </row>
        <row r="155">
          <cell r="D155">
            <v>55221</v>
          </cell>
          <cell r="E155" t="str">
            <v>Food stalls/hawkers</v>
          </cell>
          <cell r="F155">
            <v>552</v>
          </cell>
          <cell r="G155" t="str">
            <v>Restaurants, Bars and Canteens</v>
          </cell>
          <cell r="H155">
            <v>71</v>
          </cell>
        </row>
        <row r="156">
          <cell r="D156">
            <v>55222</v>
          </cell>
          <cell r="E156" t="str">
            <v>Drink stalls/hawkers</v>
          </cell>
          <cell r="F156">
            <v>552</v>
          </cell>
          <cell r="G156" t="str">
            <v>Restaurants, Bars and Canteens</v>
          </cell>
          <cell r="H156">
            <v>71</v>
          </cell>
        </row>
        <row r="157">
          <cell r="D157">
            <v>55223</v>
          </cell>
          <cell r="E157" t="str">
            <v>Food and drink stalls/hawkers</v>
          </cell>
          <cell r="F157">
            <v>552</v>
          </cell>
          <cell r="G157" t="str">
            <v>Restaurants, Bars and Canteens</v>
          </cell>
          <cell r="H157">
            <v>71</v>
          </cell>
        </row>
        <row r="158">
          <cell r="D158">
            <v>65110</v>
          </cell>
          <cell r="E158" t="str">
            <v>Central Bank</v>
          </cell>
          <cell r="F158">
            <v>651</v>
          </cell>
          <cell r="G158" t="str">
            <v>Monetary Intermediation</v>
          </cell>
        </row>
        <row r="159">
          <cell r="D159">
            <v>65191</v>
          </cell>
          <cell r="E159" t="str">
            <v>Commercial banks</v>
          </cell>
          <cell r="F159">
            <v>651</v>
          </cell>
          <cell r="G159" t="str">
            <v>Monetary Intermediation</v>
          </cell>
        </row>
        <row r="160">
          <cell r="D160">
            <v>65192</v>
          </cell>
          <cell r="E160" t="str">
            <v>Offshore banks</v>
          </cell>
          <cell r="F160">
            <v>651</v>
          </cell>
          <cell r="G160" t="str">
            <v>Monetary Intermediation</v>
          </cell>
        </row>
        <row r="161">
          <cell r="D161">
            <v>65193</v>
          </cell>
          <cell r="E161" t="str">
            <v>Merchant banks</v>
          </cell>
          <cell r="F161">
            <v>651</v>
          </cell>
          <cell r="G161" t="str">
            <v>Monetary Intermediation</v>
          </cell>
        </row>
        <row r="162">
          <cell r="D162">
            <v>65194</v>
          </cell>
          <cell r="E162" t="str">
            <v>Finance companies</v>
          </cell>
          <cell r="F162">
            <v>651</v>
          </cell>
          <cell r="G162" t="str">
            <v>Monetary Intermediation</v>
          </cell>
        </row>
        <row r="163">
          <cell r="D163">
            <v>65195</v>
          </cell>
          <cell r="E163" t="str">
            <v>Discount houses</v>
          </cell>
          <cell r="F163">
            <v>651</v>
          </cell>
          <cell r="G163" t="str">
            <v>Monetary Intermediation</v>
          </cell>
        </row>
        <row r="164">
          <cell r="D164">
            <v>65196</v>
          </cell>
          <cell r="E164" t="str">
            <v>Savings institutions</v>
          </cell>
          <cell r="F164">
            <v>651</v>
          </cell>
          <cell r="G164" t="str">
            <v>Monetary Intermediation</v>
          </cell>
        </row>
        <row r="165">
          <cell r="D165">
            <v>65197</v>
          </cell>
          <cell r="E165" t="str">
            <v>Development finance institutions</v>
          </cell>
          <cell r="F165">
            <v>651</v>
          </cell>
          <cell r="G165" t="str">
            <v>Monetary Intermediation</v>
          </cell>
        </row>
        <row r="166">
          <cell r="D166">
            <v>65199</v>
          </cell>
          <cell r="E166" t="str">
            <v>Other finance n.e.c.</v>
          </cell>
          <cell r="F166">
            <v>651</v>
          </cell>
          <cell r="G166" t="str">
            <v>Monetary Intermediation</v>
          </cell>
        </row>
        <row r="167">
          <cell r="D167">
            <v>65910</v>
          </cell>
          <cell r="E167" t="str">
            <v>Financial leasing companies</v>
          </cell>
          <cell r="F167">
            <v>659</v>
          </cell>
          <cell r="G167" t="str">
            <v>Other Financial Intermediation</v>
          </cell>
        </row>
        <row r="168">
          <cell r="D168">
            <v>65921</v>
          </cell>
          <cell r="E168" t="str">
            <v>Factoring companies</v>
          </cell>
          <cell r="F168">
            <v>659</v>
          </cell>
          <cell r="G168" t="str">
            <v>Other Financial Intermediation</v>
          </cell>
        </row>
        <row r="169">
          <cell r="D169">
            <v>65922</v>
          </cell>
          <cell r="E169" t="str">
            <v>Credit card services</v>
          </cell>
          <cell r="F169">
            <v>659</v>
          </cell>
          <cell r="G169" t="str">
            <v>Other Financial Intermediation</v>
          </cell>
        </row>
        <row r="170">
          <cell r="D170">
            <v>65929</v>
          </cell>
          <cell r="E170" t="str">
            <v>Other credit services n.e.c.</v>
          </cell>
          <cell r="F170">
            <v>659</v>
          </cell>
          <cell r="G170" t="str">
            <v>Other Financial Intermediation</v>
          </cell>
        </row>
        <row r="171">
          <cell r="D171">
            <v>65991</v>
          </cell>
          <cell r="E171" t="str">
            <v>Holding companies</v>
          </cell>
          <cell r="F171">
            <v>659</v>
          </cell>
          <cell r="G171" t="str">
            <v>Other Financial Intermediation</v>
          </cell>
        </row>
        <row r="172">
          <cell r="D172">
            <v>65992</v>
          </cell>
          <cell r="E172" t="str">
            <v>Investment companies</v>
          </cell>
          <cell r="F172">
            <v>659</v>
          </cell>
          <cell r="G172" t="str">
            <v>Other Financial Intermediation</v>
          </cell>
        </row>
        <row r="173">
          <cell r="D173">
            <v>65993</v>
          </cell>
          <cell r="E173" t="str">
            <v>Nominee companies</v>
          </cell>
          <cell r="F173">
            <v>659</v>
          </cell>
          <cell r="G173" t="str">
            <v>Other Financial Intermediation</v>
          </cell>
        </row>
        <row r="174">
          <cell r="D174">
            <v>65994</v>
          </cell>
          <cell r="E174" t="str">
            <v>Unit Trusts</v>
          </cell>
          <cell r="F174">
            <v>659</v>
          </cell>
          <cell r="G174" t="str">
            <v>Other Financial Intermediation</v>
          </cell>
        </row>
        <row r="175">
          <cell r="D175">
            <v>66010</v>
          </cell>
          <cell r="E175" t="str">
            <v>Life insurance</v>
          </cell>
          <cell r="F175">
            <v>660</v>
          </cell>
          <cell r="G175" t="str">
            <v>Insurance and Pension Funding</v>
          </cell>
        </row>
        <row r="176">
          <cell r="D176">
            <v>66021</v>
          </cell>
          <cell r="E176" t="str">
            <v>Provident funding</v>
          </cell>
          <cell r="F176">
            <v>660</v>
          </cell>
          <cell r="G176" t="str">
            <v>Insurance and Pension Funding</v>
          </cell>
        </row>
        <row r="177">
          <cell r="D177">
            <v>66022</v>
          </cell>
          <cell r="E177" t="str">
            <v>Pension funding</v>
          </cell>
          <cell r="F177">
            <v>660</v>
          </cell>
          <cell r="G177" t="str">
            <v>Insurance and Pension Funding</v>
          </cell>
        </row>
        <row r="178">
          <cell r="D178">
            <v>66031</v>
          </cell>
          <cell r="E178" t="str">
            <v>Marine, aviation and transit insurance</v>
          </cell>
          <cell r="F178">
            <v>660</v>
          </cell>
          <cell r="G178" t="str">
            <v>Insurance and Pension Funding</v>
          </cell>
        </row>
        <row r="179">
          <cell r="D179">
            <v>66032</v>
          </cell>
          <cell r="E179" t="str">
            <v>Motor vehicle insurance</v>
          </cell>
          <cell r="F179">
            <v>660</v>
          </cell>
          <cell r="G179" t="str">
            <v>Insurance and Pension Funding</v>
          </cell>
        </row>
        <row r="180">
          <cell r="D180">
            <v>66033</v>
          </cell>
          <cell r="E180" t="str">
            <v>Fire and other property damage insurance</v>
          </cell>
          <cell r="F180">
            <v>660</v>
          </cell>
          <cell r="G180" t="str">
            <v>Insurance and Pension Funding</v>
          </cell>
        </row>
        <row r="181">
          <cell r="D181">
            <v>66034</v>
          </cell>
          <cell r="E181" t="str">
            <v>Accident and health insurance</v>
          </cell>
          <cell r="F181">
            <v>660</v>
          </cell>
          <cell r="G181" t="str">
            <v>Insurance and Pension Funding</v>
          </cell>
        </row>
        <row r="182">
          <cell r="D182">
            <v>66035</v>
          </cell>
          <cell r="E182" t="str">
            <v>Freight insurance</v>
          </cell>
          <cell r="F182">
            <v>660</v>
          </cell>
          <cell r="G182" t="str">
            <v>Insurance and Pension Funding</v>
          </cell>
        </row>
        <row r="183">
          <cell r="D183">
            <v>66039</v>
          </cell>
          <cell r="E183" t="str">
            <v>Other insurance n.e.c.</v>
          </cell>
          <cell r="F183">
            <v>660</v>
          </cell>
          <cell r="G183" t="str">
            <v>Insurance and Pension Funding</v>
          </cell>
        </row>
        <row r="184">
          <cell r="D184">
            <v>67110</v>
          </cell>
          <cell r="E184" t="str">
            <v>Financial market operational and regulatory service (e.g. KLSE, SC, KLOFFE, CDS, KLC )</v>
          </cell>
          <cell r="F184">
            <v>671</v>
          </cell>
          <cell r="G184" t="str">
            <v xml:space="preserve">Activities Auxiliary to Finance, </v>
          </cell>
        </row>
        <row r="185">
          <cell r="D185">
            <v>67121</v>
          </cell>
          <cell r="E185" t="str">
            <v>Stock, share and bond brokers</v>
          </cell>
          <cell r="F185">
            <v>671</v>
          </cell>
          <cell r="G185" t="str">
            <v xml:space="preserve">Activities Auxiliary to Finance, </v>
          </cell>
        </row>
        <row r="186">
          <cell r="D186">
            <v>67122</v>
          </cell>
          <cell r="E186" t="str">
            <v>Commodity brokers and dealers</v>
          </cell>
          <cell r="F186">
            <v>671</v>
          </cell>
          <cell r="G186" t="str">
            <v xml:space="preserve">Activities Auxiliary to Finance, </v>
          </cell>
        </row>
        <row r="187">
          <cell r="D187">
            <v>67123</v>
          </cell>
          <cell r="E187" t="str">
            <v>Gold bullion dealers</v>
          </cell>
          <cell r="F187">
            <v>671</v>
          </cell>
          <cell r="G187" t="str">
            <v xml:space="preserve">Activities Auxiliary to Finance, </v>
          </cell>
        </row>
        <row r="188">
          <cell r="D188">
            <v>67129</v>
          </cell>
          <cell r="E188" t="str">
            <v>Other financial futures brokers and dealers</v>
          </cell>
          <cell r="F188">
            <v>671</v>
          </cell>
          <cell r="G188" t="str">
            <v xml:space="preserve">Activities Auxiliary to Finance, </v>
          </cell>
        </row>
        <row r="189">
          <cell r="D189">
            <v>67191</v>
          </cell>
          <cell r="E189" t="str">
            <v>Foreign exchange service</v>
          </cell>
          <cell r="F189">
            <v>671</v>
          </cell>
          <cell r="G189" t="str">
            <v xml:space="preserve">Activities Auxiliary to Finance, </v>
          </cell>
        </row>
        <row r="190">
          <cell r="D190">
            <v>67192</v>
          </cell>
          <cell r="E190" t="str">
            <v>Financial consultancy service</v>
          </cell>
          <cell r="F190">
            <v>671</v>
          </cell>
          <cell r="G190" t="str">
            <v xml:space="preserve">Activities Auxiliary to Finance, </v>
          </cell>
        </row>
        <row r="191">
          <cell r="D191">
            <v>67199</v>
          </cell>
          <cell r="E191" t="str">
            <v>Activities auxiliary to finance n.e.c.</v>
          </cell>
          <cell r="F191">
            <v>671</v>
          </cell>
          <cell r="G191" t="str">
            <v xml:space="preserve">Activities Auxiliary to Finance, </v>
          </cell>
        </row>
        <row r="192">
          <cell r="D192">
            <v>67201</v>
          </cell>
          <cell r="E192" t="str">
            <v>Insurance broking and agency service</v>
          </cell>
          <cell r="F192">
            <v>672</v>
          </cell>
          <cell r="G192" t="str">
            <v>Activities Auxiliary to Insurance</v>
          </cell>
        </row>
        <row r="193">
          <cell r="D193">
            <v>67202</v>
          </cell>
          <cell r="E193" t="str">
            <v>Insurance adjusting service</v>
          </cell>
          <cell r="F193">
            <v>672</v>
          </cell>
          <cell r="G193" t="str">
            <v>Activities Auxiliary to Insurance</v>
          </cell>
        </row>
        <row r="194">
          <cell r="D194">
            <v>67209</v>
          </cell>
          <cell r="E194" t="str">
            <v>Other activities auxiliary to insurance and pension funding n.e.c.</v>
          </cell>
          <cell r="F194">
            <v>672</v>
          </cell>
          <cell r="G194" t="str">
            <v>Activities Auxiliary to Insurance</v>
          </cell>
        </row>
      </sheetData>
      <sheetData sheetId="28"/>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96rev1"/>
      <sheetName val="96"/>
      <sheetName val="94"/>
    </sheetNames>
    <sheetDataSet>
      <sheetData sheetId="0"/>
      <sheetData sheetId="1"/>
      <sheetData sheetId="2">
        <row r="1">
          <cell r="A1" t="str">
            <v>This is 222HR4A</v>
          </cell>
          <cell r="C1">
            <v>36172.600821874999</v>
          </cell>
          <cell r="R1" t="str">
            <v>The method used here is the best available for Hotels in the time available.</v>
          </cell>
        </row>
        <row r="2">
          <cell r="A2" t="str">
            <v>Restaurants and Hotels</v>
          </cell>
          <cell r="E2" t="str">
            <v>Industry 222</v>
          </cell>
          <cell r="I2" t="str">
            <v>This work sheet uses census data to calculate annula value added for the hotel and restaurant industry</v>
          </cell>
          <cell r="R2" t="str">
            <v>It needs a good look at and some discussion with the people who compile the statistics in the</v>
          </cell>
        </row>
        <row r="3">
          <cell r="A3" t="str">
            <v>This is industry 24432 in the old National Accounts</v>
          </cell>
          <cell r="R3" t="str">
            <v xml:space="preserve">   Annual Tourism Statistical Report</v>
          </cell>
        </row>
        <row r="4">
          <cell r="D4" t="str">
            <v>VA</v>
          </cell>
          <cell r="E4" t="str">
            <v>Gross Out</v>
          </cell>
          <cell r="G4" t="str">
            <v>Int Input</v>
          </cell>
        </row>
        <row r="5">
          <cell r="A5" t="str">
            <v>Control Value Added in 1987 is</v>
          </cell>
          <cell r="D5">
            <v>1229373</v>
          </cell>
          <cell r="E5">
            <v>3405981</v>
          </cell>
          <cell r="G5">
            <v>2176608</v>
          </cell>
        </row>
        <row r="6">
          <cell r="B6" t="str">
            <v>This is divided between Hotels and Restaurants on the basis of gross output</v>
          </cell>
        </row>
        <row r="7">
          <cell r="B7" t="str">
            <v>See W/Sheet 222HR</v>
          </cell>
          <cell r="C7" t="str">
            <v>percent</v>
          </cell>
          <cell r="D7" t="str">
            <v>Figures with borders carried down as controls totals</v>
          </cell>
        </row>
        <row r="8">
          <cell r="B8" t="str">
            <v>Hotels</v>
          </cell>
          <cell r="C8">
            <v>25.4</v>
          </cell>
          <cell r="D8">
            <v>312260.74199999997</v>
          </cell>
          <cell r="E8">
            <v>865119.17399999988</v>
          </cell>
          <cell r="G8">
            <v>552858.43199999991</v>
          </cell>
          <cell r="H8" t="str">
            <v>Hotels moved by the Census and then  Labour Force for recent years</v>
          </cell>
        </row>
        <row r="9">
          <cell r="B9" t="str">
            <v>Restaurants</v>
          </cell>
          <cell r="C9">
            <v>74.599999999999994</v>
          </cell>
          <cell r="D9">
            <v>917112.25799999991</v>
          </cell>
          <cell r="E9">
            <v>2540861.8259999999</v>
          </cell>
          <cell r="G9">
            <v>1623749.5679999997</v>
          </cell>
          <cell r="H9" t="str">
            <v>Restaurants etc moved by Labour Force in HLFS</v>
          </cell>
        </row>
        <row r="10">
          <cell r="A10" t="str">
            <v>SECTION A</v>
          </cell>
          <cell r="G10">
            <v>1987</v>
          </cell>
          <cell r="K10">
            <v>1988</v>
          </cell>
          <cell r="O10">
            <v>1989</v>
          </cell>
          <cell r="S10">
            <v>1990</v>
          </cell>
          <cell r="W10">
            <v>1991</v>
          </cell>
          <cell r="AA10">
            <v>1992</v>
          </cell>
          <cell r="AE10">
            <v>1993</v>
          </cell>
          <cell r="AI10">
            <v>1994</v>
          </cell>
        </row>
        <row r="11">
          <cell r="A11" t="str">
            <v>HOTELS and other accomodation</v>
          </cell>
          <cell r="G11" t="str">
            <v>Current</v>
          </cell>
          <cell r="H11" t="str">
            <v>Current</v>
          </cell>
          <cell r="I11" t="str">
            <v xml:space="preserve">Constant </v>
          </cell>
          <cell r="J11" t="str">
            <v>Constant</v>
          </cell>
          <cell r="K11" t="str">
            <v>Current</v>
          </cell>
          <cell r="L11" t="str">
            <v>Current</v>
          </cell>
          <cell r="M11" t="str">
            <v xml:space="preserve">Constant </v>
          </cell>
          <cell r="N11" t="str">
            <v>Constant</v>
          </cell>
          <cell r="O11" t="str">
            <v>Current</v>
          </cell>
          <cell r="P11" t="str">
            <v>Current</v>
          </cell>
          <cell r="Q11" t="str">
            <v xml:space="preserve">Constant </v>
          </cell>
          <cell r="R11" t="str">
            <v>Constant</v>
          </cell>
          <cell r="S11" t="str">
            <v>Current</v>
          </cell>
          <cell r="T11" t="str">
            <v>Current</v>
          </cell>
          <cell r="U11" t="str">
            <v xml:space="preserve">Constant </v>
          </cell>
          <cell r="V11" t="str">
            <v>Constant</v>
          </cell>
          <cell r="W11" t="str">
            <v>Current</v>
          </cell>
          <cell r="X11" t="str">
            <v>Current</v>
          </cell>
          <cell r="Y11" t="str">
            <v xml:space="preserve">Constant </v>
          </cell>
          <cell r="Z11" t="str">
            <v>Constant</v>
          </cell>
          <cell r="AA11" t="str">
            <v>Current</v>
          </cell>
          <cell r="AB11" t="str">
            <v>Current</v>
          </cell>
          <cell r="AC11" t="str">
            <v xml:space="preserve">Constant </v>
          </cell>
          <cell r="AD11" t="str">
            <v>Constant</v>
          </cell>
          <cell r="AE11" t="str">
            <v>Current</v>
          </cell>
          <cell r="AF11" t="str">
            <v>Current</v>
          </cell>
          <cell r="AG11" t="str">
            <v xml:space="preserve">Constant </v>
          </cell>
          <cell r="AH11" t="str">
            <v>Constant</v>
          </cell>
          <cell r="AI11" t="str">
            <v>Current</v>
          </cell>
          <cell r="AJ11" t="str">
            <v>Current</v>
          </cell>
          <cell r="AK11" t="str">
            <v xml:space="preserve">Constant </v>
          </cell>
          <cell r="AL11" t="str">
            <v>Constant</v>
          </cell>
        </row>
        <row r="12">
          <cell r="B12">
            <v>25</v>
          </cell>
          <cell r="D12">
            <v>8</v>
          </cell>
          <cell r="E12">
            <v>8</v>
          </cell>
          <cell r="F12">
            <v>8</v>
          </cell>
          <cell r="G12" t="str">
            <v>Value</v>
          </cell>
          <cell r="H12" t="str">
            <v>Mover</v>
          </cell>
          <cell r="I12" t="str">
            <v>Mover</v>
          </cell>
          <cell r="J12" t="str">
            <v>Value</v>
          </cell>
          <cell r="K12" t="str">
            <v>Value</v>
          </cell>
          <cell r="L12" t="str">
            <v>Mover</v>
          </cell>
          <cell r="M12" t="str">
            <v>Mover</v>
          </cell>
          <cell r="N12" t="str">
            <v>Value</v>
          </cell>
          <cell r="O12" t="str">
            <v>Value</v>
          </cell>
          <cell r="P12" t="str">
            <v>Mover</v>
          </cell>
          <cell r="Q12" t="str">
            <v>Mover</v>
          </cell>
          <cell r="R12" t="str">
            <v>Value</v>
          </cell>
          <cell r="S12" t="str">
            <v>Value</v>
          </cell>
          <cell r="T12" t="str">
            <v>Mover</v>
          </cell>
          <cell r="U12" t="str">
            <v>Mover</v>
          </cell>
          <cell r="V12" t="str">
            <v>Value</v>
          </cell>
          <cell r="W12" t="str">
            <v>Value</v>
          </cell>
          <cell r="X12" t="str">
            <v>Mover</v>
          </cell>
          <cell r="Y12" t="str">
            <v>Mover</v>
          </cell>
          <cell r="Z12" t="str">
            <v>Value</v>
          </cell>
          <cell r="AA12" t="str">
            <v>Value</v>
          </cell>
          <cell r="AB12" t="str">
            <v>Mover</v>
          </cell>
          <cell r="AC12" t="str">
            <v>Mover</v>
          </cell>
          <cell r="AD12" t="str">
            <v>Value</v>
          </cell>
          <cell r="AE12" t="str">
            <v>Value</v>
          </cell>
          <cell r="AF12" t="str">
            <v>Mover</v>
          </cell>
          <cell r="AG12" t="str">
            <v>Mover</v>
          </cell>
          <cell r="AH12" t="str">
            <v>Value</v>
          </cell>
          <cell r="AI12" t="str">
            <v>Value</v>
          </cell>
          <cell r="AJ12" t="str">
            <v>Mover</v>
          </cell>
          <cell r="AK12" t="str">
            <v>Mover</v>
          </cell>
          <cell r="AL12" t="str">
            <v>Value</v>
          </cell>
        </row>
        <row r="13">
          <cell r="B13" t="str">
            <v>Gross Output</v>
          </cell>
        </row>
        <row r="14">
          <cell r="B14" t="str">
            <v>1987 is control</v>
          </cell>
          <cell r="D14">
            <v>865119.17399999988</v>
          </cell>
          <cell r="F14" t="str">
            <v>A1.1</v>
          </cell>
          <cell r="G14">
            <v>865119.17399999988</v>
          </cell>
          <cell r="H14" t="str">
            <v xml:space="preserve"> </v>
          </cell>
          <cell r="J14" t="str">
            <v xml:space="preserve"> </v>
          </cell>
          <cell r="K14">
            <v>989820.45201857819</v>
          </cell>
          <cell r="N14" t="str">
            <v xml:space="preserve"> </v>
          </cell>
          <cell r="O14">
            <v>1211580.8162338922</v>
          </cell>
          <cell r="R14" t="str">
            <v xml:space="preserve"> </v>
          </cell>
          <cell r="S14">
            <v>1715169.391996484</v>
          </cell>
          <cell r="V14" t="str">
            <v xml:space="preserve"> </v>
          </cell>
          <cell r="W14">
            <v>1994899.1298254398</v>
          </cell>
          <cell r="Z14" t="str">
            <v xml:space="preserve"> </v>
          </cell>
          <cell r="AA14">
            <v>2202705.24903706</v>
          </cell>
          <cell r="AD14" t="str">
            <v xml:space="preserve"> </v>
          </cell>
          <cell r="AH14" t="str">
            <v xml:space="preserve"> </v>
          </cell>
          <cell r="AI14">
            <v>2797342.4949242971</v>
          </cell>
          <cell r="AL14" t="str">
            <v xml:space="preserve"> </v>
          </cell>
        </row>
        <row r="15">
          <cell r="B15" t="str">
            <v xml:space="preserve">  Census of Hotels etc Gross o/p</v>
          </cell>
          <cell r="D15" t="str">
            <v>Table 1</v>
          </cell>
          <cell r="F15" t="str">
            <v>A1.2</v>
          </cell>
          <cell r="H15">
            <v>786182</v>
          </cell>
          <cell r="L15">
            <v>899505</v>
          </cell>
          <cell r="P15">
            <v>1101031</v>
          </cell>
          <cell r="T15">
            <v>1558670</v>
          </cell>
          <cell r="X15">
            <v>1812876</v>
          </cell>
          <cell r="AB15">
            <v>2001721</v>
          </cell>
          <cell r="AG15" t="str">
            <v xml:space="preserve">Arbitrary </v>
          </cell>
          <cell r="AJ15">
            <v>2542101</v>
          </cell>
        </row>
        <row r="16">
          <cell r="B16" t="str">
            <v>Number of occupied rooms per day from 222OCUP line 3</v>
          </cell>
          <cell r="D16" t="str">
            <v>from W/S 222OCUP</v>
          </cell>
          <cell r="F16" t="str">
            <v>A1.2</v>
          </cell>
          <cell r="I16">
            <v>22016</v>
          </cell>
          <cell r="J16">
            <v>865119.17399999988</v>
          </cell>
          <cell r="M16">
            <v>25353</v>
          </cell>
          <cell r="N16">
            <v>996246.6578134991</v>
          </cell>
          <cell r="Q16">
            <v>28867</v>
          </cell>
          <cell r="R16">
            <v>1134329.3602769803</v>
          </cell>
          <cell r="U16">
            <v>32828</v>
          </cell>
          <cell r="V16">
            <v>1289976.9369582119</v>
          </cell>
          <cell r="Y16">
            <v>35959</v>
          </cell>
          <cell r="Z16">
            <v>1413009.6465237099</v>
          </cell>
          <cell r="AC16">
            <v>38156</v>
          </cell>
          <cell r="AD16">
            <v>1499340.8068288516</v>
          </cell>
          <cell r="AG16">
            <v>40728.5</v>
          </cell>
          <cell r="AH16">
            <v>1600427.2473773162</v>
          </cell>
          <cell r="AK16">
            <v>43301</v>
          </cell>
          <cell r="AL16">
            <v>1701513.6879257809</v>
          </cell>
        </row>
        <row r="17">
          <cell r="B17" t="str">
            <v>Prics Index Hotesl from Worksheet 222HR Ind</v>
          </cell>
          <cell r="F17" t="str">
            <v>A1.3</v>
          </cell>
          <cell r="J17" t="str">
            <v xml:space="preserve"> </v>
          </cell>
          <cell r="L17" t="str">
            <v xml:space="preserve"> </v>
          </cell>
        </row>
        <row r="18">
          <cell r="B18" t="str">
            <v xml:space="preserve">   Hotels Gross Output  using Census data</v>
          </cell>
          <cell r="D18" t="str">
            <v xml:space="preserve"> Adding down</v>
          </cell>
          <cell r="F18" t="str">
            <v>A1.4</v>
          </cell>
          <cell r="G18">
            <v>865119.17399999988</v>
          </cell>
          <cell r="J18">
            <v>865119.17399999988</v>
          </cell>
          <cell r="K18">
            <v>989820.45201857819</v>
          </cell>
          <cell r="N18">
            <v>996246.6578134991</v>
          </cell>
          <cell r="O18">
            <v>1211580.8162338922</v>
          </cell>
          <cell r="R18">
            <v>1134329.3602769803</v>
          </cell>
          <cell r="S18">
            <v>1715169.391996484</v>
          </cell>
          <cell r="V18">
            <v>1289976.9369582119</v>
          </cell>
          <cell r="W18">
            <v>1994899.1298254398</v>
          </cell>
          <cell r="Z18">
            <v>1413009.6465237099</v>
          </cell>
          <cell r="AA18">
            <v>2202705.24903706</v>
          </cell>
          <cell r="AD18">
            <v>1499340.8068288516</v>
          </cell>
          <cell r="AE18">
            <v>0</v>
          </cell>
          <cell r="AH18">
            <v>1600427.2473773162</v>
          </cell>
          <cell r="AI18">
            <v>2797342.4949242971</v>
          </cell>
          <cell r="AL18">
            <v>1701513.6879257809</v>
          </cell>
        </row>
        <row r="19">
          <cell r="B19" t="str">
            <v>Intermendiate Input</v>
          </cell>
        </row>
        <row r="20">
          <cell r="B20" t="str">
            <v>1987 Control</v>
          </cell>
          <cell r="D20">
            <v>552858.43199999991</v>
          </cell>
          <cell r="F20" t="str">
            <v>A1.5</v>
          </cell>
          <cell r="G20">
            <v>552858.43199999991</v>
          </cell>
          <cell r="K20">
            <v>622611.20725079044</v>
          </cell>
          <cell r="O20">
            <v>686582.34408076538</v>
          </cell>
          <cell r="S20">
            <v>864668.77320343058</v>
          </cell>
          <cell r="W20">
            <v>975558.74886061414</v>
          </cell>
          <cell r="AA20">
            <v>1086334.5058848371</v>
          </cell>
          <cell r="AB20">
            <v>623807</v>
          </cell>
          <cell r="AI20">
            <v>1412347.8783593087</v>
          </cell>
        </row>
        <row r="21">
          <cell r="B21" t="str">
            <v xml:space="preserve">  Census of Hotels etc i/i </v>
          </cell>
          <cell r="F21" t="str">
            <v>A1.7</v>
          </cell>
          <cell r="H21">
            <v>508237</v>
          </cell>
          <cell r="L21">
            <v>572360</v>
          </cell>
          <cell r="P21">
            <v>631168</v>
          </cell>
          <cell r="T21">
            <v>794881</v>
          </cell>
          <cell r="X21">
            <v>896821</v>
          </cell>
          <cell r="AB21">
            <v>998656</v>
          </cell>
          <cell r="AJ21">
            <v>811014</v>
          </cell>
        </row>
        <row r="22">
          <cell r="B22" t="str">
            <v>Constant price mover fits in here if we ever double deflate</v>
          </cell>
          <cell r="I22" t="str">
            <v xml:space="preserve"> </v>
          </cell>
        </row>
        <row r="23">
          <cell r="B23" t="str">
            <v xml:space="preserve">  Hotels Intermediate input using Census data</v>
          </cell>
          <cell r="D23" t="str">
            <v>Adding down</v>
          </cell>
          <cell r="G23">
            <v>552858.43199999991</v>
          </cell>
          <cell r="K23">
            <v>622611.20725079044</v>
          </cell>
          <cell r="O23">
            <v>686582.34408076538</v>
          </cell>
          <cell r="S23">
            <v>864668.77320343058</v>
          </cell>
          <cell r="W23">
            <v>975558.74886061414</v>
          </cell>
          <cell r="AA23">
            <v>1086334.5058848371</v>
          </cell>
          <cell r="AE23">
            <v>0</v>
          </cell>
          <cell r="AI23">
            <v>1412347.8783593087</v>
          </cell>
        </row>
        <row r="24">
          <cell r="A24" t="str">
            <v>CURRENT  PRICE V.A.  - Hotels and lodging etcWhen Cnesu data available</v>
          </cell>
          <cell r="D24" t="str">
            <v>Where Census available</v>
          </cell>
          <cell r="F24" t="str">
            <v>A1.10</v>
          </cell>
          <cell r="G24">
            <v>312260.74199999997</v>
          </cell>
          <cell r="J24" t="str">
            <v xml:space="preserve"> </v>
          </cell>
          <cell r="K24">
            <v>367209.24476778775</v>
          </cell>
          <cell r="N24" t="str">
            <v xml:space="preserve"> </v>
          </cell>
          <cell r="O24">
            <v>524998.47215312684</v>
          </cell>
          <cell r="R24" t="str">
            <v xml:space="preserve"> </v>
          </cell>
          <cell r="S24">
            <v>850500.61879305344</v>
          </cell>
          <cell r="V24" t="str">
            <v xml:space="preserve"> </v>
          </cell>
          <cell r="W24">
            <v>1019340.3809648256</v>
          </cell>
          <cell r="Z24" t="str">
            <v xml:space="preserve"> </v>
          </cell>
          <cell r="AA24">
            <v>1116370.7431522228</v>
          </cell>
          <cell r="AD24" t="str">
            <v xml:space="preserve"> </v>
          </cell>
          <cell r="AE24">
            <v>0</v>
          </cell>
          <cell r="AH24" t="str">
            <v xml:space="preserve"> </v>
          </cell>
          <cell r="AI24">
            <v>1384994.6165649884</v>
          </cell>
          <cell r="AL24" t="str">
            <v xml:space="preserve"> </v>
          </cell>
        </row>
        <row r="25">
          <cell r="B25" t="str">
            <v>Since there is no measure of  Inermediate Input in Constant prices the constant price movement in VA is done by moving previous  years VA by movement in constant price VA and then linking.</v>
          </cell>
        </row>
        <row r="26">
          <cell r="B26" t="str">
            <v xml:space="preserve">  Current Price Values Added</v>
          </cell>
          <cell r="C26" t="str">
            <v>f</v>
          </cell>
          <cell r="D26" t="str">
            <v>from line A1.10 above</v>
          </cell>
          <cell r="F26" t="str">
            <v>A1.12</v>
          </cell>
          <cell r="G26">
            <v>312260.74199999997</v>
          </cell>
          <cell r="K26">
            <v>367209.24476778775</v>
          </cell>
          <cell r="O26">
            <v>524998.47215312684</v>
          </cell>
          <cell r="S26">
            <v>850500.61879305344</v>
          </cell>
          <cell r="W26">
            <v>1019340.3809648256</v>
          </cell>
          <cell r="AA26">
            <v>1116370.7431522228</v>
          </cell>
          <cell r="AE26">
            <v>0</v>
          </cell>
          <cell r="AI26">
            <v>1384994.6165649884</v>
          </cell>
        </row>
        <row r="27">
          <cell r="B27" t="str">
            <v xml:space="preserve"> Occupied bed/nights</v>
          </cell>
          <cell r="D27" t="str">
            <v>from line A1.4 above</v>
          </cell>
          <cell r="F27" t="str">
            <v>A1.13</v>
          </cell>
          <cell r="I27">
            <v>22016</v>
          </cell>
          <cell r="M27">
            <v>25353</v>
          </cell>
          <cell r="Q27">
            <v>28867</v>
          </cell>
          <cell r="U27">
            <v>32828</v>
          </cell>
          <cell r="Y27">
            <v>35959</v>
          </cell>
          <cell r="AC27">
            <v>38156</v>
          </cell>
          <cell r="AG27">
            <v>40728.5</v>
          </cell>
          <cell r="AK27">
            <v>43301</v>
          </cell>
        </row>
        <row r="28">
          <cell r="B28" t="str">
            <v>Moving 1987 VA by occupied beds</v>
          </cell>
        </row>
        <row r="29">
          <cell r="B29" t="str">
            <v>CONSTANT PRICE VALUE ADDED in 87 prices</v>
          </cell>
          <cell r="J29">
            <v>312260.74199999997</v>
          </cell>
          <cell r="K29">
            <v>367209.24476778775</v>
          </cell>
          <cell r="N29">
            <v>359590.59738035972</v>
          </cell>
          <cell r="O29">
            <v>524998.47215312684</v>
          </cell>
          <cell r="R29">
            <v>409430.90658221289</v>
          </cell>
          <cell r="S29">
            <v>850500.61879305344</v>
          </cell>
          <cell r="V29">
            <v>465611.17543495639</v>
          </cell>
          <cell r="W29">
            <v>1019340.3809648256</v>
          </cell>
          <cell r="Z29">
            <v>510019.25970103557</v>
          </cell>
          <cell r="AA29">
            <v>1116370.7431522228</v>
          </cell>
          <cell r="AD29">
            <v>541180.09046838654</v>
          </cell>
          <cell r="AE29">
            <v>0</v>
          </cell>
          <cell r="AH29">
            <v>577666.77100958384</v>
          </cell>
          <cell r="AI29">
            <v>1384994.6165649884</v>
          </cell>
          <cell r="AL29">
            <v>614153.45155078126</v>
          </cell>
        </row>
        <row r="30">
          <cell r="A30" t="str">
            <v>Hotels calculation where Census Data is not available</v>
          </cell>
          <cell r="W30" t="str">
            <v>Move uup one year when census data comes available</v>
          </cell>
        </row>
        <row r="31">
          <cell r="B31" t="str">
            <v>Number of occupied rooms per day</v>
          </cell>
          <cell r="D31" t="str">
            <v>from W/S 222OCUP</v>
          </cell>
          <cell r="F31" t="str">
            <v>A2.2</v>
          </cell>
          <cell r="I31">
            <v>22016</v>
          </cell>
          <cell r="M31">
            <v>25353</v>
          </cell>
          <cell r="Q31">
            <v>28867</v>
          </cell>
          <cell r="U31">
            <v>32828</v>
          </cell>
          <cell r="Y31">
            <v>35959</v>
          </cell>
          <cell r="AC31">
            <v>38156</v>
          </cell>
          <cell r="AG31">
            <v>40728.5</v>
          </cell>
          <cell r="AI31" t="str">
            <v xml:space="preserve"> ***ignore these 2 columns***</v>
          </cell>
          <cell r="AK31">
            <v>43301</v>
          </cell>
        </row>
        <row r="32">
          <cell r="B32" t="str">
            <v>Hotel Price index( used foryears where census not available)</v>
          </cell>
          <cell r="D32" t="str">
            <v xml:space="preserve">from 222HRIND </v>
          </cell>
          <cell r="F32" t="str">
            <v>A2.2.1</v>
          </cell>
          <cell r="X32">
            <v>1079.8699999999999</v>
          </cell>
          <cell r="AB32">
            <v>1140.01</v>
          </cell>
          <cell r="AF32">
            <v>1183</v>
          </cell>
          <cell r="AJ32">
            <v>1211.29</v>
          </cell>
        </row>
        <row r="33">
          <cell r="B33" t="str">
            <v>Hotels Current price Value Added where census data nt available</v>
          </cell>
          <cell r="F33" t="str">
            <v>A2.2.2</v>
          </cell>
          <cell r="W33" t="str">
            <v>From A1.12</v>
          </cell>
        </row>
        <row r="34">
          <cell r="B34" t="str">
            <v>Value added  in Current Prices</v>
          </cell>
          <cell r="D34" t="str">
            <v xml:space="preserve"> </v>
          </cell>
          <cell r="F34" t="str">
            <v>A2.3</v>
          </cell>
          <cell r="G34">
            <v>312260.74199999997</v>
          </cell>
          <cell r="I34" t="str">
            <v xml:space="preserve"> </v>
          </cell>
          <cell r="J34" t="str">
            <v xml:space="preserve"> </v>
          </cell>
          <cell r="O34" t="str">
            <v xml:space="preserve"> </v>
          </cell>
          <cell r="S34" t="str">
            <v xml:space="preserve"> </v>
          </cell>
          <cell r="W34" t="str">
            <v xml:space="preserve"> </v>
          </cell>
          <cell r="Z34">
            <v>510019.25970103557</v>
          </cell>
          <cell r="AA34">
            <v>1116370.7431522228</v>
          </cell>
          <cell r="AD34">
            <v>541180.09046838665</v>
          </cell>
          <cell r="AE34">
            <v>1236573.9850297985</v>
          </cell>
          <cell r="AH34">
            <v>577666.77100958396</v>
          </cell>
          <cell r="AI34">
            <v>1346117.6024064587</v>
          </cell>
          <cell r="AL34">
            <v>614153.45155078126</v>
          </cell>
        </row>
        <row r="35">
          <cell r="B35" t="str">
            <v>HOTELS  Curtrent Price Value Added when Cneus data not available</v>
          </cell>
          <cell r="F35" t="str">
            <v>A2.6</v>
          </cell>
          <cell r="G35">
            <v>312260.74199999997</v>
          </cell>
          <cell r="J35">
            <v>312260.74199999997</v>
          </cell>
          <cell r="K35">
            <v>367209.24476778775</v>
          </cell>
          <cell r="N35">
            <v>359590.59738035972</v>
          </cell>
          <cell r="O35">
            <v>524998.47215312684</v>
          </cell>
          <cell r="R35">
            <v>409430.90658221289</v>
          </cell>
          <cell r="S35">
            <v>850500.61879305344</v>
          </cell>
          <cell r="V35">
            <v>465611.17543495639</v>
          </cell>
          <cell r="W35">
            <v>1019340.3809648256</v>
          </cell>
          <cell r="Z35">
            <v>510019.25970103557</v>
          </cell>
          <cell r="AA35">
            <v>1116370.7431522228</v>
          </cell>
          <cell r="AD35">
            <v>541180.09046838654</v>
          </cell>
          <cell r="AE35">
            <v>1236573.9850297985</v>
          </cell>
          <cell r="AH35">
            <v>577666.77100958384</v>
          </cell>
          <cell r="AI35">
            <v>1346117.6024064587</v>
          </cell>
          <cell r="AL35">
            <v>614153.45155078126</v>
          </cell>
        </row>
        <row r="36">
          <cell r="B36" t="str">
            <v>The line above only used for the recent years when census data is no available</v>
          </cell>
        </row>
        <row r="37">
          <cell r="A37" t="str">
            <v>SECTION  B</v>
          </cell>
        </row>
        <row r="38">
          <cell r="A38" t="str">
            <v>RESTAURANTS AND OTHER EATING ESTABLISHMENTS</v>
          </cell>
          <cell r="E38" t="str">
            <v xml:space="preserve"> </v>
          </cell>
          <cell r="F38" t="str">
            <v>NB that the workings below move from bottom to top starting from A2.10 to A2.7</v>
          </cell>
        </row>
        <row r="39">
          <cell r="B39" t="str">
            <v>From control totals at top of page</v>
          </cell>
          <cell r="D39">
            <v>917112.25799999991</v>
          </cell>
          <cell r="K39" t="str">
            <v>Arbitray between adjacent years</v>
          </cell>
        </row>
        <row r="40">
          <cell r="B40" t="str">
            <v>Current Price Value Added allocated from contrl in 1987 !/O</v>
          </cell>
          <cell r="F40" t="str">
            <v>A2.7</v>
          </cell>
          <cell r="G40">
            <v>917112.25799999991</v>
          </cell>
          <cell r="H40">
            <v>1.0216829966304954</v>
          </cell>
          <cell r="K40">
            <v>936998</v>
          </cell>
          <cell r="L40">
            <v>1.0212219971540688</v>
          </cell>
          <cell r="O40">
            <v>956882.96888936823</v>
          </cell>
          <cell r="P40">
            <v>1.0840694803518964</v>
          </cell>
          <cell r="S40">
            <v>1037327.6228414773</v>
          </cell>
          <cell r="T40">
            <v>1.0628763904351615</v>
          </cell>
          <cell r="W40">
            <v>1102551.039464436</v>
          </cell>
          <cell r="X40">
            <v>1.1068601241807521</v>
          </cell>
          <cell r="AA40">
            <v>1220369.7804572228</v>
          </cell>
          <cell r="AB40">
            <v>1.0965434763130935</v>
          </cell>
          <cell r="AE40">
            <v>1338188.5214500097</v>
          </cell>
          <cell r="AI40">
            <v>1655889.8014833373</v>
          </cell>
        </row>
        <row r="41">
          <cell r="B41" t="str">
            <v>Restaurant Price Index - Worksheet 222HRIND  line B21</v>
          </cell>
          <cell r="F41" t="str">
            <v>A2.8</v>
          </cell>
          <cell r="H41">
            <v>890.178</v>
          </cell>
          <cell r="L41">
            <v>910.03899999999999</v>
          </cell>
          <cell r="P41">
            <v>921.59799999999996</v>
          </cell>
          <cell r="R41" t="str">
            <v>Arbitrary</v>
          </cell>
          <cell r="T41">
            <v>1000</v>
          </cell>
          <cell r="X41">
            <v>1041.68</v>
          </cell>
          <cell r="AA41" t="str">
            <v xml:space="preserve"> </v>
          </cell>
          <cell r="AB41">
            <v>1085.26</v>
          </cell>
          <cell r="AF41">
            <v>1105.6099999999999</v>
          </cell>
          <cell r="AJ41">
            <v>1136.42</v>
          </cell>
        </row>
        <row r="42">
          <cell r="F42" t="str">
            <v>A2.9</v>
          </cell>
          <cell r="J42">
            <v>917112.25799999991</v>
          </cell>
          <cell r="N42">
            <v>925113.11549201759</v>
          </cell>
          <cell r="R42">
            <v>924260</v>
          </cell>
          <cell r="V42">
            <v>923406.22864578059</v>
          </cell>
          <cell r="Z42">
            <v>942195.95193185296</v>
          </cell>
          <cell r="AD42">
            <v>1001000.9863330903</v>
          </cell>
          <cell r="AH42">
            <v>1077437.7779210813</v>
          </cell>
          <cell r="AL42">
            <v>1297087.9355386514</v>
          </cell>
        </row>
        <row r="43">
          <cell r="A43" t="str">
            <v xml:space="preserve"> </v>
          </cell>
          <cell r="B43" t="str">
            <v>Labour Force Survey Industry 435</v>
          </cell>
          <cell r="F43" t="str">
            <v>A2.10</v>
          </cell>
          <cell r="I43">
            <v>328291</v>
          </cell>
          <cell r="M43">
            <v>331155</v>
          </cell>
          <cell r="Q43">
            <v>308918</v>
          </cell>
          <cell r="U43">
            <v>330544</v>
          </cell>
          <cell r="Y43">
            <v>337270</v>
          </cell>
          <cell r="AC43">
            <v>344130</v>
          </cell>
        </row>
        <row r="44">
          <cell r="A44" t="str">
            <v xml:space="preserve">CURRENT PRICE VALUE ADDED </v>
          </cell>
          <cell r="C44" t="str">
            <v>Restaurants as calcultaed</v>
          </cell>
          <cell r="G44">
            <v>917112.25799999991</v>
          </cell>
          <cell r="K44">
            <v>936998</v>
          </cell>
          <cell r="O44">
            <v>956882.96888936823</v>
          </cell>
          <cell r="S44">
            <v>1037327.6228414773</v>
          </cell>
          <cell r="W44">
            <v>1102551.039464436</v>
          </cell>
          <cell r="AA44">
            <v>1220369.7804572228</v>
          </cell>
          <cell r="AE44">
            <v>1338188.5214500097</v>
          </cell>
          <cell r="AI44">
            <v>1655889.8014833373</v>
          </cell>
        </row>
        <row r="45">
          <cell r="A45" t="str">
            <v xml:space="preserve">CONSTANT PRICE VALUE ADDED </v>
          </cell>
          <cell r="C45" t="str">
            <v>Restaurants as calcultaed</v>
          </cell>
          <cell r="J45">
            <v>917112.25799999991</v>
          </cell>
          <cell r="N45">
            <v>925113.11549201759</v>
          </cell>
          <cell r="R45">
            <v>924260</v>
          </cell>
          <cell r="V45">
            <v>923406.22864578059</v>
          </cell>
          <cell r="Z45">
            <v>942195.95193185296</v>
          </cell>
          <cell r="AD45">
            <v>1001000.9863330903</v>
          </cell>
          <cell r="AH45">
            <v>1077437.7779210813</v>
          </cell>
          <cell r="AL45">
            <v>1297087.9355386514</v>
          </cell>
        </row>
        <row r="46">
          <cell r="A46" t="str">
            <v>The next two lines interpolate the VA for restaurants and catering establishments for the years between 1987 and 1993</v>
          </cell>
          <cell r="Z46" t="str">
            <v xml:space="preserve"> </v>
          </cell>
          <cell r="AA46" t="str">
            <v>Last available rate up factor from benchmarking ascolumn  of worksheet TIME.wk3</v>
          </cell>
          <cell r="AH46" t="str">
            <v>(See note below)</v>
          </cell>
          <cell r="AI46">
            <v>1</v>
          </cell>
          <cell r="AJ46" t="str">
            <v xml:space="preserve">TAKEN AS 1.0 on assumption that </v>
          </cell>
        </row>
        <row r="47">
          <cell r="A47" t="str">
            <v xml:space="preserve">CURRENT PRICE VALUE ADDED </v>
          </cell>
          <cell r="C47" t="str">
            <v>Benchmarked from 1987 to 1993 as TIME2</v>
          </cell>
          <cell r="G47">
            <v>917112.25799999991</v>
          </cell>
          <cell r="K47">
            <v>1012588.2182678558</v>
          </cell>
          <cell r="O47">
            <v>1117536.9566582916</v>
          </cell>
          <cell r="S47">
            <v>1303597.7558583303</v>
          </cell>
          <cell r="W47">
            <v>1493007.8766766465</v>
          </cell>
          <cell r="AA47">
            <v>1775607.9566047031</v>
          </cell>
          <cell r="AE47">
            <v>2093380.851490601</v>
          </cell>
          <cell r="AI47">
            <v>2590373.439198032</v>
          </cell>
          <cell r="AJ47" t="str">
            <v>mover is correct fromhere on</v>
          </cell>
        </row>
        <row r="48">
          <cell r="A48" t="str">
            <v xml:space="preserve">CONSTANT PRICE VALUE ADDED </v>
          </cell>
          <cell r="C48" t="str">
            <v xml:space="preserve">Adjusted to the bencjmarked current price values </v>
          </cell>
          <cell r="J48">
            <v>917112.25799999991</v>
          </cell>
          <cell r="N48">
            <v>999744.54728002322</v>
          </cell>
          <cell r="R48">
            <v>1079436.8184437952</v>
          </cell>
          <cell r="V48">
            <v>1160434.0431144568</v>
          </cell>
          <cell r="X48">
            <v>231920</v>
          </cell>
          <cell r="Y48" t="str">
            <v>QNApairs</v>
          </cell>
          <cell r="Z48">
            <v>1275864.7239500266</v>
          </cell>
          <cell r="AB48">
            <v>237203</v>
          </cell>
          <cell r="AD48">
            <v>1456431.7671290394</v>
          </cell>
          <cell r="AF48">
            <v>281486</v>
          </cell>
          <cell r="AH48">
            <v>1685478.2243451129</v>
          </cell>
          <cell r="AJ48">
            <v>348314</v>
          </cell>
          <cell r="AL48">
            <v>2029085.5910300997</v>
          </cell>
        </row>
        <row r="49">
          <cell r="A49" t="str">
            <v>SECTION C</v>
          </cell>
        </row>
        <row r="50">
          <cell r="A50" t="str">
            <v>COMBINING RESTAURANTS AND HOTELS TOGETHER</v>
          </cell>
          <cell r="AB50">
            <v>1.0227794066919627</v>
          </cell>
          <cell r="AF50">
            <v>1.1866881953432291</v>
          </cell>
          <cell r="AJ50">
            <v>1.2374114520793218</v>
          </cell>
        </row>
        <row r="51">
          <cell r="B51" t="str">
            <v xml:space="preserve">CURRENT PRICE VALUE ADDED </v>
          </cell>
          <cell r="D51" t="str">
            <v>Hotels and Restaurants</v>
          </cell>
          <cell r="F51" t="str">
            <v>A2.20</v>
          </cell>
          <cell r="G51">
            <v>1229373</v>
          </cell>
          <cell r="J51" t="str">
            <v xml:space="preserve"> </v>
          </cell>
          <cell r="K51">
            <v>1379797.4630356436</v>
          </cell>
          <cell r="N51" t="str">
            <v xml:space="preserve"> </v>
          </cell>
          <cell r="O51">
            <v>1642535.4288114184</v>
          </cell>
          <cell r="R51" t="str">
            <v xml:space="preserve"> </v>
          </cell>
          <cell r="S51">
            <v>2154098.3746513836</v>
          </cell>
          <cell r="V51" t="str">
            <v xml:space="preserve"> </v>
          </cell>
          <cell r="W51">
            <v>2512348.2576414719</v>
          </cell>
          <cell r="Z51" t="str">
            <v xml:space="preserve"> </v>
          </cell>
          <cell r="AA51">
            <v>2891978.6997569259</v>
          </cell>
          <cell r="AD51" t="str">
            <v xml:space="preserve"> </v>
          </cell>
          <cell r="AE51">
            <v>3329954.8365203994</v>
          </cell>
          <cell r="AH51" t="str">
            <v xml:space="preserve"> </v>
          </cell>
          <cell r="AI51">
            <v>3975368.0557630202</v>
          </cell>
          <cell r="AL51" t="str">
            <v xml:space="preserve"> </v>
          </cell>
        </row>
        <row r="52">
          <cell r="B52" t="str">
            <v xml:space="preserve">CONSTANT PRICE VALUE ADDED </v>
          </cell>
          <cell r="D52" t="str">
            <v>Hotels and Restaurants</v>
          </cell>
          <cell r="F52" t="str">
            <v>A2.21</v>
          </cell>
          <cell r="G52" t="str">
            <v xml:space="preserve"> </v>
          </cell>
          <cell r="J52">
            <v>1229373</v>
          </cell>
          <cell r="K52" t="str">
            <v xml:space="preserve"> </v>
          </cell>
          <cell r="N52">
            <v>1359335.144660383</v>
          </cell>
          <cell r="O52" t="str">
            <v xml:space="preserve"> </v>
          </cell>
          <cell r="R52">
            <v>1488867.7250260082</v>
          </cell>
          <cell r="S52" t="str">
            <v xml:space="preserve"> </v>
          </cell>
          <cell r="V52">
            <v>1626045.2185494131</v>
          </cell>
          <cell r="W52" t="str">
            <v xml:space="preserve"> </v>
          </cell>
          <cell r="Z52">
            <v>1785883.983651062</v>
          </cell>
          <cell r="AA52" t="str">
            <v xml:space="preserve"> </v>
          </cell>
          <cell r="AD52">
            <v>1997611.857597426</v>
          </cell>
          <cell r="AE52" t="str">
            <v xml:space="preserve"> </v>
          </cell>
          <cell r="AH52">
            <v>2263144.9953546966</v>
          </cell>
          <cell r="AI52" t="str">
            <v xml:space="preserve"> </v>
          </cell>
          <cell r="AL52">
            <v>2643239.0425808812</v>
          </cell>
        </row>
        <row r="53">
          <cell r="A53" t="str">
            <v>Implicit price deflators (combined)</v>
          </cell>
          <cell r="J53">
            <v>1</v>
          </cell>
          <cell r="N53">
            <v>1.015053181296488</v>
          </cell>
          <cell r="R53">
            <v>1.1032111188942093</v>
          </cell>
          <cell r="V53">
            <v>1.3247469074525764</v>
          </cell>
          <cell r="Z53">
            <v>1.4067813366606414</v>
          </cell>
          <cell r="AD53">
            <v>1.4477180282836204</v>
          </cell>
          <cell r="AH53">
            <v>1.4713837793669533</v>
          </cell>
          <cell r="AL53">
            <v>1.5039759899586822</v>
          </cell>
        </row>
        <row r="55">
          <cell r="AD55" t="str">
            <v xml:space="preserve"> </v>
          </cell>
          <cell r="AE55" t="str">
            <v>The bench marking of the Restaurants and Catering figure to 1993 census leaves us with a problem for following years.</v>
          </cell>
        </row>
        <row r="56">
          <cell r="AE56" t="str">
            <v>IF the 1987 I/O Study was understated then from 1993o nwards we should start with the revised 1993 VA</v>
          </cell>
        </row>
        <row r="57">
          <cell r="G57">
            <v>917112</v>
          </cell>
          <cell r="H57">
            <v>1012588.2182678558</v>
          </cell>
          <cell r="I57">
            <v>1117536.9566582916</v>
          </cell>
          <cell r="J57">
            <v>1303597.7558583303</v>
          </cell>
          <cell r="K57">
            <v>1493007.8766766465</v>
          </cell>
          <cell r="L57">
            <v>1775607.9566047031</v>
          </cell>
          <cell r="M57">
            <v>2093380.851490601</v>
          </cell>
          <cell r="AE57" t="str">
            <v xml:space="preserve">     and use the mover from then on.</v>
          </cell>
        </row>
      </sheetData>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Sheet1"/>
      <sheetName val="Sheet2"/>
      <sheetName val="Sheet3"/>
      <sheetName val="Sheet4"/>
      <sheetName val="Sheet9"/>
      <sheetName val="Sheet10"/>
      <sheetName val="Sheet4 by A B MSIC"/>
      <sheetName val="Sheet4 by AB State MSIC"/>
      <sheetName val="SUMMARY TO STATE"/>
      <sheetName val="MYK LIST AB FORM &amp; STATE"/>
      <sheetName val="Sheet4 by A B MSIC (2)"/>
      <sheetName val="MSIC 2000"/>
    </sheetNames>
    <sheetDataSet>
      <sheetData sheetId="0"/>
      <sheetData sheetId="1"/>
      <sheetData sheetId="2"/>
      <sheetData sheetId="3"/>
      <sheetData sheetId="4"/>
      <sheetData sheetId="5"/>
      <sheetData sheetId="6"/>
      <sheetData sheetId="7"/>
      <sheetData sheetId="8"/>
      <sheetData sheetId="9"/>
      <sheetData sheetId="10"/>
      <sheetData sheetId="11">
        <row r="1">
          <cell r="D1" t="str">
            <v>MSIC</v>
          </cell>
          <cell r="E1" t="str">
            <v>INDUSTRY</v>
          </cell>
        </row>
        <row r="2">
          <cell r="D2" t="str">
            <v>01111</v>
          </cell>
          <cell r="E2" t="str">
            <v>Growing of paddy</v>
          </cell>
        </row>
        <row r="3">
          <cell r="D3" t="str">
            <v>01112</v>
          </cell>
          <cell r="E3" t="str">
            <v>Growing of tobacco</v>
          </cell>
        </row>
        <row r="4">
          <cell r="D4" t="str">
            <v>01113</v>
          </cell>
          <cell r="E4" t="str">
            <v>Growing of sugar cane</v>
          </cell>
        </row>
        <row r="5">
          <cell r="D5" t="str">
            <v>01114</v>
          </cell>
          <cell r="E5" t="str">
            <v>Growing of tapioca</v>
          </cell>
        </row>
        <row r="6">
          <cell r="D6" t="str">
            <v>01115</v>
          </cell>
          <cell r="E6" t="str">
            <v>Rubber estate</v>
          </cell>
        </row>
        <row r="7">
          <cell r="D7" t="str">
            <v>01116</v>
          </cell>
          <cell r="E7" t="str">
            <v>Rubber smallholdings</v>
          </cell>
        </row>
        <row r="8">
          <cell r="D8" t="str">
            <v>01117</v>
          </cell>
          <cell r="E8" t="str">
            <v>Oil palm estate</v>
          </cell>
        </row>
        <row r="9">
          <cell r="D9" t="str">
            <v>01118</v>
          </cell>
          <cell r="E9" t="str">
            <v>Oil palm smallholdings</v>
          </cell>
        </row>
        <row r="10">
          <cell r="D10" t="str">
            <v>01119</v>
          </cell>
          <cell r="E10" t="str">
            <v>Growing of other crops n.e.c. (e.g sweet potatoes, yam, maize, groundnuts, cultivated sago)</v>
          </cell>
        </row>
        <row r="11">
          <cell r="D11" t="str">
            <v>01121</v>
          </cell>
          <cell r="E11" t="str">
            <v>Growing of vegetables (including mushrooms)</v>
          </cell>
        </row>
        <row r="12">
          <cell r="D12" t="str">
            <v>01129</v>
          </cell>
          <cell r="E12" t="str">
            <v>Flower plants for planting or ornamental purposes</v>
          </cell>
        </row>
        <row r="13">
          <cell r="D13" t="str">
            <v>01131</v>
          </cell>
          <cell r="E13" t="str">
            <v>Growing of cacao (cocoa)</v>
          </cell>
        </row>
        <row r="14">
          <cell r="D14" t="str">
            <v>01132</v>
          </cell>
          <cell r="E14" t="str">
            <v>Growing of tea</v>
          </cell>
        </row>
        <row r="15">
          <cell r="D15" t="str">
            <v>01133</v>
          </cell>
          <cell r="E15" t="str">
            <v>Growing of coffee</v>
          </cell>
        </row>
        <row r="16">
          <cell r="D16" t="str">
            <v>01134</v>
          </cell>
          <cell r="E16" t="str">
            <v>Growing of pineapple</v>
          </cell>
        </row>
        <row r="17">
          <cell r="D17" t="str">
            <v>01135</v>
          </cell>
          <cell r="E17" t="str">
            <v>Growing of banana</v>
          </cell>
        </row>
        <row r="18">
          <cell r="D18" t="str">
            <v>01136</v>
          </cell>
          <cell r="E18" t="str">
            <v>Growing of pepper</v>
          </cell>
        </row>
        <row r="19">
          <cell r="D19" t="str">
            <v>01137</v>
          </cell>
          <cell r="E19" t="str">
            <v>Growing of coconut (estates and smallholdings)</v>
          </cell>
        </row>
        <row r="20">
          <cell r="D20" t="str">
            <v>01138</v>
          </cell>
          <cell r="E20" t="str">
            <v>Growing of durian</v>
          </cell>
        </row>
        <row r="21">
          <cell r="D21" t="str">
            <v>01139</v>
          </cell>
          <cell r="E21" t="str">
            <v>Growing of other fruits  (including single and mixed cropping: rambutan, duku, langsat, guava, oranges and other local fruits) and other crops (e.g. cloves, cashew nuts, areca nuts, sago, etc.)</v>
          </cell>
        </row>
        <row r="22">
          <cell r="D22" t="str">
            <v>01211</v>
          </cell>
          <cell r="E22" t="str">
            <v>Cattle farming</v>
          </cell>
        </row>
        <row r="23">
          <cell r="D23" t="str">
            <v>01212</v>
          </cell>
          <cell r="E23" t="str">
            <v>Poultry farming</v>
          </cell>
        </row>
        <row r="24">
          <cell r="D24" t="str">
            <v>01213</v>
          </cell>
          <cell r="E24" t="str">
            <v>Pig farming</v>
          </cell>
        </row>
        <row r="25">
          <cell r="D25" t="str">
            <v>01219</v>
          </cell>
          <cell r="E25" t="str">
            <v>Other livestock farming (including rabbits, buffaloes, bees, goats and sheep)</v>
          </cell>
        </row>
        <row r="26">
          <cell r="D26" t="str">
            <v>01300</v>
          </cell>
          <cell r="E26" t="str">
            <v>Mixed farming</v>
          </cell>
        </row>
        <row r="27">
          <cell r="D27" t="str">
            <v>01400</v>
          </cell>
          <cell r="E27" t="str">
            <v>Agricultural and animal husbandry services except veterinary activities</v>
          </cell>
        </row>
        <row r="28">
          <cell r="D28" t="str">
            <v>01500</v>
          </cell>
          <cell r="E28" t="str">
            <v>Hunting, trapping and game propagation including related service activities</v>
          </cell>
        </row>
        <row r="29">
          <cell r="D29" t="str">
            <v>02001</v>
          </cell>
          <cell r="E29" t="str">
            <v>Logging (except rubber wood logging)</v>
          </cell>
        </row>
        <row r="30">
          <cell r="D30" t="str">
            <v>02002</v>
          </cell>
          <cell r="E30" t="str">
            <v>Collection of rattan and other jungle produce</v>
          </cell>
        </row>
        <row r="31">
          <cell r="D31" t="str">
            <v>02003</v>
          </cell>
          <cell r="E31" t="str">
            <v>Charcoal production (when carried out in the forest)</v>
          </cell>
        </row>
        <row r="32">
          <cell r="D32" t="str">
            <v>02004</v>
          </cell>
          <cell r="E32" t="str">
            <v>Wild sago palm collection</v>
          </cell>
        </row>
        <row r="33">
          <cell r="D33" t="str">
            <v>02005</v>
          </cell>
          <cell r="E33" t="str">
            <v>Bird's nest collection</v>
          </cell>
        </row>
        <row r="34">
          <cell r="D34" t="str">
            <v>02006</v>
          </cell>
          <cell r="E34" t="str">
            <v>Rubber wood logging</v>
          </cell>
        </row>
        <row r="35">
          <cell r="D35" t="str">
            <v>02009</v>
          </cell>
          <cell r="E35" t="str">
            <v>Forest services n.e.c.</v>
          </cell>
        </row>
        <row r="36">
          <cell r="D36" t="str">
            <v>05001</v>
          </cell>
          <cell r="E36" t="str">
            <v>Ocean and coastal fishing</v>
          </cell>
        </row>
        <row r="37">
          <cell r="D37" t="str">
            <v>05002</v>
          </cell>
          <cell r="E37" t="str">
            <v>Inland fishing</v>
          </cell>
        </row>
        <row r="38">
          <cell r="D38" t="str">
            <v>05003</v>
          </cell>
          <cell r="E38" t="str">
            <v>Aquaculture</v>
          </cell>
        </row>
        <row r="39">
          <cell r="D39" t="str">
            <v>05009</v>
          </cell>
          <cell r="E39" t="str">
            <v>Fishing n.e.c.</v>
          </cell>
        </row>
        <row r="40">
          <cell r="D40">
            <v>10100</v>
          </cell>
          <cell r="E40" t="str">
            <v>Mining of coal and lignite; extraction of peat</v>
          </cell>
        </row>
        <row r="41">
          <cell r="D41">
            <v>11100</v>
          </cell>
          <cell r="E41" t="str">
            <v>Extraction of crude oil and natural gas</v>
          </cell>
        </row>
        <row r="42">
          <cell r="D42">
            <v>11200</v>
          </cell>
          <cell r="E42" t="str">
            <v>Service activities incidental to crude oil and natural gas extraction, excluding surveying</v>
          </cell>
        </row>
        <row r="43">
          <cell r="D43">
            <v>12000</v>
          </cell>
          <cell r="E43" t="str">
            <v>Mining of uranium and thorium ores</v>
          </cell>
        </row>
        <row r="44">
          <cell r="D44">
            <v>13100</v>
          </cell>
          <cell r="E44" t="str">
            <v>Mining of iron ores</v>
          </cell>
        </row>
        <row r="45">
          <cell r="D45">
            <v>13201</v>
          </cell>
          <cell r="E45" t="str">
            <v>Mining of tin ores</v>
          </cell>
        </row>
        <row r="46">
          <cell r="D46">
            <v>13202</v>
          </cell>
          <cell r="E46" t="str">
            <v>Amang retreatment</v>
          </cell>
        </row>
        <row r="47">
          <cell r="D47">
            <v>13203</v>
          </cell>
          <cell r="E47" t="str">
            <v>Mining of copper</v>
          </cell>
        </row>
        <row r="48">
          <cell r="D48">
            <v>13204</v>
          </cell>
          <cell r="E48" t="str">
            <v>Mining of gold</v>
          </cell>
        </row>
        <row r="49">
          <cell r="D49">
            <v>13205</v>
          </cell>
          <cell r="E49" t="str">
            <v>Mining of bauxite</v>
          </cell>
        </row>
        <row r="50">
          <cell r="D50">
            <v>13206</v>
          </cell>
          <cell r="E50" t="str">
            <v>Mining of ilmenite</v>
          </cell>
        </row>
        <row r="51">
          <cell r="D51">
            <v>13209</v>
          </cell>
          <cell r="E51" t="str">
            <v>Mining of other non-ferrous metal ores</v>
          </cell>
        </row>
        <row r="52">
          <cell r="D52">
            <v>14101</v>
          </cell>
          <cell r="E52" t="str">
            <v>Quarrying of granite</v>
          </cell>
        </row>
        <row r="53">
          <cell r="D53">
            <v>14102</v>
          </cell>
          <cell r="E53" t="str">
            <v>Quarrying of limestone</v>
          </cell>
        </row>
        <row r="54">
          <cell r="D54">
            <v>14103</v>
          </cell>
          <cell r="E54" t="str">
            <v>Mining of sand and gravel</v>
          </cell>
        </row>
        <row r="55">
          <cell r="D55">
            <v>14104</v>
          </cell>
          <cell r="E55" t="str">
            <v>Mining of kaolin (China clay)</v>
          </cell>
        </row>
        <row r="56">
          <cell r="D56">
            <v>14105</v>
          </cell>
          <cell r="E56" t="str">
            <v>Mining of ball clay / plastic clay</v>
          </cell>
        </row>
        <row r="57">
          <cell r="D57">
            <v>14106</v>
          </cell>
          <cell r="E57" t="str">
            <v>Mining of other clay</v>
          </cell>
        </row>
        <row r="58">
          <cell r="D58">
            <v>14107</v>
          </cell>
          <cell r="E58" t="str">
            <v>Mining of barytes</v>
          </cell>
        </row>
        <row r="59">
          <cell r="D59">
            <v>14108</v>
          </cell>
          <cell r="E59" t="str">
            <v>Mining of silica sand</v>
          </cell>
        </row>
        <row r="60">
          <cell r="D60">
            <v>14109</v>
          </cell>
          <cell r="E60" t="str">
            <v>Quarrying of other rocks n.e.c.</v>
          </cell>
        </row>
        <row r="61">
          <cell r="D61">
            <v>14211</v>
          </cell>
          <cell r="E61" t="str">
            <v>Extraction of guano and phosphate rock</v>
          </cell>
        </row>
        <row r="62">
          <cell r="D62">
            <v>14219</v>
          </cell>
          <cell r="E62" t="str">
            <v>Mining of other chemical and fertilizer mineral</v>
          </cell>
        </row>
        <row r="63">
          <cell r="D63">
            <v>14220</v>
          </cell>
          <cell r="E63" t="str">
            <v>Extraction of salt</v>
          </cell>
        </row>
        <row r="64">
          <cell r="D64">
            <v>14290</v>
          </cell>
          <cell r="E64" t="str">
            <v>Other mining and quarrying n.e.c.</v>
          </cell>
        </row>
        <row r="65">
          <cell r="D65">
            <v>15111</v>
          </cell>
          <cell r="E65" t="str">
            <v>Production, processing and preserving of poultry and poultry products</v>
          </cell>
        </row>
        <row r="66">
          <cell r="D66">
            <v>15119</v>
          </cell>
          <cell r="E66" t="str">
            <v>Production, processing and preserving of other meat products</v>
          </cell>
        </row>
        <row r="67">
          <cell r="D67">
            <v>15120</v>
          </cell>
          <cell r="E67" t="str">
            <v>Processing and preserving of fish and fish products</v>
          </cell>
        </row>
        <row r="68">
          <cell r="D68">
            <v>15131</v>
          </cell>
          <cell r="E68" t="str">
            <v>Pineapple canning</v>
          </cell>
        </row>
        <row r="69">
          <cell r="D69">
            <v>15139</v>
          </cell>
          <cell r="E69" t="str">
            <v>Canning and preserving of other fruits and vegetables</v>
          </cell>
        </row>
        <row r="70">
          <cell r="D70">
            <v>15141</v>
          </cell>
          <cell r="E70" t="str">
            <v>Manufacture of coconut oil</v>
          </cell>
        </row>
        <row r="71">
          <cell r="D71">
            <v>15142</v>
          </cell>
          <cell r="E71" t="str">
            <v>Manufacture of crude palm oil</v>
          </cell>
        </row>
        <row r="72">
          <cell r="D72">
            <v>15143</v>
          </cell>
          <cell r="E72" t="str">
            <v>Manufacture of refined palm oil</v>
          </cell>
        </row>
        <row r="73">
          <cell r="D73">
            <v>15144</v>
          </cell>
          <cell r="E73" t="str">
            <v>Manufacture of palm kernel oil</v>
          </cell>
        </row>
        <row r="74">
          <cell r="D74">
            <v>15149</v>
          </cell>
          <cell r="E74" t="str">
            <v>Manufacture of other vegetable and animal oils and fats</v>
          </cell>
        </row>
        <row r="75">
          <cell r="D75">
            <v>15201</v>
          </cell>
          <cell r="E75" t="str">
            <v>Manufacture of ice cream</v>
          </cell>
        </row>
        <row r="76">
          <cell r="D76">
            <v>15202</v>
          </cell>
          <cell r="E76" t="str">
            <v>Manufacture of condensed, powdered and evaporated milk</v>
          </cell>
        </row>
        <row r="77">
          <cell r="D77">
            <v>15209</v>
          </cell>
          <cell r="E77" t="str">
            <v>Manufacture of other dairy products</v>
          </cell>
        </row>
        <row r="78">
          <cell r="D78">
            <v>15311</v>
          </cell>
          <cell r="E78" t="str">
            <v>Rice milling</v>
          </cell>
        </row>
        <row r="79">
          <cell r="D79">
            <v>15312</v>
          </cell>
          <cell r="E79" t="str">
            <v>Flour milling</v>
          </cell>
        </row>
        <row r="80">
          <cell r="D80">
            <v>15319</v>
          </cell>
          <cell r="E80" t="str">
            <v>Manufacture of other flour / grain mill products</v>
          </cell>
        </row>
        <row r="81">
          <cell r="D81">
            <v>15321</v>
          </cell>
          <cell r="E81" t="str">
            <v>Manufacture of starches</v>
          </cell>
        </row>
        <row r="82">
          <cell r="D82">
            <v>15322</v>
          </cell>
          <cell r="E82" t="str">
            <v>Manufacture of glucose and glucose syrup, maltose</v>
          </cell>
        </row>
        <row r="83">
          <cell r="D83">
            <v>15323</v>
          </cell>
          <cell r="E83" t="str">
            <v>Manufacture of sago and tapioca flour/products</v>
          </cell>
        </row>
        <row r="84">
          <cell r="D84">
            <v>15329</v>
          </cell>
          <cell r="E84" t="str">
            <v>Manufacture of other starch products</v>
          </cell>
        </row>
        <row r="85">
          <cell r="D85">
            <v>15330</v>
          </cell>
          <cell r="E85" t="str">
            <v>Manufacture of prepared animal feeds (for dogs, cats, birds, fish or other pet animals and farm animals)</v>
          </cell>
        </row>
        <row r="86">
          <cell r="D86">
            <v>15411</v>
          </cell>
          <cell r="E86" t="str">
            <v>Manufacture of biscuits and cookies</v>
          </cell>
        </row>
        <row r="87">
          <cell r="D87">
            <v>15412</v>
          </cell>
          <cell r="E87" t="str">
            <v>Manufacture of bread, cake and other bakery products</v>
          </cell>
        </row>
        <row r="88">
          <cell r="D88">
            <v>15420</v>
          </cell>
          <cell r="E88" t="str">
            <v>Manufacture of sugar</v>
          </cell>
        </row>
        <row r="89">
          <cell r="D89">
            <v>15431</v>
          </cell>
          <cell r="E89" t="str">
            <v>Manufacture of cocoa products</v>
          </cell>
        </row>
        <row r="90">
          <cell r="D90">
            <v>15432</v>
          </cell>
          <cell r="E90" t="str">
            <v>Manufacture of chocolate products and sugar confectionery</v>
          </cell>
        </row>
        <row r="91">
          <cell r="D91">
            <v>15440</v>
          </cell>
          <cell r="E91" t="str">
            <v>Manufacture of macaroni, noodles and similar products</v>
          </cell>
        </row>
        <row r="92">
          <cell r="D92">
            <v>15491</v>
          </cell>
          <cell r="E92" t="str">
            <v>Manufacture of ice (excluding dry ice)</v>
          </cell>
        </row>
        <row r="93">
          <cell r="D93">
            <v>15492</v>
          </cell>
          <cell r="E93" t="str">
            <v>Manufacture of coffee</v>
          </cell>
        </row>
        <row r="94">
          <cell r="D94">
            <v>15493</v>
          </cell>
          <cell r="E94" t="str">
            <v>Manufacture of tea</v>
          </cell>
        </row>
        <row r="95">
          <cell r="D95">
            <v>15494</v>
          </cell>
          <cell r="E95" t="str">
            <v>Manufacture of spices and curry powder</v>
          </cell>
        </row>
        <row r="96">
          <cell r="D96">
            <v>15495</v>
          </cell>
          <cell r="E96" t="str">
            <v>Manufacture of nut and nut products</v>
          </cell>
        </row>
        <row r="97">
          <cell r="D97">
            <v>15496</v>
          </cell>
          <cell r="E97" t="str">
            <v>Manufacture of sauces including flavouring extracts such as monosodium glutamate</v>
          </cell>
        </row>
        <row r="98">
          <cell r="D98">
            <v>15497</v>
          </cell>
          <cell r="E98" t="str">
            <v>Manufacture of snack: cracker/chips (e.g.  prawn/fish  crackers  (keropok), potato/banana/tapioca chips)</v>
          </cell>
        </row>
        <row r="99">
          <cell r="D99">
            <v>15499</v>
          </cell>
          <cell r="E99" t="str">
            <v>Manufacture of other food products, n.e.c.</v>
          </cell>
        </row>
        <row r="100">
          <cell r="D100">
            <v>15510</v>
          </cell>
          <cell r="E100" t="str">
            <v>Distilling, rectifying and blending of spirits; ethly alcohol production from fermented materials</v>
          </cell>
        </row>
        <row r="101">
          <cell r="D101">
            <v>15520</v>
          </cell>
          <cell r="E101" t="str">
            <v>Manufacture of wines</v>
          </cell>
        </row>
        <row r="102">
          <cell r="D102">
            <v>15530</v>
          </cell>
          <cell r="E102" t="str">
            <v>Manufacture of malt liquors and malt</v>
          </cell>
        </row>
        <row r="103">
          <cell r="D103">
            <v>15541</v>
          </cell>
          <cell r="E103" t="str">
            <v>Manufacture of soft drinks</v>
          </cell>
        </row>
        <row r="104">
          <cell r="D104">
            <v>15542</v>
          </cell>
          <cell r="E104" t="str">
            <v>Production of mineral waters</v>
          </cell>
        </row>
        <row r="105">
          <cell r="D105">
            <v>16000</v>
          </cell>
          <cell r="E105" t="str">
            <v>Manufacture of tobacco products</v>
          </cell>
        </row>
        <row r="106">
          <cell r="D106">
            <v>17111</v>
          </cell>
          <cell r="E106" t="str">
            <v>Natural fibre spinning ; weaving of textiles</v>
          </cell>
        </row>
        <row r="107">
          <cell r="D107">
            <v>17112</v>
          </cell>
          <cell r="E107" t="str">
            <v>Man-made fibre spinning; weaving of textiles</v>
          </cell>
        </row>
        <row r="108">
          <cell r="D108">
            <v>17121</v>
          </cell>
          <cell r="E108" t="str">
            <v>Dyeing, bleaching, printing and finishing of yarns and fabrics (excluding batek)</v>
          </cell>
        </row>
        <row r="109">
          <cell r="D109">
            <v>17122</v>
          </cell>
          <cell r="E109" t="str">
            <v>Batek making</v>
          </cell>
        </row>
        <row r="110">
          <cell r="D110">
            <v>17210</v>
          </cell>
          <cell r="E110" t="str">
            <v>Manufacture of made-up textile articles except apparel</v>
          </cell>
        </row>
        <row r="111">
          <cell r="D111">
            <v>17220</v>
          </cell>
          <cell r="E111" t="str">
            <v>Manufacture of carpets and rugs</v>
          </cell>
        </row>
        <row r="112">
          <cell r="D112">
            <v>17230</v>
          </cell>
          <cell r="E112" t="str">
            <v>Manufacture of cordage, rope, twine and netting</v>
          </cell>
        </row>
        <row r="113">
          <cell r="D113">
            <v>17291</v>
          </cell>
          <cell r="E113" t="str">
            <v>Handicraft spinning and weaving</v>
          </cell>
        </row>
        <row r="114">
          <cell r="D114">
            <v>17299</v>
          </cell>
          <cell r="E114" t="str">
            <v>Manufacture of other textiles n.e.c.</v>
          </cell>
        </row>
        <row r="115">
          <cell r="D115">
            <v>17300</v>
          </cell>
          <cell r="E115" t="str">
            <v>Manufacture of knitted and crocheted fabrics and articles</v>
          </cell>
        </row>
        <row r="116">
          <cell r="D116">
            <v>18101</v>
          </cell>
          <cell r="E116" t="str">
            <v>Manufacture of clothings</v>
          </cell>
        </row>
        <row r="117">
          <cell r="D117">
            <v>18102</v>
          </cell>
          <cell r="E117" t="str">
            <v>Custom tailoring and dressmaking</v>
          </cell>
        </row>
        <row r="118">
          <cell r="D118">
            <v>18109</v>
          </cell>
          <cell r="E118" t="str">
            <v>Manufacture of miscellaneous wearing apparel n.e.c.</v>
          </cell>
        </row>
        <row r="119">
          <cell r="D119">
            <v>18200</v>
          </cell>
          <cell r="E119" t="str">
            <v>Dressing and dyeing of fur; manufacture of articles of fur</v>
          </cell>
        </row>
        <row r="120">
          <cell r="D120">
            <v>19110</v>
          </cell>
          <cell r="E120" t="str">
            <v>Tanning and dressing of leather</v>
          </cell>
        </row>
        <row r="121">
          <cell r="D121">
            <v>19120</v>
          </cell>
          <cell r="E121" t="str">
            <v>Manufacture of luggage, handbags and the like, saddlery and harness of leather and leather substitutes</v>
          </cell>
        </row>
        <row r="122">
          <cell r="D122">
            <v>19200</v>
          </cell>
          <cell r="E122" t="str">
            <v>Footwear</v>
          </cell>
        </row>
        <row r="123">
          <cell r="D123">
            <v>20100</v>
          </cell>
          <cell r="E123" t="str">
            <v>Sawmilling and planing of wood</v>
          </cell>
        </row>
        <row r="124">
          <cell r="D124">
            <v>20211</v>
          </cell>
          <cell r="E124" t="str">
            <v>Manufacture of veneer sheets and plywood</v>
          </cell>
        </row>
        <row r="125">
          <cell r="D125">
            <v>20212</v>
          </cell>
          <cell r="E125" t="str">
            <v>Manufacture of laminboard, particle board and other panels and board</v>
          </cell>
        </row>
        <row r="126">
          <cell r="D126">
            <v>20220</v>
          </cell>
          <cell r="E126" t="str">
            <v>Manufacture of builders' carpentry and joinery</v>
          </cell>
        </row>
        <row r="127">
          <cell r="D127">
            <v>20230</v>
          </cell>
          <cell r="E127" t="str">
            <v>Manufacture of wooden and cane containers</v>
          </cell>
        </row>
        <row r="128">
          <cell r="D128">
            <v>20291</v>
          </cell>
          <cell r="E128" t="str">
            <v>Manufacture of charcoal</v>
          </cell>
        </row>
        <row r="129">
          <cell r="D129">
            <v>20299</v>
          </cell>
          <cell r="E129" t="str">
            <v>Manufacture of other products of wood, cane, articles of cork, straw and plaiting materials</v>
          </cell>
        </row>
        <row r="130">
          <cell r="D130">
            <v>21010</v>
          </cell>
          <cell r="E130" t="str">
            <v>Manufacture of pulp, paper and paperboard</v>
          </cell>
        </row>
        <row r="131">
          <cell r="D131">
            <v>21020</v>
          </cell>
          <cell r="E131" t="str">
            <v>Manufacture of corrugated paper and paperboard and containers of paper and paperboard</v>
          </cell>
        </row>
        <row r="132">
          <cell r="D132">
            <v>21091</v>
          </cell>
          <cell r="E132" t="str">
            <v>Manufacture of carbon paper</v>
          </cell>
        </row>
        <row r="133">
          <cell r="D133">
            <v>21092</v>
          </cell>
          <cell r="E133" t="str">
            <v>Manufacture of envelopes, letter cards, correspondence cards or plain postcards</v>
          </cell>
        </row>
        <row r="134">
          <cell r="D134">
            <v>21093</v>
          </cell>
          <cell r="E134" t="str">
            <v>Manufacture of toilet paper, cleansing tissues, towels, serviettes</v>
          </cell>
        </row>
        <row r="135">
          <cell r="D135">
            <v>21094</v>
          </cell>
          <cell r="E135" t="str">
            <v>Manufacture of paper articles found about the house, e.g. trays, dishes, cups, straw.</v>
          </cell>
        </row>
        <row r="136">
          <cell r="D136">
            <v>21095</v>
          </cell>
          <cell r="E136" t="str">
            <v>Manufacture of sanitary towels and tampons, disposable napkins and napkin liners for babies</v>
          </cell>
        </row>
        <row r="137">
          <cell r="D137">
            <v>21096</v>
          </cell>
          <cell r="E137" t="str">
            <v>Manufacture of gummed or adhesive paper in strips or rolls and labels, wall paper</v>
          </cell>
        </row>
        <row r="138">
          <cell r="D138">
            <v>21097</v>
          </cell>
          <cell r="E138" t="str">
            <v>Manufacture of effigies, funeral paper goods, joss paper</v>
          </cell>
        </row>
        <row r="139">
          <cell r="D139">
            <v>21099</v>
          </cell>
          <cell r="E139" t="str">
            <v>Manufacture of other articles of paper and paperboard, n.e.c, (e.g. cigarette paper and Chinese lanterns)</v>
          </cell>
        </row>
        <row r="140">
          <cell r="D140">
            <v>22110</v>
          </cell>
          <cell r="E140" t="str">
            <v>Publishing of books, brochures, musical books and other publications</v>
          </cell>
        </row>
        <row r="141">
          <cell r="D141">
            <v>22120</v>
          </cell>
          <cell r="E141" t="str">
            <v>Publishing of newspapers, journals and periodicals</v>
          </cell>
        </row>
        <row r="142">
          <cell r="D142">
            <v>22130</v>
          </cell>
          <cell r="E142" t="str">
            <v>Publishing of recorded media</v>
          </cell>
        </row>
        <row r="143">
          <cell r="D143">
            <v>22190</v>
          </cell>
          <cell r="E143" t="str">
            <v>Other publishing</v>
          </cell>
        </row>
        <row r="144">
          <cell r="D144">
            <v>22210</v>
          </cell>
          <cell r="E144" t="str">
            <v>Printing</v>
          </cell>
        </row>
        <row r="145">
          <cell r="D145">
            <v>22220</v>
          </cell>
          <cell r="E145" t="str">
            <v>Service activities related to printing</v>
          </cell>
        </row>
        <row r="146">
          <cell r="D146">
            <v>22300</v>
          </cell>
          <cell r="E146" t="str">
            <v>Reproduction of recorded media</v>
          </cell>
        </row>
        <row r="147">
          <cell r="D147">
            <v>23100</v>
          </cell>
          <cell r="E147" t="str">
            <v>Manufacture of coke oven products</v>
          </cell>
        </row>
        <row r="148">
          <cell r="D148">
            <v>23200</v>
          </cell>
          <cell r="E148" t="str">
            <v>Manufacture of refined petroleum products</v>
          </cell>
        </row>
        <row r="149">
          <cell r="D149">
            <v>23300</v>
          </cell>
          <cell r="E149" t="str">
            <v>Processing of nuclear fuel</v>
          </cell>
        </row>
        <row r="150">
          <cell r="D150">
            <v>24111</v>
          </cell>
          <cell r="E150" t="str">
            <v>Manufacture of industrial gases, whether compressed, liquefied or in solid state</v>
          </cell>
        </row>
        <row r="151">
          <cell r="D151">
            <v>24119</v>
          </cell>
          <cell r="E151" t="str">
            <v>Manufacture of other basic industrial chemicals except fertilizers and nitrogen compounds</v>
          </cell>
        </row>
        <row r="152">
          <cell r="D152">
            <v>24120</v>
          </cell>
          <cell r="E152" t="str">
            <v>Manufacture of fertilizers and nitrogen compounds</v>
          </cell>
        </row>
        <row r="153">
          <cell r="D153">
            <v>24130</v>
          </cell>
          <cell r="E153" t="str">
            <v>Manufacture of plastics in primary forms and of synthetic rubber</v>
          </cell>
        </row>
        <row r="154">
          <cell r="D154">
            <v>24210</v>
          </cell>
          <cell r="E154" t="str">
            <v>Manufacture of pesticides and other agrochemical products</v>
          </cell>
        </row>
        <row r="155">
          <cell r="D155">
            <v>24221</v>
          </cell>
          <cell r="E155" t="str">
            <v>Manufacture of paints, varnishes and similar coatings and mastics</v>
          </cell>
        </row>
        <row r="156">
          <cell r="D156">
            <v>24222</v>
          </cell>
          <cell r="E156" t="str">
            <v>Manufacture of printing ink</v>
          </cell>
        </row>
        <row r="157">
          <cell r="D157">
            <v>24230</v>
          </cell>
          <cell r="E157" t="str">
            <v>Manufacture of pharmaceuticals, medicinal chemicals and botanical products</v>
          </cell>
        </row>
        <row r="158">
          <cell r="D158">
            <v>24240</v>
          </cell>
          <cell r="E158" t="str">
            <v>Manufacture of soap and detergents, cleaning and polishing preparations, perfumes and toilet preparations</v>
          </cell>
        </row>
        <row r="159">
          <cell r="D159">
            <v>24290</v>
          </cell>
          <cell r="E159" t="str">
            <v>Manufacture of other chemical products n.e.c.</v>
          </cell>
        </row>
        <row r="160">
          <cell r="D160">
            <v>24300</v>
          </cell>
          <cell r="E160" t="str">
            <v>Manufacture of man-made fibres</v>
          </cell>
        </row>
        <row r="161">
          <cell r="D161">
            <v>25111</v>
          </cell>
          <cell r="E161" t="str">
            <v>Manufacture of rubber tyres and tubes</v>
          </cell>
        </row>
        <row r="162">
          <cell r="D162">
            <v>25112</v>
          </cell>
          <cell r="E162" t="str">
            <v>Retreading and rebuilding of rubber tyres</v>
          </cell>
        </row>
        <row r="163">
          <cell r="D163">
            <v>25191</v>
          </cell>
          <cell r="E163" t="str">
            <v>Rubber remilling and latex processing</v>
          </cell>
        </row>
        <row r="164">
          <cell r="D164">
            <v>25192</v>
          </cell>
          <cell r="E164" t="str">
            <v>Rubber smokehouses</v>
          </cell>
        </row>
        <row r="165">
          <cell r="D165">
            <v>25193</v>
          </cell>
          <cell r="E165" t="str">
            <v>Manufacture of rubber gloves</v>
          </cell>
        </row>
        <row r="166">
          <cell r="D166">
            <v>25199</v>
          </cell>
          <cell r="E166" t="str">
            <v>Manufacture of other rubber products, n.e.c.</v>
          </cell>
        </row>
        <row r="167">
          <cell r="D167">
            <v>25201</v>
          </cell>
          <cell r="E167" t="str">
            <v>Manufacture of plastic blow moulded products</v>
          </cell>
        </row>
        <row r="168">
          <cell r="D168">
            <v>25202</v>
          </cell>
          <cell r="E168" t="str">
            <v>Manufacture of plastic extruded products</v>
          </cell>
        </row>
        <row r="169">
          <cell r="D169">
            <v>25203</v>
          </cell>
          <cell r="E169" t="str">
            <v>Manufacture of plastic bags and films</v>
          </cell>
        </row>
        <row r="170">
          <cell r="D170">
            <v>25204</v>
          </cell>
          <cell r="E170" t="str">
            <v>Manufacture of plastic product rigid fibre reinforced</v>
          </cell>
        </row>
        <row r="171">
          <cell r="D171">
            <v>25205</v>
          </cell>
          <cell r="E171" t="str">
            <v>Manufacture of plastic foam products</v>
          </cell>
        </row>
        <row r="172">
          <cell r="D172">
            <v>25206</v>
          </cell>
          <cell r="E172" t="str">
            <v>Manufacture of plastic injection moulded components</v>
          </cell>
        </row>
        <row r="173">
          <cell r="D173">
            <v>25209</v>
          </cell>
          <cell r="E173" t="str">
            <v>Manufacture of other plastic products n.e.c.</v>
          </cell>
        </row>
        <row r="174">
          <cell r="D174">
            <v>26100</v>
          </cell>
          <cell r="E174" t="str">
            <v>Manufacture of glass and glass products</v>
          </cell>
        </row>
        <row r="175">
          <cell r="D175">
            <v>26910</v>
          </cell>
          <cell r="E175" t="str">
            <v>Manufacture of non-structural non-refractory ceramic ware</v>
          </cell>
        </row>
        <row r="176">
          <cell r="D176">
            <v>26920</v>
          </cell>
          <cell r="E176" t="str">
            <v>Manufacture of refractory ceramic products</v>
          </cell>
        </row>
        <row r="177">
          <cell r="D177">
            <v>26930</v>
          </cell>
          <cell r="E177" t="str">
            <v>Manufacture of structural non-refractory clay and ceramic products</v>
          </cell>
        </row>
        <row r="178">
          <cell r="D178">
            <v>26941</v>
          </cell>
          <cell r="E178" t="str">
            <v>Manufacture of hydraulic cement</v>
          </cell>
        </row>
        <row r="179">
          <cell r="D179">
            <v>26942</v>
          </cell>
          <cell r="E179" t="str">
            <v>Manufacture of lime and plaster</v>
          </cell>
        </row>
        <row r="180">
          <cell r="D180">
            <v>26951</v>
          </cell>
          <cell r="E180" t="str">
            <v>Manufacture of ready-mix concrete</v>
          </cell>
        </row>
        <row r="181">
          <cell r="D181">
            <v>26959</v>
          </cell>
          <cell r="E181" t="str">
            <v>Manufacture of other articles of concrete, cement and plaster</v>
          </cell>
        </row>
        <row r="182">
          <cell r="D182">
            <v>26960</v>
          </cell>
          <cell r="E182" t="str">
            <v>Cutting, shaping and finishing of stone</v>
          </cell>
        </row>
        <row r="183">
          <cell r="D183">
            <v>26990</v>
          </cell>
          <cell r="E183" t="str">
            <v>Manufacture of other non-metallic mineral products,n.e.c.</v>
          </cell>
        </row>
        <row r="184">
          <cell r="D184">
            <v>27100</v>
          </cell>
          <cell r="E184" t="str">
            <v>Manufacture of basic iron and steel products</v>
          </cell>
        </row>
        <row r="185">
          <cell r="D185">
            <v>27201</v>
          </cell>
          <cell r="E185" t="str">
            <v>Tin smelting</v>
          </cell>
        </row>
        <row r="186">
          <cell r="D186">
            <v>27209</v>
          </cell>
          <cell r="E186" t="str">
            <v>Manufacture of other basic precious and non-ferrous metals</v>
          </cell>
        </row>
        <row r="187">
          <cell r="D187">
            <v>27310</v>
          </cell>
          <cell r="E187" t="str">
            <v>Casting of iron and steel</v>
          </cell>
        </row>
        <row r="188">
          <cell r="D188">
            <v>27320</v>
          </cell>
          <cell r="E188" t="str">
            <v>Casting of non-ferrous metals</v>
          </cell>
        </row>
        <row r="189">
          <cell r="D189">
            <v>28110</v>
          </cell>
          <cell r="E189" t="str">
            <v>Manufacture of structural metal products</v>
          </cell>
        </row>
        <row r="190">
          <cell r="D190">
            <v>28120</v>
          </cell>
          <cell r="E190" t="str">
            <v>Manufacture of tanks, reservoirs and containers of metals</v>
          </cell>
        </row>
        <row r="191">
          <cell r="D191">
            <v>28130</v>
          </cell>
          <cell r="E191" t="str">
            <v>Manufacture of steam generators, except central heating hot water boilers</v>
          </cell>
        </row>
        <row r="192">
          <cell r="D192">
            <v>28910</v>
          </cell>
          <cell r="E192" t="str">
            <v>Forging, pressing, stamping and roll-forming of metal; powder metallurgy</v>
          </cell>
        </row>
        <row r="193">
          <cell r="D193">
            <v>28920</v>
          </cell>
          <cell r="E193" t="str">
            <v>Treatment and coating of metals, general mechanical engineering on a fee or contract basis</v>
          </cell>
        </row>
        <row r="194">
          <cell r="D194">
            <v>28930</v>
          </cell>
          <cell r="E194" t="str">
            <v>Manufacture of cutlery, hand tools and general hardware</v>
          </cell>
        </row>
        <row r="195">
          <cell r="D195">
            <v>28991</v>
          </cell>
          <cell r="E195" t="str">
            <v>Manufacture of tin cans and metal boxes</v>
          </cell>
        </row>
        <row r="196">
          <cell r="D196">
            <v>28992</v>
          </cell>
          <cell r="E196" t="str">
            <v>Manufacture of wire, wire products and metal fasteners</v>
          </cell>
        </row>
        <row r="197">
          <cell r="D197">
            <v>28993</v>
          </cell>
          <cell r="E197" t="str">
            <v>Manufacture of brass, copper, pewter and aluminium products</v>
          </cell>
        </row>
        <row r="198">
          <cell r="D198">
            <v>28999</v>
          </cell>
          <cell r="E198" t="str">
            <v>Manufacture of other fabricated metal products n.e.c.</v>
          </cell>
        </row>
        <row r="199">
          <cell r="D199">
            <v>29110</v>
          </cell>
          <cell r="E199" t="str">
            <v>Manufacture of engines and turbines except aircraft, vehicle and cycle engines</v>
          </cell>
        </row>
        <row r="200">
          <cell r="D200">
            <v>29120</v>
          </cell>
          <cell r="E200" t="str">
            <v>Manufacture of pumps, compressors, taps and valves</v>
          </cell>
        </row>
        <row r="201">
          <cell r="D201">
            <v>29130</v>
          </cell>
          <cell r="E201" t="str">
            <v>Manufacture of bearings, gears, gearing and driving elements</v>
          </cell>
        </row>
        <row r="202">
          <cell r="D202">
            <v>29140</v>
          </cell>
          <cell r="E202" t="str">
            <v>Manufacture of ovens, furnaces and furnace burners</v>
          </cell>
        </row>
        <row r="203">
          <cell r="D203">
            <v>29150</v>
          </cell>
          <cell r="E203" t="str">
            <v>Manufacture of lifting and handling equipment</v>
          </cell>
        </row>
        <row r="204">
          <cell r="D204">
            <v>29191</v>
          </cell>
          <cell r="E204" t="str">
            <v>Manufacture of air-conditioning, refrigerating and ventilating machinery</v>
          </cell>
        </row>
        <row r="205">
          <cell r="D205">
            <v>29199</v>
          </cell>
          <cell r="E205" t="str">
            <v>Manufacture of other general purpose machinery, n.e.c.</v>
          </cell>
        </row>
        <row r="206">
          <cell r="D206">
            <v>29210</v>
          </cell>
          <cell r="E206" t="str">
            <v>Manufacture of agricultural and forestry machinery</v>
          </cell>
        </row>
        <row r="207">
          <cell r="D207">
            <v>29220</v>
          </cell>
          <cell r="E207" t="str">
            <v>Manufacture of machine tools</v>
          </cell>
        </row>
        <row r="208">
          <cell r="D208">
            <v>29230</v>
          </cell>
          <cell r="E208" t="str">
            <v>Manufacture of machinery for metallurgy</v>
          </cell>
        </row>
        <row r="209">
          <cell r="D209">
            <v>29240</v>
          </cell>
          <cell r="E209" t="str">
            <v>Manufacture of machinery for mining, quarrying and construction</v>
          </cell>
        </row>
        <row r="210">
          <cell r="D210">
            <v>29250</v>
          </cell>
          <cell r="E210" t="str">
            <v>Manufacture of machinery for food, beverage and tobacco processing</v>
          </cell>
        </row>
        <row r="211">
          <cell r="D211">
            <v>29260</v>
          </cell>
          <cell r="E211" t="str">
            <v>Manufacture of machinery for textile, apparel and leather production</v>
          </cell>
        </row>
        <row r="212">
          <cell r="D212">
            <v>29270</v>
          </cell>
          <cell r="E212" t="str">
            <v>Manufacture of weapons and ammunition</v>
          </cell>
        </row>
        <row r="213">
          <cell r="D213">
            <v>29290</v>
          </cell>
          <cell r="E213" t="str">
            <v>Manufacture of other special purpose machinery, n.e.c.</v>
          </cell>
        </row>
        <row r="214">
          <cell r="D214">
            <v>29300</v>
          </cell>
          <cell r="E214" t="str">
            <v>Manufacture of domestic appliances n.e.c.</v>
          </cell>
        </row>
        <row r="215">
          <cell r="D215">
            <v>30001</v>
          </cell>
          <cell r="E215" t="str">
            <v>Manufacture of office and accounting machinery</v>
          </cell>
        </row>
        <row r="216">
          <cell r="D216">
            <v>30002</v>
          </cell>
          <cell r="E216" t="str">
            <v>Manufacture of computers and computer peripherals</v>
          </cell>
        </row>
        <row r="217">
          <cell r="D217">
            <v>31100</v>
          </cell>
          <cell r="E217" t="str">
            <v>Manufacture of electric motors, generators and transformers</v>
          </cell>
        </row>
        <row r="218">
          <cell r="D218">
            <v>31200</v>
          </cell>
          <cell r="E218" t="str">
            <v>Manufacture of electricity distribution and control apparatus</v>
          </cell>
        </row>
        <row r="219">
          <cell r="D219">
            <v>31301</v>
          </cell>
          <cell r="E219" t="str">
            <v>Manufacture of telecommunication cables and wires</v>
          </cell>
        </row>
        <row r="220">
          <cell r="D220">
            <v>31302</v>
          </cell>
          <cell r="E220" t="str">
            <v>Manufacture of electric power cables and wires</v>
          </cell>
        </row>
        <row r="221">
          <cell r="D221">
            <v>31309</v>
          </cell>
          <cell r="E221" t="str">
            <v>Manufacture of other insulated wires and cables n.e.c.</v>
          </cell>
        </row>
        <row r="222">
          <cell r="D222">
            <v>31400</v>
          </cell>
          <cell r="E222" t="str">
            <v>Manufacture of accumulators, primary cells and primary batteries</v>
          </cell>
        </row>
        <row r="223">
          <cell r="D223">
            <v>31500</v>
          </cell>
          <cell r="E223" t="str">
            <v>Manufacture of electric lamps and lighting equipment</v>
          </cell>
        </row>
        <row r="224">
          <cell r="D224">
            <v>31900</v>
          </cell>
          <cell r="E224" t="str">
            <v>Manufacture of other electrical equipment n.e.c.</v>
          </cell>
        </row>
        <row r="225">
          <cell r="D225">
            <v>32101</v>
          </cell>
          <cell r="E225" t="str">
            <v>Manufacture of semi-conductor devices</v>
          </cell>
        </row>
        <row r="226">
          <cell r="D226">
            <v>32102</v>
          </cell>
          <cell r="E226" t="str">
            <v>Manufacture of electronic valves and tubes and printed circuit boards</v>
          </cell>
        </row>
        <row r="227">
          <cell r="D227">
            <v>32109</v>
          </cell>
          <cell r="E227" t="str">
            <v>Manufacture of other electronic components n.e.c.</v>
          </cell>
        </row>
        <row r="228">
          <cell r="D228">
            <v>32200</v>
          </cell>
          <cell r="E228" t="str">
            <v>Manufacture of television and radio transmitters and apparatus for line telephony and line telegraphy</v>
          </cell>
        </row>
        <row r="229">
          <cell r="D229">
            <v>32300</v>
          </cell>
          <cell r="E229" t="str">
            <v>Manufacture of television and radio receivers, sound or video recording or reproducing apparatus and associated goods</v>
          </cell>
        </row>
        <row r="230">
          <cell r="D230">
            <v>33110</v>
          </cell>
          <cell r="E230" t="str">
            <v>Manufacture of medical and surgical equipment and orthopaedic appliances</v>
          </cell>
        </row>
        <row r="231">
          <cell r="D231">
            <v>33120</v>
          </cell>
          <cell r="E231" t="str">
            <v>Manufacture of instruments and appliances for measuring, checking, testing, navigating and other purposes, except industrial process control equipment</v>
          </cell>
        </row>
        <row r="232">
          <cell r="D232">
            <v>33130</v>
          </cell>
          <cell r="E232" t="str">
            <v>Manufacture of industrial process control equipment</v>
          </cell>
        </row>
        <row r="233">
          <cell r="D233">
            <v>33201</v>
          </cell>
          <cell r="E233" t="str">
            <v>Manufacture of optical instruments</v>
          </cell>
        </row>
        <row r="234">
          <cell r="D234">
            <v>33202</v>
          </cell>
          <cell r="E234" t="str">
            <v>Manufacture of photographic equipment</v>
          </cell>
        </row>
        <row r="235">
          <cell r="D235">
            <v>33300</v>
          </cell>
          <cell r="E235" t="str">
            <v>Manufacture of watches and clocks</v>
          </cell>
        </row>
        <row r="236">
          <cell r="D236">
            <v>34100</v>
          </cell>
          <cell r="E236" t="str">
            <v>Manufacture of motor vehicles</v>
          </cell>
        </row>
        <row r="237">
          <cell r="D237">
            <v>34200</v>
          </cell>
          <cell r="E237" t="str">
            <v>Manufacture of motor bodies (coachwork) for motor vehicles; manufacture of trailers and semi-trailers</v>
          </cell>
        </row>
        <row r="238">
          <cell r="D238">
            <v>34300</v>
          </cell>
          <cell r="E238" t="str">
            <v>Manufacture of parts and accessories for motor vehicles and their engines</v>
          </cell>
        </row>
        <row r="239">
          <cell r="D239">
            <v>35110</v>
          </cell>
          <cell r="E239" t="str">
            <v>Building and repairing of ships</v>
          </cell>
        </row>
        <row r="240">
          <cell r="D240">
            <v>35120</v>
          </cell>
          <cell r="E240" t="str">
            <v>Building and repairing of pleasure and sporting boats</v>
          </cell>
        </row>
        <row r="241">
          <cell r="D241">
            <v>35200</v>
          </cell>
          <cell r="E241" t="str">
            <v>Manufacture of railway and tramway locomotives and rolling stock</v>
          </cell>
        </row>
        <row r="242">
          <cell r="D242">
            <v>35300</v>
          </cell>
          <cell r="E242" t="str">
            <v>Manufacture of aircraft and spacecraft</v>
          </cell>
        </row>
        <row r="243">
          <cell r="D243">
            <v>35910</v>
          </cell>
          <cell r="E243" t="str">
            <v>Manufacture of motor cycles</v>
          </cell>
        </row>
        <row r="244">
          <cell r="D244">
            <v>35920</v>
          </cell>
          <cell r="E244" t="str">
            <v>Manufacture of bicycles and invalid carriages</v>
          </cell>
        </row>
        <row r="245">
          <cell r="D245">
            <v>35990</v>
          </cell>
          <cell r="E245" t="str">
            <v>Manufacture of other transport equipment n.e.c.</v>
          </cell>
        </row>
        <row r="246">
          <cell r="D246">
            <v>36101</v>
          </cell>
          <cell r="E246" t="str">
            <v>Manufacture of wooden and cane furniture</v>
          </cell>
        </row>
        <row r="247">
          <cell r="D247">
            <v>36102</v>
          </cell>
          <cell r="E247" t="str">
            <v>Manufacture of metal furniture</v>
          </cell>
        </row>
        <row r="248">
          <cell r="D248">
            <v>36109</v>
          </cell>
          <cell r="E248" t="str">
            <v>Manufacture of other furniture, except of stone, concrete or ceramic</v>
          </cell>
        </row>
        <row r="249">
          <cell r="D249">
            <v>36910</v>
          </cell>
          <cell r="E249" t="str">
            <v>Manufacture of jewellery and related articles</v>
          </cell>
        </row>
        <row r="250">
          <cell r="D250">
            <v>36920</v>
          </cell>
          <cell r="E250" t="str">
            <v>Manufacture of musical instruments</v>
          </cell>
        </row>
        <row r="251">
          <cell r="D251">
            <v>36930</v>
          </cell>
          <cell r="E251" t="str">
            <v>Manufacture of sports goods</v>
          </cell>
        </row>
        <row r="252">
          <cell r="D252">
            <v>36940</v>
          </cell>
          <cell r="E252" t="str">
            <v>Manufacture of games and toys</v>
          </cell>
        </row>
        <row r="253">
          <cell r="D253">
            <v>36991</v>
          </cell>
          <cell r="E253" t="str">
            <v>Manufacture of brooms, brushes and mops</v>
          </cell>
        </row>
        <row r="254">
          <cell r="D254">
            <v>36992</v>
          </cell>
          <cell r="E254" t="str">
            <v>Manufacture of pens, pencils, office and artists' supplies</v>
          </cell>
        </row>
        <row r="255">
          <cell r="D255">
            <v>36993</v>
          </cell>
          <cell r="E255" t="str">
            <v>Manufacture of umbrella</v>
          </cell>
        </row>
        <row r="256">
          <cell r="D256">
            <v>36999</v>
          </cell>
          <cell r="E256" t="str">
            <v>Other manufacturing n.e.c.</v>
          </cell>
        </row>
        <row r="257">
          <cell r="D257">
            <v>37101</v>
          </cell>
          <cell r="E257" t="str">
            <v>Recycling of tin</v>
          </cell>
        </row>
        <row r="258">
          <cell r="D258">
            <v>37109</v>
          </cell>
          <cell r="E258" t="str">
            <v>Recycling of other metal waste and scrap</v>
          </cell>
        </row>
        <row r="259">
          <cell r="D259">
            <v>37201</v>
          </cell>
          <cell r="E259" t="str">
            <v>Recycling of  textile fibres</v>
          </cell>
        </row>
        <row r="260">
          <cell r="D260">
            <v>37202</v>
          </cell>
          <cell r="E260" t="str">
            <v>Recycling of rubber</v>
          </cell>
        </row>
        <row r="261">
          <cell r="D261">
            <v>37209</v>
          </cell>
          <cell r="E261" t="str">
            <v>Recycling of other non-metal waste and scrap</v>
          </cell>
        </row>
        <row r="262">
          <cell r="D262">
            <v>40100</v>
          </cell>
          <cell r="E262" t="str">
            <v>Production, collection and distribution of electricity</v>
          </cell>
        </row>
        <row r="263">
          <cell r="D263">
            <v>40200</v>
          </cell>
          <cell r="E263" t="str">
            <v>Manufacture of gas, distribution of gaseous fuels through mains</v>
          </cell>
        </row>
        <row r="264">
          <cell r="D264">
            <v>40300</v>
          </cell>
          <cell r="E264" t="str">
            <v>Steam and hot water supply</v>
          </cell>
        </row>
        <row r="265">
          <cell r="D265">
            <v>41000</v>
          </cell>
          <cell r="E265" t="str">
            <v>Collection, purification and distribution of water</v>
          </cell>
        </row>
        <row r="266">
          <cell r="D266">
            <v>45101</v>
          </cell>
          <cell r="E266" t="str">
            <v>Demolition or wrecking of buildings and other structures and its clearance work</v>
          </cell>
        </row>
        <row r="267">
          <cell r="D267">
            <v>45102</v>
          </cell>
          <cell r="E267" t="str">
            <v>Land preparations work</v>
          </cell>
        </row>
        <row r="268">
          <cell r="D268">
            <v>45103</v>
          </cell>
          <cell r="E268" t="str">
            <v>Preparation of mineral properties and sites except oil and gas sites</v>
          </cell>
        </row>
        <row r="269">
          <cell r="D269">
            <v>45104</v>
          </cell>
          <cell r="E269" t="str">
            <v>Land reclamation work</v>
          </cell>
        </row>
        <row r="270">
          <cell r="D270">
            <v>45109</v>
          </cell>
          <cell r="E270" t="str">
            <v>Other site preparations n.e.c.</v>
          </cell>
        </row>
        <row r="271">
          <cell r="D271">
            <v>45201</v>
          </cell>
          <cell r="E271" t="str">
            <v>Residential buildings</v>
          </cell>
        </row>
        <row r="272">
          <cell r="D272">
            <v>45202</v>
          </cell>
          <cell r="E272" t="str">
            <v>Non-residential buildings</v>
          </cell>
        </row>
        <row r="273">
          <cell r="D273">
            <v>45203</v>
          </cell>
          <cell r="E273" t="str">
            <v>Construction of roads, bridges, tunnels, viaducts, highways, elevated highway, railways, airfields, harbours, etc.</v>
          </cell>
        </row>
        <row r="274">
          <cell r="D274">
            <v>45204</v>
          </cell>
          <cell r="E274" t="str">
            <v>Construction of dam, irrigation system, drainage, and sewage system, pipelines and other water projects</v>
          </cell>
        </row>
        <row r="275">
          <cell r="D275">
            <v>45205</v>
          </cell>
          <cell r="E275" t="str">
            <v>Communication and power line</v>
          </cell>
        </row>
        <row r="276">
          <cell r="D276">
            <v>45206</v>
          </cell>
          <cell r="E276" t="str">
            <v>Sports facilities including stadium, golf course, etc.</v>
          </cell>
        </row>
        <row r="277">
          <cell r="D277">
            <v>45209</v>
          </cell>
          <cell r="E277" t="str">
            <v>Other civil engineering</v>
          </cell>
        </row>
        <row r="278">
          <cell r="D278">
            <v>45301</v>
          </cell>
          <cell r="E278" t="str">
            <v>Plumbing, sewage and sanitary installation work</v>
          </cell>
        </row>
        <row r="279">
          <cell r="D279">
            <v>45302</v>
          </cell>
          <cell r="E279" t="str">
            <v>Electrical wiring and fitting work</v>
          </cell>
        </row>
        <row r="280">
          <cell r="D280">
            <v>45303</v>
          </cell>
          <cell r="E280" t="str">
            <v>Fencing and railing construction work</v>
          </cell>
        </row>
        <row r="281">
          <cell r="D281">
            <v>45304</v>
          </cell>
          <cell r="E281" t="str">
            <v>Lift and escalator construction work</v>
          </cell>
        </row>
        <row r="282">
          <cell r="D282">
            <v>45305</v>
          </cell>
          <cell r="E282" t="str">
            <v>Gas fitting construction work</v>
          </cell>
        </row>
        <row r="283">
          <cell r="D283">
            <v>45306</v>
          </cell>
          <cell r="E283" t="str">
            <v>Fire protection, security alarm and telecommunication systems installation work</v>
          </cell>
        </row>
        <row r="284">
          <cell r="D284">
            <v>45307</v>
          </cell>
          <cell r="E284" t="str">
            <v>Heating, ventilation, air conditioning and refrigeration work</v>
          </cell>
        </row>
        <row r="285">
          <cell r="D285">
            <v>45309</v>
          </cell>
          <cell r="E285" t="str">
            <v>Other building installation works n.e.c.</v>
          </cell>
        </row>
        <row r="286">
          <cell r="D286">
            <v>45401</v>
          </cell>
          <cell r="E286" t="str">
            <v>Building completion works</v>
          </cell>
        </row>
        <row r="287">
          <cell r="D287">
            <v>45402</v>
          </cell>
          <cell r="E287" t="str">
            <v>Painting and decorating</v>
          </cell>
        </row>
        <row r="288">
          <cell r="D288">
            <v>45403</v>
          </cell>
          <cell r="E288" t="str">
            <v>Floor sanding, finish carpentry, acoustical work and cleaning of the exterior, etc.</v>
          </cell>
        </row>
        <row r="289">
          <cell r="D289">
            <v>45409</v>
          </cell>
          <cell r="E289" t="str">
            <v>Other building completion works n.e.c.</v>
          </cell>
        </row>
        <row r="290">
          <cell r="D290">
            <v>45500</v>
          </cell>
          <cell r="E290" t="str">
            <v>Renting of construction or demolition equipment with operator</v>
          </cell>
        </row>
        <row r="291">
          <cell r="D291">
            <v>50101</v>
          </cell>
          <cell r="E291" t="str">
            <v>Wholesale of cars, vans and four-wheel drives - new</v>
          </cell>
        </row>
        <row r="292">
          <cell r="D292">
            <v>50102</v>
          </cell>
          <cell r="E292" t="str">
            <v>Wholesale of cars, vans and four-wheel drives - used</v>
          </cell>
        </row>
        <row r="293">
          <cell r="D293">
            <v>50103</v>
          </cell>
          <cell r="E293" t="str">
            <v>Wholesale of industrial and commercial vehicles - new</v>
          </cell>
        </row>
        <row r="294">
          <cell r="D294">
            <v>50104</v>
          </cell>
          <cell r="E294" t="str">
            <v>Wholesale of industrial and commercial vehicles - used</v>
          </cell>
        </row>
        <row r="295">
          <cell r="D295">
            <v>50109</v>
          </cell>
          <cell r="E295" t="str">
            <v>Wholesale of other motor vehicles n.e.c.</v>
          </cell>
        </row>
        <row r="296">
          <cell r="D296">
            <v>50111</v>
          </cell>
          <cell r="E296" t="str">
            <v>Retail sale of cars, vans, and four-wheel drives - new</v>
          </cell>
        </row>
        <row r="297">
          <cell r="D297">
            <v>50112</v>
          </cell>
          <cell r="E297" t="str">
            <v>Retail sale of cars, vans, and four-wheel drives - used</v>
          </cell>
        </row>
        <row r="298">
          <cell r="D298">
            <v>50119</v>
          </cell>
          <cell r="E298" t="str">
            <v>Retail sale of other motor vehicles n.e.c.</v>
          </cell>
        </row>
        <row r="299">
          <cell r="D299">
            <v>50201</v>
          </cell>
          <cell r="E299" t="str">
            <v>Maintenance and repair of cars, vans and four-wheel drives</v>
          </cell>
        </row>
        <row r="300">
          <cell r="D300">
            <v>50202</v>
          </cell>
          <cell r="E300" t="str">
            <v>Maintenance and repair of industrial and commercial vehicles</v>
          </cell>
        </row>
        <row r="301">
          <cell r="D301">
            <v>50301</v>
          </cell>
          <cell r="E301" t="str">
            <v>Wholesale of parts and accessories for cars, vans and four-wheel drives</v>
          </cell>
        </row>
        <row r="302">
          <cell r="D302">
            <v>50302</v>
          </cell>
          <cell r="E302" t="str">
            <v>Wholesale of parts and accessories for industrial and commercial vehicle</v>
          </cell>
        </row>
        <row r="303">
          <cell r="D303">
            <v>50303</v>
          </cell>
          <cell r="E303" t="str">
            <v>Retail sale of parts and accessories for motor vehicles drives</v>
          </cell>
        </row>
        <row r="304">
          <cell r="D304">
            <v>50401</v>
          </cell>
          <cell r="E304" t="str">
            <v>Wholesale of motorcycles and related parts and accessories</v>
          </cell>
        </row>
        <row r="305">
          <cell r="D305">
            <v>50402</v>
          </cell>
          <cell r="E305" t="str">
            <v>Retail sale of motorcycles and related parts and accessories</v>
          </cell>
        </row>
        <row r="306">
          <cell r="D306">
            <v>50403</v>
          </cell>
          <cell r="E306" t="str">
            <v>Maintenance and repair of motorcycles and related parts</v>
          </cell>
        </row>
        <row r="307">
          <cell r="D307">
            <v>50500</v>
          </cell>
          <cell r="E307" t="str">
            <v>Retail sale of automotive fuel</v>
          </cell>
        </row>
        <row r="308">
          <cell r="D308">
            <v>51100</v>
          </cell>
          <cell r="E308" t="str">
            <v>Wholesale on a fee or contract basis</v>
          </cell>
        </row>
        <row r="309">
          <cell r="D309">
            <v>51211</v>
          </cell>
          <cell r="E309" t="str">
            <v>Wholesale of rubber</v>
          </cell>
        </row>
        <row r="310">
          <cell r="D310">
            <v>51212</v>
          </cell>
          <cell r="E310" t="str">
            <v>Wholesale of palm oil</v>
          </cell>
        </row>
        <row r="311">
          <cell r="D311">
            <v>51213</v>
          </cell>
          <cell r="E311" t="str">
            <v>Wholesale of livestock</v>
          </cell>
        </row>
        <row r="312">
          <cell r="D312">
            <v>51214</v>
          </cell>
          <cell r="E312" t="str">
            <v>Wholesale of lumber and timber</v>
          </cell>
        </row>
        <row r="313">
          <cell r="D313">
            <v>51215</v>
          </cell>
          <cell r="E313" t="str">
            <v>Wholesale of trees, shrubs potted</v>
          </cell>
        </row>
        <row r="314">
          <cell r="D314">
            <v>51219</v>
          </cell>
          <cell r="E314" t="str">
            <v>Wholesale of other agricultural products n.e.c.</v>
          </cell>
        </row>
        <row r="315">
          <cell r="D315">
            <v>51221</v>
          </cell>
          <cell r="E315" t="str">
            <v>Wholesale of meat, poultry and eggs</v>
          </cell>
        </row>
        <row r="316">
          <cell r="D316">
            <v>51222</v>
          </cell>
          <cell r="E316" t="str">
            <v>Wholesale of fish and other seafood</v>
          </cell>
        </row>
        <row r="317">
          <cell r="D317">
            <v>51223</v>
          </cell>
          <cell r="E317" t="str">
            <v>Wholesale of fruits</v>
          </cell>
        </row>
        <row r="318">
          <cell r="D318">
            <v>51224</v>
          </cell>
          <cell r="E318" t="str">
            <v>Wholesale of vegetables</v>
          </cell>
        </row>
        <row r="319">
          <cell r="D319">
            <v>51231</v>
          </cell>
          <cell r="E319" t="str">
            <v>Wholesale of rice, other grains, flour and sugar</v>
          </cell>
        </row>
        <row r="320">
          <cell r="D320">
            <v>51232</v>
          </cell>
          <cell r="E320" t="str">
            <v>Wholesale of dairy products</v>
          </cell>
        </row>
        <row r="321">
          <cell r="D321">
            <v>51233</v>
          </cell>
          <cell r="E321" t="str">
            <v>Wholesale of confectionery</v>
          </cell>
        </row>
        <row r="322">
          <cell r="D322">
            <v>51234</v>
          </cell>
          <cell r="E322" t="str">
            <v>Wholesale of biscuits, cakes, bread and other bakery products</v>
          </cell>
        </row>
        <row r="323">
          <cell r="D323">
            <v>51235</v>
          </cell>
          <cell r="E323" t="str">
            <v>Wholesale of coffee, tea and other beverages</v>
          </cell>
        </row>
        <row r="324">
          <cell r="D324">
            <v>51236</v>
          </cell>
          <cell r="E324" t="str">
            <v>Wholesale of soft drinks and mineral water</v>
          </cell>
        </row>
        <row r="325">
          <cell r="D325">
            <v>51237</v>
          </cell>
          <cell r="E325" t="str">
            <v>Wholesale of beer, wine, spirits</v>
          </cell>
        </row>
        <row r="326">
          <cell r="D326">
            <v>51238</v>
          </cell>
          <cell r="E326" t="str">
            <v>Wholesale of tobacco, cigars, cigarettes, etc.</v>
          </cell>
        </row>
        <row r="327">
          <cell r="D327">
            <v>51239</v>
          </cell>
          <cell r="E327" t="str">
            <v>Wholesale of other foodstuffs e.g mee, kueh teow, wantan skin and related products, cooking oil, tinned food, etc.</v>
          </cell>
        </row>
        <row r="328">
          <cell r="D328">
            <v>51311</v>
          </cell>
          <cell r="E328" t="str">
            <v>Wholesale of textiles, clothing, house linens, towels and blankets</v>
          </cell>
        </row>
        <row r="329">
          <cell r="D329">
            <v>51312</v>
          </cell>
          <cell r="E329" t="str">
            <v>Wholesale of footwear</v>
          </cell>
        </row>
        <row r="330">
          <cell r="D330">
            <v>51321</v>
          </cell>
          <cell r="E330" t="str">
            <v>Wholesale of sports goods and atheletic goods and equipment</v>
          </cell>
        </row>
        <row r="331">
          <cell r="D331">
            <v>51322</v>
          </cell>
          <cell r="E331" t="str">
            <v>Wholesale of bicycles and parts thereof</v>
          </cell>
        </row>
        <row r="332">
          <cell r="D332">
            <v>51323</v>
          </cell>
          <cell r="E332" t="str">
            <v>Wholesale of games and toys</v>
          </cell>
        </row>
        <row r="333">
          <cell r="D333">
            <v>51324</v>
          </cell>
          <cell r="E333" t="str">
            <v>Wholesale of travelling and leather goods (except leather footwear and clothing)</v>
          </cell>
        </row>
        <row r="334">
          <cell r="D334">
            <v>51325</v>
          </cell>
          <cell r="E334" t="str">
            <v>Wholesale of handicrafts and artificial flowers</v>
          </cell>
        </row>
        <row r="335">
          <cell r="D335">
            <v>51326</v>
          </cell>
          <cell r="E335" t="str">
            <v>Wholesale of cut flowers and plants</v>
          </cell>
        </row>
        <row r="336">
          <cell r="D336">
            <v>51391</v>
          </cell>
          <cell r="E336" t="str">
            <v>Wholesale of pharmaceutical, orthopaedic  and medical goods, perfumery, cosmetics and toiletries</v>
          </cell>
        </row>
        <row r="337">
          <cell r="D337">
            <v>51392</v>
          </cell>
          <cell r="E337" t="str">
            <v>Wholesale of books, newspapers, magazines and stationery</v>
          </cell>
        </row>
        <row r="338">
          <cell r="D338">
            <v>51393</v>
          </cell>
          <cell r="E338" t="str">
            <v>Wholesale of jewellery, watches, clocks and silverware</v>
          </cell>
        </row>
        <row r="339">
          <cell r="D339">
            <v>51394</v>
          </cell>
          <cell r="E339" t="str">
            <v>Wholesale of photographic equipment and supplies</v>
          </cell>
        </row>
        <row r="340">
          <cell r="D340">
            <v>51395</v>
          </cell>
          <cell r="E340" t="str">
            <v>Wholesale of optical goods</v>
          </cell>
        </row>
        <row r="341">
          <cell r="D341">
            <v>51396</v>
          </cell>
          <cell r="E341" t="str">
            <v>Wholesale of household hardware, kitchenware, chinaware, glassware, ornaments,  etc.</v>
          </cell>
        </row>
        <row r="342">
          <cell r="D342">
            <v>51397</v>
          </cell>
          <cell r="E342" t="str">
            <v>Wholesale of household appliances, radio and television equipment, musical instrument, records and music tapes</v>
          </cell>
        </row>
        <row r="343">
          <cell r="D343">
            <v>51398</v>
          </cell>
          <cell r="E343" t="str">
            <v>Wholesale of furniture, furnishings, wall paper and floor coverings</v>
          </cell>
        </row>
        <row r="344">
          <cell r="D344">
            <v>51399</v>
          </cell>
          <cell r="E344" t="str">
            <v>Wholesale of other household goods e.g. cleaning material, fancy goods and other miscellaneous consumer goods</v>
          </cell>
        </row>
        <row r="345">
          <cell r="D345">
            <v>51411</v>
          </cell>
          <cell r="E345" t="str">
            <v>Wholesale of petrol, diesel, lubricants, etc.</v>
          </cell>
        </row>
        <row r="346">
          <cell r="D346">
            <v>51412</v>
          </cell>
          <cell r="E346" t="str">
            <v>Wholesale of liquified petroleum gas</v>
          </cell>
        </row>
        <row r="347">
          <cell r="D347">
            <v>51419</v>
          </cell>
          <cell r="E347" t="str">
            <v>Wholesale of other solid, liquid and gaseous fuels and related products n.e.c. (e.g. charcoal, kerosene, paraffin, firewood, etc)</v>
          </cell>
        </row>
        <row r="348">
          <cell r="D348">
            <v>51420</v>
          </cell>
          <cell r="E348" t="str">
            <v>Wholesale of metals, metal ores and fabricated metals</v>
          </cell>
        </row>
        <row r="349">
          <cell r="D349">
            <v>51431</v>
          </cell>
          <cell r="E349" t="str">
            <v>Wholesale of logs, sawn timber, plywood, veneer and related  products</v>
          </cell>
        </row>
        <row r="350">
          <cell r="D350">
            <v>51432</v>
          </cell>
          <cell r="E350" t="str">
            <v>Wholesale of construction materials, builders' hardware, plumbing and heating equipment and supplies</v>
          </cell>
        </row>
        <row r="351">
          <cell r="D351">
            <v>51491</v>
          </cell>
          <cell r="E351" t="str">
            <v>Wholesale of fertilizers</v>
          </cell>
        </row>
        <row r="352">
          <cell r="D352">
            <v>51492</v>
          </cell>
          <cell r="E352" t="str">
            <v>Wholesale of metal scraps</v>
          </cell>
        </row>
        <row r="353">
          <cell r="D353">
            <v>51493</v>
          </cell>
          <cell r="E353" t="str">
            <v>Wholesale of non-metal materials</v>
          </cell>
        </row>
        <row r="354">
          <cell r="D354">
            <v>51499</v>
          </cell>
          <cell r="E354" t="str">
            <v>Wholesale of other intermediate products, waste and scrap n.e.c.</v>
          </cell>
        </row>
        <row r="355">
          <cell r="D355">
            <v>51511</v>
          </cell>
          <cell r="E355" t="str">
            <v>Wholesale of telecommunication equipment and accessories</v>
          </cell>
        </row>
        <row r="356">
          <cell r="D356">
            <v>51512</v>
          </cell>
          <cell r="E356" t="str">
            <v>Wholesale of electrical and electronic components and wiring accessories</v>
          </cell>
        </row>
        <row r="357">
          <cell r="D357">
            <v>51520</v>
          </cell>
          <cell r="E357" t="str">
            <v>Wholesale of office machinery and business equipment e.g. cash register</v>
          </cell>
        </row>
        <row r="358">
          <cell r="D358">
            <v>51530</v>
          </cell>
          <cell r="E358" t="str">
            <v>Wholesale of computer hardware, software and peripherals</v>
          </cell>
        </row>
        <row r="359">
          <cell r="D359">
            <v>51591</v>
          </cell>
          <cell r="E359" t="str">
            <v>Wholesale of industrial and agricultural machinery and equipment and wholesale of construction and civil engineering machinery and equipment</v>
          </cell>
        </row>
        <row r="360">
          <cell r="D360">
            <v>51592</v>
          </cell>
          <cell r="E360" t="str">
            <v>Wholesale of lifts, escalators, air-conditioning, security and fire fighting equipment</v>
          </cell>
        </row>
        <row r="361">
          <cell r="D361">
            <v>51593</v>
          </cell>
          <cell r="E361" t="str">
            <v>Wholesale of marine and aircraft equipment and accessories  and other transport equipment n.e.c.</v>
          </cell>
        </row>
        <row r="362">
          <cell r="D362">
            <v>51599</v>
          </cell>
          <cell r="E362" t="str">
            <v>Wholesale of other machinery and equipment n.e.c. e.g. professional, scientific and precision equipment</v>
          </cell>
        </row>
        <row r="363">
          <cell r="D363">
            <v>51911</v>
          </cell>
          <cell r="E363" t="str">
            <v>Wholesale trade in aquarium fishes, pet birds and animals</v>
          </cell>
        </row>
        <row r="364">
          <cell r="D364">
            <v>51912</v>
          </cell>
          <cell r="E364" t="str">
            <v>Wholesale of animal/pet food</v>
          </cell>
        </row>
        <row r="365">
          <cell r="D365">
            <v>51913</v>
          </cell>
          <cell r="E365" t="str">
            <v>Wholesale of leather and pvc material</v>
          </cell>
        </row>
        <row r="366">
          <cell r="D366">
            <v>51915</v>
          </cell>
          <cell r="E366" t="str">
            <v>Wholesale trade in paper and cellophane products, packaging materials</v>
          </cell>
        </row>
        <row r="367">
          <cell r="D367">
            <v>51916</v>
          </cell>
          <cell r="E367" t="str">
            <v>Wholesale of agricultural and farm supplies e.g. nursery stock, seeds, horticultural, orchard supplies etc.</v>
          </cell>
        </row>
        <row r="368">
          <cell r="D368">
            <v>51919</v>
          </cell>
          <cell r="E368" t="str">
            <v>Wholesale of other specific commodities n.e.c.</v>
          </cell>
        </row>
        <row r="369">
          <cell r="D369">
            <v>51920</v>
          </cell>
          <cell r="E369" t="str">
            <v>Non-specialized wholesale stores</v>
          </cell>
        </row>
        <row r="370">
          <cell r="D370">
            <v>52111</v>
          </cell>
          <cell r="E370" t="str">
            <v>Provision stores</v>
          </cell>
        </row>
        <row r="371">
          <cell r="D371">
            <v>52112</v>
          </cell>
          <cell r="E371" t="str">
            <v>Supermarket</v>
          </cell>
        </row>
        <row r="372">
          <cell r="D372">
            <v>52113</v>
          </cell>
          <cell r="E372" t="str">
            <v>Mini market</v>
          </cell>
        </row>
        <row r="373">
          <cell r="D373">
            <v>52114</v>
          </cell>
          <cell r="E373" t="str">
            <v>Convenience stores</v>
          </cell>
        </row>
        <row r="374">
          <cell r="D374">
            <v>52191</v>
          </cell>
          <cell r="E374" t="str">
            <v>Department stores</v>
          </cell>
        </row>
        <row r="375">
          <cell r="D375">
            <v>52192</v>
          </cell>
          <cell r="E375" t="str">
            <v>Department store and supermarket</v>
          </cell>
        </row>
        <row r="376">
          <cell r="D376">
            <v>52193</v>
          </cell>
          <cell r="E376" t="str">
            <v>News agent and miscellaneous goods store</v>
          </cell>
        </row>
        <row r="377">
          <cell r="D377">
            <v>52199</v>
          </cell>
          <cell r="E377" t="str">
            <v>Other retail sale in non-specialized stores n.e.c.</v>
          </cell>
        </row>
        <row r="378">
          <cell r="D378">
            <v>52211</v>
          </cell>
          <cell r="E378" t="str">
            <v>Retail sale of meat and poultry (fresh or frozen)</v>
          </cell>
        </row>
        <row r="379">
          <cell r="D379">
            <v>52212</v>
          </cell>
          <cell r="E379" t="str">
            <v>Retail sale of fish and other seafood</v>
          </cell>
        </row>
        <row r="380">
          <cell r="D380">
            <v>52213</v>
          </cell>
          <cell r="E380" t="str">
            <v>Retail sale of fruits</v>
          </cell>
        </row>
        <row r="381">
          <cell r="D381">
            <v>52214</v>
          </cell>
          <cell r="E381" t="str">
            <v>Retail sale of vegetables</v>
          </cell>
        </row>
        <row r="382">
          <cell r="D382">
            <v>52221</v>
          </cell>
          <cell r="E382" t="str">
            <v>Retail sale of rice, flour and other grains</v>
          </cell>
        </row>
        <row r="383">
          <cell r="D383">
            <v>52222</v>
          </cell>
          <cell r="E383" t="str">
            <v>Retail sale of confectionery (sweets, etc.)</v>
          </cell>
        </row>
        <row r="384">
          <cell r="D384">
            <v>52223</v>
          </cell>
          <cell r="E384" t="str">
            <v>Retail sale of biscuits, cakes, bread and other bakery products</v>
          </cell>
        </row>
        <row r="385">
          <cell r="D385">
            <v>52224</v>
          </cell>
          <cell r="E385" t="str">
            <v>Retail sale of beer, wine and spirits</v>
          </cell>
        </row>
        <row r="386">
          <cell r="D386">
            <v>52225</v>
          </cell>
          <cell r="E386" t="str">
            <v>Retail sale of soft drinks</v>
          </cell>
        </row>
        <row r="387">
          <cell r="D387">
            <v>52226</v>
          </cell>
          <cell r="E387" t="str">
            <v>Retail sale of tea, coffee and other beverages</v>
          </cell>
        </row>
        <row r="388">
          <cell r="D388">
            <v>52227</v>
          </cell>
          <cell r="E388" t="str">
            <v>Retail sale of tobacco, cigars, cigarettes, etc.</v>
          </cell>
        </row>
        <row r="389">
          <cell r="D389">
            <v>52229</v>
          </cell>
          <cell r="E389" t="str">
            <v>Retail sale of mee, kuey teow, mee hoon, wantan skins and other foodstuffs</v>
          </cell>
        </row>
        <row r="390">
          <cell r="D390">
            <v>52310</v>
          </cell>
          <cell r="E390" t="str">
            <v>Retail sale of pharmaceutical, medical and orthopaedic goods, perfumery, cosmetic and toilet articles</v>
          </cell>
        </row>
        <row r="391">
          <cell r="D391">
            <v>52321</v>
          </cell>
          <cell r="E391" t="str">
            <v>Retail sale of textiles, linen, towels, blankets, etc.</v>
          </cell>
        </row>
        <row r="392">
          <cell r="D392">
            <v>52322</v>
          </cell>
          <cell r="E392" t="str">
            <v>Retail sale of articles of clothing,  articles of fur and clothing accessories</v>
          </cell>
        </row>
        <row r="393">
          <cell r="D393">
            <v>52323</v>
          </cell>
          <cell r="E393" t="str">
            <v>Retail sale of footwear</v>
          </cell>
        </row>
        <row r="394">
          <cell r="D394">
            <v>52324</v>
          </cell>
          <cell r="E394" t="str">
            <v>Retail sale of leather goods and travel accessories</v>
          </cell>
        </row>
        <row r="395">
          <cell r="D395">
            <v>52331</v>
          </cell>
          <cell r="E395" t="str">
            <v>Retail sale of household utensils, kitchenware, chinaware, glassware, ornaments, etc.</v>
          </cell>
        </row>
        <row r="396">
          <cell r="D396">
            <v>52332</v>
          </cell>
          <cell r="E396" t="str">
            <v>Retail sale of electrical household appliances, radio and television equipment</v>
          </cell>
        </row>
        <row r="397">
          <cell r="D397">
            <v>52333</v>
          </cell>
          <cell r="E397" t="str">
            <v>Retail sale of household furniture and furnishings</v>
          </cell>
        </row>
        <row r="398">
          <cell r="D398">
            <v>52334</v>
          </cell>
          <cell r="E398" t="str">
            <v>Retail sale of lighting and lighting accessories</v>
          </cell>
        </row>
        <row r="399">
          <cell r="D399">
            <v>52339</v>
          </cell>
          <cell r="E399" t="str">
            <v>Retail sale of household appliances articles and equipment n.e.c.</v>
          </cell>
        </row>
        <row r="400">
          <cell r="D400">
            <v>52340</v>
          </cell>
          <cell r="E400" t="str">
            <v>Retail sale of hardware, paint and glass</v>
          </cell>
        </row>
        <row r="401">
          <cell r="D401">
            <v>52351</v>
          </cell>
          <cell r="E401" t="str">
            <v>Retail sale of sports goods</v>
          </cell>
        </row>
        <row r="402">
          <cell r="D402">
            <v>52352</v>
          </cell>
          <cell r="E402" t="str">
            <v>Retail sale of bicycles</v>
          </cell>
        </row>
        <row r="403">
          <cell r="D403">
            <v>52353</v>
          </cell>
          <cell r="E403" t="str">
            <v>Retail sale of games and toys</v>
          </cell>
        </row>
        <row r="404">
          <cell r="D404">
            <v>52354</v>
          </cell>
          <cell r="E404" t="str">
            <v>Retail sale of musical instruments, music tapes, records, compact discs and video  tapes</v>
          </cell>
        </row>
        <row r="405">
          <cell r="D405">
            <v>52355</v>
          </cell>
          <cell r="E405" t="str">
            <v>Retail sale of aquarium fishes</v>
          </cell>
        </row>
        <row r="406">
          <cell r="D406">
            <v>52356</v>
          </cell>
          <cell r="E406" t="str">
            <v>Retail sale of pet birds and animals and pet food</v>
          </cell>
        </row>
        <row r="407">
          <cell r="D407">
            <v>52359</v>
          </cell>
          <cell r="E407" t="str">
            <v>Retail sale of other recreational goods e.g. art, coins, etc.</v>
          </cell>
        </row>
        <row r="408">
          <cell r="D408">
            <v>52360</v>
          </cell>
          <cell r="E408" t="str">
            <v>Retail sale of computers, computer equipment and supplies, non-customized software and printers</v>
          </cell>
        </row>
        <row r="409">
          <cell r="D409">
            <v>52370</v>
          </cell>
          <cell r="E409" t="str">
            <v>Retail sale of telecommunication equipment</v>
          </cell>
        </row>
        <row r="410">
          <cell r="D410">
            <v>52381</v>
          </cell>
          <cell r="E410" t="str">
            <v>Retail sale of photographic equipment</v>
          </cell>
        </row>
        <row r="411">
          <cell r="D411">
            <v>52382</v>
          </cell>
          <cell r="E411" t="str">
            <v>Retail sale of spectacles and other optical goods</v>
          </cell>
        </row>
        <row r="412">
          <cell r="D412">
            <v>52383</v>
          </cell>
          <cell r="E412" t="str">
            <v>Retail sale of scientific and precision equipment</v>
          </cell>
        </row>
        <row r="413">
          <cell r="D413">
            <v>52391</v>
          </cell>
          <cell r="E413" t="str">
            <v>Retail sale of office supplies and equipment</v>
          </cell>
        </row>
        <row r="414">
          <cell r="D414">
            <v>52392</v>
          </cell>
          <cell r="E414" t="str">
            <v>Retail sale of watches, clocks, jewellery and silverware</v>
          </cell>
        </row>
        <row r="415">
          <cell r="D415">
            <v>52393</v>
          </cell>
          <cell r="E415" t="str">
            <v>Retail sale of liquified petroleum gas (cooking gas)</v>
          </cell>
        </row>
        <row r="416">
          <cell r="D416">
            <v>52394</v>
          </cell>
          <cell r="E416" t="str">
            <v>Retail sale of books, magazines, newspapers and stationery</v>
          </cell>
        </row>
        <row r="417">
          <cell r="D417">
            <v>52395</v>
          </cell>
          <cell r="E417" t="str">
            <v>Retail sale of flowers and other plants</v>
          </cell>
        </row>
        <row r="418">
          <cell r="D418">
            <v>52396</v>
          </cell>
          <cell r="E418" t="str">
            <v>Retail sale of handicaraft and artficial flowers</v>
          </cell>
        </row>
        <row r="419">
          <cell r="D419">
            <v>52399</v>
          </cell>
          <cell r="E419" t="str">
            <v>Other retail sale in specialized stores n.e.c.</v>
          </cell>
        </row>
        <row r="420">
          <cell r="D420">
            <v>52401</v>
          </cell>
          <cell r="E420" t="str">
            <v>Retail sale of second-hand books</v>
          </cell>
        </row>
        <row r="421">
          <cell r="D421">
            <v>52402</v>
          </cell>
          <cell r="E421" t="str">
            <v>Retail  sale  of second-hand electrical and electronic goods</v>
          </cell>
        </row>
        <row r="422">
          <cell r="D422">
            <v>52403</v>
          </cell>
          <cell r="E422" t="str">
            <v>Pawnshops</v>
          </cell>
        </row>
        <row r="423">
          <cell r="D423">
            <v>52404</v>
          </cell>
          <cell r="E423" t="str">
            <v>Retail sale of antique</v>
          </cell>
        </row>
        <row r="424">
          <cell r="D424">
            <v>52409</v>
          </cell>
          <cell r="E424" t="str">
            <v>Retail sale of second-hand goods  n.e.c.</v>
          </cell>
        </row>
        <row r="425">
          <cell r="D425">
            <v>52511</v>
          </cell>
          <cell r="E425" t="str">
            <v>Retail sale via mail order houses</v>
          </cell>
        </row>
        <row r="426">
          <cell r="D426">
            <v>52512</v>
          </cell>
          <cell r="E426" t="str">
            <v>Retail sale via direct selling</v>
          </cell>
        </row>
        <row r="427">
          <cell r="D427">
            <v>52520</v>
          </cell>
          <cell r="E427" t="str">
            <v>Retail sale via stalls and markets</v>
          </cell>
        </row>
        <row r="428">
          <cell r="D428">
            <v>52590</v>
          </cell>
          <cell r="E428" t="str">
            <v>Other non-store retail sale</v>
          </cell>
        </row>
        <row r="429">
          <cell r="D429">
            <v>52601</v>
          </cell>
          <cell r="E429" t="str">
            <v>Repair of footwear and other leather goods</v>
          </cell>
        </row>
        <row r="430">
          <cell r="D430">
            <v>52602</v>
          </cell>
          <cell r="E430" t="str">
            <v>Repair of electrical appliances and electronic goods</v>
          </cell>
        </row>
        <row r="431">
          <cell r="D431">
            <v>52603</v>
          </cell>
          <cell r="E431" t="str">
            <v>Repair of watches, clocks and jewellery</v>
          </cell>
        </row>
        <row r="432">
          <cell r="D432">
            <v>52604</v>
          </cell>
          <cell r="E432" t="str">
            <v>Repair of bicycles</v>
          </cell>
        </row>
        <row r="433">
          <cell r="D433">
            <v>52609</v>
          </cell>
          <cell r="E433" t="str">
            <v>Repair of other personal and household goods n.e.c.</v>
          </cell>
        </row>
        <row r="434">
          <cell r="D434">
            <v>55101</v>
          </cell>
          <cell r="E434" t="str">
            <v>Hotels</v>
          </cell>
        </row>
        <row r="435">
          <cell r="D435">
            <v>55102</v>
          </cell>
          <cell r="E435" t="str">
            <v>Camping sites and other provision of short stay accomodation</v>
          </cell>
        </row>
        <row r="436">
          <cell r="D436">
            <v>55211</v>
          </cell>
          <cell r="E436" t="str">
            <v>Restaurants and restaurants cum night clubs</v>
          </cell>
        </row>
        <row r="437">
          <cell r="D437">
            <v>55212</v>
          </cell>
          <cell r="E437" t="str">
            <v>Fast food restaurant</v>
          </cell>
        </row>
        <row r="438">
          <cell r="D438">
            <v>55213</v>
          </cell>
          <cell r="E438" t="str">
            <v>Coffee shops</v>
          </cell>
        </row>
        <row r="439">
          <cell r="D439">
            <v>55214</v>
          </cell>
          <cell r="E439" t="str">
            <v>Cafes, snack bars (includes lunch counters and refreshment stands)</v>
          </cell>
        </row>
        <row r="440">
          <cell r="D440">
            <v>55215</v>
          </cell>
          <cell r="E440" t="str">
            <v>Canteens</v>
          </cell>
        </row>
        <row r="441">
          <cell r="D441">
            <v>55216</v>
          </cell>
          <cell r="E441" t="str">
            <v>Food caterers</v>
          </cell>
        </row>
        <row r="442">
          <cell r="D442">
            <v>55217</v>
          </cell>
          <cell r="E442" t="str">
            <v>Pubs, bars, coffee houses, cocktail lounges and karaoke</v>
          </cell>
        </row>
        <row r="443">
          <cell r="D443">
            <v>55219</v>
          </cell>
          <cell r="E443" t="str">
            <v>Eating and drinking places n.e.c.</v>
          </cell>
        </row>
        <row r="444">
          <cell r="D444">
            <v>55221</v>
          </cell>
          <cell r="E444" t="str">
            <v>Food stalls/hawkers</v>
          </cell>
        </row>
        <row r="445">
          <cell r="D445">
            <v>55222</v>
          </cell>
          <cell r="E445" t="str">
            <v>Drink stalls/hawkers</v>
          </cell>
        </row>
        <row r="446">
          <cell r="D446">
            <v>55223</v>
          </cell>
          <cell r="E446" t="str">
            <v>Food and drink stalls/hawkers</v>
          </cell>
        </row>
        <row r="447">
          <cell r="D447">
            <v>60100</v>
          </cell>
          <cell r="E447" t="str">
            <v>Train service</v>
          </cell>
        </row>
        <row r="448">
          <cell r="D448">
            <v>60211</v>
          </cell>
          <cell r="E448" t="str">
            <v>Bus services (stage, mini and express bus service)</v>
          </cell>
        </row>
        <row r="449">
          <cell r="D449">
            <v>60212</v>
          </cell>
          <cell r="E449" t="str">
            <v>Factory bus service</v>
          </cell>
        </row>
        <row r="450">
          <cell r="D450">
            <v>60213</v>
          </cell>
          <cell r="E450" t="str">
            <v>School bus service</v>
          </cell>
        </row>
        <row r="451">
          <cell r="D451">
            <v>60214</v>
          </cell>
          <cell r="E451" t="str">
            <v>Suburban railway passenger transport service (e.g. LRT, KTM Komuter and monorail)</v>
          </cell>
        </row>
        <row r="452">
          <cell r="D452">
            <v>60219</v>
          </cell>
          <cell r="E452" t="str">
            <v>Other scheduled passenger land transport n.e.c.</v>
          </cell>
        </row>
        <row r="453">
          <cell r="D453">
            <v>60221</v>
          </cell>
          <cell r="E453" t="str">
            <v>Taxi, car for hire (with driver) and limousine services</v>
          </cell>
        </row>
        <row r="454">
          <cell r="D454">
            <v>60229</v>
          </cell>
          <cell r="E454" t="str">
            <v>Other non-scheduled passenger land transport n.e.c.</v>
          </cell>
        </row>
        <row r="455">
          <cell r="D455">
            <v>60230</v>
          </cell>
          <cell r="E455" t="str">
            <v>Freight transport by road</v>
          </cell>
        </row>
        <row r="456">
          <cell r="D456">
            <v>60300</v>
          </cell>
          <cell r="E456" t="str">
            <v>Transport via pipelines</v>
          </cell>
        </row>
        <row r="457">
          <cell r="D457">
            <v>61101</v>
          </cell>
          <cell r="E457" t="str">
            <v>Passenger transportation by sea-going vessel and ferries</v>
          </cell>
        </row>
        <row r="458">
          <cell r="D458">
            <v>61102</v>
          </cell>
          <cell r="E458" t="str">
            <v>Freight transportation by sea-going and coastal water vessels</v>
          </cell>
        </row>
        <row r="459">
          <cell r="D459">
            <v>61103</v>
          </cell>
          <cell r="E459" t="str">
            <v>Towing and pushing services</v>
          </cell>
        </row>
        <row r="460">
          <cell r="D460">
            <v>61109</v>
          </cell>
          <cell r="E460" t="str">
            <v>Other sea and coastal water transport n.e.c.</v>
          </cell>
        </row>
        <row r="461">
          <cell r="D461">
            <v>61201</v>
          </cell>
          <cell r="E461" t="str">
            <v>Boat and sampan passenger transport service</v>
          </cell>
        </row>
        <row r="462">
          <cell r="D462">
            <v>61202</v>
          </cell>
          <cell r="E462" t="str">
            <v>Inland water freight transport service</v>
          </cell>
        </row>
        <row r="463">
          <cell r="D463">
            <v>61209</v>
          </cell>
          <cell r="E463" t="str">
            <v>Other inland water transport n.e.c.</v>
          </cell>
        </row>
        <row r="464">
          <cell r="D464">
            <v>62101</v>
          </cell>
          <cell r="E464" t="str">
            <v>Passenger airline services - domestic and international</v>
          </cell>
        </row>
        <row r="465">
          <cell r="D465">
            <v>62109</v>
          </cell>
          <cell r="E465" t="str">
            <v>Other scheduled air transport (eg. helicopter services) n.e.c</v>
          </cell>
        </row>
        <row r="466">
          <cell r="D466">
            <v>62201</v>
          </cell>
          <cell r="E466" t="str">
            <v>Rental services of aircraft with or without operator / Aircraft chartering</v>
          </cell>
        </row>
        <row r="467">
          <cell r="D467">
            <v>62209</v>
          </cell>
          <cell r="E467" t="str">
            <v>Other non-scheduled air transport n.e.c</v>
          </cell>
        </row>
        <row r="468">
          <cell r="D468">
            <v>63011</v>
          </cell>
          <cell r="E468" t="str">
            <v>Stevedoring services</v>
          </cell>
        </row>
        <row r="469">
          <cell r="D469">
            <v>63019</v>
          </cell>
          <cell r="E469" t="str">
            <v>Other cargo handling services n.e.c.</v>
          </cell>
        </row>
        <row r="470">
          <cell r="D470">
            <v>63020</v>
          </cell>
          <cell r="E470" t="str">
            <v>Storage and warehousing service</v>
          </cell>
        </row>
        <row r="471">
          <cell r="D471">
            <v>63031</v>
          </cell>
          <cell r="E471" t="str">
            <v>Railway operation services</v>
          </cell>
        </row>
        <row r="472">
          <cell r="D472">
            <v>63032</v>
          </cell>
          <cell r="E472" t="str">
            <v>Operation of parking facilities for motor vehicles (parking lots)</v>
          </cell>
        </row>
        <row r="473">
          <cell r="D473">
            <v>63033</v>
          </cell>
          <cell r="E473" t="str">
            <v>Highway,  bridge and tunnel operation services</v>
          </cell>
        </row>
        <row r="474">
          <cell r="D474">
            <v>63034</v>
          </cell>
          <cell r="E474" t="str">
            <v>Vessel salvage and refloating services</v>
          </cell>
        </row>
        <row r="475">
          <cell r="D475">
            <v>63035</v>
          </cell>
          <cell r="E475" t="str">
            <v>Port operation services</v>
          </cell>
        </row>
        <row r="476">
          <cell r="D476">
            <v>63036</v>
          </cell>
          <cell r="E476" t="str">
            <v>Airport operation services (excluding cargo handling)</v>
          </cell>
        </row>
        <row r="477">
          <cell r="D477">
            <v>63039</v>
          </cell>
          <cell r="E477" t="str">
            <v>Other supporting transport activities n.e.c.</v>
          </cell>
        </row>
        <row r="478">
          <cell r="D478">
            <v>63041</v>
          </cell>
          <cell r="E478" t="str">
            <v>Travel agency and tour operator services (including tourist guide service)</v>
          </cell>
        </row>
        <row r="479">
          <cell r="D479">
            <v>63042</v>
          </cell>
          <cell r="E479" t="str">
            <v>Taxi/Limousine booking service</v>
          </cell>
        </row>
        <row r="480">
          <cell r="D480">
            <v>63049</v>
          </cell>
          <cell r="E480" t="str">
            <v>Other activities of travel agencies and tour operators and tourist assistance activities n.e.c.</v>
          </cell>
        </row>
        <row r="481">
          <cell r="D481">
            <v>63091</v>
          </cell>
          <cell r="E481" t="str">
            <v>Activities of freight forwarding/forwarding agencies</v>
          </cell>
        </row>
        <row r="482">
          <cell r="D482">
            <v>63092</v>
          </cell>
          <cell r="E482" t="str">
            <v>Activities of shipping agencies</v>
          </cell>
        </row>
        <row r="483">
          <cell r="D483">
            <v>63099</v>
          </cell>
          <cell r="E483" t="str">
            <v>Activities of other transport agencies n.e.c.</v>
          </cell>
        </row>
        <row r="484">
          <cell r="D484">
            <v>64110</v>
          </cell>
          <cell r="E484" t="str">
            <v>National postal service</v>
          </cell>
        </row>
        <row r="485">
          <cell r="D485">
            <v>64120</v>
          </cell>
          <cell r="E485" t="str">
            <v>Courier activities other than national post activities</v>
          </cell>
        </row>
        <row r="486">
          <cell r="D486">
            <v>64201</v>
          </cell>
          <cell r="E486" t="str">
            <v>Telephone services (public and mobile)</v>
          </cell>
        </row>
        <row r="487">
          <cell r="D487">
            <v>64202</v>
          </cell>
          <cell r="E487" t="str">
            <v>Television and radio transmission services</v>
          </cell>
        </row>
        <row r="488">
          <cell r="D488">
            <v>64203</v>
          </cell>
          <cell r="E488" t="str">
            <v>Data communications service (including network operations)</v>
          </cell>
        </row>
        <row r="489">
          <cell r="D489">
            <v>64204</v>
          </cell>
          <cell r="E489" t="str">
            <v>Paging service</v>
          </cell>
        </row>
        <row r="490">
          <cell r="D490">
            <v>64209</v>
          </cell>
          <cell r="E490" t="str">
            <v>Other telecommunications services n.e.c.</v>
          </cell>
        </row>
        <row r="491">
          <cell r="D491">
            <v>65110</v>
          </cell>
          <cell r="E491" t="str">
            <v>Central Bank</v>
          </cell>
        </row>
        <row r="492">
          <cell r="D492">
            <v>65191</v>
          </cell>
          <cell r="E492" t="str">
            <v>Commercial banks</v>
          </cell>
        </row>
        <row r="493">
          <cell r="D493">
            <v>65192</v>
          </cell>
          <cell r="E493" t="str">
            <v>Offshore banks</v>
          </cell>
        </row>
        <row r="494">
          <cell r="D494">
            <v>65193</v>
          </cell>
          <cell r="E494" t="str">
            <v>Merchant banks</v>
          </cell>
        </row>
        <row r="495">
          <cell r="D495">
            <v>65194</v>
          </cell>
          <cell r="E495" t="str">
            <v>Finance companies</v>
          </cell>
        </row>
        <row r="496">
          <cell r="D496">
            <v>65195</v>
          </cell>
          <cell r="E496" t="str">
            <v>Discount houses</v>
          </cell>
        </row>
        <row r="497">
          <cell r="D497">
            <v>65196</v>
          </cell>
          <cell r="E497" t="str">
            <v>Savings institutions</v>
          </cell>
        </row>
        <row r="498">
          <cell r="D498">
            <v>65197</v>
          </cell>
          <cell r="E498" t="str">
            <v>Development finance institutions</v>
          </cell>
        </row>
        <row r="499">
          <cell r="D499">
            <v>65199</v>
          </cell>
          <cell r="E499" t="str">
            <v>Other finance n.e.c.</v>
          </cell>
        </row>
        <row r="500">
          <cell r="D500">
            <v>65910</v>
          </cell>
          <cell r="E500" t="str">
            <v>Financial leasing companies</v>
          </cell>
        </row>
        <row r="501">
          <cell r="D501">
            <v>65921</v>
          </cell>
          <cell r="E501" t="str">
            <v>Factoring companies</v>
          </cell>
        </row>
        <row r="502">
          <cell r="D502">
            <v>65922</v>
          </cell>
          <cell r="E502" t="str">
            <v>Credit card services</v>
          </cell>
        </row>
        <row r="503">
          <cell r="D503">
            <v>65929</v>
          </cell>
          <cell r="E503" t="str">
            <v>Other credit services n.e.c.</v>
          </cell>
        </row>
        <row r="504">
          <cell r="D504">
            <v>65991</v>
          </cell>
          <cell r="E504" t="str">
            <v>Holding companies</v>
          </cell>
        </row>
        <row r="505">
          <cell r="D505">
            <v>65992</v>
          </cell>
          <cell r="E505" t="str">
            <v>Investment companies</v>
          </cell>
        </row>
        <row r="506">
          <cell r="D506">
            <v>65993</v>
          </cell>
          <cell r="E506" t="str">
            <v>Nominee companies</v>
          </cell>
        </row>
        <row r="507">
          <cell r="D507">
            <v>65994</v>
          </cell>
          <cell r="E507" t="str">
            <v>Unit Trusts</v>
          </cell>
        </row>
        <row r="508">
          <cell r="D508">
            <v>66010</v>
          </cell>
          <cell r="E508" t="str">
            <v>Life insurance</v>
          </cell>
        </row>
        <row r="509">
          <cell r="D509">
            <v>66021</v>
          </cell>
          <cell r="E509" t="str">
            <v>Provident funding</v>
          </cell>
        </row>
        <row r="510">
          <cell r="D510">
            <v>66022</v>
          </cell>
          <cell r="E510" t="str">
            <v>Pension funding</v>
          </cell>
        </row>
        <row r="511">
          <cell r="D511">
            <v>66031</v>
          </cell>
          <cell r="E511" t="str">
            <v>Marine, aviation and transit insurance</v>
          </cell>
        </row>
        <row r="512">
          <cell r="D512">
            <v>66032</v>
          </cell>
          <cell r="E512" t="str">
            <v>Motor vehicle insurance</v>
          </cell>
        </row>
        <row r="513">
          <cell r="D513">
            <v>66033</v>
          </cell>
          <cell r="E513" t="str">
            <v>Fire and other property damage insurance</v>
          </cell>
        </row>
        <row r="514">
          <cell r="D514">
            <v>66034</v>
          </cell>
          <cell r="E514" t="str">
            <v>Accident and health insurance</v>
          </cell>
        </row>
        <row r="515">
          <cell r="D515">
            <v>66035</v>
          </cell>
          <cell r="E515" t="str">
            <v>Freight insurance</v>
          </cell>
        </row>
        <row r="516">
          <cell r="D516">
            <v>66039</v>
          </cell>
          <cell r="E516" t="str">
            <v>Other insurance n.e.c.</v>
          </cell>
        </row>
        <row r="517">
          <cell r="D517">
            <v>67110</v>
          </cell>
          <cell r="E517" t="str">
            <v>Financial market operational and regulatory service (e.g. KLSE, SC, KLOFFE, CDS, KLC )</v>
          </cell>
        </row>
        <row r="518">
          <cell r="D518">
            <v>67121</v>
          </cell>
          <cell r="E518" t="str">
            <v>Stock, share and bond brokers</v>
          </cell>
        </row>
        <row r="519">
          <cell r="D519">
            <v>67122</v>
          </cell>
          <cell r="E519" t="str">
            <v>Commodity brokers and dealers</v>
          </cell>
        </row>
        <row r="520">
          <cell r="D520">
            <v>67123</v>
          </cell>
          <cell r="E520" t="str">
            <v>Gold bullion dealers</v>
          </cell>
        </row>
        <row r="521">
          <cell r="D521">
            <v>67129</v>
          </cell>
          <cell r="E521" t="str">
            <v>Other financial futures brokers and dealers</v>
          </cell>
        </row>
        <row r="522">
          <cell r="D522">
            <v>67191</v>
          </cell>
          <cell r="E522" t="str">
            <v>Foreign exchange service</v>
          </cell>
        </row>
        <row r="523">
          <cell r="D523">
            <v>67192</v>
          </cell>
          <cell r="E523" t="str">
            <v>Financial consultancy service</v>
          </cell>
        </row>
        <row r="524">
          <cell r="D524">
            <v>67199</v>
          </cell>
          <cell r="E524" t="str">
            <v>Activities auxiliary to finance n.e.c.</v>
          </cell>
        </row>
        <row r="525">
          <cell r="D525">
            <v>67201</v>
          </cell>
          <cell r="E525" t="str">
            <v>Insurance broking and agency service</v>
          </cell>
        </row>
        <row r="526">
          <cell r="D526">
            <v>67202</v>
          </cell>
          <cell r="E526" t="str">
            <v>Insurance adjusting service</v>
          </cell>
        </row>
        <row r="527">
          <cell r="D527">
            <v>67209</v>
          </cell>
          <cell r="E527" t="str">
            <v>Other activities auxiliary to insurance and pension funding n.e.c.</v>
          </cell>
        </row>
        <row r="528">
          <cell r="D528">
            <v>70101</v>
          </cell>
          <cell r="E528" t="str">
            <v>Real estate development</v>
          </cell>
        </row>
        <row r="529">
          <cell r="D529">
            <v>70102</v>
          </cell>
          <cell r="E529" t="str">
            <v>Real estate operations</v>
          </cell>
        </row>
        <row r="530">
          <cell r="D530">
            <v>70200</v>
          </cell>
          <cell r="E530" t="str">
            <v>Real  estate activities on a fee or contract basis</v>
          </cell>
        </row>
        <row r="531">
          <cell r="D531">
            <v>71111</v>
          </cell>
          <cell r="E531" t="str">
            <v>Private cars for hire</v>
          </cell>
        </row>
        <row r="532">
          <cell r="D532">
            <v>71112</v>
          </cell>
          <cell r="E532" t="str">
            <v>Rental of motorcycles</v>
          </cell>
        </row>
        <row r="533">
          <cell r="D533">
            <v>71113</v>
          </cell>
          <cell r="E533" t="str">
            <v>Rental and leasing of lorries, trucks trailers and containers</v>
          </cell>
        </row>
        <row r="534">
          <cell r="D534">
            <v>71114</v>
          </cell>
          <cell r="E534" t="str">
            <v>Rental and leasing of caravans and campers</v>
          </cell>
        </row>
        <row r="535">
          <cell r="D535">
            <v>71119</v>
          </cell>
          <cell r="E535" t="str">
            <v>Rental of land transport equipment  n.e.c.</v>
          </cell>
        </row>
        <row r="536">
          <cell r="D536">
            <v>71121</v>
          </cell>
          <cell r="E536" t="str">
            <v>Ship and boat leasing (including chartering )</v>
          </cell>
        </row>
        <row r="537">
          <cell r="D537">
            <v>71129</v>
          </cell>
          <cell r="E537" t="str">
            <v>Rental of water transport equipment n.e.c.</v>
          </cell>
        </row>
        <row r="538">
          <cell r="D538">
            <v>71130</v>
          </cell>
          <cell r="E538" t="str">
            <v>Rental of air transport equipment</v>
          </cell>
        </row>
        <row r="539">
          <cell r="D539">
            <v>71210</v>
          </cell>
          <cell r="E539" t="str">
            <v>Rental of agricultural machinery and equipment</v>
          </cell>
        </row>
        <row r="540">
          <cell r="D540">
            <v>71220</v>
          </cell>
          <cell r="E540" t="str">
            <v>Rental of construction and civil engineering machinery and equipment</v>
          </cell>
        </row>
        <row r="541">
          <cell r="D541">
            <v>71230</v>
          </cell>
          <cell r="E541" t="str">
            <v>Rental of office machinery and equipment (including computers)</v>
          </cell>
        </row>
        <row r="542">
          <cell r="D542">
            <v>71290</v>
          </cell>
          <cell r="E542" t="str">
            <v>Rental of other machinery and equipment n.e.c.</v>
          </cell>
        </row>
        <row r="543">
          <cell r="D543">
            <v>71301</v>
          </cell>
          <cell r="E543" t="str">
            <v>Rental of television sets, video cassette recorders and related equipment and supplies</v>
          </cell>
        </row>
        <row r="544">
          <cell r="D544">
            <v>71302</v>
          </cell>
          <cell r="E544" t="str">
            <v>Rental of furniture</v>
          </cell>
        </row>
        <row r="545">
          <cell r="D545">
            <v>71303</v>
          </cell>
          <cell r="E545" t="str">
            <v>Rental of video tapes (including compact discs and laser discs)</v>
          </cell>
        </row>
        <row r="546">
          <cell r="D546">
            <v>71304</v>
          </cell>
          <cell r="E546" t="str">
            <v>Rental of theatrical equipment</v>
          </cell>
        </row>
        <row r="547">
          <cell r="D547">
            <v>71305</v>
          </cell>
          <cell r="E547" t="str">
            <v>Rental of recreational goods n.e.c. (e.g. bicycles, saddle-horses, pleasure craft, sports equipment)</v>
          </cell>
        </row>
        <row r="548">
          <cell r="D548">
            <v>71309</v>
          </cell>
          <cell r="E548" t="str">
            <v>Rental of other personal and household goods n.e.c.</v>
          </cell>
        </row>
        <row r="549">
          <cell r="D549">
            <v>72100</v>
          </cell>
          <cell r="E549" t="str">
            <v>Hardware consultancy</v>
          </cell>
        </row>
        <row r="550">
          <cell r="D550">
            <v>72200</v>
          </cell>
          <cell r="E550" t="str">
            <v>Software consultancy and supply</v>
          </cell>
        </row>
        <row r="551">
          <cell r="D551">
            <v>72300</v>
          </cell>
          <cell r="E551" t="str">
            <v>Data processing services</v>
          </cell>
        </row>
        <row r="552">
          <cell r="D552">
            <v>72400</v>
          </cell>
          <cell r="E552" t="str">
            <v>Data  base activities</v>
          </cell>
        </row>
        <row r="553">
          <cell r="D553">
            <v>72500</v>
          </cell>
          <cell r="E553" t="str">
            <v>Maintenance and repair of office, accounting and computing machinery</v>
          </cell>
        </row>
        <row r="554">
          <cell r="D554">
            <v>72900</v>
          </cell>
          <cell r="E554" t="str">
            <v>Other computer related activities</v>
          </cell>
        </row>
        <row r="555">
          <cell r="D555">
            <v>73101</v>
          </cell>
          <cell r="E555" t="str">
            <v>Research and experimental development services on physical sciences</v>
          </cell>
        </row>
        <row r="556">
          <cell r="D556">
            <v>73102</v>
          </cell>
          <cell r="E556" t="str">
            <v>Research and experimental development services on chemistry and biology</v>
          </cell>
        </row>
        <row r="557">
          <cell r="D557">
            <v>73103</v>
          </cell>
          <cell r="E557" t="str">
            <v>Research and experimental development services  on engineering and technology</v>
          </cell>
        </row>
        <row r="558">
          <cell r="D558">
            <v>73104</v>
          </cell>
          <cell r="E558" t="str">
            <v>Research and experimental development services on agricultural sciences</v>
          </cell>
        </row>
        <row r="559">
          <cell r="D559">
            <v>73105</v>
          </cell>
          <cell r="E559" t="str">
            <v>Research and experimental development services on medical sciences and pharmacy</v>
          </cell>
        </row>
        <row r="560">
          <cell r="D560">
            <v>73109</v>
          </cell>
          <cell r="E560" t="str">
            <v>Research and experimental development services on other natural sciences</v>
          </cell>
        </row>
        <row r="561">
          <cell r="D561">
            <v>73201</v>
          </cell>
          <cell r="E561" t="str">
            <v>Research and experimental development on cultural sciences, sociology and psychology</v>
          </cell>
        </row>
        <row r="562">
          <cell r="D562">
            <v>73202</v>
          </cell>
          <cell r="E562" t="str">
            <v>Research and experimental development services on economics</v>
          </cell>
        </row>
        <row r="563">
          <cell r="D563">
            <v>73203</v>
          </cell>
          <cell r="E563" t="str">
            <v>Research and experimental development services on law</v>
          </cell>
        </row>
        <row r="564">
          <cell r="D564">
            <v>73204</v>
          </cell>
          <cell r="E564" t="str">
            <v>Research and experimental development services on linguistics and other languages</v>
          </cell>
        </row>
        <row r="565">
          <cell r="D565">
            <v>73209</v>
          </cell>
          <cell r="E565" t="str">
            <v>Research and experimental development on other social sciences and humanities (SSH)</v>
          </cell>
        </row>
        <row r="566">
          <cell r="D566">
            <v>74110</v>
          </cell>
          <cell r="E566" t="str">
            <v>Legal services</v>
          </cell>
        </row>
        <row r="567">
          <cell r="D567">
            <v>74120</v>
          </cell>
          <cell r="E567" t="str">
            <v>Accounting, book-keeping and auditing activities; tax consultancy</v>
          </cell>
        </row>
        <row r="568">
          <cell r="D568">
            <v>74130</v>
          </cell>
          <cell r="E568" t="str">
            <v>Market research and public opinion polling</v>
          </cell>
        </row>
        <row r="569">
          <cell r="D569">
            <v>74141</v>
          </cell>
          <cell r="E569" t="str">
            <v>Estate management consultancy services</v>
          </cell>
        </row>
        <row r="570">
          <cell r="D570">
            <v>74142</v>
          </cell>
          <cell r="E570" t="str">
            <v>General management consultancy services</v>
          </cell>
        </row>
        <row r="571">
          <cell r="D571">
            <v>74143</v>
          </cell>
          <cell r="E571" t="str">
            <v>Public relations consultancy services</v>
          </cell>
        </row>
        <row r="572">
          <cell r="D572">
            <v>74144</v>
          </cell>
          <cell r="E572" t="str">
            <v>Project management consultancy services</v>
          </cell>
        </row>
        <row r="573">
          <cell r="D573">
            <v>74149</v>
          </cell>
          <cell r="E573" t="str">
            <v>Other business and management consultancy services n.e.c.</v>
          </cell>
        </row>
        <row r="574">
          <cell r="D574">
            <v>74211</v>
          </cell>
          <cell r="E574" t="str">
            <v>Architectural consultancy services</v>
          </cell>
        </row>
        <row r="575">
          <cell r="D575">
            <v>74212</v>
          </cell>
          <cell r="E575" t="str">
            <v>Engineering consultancy services</v>
          </cell>
        </row>
        <row r="576">
          <cell r="D576">
            <v>74213</v>
          </cell>
          <cell r="E576" t="str">
            <v>Land and quantity surveying consultancy service</v>
          </cell>
        </row>
        <row r="577">
          <cell r="D577">
            <v>74219</v>
          </cell>
          <cell r="E577" t="str">
            <v>Other architectural and engineering activities and related technical consultancy service n.e.c.</v>
          </cell>
        </row>
        <row r="578">
          <cell r="D578">
            <v>74220</v>
          </cell>
          <cell r="E578" t="str">
            <v>Technical testing and analysis</v>
          </cell>
        </row>
        <row r="579">
          <cell r="D579">
            <v>74300</v>
          </cell>
          <cell r="E579" t="str">
            <v>Advertising</v>
          </cell>
        </row>
        <row r="580">
          <cell r="D580">
            <v>74910</v>
          </cell>
          <cell r="E580" t="str">
            <v>Labour recruitment and provision of personnel service</v>
          </cell>
        </row>
        <row r="581">
          <cell r="D581">
            <v>74920</v>
          </cell>
          <cell r="E581" t="str">
            <v>Investigation and security services</v>
          </cell>
        </row>
        <row r="582">
          <cell r="D582">
            <v>74931</v>
          </cell>
          <cell r="E582" t="str">
            <v>Building cleaning services</v>
          </cell>
        </row>
        <row r="583">
          <cell r="D583">
            <v>74932</v>
          </cell>
          <cell r="E583" t="str">
            <v>Disinfecting and exterminating services</v>
          </cell>
        </row>
        <row r="584">
          <cell r="D584">
            <v>74940</v>
          </cell>
          <cell r="E584" t="str">
            <v>Photographic services (commercial and consumer)</v>
          </cell>
        </row>
        <row r="585">
          <cell r="D585">
            <v>74950</v>
          </cell>
          <cell r="E585" t="str">
            <v>Packaging services on a fee or contract basis</v>
          </cell>
        </row>
        <row r="586">
          <cell r="D586">
            <v>74991</v>
          </cell>
          <cell r="E586" t="str">
            <v>Telephone answering services</v>
          </cell>
        </row>
        <row r="587">
          <cell r="D587">
            <v>74992</v>
          </cell>
          <cell r="E587" t="str">
            <v>Bill collecting, credit rating, direct mailing, mail advertising and similar activities</v>
          </cell>
        </row>
        <row r="588">
          <cell r="D588">
            <v>74993</v>
          </cell>
          <cell r="E588" t="str">
            <v>Agency activities for engagements in entertainment or sports attractions</v>
          </cell>
        </row>
        <row r="589">
          <cell r="D589">
            <v>74994</v>
          </cell>
          <cell r="E589" t="str">
            <v>Duplicating services</v>
          </cell>
        </row>
        <row r="590">
          <cell r="D590">
            <v>74999</v>
          </cell>
          <cell r="E590" t="str">
            <v>Other business services n.e.c.</v>
          </cell>
        </row>
        <row r="591">
          <cell r="D591">
            <v>80101</v>
          </cell>
          <cell r="E591" t="str">
            <v>Nurseries and kindergartens</v>
          </cell>
        </row>
        <row r="592">
          <cell r="D592">
            <v>80102</v>
          </cell>
          <cell r="E592" t="str">
            <v>Primary schools</v>
          </cell>
        </row>
        <row r="593">
          <cell r="D593">
            <v>80210</v>
          </cell>
          <cell r="E593" t="str">
            <v>General secondary education</v>
          </cell>
        </row>
        <row r="594">
          <cell r="D594">
            <v>80220</v>
          </cell>
          <cell r="E594" t="str">
            <v>Technical and vocational secondary education</v>
          </cell>
        </row>
        <row r="595">
          <cell r="D595">
            <v>80301</v>
          </cell>
          <cell r="E595" t="str">
            <v>College and university education</v>
          </cell>
        </row>
        <row r="596">
          <cell r="D596">
            <v>80302</v>
          </cell>
          <cell r="E596" t="str">
            <v>Commercial and other technical institutes</v>
          </cell>
        </row>
        <row r="597">
          <cell r="D597">
            <v>80303</v>
          </cell>
          <cell r="E597" t="str">
            <v>Nursing schools</v>
          </cell>
        </row>
        <row r="598">
          <cell r="D598">
            <v>80901</v>
          </cell>
          <cell r="E598" t="str">
            <v>Driving schools</v>
          </cell>
        </row>
        <row r="599">
          <cell r="D599">
            <v>80902</v>
          </cell>
          <cell r="E599" t="str">
            <v>Music and dancing schools</v>
          </cell>
        </row>
        <row r="600">
          <cell r="D600">
            <v>80909</v>
          </cell>
          <cell r="E600" t="str">
            <v>Adult and other vocational education n.e.c.</v>
          </cell>
        </row>
        <row r="601">
          <cell r="D601">
            <v>85110</v>
          </cell>
          <cell r="E601" t="str">
            <v>Hospital services</v>
          </cell>
        </row>
        <row r="602">
          <cell r="D602">
            <v>85121</v>
          </cell>
          <cell r="E602" t="str">
            <v>Medical services</v>
          </cell>
        </row>
        <row r="603">
          <cell r="D603">
            <v>85122</v>
          </cell>
          <cell r="E603" t="str">
            <v>Dental services</v>
          </cell>
        </row>
        <row r="604">
          <cell r="D604">
            <v>85191</v>
          </cell>
          <cell r="E604" t="str">
            <v>Nursing home services</v>
          </cell>
        </row>
        <row r="605">
          <cell r="D605">
            <v>85192</v>
          </cell>
          <cell r="E605" t="str">
            <v>Physiotherapy and occupational therapy services</v>
          </cell>
        </row>
        <row r="606">
          <cell r="D606">
            <v>85193</v>
          </cell>
          <cell r="E606" t="str">
            <v>Herbalists and homeopathy services</v>
          </cell>
        </row>
        <row r="607">
          <cell r="D607">
            <v>85194</v>
          </cell>
          <cell r="E607" t="str">
            <v>Ambulance services</v>
          </cell>
        </row>
        <row r="608">
          <cell r="D608">
            <v>85199</v>
          </cell>
          <cell r="E608" t="str">
            <v>Human health services n.e.c.</v>
          </cell>
        </row>
        <row r="609">
          <cell r="D609">
            <v>85200</v>
          </cell>
          <cell r="E609" t="str">
            <v>Veterinary services</v>
          </cell>
        </row>
        <row r="610">
          <cell r="D610">
            <v>85311</v>
          </cell>
          <cell r="E610" t="str">
            <v>Welfare services for children (eg. orphanages and Boys' homes)</v>
          </cell>
        </row>
        <row r="611">
          <cell r="D611">
            <v>85312</v>
          </cell>
          <cell r="E611" t="str">
            <v>Services of homes for the aged</v>
          </cell>
        </row>
        <row r="612">
          <cell r="D612">
            <v>85313</v>
          </cell>
          <cell r="E612" t="str">
            <v>Women's refuge operations</v>
          </cell>
        </row>
        <row r="613">
          <cell r="D613">
            <v>85314</v>
          </cell>
          <cell r="E613" t="str">
            <v>Juvenile homes services</v>
          </cell>
        </row>
        <row r="614">
          <cell r="D614">
            <v>85315</v>
          </cell>
          <cell r="E614" t="str">
            <v>Home for the handicapped operations</v>
          </cell>
        </row>
        <row r="615">
          <cell r="D615">
            <v>85316</v>
          </cell>
          <cell r="E615" t="str">
            <v>Drug rehabilitation homes services</v>
          </cell>
        </row>
        <row r="616">
          <cell r="D616">
            <v>85319</v>
          </cell>
          <cell r="E616" t="str">
            <v>Other social work with accomodation</v>
          </cell>
        </row>
        <row r="617">
          <cell r="D617">
            <v>85321</v>
          </cell>
          <cell r="E617" t="str">
            <v>Counseling service</v>
          </cell>
        </row>
        <row r="618">
          <cell r="D618">
            <v>85322</v>
          </cell>
          <cell r="E618" t="str">
            <v>Alcoholics annonymous society operations</v>
          </cell>
        </row>
        <row r="619">
          <cell r="D619">
            <v>85324</v>
          </cell>
          <cell r="E619" t="str">
            <v>Voluntary welfare services for the collection and allocation of funds for welfare purposes</v>
          </cell>
        </row>
        <row r="620">
          <cell r="D620">
            <v>85325</v>
          </cell>
          <cell r="E620" t="str">
            <v>Child day care service</v>
          </cell>
        </row>
        <row r="621">
          <cell r="D621">
            <v>85329</v>
          </cell>
          <cell r="E621" t="str">
            <v>Other social work activities n.e.c.</v>
          </cell>
        </row>
        <row r="622">
          <cell r="D622">
            <v>90001</v>
          </cell>
          <cell r="E622" t="str">
            <v>Sewage, sanitation and similar activities</v>
          </cell>
        </row>
        <row r="623">
          <cell r="D623">
            <v>90002</v>
          </cell>
          <cell r="E623" t="str">
            <v>Refuse disposal services</v>
          </cell>
        </row>
        <row r="624">
          <cell r="D624">
            <v>90003</v>
          </cell>
          <cell r="E624" t="str">
            <v>Industrial waste collection and disposal service</v>
          </cell>
        </row>
        <row r="625">
          <cell r="D625">
            <v>91110</v>
          </cell>
          <cell r="E625" t="str">
            <v>Activities of business and employers' organisations</v>
          </cell>
        </row>
        <row r="626">
          <cell r="D626">
            <v>91120</v>
          </cell>
          <cell r="E626" t="str">
            <v>Activities of professional organisations</v>
          </cell>
        </row>
        <row r="627">
          <cell r="D627">
            <v>91200</v>
          </cell>
          <cell r="E627" t="str">
            <v>Activities of trade unions</v>
          </cell>
        </row>
        <row r="628">
          <cell r="D628">
            <v>91910</v>
          </cell>
          <cell r="E628" t="str">
            <v>Activities of religious organisations</v>
          </cell>
        </row>
        <row r="629">
          <cell r="D629">
            <v>91920</v>
          </cell>
          <cell r="E629" t="str">
            <v>Activities of political organisations</v>
          </cell>
        </row>
        <row r="630">
          <cell r="D630">
            <v>91991</v>
          </cell>
          <cell r="E630" t="str">
            <v>Civic betterment and community facility support services</v>
          </cell>
        </row>
        <row r="631">
          <cell r="D631">
            <v>91992</v>
          </cell>
          <cell r="E631" t="str">
            <v>Special group advocacy services</v>
          </cell>
        </row>
        <row r="632">
          <cell r="D632">
            <v>91993</v>
          </cell>
          <cell r="E632" t="str">
            <v>Services provided by youth associations</v>
          </cell>
        </row>
        <row r="633">
          <cell r="D633">
            <v>91999</v>
          </cell>
          <cell r="E633" t="str">
            <v>Other services provided by membership organisations n.e.c</v>
          </cell>
        </row>
        <row r="634">
          <cell r="D634">
            <v>92111</v>
          </cell>
          <cell r="E634" t="str">
            <v>Motion picture and video production</v>
          </cell>
        </row>
        <row r="635">
          <cell r="D635">
            <v>92112</v>
          </cell>
          <cell r="E635" t="str">
            <v>Motion picture and video distribution</v>
          </cell>
        </row>
        <row r="636">
          <cell r="D636">
            <v>92120</v>
          </cell>
          <cell r="E636" t="str">
            <v>Motion picture projection</v>
          </cell>
        </row>
        <row r="637">
          <cell r="D637">
            <v>92131</v>
          </cell>
          <cell r="E637" t="str">
            <v>Production of radio programmes</v>
          </cell>
        </row>
        <row r="638">
          <cell r="D638">
            <v>92132</v>
          </cell>
          <cell r="E638" t="str">
            <v>Production of televison programmes</v>
          </cell>
        </row>
        <row r="639">
          <cell r="D639">
            <v>92141</v>
          </cell>
          <cell r="E639" t="str">
            <v>Theatrical producer, singer  group  band  and  orchestra entertainment services</v>
          </cell>
        </row>
        <row r="640">
          <cell r="D640">
            <v>92142</v>
          </cell>
          <cell r="E640" t="str">
            <v>Services provided by authors, composers, sculptors, entertainers and other individual artists</v>
          </cell>
        </row>
        <row r="641">
          <cell r="D641">
            <v>92149</v>
          </cell>
          <cell r="E641" t="str">
            <v>Ancillary theatrical services n.e.c.</v>
          </cell>
        </row>
        <row r="642">
          <cell r="D642">
            <v>92191</v>
          </cell>
          <cell r="E642" t="str">
            <v>Circus, amusement park and similar attraction services</v>
          </cell>
        </row>
        <row r="643">
          <cell r="D643">
            <v>92192</v>
          </cell>
          <cell r="E643" t="str">
            <v>Cabarets, discotheques and karaoke lounges</v>
          </cell>
        </row>
        <row r="644">
          <cell r="D644">
            <v>92199</v>
          </cell>
          <cell r="E644" t="str">
            <v>Other entertainment activities n.e.c.</v>
          </cell>
        </row>
        <row r="645">
          <cell r="D645">
            <v>92201</v>
          </cell>
          <cell r="E645" t="str">
            <v>Printed news supply services</v>
          </cell>
        </row>
        <row r="646">
          <cell r="D646">
            <v>92202</v>
          </cell>
          <cell r="E646" t="str">
            <v>Picture supply services</v>
          </cell>
        </row>
        <row r="647">
          <cell r="D647">
            <v>92209</v>
          </cell>
          <cell r="E647" t="str">
            <v>Other news agency services</v>
          </cell>
        </row>
        <row r="648">
          <cell r="D648">
            <v>92310</v>
          </cell>
          <cell r="E648" t="str">
            <v>Library and archive activities</v>
          </cell>
        </row>
        <row r="649">
          <cell r="D649">
            <v>92320</v>
          </cell>
          <cell r="E649" t="str">
            <v>Museum activities and preservation of historical site and buildings</v>
          </cell>
        </row>
        <row r="650">
          <cell r="D650">
            <v>92330</v>
          </cell>
          <cell r="E650" t="str">
            <v>Botanical and zoological gardens and nature reserves activities</v>
          </cell>
        </row>
        <row r="651">
          <cell r="D651">
            <v>92411</v>
          </cell>
          <cell r="E651" t="str">
            <v>Activities of country and golf clubs</v>
          </cell>
        </row>
        <row r="652">
          <cell r="D652">
            <v>92412</v>
          </cell>
          <cell r="E652" t="str">
            <v>Activities of water sports and recreation clubs except country  and golf clubs</v>
          </cell>
        </row>
        <row r="653">
          <cell r="D653">
            <v>92413</v>
          </cell>
          <cell r="E653" t="str">
            <v>Equestrian clubs</v>
          </cell>
        </row>
        <row r="654">
          <cell r="D654">
            <v>92414</v>
          </cell>
          <cell r="E654" t="str">
            <v>Sports event promotions and organisations</v>
          </cell>
        </row>
        <row r="655">
          <cell r="D655">
            <v>92415</v>
          </cell>
          <cell r="E655" t="str">
            <v>Sports facility operations services</v>
          </cell>
        </row>
        <row r="656">
          <cell r="D656">
            <v>92419</v>
          </cell>
          <cell r="E656" t="str">
            <v>Other sporting services</v>
          </cell>
        </row>
        <row r="657">
          <cell r="D657">
            <v>92491</v>
          </cell>
          <cell r="E657" t="str">
            <v>Casting activities (motion pictures, television or theatre productions, recording studios)</v>
          </cell>
        </row>
        <row r="658">
          <cell r="D658">
            <v>92492</v>
          </cell>
          <cell r="E658" t="str">
            <v>Recording or taping of sound</v>
          </cell>
        </row>
        <row r="659">
          <cell r="D659">
            <v>92493</v>
          </cell>
          <cell r="E659" t="str">
            <v>Booking agency activities (in connection with theatrical productions, entertainment attractions)</v>
          </cell>
        </row>
        <row r="660">
          <cell r="D660">
            <v>92494</v>
          </cell>
          <cell r="E660" t="str">
            <v>Recreation park and beach services</v>
          </cell>
        </row>
        <row r="661">
          <cell r="D661">
            <v>92495</v>
          </cell>
          <cell r="E661" t="str">
            <v>Gambling and betting activities</v>
          </cell>
        </row>
        <row r="662">
          <cell r="D662">
            <v>92499</v>
          </cell>
          <cell r="E662" t="str">
            <v>Other recreational activities n.e.c.</v>
          </cell>
        </row>
        <row r="663">
          <cell r="D663">
            <v>93010</v>
          </cell>
          <cell r="E663" t="str">
            <v>Washing and (dry-) cleaning of textile and fur products</v>
          </cell>
        </row>
        <row r="664">
          <cell r="D664">
            <v>93021</v>
          </cell>
          <cell r="E664" t="str">
            <v>Men's hair dressing services</v>
          </cell>
        </row>
        <row r="665">
          <cell r="D665">
            <v>93022</v>
          </cell>
          <cell r="E665" t="str">
            <v>Ladies' hair dressing services including services of unisex saloon</v>
          </cell>
        </row>
        <row r="666">
          <cell r="D666">
            <v>93023</v>
          </cell>
          <cell r="E666" t="str">
            <v>Beauty services</v>
          </cell>
        </row>
        <row r="667">
          <cell r="D667">
            <v>93030</v>
          </cell>
          <cell r="E667" t="str">
            <v>Funeral and  related activities</v>
          </cell>
        </row>
        <row r="668">
          <cell r="D668">
            <v>93091</v>
          </cell>
          <cell r="E668" t="str">
            <v>Friendship, penpal, matchmaking and dating services</v>
          </cell>
        </row>
        <row r="669">
          <cell r="D669">
            <v>93092</v>
          </cell>
          <cell r="E669" t="str">
            <v>Services of massage parlours and health centres</v>
          </cell>
        </row>
        <row r="670">
          <cell r="D670">
            <v>93093</v>
          </cell>
          <cell r="E670" t="str">
            <v>Social escort services</v>
          </cell>
        </row>
        <row r="671">
          <cell r="D671">
            <v>93099</v>
          </cell>
          <cell r="E671" t="str">
            <v>Other service activities n.e.c.</v>
          </cell>
        </row>
        <row r="672">
          <cell r="D672">
            <v>95000</v>
          </cell>
          <cell r="E672" t="str">
            <v>Private household with employed persons</v>
          </cell>
        </row>
        <row r="673">
          <cell r="D673">
            <v>99900</v>
          </cell>
          <cell r="E673" t="str">
            <v>Extra-territorial Organisations and Bodies</v>
          </cell>
        </row>
        <row r="674">
          <cell r="D674">
            <v>75110</v>
          </cell>
          <cell r="E674" t="str">
            <v>General (overall) public service activities</v>
          </cell>
        </row>
        <row r="675">
          <cell r="D675">
            <v>75121</v>
          </cell>
          <cell r="E675" t="str">
            <v>Administrative educational services</v>
          </cell>
        </row>
        <row r="676">
          <cell r="D676">
            <v>75122</v>
          </cell>
          <cell r="E676" t="str">
            <v>Administrative health care services</v>
          </cell>
        </row>
        <row r="677">
          <cell r="D677">
            <v>75123</v>
          </cell>
          <cell r="E677" t="str">
            <v>Administrative housing and local government services</v>
          </cell>
        </row>
        <row r="678">
          <cell r="D678">
            <v>75124</v>
          </cell>
          <cell r="E678" t="str">
            <v>Administrative recreational, cultural, arts and sports services</v>
          </cell>
        </row>
        <row r="679">
          <cell r="D679">
            <v>75125</v>
          </cell>
          <cell r="E679" t="str">
            <v>Administrative religious affairs services</v>
          </cell>
        </row>
        <row r="680">
          <cell r="D680">
            <v>75129</v>
          </cell>
          <cell r="E680" t="str">
            <v>Other community and social affairs services</v>
          </cell>
        </row>
        <row r="681">
          <cell r="D681">
            <v>75131</v>
          </cell>
          <cell r="E681" t="str">
            <v>Domestic and international trade affairs</v>
          </cell>
        </row>
        <row r="682">
          <cell r="D682">
            <v>75132</v>
          </cell>
          <cell r="E682" t="str">
            <v>Agriculture and rural development affairs</v>
          </cell>
        </row>
        <row r="683">
          <cell r="D683">
            <v>75133</v>
          </cell>
          <cell r="E683" t="str">
            <v>Primary industries affairs</v>
          </cell>
        </row>
        <row r="684">
          <cell r="D684">
            <v>75134</v>
          </cell>
          <cell r="E684" t="str">
            <v>Public works affairs</v>
          </cell>
        </row>
        <row r="685">
          <cell r="D685">
            <v>75135</v>
          </cell>
          <cell r="E685" t="str">
            <v>Transport affairs</v>
          </cell>
        </row>
        <row r="686">
          <cell r="D686">
            <v>75136</v>
          </cell>
          <cell r="E686" t="str">
            <v>Energy, telecomunication and postal affairs</v>
          </cell>
        </row>
        <row r="687">
          <cell r="D687">
            <v>75137</v>
          </cell>
          <cell r="E687" t="str">
            <v>Tourism affairs</v>
          </cell>
        </row>
        <row r="688">
          <cell r="D688">
            <v>75138</v>
          </cell>
          <cell r="E688" t="str">
            <v>Human resource affairs</v>
          </cell>
        </row>
        <row r="689">
          <cell r="D689">
            <v>75139</v>
          </cell>
          <cell r="E689" t="str">
            <v>Other regulation of and contribution to more efficient operation of business affairs n.e.c</v>
          </cell>
        </row>
        <row r="690">
          <cell r="D690">
            <v>75140</v>
          </cell>
          <cell r="E690" t="str">
            <v>Public service activities</v>
          </cell>
        </row>
        <row r="691">
          <cell r="D691">
            <v>75210</v>
          </cell>
          <cell r="E691" t="str">
            <v>Foreign affairs</v>
          </cell>
        </row>
        <row r="692">
          <cell r="D692">
            <v>75220</v>
          </cell>
          <cell r="E692" t="str">
            <v>Military and civil defence services</v>
          </cell>
        </row>
        <row r="693">
          <cell r="D693">
            <v>75231</v>
          </cell>
          <cell r="E693" t="str">
            <v>Police service</v>
          </cell>
        </row>
        <row r="694">
          <cell r="D694">
            <v>75232</v>
          </cell>
          <cell r="E694" t="str">
            <v>Prison service</v>
          </cell>
        </row>
        <row r="695">
          <cell r="D695">
            <v>75233</v>
          </cell>
          <cell r="E695" t="str">
            <v>Immigration service</v>
          </cell>
        </row>
        <row r="696">
          <cell r="D696">
            <v>75234</v>
          </cell>
          <cell r="E696" t="str">
            <v>National registration service</v>
          </cell>
        </row>
        <row r="697">
          <cell r="D697">
            <v>75235</v>
          </cell>
          <cell r="E697" t="str">
            <v>Judiciary and legal service</v>
          </cell>
        </row>
        <row r="698">
          <cell r="D698">
            <v>75236</v>
          </cell>
          <cell r="E698" t="str">
            <v>Fire -fighting service</v>
          </cell>
        </row>
        <row r="699">
          <cell r="D699">
            <v>75239</v>
          </cell>
          <cell r="E699" t="str">
            <v>Other public order and safety affairs related serices</v>
          </cell>
        </row>
        <row r="700">
          <cell r="D700">
            <v>75300</v>
          </cell>
          <cell r="E700" t="str">
            <v>Compulsory social security activities</v>
          </cell>
        </row>
      </sheetData>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QDT99"/>
    </sheetNames>
    <sheetDataSet>
      <sheetData sheetId="0">
        <row r="1">
          <cell r="A1" t="str">
            <v>F0014</v>
          </cell>
          <cell r="B1" t="str">
            <v>F0016</v>
          </cell>
          <cell r="C1" t="str">
            <v>F0000</v>
          </cell>
          <cell r="D1" t="str">
            <v>F0001</v>
          </cell>
          <cell r="E1" t="str">
            <v>F0002</v>
          </cell>
          <cell r="F1" t="str">
            <v>F0003</v>
          </cell>
          <cell r="G1" t="str">
            <v>F0004</v>
          </cell>
          <cell r="H1" t="str">
            <v>F0007</v>
          </cell>
          <cell r="I1" t="str">
            <v>F0009</v>
          </cell>
        </row>
        <row r="2">
          <cell r="A2" t="str">
            <v>2</v>
          </cell>
          <cell r="B2" t="str">
            <v>100</v>
          </cell>
          <cell r="C2" t="str">
            <v>07</v>
          </cell>
          <cell r="D2" t="str">
            <v>01</v>
          </cell>
          <cell r="E2" t="str">
            <v>01</v>
          </cell>
          <cell r="F2" t="str">
            <v>2</v>
          </cell>
          <cell r="G2" t="str">
            <v>026</v>
          </cell>
          <cell r="H2" t="str">
            <v>0097</v>
          </cell>
          <cell r="I2" t="str">
            <v>HASAN B. DIN</v>
          </cell>
        </row>
        <row r="3">
          <cell r="A3" t="str">
            <v>2</v>
          </cell>
          <cell r="B3" t="str">
            <v>305</v>
          </cell>
          <cell r="C3" t="str">
            <v>07</v>
          </cell>
          <cell r="D3" t="str">
            <v>01</v>
          </cell>
          <cell r="E3" t="str">
            <v>01</v>
          </cell>
          <cell r="F3" t="str">
            <v>2</v>
          </cell>
          <cell r="G3" t="str">
            <v>038</v>
          </cell>
          <cell r="H3" t="str">
            <v>0001</v>
          </cell>
          <cell r="I3" t="str">
            <v>MOTORIA SDN BHD</v>
          </cell>
        </row>
        <row r="4">
          <cell r="A4" t="str">
            <v>2</v>
          </cell>
          <cell r="B4" t="str">
            <v>205</v>
          </cell>
          <cell r="C4" t="str">
            <v>07</v>
          </cell>
          <cell r="D4" t="str">
            <v>01</v>
          </cell>
          <cell r="E4" t="str">
            <v>01</v>
          </cell>
          <cell r="F4" t="str">
            <v>2</v>
          </cell>
          <cell r="G4" t="str">
            <v>038</v>
          </cell>
          <cell r="H4" t="str">
            <v>0006</v>
          </cell>
          <cell r="I4" t="str">
            <v>ELETRICAL MARKETING SDN BHD</v>
          </cell>
        </row>
        <row r="5">
          <cell r="A5" t="str">
            <v>2</v>
          </cell>
          <cell r="B5" t="str">
            <v>420</v>
          </cell>
          <cell r="C5" t="str">
            <v>07</v>
          </cell>
          <cell r="D5" t="str">
            <v>01</v>
          </cell>
          <cell r="E5" t="str">
            <v>01</v>
          </cell>
          <cell r="F5" t="str">
            <v>2</v>
          </cell>
          <cell r="G5" t="str">
            <v>041</v>
          </cell>
          <cell r="H5" t="str">
            <v>0197</v>
          </cell>
          <cell r="I5" t="str">
            <v>ELCOMP TRADING SDN.BHD.</v>
          </cell>
        </row>
        <row r="6">
          <cell r="A6" t="str">
            <v>2</v>
          </cell>
          <cell r="B6" t="str">
            <v>290</v>
          </cell>
          <cell r="C6" t="str">
            <v>07</v>
          </cell>
          <cell r="D6" t="str">
            <v>01</v>
          </cell>
          <cell r="E6" t="str">
            <v>01</v>
          </cell>
          <cell r="F6" t="str">
            <v>2</v>
          </cell>
          <cell r="G6" t="str">
            <v>041</v>
          </cell>
          <cell r="H6" t="str">
            <v>0229</v>
          </cell>
          <cell r="I6" t="str">
            <v>PAMN ENTERPRISE SDN.BHD.</v>
          </cell>
        </row>
        <row r="7">
          <cell r="A7" t="str">
            <v>2</v>
          </cell>
          <cell r="B7" t="str">
            <v>205</v>
          </cell>
          <cell r="C7" t="str">
            <v>07</v>
          </cell>
          <cell r="D7" t="str">
            <v>01</v>
          </cell>
          <cell r="E7" t="str">
            <v>01</v>
          </cell>
          <cell r="F7" t="str">
            <v>2</v>
          </cell>
          <cell r="G7" t="str">
            <v>042</v>
          </cell>
          <cell r="H7" t="str">
            <v>0003</v>
          </cell>
          <cell r="I7" t="str">
            <v>SME ELECTRIC SDN BHD</v>
          </cell>
        </row>
        <row r="8">
          <cell r="A8" t="str">
            <v>2</v>
          </cell>
          <cell r="B8" t="str">
            <v>305</v>
          </cell>
          <cell r="C8" t="str">
            <v>07</v>
          </cell>
          <cell r="D8" t="str">
            <v>01</v>
          </cell>
          <cell r="E8" t="str">
            <v>01</v>
          </cell>
          <cell r="F8" t="str">
            <v>2</v>
          </cell>
          <cell r="G8" t="str">
            <v>051</v>
          </cell>
          <cell r="H8" t="str">
            <v>0041</v>
          </cell>
          <cell r="I8" t="str">
            <v>Edaran Otomobil Nasional BHD</v>
          </cell>
        </row>
        <row r="9">
          <cell r="A9" t="str">
            <v>2</v>
          </cell>
          <cell r="B9" t="str">
            <v>210</v>
          </cell>
          <cell r="C9" t="str">
            <v>07</v>
          </cell>
          <cell r="D9" t="str">
            <v>01</v>
          </cell>
          <cell r="E9" t="str">
            <v>01</v>
          </cell>
          <cell r="F9" t="str">
            <v>2</v>
          </cell>
          <cell r="G9" t="str">
            <v>065</v>
          </cell>
          <cell r="H9" t="str">
            <v>0006</v>
          </cell>
          <cell r="I9" t="str">
            <v>FURNITURE ART MALAYSIA SDN BHD</v>
          </cell>
        </row>
        <row r="10">
          <cell r="A10" t="str">
            <v>1</v>
          </cell>
          <cell r="B10" t="str">
            <v>210</v>
          </cell>
          <cell r="C10" t="str">
            <v>07</v>
          </cell>
          <cell r="D10" t="str">
            <v>01</v>
          </cell>
          <cell r="E10" t="str">
            <v>01</v>
          </cell>
          <cell r="F10" t="str">
            <v>2</v>
          </cell>
          <cell r="G10" t="str">
            <v>065</v>
          </cell>
          <cell r="H10" t="str">
            <v>0005</v>
          </cell>
          <cell r="I10" t="str">
            <v>KOON HOE ENTERPRISE SDN BHD</v>
          </cell>
        </row>
        <row r="11">
          <cell r="A11" t="str">
            <v>2</v>
          </cell>
          <cell r="B11" t="str">
            <v>455</v>
          </cell>
          <cell r="C11" t="str">
            <v>07</v>
          </cell>
          <cell r="D11" t="str">
            <v>01</v>
          </cell>
          <cell r="E11" t="str">
            <v>01</v>
          </cell>
          <cell r="F11" t="str">
            <v>2</v>
          </cell>
          <cell r="G11" t="str">
            <v>069</v>
          </cell>
          <cell r="H11" t="str">
            <v>0001</v>
          </cell>
          <cell r="I11" t="str">
            <v>PRAI SERVICE STATION SDN. BHD.</v>
          </cell>
        </row>
        <row r="12">
          <cell r="A12" t="str">
            <v>2</v>
          </cell>
          <cell r="B12" t="str">
            <v>100</v>
          </cell>
          <cell r="C12" t="str">
            <v>07</v>
          </cell>
          <cell r="D12" t="str">
            <v>01</v>
          </cell>
          <cell r="E12" t="str">
            <v>01</v>
          </cell>
          <cell r="F12" t="str">
            <v>2</v>
          </cell>
          <cell r="G12" t="str">
            <v>073</v>
          </cell>
          <cell r="H12" t="str">
            <v>0001</v>
          </cell>
          <cell r="I12" t="str">
            <v>FORD CONCESSIONAIRES SDN BHD</v>
          </cell>
        </row>
        <row r="13">
          <cell r="A13" t="str">
            <v>2</v>
          </cell>
          <cell r="B13" t="str">
            <v>160</v>
          </cell>
          <cell r="C13" t="str">
            <v>07</v>
          </cell>
          <cell r="D13" t="str">
            <v>01</v>
          </cell>
          <cell r="E13" t="str">
            <v>01</v>
          </cell>
          <cell r="F13" t="str">
            <v>2</v>
          </cell>
          <cell r="G13" t="str">
            <v>073</v>
          </cell>
          <cell r="H13" t="str">
            <v>0006</v>
          </cell>
          <cell r="I13" t="str">
            <v>AYAMAS SDN BHD</v>
          </cell>
        </row>
        <row r="14">
          <cell r="A14" t="str">
            <v>2</v>
          </cell>
          <cell r="B14" t="str">
            <v>305</v>
          </cell>
          <cell r="C14" t="str">
            <v>07</v>
          </cell>
          <cell r="D14" t="str">
            <v>01</v>
          </cell>
          <cell r="E14" t="str">
            <v>01</v>
          </cell>
          <cell r="F14" t="str">
            <v>2</v>
          </cell>
          <cell r="G14" t="str">
            <v>073</v>
          </cell>
          <cell r="H14" t="str">
            <v>0060</v>
          </cell>
          <cell r="I14" t="str">
            <v>CHOP WAH SENG</v>
          </cell>
        </row>
        <row r="15">
          <cell r="A15" t="str">
            <v>2</v>
          </cell>
          <cell r="B15" t="str">
            <v>280</v>
          </cell>
          <cell r="C15" t="str">
            <v>07</v>
          </cell>
          <cell r="D15" t="str">
            <v>01</v>
          </cell>
          <cell r="E15" t="str">
            <v>01</v>
          </cell>
          <cell r="F15" t="str">
            <v>2</v>
          </cell>
          <cell r="G15" t="str">
            <v>074</v>
          </cell>
          <cell r="H15" t="str">
            <v>0021</v>
          </cell>
          <cell r="I15" t="str">
            <v>BERKAT SUPERMARKET SDN BHD</v>
          </cell>
        </row>
        <row r="16">
          <cell r="A16" t="str">
            <v>2</v>
          </cell>
          <cell r="B16" t="str">
            <v>330</v>
          </cell>
          <cell r="C16" t="str">
            <v>07</v>
          </cell>
          <cell r="D16" t="str">
            <v>01</v>
          </cell>
          <cell r="E16" t="str">
            <v>01</v>
          </cell>
          <cell r="F16" t="str">
            <v>2</v>
          </cell>
          <cell r="G16" t="str">
            <v>076</v>
          </cell>
          <cell r="H16" t="str">
            <v>0001</v>
          </cell>
          <cell r="I16" t="str">
            <v>CHAILIE SERVICE STATION SDN BHD</v>
          </cell>
        </row>
        <row r="17">
          <cell r="A17" t="str">
            <v>2</v>
          </cell>
          <cell r="B17" t="str">
            <v>330</v>
          </cell>
          <cell r="C17" t="str">
            <v>07</v>
          </cell>
          <cell r="D17" t="str">
            <v>01</v>
          </cell>
          <cell r="E17" t="str">
            <v>01</v>
          </cell>
          <cell r="F17" t="str">
            <v>2</v>
          </cell>
          <cell r="G17" t="str">
            <v>076</v>
          </cell>
          <cell r="H17" t="str">
            <v>0002</v>
          </cell>
          <cell r="I17" t="str">
            <v>BAN SENG LEE SERVICE STATION</v>
          </cell>
        </row>
        <row r="18">
          <cell r="A18" t="str">
            <v>2</v>
          </cell>
          <cell r="B18" t="str">
            <v>295</v>
          </cell>
          <cell r="C18" t="str">
            <v>07</v>
          </cell>
          <cell r="D18" t="str">
            <v>01</v>
          </cell>
          <cell r="E18" t="str">
            <v>01</v>
          </cell>
          <cell r="F18" t="str">
            <v>2</v>
          </cell>
          <cell r="G18" t="str">
            <v>079</v>
          </cell>
          <cell r="H18" t="str">
            <v>0034</v>
          </cell>
          <cell r="I18" t="str">
            <v>AMWAY MALAYSIA SDN BHD</v>
          </cell>
        </row>
        <row r="19">
          <cell r="A19" t="str">
            <v>2</v>
          </cell>
          <cell r="B19" t="str">
            <v>125</v>
          </cell>
          <cell r="C19" t="str">
            <v>07</v>
          </cell>
          <cell r="D19" t="str">
            <v>01</v>
          </cell>
          <cell r="E19" t="str">
            <v>02</v>
          </cell>
          <cell r="F19" t="str">
            <v>1</v>
          </cell>
          <cell r="G19" t="str">
            <v>013</v>
          </cell>
          <cell r="H19" t="str">
            <v>0003</v>
          </cell>
          <cell r="I19" t="str">
            <v>HONG HENG TRADING CO</v>
          </cell>
        </row>
        <row r="20">
          <cell r="A20" t="str">
            <v>2</v>
          </cell>
          <cell r="B20" t="str">
            <v>100</v>
          </cell>
          <cell r="C20" t="str">
            <v>07</v>
          </cell>
          <cell r="D20" t="str">
            <v>01</v>
          </cell>
          <cell r="E20" t="str">
            <v>02</v>
          </cell>
          <cell r="F20" t="str">
            <v>1</v>
          </cell>
          <cell r="G20" t="str">
            <v>017</v>
          </cell>
          <cell r="H20" t="str">
            <v>0015</v>
          </cell>
          <cell r="I20" t="str">
            <v>PENG HENG KEDAI BINATANG</v>
          </cell>
        </row>
        <row r="21">
          <cell r="A21" t="str">
            <v>2</v>
          </cell>
          <cell r="B21" t="str">
            <v>165</v>
          </cell>
          <cell r="C21" t="str">
            <v>07</v>
          </cell>
          <cell r="D21" t="str">
            <v>01</v>
          </cell>
          <cell r="E21" t="str">
            <v>02</v>
          </cell>
          <cell r="F21" t="str">
            <v>1</v>
          </cell>
          <cell r="G21" t="str">
            <v>019</v>
          </cell>
          <cell r="H21" t="str">
            <v>0001</v>
          </cell>
          <cell r="I21" t="str">
            <v>PASARAYA YAHONA LOOKING GOOD S/B</v>
          </cell>
        </row>
        <row r="22">
          <cell r="A22" t="str">
            <v>2</v>
          </cell>
          <cell r="B22" t="str">
            <v>210</v>
          </cell>
          <cell r="C22" t="str">
            <v>07</v>
          </cell>
          <cell r="D22" t="str">
            <v>01</v>
          </cell>
          <cell r="E22" t="str">
            <v>02</v>
          </cell>
          <cell r="F22" t="str">
            <v>1</v>
          </cell>
          <cell r="G22" t="str">
            <v>021</v>
          </cell>
          <cell r="H22" t="str">
            <v>0005</v>
          </cell>
          <cell r="I22" t="str">
            <v>SYKT PERNIAGAAN TANG HUP SDN BHD</v>
          </cell>
        </row>
        <row r="23">
          <cell r="A23" t="str">
            <v>1</v>
          </cell>
          <cell r="B23" t="str">
            <v>498</v>
          </cell>
          <cell r="C23" t="str">
            <v>07</v>
          </cell>
          <cell r="D23" t="str">
            <v>01</v>
          </cell>
          <cell r="E23" t="str">
            <v>02</v>
          </cell>
          <cell r="F23" t="str">
            <v>1</v>
          </cell>
          <cell r="G23" t="str">
            <v>021</v>
          </cell>
          <cell r="H23" t="str">
            <v>0010</v>
          </cell>
          <cell r="I23" t="str">
            <v>PERNIAGAAN PERABUT CIKU</v>
          </cell>
        </row>
        <row r="24">
          <cell r="A24" t="str">
            <v>2</v>
          </cell>
          <cell r="B24" t="str">
            <v>330</v>
          </cell>
          <cell r="C24" t="str">
            <v>07</v>
          </cell>
          <cell r="D24" t="str">
            <v>01</v>
          </cell>
          <cell r="E24" t="str">
            <v>02</v>
          </cell>
          <cell r="F24" t="str">
            <v>1</v>
          </cell>
          <cell r="G24" t="str">
            <v>024</v>
          </cell>
          <cell r="H24" t="str">
            <v>0004</v>
          </cell>
          <cell r="I24" t="str">
            <v>LEAH HENG CO (BP STATION)</v>
          </cell>
        </row>
        <row r="25">
          <cell r="A25" t="str">
            <v>2</v>
          </cell>
          <cell r="B25" t="str">
            <v>215</v>
          </cell>
          <cell r="C25" t="str">
            <v>07</v>
          </cell>
          <cell r="D25" t="str">
            <v>01</v>
          </cell>
          <cell r="E25" t="str">
            <v>02</v>
          </cell>
          <cell r="F25" t="str">
            <v>1</v>
          </cell>
          <cell r="G25" t="str">
            <v>026</v>
          </cell>
          <cell r="H25" t="str">
            <v>0018</v>
          </cell>
          <cell r="I25" t="str">
            <v>PH JEWERLS SDN BHD</v>
          </cell>
        </row>
        <row r="26">
          <cell r="A26" t="str">
            <v>2</v>
          </cell>
          <cell r="B26" t="str">
            <v>235</v>
          </cell>
          <cell r="C26" t="str">
            <v>07</v>
          </cell>
          <cell r="D26" t="str">
            <v>01</v>
          </cell>
          <cell r="E26" t="str">
            <v>02</v>
          </cell>
          <cell r="F26" t="str">
            <v>1</v>
          </cell>
          <cell r="G26" t="str">
            <v>026</v>
          </cell>
          <cell r="H26" t="str">
            <v>0035</v>
          </cell>
          <cell r="I26" t="str">
            <v>ALKA RIA MALAYSIA SDN BHD</v>
          </cell>
        </row>
        <row r="27">
          <cell r="A27" t="str">
            <v>2</v>
          </cell>
          <cell r="B27" t="str">
            <v>100</v>
          </cell>
          <cell r="C27" t="str">
            <v>07</v>
          </cell>
          <cell r="D27" t="str">
            <v>01</v>
          </cell>
          <cell r="E27" t="str">
            <v>02</v>
          </cell>
          <cell r="F27" t="str">
            <v>1</v>
          </cell>
          <cell r="G27" t="str">
            <v>027</v>
          </cell>
          <cell r="H27" t="str">
            <v>0008</v>
          </cell>
          <cell r="I27" t="str">
            <v>WOOI BENG TRADING</v>
          </cell>
        </row>
        <row r="28">
          <cell r="A28" t="str">
            <v>2</v>
          </cell>
          <cell r="B28" t="str">
            <v>100</v>
          </cell>
          <cell r="C28" t="str">
            <v>07</v>
          </cell>
          <cell r="D28" t="str">
            <v>01</v>
          </cell>
          <cell r="E28" t="str">
            <v>02</v>
          </cell>
          <cell r="F28" t="str">
            <v>1</v>
          </cell>
          <cell r="G28" t="str">
            <v>027</v>
          </cell>
          <cell r="H28" t="str">
            <v>0010</v>
          </cell>
          <cell r="I28" t="str">
            <v>SOO BENG OPTICAL SDN BHD</v>
          </cell>
        </row>
        <row r="29">
          <cell r="A29" t="str">
            <v>2</v>
          </cell>
          <cell r="B29" t="str">
            <v>100</v>
          </cell>
          <cell r="C29" t="str">
            <v>07</v>
          </cell>
          <cell r="D29" t="str">
            <v>01</v>
          </cell>
          <cell r="E29" t="str">
            <v>02</v>
          </cell>
          <cell r="F29" t="str">
            <v>1</v>
          </cell>
          <cell r="G29" t="str">
            <v>027</v>
          </cell>
          <cell r="H29" t="str">
            <v>0019</v>
          </cell>
          <cell r="I29" t="str">
            <v>AYAMAS</v>
          </cell>
        </row>
        <row r="30">
          <cell r="A30" t="str">
            <v>2</v>
          </cell>
          <cell r="B30" t="str">
            <v>110</v>
          </cell>
          <cell r="C30" t="str">
            <v>07</v>
          </cell>
          <cell r="D30" t="str">
            <v>01</v>
          </cell>
          <cell r="E30" t="str">
            <v>02</v>
          </cell>
          <cell r="F30" t="str">
            <v>1</v>
          </cell>
          <cell r="G30" t="str">
            <v>027</v>
          </cell>
          <cell r="H30" t="str">
            <v>0037</v>
          </cell>
          <cell r="I30" t="str">
            <v>SYARIKAT SITI EMAS</v>
          </cell>
        </row>
        <row r="31">
          <cell r="A31" t="str">
            <v>2</v>
          </cell>
          <cell r="B31" t="str">
            <v>110</v>
          </cell>
          <cell r="C31" t="str">
            <v>07</v>
          </cell>
          <cell r="D31" t="str">
            <v>01</v>
          </cell>
          <cell r="E31" t="str">
            <v>02</v>
          </cell>
          <cell r="F31" t="str">
            <v>1</v>
          </cell>
          <cell r="G31" t="str">
            <v>027</v>
          </cell>
          <cell r="H31" t="str">
            <v>0047</v>
          </cell>
          <cell r="I31" t="str">
            <v>SYARIKAT THONG HENG CHAN</v>
          </cell>
        </row>
        <row r="32">
          <cell r="A32" t="str">
            <v>2</v>
          </cell>
          <cell r="B32" t="str">
            <v>235</v>
          </cell>
          <cell r="C32" t="str">
            <v>07</v>
          </cell>
          <cell r="D32" t="str">
            <v>01</v>
          </cell>
          <cell r="E32" t="str">
            <v>02</v>
          </cell>
          <cell r="F32" t="str">
            <v>1</v>
          </cell>
          <cell r="G32" t="str">
            <v>027</v>
          </cell>
          <cell r="H32" t="str">
            <v>0052</v>
          </cell>
          <cell r="I32" t="str">
            <v>HUA YONG SONG</v>
          </cell>
        </row>
        <row r="33">
          <cell r="A33" t="str">
            <v>2</v>
          </cell>
          <cell r="B33" t="str">
            <v>270</v>
          </cell>
          <cell r="C33" t="str">
            <v>07</v>
          </cell>
          <cell r="D33" t="str">
            <v>01</v>
          </cell>
          <cell r="E33" t="str">
            <v>02</v>
          </cell>
          <cell r="F33" t="str">
            <v>1</v>
          </cell>
          <cell r="G33" t="str">
            <v>027</v>
          </cell>
          <cell r="H33" t="str">
            <v>0055</v>
          </cell>
          <cell r="I33" t="str">
            <v>KHUR BARK HENG</v>
          </cell>
        </row>
        <row r="34">
          <cell r="A34" t="str">
            <v>2</v>
          </cell>
          <cell r="B34" t="str">
            <v>235</v>
          </cell>
          <cell r="C34" t="str">
            <v>07</v>
          </cell>
          <cell r="D34" t="str">
            <v>01</v>
          </cell>
          <cell r="E34" t="str">
            <v>02</v>
          </cell>
          <cell r="F34" t="str">
            <v>1</v>
          </cell>
          <cell r="G34" t="str">
            <v>027</v>
          </cell>
          <cell r="H34" t="str">
            <v>0066</v>
          </cell>
          <cell r="I34" t="str">
            <v>FOH HUP</v>
          </cell>
        </row>
        <row r="35">
          <cell r="A35" t="str">
            <v>2</v>
          </cell>
          <cell r="B35" t="str">
            <v>200</v>
          </cell>
          <cell r="C35" t="str">
            <v>07</v>
          </cell>
          <cell r="D35" t="str">
            <v>01</v>
          </cell>
          <cell r="E35" t="str">
            <v>02</v>
          </cell>
          <cell r="F35" t="str">
            <v>1</v>
          </cell>
          <cell r="G35" t="str">
            <v>027</v>
          </cell>
          <cell r="H35" t="str">
            <v>0080</v>
          </cell>
          <cell r="I35" t="str">
            <v>GUAN HONG</v>
          </cell>
        </row>
        <row r="36">
          <cell r="A36" t="str">
            <v>2</v>
          </cell>
          <cell r="B36" t="str">
            <v>235</v>
          </cell>
          <cell r="C36" t="str">
            <v>07</v>
          </cell>
          <cell r="D36" t="str">
            <v>01</v>
          </cell>
          <cell r="E36" t="str">
            <v>02</v>
          </cell>
          <cell r="F36" t="str">
            <v>1</v>
          </cell>
          <cell r="G36" t="str">
            <v>027</v>
          </cell>
          <cell r="H36" t="str">
            <v>0114</v>
          </cell>
          <cell r="I36" t="str">
            <v>KWAN HIN GOLDSMITHS JEWELLER S/B</v>
          </cell>
        </row>
        <row r="37">
          <cell r="A37" t="str">
            <v>2</v>
          </cell>
          <cell r="B37" t="str">
            <v>260</v>
          </cell>
          <cell r="C37" t="str">
            <v>07</v>
          </cell>
          <cell r="D37" t="str">
            <v>01</v>
          </cell>
          <cell r="E37" t="str">
            <v>02</v>
          </cell>
          <cell r="F37" t="str">
            <v>1</v>
          </cell>
          <cell r="G37" t="str">
            <v>027</v>
          </cell>
          <cell r="H37" t="str">
            <v>0117</v>
          </cell>
          <cell r="I37" t="str">
            <v>VCHOP CHOY GOON</v>
          </cell>
        </row>
        <row r="38">
          <cell r="A38" t="str">
            <v>2</v>
          </cell>
          <cell r="B38" t="str">
            <v>190</v>
          </cell>
          <cell r="C38" t="str">
            <v>07</v>
          </cell>
          <cell r="D38" t="str">
            <v>01</v>
          </cell>
          <cell r="E38" t="str">
            <v>02</v>
          </cell>
          <cell r="F38" t="str">
            <v>1</v>
          </cell>
          <cell r="G38" t="str">
            <v>034</v>
          </cell>
          <cell r="H38" t="str">
            <v>0008</v>
          </cell>
          <cell r="I38" t="str">
            <v>PERNIAGAAN THAI SONG</v>
          </cell>
        </row>
        <row r="39">
          <cell r="A39" t="str">
            <v>1</v>
          </cell>
          <cell r="B39" t="str">
            <v>496</v>
          </cell>
          <cell r="C39" t="str">
            <v>07</v>
          </cell>
          <cell r="D39" t="str">
            <v>01</v>
          </cell>
          <cell r="E39" t="str">
            <v>02</v>
          </cell>
          <cell r="F39" t="str">
            <v>1</v>
          </cell>
          <cell r="G39" t="str">
            <v>034</v>
          </cell>
          <cell r="H39" t="str">
            <v>0009</v>
          </cell>
          <cell r="I39" t="str">
            <v>TONG AH TRADING COMPANY SDN BHD</v>
          </cell>
        </row>
        <row r="40">
          <cell r="A40" t="str">
            <v>2</v>
          </cell>
          <cell r="B40" t="str">
            <v>160</v>
          </cell>
          <cell r="C40" t="str">
            <v>07</v>
          </cell>
          <cell r="D40" t="str">
            <v>01</v>
          </cell>
          <cell r="E40" t="str">
            <v>02</v>
          </cell>
          <cell r="F40" t="str">
            <v>1</v>
          </cell>
          <cell r="G40" t="str">
            <v>036</v>
          </cell>
          <cell r="H40" t="str">
            <v>0007</v>
          </cell>
          <cell r="I40" t="str">
            <v>CHOP WENG HIANG</v>
          </cell>
        </row>
        <row r="41">
          <cell r="A41" t="str">
            <v>1</v>
          </cell>
          <cell r="B41" t="str">
            <v>296</v>
          </cell>
          <cell r="C41" t="str">
            <v>07</v>
          </cell>
          <cell r="D41" t="str">
            <v>01</v>
          </cell>
          <cell r="E41" t="str">
            <v>02</v>
          </cell>
          <cell r="F41" t="str">
            <v>1</v>
          </cell>
          <cell r="G41" t="str">
            <v>036</v>
          </cell>
          <cell r="H41" t="str">
            <v>0009</v>
          </cell>
          <cell r="I41" t="str">
            <v>KHIM HONG CHAN</v>
          </cell>
        </row>
        <row r="42">
          <cell r="A42" t="str">
            <v>1</v>
          </cell>
          <cell r="B42" t="str">
            <v>190</v>
          </cell>
          <cell r="C42" t="str">
            <v>07</v>
          </cell>
          <cell r="D42" t="str">
            <v>01</v>
          </cell>
          <cell r="E42" t="str">
            <v>02</v>
          </cell>
          <cell r="F42" t="str">
            <v>1</v>
          </cell>
          <cell r="G42" t="str">
            <v>036</v>
          </cell>
          <cell r="H42" t="str">
            <v>0021</v>
          </cell>
          <cell r="I42" t="str">
            <v>HONYI SDN BHD</v>
          </cell>
        </row>
        <row r="43">
          <cell r="A43" t="str">
            <v>2</v>
          </cell>
          <cell r="B43" t="str">
            <v>205</v>
          </cell>
          <cell r="C43" t="str">
            <v>07</v>
          </cell>
          <cell r="D43" t="str">
            <v>01</v>
          </cell>
          <cell r="E43" t="str">
            <v>02</v>
          </cell>
          <cell r="F43" t="str">
            <v>1</v>
          </cell>
          <cell r="G43" t="str">
            <v>037</v>
          </cell>
          <cell r="H43" t="str">
            <v>0007</v>
          </cell>
          <cell r="I43" t="str">
            <v>KEDAI RADIO TONMOOI SDN BHD</v>
          </cell>
        </row>
        <row r="44">
          <cell r="A44" t="str">
            <v>2</v>
          </cell>
          <cell r="B44" t="str">
            <v>230</v>
          </cell>
          <cell r="C44" t="str">
            <v>07</v>
          </cell>
          <cell r="D44" t="str">
            <v>01</v>
          </cell>
          <cell r="E44" t="str">
            <v>02</v>
          </cell>
          <cell r="F44" t="str">
            <v>1</v>
          </cell>
          <cell r="G44" t="str">
            <v>038</v>
          </cell>
          <cell r="H44" t="str">
            <v>0008</v>
          </cell>
          <cell r="I44" t="str">
            <v>SUNWAY ELECTRONIC (BRANCH)</v>
          </cell>
        </row>
        <row r="45">
          <cell r="A45" t="str">
            <v>2</v>
          </cell>
          <cell r="B45" t="str">
            <v>225</v>
          </cell>
          <cell r="C45" t="str">
            <v>07</v>
          </cell>
          <cell r="D45" t="str">
            <v>01</v>
          </cell>
          <cell r="E45" t="str">
            <v>02</v>
          </cell>
          <cell r="F45" t="str">
            <v>1</v>
          </cell>
          <cell r="G45" t="str">
            <v>038</v>
          </cell>
          <cell r="H45" t="str">
            <v>0017</v>
          </cell>
          <cell r="I45" t="str">
            <v>AIK HUAH KEDAI BUKU</v>
          </cell>
        </row>
        <row r="46">
          <cell r="A46" t="str">
            <v>2</v>
          </cell>
          <cell r="B46" t="str">
            <v>205</v>
          </cell>
          <cell r="C46" t="str">
            <v>07</v>
          </cell>
          <cell r="D46" t="str">
            <v>01</v>
          </cell>
          <cell r="E46" t="str">
            <v>02</v>
          </cell>
          <cell r="F46" t="str">
            <v>1</v>
          </cell>
          <cell r="G46" t="str">
            <v>038</v>
          </cell>
          <cell r="H46" t="str">
            <v>0085</v>
          </cell>
          <cell r="I46" t="str">
            <v>DESA FARMASI SDN BHD</v>
          </cell>
        </row>
        <row r="47">
          <cell r="A47" t="str">
            <v>2</v>
          </cell>
          <cell r="B47" t="str">
            <v>330</v>
          </cell>
          <cell r="C47" t="str">
            <v>07</v>
          </cell>
          <cell r="D47" t="str">
            <v>01</v>
          </cell>
          <cell r="E47" t="str">
            <v>02</v>
          </cell>
          <cell r="F47" t="str">
            <v>1</v>
          </cell>
          <cell r="G47" t="str">
            <v>045</v>
          </cell>
          <cell r="H47" t="str">
            <v>0003</v>
          </cell>
          <cell r="I47" t="str">
            <v>STESEN MINYAK MOBIL(THYE SIANG S/B</v>
          </cell>
        </row>
        <row r="48">
          <cell r="A48" t="str">
            <v>2</v>
          </cell>
          <cell r="B48" t="str">
            <v>300</v>
          </cell>
          <cell r="C48" t="str">
            <v>07</v>
          </cell>
          <cell r="D48" t="str">
            <v>01</v>
          </cell>
          <cell r="E48" t="str">
            <v>02</v>
          </cell>
          <cell r="F48" t="str">
            <v>1</v>
          </cell>
          <cell r="G48" t="str">
            <v>046</v>
          </cell>
          <cell r="H48" t="str">
            <v>0003</v>
          </cell>
          <cell r="I48" t="str">
            <v>XIN XING MOTOR SDN BHD</v>
          </cell>
        </row>
        <row r="49">
          <cell r="A49" t="str">
            <v>2</v>
          </cell>
          <cell r="B49" t="str">
            <v>330</v>
          </cell>
          <cell r="C49" t="str">
            <v>07</v>
          </cell>
          <cell r="D49" t="str">
            <v>01</v>
          </cell>
          <cell r="E49" t="str">
            <v>02</v>
          </cell>
          <cell r="F49" t="str">
            <v>1</v>
          </cell>
          <cell r="G49" t="str">
            <v>049</v>
          </cell>
          <cell r="H49" t="str">
            <v>0007</v>
          </cell>
          <cell r="I49" t="str">
            <v>STESYEN PERKHIDMATAN JALAN KULIM</v>
          </cell>
        </row>
        <row r="50">
          <cell r="A50" t="str">
            <v>2</v>
          </cell>
          <cell r="B50" t="str">
            <v>305</v>
          </cell>
          <cell r="C50" t="str">
            <v>07</v>
          </cell>
          <cell r="D50" t="str">
            <v>01</v>
          </cell>
          <cell r="E50" t="str">
            <v>02</v>
          </cell>
          <cell r="F50" t="str">
            <v>1</v>
          </cell>
          <cell r="G50" t="str">
            <v>051</v>
          </cell>
          <cell r="H50" t="str">
            <v>0041</v>
          </cell>
          <cell r="I50" t="str">
            <v>EDARAN OUTOMOBIL NASIONAL BHD</v>
          </cell>
        </row>
        <row r="51">
          <cell r="A51" t="str">
            <v>2</v>
          </cell>
          <cell r="B51" t="str">
            <v>205</v>
          </cell>
          <cell r="C51" t="str">
            <v>07</v>
          </cell>
          <cell r="D51" t="str">
            <v>01</v>
          </cell>
          <cell r="E51" t="str">
            <v>02</v>
          </cell>
          <cell r="F51" t="str">
            <v>1</v>
          </cell>
          <cell r="G51" t="str">
            <v>051</v>
          </cell>
          <cell r="H51" t="str">
            <v>0014</v>
          </cell>
          <cell r="I51" t="str">
            <v>LETRIK SHANKER</v>
          </cell>
        </row>
        <row r="52">
          <cell r="A52" t="str">
            <v>2</v>
          </cell>
          <cell r="B52" t="str">
            <v>240</v>
          </cell>
          <cell r="C52" t="str">
            <v>07</v>
          </cell>
          <cell r="D52" t="str">
            <v>01</v>
          </cell>
          <cell r="E52" t="str">
            <v>02</v>
          </cell>
          <cell r="F52" t="str">
            <v>1</v>
          </cell>
          <cell r="G52" t="str">
            <v>053</v>
          </cell>
          <cell r="H52" t="str">
            <v>0011</v>
          </cell>
          <cell r="I52" t="str">
            <v>GUAN HUAT</v>
          </cell>
        </row>
        <row r="53">
          <cell r="A53" t="str">
            <v>2</v>
          </cell>
          <cell r="B53" t="str">
            <v>100</v>
          </cell>
          <cell r="C53" t="str">
            <v>07</v>
          </cell>
          <cell r="D53" t="str">
            <v>01</v>
          </cell>
          <cell r="E53" t="str">
            <v>17</v>
          </cell>
          <cell r="F53" t="str">
            <v>1</v>
          </cell>
          <cell r="G53" t="str">
            <v>045</v>
          </cell>
          <cell r="H53" t="str">
            <v>0012</v>
          </cell>
          <cell r="I53" t="str">
            <v>MEWAH MARKETING SDN BHD</v>
          </cell>
        </row>
        <row r="54">
          <cell r="A54" t="str">
            <v>2</v>
          </cell>
          <cell r="B54" t="str">
            <v>225</v>
          </cell>
          <cell r="C54" t="str">
            <v>07</v>
          </cell>
          <cell r="D54" t="str">
            <v>01</v>
          </cell>
          <cell r="E54" t="str">
            <v>17</v>
          </cell>
          <cell r="F54" t="str">
            <v>1</v>
          </cell>
          <cell r="G54" t="str">
            <v>077</v>
          </cell>
          <cell r="H54" t="str">
            <v>0006</v>
          </cell>
          <cell r="I54" t="str">
            <v>KEDAI UBAT WENG HUAT</v>
          </cell>
        </row>
        <row r="55">
          <cell r="A55" t="str">
            <v>2</v>
          </cell>
          <cell r="B55" t="str">
            <v>205</v>
          </cell>
          <cell r="C55" t="str">
            <v>07</v>
          </cell>
          <cell r="D55" t="str">
            <v>01</v>
          </cell>
          <cell r="E55" t="str">
            <v>19</v>
          </cell>
          <cell r="F55" t="str">
            <v>1</v>
          </cell>
          <cell r="G55" t="str">
            <v>032</v>
          </cell>
          <cell r="H55" t="str">
            <v>0017</v>
          </cell>
          <cell r="I55" t="str">
            <v>LEE BROTHERS RADIO SERVICE</v>
          </cell>
        </row>
        <row r="56">
          <cell r="A56" t="str">
            <v>1</v>
          </cell>
          <cell r="B56" t="str">
            <v>296</v>
          </cell>
          <cell r="C56" t="str">
            <v>07</v>
          </cell>
          <cell r="D56" t="str">
            <v>01</v>
          </cell>
          <cell r="E56" t="str">
            <v>19</v>
          </cell>
          <cell r="F56" t="str">
            <v>1</v>
          </cell>
          <cell r="G56" t="str">
            <v>061</v>
          </cell>
          <cell r="H56" t="str">
            <v>0014</v>
          </cell>
          <cell r="I56" t="str">
            <v>BAN CHUAAN TRADING CO LIMITED</v>
          </cell>
        </row>
        <row r="57">
          <cell r="A57" t="str">
            <v>2</v>
          </cell>
          <cell r="B57" t="str">
            <v>330</v>
          </cell>
          <cell r="C57" t="str">
            <v>07</v>
          </cell>
          <cell r="D57" t="str">
            <v>01</v>
          </cell>
          <cell r="E57" t="str">
            <v>22</v>
          </cell>
          <cell r="F57" t="str">
            <v>1</v>
          </cell>
          <cell r="G57" t="str">
            <v>016</v>
          </cell>
          <cell r="H57" t="str">
            <v>0005</v>
          </cell>
          <cell r="I57" t="str">
            <v>MOBIL MART ERAKAMI SERVICE STATION</v>
          </cell>
        </row>
        <row r="58">
          <cell r="A58" t="str">
            <v>2</v>
          </cell>
          <cell r="B58" t="str">
            <v>100</v>
          </cell>
          <cell r="C58" t="str">
            <v>07</v>
          </cell>
          <cell r="D58" t="str">
            <v>01</v>
          </cell>
          <cell r="E58" t="str">
            <v>22</v>
          </cell>
          <cell r="F58" t="str">
            <v>3</v>
          </cell>
          <cell r="G58" t="str">
            <v>041</v>
          </cell>
          <cell r="H58" t="str">
            <v>0017</v>
          </cell>
          <cell r="I58" t="str">
            <v>KANG HUAT</v>
          </cell>
        </row>
        <row r="59">
          <cell r="A59" t="str">
            <v>2</v>
          </cell>
          <cell r="B59" t="str">
            <v>175</v>
          </cell>
          <cell r="C59" t="str">
            <v>07</v>
          </cell>
          <cell r="D59" t="str">
            <v>01</v>
          </cell>
          <cell r="E59" t="str">
            <v>22</v>
          </cell>
          <cell r="F59" t="str">
            <v>1</v>
          </cell>
          <cell r="G59" t="str">
            <v>059</v>
          </cell>
          <cell r="H59" t="str">
            <v>0004</v>
          </cell>
          <cell r="I59" t="str">
            <v>SYARIKAT HALIL BERSAUDARA</v>
          </cell>
        </row>
        <row r="60">
          <cell r="A60" t="str">
            <v>2</v>
          </cell>
          <cell r="B60" t="str">
            <v>330</v>
          </cell>
          <cell r="C60" t="str">
            <v>07</v>
          </cell>
          <cell r="D60" t="str">
            <v>01</v>
          </cell>
          <cell r="E60" t="str">
            <v>24</v>
          </cell>
          <cell r="F60" t="str">
            <v>1</v>
          </cell>
          <cell r="G60" t="str">
            <v>029</v>
          </cell>
          <cell r="H60" t="str">
            <v>0009</v>
          </cell>
          <cell r="I60" t="str">
            <v>MOHAMAD MD ALI</v>
          </cell>
        </row>
        <row r="61">
          <cell r="A61" t="str">
            <v>1</v>
          </cell>
          <cell r="B61" t="str">
            <v>125</v>
          </cell>
          <cell r="C61" t="str">
            <v>07</v>
          </cell>
          <cell r="D61" t="str">
            <v>01</v>
          </cell>
          <cell r="E61" t="str">
            <v>24</v>
          </cell>
          <cell r="F61" t="str">
            <v>1</v>
          </cell>
          <cell r="G61" t="str">
            <v>032</v>
          </cell>
          <cell r="H61" t="str">
            <v>0004</v>
          </cell>
          <cell r="I61" t="str">
            <v>CHIN TEIK TRADING</v>
          </cell>
        </row>
        <row r="62">
          <cell r="A62" t="str">
            <v>2</v>
          </cell>
          <cell r="B62" t="str">
            <v>295</v>
          </cell>
          <cell r="C62" t="str">
            <v>07</v>
          </cell>
          <cell r="D62" t="str">
            <v>01</v>
          </cell>
          <cell r="E62" t="str">
            <v>24</v>
          </cell>
          <cell r="F62" t="str">
            <v>1</v>
          </cell>
          <cell r="G62" t="str">
            <v>051</v>
          </cell>
          <cell r="H62" t="str">
            <v>0056</v>
          </cell>
          <cell r="I62" t="str">
            <v>WIN LONG HARDWARE TRADING</v>
          </cell>
        </row>
        <row r="63">
          <cell r="A63" t="str">
            <v>2</v>
          </cell>
          <cell r="B63" t="str">
            <v>420</v>
          </cell>
          <cell r="C63" t="str">
            <v>07</v>
          </cell>
          <cell r="D63" t="str">
            <v>01</v>
          </cell>
          <cell r="E63" t="str">
            <v>24</v>
          </cell>
          <cell r="F63" t="str">
            <v>1</v>
          </cell>
          <cell r="G63" t="str">
            <v>051</v>
          </cell>
          <cell r="H63" t="str">
            <v>0066</v>
          </cell>
          <cell r="I63" t="str">
            <v>DIRECT CIRCLE PRODUCTION SDN BHD</v>
          </cell>
        </row>
        <row r="64">
          <cell r="A64" t="str">
            <v>2</v>
          </cell>
          <cell r="B64" t="str">
            <v>280</v>
          </cell>
          <cell r="C64" t="str">
            <v>07</v>
          </cell>
          <cell r="D64" t="str">
            <v>01</v>
          </cell>
          <cell r="E64" t="str">
            <v>24</v>
          </cell>
          <cell r="F64" t="str">
            <v>1</v>
          </cell>
          <cell r="G64" t="str">
            <v>052</v>
          </cell>
          <cell r="H64" t="str">
            <v>0007</v>
          </cell>
          <cell r="I64" t="str">
            <v>HASFAS AUTO SDN BHD</v>
          </cell>
        </row>
        <row r="65">
          <cell r="A65" t="str">
            <v>2</v>
          </cell>
          <cell r="B65" t="str">
            <v>120</v>
          </cell>
          <cell r="C65" t="str">
            <v>07</v>
          </cell>
          <cell r="D65" t="str">
            <v>01</v>
          </cell>
          <cell r="E65" t="str">
            <v>24</v>
          </cell>
          <cell r="F65" t="str">
            <v>1</v>
          </cell>
          <cell r="G65" t="str">
            <v>052</v>
          </cell>
          <cell r="H65" t="str">
            <v>0017</v>
          </cell>
          <cell r="I65" t="str">
            <v>NINE TO FIVE TITBITS SHOPPING CTRE</v>
          </cell>
        </row>
        <row r="66">
          <cell r="A66" t="str">
            <v>2</v>
          </cell>
          <cell r="B66" t="str">
            <v>305</v>
          </cell>
          <cell r="C66" t="str">
            <v>07</v>
          </cell>
          <cell r="D66" t="str">
            <v>01</v>
          </cell>
          <cell r="E66" t="str">
            <v>24</v>
          </cell>
          <cell r="F66" t="str">
            <v>1</v>
          </cell>
          <cell r="G66" t="str">
            <v>052</v>
          </cell>
          <cell r="H66" t="str">
            <v>0020</v>
          </cell>
          <cell r="I66" t="str">
            <v>EDEN CAKE HOUSE SDN BHD</v>
          </cell>
        </row>
        <row r="67">
          <cell r="A67" t="str">
            <v>2</v>
          </cell>
          <cell r="B67" t="str">
            <v>235</v>
          </cell>
          <cell r="C67" t="str">
            <v>07</v>
          </cell>
          <cell r="D67" t="str">
            <v>01</v>
          </cell>
          <cell r="E67" t="str">
            <v>24</v>
          </cell>
          <cell r="F67" t="str">
            <v>1</v>
          </cell>
          <cell r="G67" t="str">
            <v>052</v>
          </cell>
          <cell r="H67" t="str">
            <v>0100</v>
          </cell>
          <cell r="I67" t="str">
            <v>BILLION SHOPPING CENTRE(KOTA PERMA</v>
          </cell>
        </row>
        <row r="68">
          <cell r="A68" t="str">
            <v>2</v>
          </cell>
          <cell r="B68" t="str">
            <v>120</v>
          </cell>
          <cell r="C68" t="str">
            <v>07</v>
          </cell>
          <cell r="D68" t="str">
            <v>01</v>
          </cell>
          <cell r="E68" t="str">
            <v>24</v>
          </cell>
          <cell r="F68" t="str">
            <v>1</v>
          </cell>
          <cell r="G68" t="str">
            <v>052</v>
          </cell>
          <cell r="H68" t="str">
            <v>0101</v>
          </cell>
          <cell r="I68" t="str">
            <v>KEDAI EMAS POH HENG JEWELLERS S/D</v>
          </cell>
        </row>
        <row r="69">
          <cell r="A69" t="str">
            <v>1</v>
          </cell>
          <cell r="B69" t="str">
            <v>190</v>
          </cell>
          <cell r="C69" t="str">
            <v>07</v>
          </cell>
          <cell r="D69" t="str">
            <v>01</v>
          </cell>
          <cell r="E69" t="str">
            <v>24</v>
          </cell>
          <cell r="F69" t="str">
            <v>1</v>
          </cell>
          <cell r="G69" t="str">
            <v>068</v>
          </cell>
          <cell r="H69" t="str">
            <v>0005</v>
          </cell>
          <cell r="I69" t="str">
            <v>HWA HUAT TRADING CO</v>
          </cell>
        </row>
        <row r="70">
          <cell r="A70" t="str">
            <v>1</v>
          </cell>
          <cell r="B70" t="str">
            <v>498</v>
          </cell>
          <cell r="C70" t="str">
            <v>07</v>
          </cell>
          <cell r="D70" t="str">
            <v>02</v>
          </cell>
          <cell r="E70" t="str">
            <v>03</v>
          </cell>
          <cell r="F70" t="str">
            <v>3</v>
          </cell>
          <cell r="G70" t="str">
            <v>106</v>
          </cell>
          <cell r="H70" t="str">
            <v>0004</v>
          </cell>
          <cell r="I70" t="str">
            <v>HONEY BAKERY (M) SDN BHD</v>
          </cell>
        </row>
        <row r="71">
          <cell r="A71" t="str">
            <v>2</v>
          </cell>
          <cell r="B71" t="str">
            <v>120</v>
          </cell>
          <cell r="C71" t="str">
            <v>07</v>
          </cell>
          <cell r="D71" t="str">
            <v>02</v>
          </cell>
          <cell r="E71" t="str">
            <v>03</v>
          </cell>
          <cell r="F71" t="str">
            <v>3</v>
          </cell>
          <cell r="G71" t="str">
            <v>106</v>
          </cell>
          <cell r="H71" t="str">
            <v>0030</v>
          </cell>
          <cell r="I71" t="str">
            <v>ANG AH HUNG @ ANG SOON</v>
          </cell>
        </row>
        <row r="72">
          <cell r="A72" t="str">
            <v>2</v>
          </cell>
          <cell r="B72" t="str">
            <v>175</v>
          </cell>
          <cell r="C72" t="str">
            <v>07</v>
          </cell>
          <cell r="D72" t="str">
            <v>02</v>
          </cell>
          <cell r="E72" t="str">
            <v>03</v>
          </cell>
          <cell r="F72" t="str">
            <v>3</v>
          </cell>
          <cell r="G72" t="str">
            <v>107</v>
          </cell>
          <cell r="H72" t="str">
            <v>0015</v>
          </cell>
          <cell r="I72" t="str">
            <v>CHOP TEOW GUAN HIN</v>
          </cell>
        </row>
        <row r="73">
          <cell r="A73" t="str">
            <v>2</v>
          </cell>
          <cell r="B73" t="str">
            <v>235</v>
          </cell>
          <cell r="C73" t="str">
            <v>07</v>
          </cell>
          <cell r="D73" t="str">
            <v>02</v>
          </cell>
          <cell r="E73" t="str">
            <v>03</v>
          </cell>
          <cell r="F73" t="str">
            <v>3</v>
          </cell>
          <cell r="G73" t="str">
            <v>107</v>
          </cell>
          <cell r="H73" t="str">
            <v>0040</v>
          </cell>
          <cell r="I73" t="str">
            <v>HOW GOON KEDAI EMAS</v>
          </cell>
        </row>
        <row r="74">
          <cell r="A74" t="str">
            <v>2</v>
          </cell>
          <cell r="B74" t="str">
            <v>110</v>
          </cell>
          <cell r="C74" t="str">
            <v>07</v>
          </cell>
          <cell r="D74" t="str">
            <v>02</v>
          </cell>
          <cell r="E74" t="str">
            <v>03</v>
          </cell>
          <cell r="F74" t="str">
            <v>3</v>
          </cell>
          <cell r="G74" t="str">
            <v>107</v>
          </cell>
          <cell r="H74" t="str">
            <v>0059</v>
          </cell>
          <cell r="I74" t="str">
            <v>XUBIR B. HASSAN</v>
          </cell>
        </row>
        <row r="75">
          <cell r="A75" t="str">
            <v>2</v>
          </cell>
          <cell r="B75" t="str">
            <v>110</v>
          </cell>
          <cell r="C75" t="str">
            <v>07</v>
          </cell>
          <cell r="D75" t="str">
            <v>02</v>
          </cell>
          <cell r="E75" t="str">
            <v>03</v>
          </cell>
          <cell r="F75" t="str">
            <v>3</v>
          </cell>
          <cell r="G75" t="str">
            <v>107</v>
          </cell>
          <cell r="H75" t="str">
            <v>0118</v>
          </cell>
          <cell r="I75" t="str">
            <v>OOI KIAK HEE</v>
          </cell>
        </row>
        <row r="76">
          <cell r="A76" t="str">
            <v>2</v>
          </cell>
          <cell r="B76" t="str">
            <v>105</v>
          </cell>
          <cell r="C76" t="str">
            <v>07</v>
          </cell>
          <cell r="D76" t="str">
            <v>02</v>
          </cell>
          <cell r="E76" t="str">
            <v>03</v>
          </cell>
          <cell r="F76" t="str">
            <v>3</v>
          </cell>
          <cell r="G76" t="str">
            <v>107</v>
          </cell>
          <cell r="H76" t="str">
            <v>0125</v>
          </cell>
          <cell r="I76" t="str">
            <v>KHOR OOI HUAT @ KHOO AH KAW</v>
          </cell>
        </row>
        <row r="77">
          <cell r="A77" t="str">
            <v>2</v>
          </cell>
          <cell r="B77" t="str">
            <v>175</v>
          </cell>
          <cell r="C77" t="str">
            <v>07</v>
          </cell>
          <cell r="D77" t="str">
            <v>02</v>
          </cell>
          <cell r="E77" t="str">
            <v>04</v>
          </cell>
          <cell r="F77" t="str">
            <v>3</v>
          </cell>
          <cell r="G77" t="str">
            <v>040</v>
          </cell>
          <cell r="H77" t="str">
            <v>0006</v>
          </cell>
          <cell r="I77" t="str">
            <v>CHOP SIN HEAP SENG</v>
          </cell>
        </row>
        <row r="78">
          <cell r="A78" t="str">
            <v>2</v>
          </cell>
          <cell r="B78" t="str">
            <v>205</v>
          </cell>
          <cell r="C78" t="str">
            <v>07</v>
          </cell>
          <cell r="D78" t="str">
            <v>02</v>
          </cell>
          <cell r="E78" t="str">
            <v>04</v>
          </cell>
          <cell r="F78" t="str">
            <v>3</v>
          </cell>
          <cell r="G78" t="str">
            <v>040</v>
          </cell>
          <cell r="H78" t="str">
            <v>0008</v>
          </cell>
          <cell r="I78" t="str">
            <v>ONG LIM WAN</v>
          </cell>
        </row>
        <row r="79">
          <cell r="A79" t="str">
            <v>1</v>
          </cell>
          <cell r="B79" t="str">
            <v>425</v>
          </cell>
          <cell r="C79" t="str">
            <v>07</v>
          </cell>
          <cell r="D79" t="str">
            <v>02</v>
          </cell>
          <cell r="E79" t="str">
            <v>04</v>
          </cell>
          <cell r="F79" t="str">
            <v>3</v>
          </cell>
          <cell r="G79" t="str">
            <v>041</v>
          </cell>
          <cell r="H79" t="str">
            <v>0014</v>
          </cell>
          <cell r="I79" t="str">
            <v>SULONG B REJAB</v>
          </cell>
        </row>
        <row r="80">
          <cell r="A80" t="str">
            <v>2</v>
          </cell>
          <cell r="B80" t="str">
            <v>110</v>
          </cell>
          <cell r="C80" t="str">
            <v>07</v>
          </cell>
          <cell r="D80" t="str">
            <v>02</v>
          </cell>
          <cell r="E80" t="str">
            <v>04</v>
          </cell>
          <cell r="F80" t="str">
            <v>3</v>
          </cell>
          <cell r="G80" t="str">
            <v>041</v>
          </cell>
          <cell r="H80" t="str">
            <v>0053</v>
          </cell>
          <cell r="I80" t="str">
            <v>SIN TAT LEE SDN BHD</v>
          </cell>
        </row>
        <row r="81">
          <cell r="A81" t="str">
            <v>2</v>
          </cell>
          <cell r="B81" t="str">
            <v>325</v>
          </cell>
          <cell r="C81" t="str">
            <v>07</v>
          </cell>
          <cell r="D81" t="str">
            <v>02</v>
          </cell>
          <cell r="E81" t="str">
            <v>04</v>
          </cell>
          <cell r="F81" t="str">
            <v>1</v>
          </cell>
          <cell r="G81" t="str">
            <v>095</v>
          </cell>
          <cell r="H81" t="str">
            <v>0001</v>
          </cell>
          <cell r="I81" t="str">
            <v>SWEE SENG TYRE &amp; BATTERY SERVICE</v>
          </cell>
        </row>
        <row r="82">
          <cell r="A82" t="str">
            <v>1</v>
          </cell>
          <cell r="B82" t="str">
            <v>420</v>
          </cell>
          <cell r="C82" t="str">
            <v>07</v>
          </cell>
          <cell r="D82" t="str">
            <v>02</v>
          </cell>
          <cell r="E82" t="str">
            <v>04</v>
          </cell>
          <cell r="F82" t="str">
            <v>1</v>
          </cell>
          <cell r="G82" t="str">
            <v>126</v>
          </cell>
          <cell r="H82" t="str">
            <v>0002</v>
          </cell>
          <cell r="I82" t="str">
            <v>TATT GIAP HARDWARE SDN.BHD.</v>
          </cell>
        </row>
        <row r="83">
          <cell r="A83" t="str">
            <v>2</v>
          </cell>
          <cell r="B83" t="str">
            <v>420</v>
          </cell>
          <cell r="C83" t="str">
            <v>07</v>
          </cell>
          <cell r="D83" t="str">
            <v>02</v>
          </cell>
          <cell r="E83" t="str">
            <v>04</v>
          </cell>
          <cell r="F83" t="str">
            <v>1</v>
          </cell>
          <cell r="G83" t="str">
            <v>135</v>
          </cell>
          <cell r="H83" t="str">
            <v>0003</v>
          </cell>
          <cell r="I83" t="str">
            <v>NG KIM SENG TRADING CO</v>
          </cell>
        </row>
        <row r="84">
          <cell r="A84" t="str">
            <v>2</v>
          </cell>
          <cell r="B84" t="str">
            <v>205</v>
          </cell>
          <cell r="C84" t="str">
            <v>07</v>
          </cell>
          <cell r="D84" t="str">
            <v>02</v>
          </cell>
          <cell r="E84" t="str">
            <v>04</v>
          </cell>
          <cell r="F84" t="str">
            <v>1</v>
          </cell>
          <cell r="G84" t="str">
            <v>150</v>
          </cell>
          <cell r="H84" t="str">
            <v>0006</v>
          </cell>
          <cell r="I84" t="str">
            <v>PERNIAGAAN MAY HWA KUAN</v>
          </cell>
        </row>
        <row r="85">
          <cell r="A85" t="str">
            <v>2</v>
          </cell>
          <cell r="B85" t="str">
            <v>205</v>
          </cell>
          <cell r="C85" t="str">
            <v>07</v>
          </cell>
          <cell r="D85" t="str">
            <v>02</v>
          </cell>
          <cell r="E85" t="str">
            <v>05</v>
          </cell>
          <cell r="F85" t="str">
            <v>1</v>
          </cell>
          <cell r="G85" t="str">
            <v>001</v>
          </cell>
          <cell r="H85" t="str">
            <v>0039</v>
          </cell>
          <cell r="I85" t="str">
            <v>PARKSON CORPORATION</v>
          </cell>
        </row>
        <row r="86">
          <cell r="A86" t="str">
            <v>2</v>
          </cell>
          <cell r="B86" t="str">
            <v>280</v>
          </cell>
          <cell r="C86" t="str">
            <v>07</v>
          </cell>
          <cell r="D86" t="str">
            <v>02</v>
          </cell>
          <cell r="E86" t="str">
            <v>05</v>
          </cell>
          <cell r="F86" t="str">
            <v>1</v>
          </cell>
          <cell r="G86" t="str">
            <v>001</v>
          </cell>
          <cell r="H86" t="str">
            <v>0122</v>
          </cell>
          <cell r="I86" t="str">
            <v>WAH LEAN COMPANY SDN BHD</v>
          </cell>
        </row>
        <row r="87">
          <cell r="A87" t="str">
            <v>2</v>
          </cell>
          <cell r="B87" t="str">
            <v>205</v>
          </cell>
          <cell r="C87" t="str">
            <v>07</v>
          </cell>
          <cell r="D87" t="str">
            <v>02</v>
          </cell>
          <cell r="E87" t="str">
            <v>05</v>
          </cell>
          <cell r="F87" t="str">
            <v>1</v>
          </cell>
          <cell r="G87" t="str">
            <v>001</v>
          </cell>
          <cell r="H87" t="str">
            <v>0123</v>
          </cell>
          <cell r="I87" t="str">
            <v>ENGLY ELECTRICAL SDN BHD</v>
          </cell>
        </row>
        <row r="88">
          <cell r="A88" t="str">
            <v>2</v>
          </cell>
          <cell r="B88" t="str">
            <v>230</v>
          </cell>
          <cell r="C88" t="str">
            <v>07</v>
          </cell>
          <cell r="D88" t="str">
            <v>02</v>
          </cell>
          <cell r="E88" t="str">
            <v>05</v>
          </cell>
          <cell r="F88" t="str">
            <v>1</v>
          </cell>
          <cell r="G88" t="str">
            <v>002</v>
          </cell>
          <cell r="H88" t="str">
            <v>0003</v>
          </cell>
          <cell r="I88" t="str">
            <v>PERNIAGAAN MAJU JAYA</v>
          </cell>
        </row>
        <row r="89">
          <cell r="A89" t="str">
            <v>1</v>
          </cell>
          <cell r="B89" t="str">
            <v>205</v>
          </cell>
          <cell r="C89" t="str">
            <v>07</v>
          </cell>
          <cell r="D89" t="str">
            <v>02</v>
          </cell>
          <cell r="E89" t="str">
            <v>05</v>
          </cell>
          <cell r="F89" t="str">
            <v>1</v>
          </cell>
          <cell r="G89" t="str">
            <v>002</v>
          </cell>
          <cell r="H89" t="str">
            <v>0018</v>
          </cell>
          <cell r="I89" t="str">
            <v>POLY BAKERY</v>
          </cell>
        </row>
        <row r="90">
          <cell r="A90" t="str">
            <v>2</v>
          </cell>
          <cell r="B90" t="str">
            <v>120</v>
          </cell>
          <cell r="C90" t="str">
            <v>07</v>
          </cell>
          <cell r="D90" t="str">
            <v>02</v>
          </cell>
          <cell r="E90" t="str">
            <v>05</v>
          </cell>
          <cell r="F90" t="str">
            <v>1</v>
          </cell>
          <cell r="G90" t="str">
            <v>002</v>
          </cell>
          <cell r="H90" t="str">
            <v>0021</v>
          </cell>
          <cell r="I90" t="str">
            <v>PINANG TYPEWRITERS SDN BHD</v>
          </cell>
        </row>
        <row r="91">
          <cell r="A91" t="str">
            <v>2</v>
          </cell>
          <cell r="B91" t="str">
            <v>210</v>
          </cell>
          <cell r="C91" t="str">
            <v>07</v>
          </cell>
          <cell r="D91" t="str">
            <v>02</v>
          </cell>
          <cell r="E91" t="str">
            <v>05</v>
          </cell>
          <cell r="F91" t="str">
            <v>1</v>
          </cell>
          <cell r="G91" t="str">
            <v>002</v>
          </cell>
          <cell r="H91" t="str">
            <v>0022</v>
          </cell>
          <cell r="I91" t="str">
            <v>KEDAI BUKU HARFA</v>
          </cell>
        </row>
        <row r="92">
          <cell r="A92" t="str">
            <v>2</v>
          </cell>
          <cell r="B92" t="str">
            <v>120</v>
          </cell>
          <cell r="C92" t="str">
            <v>07</v>
          </cell>
          <cell r="D92" t="str">
            <v>02</v>
          </cell>
          <cell r="E92" t="str">
            <v>05</v>
          </cell>
          <cell r="F92" t="str">
            <v>1</v>
          </cell>
          <cell r="G92" t="str">
            <v>002</v>
          </cell>
          <cell r="H92" t="str">
            <v>0112</v>
          </cell>
          <cell r="I92" t="str">
            <v>LAM HONG TRADING CO</v>
          </cell>
        </row>
        <row r="93">
          <cell r="A93" t="str">
            <v>2</v>
          </cell>
          <cell r="B93" t="str">
            <v>300</v>
          </cell>
          <cell r="C93" t="str">
            <v>07</v>
          </cell>
          <cell r="D93" t="str">
            <v>02</v>
          </cell>
          <cell r="E93" t="str">
            <v>05</v>
          </cell>
          <cell r="F93" t="str">
            <v>1</v>
          </cell>
          <cell r="G93" t="str">
            <v>005</v>
          </cell>
          <cell r="H93" t="str">
            <v>0005</v>
          </cell>
          <cell r="I93" t="str">
            <v>LEAN SEANG MOTOR SDN BHD</v>
          </cell>
        </row>
        <row r="94">
          <cell r="A94" t="str">
            <v>1</v>
          </cell>
          <cell r="B94" t="str">
            <v>205</v>
          </cell>
          <cell r="C94" t="str">
            <v>07</v>
          </cell>
          <cell r="D94" t="str">
            <v>02</v>
          </cell>
          <cell r="E94" t="str">
            <v>05</v>
          </cell>
          <cell r="F94" t="str">
            <v>1</v>
          </cell>
          <cell r="G94" t="str">
            <v>006</v>
          </cell>
          <cell r="H94" t="str">
            <v>0008</v>
          </cell>
          <cell r="I94" t="str">
            <v>TOSHIBA SALES AND SERVICES SDN BHD</v>
          </cell>
        </row>
        <row r="95">
          <cell r="A95" t="str">
            <v>1</v>
          </cell>
          <cell r="B95" t="str">
            <v>205</v>
          </cell>
          <cell r="C95" t="str">
            <v>07</v>
          </cell>
          <cell r="D95" t="str">
            <v>02</v>
          </cell>
          <cell r="E95" t="str">
            <v>05</v>
          </cell>
          <cell r="F95" t="str">
            <v>1</v>
          </cell>
          <cell r="G95" t="str">
            <v>010</v>
          </cell>
          <cell r="H95" t="str">
            <v>0062</v>
          </cell>
          <cell r="I95" t="str">
            <v>CHI-TAK ELECTRICAL SDN BHD</v>
          </cell>
        </row>
        <row r="96">
          <cell r="A96" t="str">
            <v>2</v>
          </cell>
          <cell r="B96" t="str">
            <v>160</v>
          </cell>
          <cell r="C96" t="str">
            <v>07</v>
          </cell>
          <cell r="D96" t="str">
            <v>02</v>
          </cell>
          <cell r="E96" t="str">
            <v>05</v>
          </cell>
          <cell r="F96" t="str">
            <v>1</v>
          </cell>
          <cell r="G96" t="str">
            <v>010</v>
          </cell>
          <cell r="H96" t="str">
            <v>0066</v>
          </cell>
          <cell r="I96" t="str">
            <v>KHENG SENG LETRIK (PG) SDN BHD</v>
          </cell>
        </row>
        <row r="97">
          <cell r="A97" t="str">
            <v>1</v>
          </cell>
          <cell r="B97" t="str">
            <v>205</v>
          </cell>
          <cell r="C97" t="str">
            <v>07</v>
          </cell>
          <cell r="D97" t="str">
            <v>02</v>
          </cell>
          <cell r="E97" t="str">
            <v>05</v>
          </cell>
          <cell r="F97" t="str">
            <v>1</v>
          </cell>
          <cell r="G97" t="str">
            <v>010</v>
          </cell>
          <cell r="H97" t="str">
            <v>0075</v>
          </cell>
          <cell r="I97" t="str">
            <v>DIAMOND LOUNGE</v>
          </cell>
        </row>
        <row r="98">
          <cell r="A98" t="str">
            <v>2</v>
          </cell>
          <cell r="B98" t="str">
            <v>420</v>
          </cell>
          <cell r="C98" t="str">
            <v>07</v>
          </cell>
          <cell r="D98" t="str">
            <v>02</v>
          </cell>
          <cell r="E98" t="str">
            <v>05</v>
          </cell>
          <cell r="F98" t="str">
            <v>1</v>
          </cell>
          <cell r="G98" t="str">
            <v>018</v>
          </cell>
          <cell r="H98" t="str">
            <v>0003</v>
          </cell>
          <cell r="I98" t="str">
            <v>BOON KONGSI HARDWARE</v>
          </cell>
        </row>
        <row r="99">
          <cell r="A99" t="str">
            <v>2</v>
          </cell>
          <cell r="B99" t="str">
            <v>305</v>
          </cell>
          <cell r="C99" t="str">
            <v>07</v>
          </cell>
          <cell r="D99" t="str">
            <v>02</v>
          </cell>
          <cell r="E99" t="str">
            <v>05</v>
          </cell>
          <cell r="F99" t="str">
            <v>1</v>
          </cell>
          <cell r="G99" t="str">
            <v>019</v>
          </cell>
          <cell r="H99" t="str">
            <v>0007</v>
          </cell>
          <cell r="I99" t="str">
            <v>EMASTOLIN AUTOMOBILE SDN BHD</v>
          </cell>
        </row>
        <row r="100">
          <cell r="A100" t="str">
            <v>2</v>
          </cell>
          <cell r="B100" t="str">
            <v>420</v>
          </cell>
          <cell r="C100" t="str">
            <v>07</v>
          </cell>
          <cell r="D100" t="str">
            <v>02</v>
          </cell>
          <cell r="E100" t="str">
            <v>05</v>
          </cell>
          <cell r="F100" t="str">
            <v>1</v>
          </cell>
          <cell r="G100" t="str">
            <v>020</v>
          </cell>
          <cell r="H100" t="str">
            <v>0013</v>
          </cell>
          <cell r="I100" t="str">
            <v>PAK WOOI AUTO</v>
          </cell>
        </row>
        <row r="101">
          <cell r="A101" t="str">
            <v>1</v>
          </cell>
          <cell r="B101" t="str">
            <v>210</v>
          </cell>
          <cell r="C101" t="str">
            <v>07</v>
          </cell>
          <cell r="D101" t="str">
            <v>02</v>
          </cell>
          <cell r="E101" t="str">
            <v>05</v>
          </cell>
          <cell r="F101" t="str">
            <v>1</v>
          </cell>
          <cell r="G101" t="str">
            <v>020</v>
          </cell>
          <cell r="H101" t="str">
            <v>0018</v>
          </cell>
          <cell r="I101" t="str">
            <v>DREAMLAND CORPORATION (MALS) S/B</v>
          </cell>
        </row>
        <row r="102">
          <cell r="A102" t="str">
            <v>2</v>
          </cell>
          <cell r="B102" t="str">
            <v>225</v>
          </cell>
          <cell r="C102" t="str">
            <v>07</v>
          </cell>
          <cell r="D102" t="str">
            <v>02</v>
          </cell>
          <cell r="E102" t="str">
            <v>05</v>
          </cell>
          <cell r="F102" t="str">
            <v>1</v>
          </cell>
          <cell r="G102" t="str">
            <v>020</v>
          </cell>
          <cell r="H102" t="str">
            <v>0025</v>
          </cell>
          <cell r="I102" t="str">
            <v>ALLIED MACHINERY SPARES SDN BHD</v>
          </cell>
        </row>
        <row r="103">
          <cell r="A103" t="str">
            <v>1</v>
          </cell>
          <cell r="B103" t="str">
            <v>396</v>
          </cell>
          <cell r="C103" t="str">
            <v>07</v>
          </cell>
          <cell r="D103" t="str">
            <v>02</v>
          </cell>
          <cell r="E103" t="str">
            <v>05</v>
          </cell>
          <cell r="F103" t="str">
            <v>1</v>
          </cell>
          <cell r="G103" t="str">
            <v>020</v>
          </cell>
          <cell r="H103" t="str">
            <v>0028</v>
          </cell>
          <cell r="I103" t="str">
            <v>SIN KIM SIANG COMPANY PTE LTD</v>
          </cell>
        </row>
        <row r="104">
          <cell r="A104" t="str">
            <v>2</v>
          </cell>
          <cell r="B104" t="str">
            <v>160</v>
          </cell>
          <cell r="C104" t="str">
            <v>07</v>
          </cell>
          <cell r="D104" t="str">
            <v>02</v>
          </cell>
          <cell r="E104" t="str">
            <v>05</v>
          </cell>
          <cell r="F104" t="str">
            <v>1</v>
          </cell>
          <cell r="G104" t="str">
            <v>020</v>
          </cell>
          <cell r="H104" t="str">
            <v>0048</v>
          </cell>
          <cell r="I104" t="str">
            <v>FORTUNE CORPORATION SDN BHD</v>
          </cell>
        </row>
        <row r="105">
          <cell r="A105" t="str">
            <v>2</v>
          </cell>
          <cell r="B105" t="str">
            <v>305</v>
          </cell>
          <cell r="C105" t="str">
            <v>07</v>
          </cell>
          <cell r="D105" t="str">
            <v>02</v>
          </cell>
          <cell r="E105" t="str">
            <v>05</v>
          </cell>
          <cell r="F105" t="str">
            <v>1</v>
          </cell>
          <cell r="G105" t="str">
            <v>021</v>
          </cell>
          <cell r="H105" t="str">
            <v>0009</v>
          </cell>
          <cell r="I105" t="str">
            <v>SEE HOY CHAN (PENANG) SDN BHD</v>
          </cell>
        </row>
        <row r="106">
          <cell r="A106" t="str">
            <v>2</v>
          </cell>
          <cell r="B106" t="str">
            <v>210</v>
          </cell>
          <cell r="C106" t="str">
            <v>07</v>
          </cell>
          <cell r="D106" t="str">
            <v>02</v>
          </cell>
          <cell r="E106" t="str">
            <v>05</v>
          </cell>
          <cell r="F106" t="str">
            <v>1</v>
          </cell>
          <cell r="G106" t="str">
            <v>030</v>
          </cell>
          <cell r="H106" t="str">
            <v>0011</v>
          </cell>
          <cell r="I106" t="str">
            <v>BAN GUAN COMPANY FURNITURE</v>
          </cell>
        </row>
        <row r="107">
          <cell r="A107" t="str">
            <v>2</v>
          </cell>
          <cell r="B107" t="str">
            <v>225</v>
          </cell>
          <cell r="C107" t="str">
            <v>07</v>
          </cell>
          <cell r="D107" t="str">
            <v>02</v>
          </cell>
          <cell r="E107" t="str">
            <v>05</v>
          </cell>
          <cell r="F107" t="str">
            <v>1</v>
          </cell>
          <cell r="G107" t="str">
            <v>034</v>
          </cell>
          <cell r="H107" t="str">
            <v>0001</v>
          </cell>
          <cell r="I107" t="str">
            <v>UNITED STRAITS FUSO SDN BHD</v>
          </cell>
        </row>
        <row r="108">
          <cell r="A108" t="str">
            <v>2</v>
          </cell>
          <cell r="B108" t="str">
            <v>305</v>
          </cell>
          <cell r="C108" t="str">
            <v>07</v>
          </cell>
          <cell r="D108" t="str">
            <v>02</v>
          </cell>
          <cell r="E108" t="str">
            <v>05</v>
          </cell>
          <cell r="F108" t="str">
            <v>1</v>
          </cell>
          <cell r="G108" t="str">
            <v>034</v>
          </cell>
          <cell r="H108" t="str">
            <v>0007</v>
          </cell>
          <cell r="I108" t="str">
            <v>PEERES AMERIC SDN BHD</v>
          </cell>
        </row>
        <row r="109">
          <cell r="A109" t="str">
            <v>1</v>
          </cell>
          <cell r="B109" t="str">
            <v>196</v>
          </cell>
          <cell r="C109" t="str">
            <v>07</v>
          </cell>
          <cell r="D109" t="str">
            <v>02</v>
          </cell>
          <cell r="E109" t="str">
            <v>05</v>
          </cell>
          <cell r="F109" t="str">
            <v>1</v>
          </cell>
          <cell r="G109" t="str">
            <v>040</v>
          </cell>
          <cell r="H109" t="str">
            <v>0025</v>
          </cell>
          <cell r="I109" t="str">
            <v>BARKATH STORES (PG) SDN BHD</v>
          </cell>
        </row>
        <row r="110">
          <cell r="A110" t="str">
            <v>1</v>
          </cell>
          <cell r="B110" t="str">
            <v>420</v>
          </cell>
          <cell r="C110" t="str">
            <v>07</v>
          </cell>
          <cell r="D110" t="str">
            <v>02</v>
          </cell>
          <cell r="E110" t="str">
            <v>05</v>
          </cell>
          <cell r="F110" t="str">
            <v>1</v>
          </cell>
          <cell r="G110" t="str">
            <v>041</v>
          </cell>
          <cell r="H110" t="str">
            <v>0005</v>
          </cell>
          <cell r="I110" t="str">
            <v>IPMUDA UTARA SDN BHD</v>
          </cell>
        </row>
        <row r="111">
          <cell r="A111" t="str">
            <v>1</v>
          </cell>
          <cell r="B111" t="str">
            <v>205</v>
          </cell>
          <cell r="C111" t="str">
            <v>07</v>
          </cell>
          <cell r="D111" t="str">
            <v>02</v>
          </cell>
          <cell r="E111" t="str">
            <v>05</v>
          </cell>
          <cell r="F111" t="str">
            <v>1</v>
          </cell>
          <cell r="G111" t="str">
            <v>058</v>
          </cell>
          <cell r="H111" t="str">
            <v>0009</v>
          </cell>
          <cell r="I111" t="str">
            <v>GROUP ASSOCIATED (C&amp;L) SDN BHD</v>
          </cell>
        </row>
        <row r="112">
          <cell r="A112" t="str">
            <v>2</v>
          </cell>
          <cell r="B112" t="str">
            <v>420</v>
          </cell>
          <cell r="C112" t="str">
            <v>07</v>
          </cell>
          <cell r="D112" t="str">
            <v>02</v>
          </cell>
          <cell r="E112" t="str">
            <v>05</v>
          </cell>
          <cell r="F112" t="str">
            <v>1</v>
          </cell>
          <cell r="G112" t="str">
            <v>059</v>
          </cell>
          <cell r="H112" t="str">
            <v>0039</v>
          </cell>
          <cell r="I112" t="str">
            <v>PING HUAT ENGINEERING SDN BHD</v>
          </cell>
        </row>
        <row r="113">
          <cell r="A113" t="str">
            <v>2</v>
          </cell>
          <cell r="B113" t="str">
            <v>420</v>
          </cell>
          <cell r="C113" t="str">
            <v>07</v>
          </cell>
          <cell r="D113" t="str">
            <v>02</v>
          </cell>
          <cell r="E113" t="str">
            <v>05</v>
          </cell>
          <cell r="F113" t="str">
            <v>1</v>
          </cell>
          <cell r="G113" t="str">
            <v>059</v>
          </cell>
          <cell r="H113" t="str">
            <v>0040</v>
          </cell>
          <cell r="I113" t="str">
            <v>ALUMTAN UNION METAL SDN BHD</v>
          </cell>
        </row>
        <row r="114">
          <cell r="A114" t="str">
            <v>1</v>
          </cell>
          <cell r="B114" t="str">
            <v>290</v>
          </cell>
          <cell r="C114" t="str">
            <v>07</v>
          </cell>
          <cell r="D114" t="str">
            <v>02</v>
          </cell>
          <cell r="E114" t="str">
            <v>05</v>
          </cell>
          <cell r="F114" t="str">
            <v>1</v>
          </cell>
          <cell r="G114" t="str">
            <v>061</v>
          </cell>
          <cell r="H114" t="str">
            <v>0009</v>
          </cell>
          <cell r="I114" t="str">
            <v>SYARIKAT LEAN HONG CHAN SDN BHD</v>
          </cell>
        </row>
        <row r="115">
          <cell r="A115" t="str">
            <v>2</v>
          </cell>
          <cell r="B115" t="str">
            <v>100</v>
          </cell>
          <cell r="C115" t="str">
            <v>07</v>
          </cell>
          <cell r="D115" t="str">
            <v>02</v>
          </cell>
          <cell r="E115" t="str">
            <v>20</v>
          </cell>
          <cell r="F115" t="str">
            <v>1</v>
          </cell>
          <cell r="G115" t="str">
            <v>010</v>
          </cell>
          <cell r="H115" t="str">
            <v>0017</v>
          </cell>
          <cell r="I115" t="str">
            <v>LEE CHENG KEET</v>
          </cell>
        </row>
        <row r="116">
          <cell r="A116" t="str">
            <v>2</v>
          </cell>
          <cell r="B116" t="str">
            <v>110</v>
          </cell>
          <cell r="C116" t="str">
            <v>07</v>
          </cell>
          <cell r="D116" t="str">
            <v>02</v>
          </cell>
          <cell r="E116" t="str">
            <v>20</v>
          </cell>
          <cell r="F116" t="str">
            <v>1</v>
          </cell>
          <cell r="G116" t="str">
            <v>010</v>
          </cell>
          <cell r="H116" t="str">
            <v>0105</v>
          </cell>
          <cell r="I116" t="str">
            <v>GOH AH BAN</v>
          </cell>
        </row>
        <row r="117">
          <cell r="A117" t="str">
            <v>2</v>
          </cell>
          <cell r="B117" t="str">
            <v>215</v>
          </cell>
          <cell r="C117" t="str">
            <v>07</v>
          </cell>
          <cell r="D117" t="str">
            <v>02</v>
          </cell>
          <cell r="E117" t="str">
            <v>20</v>
          </cell>
          <cell r="F117" t="str">
            <v>1</v>
          </cell>
          <cell r="G117" t="str">
            <v>014</v>
          </cell>
          <cell r="H117" t="str">
            <v>0004</v>
          </cell>
          <cell r="I117" t="str">
            <v>CON-DEE ENTERPRISE SDN BHD</v>
          </cell>
        </row>
        <row r="118">
          <cell r="A118" t="str">
            <v>2</v>
          </cell>
          <cell r="B118" t="str">
            <v>110</v>
          </cell>
          <cell r="C118" t="str">
            <v>07</v>
          </cell>
          <cell r="D118" t="str">
            <v>02</v>
          </cell>
          <cell r="E118" t="str">
            <v>20</v>
          </cell>
          <cell r="F118" t="str">
            <v>1</v>
          </cell>
          <cell r="G118" t="str">
            <v>017</v>
          </cell>
          <cell r="H118" t="str">
            <v>0005</v>
          </cell>
          <cell r="I118" t="str">
            <v>ANG MENG KOY</v>
          </cell>
        </row>
        <row r="119">
          <cell r="A119" t="str">
            <v>2</v>
          </cell>
          <cell r="B119" t="str">
            <v>225</v>
          </cell>
          <cell r="C119" t="str">
            <v>07</v>
          </cell>
          <cell r="D119" t="str">
            <v>02</v>
          </cell>
          <cell r="E119" t="str">
            <v>20</v>
          </cell>
          <cell r="F119" t="str">
            <v>1</v>
          </cell>
          <cell r="G119" t="str">
            <v>017</v>
          </cell>
          <cell r="H119" t="str">
            <v>0011</v>
          </cell>
          <cell r="I119" t="str">
            <v>KEDAI UBAT TEIK KUAN</v>
          </cell>
        </row>
        <row r="120">
          <cell r="A120" t="str">
            <v>1</v>
          </cell>
          <cell r="B120" t="str">
            <v>465</v>
          </cell>
          <cell r="C120" t="str">
            <v>07</v>
          </cell>
          <cell r="D120" t="str">
            <v>02</v>
          </cell>
          <cell r="E120" t="str">
            <v>20</v>
          </cell>
          <cell r="F120" t="str">
            <v>1</v>
          </cell>
          <cell r="G120" t="str">
            <v>021</v>
          </cell>
          <cell r="H120" t="str">
            <v>2001</v>
          </cell>
          <cell r="I120" t="str">
            <v>TATT GIAP METAL SERVICES S.B</v>
          </cell>
        </row>
        <row r="121">
          <cell r="A121" t="str">
            <v>2</v>
          </cell>
          <cell r="B121" t="str">
            <v>325</v>
          </cell>
          <cell r="C121" t="str">
            <v>07</v>
          </cell>
          <cell r="D121" t="str">
            <v>02</v>
          </cell>
          <cell r="E121" t="str">
            <v>20</v>
          </cell>
          <cell r="F121" t="str">
            <v>1</v>
          </cell>
          <cell r="G121" t="str">
            <v>048</v>
          </cell>
          <cell r="H121" t="str">
            <v>0013</v>
          </cell>
          <cell r="I121" t="str">
            <v>HONG SENG MOTOR SDN BHD</v>
          </cell>
        </row>
        <row r="122">
          <cell r="A122" t="str">
            <v>1</v>
          </cell>
          <cell r="B122" t="str">
            <v>310</v>
          </cell>
          <cell r="C122" t="str">
            <v>07</v>
          </cell>
          <cell r="D122" t="str">
            <v>02</v>
          </cell>
          <cell r="E122" t="str">
            <v>20</v>
          </cell>
          <cell r="F122" t="str">
            <v>1</v>
          </cell>
          <cell r="G122" t="str">
            <v>065</v>
          </cell>
          <cell r="H122" t="str">
            <v>0001</v>
          </cell>
          <cell r="I122" t="str">
            <v>AWS JAYA SDN BHD</v>
          </cell>
        </row>
        <row r="123">
          <cell r="A123" t="str">
            <v>2</v>
          </cell>
          <cell r="B123" t="str">
            <v>400</v>
          </cell>
          <cell r="C123" t="str">
            <v>07</v>
          </cell>
          <cell r="D123" t="str">
            <v>02</v>
          </cell>
          <cell r="E123" t="str">
            <v>20</v>
          </cell>
          <cell r="F123" t="str">
            <v>1</v>
          </cell>
          <cell r="G123" t="str">
            <v>067</v>
          </cell>
          <cell r="H123" t="str">
            <v>0019</v>
          </cell>
          <cell r="I123" t="str">
            <v>TELETIMES SDN BHD</v>
          </cell>
        </row>
        <row r="124">
          <cell r="A124" t="str">
            <v>1</v>
          </cell>
          <cell r="B124" t="str">
            <v>290</v>
          </cell>
          <cell r="C124" t="str">
            <v>07</v>
          </cell>
          <cell r="D124" t="str">
            <v>02</v>
          </cell>
          <cell r="E124" t="str">
            <v>20</v>
          </cell>
          <cell r="F124" t="str">
            <v>1</v>
          </cell>
          <cell r="G124" t="str">
            <v>083</v>
          </cell>
          <cell r="H124" t="str">
            <v>0002</v>
          </cell>
          <cell r="I124" t="str">
            <v>SYKT PING THYE TRD CO (PG) SDN BHD</v>
          </cell>
        </row>
        <row r="125">
          <cell r="A125" t="str">
            <v>2</v>
          </cell>
          <cell r="B125" t="str">
            <v>110</v>
          </cell>
          <cell r="C125" t="str">
            <v>07</v>
          </cell>
          <cell r="D125" t="str">
            <v>02</v>
          </cell>
          <cell r="E125" t="str">
            <v>20</v>
          </cell>
          <cell r="F125" t="str">
            <v>1</v>
          </cell>
          <cell r="G125" t="str">
            <v>085</v>
          </cell>
          <cell r="H125" t="str">
            <v>0005</v>
          </cell>
          <cell r="I125" t="str">
            <v>TAN CHIN HOE</v>
          </cell>
        </row>
        <row r="126">
          <cell r="A126" t="str">
            <v>1</v>
          </cell>
          <cell r="B126" t="str">
            <v>430</v>
          </cell>
          <cell r="C126" t="str">
            <v>07</v>
          </cell>
          <cell r="D126" t="str">
            <v>03</v>
          </cell>
          <cell r="E126" t="str">
            <v>06</v>
          </cell>
          <cell r="F126" t="str">
            <v>2</v>
          </cell>
          <cell r="G126" t="str">
            <v>028</v>
          </cell>
          <cell r="H126" t="str">
            <v>0007</v>
          </cell>
          <cell r="I126" t="str">
            <v>ANG BROTHERS TRADING</v>
          </cell>
        </row>
        <row r="127">
          <cell r="A127" t="str">
            <v>2</v>
          </cell>
          <cell r="B127" t="str">
            <v>330</v>
          </cell>
          <cell r="C127" t="str">
            <v>07</v>
          </cell>
          <cell r="D127" t="str">
            <v>03</v>
          </cell>
          <cell r="E127" t="str">
            <v>06</v>
          </cell>
          <cell r="F127" t="str">
            <v>2</v>
          </cell>
          <cell r="G127" t="str">
            <v>038</v>
          </cell>
          <cell r="H127" t="str">
            <v>0012</v>
          </cell>
          <cell r="I127" t="str">
            <v>SOUTHERN CORPORATION (CALTEX)</v>
          </cell>
        </row>
        <row r="128">
          <cell r="A128" t="str">
            <v>2</v>
          </cell>
          <cell r="B128" t="str">
            <v>420</v>
          </cell>
          <cell r="C128" t="str">
            <v>07</v>
          </cell>
          <cell r="D128" t="str">
            <v>03</v>
          </cell>
          <cell r="E128" t="str">
            <v>06</v>
          </cell>
          <cell r="F128" t="str">
            <v>2</v>
          </cell>
          <cell r="G128" t="str">
            <v>039</v>
          </cell>
          <cell r="H128" t="str">
            <v>0003</v>
          </cell>
          <cell r="I128" t="str">
            <v>KEDAI HARDWARE HUA HUAT</v>
          </cell>
        </row>
        <row r="129">
          <cell r="A129" t="str">
            <v>2</v>
          </cell>
          <cell r="B129" t="str">
            <v>205</v>
          </cell>
          <cell r="C129" t="str">
            <v>07</v>
          </cell>
          <cell r="D129" t="str">
            <v>03</v>
          </cell>
          <cell r="E129" t="str">
            <v>06</v>
          </cell>
          <cell r="F129" t="str">
            <v>2</v>
          </cell>
          <cell r="G129" t="str">
            <v>039</v>
          </cell>
          <cell r="H129" t="str">
            <v>0007</v>
          </cell>
          <cell r="I129" t="str">
            <v>SIANG RADIO T.V</v>
          </cell>
        </row>
        <row r="130">
          <cell r="A130" t="str">
            <v>2</v>
          </cell>
          <cell r="B130" t="str">
            <v>175</v>
          </cell>
          <cell r="C130" t="str">
            <v>07</v>
          </cell>
          <cell r="D130" t="str">
            <v>03</v>
          </cell>
          <cell r="E130" t="str">
            <v>06</v>
          </cell>
          <cell r="F130" t="str">
            <v>2</v>
          </cell>
          <cell r="G130" t="str">
            <v>041</v>
          </cell>
          <cell r="H130" t="str">
            <v>0047</v>
          </cell>
          <cell r="I130" t="str">
            <v>SUPRAMANIAM A/L DAVA SIGAMONEY</v>
          </cell>
        </row>
        <row r="131">
          <cell r="A131" t="str">
            <v>2</v>
          </cell>
          <cell r="B131" t="str">
            <v>160</v>
          </cell>
          <cell r="C131" t="str">
            <v>07</v>
          </cell>
          <cell r="D131" t="str">
            <v>03</v>
          </cell>
          <cell r="E131" t="str">
            <v>06</v>
          </cell>
          <cell r="F131" t="str">
            <v>2</v>
          </cell>
          <cell r="G131" t="str">
            <v>042</v>
          </cell>
          <cell r="H131" t="str">
            <v>0012</v>
          </cell>
          <cell r="I131" t="str">
            <v>SELATAN JAYA</v>
          </cell>
        </row>
        <row r="132">
          <cell r="A132" t="str">
            <v>2</v>
          </cell>
          <cell r="B132" t="str">
            <v>235</v>
          </cell>
          <cell r="C132" t="str">
            <v>07</v>
          </cell>
          <cell r="D132" t="str">
            <v>03</v>
          </cell>
          <cell r="E132" t="str">
            <v>06</v>
          </cell>
          <cell r="F132" t="str">
            <v>2</v>
          </cell>
          <cell r="G132" t="str">
            <v>044</v>
          </cell>
          <cell r="H132" t="str">
            <v>0015</v>
          </cell>
          <cell r="I132" t="str">
            <v>POH SOON KEDAI EMAS &amp; BERLIAN</v>
          </cell>
        </row>
        <row r="133">
          <cell r="A133" t="str">
            <v>2</v>
          </cell>
          <cell r="B133" t="str">
            <v>105</v>
          </cell>
          <cell r="C133" t="str">
            <v>07</v>
          </cell>
          <cell r="D133" t="str">
            <v>03</v>
          </cell>
          <cell r="E133" t="str">
            <v>06</v>
          </cell>
          <cell r="F133" t="str">
            <v>2</v>
          </cell>
          <cell r="G133" t="str">
            <v>095</v>
          </cell>
          <cell r="H133" t="str">
            <v>0001</v>
          </cell>
          <cell r="I133" t="str">
            <v>NG LIANG CHUA</v>
          </cell>
        </row>
        <row r="134">
          <cell r="A134" t="str">
            <v>2</v>
          </cell>
          <cell r="B134" t="str">
            <v>420</v>
          </cell>
          <cell r="C134" t="str">
            <v>07</v>
          </cell>
          <cell r="D134" t="str">
            <v>03</v>
          </cell>
          <cell r="E134" t="str">
            <v>16</v>
          </cell>
          <cell r="F134" t="str">
            <v>3</v>
          </cell>
          <cell r="G134" t="str">
            <v>024</v>
          </cell>
          <cell r="H134" t="str">
            <v>0020</v>
          </cell>
          <cell r="I134" t="str">
            <v>CHEN LEE HARDWARE</v>
          </cell>
        </row>
        <row r="135">
          <cell r="A135" t="str">
            <v>1</v>
          </cell>
          <cell r="B135" t="str">
            <v>498</v>
          </cell>
          <cell r="C135" t="str">
            <v>07</v>
          </cell>
          <cell r="D135" t="str">
            <v>03</v>
          </cell>
          <cell r="E135" t="str">
            <v>16</v>
          </cell>
          <cell r="F135" t="str">
            <v>3</v>
          </cell>
          <cell r="G135" t="str">
            <v>024</v>
          </cell>
          <cell r="H135" t="str">
            <v>0037</v>
          </cell>
          <cell r="I135" t="str">
            <v>TERK HUP SENG SDN BHD</v>
          </cell>
        </row>
        <row r="136">
          <cell r="A136" t="str">
            <v>2</v>
          </cell>
          <cell r="B136" t="str">
            <v>190</v>
          </cell>
          <cell r="C136" t="str">
            <v>07</v>
          </cell>
          <cell r="D136" t="str">
            <v>03</v>
          </cell>
          <cell r="E136" t="str">
            <v>16</v>
          </cell>
          <cell r="F136" t="str">
            <v>2</v>
          </cell>
          <cell r="G136" t="str">
            <v>029</v>
          </cell>
          <cell r="H136" t="str">
            <v>0002</v>
          </cell>
          <cell r="I136" t="str">
            <v>TAN CHYA SOON SDN BHD</v>
          </cell>
        </row>
        <row r="137">
          <cell r="A137" t="str">
            <v>2</v>
          </cell>
          <cell r="B137" t="str">
            <v>280</v>
          </cell>
          <cell r="C137" t="str">
            <v>07</v>
          </cell>
          <cell r="D137" t="str">
            <v>04</v>
          </cell>
          <cell r="E137" t="str">
            <v>07</v>
          </cell>
          <cell r="F137" t="str">
            <v>2</v>
          </cell>
          <cell r="G137" t="str">
            <v>008</v>
          </cell>
          <cell r="H137" t="str">
            <v>0004</v>
          </cell>
          <cell r="I137" t="str">
            <v>SRIWANI TAX-FREE EMPORIUM SDN BHD</v>
          </cell>
        </row>
        <row r="138">
          <cell r="A138" t="str">
            <v>1</v>
          </cell>
          <cell r="B138" t="str">
            <v>290</v>
          </cell>
          <cell r="C138" t="str">
            <v>07</v>
          </cell>
          <cell r="D138" t="str">
            <v>04</v>
          </cell>
          <cell r="E138" t="str">
            <v>07</v>
          </cell>
          <cell r="F138" t="str">
            <v>2</v>
          </cell>
          <cell r="G138" t="str">
            <v>033</v>
          </cell>
          <cell r="H138" t="str">
            <v>0010</v>
          </cell>
          <cell r="I138" t="str">
            <v>ASIAN POTTERY SDN BHD</v>
          </cell>
        </row>
        <row r="139">
          <cell r="A139" t="str">
            <v>2</v>
          </cell>
          <cell r="B139" t="str">
            <v>110</v>
          </cell>
          <cell r="C139" t="str">
            <v>07</v>
          </cell>
          <cell r="D139" t="str">
            <v>04</v>
          </cell>
          <cell r="E139" t="str">
            <v>07</v>
          </cell>
          <cell r="F139" t="str">
            <v>2</v>
          </cell>
          <cell r="G139" t="str">
            <v>045</v>
          </cell>
          <cell r="H139" t="str">
            <v>0025</v>
          </cell>
          <cell r="I139" t="str">
            <v>ONG WENG HUAT</v>
          </cell>
        </row>
        <row r="140">
          <cell r="A140" t="str">
            <v>2</v>
          </cell>
          <cell r="B140" t="str">
            <v>100</v>
          </cell>
          <cell r="C140" t="str">
            <v>07</v>
          </cell>
          <cell r="D140" t="str">
            <v>04</v>
          </cell>
          <cell r="E140" t="str">
            <v>07</v>
          </cell>
          <cell r="F140" t="str">
            <v>2</v>
          </cell>
          <cell r="G140" t="str">
            <v>059</v>
          </cell>
          <cell r="H140" t="str">
            <v>0007</v>
          </cell>
          <cell r="I140" t="str">
            <v>MUTHU FROZEN FOOD SDN.BHD</v>
          </cell>
        </row>
        <row r="141">
          <cell r="A141" t="str">
            <v>2</v>
          </cell>
          <cell r="B141" t="str">
            <v>190</v>
          </cell>
          <cell r="C141" t="str">
            <v>07</v>
          </cell>
          <cell r="D141" t="str">
            <v>04</v>
          </cell>
          <cell r="E141" t="str">
            <v>07</v>
          </cell>
          <cell r="F141" t="str">
            <v>2</v>
          </cell>
          <cell r="G141" t="str">
            <v>064</v>
          </cell>
          <cell r="H141" t="str">
            <v>0012</v>
          </cell>
          <cell r="I141" t="str">
            <v>TANG TEOW HUAT</v>
          </cell>
        </row>
        <row r="142">
          <cell r="A142" t="str">
            <v>2</v>
          </cell>
          <cell r="B142" t="str">
            <v>190</v>
          </cell>
          <cell r="C142" t="str">
            <v>07</v>
          </cell>
          <cell r="D142" t="str">
            <v>04</v>
          </cell>
          <cell r="E142" t="str">
            <v>08</v>
          </cell>
          <cell r="F142" t="str">
            <v>1</v>
          </cell>
          <cell r="G142" t="str">
            <v>013</v>
          </cell>
          <cell r="H142" t="str">
            <v>0055</v>
          </cell>
          <cell r="I142" t="str">
            <v>HAMZAH</v>
          </cell>
        </row>
        <row r="143">
          <cell r="A143" t="str">
            <v>2</v>
          </cell>
          <cell r="B143" t="str">
            <v>215</v>
          </cell>
          <cell r="C143" t="str">
            <v>07</v>
          </cell>
          <cell r="D143" t="str">
            <v>04</v>
          </cell>
          <cell r="E143" t="str">
            <v>08</v>
          </cell>
          <cell r="F143" t="str">
            <v>1</v>
          </cell>
          <cell r="G143" t="str">
            <v>030</v>
          </cell>
          <cell r="H143" t="str">
            <v>0116</v>
          </cell>
          <cell r="I143" t="str">
            <v>T/A LIM JIN BIN</v>
          </cell>
        </row>
        <row r="144">
          <cell r="A144" t="str">
            <v>2</v>
          </cell>
          <cell r="B144" t="str">
            <v>235</v>
          </cell>
          <cell r="C144" t="str">
            <v>07</v>
          </cell>
          <cell r="D144" t="str">
            <v>04</v>
          </cell>
          <cell r="E144" t="str">
            <v>08</v>
          </cell>
          <cell r="F144" t="str">
            <v>1</v>
          </cell>
          <cell r="G144" t="str">
            <v>051</v>
          </cell>
          <cell r="H144" t="str">
            <v>0046</v>
          </cell>
          <cell r="I144" t="str">
            <v>RICHE JEWELLERS SDN BHD</v>
          </cell>
        </row>
        <row r="145">
          <cell r="A145" t="str">
            <v>2</v>
          </cell>
          <cell r="B145" t="str">
            <v>225</v>
          </cell>
          <cell r="C145" t="str">
            <v>07</v>
          </cell>
          <cell r="D145" t="str">
            <v>04</v>
          </cell>
          <cell r="E145" t="str">
            <v>08</v>
          </cell>
          <cell r="F145" t="str">
            <v>1</v>
          </cell>
          <cell r="G145" t="str">
            <v>058</v>
          </cell>
          <cell r="H145" t="str">
            <v>0018</v>
          </cell>
          <cell r="I145" t="str">
            <v>HAI-O RAYA BHD</v>
          </cell>
        </row>
        <row r="146">
          <cell r="A146" t="str">
            <v>2</v>
          </cell>
          <cell r="B146" t="str">
            <v>100</v>
          </cell>
          <cell r="C146" t="str">
            <v>07</v>
          </cell>
          <cell r="D146" t="str">
            <v>04</v>
          </cell>
          <cell r="E146" t="str">
            <v>08</v>
          </cell>
          <cell r="F146" t="str">
            <v>1</v>
          </cell>
          <cell r="G146" t="str">
            <v>059</v>
          </cell>
          <cell r="H146" t="str">
            <v>0118</v>
          </cell>
          <cell r="I146" t="str">
            <v>CHENG EAM SONG</v>
          </cell>
        </row>
        <row r="147">
          <cell r="A147" t="str">
            <v>2</v>
          </cell>
          <cell r="B147" t="str">
            <v>105</v>
          </cell>
          <cell r="C147" t="str">
            <v>07</v>
          </cell>
          <cell r="D147" t="str">
            <v>04</v>
          </cell>
          <cell r="E147" t="str">
            <v>08</v>
          </cell>
          <cell r="F147" t="str">
            <v>1</v>
          </cell>
          <cell r="G147" t="str">
            <v>059</v>
          </cell>
          <cell r="H147" t="str">
            <v>0159</v>
          </cell>
          <cell r="I147" t="str">
            <v>YEU CHA BOH</v>
          </cell>
        </row>
        <row r="148">
          <cell r="A148" t="str">
            <v>2</v>
          </cell>
          <cell r="B148" t="str">
            <v>330</v>
          </cell>
          <cell r="C148" t="str">
            <v>07</v>
          </cell>
          <cell r="D148" t="str">
            <v>04</v>
          </cell>
          <cell r="E148" t="str">
            <v>08</v>
          </cell>
          <cell r="F148" t="str">
            <v>1</v>
          </cell>
          <cell r="G148" t="str">
            <v>065</v>
          </cell>
          <cell r="H148" t="str">
            <v>0019</v>
          </cell>
          <cell r="I148" t="str">
            <v>ESSO AYER ITAM SERVICE STATION</v>
          </cell>
        </row>
        <row r="149">
          <cell r="A149" t="str">
            <v>2</v>
          </cell>
          <cell r="B149" t="str">
            <v>210</v>
          </cell>
          <cell r="C149" t="str">
            <v>07</v>
          </cell>
          <cell r="D149" t="str">
            <v>04</v>
          </cell>
          <cell r="E149" t="str">
            <v>08</v>
          </cell>
          <cell r="F149" t="str">
            <v>1</v>
          </cell>
          <cell r="G149" t="str">
            <v>070</v>
          </cell>
          <cell r="H149" t="str">
            <v>0005</v>
          </cell>
          <cell r="I149" t="str">
            <v>PITTERS SDN BHD</v>
          </cell>
        </row>
        <row r="150">
          <cell r="A150" t="str">
            <v>2</v>
          </cell>
          <cell r="B150" t="str">
            <v>290</v>
          </cell>
          <cell r="C150" t="str">
            <v>07</v>
          </cell>
          <cell r="D150" t="str">
            <v>04</v>
          </cell>
          <cell r="E150" t="str">
            <v>08</v>
          </cell>
          <cell r="F150" t="str">
            <v>1</v>
          </cell>
          <cell r="G150" t="str">
            <v>070</v>
          </cell>
          <cell r="H150" t="str">
            <v>0007</v>
          </cell>
          <cell r="I150" t="str">
            <v>LUEN SENG FURNITURE &amp; CONTRACTOR</v>
          </cell>
        </row>
        <row r="151">
          <cell r="A151" t="str">
            <v>2</v>
          </cell>
          <cell r="B151" t="str">
            <v>280</v>
          </cell>
          <cell r="C151" t="str">
            <v>07</v>
          </cell>
          <cell r="D151" t="str">
            <v>04</v>
          </cell>
          <cell r="E151" t="str">
            <v>08</v>
          </cell>
          <cell r="F151" t="str">
            <v>1</v>
          </cell>
          <cell r="G151" t="str">
            <v>070</v>
          </cell>
          <cell r="H151" t="str">
            <v>0012</v>
          </cell>
          <cell r="I151" t="str">
            <v>SYKT CHUAN HIN</v>
          </cell>
        </row>
        <row r="152">
          <cell r="A152" t="str">
            <v>2</v>
          </cell>
          <cell r="B152" t="str">
            <v>100</v>
          </cell>
          <cell r="C152" t="str">
            <v>07</v>
          </cell>
          <cell r="D152" t="str">
            <v>04</v>
          </cell>
          <cell r="E152" t="str">
            <v>09</v>
          </cell>
          <cell r="F152" t="str">
            <v>1</v>
          </cell>
          <cell r="G152" t="str">
            <v>010</v>
          </cell>
          <cell r="H152" t="str">
            <v>0002</v>
          </cell>
          <cell r="I152" t="str">
            <v>MBF PEUGEOT SDN BHD</v>
          </cell>
        </row>
        <row r="153">
          <cell r="A153" t="str">
            <v>2</v>
          </cell>
          <cell r="B153" t="str">
            <v>305</v>
          </cell>
          <cell r="C153" t="str">
            <v>07</v>
          </cell>
          <cell r="D153" t="str">
            <v>04</v>
          </cell>
          <cell r="E153" t="str">
            <v>09</v>
          </cell>
          <cell r="F153" t="str">
            <v>1</v>
          </cell>
          <cell r="G153" t="str">
            <v>010</v>
          </cell>
          <cell r="H153" t="str">
            <v>0005</v>
          </cell>
          <cell r="I153" t="str">
            <v>AUTOFIN ASSOCIATES PG SDN BHD</v>
          </cell>
        </row>
        <row r="154">
          <cell r="A154" t="str">
            <v>2</v>
          </cell>
          <cell r="B154" t="str">
            <v>100</v>
          </cell>
          <cell r="C154" t="str">
            <v>07</v>
          </cell>
          <cell r="D154" t="str">
            <v>04</v>
          </cell>
          <cell r="E154" t="str">
            <v>09</v>
          </cell>
          <cell r="F154" t="str">
            <v>1</v>
          </cell>
          <cell r="G154" t="str">
            <v>010</v>
          </cell>
          <cell r="H154" t="str">
            <v>0012</v>
          </cell>
          <cell r="I154" t="str">
            <v>EDEN SERVICE STATION</v>
          </cell>
        </row>
        <row r="155">
          <cell r="A155" t="str">
            <v>2</v>
          </cell>
          <cell r="B155" t="str">
            <v>330</v>
          </cell>
          <cell r="C155" t="str">
            <v>07</v>
          </cell>
          <cell r="D155" t="str">
            <v>04</v>
          </cell>
          <cell r="E155" t="str">
            <v>09</v>
          </cell>
          <cell r="F155" t="str">
            <v>1</v>
          </cell>
          <cell r="G155" t="str">
            <v>010</v>
          </cell>
          <cell r="H155" t="str">
            <v>0027</v>
          </cell>
          <cell r="I155" t="str">
            <v>ANG AH CHAI</v>
          </cell>
        </row>
        <row r="156">
          <cell r="A156" t="str">
            <v>2</v>
          </cell>
          <cell r="B156" t="str">
            <v>305</v>
          </cell>
          <cell r="C156" t="str">
            <v>07</v>
          </cell>
          <cell r="D156" t="str">
            <v>04</v>
          </cell>
          <cell r="E156" t="str">
            <v>09</v>
          </cell>
          <cell r="F156" t="str">
            <v>1</v>
          </cell>
          <cell r="G156" t="str">
            <v>010</v>
          </cell>
          <cell r="H156" t="str">
            <v>0030</v>
          </cell>
          <cell r="I156" t="str">
            <v>CHUA SENG CHAI</v>
          </cell>
        </row>
        <row r="157">
          <cell r="A157" t="str">
            <v>2</v>
          </cell>
          <cell r="B157" t="str">
            <v>110</v>
          </cell>
          <cell r="C157" t="str">
            <v>07</v>
          </cell>
          <cell r="D157" t="str">
            <v>04</v>
          </cell>
          <cell r="E157" t="str">
            <v>09</v>
          </cell>
          <cell r="F157" t="str">
            <v>1</v>
          </cell>
          <cell r="G157" t="str">
            <v>022</v>
          </cell>
          <cell r="H157" t="str">
            <v>0021</v>
          </cell>
          <cell r="I157" t="str">
            <v>TAN BAN ENG</v>
          </cell>
        </row>
        <row r="158">
          <cell r="A158" t="str">
            <v>2</v>
          </cell>
          <cell r="B158" t="str">
            <v>280</v>
          </cell>
          <cell r="C158" t="str">
            <v>07</v>
          </cell>
          <cell r="D158" t="str">
            <v>04</v>
          </cell>
          <cell r="E158" t="str">
            <v>09</v>
          </cell>
          <cell r="F158" t="str">
            <v>1</v>
          </cell>
          <cell r="G158" t="str">
            <v>023</v>
          </cell>
          <cell r="H158" t="str">
            <v>0032</v>
          </cell>
          <cell r="I158" t="str">
            <v>PLUS ZONE SDN BHD</v>
          </cell>
        </row>
        <row r="159">
          <cell r="A159" t="str">
            <v>2</v>
          </cell>
          <cell r="B159" t="str">
            <v>235</v>
          </cell>
          <cell r="C159" t="str">
            <v>07</v>
          </cell>
          <cell r="D159" t="str">
            <v>04</v>
          </cell>
          <cell r="E159" t="str">
            <v>09</v>
          </cell>
          <cell r="F159" t="str">
            <v>1</v>
          </cell>
          <cell r="G159" t="str">
            <v>028</v>
          </cell>
          <cell r="H159" t="str">
            <v>0003</v>
          </cell>
          <cell r="I159" t="str">
            <v>PACIFIC PRESTIGE SDN BHD</v>
          </cell>
        </row>
        <row r="160">
          <cell r="A160" t="str">
            <v>2</v>
          </cell>
          <cell r="B160" t="str">
            <v>120</v>
          </cell>
          <cell r="C160" t="str">
            <v>07</v>
          </cell>
          <cell r="D160" t="str">
            <v>04</v>
          </cell>
          <cell r="E160" t="str">
            <v>09</v>
          </cell>
          <cell r="F160" t="str">
            <v>1</v>
          </cell>
          <cell r="G160" t="str">
            <v>030</v>
          </cell>
          <cell r="H160" t="str">
            <v>0002</v>
          </cell>
          <cell r="I160" t="str">
            <v>SNOWHILL CAKEHOUSE SDN BHD</v>
          </cell>
        </row>
        <row r="161">
          <cell r="A161" t="str">
            <v>2</v>
          </cell>
          <cell r="B161" t="str">
            <v>120</v>
          </cell>
          <cell r="C161" t="str">
            <v>07</v>
          </cell>
          <cell r="D161" t="str">
            <v>04</v>
          </cell>
          <cell r="E161" t="str">
            <v>09</v>
          </cell>
          <cell r="F161" t="str">
            <v>1</v>
          </cell>
          <cell r="G161" t="str">
            <v>030</v>
          </cell>
          <cell r="H161" t="str">
            <v>0011</v>
          </cell>
          <cell r="I161" t="str">
            <v>EDEN CAKE HOUSE SDN BHD</v>
          </cell>
        </row>
        <row r="162">
          <cell r="A162" t="str">
            <v>2</v>
          </cell>
          <cell r="B162" t="str">
            <v>315</v>
          </cell>
          <cell r="C162" t="str">
            <v>07</v>
          </cell>
          <cell r="D162" t="str">
            <v>04</v>
          </cell>
          <cell r="E162" t="str">
            <v>09</v>
          </cell>
          <cell r="F162" t="str">
            <v>1</v>
          </cell>
          <cell r="G162" t="str">
            <v>041</v>
          </cell>
          <cell r="H162" t="str">
            <v>0004</v>
          </cell>
          <cell r="I162" t="str">
            <v>LANCIA AUTO CREDIT SDN BHD</v>
          </cell>
        </row>
        <row r="163">
          <cell r="A163" t="str">
            <v>2</v>
          </cell>
          <cell r="B163" t="str">
            <v>175</v>
          </cell>
          <cell r="C163" t="str">
            <v>07</v>
          </cell>
          <cell r="D163" t="str">
            <v>04</v>
          </cell>
          <cell r="E163" t="str">
            <v>09</v>
          </cell>
          <cell r="F163" t="str">
            <v>1</v>
          </cell>
          <cell r="G163" t="str">
            <v>064</v>
          </cell>
          <cell r="H163" t="str">
            <v>0012</v>
          </cell>
          <cell r="I163" t="str">
            <v>AMAT &amp; SONS</v>
          </cell>
        </row>
        <row r="164">
          <cell r="A164" t="str">
            <v>2</v>
          </cell>
          <cell r="B164" t="str">
            <v>190</v>
          </cell>
          <cell r="C164" t="str">
            <v>07</v>
          </cell>
          <cell r="D164" t="str">
            <v>04</v>
          </cell>
          <cell r="E164" t="str">
            <v>09</v>
          </cell>
          <cell r="F164" t="str">
            <v>1</v>
          </cell>
          <cell r="G164" t="str">
            <v>066</v>
          </cell>
          <cell r="H164" t="str">
            <v>0012</v>
          </cell>
          <cell r="I164" t="str">
            <v>TEN YEE TEA TRADING SDN BHD</v>
          </cell>
        </row>
        <row r="165">
          <cell r="A165" t="str">
            <v>1</v>
          </cell>
          <cell r="B165" t="str">
            <v>325</v>
          </cell>
          <cell r="C165" t="str">
            <v>07</v>
          </cell>
          <cell r="D165" t="str">
            <v>04</v>
          </cell>
          <cell r="E165" t="str">
            <v>09</v>
          </cell>
          <cell r="F165" t="str">
            <v>1</v>
          </cell>
          <cell r="G165" t="str">
            <v>068</v>
          </cell>
          <cell r="H165" t="str">
            <v>0014</v>
          </cell>
          <cell r="I165" t="str">
            <v>NOORJAHAN PETROL STATION</v>
          </cell>
        </row>
        <row r="166">
          <cell r="A166" t="str">
            <v>2</v>
          </cell>
          <cell r="B166" t="str">
            <v>330</v>
          </cell>
          <cell r="C166" t="str">
            <v>07</v>
          </cell>
          <cell r="D166" t="str">
            <v>04</v>
          </cell>
          <cell r="E166" t="str">
            <v>09</v>
          </cell>
          <cell r="F166" t="str">
            <v>1</v>
          </cell>
          <cell r="G166" t="str">
            <v>068</v>
          </cell>
          <cell r="H166" t="str">
            <v>0034</v>
          </cell>
          <cell r="I166" t="str">
            <v>GOH SWEE HIN SDN BHD</v>
          </cell>
        </row>
        <row r="167">
          <cell r="A167" t="str">
            <v>2</v>
          </cell>
          <cell r="B167" t="str">
            <v>330</v>
          </cell>
          <cell r="C167" t="str">
            <v>07</v>
          </cell>
          <cell r="D167" t="str">
            <v>04</v>
          </cell>
          <cell r="E167" t="str">
            <v>09</v>
          </cell>
          <cell r="F167" t="str">
            <v>1</v>
          </cell>
          <cell r="G167" t="str">
            <v>083</v>
          </cell>
          <cell r="H167" t="str">
            <v>0013</v>
          </cell>
          <cell r="I167" t="str">
            <v>SENYIK SERVICE STATION</v>
          </cell>
        </row>
        <row r="168">
          <cell r="A168" t="str">
            <v>1</v>
          </cell>
          <cell r="B168" t="str">
            <v>245</v>
          </cell>
          <cell r="C168" t="str">
            <v>07</v>
          </cell>
          <cell r="D168" t="str">
            <v>04</v>
          </cell>
          <cell r="E168" t="str">
            <v>10</v>
          </cell>
          <cell r="F168" t="str">
            <v>1</v>
          </cell>
          <cell r="G168" t="str">
            <v>001</v>
          </cell>
          <cell r="H168" t="str">
            <v>0019</v>
          </cell>
          <cell r="I168" t="str">
            <v>CANON MARKETING SDN BHD</v>
          </cell>
        </row>
        <row r="169">
          <cell r="A169" t="str">
            <v>1</v>
          </cell>
          <cell r="B169" t="str">
            <v>245</v>
          </cell>
          <cell r="C169" t="str">
            <v>07</v>
          </cell>
          <cell r="D169" t="str">
            <v>04</v>
          </cell>
          <cell r="E169" t="str">
            <v>10</v>
          </cell>
          <cell r="F169" t="str">
            <v>1</v>
          </cell>
          <cell r="G169" t="str">
            <v>001</v>
          </cell>
          <cell r="H169" t="str">
            <v>0020</v>
          </cell>
          <cell r="I169" t="str">
            <v>FUJI PHOTO SILM M'SIA SDN BHD</v>
          </cell>
        </row>
        <row r="170">
          <cell r="A170" t="str">
            <v>2</v>
          </cell>
          <cell r="B170" t="str">
            <v>210</v>
          </cell>
          <cell r="C170" t="str">
            <v>07</v>
          </cell>
          <cell r="D170" t="str">
            <v>04</v>
          </cell>
          <cell r="E170" t="str">
            <v>10</v>
          </cell>
          <cell r="F170" t="str">
            <v>1</v>
          </cell>
          <cell r="G170" t="str">
            <v>004</v>
          </cell>
          <cell r="H170" t="str">
            <v>0005</v>
          </cell>
          <cell r="I170" t="str">
            <v>KALINIAGA SDN BHD</v>
          </cell>
        </row>
        <row r="171">
          <cell r="A171" t="str">
            <v>2</v>
          </cell>
          <cell r="B171" t="str">
            <v>305</v>
          </cell>
          <cell r="C171" t="str">
            <v>07</v>
          </cell>
          <cell r="D171" t="str">
            <v>04</v>
          </cell>
          <cell r="E171" t="str">
            <v>10</v>
          </cell>
          <cell r="F171" t="str">
            <v>1</v>
          </cell>
          <cell r="G171" t="str">
            <v>004</v>
          </cell>
          <cell r="H171" t="str">
            <v>0004</v>
          </cell>
          <cell r="I171" t="str">
            <v>LOWE MOTORS SDN BHD</v>
          </cell>
        </row>
        <row r="172">
          <cell r="A172" t="str">
            <v>2</v>
          </cell>
          <cell r="B172" t="str">
            <v>190</v>
          </cell>
          <cell r="C172" t="str">
            <v>07</v>
          </cell>
          <cell r="D172" t="str">
            <v>04</v>
          </cell>
          <cell r="E172" t="str">
            <v>10</v>
          </cell>
          <cell r="F172" t="str">
            <v>1</v>
          </cell>
          <cell r="G172" t="str">
            <v>005</v>
          </cell>
          <cell r="H172" t="str">
            <v>0006</v>
          </cell>
          <cell r="I172" t="str">
            <v>LEAN SIANG COLD STORAGE CO</v>
          </cell>
        </row>
        <row r="173">
          <cell r="A173" t="str">
            <v>2</v>
          </cell>
          <cell r="B173" t="str">
            <v>160</v>
          </cell>
          <cell r="C173" t="str">
            <v>07</v>
          </cell>
          <cell r="D173" t="str">
            <v>04</v>
          </cell>
          <cell r="E173" t="str">
            <v>10</v>
          </cell>
          <cell r="F173" t="str">
            <v>1</v>
          </cell>
          <cell r="G173" t="str">
            <v>005</v>
          </cell>
          <cell r="H173" t="str">
            <v>0011</v>
          </cell>
          <cell r="I173" t="str">
            <v>JEMPOL TROPIKS SDN BHD</v>
          </cell>
        </row>
        <row r="174">
          <cell r="A174" t="str">
            <v>2</v>
          </cell>
          <cell r="B174" t="str">
            <v>245</v>
          </cell>
          <cell r="C174" t="str">
            <v>07</v>
          </cell>
          <cell r="D174" t="str">
            <v>04</v>
          </cell>
          <cell r="E174" t="str">
            <v>10</v>
          </cell>
          <cell r="F174" t="str">
            <v>1</v>
          </cell>
          <cell r="G174" t="str">
            <v>006</v>
          </cell>
          <cell r="H174" t="str">
            <v>0013</v>
          </cell>
          <cell r="I174" t="str">
            <v>MICROCRAFT COMPUTER SDN BHD</v>
          </cell>
        </row>
        <row r="175">
          <cell r="A175" t="str">
            <v>2</v>
          </cell>
          <cell r="B175" t="str">
            <v>400</v>
          </cell>
          <cell r="C175" t="str">
            <v>07</v>
          </cell>
          <cell r="D175" t="str">
            <v>04</v>
          </cell>
          <cell r="E175" t="str">
            <v>10</v>
          </cell>
          <cell r="F175" t="str">
            <v>1</v>
          </cell>
          <cell r="G175" t="str">
            <v>006</v>
          </cell>
          <cell r="H175" t="str">
            <v>0024</v>
          </cell>
          <cell r="I175" t="str">
            <v>BEE LOH PHOTO SUPPLIERS ENT SDN BH</v>
          </cell>
        </row>
        <row r="176">
          <cell r="A176" t="str">
            <v>2</v>
          </cell>
          <cell r="B176" t="str">
            <v>280</v>
          </cell>
          <cell r="C176" t="str">
            <v>07</v>
          </cell>
          <cell r="D176" t="str">
            <v>04</v>
          </cell>
          <cell r="E176" t="str">
            <v>10</v>
          </cell>
          <cell r="F176" t="str">
            <v>1</v>
          </cell>
          <cell r="G176" t="str">
            <v>006</v>
          </cell>
          <cell r="H176" t="str">
            <v>0029</v>
          </cell>
          <cell r="I176" t="str">
            <v>SPECIALIST VISION CENTRE SDN BHD</v>
          </cell>
        </row>
        <row r="177">
          <cell r="A177" t="str">
            <v>2</v>
          </cell>
          <cell r="B177" t="str">
            <v>305</v>
          </cell>
          <cell r="C177" t="str">
            <v>07</v>
          </cell>
          <cell r="D177" t="str">
            <v>04</v>
          </cell>
          <cell r="E177" t="str">
            <v>10</v>
          </cell>
          <cell r="F177" t="str">
            <v>1</v>
          </cell>
          <cell r="G177" t="str">
            <v>006</v>
          </cell>
          <cell r="H177" t="str">
            <v>2001</v>
          </cell>
          <cell r="I177" t="str">
            <v>USAHASAMA PROTON DRB SDN BHD</v>
          </cell>
        </row>
        <row r="178">
          <cell r="A178" t="str">
            <v>2</v>
          </cell>
          <cell r="B178" t="str">
            <v>205</v>
          </cell>
          <cell r="C178" t="str">
            <v>07</v>
          </cell>
          <cell r="D178" t="str">
            <v>04</v>
          </cell>
          <cell r="E178" t="str">
            <v>10</v>
          </cell>
          <cell r="F178" t="str">
            <v>1</v>
          </cell>
          <cell r="G178" t="str">
            <v>008</v>
          </cell>
          <cell r="H178" t="str">
            <v>0023</v>
          </cell>
          <cell r="I178" t="str">
            <v>TAN TEOW POH</v>
          </cell>
        </row>
        <row r="179">
          <cell r="A179" t="str">
            <v>2</v>
          </cell>
          <cell r="B179" t="str">
            <v>160</v>
          </cell>
          <cell r="C179" t="str">
            <v>07</v>
          </cell>
          <cell r="D179" t="str">
            <v>04</v>
          </cell>
          <cell r="E179" t="str">
            <v>10</v>
          </cell>
          <cell r="F179" t="str">
            <v>1</v>
          </cell>
          <cell r="G179" t="str">
            <v>013</v>
          </cell>
          <cell r="H179" t="str">
            <v>0011</v>
          </cell>
          <cell r="I179" t="str">
            <v>DE KLASSIQUE CENTRE</v>
          </cell>
        </row>
        <row r="180">
          <cell r="A180" t="str">
            <v>2</v>
          </cell>
          <cell r="B180" t="str">
            <v>210</v>
          </cell>
          <cell r="C180" t="str">
            <v>07</v>
          </cell>
          <cell r="D180" t="str">
            <v>04</v>
          </cell>
          <cell r="E180" t="str">
            <v>10</v>
          </cell>
          <cell r="F180" t="str">
            <v>1</v>
          </cell>
          <cell r="G180" t="str">
            <v>015</v>
          </cell>
          <cell r="H180" t="str">
            <v>0008</v>
          </cell>
          <cell r="I180" t="str">
            <v>GUARDIAN PHARMACY</v>
          </cell>
        </row>
        <row r="181">
          <cell r="A181" t="str">
            <v>2</v>
          </cell>
          <cell r="B181" t="str">
            <v>225</v>
          </cell>
          <cell r="C181" t="str">
            <v>07</v>
          </cell>
          <cell r="D181" t="str">
            <v>04</v>
          </cell>
          <cell r="E181" t="str">
            <v>10</v>
          </cell>
          <cell r="F181" t="str">
            <v>1</v>
          </cell>
          <cell r="G181" t="str">
            <v>015</v>
          </cell>
          <cell r="H181" t="str">
            <v>0024</v>
          </cell>
          <cell r="I181" t="str">
            <v>BDC CORPORATION SDN BHD</v>
          </cell>
        </row>
        <row r="182">
          <cell r="A182" t="str">
            <v>2</v>
          </cell>
          <cell r="B182" t="str">
            <v>225</v>
          </cell>
          <cell r="C182" t="str">
            <v>07</v>
          </cell>
          <cell r="D182" t="str">
            <v>04</v>
          </cell>
          <cell r="E182" t="str">
            <v>10</v>
          </cell>
          <cell r="F182" t="str">
            <v>1</v>
          </cell>
          <cell r="G182" t="str">
            <v>015</v>
          </cell>
          <cell r="H182" t="str">
            <v>0025</v>
          </cell>
          <cell r="I182" t="str">
            <v>HEALTY LIFE</v>
          </cell>
        </row>
        <row r="183">
          <cell r="A183" t="str">
            <v>2</v>
          </cell>
          <cell r="B183" t="str">
            <v>330</v>
          </cell>
          <cell r="C183" t="str">
            <v>07</v>
          </cell>
          <cell r="D183" t="str">
            <v>04</v>
          </cell>
          <cell r="E183" t="str">
            <v>10</v>
          </cell>
          <cell r="F183" t="str">
            <v>1</v>
          </cell>
          <cell r="G183" t="str">
            <v>017</v>
          </cell>
          <cell r="H183" t="str">
            <v>0007</v>
          </cell>
          <cell r="I183" t="str">
            <v>MUTIARA SHELL SERVICE STATION</v>
          </cell>
        </row>
        <row r="184">
          <cell r="A184" t="str">
            <v>2</v>
          </cell>
          <cell r="B184" t="str">
            <v>210</v>
          </cell>
          <cell r="C184" t="str">
            <v>07</v>
          </cell>
          <cell r="D184" t="str">
            <v>04</v>
          </cell>
          <cell r="E184" t="str">
            <v>10</v>
          </cell>
          <cell r="F184" t="str">
            <v>1</v>
          </cell>
          <cell r="G184" t="str">
            <v>017</v>
          </cell>
          <cell r="H184" t="str">
            <v>0001</v>
          </cell>
          <cell r="I184" t="str">
            <v>REGENT FURNITURE SDN BHD</v>
          </cell>
        </row>
        <row r="185">
          <cell r="A185" t="str">
            <v>2</v>
          </cell>
          <cell r="B185" t="str">
            <v>205</v>
          </cell>
          <cell r="C185" t="str">
            <v>07</v>
          </cell>
          <cell r="D185" t="str">
            <v>04</v>
          </cell>
          <cell r="E185" t="str">
            <v>10</v>
          </cell>
          <cell r="F185" t="str">
            <v>1</v>
          </cell>
          <cell r="G185" t="str">
            <v>022</v>
          </cell>
          <cell r="H185" t="str">
            <v>0004</v>
          </cell>
          <cell r="I185" t="str">
            <v>D`LITE CENTER</v>
          </cell>
        </row>
        <row r="186">
          <cell r="A186" t="str">
            <v>2</v>
          </cell>
          <cell r="B186" t="str">
            <v>305</v>
          </cell>
          <cell r="C186" t="str">
            <v>07</v>
          </cell>
          <cell r="D186" t="str">
            <v>04</v>
          </cell>
          <cell r="E186" t="str">
            <v>10</v>
          </cell>
          <cell r="F186" t="str">
            <v>1</v>
          </cell>
          <cell r="G186" t="str">
            <v>025</v>
          </cell>
          <cell r="H186" t="str">
            <v>0017</v>
          </cell>
          <cell r="I186" t="str">
            <v>SEE HOY CHAN (PG) SDN BHD</v>
          </cell>
        </row>
        <row r="187">
          <cell r="A187" t="str">
            <v>2</v>
          </cell>
          <cell r="B187" t="str">
            <v>120</v>
          </cell>
          <cell r="C187" t="str">
            <v>07</v>
          </cell>
          <cell r="D187" t="str">
            <v>04</v>
          </cell>
          <cell r="E187" t="str">
            <v>10</v>
          </cell>
          <cell r="F187" t="str">
            <v>1</v>
          </cell>
          <cell r="G187" t="str">
            <v>026</v>
          </cell>
          <cell r="H187" t="str">
            <v>0011</v>
          </cell>
          <cell r="I187" t="str">
            <v>SUPER DEPARMENTAL STORE SDN BHD</v>
          </cell>
        </row>
        <row r="188">
          <cell r="A188" t="str">
            <v>2</v>
          </cell>
          <cell r="B188" t="str">
            <v>205</v>
          </cell>
          <cell r="C188" t="str">
            <v>07</v>
          </cell>
          <cell r="D188" t="str">
            <v>04</v>
          </cell>
          <cell r="E188" t="str">
            <v>10</v>
          </cell>
          <cell r="F188" t="str">
            <v>1</v>
          </cell>
          <cell r="G188" t="str">
            <v>026</v>
          </cell>
          <cell r="H188" t="str">
            <v>0017</v>
          </cell>
          <cell r="I188" t="str">
            <v>SOON AGENCIES SDN BHD</v>
          </cell>
        </row>
        <row r="189">
          <cell r="A189" t="str">
            <v>2</v>
          </cell>
          <cell r="B189" t="str">
            <v>280</v>
          </cell>
          <cell r="C189" t="str">
            <v>07</v>
          </cell>
          <cell r="D189" t="str">
            <v>04</v>
          </cell>
          <cell r="E189" t="str">
            <v>10</v>
          </cell>
          <cell r="F189" t="str">
            <v>1</v>
          </cell>
          <cell r="G189" t="str">
            <v>026</v>
          </cell>
          <cell r="H189" t="str">
            <v>0046</v>
          </cell>
          <cell r="I189" t="str">
            <v>THE SUPER PASTRY CENTRE SDN BHD</v>
          </cell>
        </row>
        <row r="190">
          <cell r="A190" t="str">
            <v>2</v>
          </cell>
          <cell r="B190" t="str">
            <v>120</v>
          </cell>
          <cell r="C190" t="str">
            <v>07</v>
          </cell>
          <cell r="D190" t="str">
            <v>04</v>
          </cell>
          <cell r="E190" t="str">
            <v>10</v>
          </cell>
          <cell r="F190" t="str">
            <v>1</v>
          </cell>
          <cell r="G190" t="str">
            <v>026</v>
          </cell>
          <cell r="H190" t="str">
            <v>0055</v>
          </cell>
          <cell r="I190" t="str">
            <v>GEORGETOWN TRADING SDN BHD</v>
          </cell>
        </row>
        <row r="191">
          <cell r="A191" t="str">
            <v>2</v>
          </cell>
          <cell r="B191" t="str">
            <v>200</v>
          </cell>
          <cell r="C191" t="str">
            <v>07</v>
          </cell>
          <cell r="D191" t="str">
            <v>04</v>
          </cell>
          <cell r="E191" t="str">
            <v>10</v>
          </cell>
          <cell r="F191" t="str">
            <v>1</v>
          </cell>
          <cell r="G191" t="str">
            <v>027</v>
          </cell>
          <cell r="H191" t="str">
            <v>0038</v>
          </cell>
          <cell r="I191" t="str">
            <v>CITY GOLD (M) SDN BHD</v>
          </cell>
        </row>
        <row r="192">
          <cell r="A192" t="str">
            <v>2</v>
          </cell>
          <cell r="B192" t="str">
            <v>170</v>
          </cell>
          <cell r="C192" t="str">
            <v>07</v>
          </cell>
          <cell r="D192" t="str">
            <v>04</v>
          </cell>
          <cell r="E192" t="str">
            <v>10</v>
          </cell>
          <cell r="F192" t="str">
            <v>1</v>
          </cell>
          <cell r="G192" t="str">
            <v>027</v>
          </cell>
          <cell r="H192" t="str">
            <v>0036</v>
          </cell>
          <cell r="I192" t="str">
            <v>PASARAYA MAXCY SDN BHD</v>
          </cell>
        </row>
        <row r="193">
          <cell r="A193" t="str">
            <v>2</v>
          </cell>
          <cell r="B193" t="str">
            <v>215</v>
          </cell>
          <cell r="C193" t="str">
            <v>07</v>
          </cell>
          <cell r="D193" t="str">
            <v>04</v>
          </cell>
          <cell r="E193" t="str">
            <v>10</v>
          </cell>
          <cell r="F193" t="str">
            <v>1</v>
          </cell>
          <cell r="G193" t="str">
            <v>035</v>
          </cell>
          <cell r="H193" t="str">
            <v>0006</v>
          </cell>
          <cell r="I193" t="str">
            <v>PUSAT MEMBELI BELAH KAMDAR SDN BHD</v>
          </cell>
        </row>
        <row r="194">
          <cell r="A194" t="str">
            <v>2</v>
          </cell>
          <cell r="B194" t="str">
            <v>200</v>
          </cell>
          <cell r="C194" t="str">
            <v>07</v>
          </cell>
          <cell r="D194" t="str">
            <v>04</v>
          </cell>
          <cell r="E194" t="str">
            <v>10</v>
          </cell>
          <cell r="F194" t="str">
            <v>1</v>
          </cell>
          <cell r="G194" t="str">
            <v>037</v>
          </cell>
          <cell r="H194" t="str">
            <v>0007</v>
          </cell>
          <cell r="I194" t="str">
            <v>CHOP HENG JOO</v>
          </cell>
        </row>
        <row r="195">
          <cell r="A195" t="str">
            <v>2</v>
          </cell>
          <cell r="B195" t="str">
            <v>175</v>
          </cell>
          <cell r="C195" t="str">
            <v>07</v>
          </cell>
          <cell r="D195" t="str">
            <v>04</v>
          </cell>
          <cell r="E195" t="str">
            <v>10</v>
          </cell>
          <cell r="F195" t="str">
            <v>1</v>
          </cell>
          <cell r="G195" t="str">
            <v>039</v>
          </cell>
          <cell r="H195" t="str">
            <v>0011</v>
          </cell>
          <cell r="I195" t="str">
            <v>MYDIN STORE</v>
          </cell>
        </row>
        <row r="196">
          <cell r="A196" t="str">
            <v>1</v>
          </cell>
          <cell r="B196" t="str">
            <v>160</v>
          </cell>
          <cell r="C196" t="str">
            <v>07</v>
          </cell>
          <cell r="D196" t="str">
            <v>04</v>
          </cell>
          <cell r="E196" t="str">
            <v>10</v>
          </cell>
          <cell r="F196" t="str">
            <v>1</v>
          </cell>
          <cell r="G196" t="str">
            <v>042</v>
          </cell>
          <cell r="H196" t="str">
            <v>0011</v>
          </cell>
          <cell r="I196" t="str">
            <v>SRIWANI SUPPLIES SDN BHD</v>
          </cell>
        </row>
        <row r="197">
          <cell r="A197" t="str">
            <v>2</v>
          </cell>
          <cell r="B197" t="str">
            <v>305</v>
          </cell>
          <cell r="C197" t="str">
            <v>07</v>
          </cell>
          <cell r="D197" t="str">
            <v>04</v>
          </cell>
          <cell r="E197" t="str">
            <v>10</v>
          </cell>
          <cell r="F197" t="str">
            <v>1</v>
          </cell>
          <cell r="G197" t="str">
            <v>045</v>
          </cell>
          <cell r="H197" t="str">
            <v>0009</v>
          </cell>
          <cell r="I197" t="str">
            <v>EDARAN OTOMOBIL NASIONAL BHD</v>
          </cell>
        </row>
        <row r="198">
          <cell r="A198" t="str">
            <v>2</v>
          </cell>
          <cell r="B198" t="str">
            <v>420</v>
          </cell>
          <cell r="C198" t="str">
            <v>07</v>
          </cell>
          <cell r="D198" t="str">
            <v>04</v>
          </cell>
          <cell r="E198" t="str">
            <v>10</v>
          </cell>
          <cell r="F198" t="str">
            <v>1</v>
          </cell>
          <cell r="G198" t="str">
            <v>045</v>
          </cell>
          <cell r="H198" t="str">
            <v>0010</v>
          </cell>
          <cell r="I198" t="str">
            <v>ENG TILE ENTERPRISE SDN BHD</v>
          </cell>
        </row>
        <row r="199">
          <cell r="A199" t="str">
            <v>1</v>
          </cell>
          <cell r="B199" t="str">
            <v>445</v>
          </cell>
          <cell r="C199" t="str">
            <v>07</v>
          </cell>
          <cell r="D199" t="str">
            <v>04</v>
          </cell>
          <cell r="E199" t="str">
            <v>10</v>
          </cell>
          <cell r="F199" t="str">
            <v>1</v>
          </cell>
          <cell r="G199" t="str">
            <v>049</v>
          </cell>
          <cell r="H199" t="str">
            <v>0001</v>
          </cell>
          <cell r="I199" t="str">
            <v>KONG LONG HUAT CHEMICALS SDN BHD</v>
          </cell>
        </row>
        <row r="200">
          <cell r="A200" t="str">
            <v>2</v>
          </cell>
          <cell r="B200" t="str">
            <v>200</v>
          </cell>
          <cell r="C200" t="str">
            <v>07</v>
          </cell>
          <cell r="D200" t="str">
            <v>04</v>
          </cell>
          <cell r="E200" t="str">
            <v>10</v>
          </cell>
          <cell r="F200" t="str">
            <v>1</v>
          </cell>
          <cell r="G200" t="str">
            <v>050</v>
          </cell>
          <cell r="H200" t="str">
            <v>0041</v>
          </cell>
          <cell r="I200" t="str">
            <v>T/A CHEE WAI CROCKERY COMPANY</v>
          </cell>
        </row>
        <row r="201">
          <cell r="A201" t="str">
            <v>1</v>
          </cell>
          <cell r="B201" t="str">
            <v>445</v>
          </cell>
          <cell r="C201" t="str">
            <v>07</v>
          </cell>
          <cell r="D201" t="str">
            <v>04</v>
          </cell>
          <cell r="E201" t="str">
            <v>10</v>
          </cell>
          <cell r="F201" t="str">
            <v>1</v>
          </cell>
          <cell r="G201" t="str">
            <v>056</v>
          </cell>
          <cell r="H201" t="str">
            <v>0012</v>
          </cell>
          <cell r="I201" t="str">
            <v>EURO CHEMO-PHARMA SDN.BHD.</v>
          </cell>
        </row>
        <row r="202">
          <cell r="A202" t="str">
            <v>2</v>
          </cell>
          <cell r="B202" t="str">
            <v>400</v>
          </cell>
          <cell r="C202" t="str">
            <v>07</v>
          </cell>
          <cell r="D202" t="str">
            <v>04</v>
          </cell>
          <cell r="E202" t="str">
            <v>10</v>
          </cell>
          <cell r="F202" t="str">
            <v>1</v>
          </cell>
          <cell r="G202" t="str">
            <v>058</v>
          </cell>
          <cell r="H202" t="str">
            <v>0003</v>
          </cell>
          <cell r="I202" t="str">
            <v>SBS SALES (M) SDN.BHD.</v>
          </cell>
        </row>
        <row r="203">
          <cell r="A203" t="str">
            <v>2</v>
          </cell>
          <cell r="B203" t="str">
            <v>205</v>
          </cell>
          <cell r="C203" t="str">
            <v>07</v>
          </cell>
          <cell r="D203" t="str">
            <v>04</v>
          </cell>
          <cell r="E203" t="str">
            <v>10</v>
          </cell>
          <cell r="F203" t="str">
            <v>1</v>
          </cell>
          <cell r="G203" t="str">
            <v>059</v>
          </cell>
          <cell r="H203" t="str">
            <v>0001</v>
          </cell>
          <cell r="I203" t="str">
            <v>I.E CANDID SDN BHD</v>
          </cell>
        </row>
        <row r="204">
          <cell r="A204" t="str">
            <v>2</v>
          </cell>
          <cell r="B204" t="str">
            <v>305</v>
          </cell>
          <cell r="C204" t="str">
            <v>07</v>
          </cell>
          <cell r="D204" t="str">
            <v>04</v>
          </cell>
          <cell r="E204" t="str">
            <v>10</v>
          </cell>
          <cell r="F204" t="str">
            <v>1</v>
          </cell>
          <cell r="G204" t="str">
            <v>060</v>
          </cell>
          <cell r="H204" t="str">
            <v>0013</v>
          </cell>
          <cell r="I204" t="str">
            <v>SINGER (M) SDN BHD</v>
          </cell>
        </row>
        <row r="205">
          <cell r="A205" t="str">
            <v>2</v>
          </cell>
          <cell r="B205" t="str">
            <v>210</v>
          </cell>
          <cell r="C205" t="str">
            <v>07</v>
          </cell>
          <cell r="D205" t="str">
            <v>04</v>
          </cell>
          <cell r="E205" t="str">
            <v>10</v>
          </cell>
          <cell r="F205" t="str">
            <v>1</v>
          </cell>
          <cell r="G205" t="str">
            <v>060</v>
          </cell>
          <cell r="H205" t="str">
            <v>0018</v>
          </cell>
          <cell r="I205" t="str">
            <v>HONG THAI MOTOR TRADING SDN BHD</v>
          </cell>
        </row>
        <row r="206">
          <cell r="A206" t="str">
            <v>2</v>
          </cell>
          <cell r="B206" t="str">
            <v>400</v>
          </cell>
          <cell r="C206" t="str">
            <v>07</v>
          </cell>
          <cell r="D206" t="str">
            <v>04</v>
          </cell>
          <cell r="E206" t="str">
            <v>11</v>
          </cell>
          <cell r="F206" t="str">
            <v>1</v>
          </cell>
          <cell r="G206" t="str">
            <v>001</v>
          </cell>
          <cell r="H206" t="str">
            <v>0024</v>
          </cell>
          <cell r="I206" t="str">
            <v>LAM HONG HARDWARE CO SDN BHD</v>
          </cell>
        </row>
        <row r="207">
          <cell r="A207" t="str">
            <v>1</v>
          </cell>
          <cell r="B207" t="str">
            <v>420</v>
          </cell>
          <cell r="C207" t="str">
            <v>07</v>
          </cell>
          <cell r="D207" t="str">
            <v>04</v>
          </cell>
          <cell r="E207" t="str">
            <v>11</v>
          </cell>
          <cell r="F207" t="str">
            <v>1</v>
          </cell>
          <cell r="G207" t="str">
            <v>001</v>
          </cell>
          <cell r="H207" t="str">
            <v>0035</v>
          </cell>
          <cell r="I207" t="str">
            <v>MERRY PHOTO TRADING CO</v>
          </cell>
        </row>
        <row r="208">
          <cell r="A208" t="str">
            <v>2</v>
          </cell>
          <cell r="B208" t="str">
            <v>245</v>
          </cell>
          <cell r="C208" t="str">
            <v>07</v>
          </cell>
          <cell r="D208" t="str">
            <v>04</v>
          </cell>
          <cell r="E208" t="str">
            <v>11</v>
          </cell>
          <cell r="F208" t="str">
            <v>1</v>
          </cell>
          <cell r="G208" t="str">
            <v>001</v>
          </cell>
          <cell r="H208" t="str">
            <v>0043</v>
          </cell>
          <cell r="I208" t="str">
            <v>C.T.TECHNOLOGY SDN BHD</v>
          </cell>
        </row>
        <row r="209">
          <cell r="A209" t="str">
            <v>1</v>
          </cell>
          <cell r="B209" t="str">
            <v>325</v>
          </cell>
          <cell r="C209" t="str">
            <v>07</v>
          </cell>
          <cell r="D209" t="str">
            <v>04</v>
          </cell>
          <cell r="E209" t="str">
            <v>11</v>
          </cell>
          <cell r="F209" t="str">
            <v>1</v>
          </cell>
          <cell r="G209" t="str">
            <v>002</v>
          </cell>
          <cell r="H209" t="str">
            <v>0001</v>
          </cell>
          <cell r="I209" t="str">
            <v>HEAP JOO COMPANY (PG) SDN BHD</v>
          </cell>
        </row>
        <row r="210">
          <cell r="A210" t="str">
            <v>2</v>
          </cell>
          <cell r="B210" t="str">
            <v>190</v>
          </cell>
          <cell r="C210" t="str">
            <v>07</v>
          </cell>
          <cell r="D210" t="str">
            <v>04</v>
          </cell>
          <cell r="E210" t="str">
            <v>11</v>
          </cell>
          <cell r="F210" t="str">
            <v>1</v>
          </cell>
          <cell r="G210" t="str">
            <v>002</v>
          </cell>
          <cell r="H210" t="str">
            <v>0005</v>
          </cell>
          <cell r="I210" t="str">
            <v>CAP JEMPOL TROPIKS (PG) SDN BHD</v>
          </cell>
        </row>
        <row r="211">
          <cell r="A211" t="str">
            <v>1</v>
          </cell>
          <cell r="B211" t="str">
            <v>325</v>
          </cell>
          <cell r="C211" t="str">
            <v>07</v>
          </cell>
          <cell r="D211" t="str">
            <v>04</v>
          </cell>
          <cell r="E211" t="str">
            <v>11</v>
          </cell>
          <cell r="F211" t="str">
            <v>1</v>
          </cell>
          <cell r="G211" t="str">
            <v>002</v>
          </cell>
          <cell r="H211" t="str">
            <v>0012</v>
          </cell>
          <cell r="I211" t="str">
            <v>BOON SIEW SDN BHD</v>
          </cell>
        </row>
        <row r="212">
          <cell r="A212" t="str">
            <v>2</v>
          </cell>
          <cell r="B212" t="str">
            <v>205</v>
          </cell>
          <cell r="C212" t="str">
            <v>07</v>
          </cell>
          <cell r="D212" t="str">
            <v>04</v>
          </cell>
          <cell r="E212" t="str">
            <v>11</v>
          </cell>
          <cell r="F212" t="str">
            <v>1</v>
          </cell>
          <cell r="G212" t="str">
            <v>002</v>
          </cell>
          <cell r="H212" t="str">
            <v>0024</v>
          </cell>
          <cell r="I212" t="str">
            <v>KOPERASI P'GUDANGAN&amp;P'ANGKUTAN M B</v>
          </cell>
        </row>
        <row r="213">
          <cell r="A213" t="str">
            <v>1</v>
          </cell>
          <cell r="B213" t="str">
            <v>445</v>
          </cell>
          <cell r="C213" t="str">
            <v>07</v>
          </cell>
          <cell r="D213" t="str">
            <v>04</v>
          </cell>
          <cell r="E213" t="str">
            <v>11</v>
          </cell>
          <cell r="F213" t="str">
            <v>1</v>
          </cell>
          <cell r="G213" t="str">
            <v>002</v>
          </cell>
          <cell r="H213" t="str">
            <v>0044</v>
          </cell>
          <cell r="I213" t="str">
            <v>TEXCHEM TRADING BHD</v>
          </cell>
        </row>
        <row r="214">
          <cell r="A214" t="str">
            <v>2</v>
          </cell>
          <cell r="B214" t="str">
            <v>230</v>
          </cell>
          <cell r="C214" t="str">
            <v>07</v>
          </cell>
          <cell r="D214" t="str">
            <v>04</v>
          </cell>
          <cell r="E214" t="str">
            <v>11</v>
          </cell>
          <cell r="F214" t="str">
            <v>1</v>
          </cell>
          <cell r="G214" t="str">
            <v>003</v>
          </cell>
          <cell r="H214" t="str">
            <v>0030</v>
          </cell>
          <cell r="I214" t="str">
            <v>DATA STATIONERY &amp;OFF.PRO.S/B</v>
          </cell>
        </row>
        <row r="215">
          <cell r="A215" t="str">
            <v>2</v>
          </cell>
          <cell r="B215" t="str">
            <v>290</v>
          </cell>
          <cell r="C215" t="str">
            <v>07</v>
          </cell>
          <cell r="D215" t="str">
            <v>04</v>
          </cell>
          <cell r="E215" t="str">
            <v>11</v>
          </cell>
          <cell r="F215" t="str">
            <v>1</v>
          </cell>
          <cell r="G215" t="str">
            <v>003</v>
          </cell>
          <cell r="H215" t="str">
            <v>0035</v>
          </cell>
          <cell r="I215" t="str">
            <v>DELTA OFFICE AUTOMATION SDN BHD</v>
          </cell>
        </row>
        <row r="216">
          <cell r="A216" t="str">
            <v>2</v>
          </cell>
          <cell r="B216" t="str">
            <v>160</v>
          </cell>
          <cell r="C216" t="str">
            <v>07</v>
          </cell>
          <cell r="D216" t="str">
            <v>04</v>
          </cell>
          <cell r="E216" t="str">
            <v>11</v>
          </cell>
          <cell r="F216" t="str">
            <v>1</v>
          </cell>
          <cell r="G216" t="str">
            <v>003</v>
          </cell>
          <cell r="H216" t="str">
            <v>0048</v>
          </cell>
          <cell r="I216" t="str">
            <v>SYARIKAT SERI NOR (PG) SDN BHD</v>
          </cell>
        </row>
        <row r="217">
          <cell r="A217" t="str">
            <v>2</v>
          </cell>
          <cell r="B217" t="str">
            <v>160</v>
          </cell>
          <cell r="C217" t="str">
            <v>07</v>
          </cell>
          <cell r="D217" t="str">
            <v>04</v>
          </cell>
          <cell r="E217" t="str">
            <v>11</v>
          </cell>
          <cell r="F217" t="str">
            <v>1</v>
          </cell>
          <cell r="G217" t="str">
            <v>003</v>
          </cell>
          <cell r="H217" t="str">
            <v>0049</v>
          </cell>
          <cell r="I217" t="str">
            <v>OCEANIC AGENCY</v>
          </cell>
        </row>
        <row r="218">
          <cell r="A218" t="str">
            <v>1</v>
          </cell>
          <cell r="B218" t="str">
            <v>420</v>
          </cell>
          <cell r="C218" t="str">
            <v>07</v>
          </cell>
          <cell r="D218" t="str">
            <v>04</v>
          </cell>
          <cell r="E218" t="str">
            <v>11</v>
          </cell>
          <cell r="F218" t="str">
            <v>1</v>
          </cell>
          <cell r="G218" t="str">
            <v>008</v>
          </cell>
          <cell r="H218" t="str">
            <v>0008</v>
          </cell>
          <cell r="I218" t="str">
            <v>KIM &amp; COMPANY SDN BHD</v>
          </cell>
        </row>
        <row r="219">
          <cell r="A219" t="str">
            <v>2</v>
          </cell>
          <cell r="B219" t="str">
            <v>215</v>
          </cell>
          <cell r="C219" t="str">
            <v>07</v>
          </cell>
          <cell r="D219" t="str">
            <v>04</v>
          </cell>
          <cell r="E219" t="str">
            <v>11</v>
          </cell>
          <cell r="F219" t="str">
            <v>1</v>
          </cell>
          <cell r="G219" t="str">
            <v>012</v>
          </cell>
          <cell r="H219" t="str">
            <v>0059</v>
          </cell>
          <cell r="I219" t="str">
            <v>KEAN AIK</v>
          </cell>
        </row>
        <row r="220">
          <cell r="A220" t="str">
            <v>2</v>
          </cell>
          <cell r="B220" t="str">
            <v>205</v>
          </cell>
          <cell r="C220" t="str">
            <v>07</v>
          </cell>
          <cell r="D220" t="str">
            <v>04</v>
          </cell>
          <cell r="E220" t="str">
            <v>11</v>
          </cell>
          <cell r="F220" t="str">
            <v>1</v>
          </cell>
          <cell r="G220" t="str">
            <v>012</v>
          </cell>
          <cell r="H220" t="str">
            <v>0091</v>
          </cell>
          <cell r="I220" t="str">
            <v>PRO AUDIO &amp; ELECTRONICS</v>
          </cell>
        </row>
        <row r="221">
          <cell r="A221" t="str">
            <v>2</v>
          </cell>
          <cell r="B221" t="str">
            <v>110</v>
          </cell>
          <cell r="C221" t="str">
            <v>07</v>
          </cell>
          <cell r="D221" t="str">
            <v>04</v>
          </cell>
          <cell r="E221" t="str">
            <v>11</v>
          </cell>
          <cell r="F221" t="str">
            <v>1</v>
          </cell>
          <cell r="G221" t="str">
            <v>012</v>
          </cell>
          <cell r="H221" t="str">
            <v>0093</v>
          </cell>
          <cell r="I221" t="str">
            <v>KING WAH COMPANY</v>
          </cell>
        </row>
        <row r="222">
          <cell r="A222" t="str">
            <v>2</v>
          </cell>
          <cell r="B222" t="str">
            <v>205</v>
          </cell>
          <cell r="C222" t="str">
            <v>07</v>
          </cell>
          <cell r="D222" t="str">
            <v>04</v>
          </cell>
          <cell r="E222" t="str">
            <v>11</v>
          </cell>
          <cell r="F222" t="str">
            <v>1</v>
          </cell>
          <cell r="G222" t="str">
            <v>012</v>
          </cell>
          <cell r="H222" t="str">
            <v>0105</v>
          </cell>
          <cell r="I222" t="str">
            <v>SIN AH &amp; CO</v>
          </cell>
        </row>
        <row r="223">
          <cell r="A223" t="str">
            <v>1</v>
          </cell>
          <cell r="B223" t="str">
            <v>215</v>
          </cell>
          <cell r="C223" t="str">
            <v>07</v>
          </cell>
          <cell r="D223" t="str">
            <v>04</v>
          </cell>
          <cell r="E223" t="str">
            <v>11</v>
          </cell>
          <cell r="F223" t="str">
            <v>1</v>
          </cell>
          <cell r="G223" t="str">
            <v>012</v>
          </cell>
          <cell r="H223" t="str">
            <v>0109</v>
          </cell>
          <cell r="I223" t="str">
            <v>OOI CHING HOO</v>
          </cell>
        </row>
        <row r="224">
          <cell r="A224" t="str">
            <v>2</v>
          </cell>
          <cell r="B224" t="str">
            <v>175</v>
          </cell>
          <cell r="C224" t="str">
            <v>07</v>
          </cell>
          <cell r="D224" t="str">
            <v>04</v>
          </cell>
          <cell r="E224" t="str">
            <v>11</v>
          </cell>
          <cell r="F224" t="str">
            <v>1</v>
          </cell>
          <cell r="G224" t="str">
            <v>013</v>
          </cell>
          <cell r="H224" t="str">
            <v>0005</v>
          </cell>
          <cell r="I224" t="str">
            <v>FRIEND SHOES SHOP</v>
          </cell>
        </row>
        <row r="225">
          <cell r="A225" t="str">
            <v>2</v>
          </cell>
          <cell r="B225" t="str">
            <v>220</v>
          </cell>
          <cell r="C225" t="str">
            <v>07</v>
          </cell>
          <cell r="D225" t="str">
            <v>04</v>
          </cell>
          <cell r="E225" t="str">
            <v>11</v>
          </cell>
          <cell r="F225" t="str">
            <v>1</v>
          </cell>
          <cell r="G225" t="str">
            <v>013</v>
          </cell>
          <cell r="H225" t="str">
            <v>0050</v>
          </cell>
          <cell r="I225" t="str">
            <v>PIN KUAN ENTERPRISE</v>
          </cell>
        </row>
        <row r="226">
          <cell r="A226" t="str">
            <v>2</v>
          </cell>
          <cell r="B226" t="str">
            <v>235</v>
          </cell>
          <cell r="C226" t="str">
            <v>07</v>
          </cell>
          <cell r="D226" t="str">
            <v>04</v>
          </cell>
          <cell r="E226" t="str">
            <v>11</v>
          </cell>
          <cell r="F226" t="str">
            <v>1</v>
          </cell>
          <cell r="G226" t="str">
            <v>013</v>
          </cell>
          <cell r="H226" t="str">
            <v>0182</v>
          </cell>
          <cell r="I226" t="str">
            <v>AHAMAD STORE</v>
          </cell>
        </row>
        <row r="227">
          <cell r="A227" t="str">
            <v>2</v>
          </cell>
          <cell r="B227" t="str">
            <v>110</v>
          </cell>
          <cell r="C227" t="str">
            <v>07</v>
          </cell>
          <cell r="D227" t="str">
            <v>04</v>
          </cell>
          <cell r="E227" t="str">
            <v>11</v>
          </cell>
          <cell r="F227" t="str">
            <v>1</v>
          </cell>
          <cell r="G227" t="str">
            <v>013</v>
          </cell>
          <cell r="H227" t="str">
            <v>0191</v>
          </cell>
          <cell r="I227" t="str">
            <v>MIDO &amp; COMPANY</v>
          </cell>
        </row>
        <row r="228">
          <cell r="A228" t="str">
            <v>2</v>
          </cell>
          <cell r="B228" t="str">
            <v>215</v>
          </cell>
          <cell r="C228" t="str">
            <v>07</v>
          </cell>
          <cell r="D228" t="str">
            <v>04</v>
          </cell>
          <cell r="E228" t="str">
            <v>11</v>
          </cell>
          <cell r="F228" t="str">
            <v>1</v>
          </cell>
          <cell r="G228" t="str">
            <v>014</v>
          </cell>
          <cell r="H228" t="str">
            <v>0028</v>
          </cell>
          <cell r="I228" t="str">
            <v>KEDAI KAIN KEAN LEE</v>
          </cell>
        </row>
        <row r="229">
          <cell r="A229" t="str">
            <v>2</v>
          </cell>
          <cell r="B229" t="str">
            <v>100</v>
          </cell>
          <cell r="C229" t="str">
            <v>07</v>
          </cell>
          <cell r="D229" t="str">
            <v>04</v>
          </cell>
          <cell r="E229" t="str">
            <v>11</v>
          </cell>
          <cell r="F229" t="str">
            <v>1</v>
          </cell>
          <cell r="G229" t="str">
            <v>014</v>
          </cell>
          <cell r="H229" t="str">
            <v>0048</v>
          </cell>
          <cell r="I229" t="str">
            <v>WENG LEE PORK SHOP</v>
          </cell>
        </row>
        <row r="230">
          <cell r="A230" t="str">
            <v>2</v>
          </cell>
          <cell r="B230" t="str">
            <v>235</v>
          </cell>
          <cell r="C230" t="str">
            <v>07</v>
          </cell>
          <cell r="D230" t="str">
            <v>04</v>
          </cell>
          <cell r="E230" t="str">
            <v>11</v>
          </cell>
          <cell r="F230" t="str">
            <v>1</v>
          </cell>
          <cell r="G230" t="str">
            <v>015</v>
          </cell>
          <cell r="H230" t="str">
            <v>0023</v>
          </cell>
          <cell r="I230" t="str">
            <v>KIM HOW JEWELLERY</v>
          </cell>
        </row>
        <row r="231">
          <cell r="A231" t="str">
            <v>2</v>
          </cell>
          <cell r="B231" t="str">
            <v>235</v>
          </cell>
          <cell r="C231" t="str">
            <v>07</v>
          </cell>
          <cell r="D231" t="str">
            <v>04</v>
          </cell>
          <cell r="E231" t="str">
            <v>11</v>
          </cell>
          <cell r="F231" t="str">
            <v>1</v>
          </cell>
          <cell r="G231" t="str">
            <v>015</v>
          </cell>
          <cell r="H231" t="str">
            <v>0024</v>
          </cell>
          <cell r="I231" t="str">
            <v>NAM, LOONG</v>
          </cell>
        </row>
        <row r="232">
          <cell r="A232" t="str">
            <v>2</v>
          </cell>
          <cell r="B232" t="str">
            <v>235</v>
          </cell>
          <cell r="C232" t="str">
            <v>07</v>
          </cell>
          <cell r="D232" t="str">
            <v>04</v>
          </cell>
          <cell r="E232" t="str">
            <v>11</v>
          </cell>
          <cell r="F232" t="str">
            <v>1</v>
          </cell>
          <cell r="G232" t="str">
            <v>016</v>
          </cell>
          <cell r="H232" t="str">
            <v>0028</v>
          </cell>
          <cell r="I232" t="str">
            <v>WING HING SDN BHD</v>
          </cell>
        </row>
        <row r="233">
          <cell r="A233" t="str">
            <v>2</v>
          </cell>
          <cell r="B233" t="str">
            <v>235</v>
          </cell>
          <cell r="C233" t="str">
            <v>07</v>
          </cell>
          <cell r="D233" t="str">
            <v>04</v>
          </cell>
          <cell r="E233" t="str">
            <v>11</v>
          </cell>
          <cell r="F233" t="str">
            <v>1</v>
          </cell>
          <cell r="G233" t="str">
            <v>016</v>
          </cell>
          <cell r="H233" t="str">
            <v>0033</v>
          </cell>
          <cell r="I233" t="str">
            <v>TAI MENG JEWELLERS</v>
          </cell>
        </row>
        <row r="234">
          <cell r="A234" t="str">
            <v>2</v>
          </cell>
          <cell r="B234" t="str">
            <v>210</v>
          </cell>
          <cell r="C234" t="str">
            <v>07</v>
          </cell>
          <cell r="D234" t="str">
            <v>04</v>
          </cell>
          <cell r="E234" t="str">
            <v>11</v>
          </cell>
          <cell r="F234" t="str">
            <v>1</v>
          </cell>
          <cell r="G234" t="str">
            <v>018</v>
          </cell>
          <cell r="H234" t="str">
            <v>0021</v>
          </cell>
          <cell r="I234" t="str">
            <v>KENVEY FURNISHING SDN BHD</v>
          </cell>
        </row>
        <row r="235">
          <cell r="A235" t="str">
            <v>2</v>
          </cell>
          <cell r="B235" t="str">
            <v>205</v>
          </cell>
          <cell r="C235" t="str">
            <v>07</v>
          </cell>
          <cell r="D235" t="str">
            <v>04</v>
          </cell>
          <cell r="E235" t="str">
            <v>11</v>
          </cell>
          <cell r="F235" t="str">
            <v>1</v>
          </cell>
          <cell r="G235" t="str">
            <v>018</v>
          </cell>
          <cell r="H235" t="str">
            <v>0022</v>
          </cell>
          <cell r="I235" t="str">
            <v>T/A SEONG HUAT &amp; CO</v>
          </cell>
        </row>
        <row r="236">
          <cell r="A236" t="str">
            <v>2</v>
          </cell>
          <cell r="B236" t="str">
            <v>290</v>
          </cell>
          <cell r="C236" t="str">
            <v>07</v>
          </cell>
          <cell r="D236" t="str">
            <v>04</v>
          </cell>
          <cell r="E236" t="str">
            <v>11</v>
          </cell>
          <cell r="F236" t="str">
            <v>1</v>
          </cell>
          <cell r="G236" t="str">
            <v>018</v>
          </cell>
          <cell r="H236" t="str">
            <v>0027</v>
          </cell>
          <cell r="I236" t="str">
            <v>MOCCIS TRADING</v>
          </cell>
        </row>
        <row r="237">
          <cell r="A237" t="str">
            <v>2</v>
          </cell>
          <cell r="B237" t="str">
            <v>295</v>
          </cell>
          <cell r="C237" t="str">
            <v>07</v>
          </cell>
          <cell r="D237" t="str">
            <v>04</v>
          </cell>
          <cell r="E237" t="str">
            <v>11</v>
          </cell>
          <cell r="F237" t="str">
            <v>1</v>
          </cell>
          <cell r="G237" t="str">
            <v>018</v>
          </cell>
          <cell r="H237" t="str">
            <v>0049</v>
          </cell>
          <cell r="I237" t="str">
            <v>T/A NGAI SUN</v>
          </cell>
        </row>
        <row r="238">
          <cell r="A238" t="str">
            <v>1</v>
          </cell>
          <cell r="B238" t="str">
            <v>296</v>
          </cell>
          <cell r="C238" t="str">
            <v>07</v>
          </cell>
          <cell r="D238" t="str">
            <v>04</v>
          </cell>
          <cell r="E238" t="str">
            <v>11</v>
          </cell>
          <cell r="F238" t="str">
            <v>1</v>
          </cell>
          <cell r="G238" t="str">
            <v>019</v>
          </cell>
          <cell r="H238" t="str">
            <v>0008</v>
          </cell>
          <cell r="I238" t="str">
            <v>T/A SEONG HIN GOLD&amp;DIAMOND MERCHAN</v>
          </cell>
        </row>
        <row r="239">
          <cell r="A239" t="str">
            <v>2</v>
          </cell>
          <cell r="B239" t="str">
            <v>235</v>
          </cell>
          <cell r="C239" t="str">
            <v>07</v>
          </cell>
          <cell r="D239" t="str">
            <v>04</v>
          </cell>
          <cell r="E239" t="str">
            <v>11</v>
          </cell>
          <cell r="F239" t="str">
            <v>1</v>
          </cell>
          <cell r="G239" t="str">
            <v>019</v>
          </cell>
          <cell r="H239" t="str">
            <v>0019</v>
          </cell>
          <cell r="I239" t="str">
            <v>ALLIED SECTRETRIAL SERVICES.BHD.</v>
          </cell>
        </row>
        <row r="240">
          <cell r="A240" t="str">
            <v>2</v>
          </cell>
          <cell r="B240" t="str">
            <v>175</v>
          </cell>
          <cell r="C240" t="str">
            <v>07</v>
          </cell>
          <cell r="D240" t="str">
            <v>04</v>
          </cell>
          <cell r="E240" t="str">
            <v>11</v>
          </cell>
          <cell r="F240" t="str">
            <v>1</v>
          </cell>
          <cell r="G240" t="str">
            <v>020</v>
          </cell>
          <cell r="H240" t="str">
            <v>0030</v>
          </cell>
          <cell r="I240" t="str">
            <v>BUHARI A/L MOHIDENSHAIKATHI</v>
          </cell>
        </row>
        <row r="241">
          <cell r="A241" t="str">
            <v>2</v>
          </cell>
          <cell r="B241" t="str">
            <v>230</v>
          </cell>
          <cell r="C241" t="str">
            <v>07</v>
          </cell>
          <cell r="D241" t="str">
            <v>04</v>
          </cell>
          <cell r="E241" t="str">
            <v>11</v>
          </cell>
          <cell r="F241" t="str">
            <v>1</v>
          </cell>
          <cell r="G241" t="str">
            <v>021</v>
          </cell>
          <cell r="H241" t="str">
            <v>0013</v>
          </cell>
          <cell r="I241" t="str">
            <v>ALPINE PAPER &amp; STATIONERY SDN BHD</v>
          </cell>
        </row>
        <row r="242">
          <cell r="A242" t="str">
            <v>1</v>
          </cell>
          <cell r="B242" t="str">
            <v>425</v>
          </cell>
          <cell r="C242" t="str">
            <v>07</v>
          </cell>
          <cell r="D242" t="str">
            <v>04</v>
          </cell>
          <cell r="E242" t="str">
            <v>11</v>
          </cell>
          <cell r="F242" t="str">
            <v>1</v>
          </cell>
          <cell r="G242" t="str">
            <v>022</v>
          </cell>
          <cell r="H242" t="str">
            <v>0005</v>
          </cell>
          <cell r="I242" t="str">
            <v>WAH SEONG (M) TRADING CO SDN BHD</v>
          </cell>
        </row>
        <row r="243">
          <cell r="A243" t="str">
            <v>2</v>
          </cell>
          <cell r="B243" t="str">
            <v>205</v>
          </cell>
          <cell r="C243" t="str">
            <v>07</v>
          </cell>
          <cell r="D243" t="str">
            <v>04</v>
          </cell>
          <cell r="E243" t="str">
            <v>11</v>
          </cell>
          <cell r="F243" t="str">
            <v>1</v>
          </cell>
          <cell r="G243" t="str">
            <v>022</v>
          </cell>
          <cell r="H243" t="str">
            <v>0006</v>
          </cell>
          <cell r="I243" t="str">
            <v>SYN TAI HUNG TRADING SDN.BHD.</v>
          </cell>
        </row>
        <row r="244">
          <cell r="A244" t="str">
            <v>2</v>
          </cell>
          <cell r="B244" t="str">
            <v>305</v>
          </cell>
          <cell r="C244" t="str">
            <v>07</v>
          </cell>
          <cell r="D244" t="str">
            <v>04</v>
          </cell>
          <cell r="E244" t="str">
            <v>11</v>
          </cell>
          <cell r="F244" t="str">
            <v>1</v>
          </cell>
          <cell r="G244" t="str">
            <v>022</v>
          </cell>
          <cell r="H244" t="str">
            <v>0012</v>
          </cell>
          <cell r="I244" t="str">
            <v>EDARAN TAN CHONG MOTOR SDN BHD</v>
          </cell>
        </row>
        <row r="245">
          <cell r="A245" t="str">
            <v>1</v>
          </cell>
          <cell r="B245" t="str">
            <v>190</v>
          </cell>
          <cell r="C245" t="str">
            <v>07</v>
          </cell>
          <cell r="D245" t="str">
            <v>04</v>
          </cell>
          <cell r="E245" t="str">
            <v>11</v>
          </cell>
          <cell r="F245" t="str">
            <v>1</v>
          </cell>
          <cell r="G245" t="str">
            <v>022</v>
          </cell>
          <cell r="H245" t="str">
            <v>0016</v>
          </cell>
          <cell r="I245" t="str">
            <v>EATM SDN BHD</v>
          </cell>
        </row>
        <row r="246">
          <cell r="A246" t="str">
            <v>2</v>
          </cell>
          <cell r="B246" t="str">
            <v>190</v>
          </cell>
          <cell r="C246" t="str">
            <v>07</v>
          </cell>
          <cell r="D246" t="str">
            <v>04</v>
          </cell>
          <cell r="E246" t="str">
            <v>11</v>
          </cell>
          <cell r="F246" t="str">
            <v>1</v>
          </cell>
          <cell r="G246" t="str">
            <v>022</v>
          </cell>
          <cell r="H246" t="str">
            <v>0048</v>
          </cell>
          <cell r="I246" t="str">
            <v>INCHAPE EASTERN _M_x0014_ SDN BHD</v>
          </cell>
        </row>
        <row r="247">
          <cell r="A247" t="str">
            <v>1</v>
          </cell>
          <cell r="B247" t="str">
            <v>155</v>
          </cell>
          <cell r="C247" t="str">
            <v>07</v>
          </cell>
          <cell r="D247" t="str">
            <v>04</v>
          </cell>
          <cell r="E247" t="str">
            <v>11</v>
          </cell>
          <cell r="F247" t="str">
            <v>1</v>
          </cell>
          <cell r="G247" t="str">
            <v>022</v>
          </cell>
          <cell r="H247" t="str">
            <v>0055</v>
          </cell>
          <cell r="I247" t="str">
            <v>TEONG HUAT CO. SDN BHD</v>
          </cell>
        </row>
        <row r="248">
          <cell r="A248" t="str">
            <v>1</v>
          </cell>
          <cell r="B248" t="str">
            <v>205</v>
          </cell>
          <cell r="C248" t="str">
            <v>07</v>
          </cell>
          <cell r="D248" t="str">
            <v>04</v>
          </cell>
          <cell r="E248" t="str">
            <v>11</v>
          </cell>
          <cell r="F248" t="str">
            <v>1</v>
          </cell>
          <cell r="G248" t="str">
            <v>022</v>
          </cell>
          <cell r="H248" t="str">
            <v>0093</v>
          </cell>
          <cell r="I248" t="str">
            <v>DONGKUK TECHCO RUBBER INDUST.S/B</v>
          </cell>
        </row>
        <row r="249">
          <cell r="A249" t="str">
            <v>2</v>
          </cell>
          <cell r="B249" t="str">
            <v>190</v>
          </cell>
          <cell r="C249" t="str">
            <v>07</v>
          </cell>
          <cell r="D249" t="str">
            <v>04</v>
          </cell>
          <cell r="E249" t="str">
            <v>11</v>
          </cell>
          <cell r="F249" t="str">
            <v>1</v>
          </cell>
          <cell r="G249" t="str">
            <v>022</v>
          </cell>
          <cell r="H249" t="str">
            <v>0118</v>
          </cell>
          <cell r="I249" t="str">
            <v>NATIONAL PANASONIC (M) SDN BHD</v>
          </cell>
        </row>
        <row r="250">
          <cell r="A250" t="str">
            <v>1</v>
          </cell>
          <cell r="B250" t="str">
            <v>420</v>
          </cell>
          <cell r="C250" t="str">
            <v>07</v>
          </cell>
          <cell r="D250" t="str">
            <v>04</v>
          </cell>
          <cell r="E250" t="str">
            <v>11</v>
          </cell>
          <cell r="F250" t="str">
            <v>1</v>
          </cell>
          <cell r="G250" t="str">
            <v>022</v>
          </cell>
          <cell r="H250" t="str">
            <v>0146</v>
          </cell>
          <cell r="I250" t="str">
            <v>ROBIAH ABDULLAH</v>
          </cell>
        </row>
        <row r="251">
          <cell r="A251" t="str">
            <v>1</v>
          </cell>
          <cell r="B251" t="str">
            <v>425</v>
          </cell>
          <cell r="C251" t="str">
            <v>07</v>
          </cell>
          <cell r="D251" t="str">
            <v>04</v>
          </cell>
          <cell r="E251" t="str">
            <v>11</v>
          </cell>
          <cell r="F251" t="str">
            <v>1</v>
          </cell>
          <cell r="G251" t="str">
            <v>022</v>
          </cell>
          <cell r="H251" t="str">
            <v>0149</v>
          </cell>
          <cell r="I251" t="str">
            <v>LOH CHOO YAU</v>
          </cell>
        </row>
        <row r="252">
          <cell r="A252" t="str">
            <v>2</v>
          </cell>
          <cell r="B252" t="str">
            <v>175</v>
          </cell>
          <cell r="C252" t="str">
            <v>07</v>
          </cell>
          <cell r="D252" t="str">
            <v>04</v>
          </cell>
          <cell r="E252" t="str">
            <v>11</v>
          </cell>
          <cell r="F252" t="str">
            <v>1</v>
          </cell>
          <cell r="G252" t="str">
            <v>023</v>
          </cell>
          <cell r="H252" t="str">
            <v>0009</v>
          </cell>
          <cell r="I252" t="str">
            <v>T/A V.K.N EMPORIUM</v>
          </cell>
        </row>
        <row r="253">
          <cell r="A253" t="str">
            <v>1</v>
          </cell>
          <cell r="B253" t="str">
            <v>215</v>
          </cell>
          <cell r="C253" t="str">
            <v>07</v>
          </cell>
          <cell r="D253" t="str">
            <v>04</v>
          </cell>
          <cell r="E253" t="str">
            <v>11</v>
          </cell>
          <cell r="F253" t="str">
            <v>1</v>
          </cell>
          <cell r="G253" t="str">
            <v>023</v>
          </cell>
          <cell r="H253" t="str">
            <v>0041</v>
          </cell>
          <cell r="I253" t="str">
            <v>KESAR SDN BHD</v>
          </cell>
        </row>
        <row r="254">
          <cell r="A254" t="str">
            <v>1</v>
          </cell>
          <cell r="B254" t="str">
            <v>190</v>
          </cell>
          <cell r="C254" t="str">
            <v>07</v>
          </cell>
          <cell r="D254" t="str">
            <v>04</v>
          </cell>
          <cell r="E254" t="str">
            <v>11</v>
          </cell>
          <cell r="F254" t="str">
            <v>1</v>
          </cell>
          <cell r="G254" t="str">
            <v>023</v>
          </cell>
          <cell r="H254" t="str">
            <v>0060</v>
          </cell>
          <cell r="I254" t="str">
            <v>T/A SYARIKAT ILAHI TRADING</v>
          </cell>
        </row>
        <row r="255">
          <cell r="A255" t="str">
            <v>2</v>
          </cell>
          <cell r="B255" t="str">
            <v>175</v>
          </cell>
          <cell r="C255" t="str">
            <v>07</v>
          </cell>
          <cell r="D255" t="str">
            <v>04</v>
          </cell>
          <cell r="E255" t="str">
            <v>11</v>
          </cell>
          <cell r="F255" t="str">
            <v>1</v>
          </cell>
          <cell r="G255" t="str">
            <v>023</v>
          </cell>
          <cell r="H255" t="str">
            <v>0064</v>
          </cell>
          <cell r="I255" t="str">
            <v>ENRICO SDN BHD</v>
          </cell>
        </row>
        <row r="256">
          <cell r="A256" t="str">
            <v>2</v>
          </cell>
          <cell r="B256" t="str">
            <v>215</v>
          </cell>
          <cell r="C256" t="str">
            <v>07</v>
          </cell>
          <cell r="D256" t="str">
            <v>04</v>
          </cell>
          <cell r="E256" t="str">
            <v>11</v>
          </cell>
          <cell r="F256" t="str">
            <v>1</v>
          </cell>
          <cell r="G256" t="str">
            <v>023</v>
          </cell>
          <cell r="H256" t="str">
            <v>0070</v>
          </cell>
          <cell r="I256" t="str">
            <v>SYARIKAT HIAP HENG CH'NG (PG) S/B</v>
          </cell>
        </row>
        <row r="257">
          <cell r="A257" t="str">
            <v>1</v>
          </cell>
          <cell r="B257" t="str">
            <v>296</v>
          </cell>
          <cell r="C257" t="str">
            <v>07</v>
          </cell>
          <cell r="D257" t="str">
            <v>04</v>
          </cell>
          <cell r="E257" t="str">
            <v>11</v>
          </cell>
          <cell r="F257" t="str">
            <v>1</v>
          </cell>
          <cell r="G257" t="str">
            <v>024</v>
          </cell>
          <cell r="H257" t="str">
            <v>0004</v>
          </cell>
          <cell r="I257" t="str">
            <v>BERKAT JEWELLERS SDN BHD</v>
          </cell>
        </row>
        <row r="258">
          <cell r="A258" t="str">
            <v>2</v>
          </cell>
          <cell r="B258" t="str">
            <v>235</v>
          </cell>
          <cell r="C258" t="str">
            <v>07</v>
          </cell>
          <cell r="D258" t="str">
            <v>04</v>
          </cell>
          <cell r="E258" t="str">
            <v>11</v>
          </cell>
          <cell r="F258" t="str">
            <v>1</v>
          </cell>
          <cell r="G258" t="str">
            <v>024</v>
          </cell>
          <cell r="H258" t="str">
            <v>0008</v>
          </cell>
          <cell r="I258" t="str">
            <v>T/A CITY JEWELLERS</v>
          </cell>
        </row>
        <row r="259">
          <cell r="A259" t="str">
            <v>2</v>
          </cell>
          <cell r="B259" t="str">
            <v>225</v>
          </cell>
          <cell r="C259" t="str">
            <v>07</v>
          </cell>
          <cell r="D259" t="str">
            <v>04</v>
          </cell>
          <cell r="E259" t="str">
            <v>11</v>
          </cell>
          <cell r="F259" t="str">
            <v>1</v>
          </cell>
          <cell r="G259" t="str">
            <v>024</v>
          </cell>
          <cell r="H259" t="str">
            <v>0010</v>
          </cell>
          <cell r="I259" t="str">
            <v>T/A S.MOHAMED KASSIM &amp; SONS</v>
          </cell>
        </row>
        <row r="260">
          <cell r="A260" t="str">
            <v>2</v>
          </cell>
          <cell r="B260" t="str">
            <v>400</v>
          </cell>
          <cell r="C260" t="str">
            <v>07</v>
          </cell>
          <cell r="D260" t="str">
            <v>04</v>
          </cell>
          <cell r="E260" t="str">
            <v>11</v>
          </cell>
          <cell r="F260" t="str">
            <v>1</v>
          </cell>
          <cell r="G260" t="str">
            <v>024</v>
          </cell>
          <cell r="H260" t="str">
            <v>0022</v>
          </cell>
          <cell r="I260" t="str">
            <v>T/A S.G.SURANI</v>
          </cell>
        </row>
        <row r="261">
          <cell r="A261" t="str">
            <v>1</v>
          </cell>
          <cell r="B261" t="str">
            <v>425</v>
          </cell>
          <cell r="C261" t="str">
            <v>07</v>
          </cell>
          <cell r="D261" t="str">
            <v>04</v>
          </cell>
          <cell r="E261" t="str">
            <v>11</v>
          </cell>
          <cell r="F261" t="str">
            <v>1</v>
          </cell>
          <cell r="G261" t="str">
            <v>024</v>
          </cell>
          <cell r="H261" t="str">
            <v>0025</v>
          </cell>
          <cell r="I261" t="str">
            <v>SYARIKAT S DIN</v>
          </cell>
        </row>
        <row r="262">
          <cell r="A262" t="str">
            <v>1</v>
          </cell>
          <cell r="B262" t="str">
            <v>290</v>
          </cell>
          <cell r="C262" t="str">
            <v>07</v>
          </cell>
          <cell r="D262" t="str">
            <v>04</v>
          </cell>
          <cell r="E262" t="str">
            <v>11</v>
          </cell>
          <cell r="F262" t="str">
            <v>1</v>
          </cell>
          <cell r="G262" t="str">
            <v>024</v>
          </cell>
          <cell r="H262" t="str">
            <v>0037</v>
          </cell>
          <cell r="I262" t="str">
            <v>HIGH TECHNOLOGY COMPUTER SDN BHD</v>
          </cell>
        </row>
        <row r="263">
          <cell r="A263" t="str">
            <v>2</v>
          </cell>
          <cell r="B263" t="str">
            <v>235</v>
          </cell>
          <cell r="C263" t="str">
            <v>07</v>
          </cell>
          <cell r="D263" t="str">
            <v>04</v>
          </cell>
          <cell r="E263" t="str">
            <v>11</v>
          </cell>
          <cell r="F263" t="str">
            <v>1</v>
          </cell>
          <cell r="G263" t="str">
            <v>024</v>
          </cell>
          <cell r="H263" t="str">
            <v>0041</v>
          </cell>
          <cell r="I263" t="str">
            <v>FARMASI LYNN</v>
          </cell>
        </row>
        <row r="264">
          <cell r="A264" t="str">
            <v>1</v>
          </cell>
          <cell r="B264" t="str">
            <v>498</v>
          </cell>
          <cell r="C264" t="str">
            <v>07</v>
          </cell>
          <cell r="D264" t="str">
            <v>04</v>
          </cell>
          <cell r="E264" t="str">
            <v>11</v>
          </cell>
          <cell r="F264" t="str">
            <v>1</v>
          </cell>
          <cell r="G264" t="str">
            <v>024</v>
          </cell>
          <cell r="H264" t="str">
            <v>0042</v>
          </cell>
          <cell r="I264" t="str">
            <v>HOCK BEE TRADING CO SDN BHD</v>
          </cell>
        </row>
        <row r="265">
          <cell r="A265" t="str">
            <v>2</v>
          </cell>
          <cell r="B265" t="str">
            <v>235</v>
          </cell>
          <cell r="C265" t="str">
            <v>07</v>
          </cell>
          <cell r="D265" t="str">
            <v>04</v>
          </cell>
          <cell r="E265" t="str">
            <v>11</v>
          </cell>
          <cell r="F265" t="str">
            <v>1</v>
          </cell>
          <cell r="G265" t="str">
            <v>024</v>
          </cell>
          <cell r="H265" t="str">
            <v>0088</v>
          </cell>
          <cell r="I265" t="str">
            <v>TEO GUAN LEE SDN BHD</v>
          </cell>
        </row>
        <row r="266">
          <cell r="A266" t="str">
            <v>1</v>
          </cell>
          <cell r="B266" t="str">
            <v>296</v>
          </cell>
          <cell r="C266" t="str">
            <v>07</v>
          </cell>
          <cell r="D266" t="str">
            <v>04</v>
          </cell>
          <cell r="E266" t="str">
            <v>11</v>
          </cell>
          <cell r="F266" t="str">
            <v>1</v>
          </cell>
          <cell r="G266" t="str">
            <v>024</v>
          </cell>
          <cell r="H266" t="str">
            <v>0099</v>
          </cell>
          <cell r="I266" t="str">
            <v>ALINAMIN (MALAYSIA) SDN BHD</v>
          </cell>
        </row>
        <row r="267">
          <cell r="A267" t="str">
            <v>2</v>
          </cell>
          <cell r="B267" t="str">
            <v>235</v>
          </cell>
          <cell r="C267" t="str">
            <v>07</v>
          </cell>
          <cell r="D267" t="str">
            <v>04</v>
          </cell>
          <cell r="E267" t="str">
            <v>11</v>
          </cell>
          <cell r="F267" t="str">
            <v>1</v>
          </cell>
          <cell r="G267" t="str">
            <v>025</v>
          </cell>
          <cell r="H267" t="str">
            <v>0002</v>
          </cell>
          <cell r="I267" t="str">
            <v>T/A VARUSAI JEWELLERS</v>
          </cell>
        </row>
        <row r="268">
          <cell r="A268" t="str">
            <v>2</v>
          </cell>
          <cell r="B268" t="str">
            <v>235</v>
          </cell>
          <cell r="C268" t="str">
            <v>07</v>
          </cell>
          <cell r="D268" t="str">
            <v>04</v>
          </cell>
          <cell r="E268" t="str">
            <v>11</v>
          </cell>
          <cell r="F268" t="str">
            <v>1</v>
          </cell>
          <cell r="G268" t="str">
            <v>025</v>
          </cell>
          <cell r="H268" t="str">
            <v>0016</v>
          </cell>
          <cell r="I268" t="str">
            <v>TAI HIN CHAN CO LTD</v>
          </cell>
        </row>
        <row r="269">
          <cell r="A269" t="str">
            <v>1</v>
          </cell>
          <cell r="B269" t="str">
            <v>196</v>
          </cell>
          <cell r="C269" t="str">
            <v>07</v>
          </cell>
          <cell r="D269" t="str">
            <v>04</v>
          </cell>
          <cell r="E269" t="str">
            <v>11</v>
          </cell>
          <cell r="F269" t="str">
            <v>1</v>
          </cell>
          <cell r="G269" t="str">
            <v>025</v>
          </cell>
          <cell r="H269" t="str">
            <v>0031</v>
          </cell>
          <cell r="I269" t="str">
            <v>HAJI M.A.HABIB MOHD SDN BHD</v>
          </cell>
        </row>
        <row r="270">
          <cell r="A270" t="str">
            <v>1</v>
          </cell>
          <cell r="B270" t="str">
            <v>196</v>
          </cell>
          <cell r="C270" t="str">
            <v>07</v>
          </cell>
          <cell r="D270" t="str">
            <v>04</v>
          </cell>
          <cell r="E270" t="str">
            <v>11</v>
          </cell>
          <cell r="F270" t="str">
            <v>1</v>
          </cell>
          <cell r="G270" t="str">
            <v>025</v>
          </cell>
          <cell r="H270" t="str">
            <v>0034</v>
          </cell>
          <cell r="I270" t="str">
            <v>TAN BAN HUAT SDN BHD</v>
          </cell>
        </row>
        <row r="271">
          <cell r="A271" t="str">
            <v>2</v>
          </cell>
          <cell r="B271" t="str">
            <v>160</v>
          </cell>
          <cell r="C271" t="str">
            <v>07</v>
          </cell>
          <cell r="D271" t="str">
            <v>04</v>
          </cell>
          <cell r="E271" t="str">
            <v>11</v>
          </cell>
          <cell r="F271" t="str">
            <v>1</v>
          </cell>
          <cell r="G271" t="str">
            <v>026</v>
          </cell>
          <cell r="H271" t="str">
            <v>0010</v>
          </cell>
          <cell r="I271" t="str">
            <v>HIN HUAT WINE</v>
          </cell>
        </row>
        <row r="272">
          <cell r="A272" t="str">
            <v>2</v>
          </cell>
          <cell r="B272" t="str">
            <v>125</v>
          </cell>
          <cell r="C272" t="str">
            <v>07</v>
          </cell>
          <cell r="D272" t="str">
            <v>04</v>
          </cell>
          <cell r="E272" t="str">
            <v>11</v>
          </cell>
          <cell r="F272" t="str">
            <v>1</v>
          </cell>
          <cell r="G272" t="str">
            <v>028</v>
          </cell>
          <cell r="H272" t="str">
            <v>0012</v>
          </cell>
          <cell r="I272" t="str">
            <v>CHOP HOCK HUAT</v>
          </cell>
        </row>
        <row r="273">
          <cell r="A273" t="str">
            <v>1</v>
          </cell>
          <cell r="B273" t="str">
            <v>235</v>
          </cell>
          <cell r="C273" t="str">
            <v>07</v>
          </cell>
          <cell r="D273" t="str">
            <v>04</v>
          </cell>
          <cell r="E273" t="str">
            <v>11</v>
          </cell>
          <cell r="F273" t="str">
            <v>1</v>
          </cell>
          <cell r="G273" t="str">
            <v>028</v>
          </cell>
          <cell r="H273" t="str">
            <v>0039</v>
          </cell>
          <cell r="I273" t="str">
            <v>WONDER WORLD</v>
          </cell>
        </row>
        <row r="274">
          <cell r="A274" t="str">
            <v>2</v>
          </cell>
          <cell r="B274" t="str">
            <v>205</v>
          </cell>
          <cell r="C274" t="str">
            <v>07</v>
          </cell>
          <cell r="D274" t="str">
            <v>04</v>
          </cell>
          <cell r="E274" t="str">
            <v>11</v>
          </cell>
          <cell r="F274" t="str">
            <v>1</v>
          </cell>
          <cell r="G274" t="str">
            <v>028</v>
          </cell>
          <cell r="H274" t="str">
            <v>0040</v>
          </cell>
          <cell r="I274" t="str">
            <v>KIM BIAN SENG COMPANY LTD</v>
          </cell>
        </row>
        <row r="275">
          <cell r="A275" t="str">
            <v>2</v>
          </cell>
          <cell r="B275" t="str">
            <v>400</v>
          </cell>
          <cell r="C275" t="str">
            <v>07</v>
          </cell>
          <cell r="D275" t="str">
            <v>04</v>
          </cell>
          <cell r="E275" t="str">
            <v>11</v>
          </cell>
          <cell r="F275" t="str">
            <v>1</v>
          </cell>
          <cell r="G275" t="str">
            <v>030</v>
          </cell>
          <cell r="H275" t="str">
            <v>0024</v>
          </cell>
          <cell r="I275" t="str">
            <v>WAN LEE BROTHERS SDN BHD</v>
          </cell>
        </row>
        <row r="276">
          <cell r="A276" t="str">
            <v>2</v>
          </cell>
          <cell r="B276" t="str">
            <v>110</v>
          </cell>
          <cell r="C276" t="str">
            <v>07</v>
          </cell>
          <cell r="D276" t="str">
            <v>04</v>
          </cell>
          <cell r="E276" t="str">
            <v>11</v>
          </cell>
          <cell r="F276" t="str">
            <v>1</v>
          </cell>
          <cell r="G276" t="str">
            <v>030</v>
          </cell>
          <cell r="H276" t="str">
            <v>0026</v>
          </cell>
          <cell r="I276" t="str">
            <v>SENG LEONG FRESH FRUITS</v>
          </cell>
        </row>
        <row r="277">
          <cell r="A277" t="str">
            <v>1</v>
          </cell>
          <cell r="B277" t="str">
            <v>255</v>
          </cell>
          <cell r="C277" t="str">
            <v>07</v>
          </cell>
          <cell r="D277" t="str">
            <v>04</v>
          </cell>
          <cell r="E277" t="str">
            <v>11</v>
          </cell>
          <cell r="F277" t="str">
            <v>1</v>
          </cell>
          <cell r="G277" t="str">
            <v>030</v>
          </cell>
          <cell r="H277" t="str">
            <v>0049</v>
          </cell>
          <cell r="I277" t="str">
            <v>BERYTRON SDN BHD</v>
          </cell>
        </row>
        <row r="278">
          <cell r="A278" t="str">
            <v>1</v>
          </cell>
          <cell r="B278" t="str">
            <v>190</v>
          </cell>
          <cell r="C278" t="str">
            <v>07</v>
          </cell>
          <cell r="D278" t="str">
            <v>04</v>
          </cell>
          <cell r="E278" t="str">
            <v>11</v>
          </cell>
          <cell r="F278" t="str">
            <v>1</v>
          </cell>
          <cell r="G278" t="str">
            <v>035</v>
          </cell>
          <cell r="H278" t="str">
            <v>0005</v>
          </cell>
          <cell r="I278" t="str">
            <v>WENG SENG HENG MEDICAL HALL SDN BH</v>
          </cell>
        </row>
        <row r="279">
          <cell r="A279" t="str">
            <v>1</v>
          </cell>
          <cell r="B279" t="str">
            <v>225</v>
          </cell>
          <cell r="C279" t="str">
            <v>07</v>
          </cell>
          <cell r="D279" t="str">
            <v>04</v>
          </cell>
          <cell r="E279" t="str">
            <v>11</v>
          </cell>
          <cell r="F279" t="str">
            <v>1</v>
          </cell>
          <cell r="G279" t="str">
            <v>035</v>
          </cell>
          <cell r="H279" t="str">
            <v>0028</v>
          </cell>
          <cell r="I279" t="str">
            <v>SIN CHIAT HONG SDN BHD</v>
          </cell>
        </row>
        <row r="280">
          <cell r="A280" t="str">
            <v>1</v>
          </cell>
          <cell r="B280" t="str">
            <v>290</v>
          </cell>
          <cell r="C280" t="str">
            <v>07</v>
          </cell>
          <cell r="D280" t="str">
            <v>04</v>
          </cell>
          <cell r="E280" t="str">
            <v>11</v>
          </cell>
          <cell r="F280" t="str">
            <v>1</v>
          </cell>
          <cell r="G280" t="str">
            <v>036</v>
          </cell>
          <cell r="H280" t="str">
            <v>0035</v>
          </cell>
          <cell r="I280" t="str">
            <v>NEOH CHOO EE &amp; COMPAMY</v>
          </cell>
        </row>
        <row r="281">
          <cell r="A281" t="str">
            <v>1</v>
          </cell>
          <cell r="B281" t="str">
            <v>425</v>
          </cell>
          <cell r="C281" t="str">
            <v>07</v>
          </cell>
          <cell r="D281" t="str">
            <v>04</v>
          </cell>
          <cell r="E281" t="str">
            <v>11</v>
          </cell>
          <cell r="F281" t="str">
            <v>1</v>
          </cell>
          <cell r="G281" t="str">
            <v>036</v>
          </cell>
          <cell r="H281" t="str">
            <v>0036</v>
          </cell>
          <cell r="I281" t="str">
            <v>ENG GUAN CHAN LIMITED</v>
          </cell>
        </row>
        <row r="282">
          <cell r="A282" t="str">
            <v>2</v>
          </cell>
          <cell r="B282" t="str">
            <v>455</v>
          </cell>
          <cell r="C282" t="str">
            <v>07</v>
          </cell>
          <cell r="D282" t="str">
            <v>04</v>
          </cell>
          <cell r="E282" t="str">
            <v>11</v>
          </cell>
          <cell r="F282" t="str">
            <v>1</v>
          </cell>
          <cell r="G282" t="str">
            <v>037</v>
          </cell>
          <cell r="H282" t="str">
            <v>0016</v>
          </cell>
          <cell r="I282" t="str">
            <v>LEAN HONG COMPANY SDN BHD</v>
          </cell>
        </row>
        <row r="283">
          <cell r="A283" t="str">
            <v>1</v>
          </cell>
          <cell r="B283" t="str">
            <v>425</v>
          </cell>
          <cell r="C283" t="str">
            <v>07</v>
          </cell>
          <cell r="D283" t="str">
            <v>04</v>
          </cell>
          <cell r="E283" t="str">
            <v>11</v>
          </cell>
          <cell r="F283" t="str">
            <v>1</v>
          </cell>
          <cell r="G283" t="str">
            <v>037</v>
          </cell>
          <cell r="H283" t="str">
            <v>0017</v>
          </cell>
          <cell r="I283" t="str">
            <v>MEN LIAN RUBBER TRADING SDN BHD</v>
          </cell>
        </row>
        <row r="284">
          <cell r="A284" t="str">
            <v>1</v>
          </cell>
          <cell r="B284" t="str">
            <v>420</v>
          </cell>
          <cell r="C284" t="str">
            <v>07</v>
          </cell>
          <cell r="D284" t="str">
            <v>04</v>
          </cell>
          <cell r="E284" t="str">
            <v>11</v>
          </cell>
          <cell r="F284" t="str">
            <v>1</v>
          </cell>
          <cell r="G284" t="str">
            <v>039</v>
          </cell>
          <cell r="H284" t="str">
            <v>0003</v>
          </cell>
          <cell r="I284" t="str">
            <v>HONG BEE HARDWARE CO LTD</v>
          </cell>
        </row>
        <row r="285">
          <cell r="A285" t="str">
            <v>2</v>
          </cell>
          <cell r="B285" t="str">
            <v>400</v>
          </cell>
          <cell r="C285" t="str">
            <v>07</v>
          </cell>
          <cell r="D285" t="str">
            <v>04</v>
          </cell>
          <cell r="E285" t="str">
            <v>12</v>
          </cell>
          <cell r="F285" t="str">
            <v>1</v>
          </cell>
          <cell r="G285" t="str">
            <v>011</v>
          </cell>
          <cell r="H285" t="str">
            <v>0002</v>
          </cell>
          <cell r="I285" t="str">
            <v>INTERGRATED DATA SYSTEMS (M) S/B</v>
          </cell>
        </row>
        <row r="286">
          <cell r="A286" t="str">
            <v>2</v>
          </cell>
          <cell r="B286" t="str">
            <v>165</v>
          </cell>
          <cell r="C286" t="str">
            <v>07</v>
          </cell>
          <cell r="D286" t="str">
            <v>04</v>
          </cell>
          <cell r="E286" t="str">
            <v>12</v>
          </cell>
          <cell r="F286" t="str">
            <v>1</v>
          </cell>
          <cell r="G286" t="str">
            <v>015</v>
          </cell>
          <cell r="H286" t="str">
            <v>0009</v>
          </cell>
          <cell r="I286" t="str">
            <v>ONG YOKE LIN SDN BHD</v>
          </cell>
        </row>
        <row r="287">
          <cell r="A287" t="str">
            <v>2</v>
          </cell>
          <cell r="B287" t="str">
            <v>205</v>
          </cell>
          <cell r="C287" t="str">
            <v>07</v>
          </cell>
          <cell r="D287" t="str">
            <v>04</v>
          </cell>
          <cell r="E287" t="str">
            <v>12</v>
          </cell>
          <cell r="F287" t="str">
            <v>1</v>
          </cell>
          <cell r="G287" t="str">
            <v>015</v>
          </cell>
          <cell r="H287" t="str">
            <v>0015</v>
          </cell>
          <cell r="I287" t="str">
            <v>GAMA SUPERMARKET &amp; DEPARTMENTAL</v>
          </cell>
        </row>
        <row r="288">
          <cell r="A288" t="str">
            <v>2</v>
          </cell>
          <cell r="B288" t="str">
            <v>235</v>
          </cell>
          <cell r="C288" t="str">
            <v>07</v>
          </cell>
          <cell r="D288" t="str">
            <v>04</v>
          </cell>
          <cell r="E288" t="str">
            <v>12</v>
          </cell>
          <cell r="F288" t="str">
            <v>1</v>
          </cell>
          <cell r="G288" t="str">
            <v>015</v>
          </cell>
          <cell r="H288" t="str">
            <v>0016</v>
          </cell>
          <cell r="I288" t="str">
            <v>WENGLYE JEWELLERS</v>
          </cell>
        </row>
        <row r="289">
          <cell r="A289" t="str">
            <v>2</v>
          </cell>
          <cell r="B289" t="str">
            <v>400</v>
          </cell>
          <cell r="C289" t="str">
            <v>07</v>
          </cell>
          <cell r="D289" t="str">
            <v>04</v>
          </cell>
          <cell r="E289" t="str">
            <v>12</v>
          </cell>
          <cell r="F289" t="str">
            <v>1</v>
          </cell>
          <cell r="G289" t="str">
            <v>018</v>
          </cell>
          <cell r="H289" t="str">
            <v>0031</v>
          </cell>
          <cell r="I289" t="str">
            <v>PERTAMA VIDEO CENTRE SDN BHD</v>
          </cell>
        </row>
        <row r="290">
          <cell r="A290" t="str">
            <v>2</v>
          </cell>
          <cell r="B290" t="str">
            <v>235</v>
          </cell>
          <cell r="C290" t="str">
            <v>07</v>
          </cell>
          <cell r="D290" t="str">
            <v>04</v>
          </cell>
          <cell r="E290" t="str">
            <v>12</v>
          </cell>
          <cell r="F290" t="str">
            <v>1</v>
          </cell>
          <cell r="G290" t="str">
            <v>018</v>
          </cell>
          <cell r="H290" t="str">
            <v>0055</v>
          </cell>
          <cell r="I290" t="str">
            <v>SYARIKAT TONG ENG</v>
          </cell>
        </row>
        <row r="291">
          <cell r="A291" t="str">
            <v>1</v>
          </cell>
          <cell r="B291" t="str">
            <v>425</v>
          </cell>
          <cell r="C291" t="str">
            <v>07</v>
          </cell>
          <cell r="D291" t="str">
            <v>04</v>
          </cell>
          <cell r="E291" t="str">
            <v>12</v>
          </cell>
          <cell r="F291" t="str">
            <v>1</v>
          </cell>
          <cell r="G291" t="str">
            <v>018</v>
          </cell>
          <cell r="H291" t="str">
            <v>0069</v>
          </cell>
          <cell r="I291" t="str">
            <v>KIM HOW GEMS SDN BHD</v>
          </cell>
        </row>
        <row r="292">
          <cell r="A292" t="str">
            <v>2</v>
          </cell>
          <cell r="B292" t="str">
            <v>235</v>
          </cell>
          <cell r="C292" t="str">
            <v>07</v>
          </cell>
          <cell r="D292" t="str">
            <v>04</v>
          </cell>
          <cell r="E292" t="str">
            <v>12</v>
          </cell>
          <cell r="F292" t="str">
            <v>1</v>
          </cell>
          <cell r="G292" t="str">
            <v>018</v>
          </cell>
          <cell r="H292" t="str">
            <v>0070</v>
          </cell>
          <cell r="I292" t="str">
            <v>GEMS HOUSE</v>
          </cell>
        </row>
        <row r="293">
          <cell r="A293" t="str">
            <v>2</v>
          </cell>
          <cell r="B293" t="str">
            <v>235</v>
          </cell>
          <cell r="C293" t="str">
            <v>07</v>
          </cell>
          <cell r="D293" t="str">
            <v>04</v>
          </cell>
          <cell r="E293" t="str">
            <v>12</v>
          </cell>
          <cell r="F293" t="str">
            <v>1</v>
          </cell>
          <cell r="G293" t="str">
            <v>018</v>
          </cell>
          <cell r="H293" t="str">
            <v>0073</v>
          </cell>
          <cell r="I293" t="str">
            <v>KAI MENG STORE SDN BHD</v>
          </cell>
        </row>
        <row r="294">
          <cell r="A294" t="str">
            <v>2</v>
          </cell>
          <cell r="B294" t="str">
            <v>205</v>
          </cell>
          <cell r="C294" t="str">
            <v>07</v>
          </cell>
          <cell r="D294" t="str">
            <v>04</v>
          </cell>
          <cell r="E294" t="str">
            <v>12</v>
          </cell>
          <cell r="F294" t="str">
            <v>1</v>
          </cell>
          <cell r="G294" t="str">
            <v>018</v>
          </cell>
          <cell r="H294" t="str">
            <v>0133</v>
          </cell>
          <cell r="I294" t="str">
            <v>WHIZ-KID SDN BHD</v>
          </cell>
        </row>
        <row r="295">
          <cell r="A295" t="str">
            <v>2</v>
          </cell>
          <cell r="B295" t="str">
            <v>215</v>
          </cell>
          <cell r="C295" t="str">
            <v>07</v>
          </cell>
          <cell r="D295" t="str">
            <v>04</v>
          </cell>
          <cell r="E295" t="str">
            <v>12</v>
          </cell>
          <cell r="F295" t="str">
            <v>1</v>
          </cell>
          <cell r="G295" t="str">
            <v>018</v>
          </cell>
          <cell r="H295" t="str">
            <v>0264</v>
          </cell>
          <cell r="I295" t="str">
            <v>SAM OPTOMETRY &amp; CONTACT LENS CENTR</v>
          </cell>
        </row>
        <row r="296">
          <cell r="A296" t="str">
            <v>2</v>
          </cell>
          <cell r="B296" t="str">
            <v>270</v>
          </cell>
          <cell r="C296" t="str">
            <v>07</v>
          </cell>
          <cell r="D296" t="str">
            <v>04</v>
          </cell>
          <cell r="E296" t="str">
            <v>12</v>
          </cell>
          <cell r="F296" t="str">
            <v>1</v>
          </cell>
          <cell r="G296" t="str">
            <v>018</v>
          </cell>
          <cell r="H296" t="str">
            <v>0312</v>
          </cell>
          <cell r="I296" t="str">
            <v>DATARI COMPUTER SDN.BHD.</v>
          </cell>
        </row>
        <row r="297">
          <cell r="A297" t="str">
            <v>2</v>
          </cell>
          <cell r="B297" t="str">
            <v>280</v>
          </cell>
          <cell r="C297" t="str">
            <v>07</v>
          </cell>
          <cell r="D297" t="str">
            <v>04</v>
          </cell>
          <cell r="E297" t="str">
            <v>12</v>
          </cell>
          <cell r="F297" t="str">
            <v>1</v>
          </cell>
          <cell r="G297" t="str">
            <v>018</v>
          </cell>
          <cell r="H297" t="str">
            <v>0363</v>
          </cell>
          <cell r="I297" t="str">
            <v>HANARUM RUBBER TECH SDN BHD</v>
          </cell>
        </row>
        <row r="298">
          <cell r="A298" t="str">
            <v>2</v>
          </cell>
          <cell r="B298" t="str">
            <v>235</v>
          </cell>
          <cell r="C298" t="str">
            <v>07</v>
          </cell>
          <cell r="D298" t="str">
            <v>04</v>
          </cell>
          <cell r="E298" t="str">
            <v>12</v>
          </cell>
          <cell r="F298" t="str">
            <v>1</v>
          </cell>
          <cell r="G298" t="str">
            <v>018</v>
          </cell>
          <cell r="H298" t="str">
            <v>0364</v>
          </cell>
          <cell r="I298" t="str">
            <v>SUPER DEPARTMENTAL STORE KOMTAR S/</v>
          </cell>
        </row>
        <row r="299">
          <cell r="A299" t="str">
            <v>2</v>
          </cell>
          <cell r="B299" t="str">
            <v>400</v>
          </cell>
          <cell r="C299" t="str">
            <v>07</v>
          </cell>
          <cell r="D299" t="str">
            <v>04</v>
          </cell>
          <cell r="E299" t="str">
            <v>12</v>
          </cell>
          <cell r="F299" t="str">
            <v>1</v>
          </cell>
          <cell r="G299" t="str">
            <v>018</v>
          </cell>
          <cell r="H299" t="str">
            <v>0366</v>
          </cell>
          <cell r="I299" t="str">
            <v>YAOHAN (M) SDN BHD</v>
          </cell>
        </row>
        <row r="300">
          <cell r="A300" t="str">
            <v>2</v>
          </cell>
          <cell r="B300" t="str">
            <v>275</v>
          </cell>
          <cell r="C300" t="str">
            <v>07</v>
          </cell>
          <cell r="D300" t="str">
            <v>04</v>
          </cell>
          <cell r="E300" t="str">
            <v>12</v>
          </cell>
          <cell r="F300" t="str">
            <v>1</v>
          </cell>
          <cell r="G300" t="str">
            <v>018</v>
          </cell>
          <cell r="H300" t="str">
            <v>2021</v>
          </cell>
          <cell r="I300" t="str">
            <v>REQUEST CLOTHING</v>
          </cell>
        </row>
        <row r="301">
          <cell r="A301" t="str">
            <v>1</v>
          </cell>
          <cell r="B301" t="str">
            <v>498</v>
          </cell>
          <cell r="C301" t="str">
            <v>07</v>
          </cell>
          <cell r="D301" t="str">
            <v>04</v>
          </cell>
          <cell r="E301" t="str">
            <v>12</v>
          </cell>
          <cell r="F301" t="str">
            <v>1</v>
          </cell>
          <cell r="G301" t="str">
            <v>020</v>
          </cell>
          <cell r="H301" t="str">
            <v>0017</v>
          </cell>
          <cell r="I301" t="str">
            <v>GHEE HONG &amp; CO</v>
          </cell>
        </row>
        <row r="302">
          <cell r="A302" t="str">
            <v>2</v>
          </cell>
          <cell r="B302" t="str">
            <v>190</v>
          </cell>
          <cell r="C302" t="str">
            <v>07</v>
          </cell>
          <cell r="D302" t="str">
            <v>04</v>
          </cell>
          <cell r="E302" t="str">
            <v>12</v>
          </cell>
          <cell r="F302" t="str">
            <v>1</v>
          </cell>
          <cell r="G302" t="str">
            <v>020</v>
          </cell>
          <cell r="H302" t="str">
            <v>0012</v>
          </cell>
          <cell r="I302" t="str">
            <v>TAN LIAT SENG TEA CO</v>
          </cell>
        </row>
        <row r="303">
          <cell r="A303" t="str">
            <v>1</v>
          </cell>
          <cell r="B303" t="str">
            <v>296</v>
          </cell>
          <cell r="C303" t="str">
            <v>07</v>
          </cell>
          <cell r="D303" t="str">
            <v>04</v>
          </cell>
          <cell r="E303" t="str">
            <v>12</v>
          </cell>
          <cell r="F303" t="str">
            <v>1</v>
          </cell>
          <cell r="G303" t="str">
            <v>021</v>
          </cell>
          <cell r="H303" t="str">
            <v>0009</v>
          </cell>
          <cell r="I303" t="str">
            <v>OOI HOE HIN BROTHERS &amp; CO</v>
          </cell>
        </row>
        <row r="304">
          <cell r="A304" t="str">
            <v>1</v>
          </cell>
          <cell r="B304" t="str">
            <v>190</v>
          </cell>
          <cell r="C304" t="str">
            <v>07</v>
          </cell>
          <cell r="D304" t="str">
            <v>04</v>
          </cell>
          <cell r="E304" t="str">
            <v>12</v>
          </cell>
          <cell r="F304" t="str">
            <v>1</v>
          </cell>
          <cell r="G304" t="str">
            <v>021</v>
          </cell>
          <cell r="H304" t="str">
            <v>0011</v>
          </cell>
          <cell r="I304" t="str">
            <v>BEAN LAM &amp; COMPANY</v>
          </cell>
        </row>
        <row r="305">
          <cell r="A305" t="str">
            <v>2</v>
          </cell>
          <cell r="B305" t="str">
            <v>105</v>
          </cell>
          <cell r="C305" t="str">
            <v>07</v>
          </cell>
          <cell r="D305" t="str">
            <v>04</v>
          </cell>
          <cell r="E305" t="str">
            <v>12</v>
          </cell>
          <cell r="F305" t="str">
            <v>1</v>
          </cell>
          <cell r="G305" t="str">
            <v>021</v>
          </cell>
          <cell r="H305" t="str">
            <v>0013</v>
          </cell>
          <cell r="I305" t="str">
            <v>HEAP HONG HOE &amp; CO SDN BHD</v>
          </cell>
        </row>
        <row r="306">
          <cell r="A306" t="str">
            <v>2</v>
          </cell>
          <cell r="B306" t="str">
            <v>190</v>
          </cell>
          <cell r="C306" t="str">
            <v>07</v>
          </cell>
          <cell r="D306" t="str">
            <v>04</v>
          </cell>
          <cell r="E306" t="str">
            <v>12</v>
          </cell>
          <cell r="F306" t="str">
            <v>1</v>
          </cell>
          <cell r="G306" t="str">
            <v>021</v>
          </cell>
          <cell r="H306" t="str">
            <v>0018</v>
          </cell>
          <cell r="I306" t="str">
            <v>CHOP LUM SENG</v>
          </cell>
        </row>
        <row r="307">
          <cell r="A307" t="str">
            <v>1</v>
          </cell>
          <cell r="B307" t="str">
            <v>296</v>
          </cell>
          <cell r="C307" t="str">
            <v>07</v>
          </cell>
          <cell r="D307" t="str">
            <v>04</v>
          </cell>
          <cell r="E307" t="str">
            <v>12</v>
          </cell>
          <cell r="F307" t="str">
            <v>1</v>
          </cell>
          <cell r="G307" t="str">
            <v>021</v>
          </cell>
          <cell r="H307" t="str">
            <v>0020</v>
          </cell>
          <cell r="I307" t="str">
            <v>BEAN BEE</v>
          </cell>
        </row>
        <row r="308">
          <cell r="A308" t="str">
            <v>1</v>
          </cell>
          <cell r="B308" t="str">
            <v>296</v>
          </cell>
          <cell r="C308" t="str">
            <v>07</v>
          </cell>
          <cell r="D308" t="str">
            <v>04</v>
          </cell>
          <cell r="E308" t="str">
            <v>12</v>
          </cell>
          <cell r="F308" t="str">
            <v>1</v>
          </cell>
          <cell r="G308" t="str">
            <v>021</v>
          </cell>
          <cell r="H308" t="str">
            <v>0026</v>
          </cell>
          <cell r="I308" t="str">
            <v>GUAN ENG MIN</v>
          </cell>
        </row>
        <row r="309">
          <cell r="A309" t="str">
            <v>1</v>
          </cell>
          <cell r="B309" t="str">
            <v>296</v>
          </cell>
          <cell r="C309" t="str">
            <v>07</v>
          </cell>
          <cell r="D309" t="str">
            <v>04</v>
          </cell>
          <cell r="E309" t="str">
            <v>12</v>
          </cell>
          <cell r="F309" t="str">
            <v>1</v>
          </cell>
          <cell r="G309" t="str">
            <v>021</v>
          </cell>
          <cell r="H309" t="str">
            <v>0028</v>
          </cell>
          <cell r="I309" t="str">
            <v>BAN LEE CHEUNG &amp; CO LTD</v>
          </cell>
        </row>
        <row r="310">
          <cell r="A310" t="str">
            <v>1</v>
          </cell>
          <cell r="B310" t="str">
            <v>296</v>
          </cell>
          <cell r="C310" t="str">
            <v>07</v>
          </cell>
          <cell r="D310" t="str">
            <v>04</v>
          </cell>
          <cell r="E310" t="str">
            <v>12</v>
          </cell>
          <cell r="F310" t="str">
            <v>1</v>
          </cell>
          <cell r="G310" t="str">
            <v>021</v>
          </cell>
          <cell r="H310" t="str">
            <v>0029</v>
          </cell>
          <cell r="I310" t="str">
            <v>GREAT WALL BROTHERS SDN BHD</v>
          </cell>
        </row>
        <row r="311">
          <cell r="A311" t="str">
            <v>2</v>
          </cell>
          <cell r="B311" t="str">
            <v>100</v>
          </cell>
          <cell r="C311" t="str">
            <v>07</v>
          </cell>
          <cell r="D311" t="str">
            <v>04</v>
          </cell>
          <cell r="E311" t="str">
            <v>12</v>
          </cell>
          <cell r="F311" t="str">
            <v>1</v>
          </cell>
          <cell r="G311" t="str">
            <v>021</v>
          </cell>
          <cell r="H311" t="str">
            <v>0086</v>
          </cell>
          <cell r="I311" t="str">
            <v>SENG HUAT</v>
          </cell>
        </row>
        <row r="312">
          <cell r="A312" t="str">
            <v>2</v>
          </cell>
          <cell r="B312" t="str">
            <v>100</v>
          </cell>
          <cell r="C312" t="str">
            <v>07</v>
          </cell>
          <cell r="D312" t="str">
            <v>04</v>
          </cell>
          <cell r="E312" t="str">
            <v>12</v>
          </cell>
          <cell r="F312" t="str">
            <v>1</v>
          </cell>
          <cell r="G312" t="str">
            <v>022</v>
          </cell>
          <cell r="H312" t="str">
            <v>0007</v>
          </cell>
          <cell r="I312" t="str">
            <v>SIM COMPANY SDN BHD</v>
          </cell>
        </row>
        <row r="313">
          <cell r="A313" t="str">
            <v>2</v>
          </cell>
          <cell r="B313" t="str">
            <v>120</v>
          </cell>
          <cell r="C313" t="str">
            <v>07</v>
          </cell>
          <cell r="D313" t="str">
            <v>04</v>
          </cell>
          <cell r="E313" t="str">
            <v>12</v>
          </cell>
          <cell r="F313" t="str">
            <v>1</v>
          </cell>
          <cell r="G313" t="str">
            <v>022</v>
          </cell>
          <cell r="H313" t="str">
            <v>0046</v>
          </cell>
          <cell r="I313" t="str">
            <v>HAI BENG GOLD STORAGE</v>
          </cell>
        </row>
        <row r="314">
          <cell r="A314" t="str">
            <v>1</v>
          </cell>
          <cell r="B314" t="str">
            <v>230</v>
          </cell>
          <cell r="C314" t="str">
            <v>07</v>
          </cell>
          <cell r="D314" t="str">
            <v>04</v>
          </cell>
          <cell r="E314" t="str">
            <v>12</v>
          </cell>
          <cell r="F314" t="str">
            <v>1</v>
          </cell>
          <cell r="G314" t="str">
            <v>023</v>
          </cell>
          <cell r="H314" t="str">
            <v>0017</v>
          </cell>
          <cell r="I314" t="str">
            <v>CENTRAL PAPER AGENCIES SDN BHD</v>
          </cell>
        </row>
        <row r="315">
          <cell r="A315" t="str">
            <v>1</v>
          </cell>
          <cell r="B315" t="str">
            <v>410</v>
          </cell>
          <cell r="C315" t="str">
            <v>07</v>
          </cell>
          <cell r="D315" t="str">
            <v>04</v>
          </cell>
          <cell r="E315" t="str">
            <v>12</v>
          </cell>
          <cell r="F315" t="str">
            <v>1</v>
          </cell>
          <cell r="G315" t="str">
            <v>023</v>
          </cell>
          <cell r="H315" t="str">
            <v>0041</v>
          </cell>
          <cell r="I315" t="str">
            <v>ZATSHEN SDN. BHD.</v>
          </cell>
        </row>
        <row r="316">
          <cell r="A316" t="str">
            <v>1</v>
          </cell>
          <cell r="B316" t="str">
            <v>410</v>
          </cell>
          <cell r="C316" t="str">
            <v>07</v>
          </cell>
          <cell r="D316" t="str">
            <v>04</v>
          </cell>
          <cell r="E316" t="str">
            <v>12</v>
          </cell>
          <cell r="F316" t="str">
            <v>1</v>
          </cell>
          <cell r="G316" t="str">
            <v>023</v>
          </cell>
          <cell r="H316" t="str">
            <v>0042</v>
          </cell>
          <cell r="I316" t="str">
            <v>SIOW CHIANG (M) SDN BHD</v>
          </cell>
        </row>
        <row r="317">
          <cell r="A317" t="str">
            <v>1</v>
          </cell>
          <cell r="B317" t="str">
            <v>425</v>
          </cell>
          <cell r="C317" t="str">
            <v>07</v>
          </cell>
          <cell r="D317" t="str">
            <v>04</v>
          </cell>
          <cell r="E317" t="str">
            <v>12</v>
          </cell>
          <cell r="F317" t="str">
            <v>1</v>
          </cell>
          <cell r="G317" t="str">
            <v>034</v>
          </cell>
          <cell r="H317" t="str">
            <v>0001</v>
          </cell>
          <cell r="I317" t="str">
            <v>LEE RUBBER CO PTE LTD</v>
          </cell>
        </row>
        <row r="318">
          <cell r="A318" t="str">
            <v>2</v>
          </cell>
          <cell r="B318" t="str">
            <v>300</v>
          </cell>
          <cell r="C318" t="str">
            <v>07</v>
          </cell>
          <cell r="D318" t="str">
            <v>04</v>
          </cell>
          <cell r="E318" t="str">
            <v>12</v>
          </cell>
          <cell r="F318" t="str">
            <v>1</v>
          </cell>
          <cell r="G318" t="str">
            <v>039</v>
          </cell>
          <cell r="H318" t="str">
            <v>0007</v>
          </cell>
          <cell r="I318" t="str">
            <v>HONG LEONG YAHAMA DISTRIBUTORS</v>
          </cell>
        </row>
        <row r="319">
          <cell r="A319" t="str">
            <v>2</v>
          </cell>
          <cell r="B319" t="str">
            <v>215</v>
          </cell>
          <cell r="C319" t="str">
            <v>07</v>
          </cell>
          <cell r="D319" t="str">
            <v>04</v>
          </cell>
          <cell r="E319" t="str">
            <v>12</v>
          </cell>
          <cell r="F319" t="str">
            <v>1</v>
          </cell>
          <cell r="G319" t="str">
            <v>063</v>
          </cell>
          <cell r="H319" t="str">
            <v>0100</v>
          </cell>
          <cell r="I319" t="str">
            <v>QUAH SOO HIANG</v>
          </cell>
        </row>
        <row r="320">
          <cell r="A320" t="str">
            <v>2</v>
          </cell>
          <cell r="B320" t="str">
            <v>305</v>
          </cell>
          <cell r="C320" t="str">
            <v>07</v>
          </cell>
          <cell r="D320" t="str">
            <v>04</v>
          </cell>
          <cell r="E320" t="str">
            <v>13</v>
          </cell>
          <cell r="F320" t="str">
            <v>1</v>
          </cell>
          <cell r="G320" t="str">
            <v>001</v>
          </cell>
          <cell r="H320" t="str">
            <v>0003</v>
          </cell>
          <cell r="I320" t="str">
            <v>JECG SDN BHD</v>
          </cell>
        </row>
        <row r="321">
          <cell r="A321" t="str">
            <v>2</v>
          </cell>
          <cell r="B321" t="str">
            <v>305</v>
          </cell>
          <cell r="C321" t="str">
            <v>07</v>
          </cell>
          <cell r="D321" t="str">
            <v>04</v>
          </cell>
          <cell r="E321" t="str">
            <v>13</v>
          </cell>
          <cell r="F321" t="str">
            <v>1</v>
          </cell>
          <cell r="G321" t="str">
            <v>002</v>
          </cell>
          <cell r="H321" t="str">
            <v>2001</v>
          </cell>
          <cell r="I321" t="str">
            <v>PERDUA SALES SDN BHD</v>
          </cell>
        </row>
        <row r="322">
          <cell r="A322" t="str">
            <v>1</v>
          </cell>
          <cell r="B322" t="str">
            <v>225</v>
          </cell>
          <cell r="C322" t="str">
            <v>07</v>
          </cell>
          <cell r="D322" t="str">
            <v>04</v>
          </cell>
          <cell r="E322" t="str">
            <v>13</v>
          </cell>
          <cell r="F322" t="str">
            <v>1</v>
          </cell>
          <cell r="G322" t="str">
            <v>009</v>
          </cell>
          <cell r="H322" t="str">
            <v>0003</v>
          </cell>
          <cell r="I322" t="str">
            <v>ZUELLING PHARMA SDN BHD</v>
          </cell>
        </row>
        <row r="323">
          <cell r="A323" t="str">
            <v>2</v>
          </cell>
          <cell r="B323" t="str">
            <v>305</v>
          </cell>
          <cell r="C323" t="str">
            <v>07</v>
          </cell>
          <cell r="D323" t="str">
            <v>04</v>
          </cell>
          <cell r="E323" t="str">
            <v>13</v>
          </cell>
          <cell r="F323" t="str">
            <v>1</v>
          </cell>
          <cell r="G323" t="str">
            <v>012</v>
          </cell>
          <cell r="H323" t="str">
            <v>0005</v>
          </cell>
          <cell r="I323" t="str">
            <v>FEDERAL AUTO HOLDING BERHAD</v>
          </cell>
        </row>
        <row r="324">
          <cell r="A324" t="str">
            <v>2</v>
          </cell>
          <cell r="B324" t="str">
            <v>290</v>
          </cell>
          <cell r="C324" t="str">
            <v>07</v>
          </cell>
          <cell r="D324" t="str">
            <v>04</v>
          </cell>
          <cell r="E324" t="str">
            <v>13</v>
          </cell>
          <cell r="F324" t="str">
            <v>1</v>
          </cell>
          <cell r="G324" t="str">
            <v>017</v>
          </cell>
          <cell r="H324" t="str">
            <v>0007</v>
          </cell>
          <cell r="I324" t="str">
            <v>PASIFIC MULTITRADE SDN BHD</v>
          </cell>
        </row>
        <row r="325">
          <cell r="A325" t="str">
            <v>2</v>
          </cell>
          <cell r="B325" t="str">
            <v>325</v>
          </cell>
          <cell r="C325" t="str">
            <v>07</v>
          </cell>
          <cell r="D325" t="str">
            <v>04</v>
          </cell>
          <cell r="E325" t="str">
            <v>13</v>
          </cell>
          <cell r="F325" t="str">
            <v>1</v>
          </cell>
          <cell r="G325" t="str">
            <v>021</v>
          </cell>
          <cell r="H325" t="str">
            <v>0010</v>
          </cell>
          <cell r="I325" t="str">
            <v>SYKT SAKTHI MURUGAN</v>
          </cell>
        </row>
        <row r="326">
          <cell r="A326" t="str">
            <v>2</v>
          </cell>
          <cell r="B326" t="str">
            <v>190</v>
          </cell>
          <cell r="C326" t="str">
            <v>07</v>
          </cell>
          <cell r="D326" t="str">
            <v>04</v>
          </cell>
          <cell r="E326" t="str">
            <v>13</v>
          </cell>
          <cell r="F326" t="str">
            <v>1</v>
          </cell>
          <cell r="G326" t="str">
            <v>027</v>
          </cell>
          <cell r="H326" t="str">
            <v>0008</v>
          </cell>
          <cell r="I326" t="str">
            <v>I-MEI (M) SDN BHD</v>
          </cell>
        </row>
        <row r="327">
          <cell r="A327" t="str">
            <v>2</v>
          </cell>
          <cell r="B327" t="str">
            <v>330</v>
          </cell>
          <cell r="C327" t="str">
            <v>07</v>
          </cell>
          <cell r="D327" t="str">
            <v>04</v>
          </cell>
          <cell r="E327" t="str">
            <v>13</v>
          </cell>
          <cell r="F327" t="str">
            <v>1</v>
          </cell>
          <cell r="G327" t="str">
            <v>028</v>
          </cell>
          <cell r="H327" t="str">
            <v>0002</v>
          </cell>
          <cell r="I327" t="str">
            <v>SYARIKAT LEE BROTHERS</v>
          </cell>
        </row>
        <row r="328">
          <cell r="A328" t="str">
            <v>1</v>
          </cell>
          <cell r="B328" t="str">
            <v>430</v>
          </cell>
          <cell r="C328" t="str">
            <v>07</v>
          </cell>
          <cell r="D328" t="str">
            <v>04</v>
          </cell>
          <cell r="E328" t="str">
            <v>13</v>
          </cell>
          <cell r="F328" t="str">
            <v>1</v>
          </cell>
          <cell r="G328" t="str">
            <v>032</v>
          </cell>
          <cell r="H328" t="str">
            <v>0013</v>
          </cell>
          <cell r="I328" t="str">
            <v>PINSON ENTERPRISE</v>
          </cell>
        </row>
        <row r="329">
          <cell r="A329" t="str">
            <v>2</v>
          </cell>
          <cell r="B329" t="str">
            <v>330</v>
          </cell>
          <cell r="C329" t="str">
            <v>07</v>
          </cell>
          <cell r="D329" t="str">
            <v>04</v>
          </cell>
          <cell r="E329" t="str">
            <v>13</v>
          </cell>
          <cell r="F329" t="str">
            <v>1</v>
          </cell>
          <cell r="G329" t="str">
            <v>039</v>
          </cell>
          <cell r="H329" t="str">
            <v>0003</v>
          </cell>
          <cell r="I329" t="str">
            <v>STESEN MINYAK SHEEL INTAN</v>
          </cell>
        </row>
        <row r="330">
          <cell r="A330" t="str">
            <v>2</v>
          </cell>
          <cell r="B330" t="str">
            <v>205</v>
          </cell>
          <cell r="C330" t="str">
            <v>07</v>
          </cell>
          <cell r="D330" t="str">
            <v>04</v>
          </cell>
          <cell r="E330" t="str">
            <v>13</v>
          </cell>
          <cell r="F330" t="str">
            <v>1</v>
          </cell>
          <cell r="G330" t="str">
            <v>049</v>
          </cell>
          <cell r="H330" t="str">
            <v>0002</v>
          </cell>
          <cell r="I330" t="str">
            <v>HK TECHNOLOGY</v>
          </cell>
        </row>
        <row r="331">
          <cell r="A331" t="str">
            <v>1</v>
          </cell>
          <cell r="B331" t="str">
            <v>498</v>
          </cell>
          <cell r="C331" t="str">
            <v>07</v>
          </cell>
          <cell r="D331" t="str">
            <v>04</v>
          </cell>
          <cell r="E331" t="str">
            <v>13</v>
          </cell>
          <cell r="F331" t="str">
            <v>1</v>
          </cell>
          <cell r="G331" t="str">
            <v>069</v>
          </cell>
          <cell r="H331" t="str">
            <v>0009</v>
          </cell>
          <cell r="I331" t="str">
            <v>ORIENTAL INTERTRADE CO.</v>
          </cell>
        </row>
        <row r="332">
          <cell r="A332" t="str">
            <v>1</v>
          </cell>
          <cell r="B332" t="str">
            <v>290</v>
          </cell>
          <cell r="C332" t="str">
            <v>07</v>
          </cell>
          <cell r="D332" t="str">
            <v>04</v>
          </cell>
          <cell r="E332" t="str">
            <v>13</v>
          </cell>
          <cell r="F332" t="str">
            <v>1</v>
          </cell>
          <cell r="G332" t="str">
            <v>073</v>
          </cell>
          <cell r="H332" t="str">
            <v>0001</v>
          </cell>
          <cell r="I332" t="str">
            <v>SYARIKAT PERNIAGAAN HEAP LEONG</v>
          </cell>
        </row>
        <row r="333">
          <cell r="A333" t="str">
            <v>2</v>
          </cell>
          <cell r="B333" t="str">
            <v>120</v>
          </cell>
          <cell r="C333" t="str">
            <v>07</v>
          </cell>
          <cell r="D333" t="str">
            <v>04</v>
          </cell>
          <cell r="E333" t="str">
            <v>13</v>
          </cell>
          <cell r="F333" t="str">
            <v>1</v>
          </cell>
          <cell r="G333" t="str">
            <v>083</v>
          </cell>
          <cell r="H333" t="str">
            <v>0009</v>
          </cell>
          <cell r="I333" t="str">
            <v>EATON KUIH CENTRE SDN BHD</v>
          </cell>
        </row>
        <row r="334">
          <cell r="A334" t="str">
            <v>2</v>
          </cell>
          <cell r="B334" t="str">
            <v>290</v>
          </cell>
          <cell r="C334" t="str">
            <v>07</v>
          </cell>
          <cell r="D334" t="str">
            <v>04</v>
          </cell>
          <cell r="E334" t="str">
            <v>13</v>
          </cell>
          <cell r="F334" t="str">
            <v>1</v>
          </cell>
          <cell r="G334" t="str">
            <v>098</v>
          </cell>
          <cell r="H334" t="str">
            <v>0011</v>
          </cell>
          <cell r="I334" t="str">
            <v>SIM TENG HOCK SDN BHD</v>
          </cell>
        </row>
        <row r="335">
          <cell r="A335" t="str">
            <v>1</v>
          </cell>
          <cell r="B335" t="str">
            <v>430</v>
          </cell>
          <cell r="C335" t="str">
            <v>07</v>
          </cell>
          <cell r="D335" t="str">
            <v>04</v>
          </cell>
          <cell r="E335" t="str">
            <v>13</v>
          </cell>
          <cell r="F335" t="str">
            <v>1</v>
          </cell>
          <cell r="G335" t="str">
            <v>102</v>
          </cell>
          <cell r="H335" t="str">
            <v>0025</v>
          </cell>
          <cell r="I335" t="str">
            <v>SWI WUAT MINI MARKET SDN BHD</v>
          </cell>
        </row>
        <row r="336">
          <cell r="A336" t="str">
            <v>2</v>
          </cell>
          <cell r="B336" t="str">
            <v>170</v>
          </cell>
          <cell r="C336" t="str">
            <v>07</v>
          </cell>
          <cell r="D336" t="str">
            <v>04</v>
          </cell>
          <cell r="E336" t="str">
            <v>13</v>
          </cell>
          <cell r="F336" t="str">
            <v>1</v>
          </cell>
          <cell r="G336" t="str">
            <v>102</v>
          </cell>
          <cell r="H336" t="str">
            <v>0049</v>
          </cell>
          <cell r="I336" t="str">
            <v>MICO TRADING CO SDN BHD</v>
          </cell>
        </row>
        <row r="337">
          <cell r="A337" t="str">
            <v>2</v>
          </cell>
          <cell r="B337" t="str">
            <v>100</v>
          </cell>
          <cell r="C337" t="str">
            <v>07</v>
          </cell>
          <cell r="D337" t="str">
            <v>04</v>
          </cell>
          <cell r="E337" t="str">
            <v>13</v>
          </cell>
          <cell r="F337" t="str">
            <v>1</v>
          </cell>
          <cell r="G337" t="str">
            <v>106</v>
          </cell>
          <cell r="H337" t="str">
            <v>0001</v>
          </cell>
          <cell r="I337" t="str">
            <v>AYAMAS PENANG 1</v>
          </cell>
        </row>
        <row r="338">
          <cell r="A338" t="str">
            <v>2</v>
          </cell>
          <cell r="B338" t="str">
            <v>110</v>
          </cell>
          <cell r="C338" t="str">
            <v>07</v>
          </cell>
          <cell r="D338" t="str">
            <v>04</v>
          </cell>
          <cell r="E338" t="str">
            <v>13</v>
          </cell>
          <cell r="F338" t="str">
            <v>1</v>
          </cell>
          <cell r="G338" t="str">
            <v>114</v>
          </cell>
          <cell r="H338" t="str">
            <v>0069</v>
          </cell>
          <cell r="I338" t="str">
            <v>SOON LEE &amp; CO</v>
          </cell>
        </row>
        <row r="339">
          <cell r="A339" t="str">
            <v>2</v>
          </cell>
          <cell r="B339" t="str">
            <v>100</v>
          </cell>
          <cell r="C339" t="str">
            <v>07</v>
          </cell>
          <cell r="D339" t="str">
            <v>04</v>
          </cell>
          <cell r="E339" t="str">
            <v>13</v>
          </cell>
          <cell r="F339" t="str">
            <v>1</v>
          </cell>
          <cell r="G339" t="str">
            <v>114</v>
          </cell>
          <cell r="H339" t="str">
            <v>0078</v>
          </cell>
          <cell r="I339" t="str">
            <v>KEDAI AYAM DINDINGS</v>
          </cell>
        </row>
        <row r="340">
          <cell r="A340" t="str">
            <v>1</v>
          </cell>
          <cell r="B340" t="str">
            <v>325</v>
          </cell>
          <cell r="C340" t="str">
            <v>07</v>
          </cell>
          <cell r="D340" t="str">
            <v>04</v>
          </cell>
          <cell r="E340" t="str">
            <v>13</v>
          </cell>
          <cell r="F340" t="str">
            <v>1</v>
          </cell>
          <cell r="G340" t="str">
            <v>114</v>
          </cell>
          <cell r="H340" t="str">
            <v>0122</v>
          </cell>
          <cell r="I340" t="str">
            <v>HUAN GONG CHYE</v>
          </cell>
        </row>
        <row r="341">
          <cell r="A341" t="str">
            <v>2</v>
          </cell>
          <cell r="B341" t="str">
            <v>305</v>
          </cell>
          <cell r="C341" t="str">
            <v>07</v>
          </cell>
          <cell r="D341" t="str">
            <v>04</v>
          </cell>
          <cell r="E341" t="str">
            <v>13</v>
          </cell>
          <cell r="F341" t="str">
            <v>1</v>
          </cell>
          <cell r="G341" t="str">
            <v>128</v>
          </cell>
          <cell r="H341" t="str">
            <v>2001</v>
          </cell>
          <cell r="I341" t="str">
            <v>AUTOBINEE SDN BHD</v>
          </cell>
        </row>
        <row r="342">
          <cell r="A342" t="str">
            <v>2</v>
          </cell>
          <cell r="B342" t="str">
            <v>120</v>
          </cell>
          <cell r="C342" t="str">
            <v>07</v>
          </cell>
          <cell r="D342" t="str">
            <v>04</v>
          </cell>
          <cell r="E342" t="str">
            <v>18</v>
          </cell>
          <cell r="F342" t="str">
            <v>1</v>
          </cell>
          <cell r="G342" t="str">
            <v>053</v>
          </cell>
          <cell r="H342" t="str">
            <v>0016</v>
          </cell>
          <cell r="I342" t="str">
            <v>YOHUN</v>
          </cell>
        </row>
        <row r="343">
          <cell r="A343" t="str">
            <v>2</v>
          </cell>
          <cell r="B343" t="str">
            <v>330</v>
          </cell>
          <cell r="C343" t="str">
            <v>07</v>
          </cell>
          <cell r="D343" t="str">
            <v>04</v>
          </cell>
          <cell r="E343" t="str">
            <v>18</v>
          </cell>
          <cell r="F343" t="str">
            <v>2</v>
          </cell>
          <cell r="G343" t="str">
            <v>120</v>
          </cell>
          <cell r="H343" t="str">
            <v>0011</v>
          </cell>
          <cell r="I343" t="str">
            <v>ESSO BUKIT JAMBUL</v>
          </cell>
        </row>
        <row r="344">
          <cell r="A344" t="str">
            <v>2</v>
          </cell>
          <cell r="B344" t="str">
            <v>125</v>
          </cell>
          <cell r="C344" t="str">
            <v>07</v>
          </cell>
          <cell r="D344" t="str">
            <v>04</v>
          </cell>
          <cell r="E344" t="str">
            <v>18</v>
          </cell>
          <cell r="F344" t="str">
            <v>1</v>
          </cell>
          <cell r="G344" t="str">
            <v>124</v>
          </cell>
          <cell r="H344" t="str">
            <v>2001</v>
          </cell>
          <cell r="I344" t="str">
            <v>BERNAS SMART SDN BHD / B.SMART</v>
          </cell>
        </row>
        <row r="345">
          <cell r="A345" t="str">
            <v>2</v>
          </cell>
          <cell r="B345" t="str">
            <v>280</v>
          </cell>
          <cell r="C345" t="str">
            <v>07</v>
          </cell>
          <cell r="D345" t="str">
            <v>04</v>
          </cell>
          <cell r="E345" t="str">
            <v>18</v>
          </cell>
          <cell r="F345" t="str">
            <v>1</v>
          </cell>
          <cell r="G345" t="str">
            <v>148</v>
          </cell>
          <cell r="H345" t="str">
            <v>0005</v>
          </cell>
          <cell r="I345" t="str">
            <v>SUPERMARKET BANDAR BARU SDN BHD</v>
          </cell>
        </row>
        <row r="346">
          <cell r="A346" t="str">
            <v>2</v>
          </cell>
          <cell r="B346" t="str">
            <v>305</v>
          </cell>
          <cell r="C346" t="str">
            <v>07</v>
          </cell>
          <cell r="D346" t="str">
            <v>04</v>
          </cell>
          <cell r="E346" t="str">
            <v>23</v>
          </cell>
          <cell r="F346" t="str">
            <v>2</v>
          </cell>
          <cell r="G346" t="str">
            <v>005</v>
          </cell>
          <cell r="H346" t="str">
            <v>0004</v>
          </cell>
          <cell r="I346" t="str">
            <v>Edaran Otomobil Nasional BHD</v>
          </cell>
        </row>
        <row r="347">
          <cell r="A347" t="str">
            <v>2</v>
          </cell>
          <cell r="B347" t="str">
            <v>330</v>
          </cell>
          <cell r="C347" t="str">
            <v>07</v>
          </cell>
          <cell r="D347" t="str">
            <v>04</v>
          </cell>
          <cell r="E347" t="str">
            <v>23</v>
          </cell>
          <cell r="F347" t="str">
            <v>2</v>
          </cell>
          <cell r="G347" t="str">
            <v>029</v>
          </cell>
          <cell r="H347" t="str">
            <v>0001</v>
          </cell>
          <cell r="I347" t="str">
            <v>BUKIT GELUGOR SERVICE STATION</v>
          </cell>
        </row>
        <row r="348">
          <cell r="A348" t="str">
            <v>2</v>
          </cell>
          <cell r="B348" t="str">
            <v>110</v>
          </cell>
          <cell r="C348" t="str">
            <v>07</v>
          </cell>
          <cell r="D348" t="str">
            <v>05</v>
          </cell>
          <cell r="E348" t="str">
            <v>21</v>
          </cell>
          <cell r="F348" t="str">
            <v>2</v>
          </cell>
          <cell r="G348" t="str">
            <v>066</v>
          </cell>
          <cell r="H348" t="str">
            <v>0149</v>
          </cell>
          <cell r="I348" t="str">
            <v>ABDUL MUTALIB B PITCHAY</v>
          </cell>
        </row>
        <row r="349">
          <cell r="A349" t="str">
            <v>2</v>
          </cell>
          <cell r="B349" t="str">
            <v>145</v>
          </cell>
          <cell r="C349" t="str">
            <v>07</v>
          </cell>
          <cell r="D349" t="str">
            <v>05</v>
          </cell>
          <cell r="E349" t="str">
            <v>21</v>
          </cell>
          <cell r="F349" t="str">
            <v>2</v>
          </cell>
          <cell r="G349" t="str">
            <v>066</v>
          </cell>
          <cell r="H349" t="str">
            <v>0196</v>
          </cell>
          <cell r="I349" t="str">
            <v>COKE</v>
          </cell>
        </row>
        <row r="350">
          <cell r="A350" t="str">
            <v>2</v>
          </cell>
          <cell r="B350" t="str">
            <v>235</v>
          </cell>
          <cell r="C350" t="str">
            <v>07</v>
          </cell>
          <cell r="D350" t="str">
            <v>05</v>
          </cell>
          <cell r="E350" t="str">
            <v>21</v>
          </cell>
          <cell r="F350" t="str">
            <v>2</v>
          </cell>
          <cell r="G350" t="str">
            <v>066</v>
          </cell>
          <cell r="H350" t="str">
            <v>0203</v>
          </cell>
          <cell r="I350" t="str">
            <v>RICHE JEWELLERS SDN BHD</v>
          </cell>
        </row>
        <row r="351">
          <cell r="A351" t="str">
            <v>2</v>
          </cell>
          <cell r="B351" t="str">
            <v>170</v>
          </cell>
          <cell r="C351" t="str">
            <v>07</v>
          </cell>
          <cell r="D351" t="str">
            <v>05</v>
          </cell>
          <cell r="E351" t="str">
            <v>21</v>
          </cell>
          <cell r="F351" t="str">
            <v>2</v>
          </cell>
          <cell r="G351" t="str">
            <v>088</v>
          </cell>
          <cell r="H351" t="str">
            <v>0005</v>
          </cell>
          <cell r="I351" t="str">
            <v>KENT LEE STORE</v>
          </cell>
        </row>
        <row r="352">
          <cell r="A352" t="str">
            <v>2</v>
          </cell>
          <cell r="B352" t="str">
            <v>205</v>
          </cell>
          <cell r="C352" t="str">
            <v>07</v>
          </cell>
          <cell r="D352" t="str">
            <v>05</v>
          </cell>
          <cell r="E352" t="str">
            <v>21</v>
          </cell>
          <cell r="F352" t="str">
            <v>2</v>
          </cell>
          <cell r="G352" t="str">
            <v>101</v>
          </cell>
          <cell r="H352" t="str">
            <v>0003</v>
          </cell>
          <cell r="I352" t="str">
            <v>KEDAI PERNAMA</v>
          </cell>
        </row>
        <row r="353">
          <cell r="A353" t="str">
            <v>2</v>
          </cell>
          <cell r="B353" t="str">
            <v>105</v>
          </cell>
          <cell r="C353" t="str">
            <v>07</v>
          </cell>
          <cell r="D353" t="str">
            <v>05</v>
          </cell>
          <cell r="E353" t="str">
            <v>21</v>
          </cell>
          <cell r="F353" t="str">
            <v>2</v>
          </cell>
          <cell r="G353" t="str">
            <v>127</v>
          </cell>
          <cell r="H353" t="str">
            <v>0020</v>
          </cell>
          <cell r="I353" t="str">
            <v>WONG KEOK THUM</v>
          </cell>
        </row>
        <row r="354">
          <cell r="A354" t="str">
            <v>2</v>
          </cell>
          <cell r="B354" t="str">
            <v>100</v>
          </cell>
          <cell r="C354" t="str">
            <v>07</v>
          </cell>
          <cell r="D354" t="str">
            <v>05</v>
          </cell>
          <cell r="E354" t="str">
            <v>21</v>
          </cell>
          <cell r="F354" t="str">
            <v>2</v>
          </cell>
          <cell r="G354" t="str">
            <v>127</v>
          </cell>
          <cell r="H354" t="str">
            <v>0023</v>
          </cell>
          <cell r="I354" t="str">
            <v>NG CHEE SANG</v>
          </cell>
        </row>
        <row r="355">
          <cell r="A355" t="str">
            <v>2</v>
          </cell>
          <cell r="B355" t="str">
            <v>115</v>
          </cell>
          <cell r="C355" t="str">
            <v>07</v>
          </cell>
          <cell r="D355" t="str">
            <v>05</v>
          </cell>
          <cell r="E355" t="str">
            <v>21</v>
          </cell>
          <cell r="F355" t="str">
            <v>2</v>
          </cell>
          <cell r="G355" t="str">
            <v>136</v>
          </cell>
          <cell r="H355" t="str">
            <v>0014</v>
          </cell>
          <cell r="I355" t="str">
            <v>SYARIKAT SRIWANI SDN BHD</v>
          </cell>
        </row>
        <row r="356">
          <cell r="A356" t="str">
            <v>2</v>
          </cell>
          <cell r="B356" t="str">
            <v>290</v>
          </cell>
          <cell r="C356" t="str">
            <v>07</v>
          </cell>
          <cell r="D356" t="str">
            <v>05</v>
          </cell>
          <cell r="E356" t="str">
            <v>21</v>
          </cell>
          <cell r="F356" t="str">
            <v>2</v>
          </cell>
          <cell r="G356" t="str">
            <v>136</v>
          </cell>
          <cell r="H356" t="str">
            <v>0015</v>
          </cell>
          <cell r="I356" t="str">
            <v>CHOC STOP</v>
          </cell>
        </row>
        <row r="357">
          <cell r="A357" t="str">
            <v>2</v>
          </cell>
          <cell r="B357" t="str">
            <v>145</v>
          </cell>
          <cell r="C357" t="str">
            <v>07</v>
          </cell>
          <cell r="D357" t="str">
            <v>05</v>
          </cell>
          <cell r="E357" t="str">
            <v>21</v>
          </cell>
          <cell r="F357" t="str">
            <v>2</v>
          </cell>
          <cell r="G357" t="str">
            <v>155</v>
          </cell>
          <cell r="H357" t="str">
            <v>0016</v>
          </cell>
          <cell r="I357" t="str">
            <v>WENG KEE</v>
          </cell>
        </row>
        <row r="358">
          <cell r="A358" t="str">
            <v>2</v>
          </cell>
          <cell r="B358" t="str">
            <v>175</v>
          </cell>
          <cell r="C358" t="str">
            <v>07</v>
          </cell>
          <cell r="D358" t="str">
            <v>05</v>
          </cell>
          <cell r="E358" t="str">
            <v>21</v>
          </cell>
          <cell r="F358" t="str">
            <v>2</v>
          </cell>
          <cell r="G358" t="str">
            <v>155</v>
          </cell>
          <cell r="H358" t="str">
            <v>0032</v>
          </cell>
          <cell r="I358" t="str">
            <v>SIN YEW KEE</v>
          </cell>
        </row>
        <row r="359">
          <cell r="A359" t="str">
            <v>2</v>
          </cell>
          <cell r="B359" t="str">
            <v>295</v>
          </cell>
          <cell r="C359" t="str">
            <v>07</v>
          </cell>
          <cell r="D359" t="str">
            <v>05</v>
          </cell>
          <cell r="E359" t="str">
            <v>21</v>
          </cell>
          <cell r="F359" t="str">
            <v>2</v>
          </cell>
          <cell r="G359" t="str">
            <v>156</v>
          </cell>
          <cell r="H359" t="str">
            <v>0005</v>
          </cell>
          <cell r="I359" t="str">
            <v>KEDAI HUP HOE</v>
          </cell>
        </row>
        <row r="360">
          <cell r="A360" t="str">
            <v>2</v>
          </cell>
          <cell r="B360" t="str">
            <v>455</v>
          </cell>
          <cell r="C360" t="str">
            <v>07</v>
          </cell>
          <cell r="D360" t="str">
            <v>05</v>
          </cell>
          <cell r="E360" t="str">
            <v>21</v>
          </cell>
          <cell r="F360" t="str">
            <v>2</v>
          </cell>
          <cell r="G360" t="str">
            <v>161</v>
          </cell>
          <cell r="H360" t="str">
            <v>0001</v>
          </cell>
          <cell r="I360" t="str">
            <v>CAPABLE TRADING SDN BHD</v>
          </cell>
        </row>
        <row r="361">
          <cell r="A361" t="str">
            <v>2</v>
          </cell>
          <cell r="B361" t="str">
            <v>455</v>
          </cell>
          <cell r="C361" t="str">
            <v>07</v>
          </cell>
          <cell r="D361" t="str">
            <v>05</v>
          </cell>
          <cell r="E361" t="str">
            <v>21</v>
          </cell>
          <cell r="F361" t="str">
            <v>2</v>
          </cell>
          <cell r="G361" t="str">
            <v>161</v>
          </cell>
          <cell r="H361" t="str">
            <v>0012</v>
          </cell>
          <cell r="I361" t="str">
            <v>MUHAMMAD RADZI B HJ MANSOR</v>
          </cell>
        </row>
      </sheetData>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Table 4h-1"/>
      <sheetName val="Table 4h-2"/>
      <sheetName val="Table 4h-4"/>
      <sheetName val="Table 4h-5"/>
      <sheetName val="Table 4h-6"/>
      <sheetName val="Table 4h-7"/>
      <sheetName val="Table 4h-4 WRT"/>
      <sheetName val="Sheet1"/>
      <sheetName val="Table 4h-4 WRT (2)"/>
      <sheetName val="MSIC_2000"/>
    </sheetNames>
    <sheetDataSet>
      <sheetData sheetId="0"/>
      <sheetData sheetId="1"/>
      <sheetData sheetId="2"/>
      <sheetData sheetId="3"/>
      <sheetData sheetId="4"/>
      <sheetData sheetId="5"/>
      <sheetData sheetId="6"/>
      <sheetData sheetId="7"/>
      <sheetData sheetId="8"/>
      <sheetData sheetId="9">
        <row r="1">
          <cell r="A1" t="str">
            <v>MSIC</v>
          </cell>
          <cell r="B1" t="str">
            <v>INDUSTRY</v>
          </cell>
          <cell r="C1" t="str">
            <v>KOD_SUR</v>
          </cell>
        </row>
        <row r="2">
          <cell r="A2">
            <v>50101</v>
          </cell>
          <cell r="B2" t="str">
            <v>Wholesale of cars, vans and four-wheel drives - new</v>
          </cell>
          <cell r="C2">
            <v>73</v>
          </cell>
        </row>
        <row r="3">
          <cell r="A3">
            <v>50102</v>
          </cell>
          <cell r="B3" t="str">
            <v>Wholesale of cars, vans and four-wheel drives - used</v>
          </cell>
          <cell r="C3">
            <v>73</v>
          </cell>
        </row>
        <row r="4">
          <cell r="A4">
            <v>50103</v>
          </cell>
          <cell r="B4" t="str">
            <v>Wholesale of industrial and commercial vehicles - new</v>
          </cell>
          <cell r="C4">
            <v>73</v>
          </cell>
        </row>
        <row r="5">
          <cell r="A5">
            <v>50104</v>
          </cell>
          <cell r="B5" t="str">
            <v>Wholesale of industrial and commercial vehicles - used</v>
          </cell>
          <cell r="C5">
            <v>73</v>
          </cell>
        </row>
        <row r="6">
          <cell r="A6">
            <v>50109</v>
          </cell>
          <cell r="B6" t="str">
            <v>Wholesale of other motor vehicles n.e.c.</v>
          </cell>
          <cell r="C6">
            <v>73</v>
          </cell>
        </row>
        <row r="7">
          <cell r="A7">
            <v>50111</v>
          </cell>
          <cell r="B7" t="str">
            <v>Retail sale of cars, vans, and four-wheel drives - new</v>
          </cell>
          <cell r="C7">
            <v>73</v>
          </cell>
        </row>
        <row r="8">
          <cell r="A8">
            <v>50112</v>
          </cell>
          <cell r="B8" t="str">
            <v>Retail sale of cars, vans, and four-wheel drives - used</v>
          </cell>
          <cell r="C8">
            <v>73</v>
          </cell>
        </row>
        <row r="9">
          <cell r="A9">
            <v>50119</v>
          </cell>
          <cell r="B9" t="str">
            <v>Retail sale of other motor vehicles n.e.c.</v>
          </cell>
          <cell r="C9">
            <v>73</v>
          </cell>
        </row>
        <row r="10">
          <cell r="A10">
            <v>50201</v>
          </cell>
          <cell r="B10" t="str">
            <v>Maintenance and repair of cars, vans and four-wheel drives</v>
          </cell>
          <cell r="C10">
            <v>73</v>
          </cell>
        </row>
        <row r="11">
          <cell r="A11">
            <v>50202</v>
          </cell>
          <cell r="B11" t="str">
            <v>Maintenance and repair of industrial and commercial vehicles</v>
          </cell>
          <cell r="C11">
            <v>73</v>
          </cell>
        </row>
        <row r="12">
          <cell r="A12">
            <v>50301</v>
          </cell>
          <cell r="B12" t="str">
            <v>Wholesale of parts and accessories for cars, vans and four-wheel drives</v>
          </cell>
          <cell r="C12">
            <v>73</v>
          </cell>
        </row>
        <row r="13">
          <cell r="A13">
            <v>50302</v>
          </cell>
          <cell r="B13" t="str">
            <v>Wholesale of parts and accessories for industrial and commercial vehicle</v>
          </cell>
          <cell r="C13">
            <v>73</v>
          </cell>
        </row>
        <row r="14">
          <cell r="A14">
            <v>50303</v>
          </cell>
          <cell r="B14" t="str">
            <v>Retail sale of parts and accessories for motor vehicles drives</v>
          </cell>
          <cell r="C14">
            <v>73</v>
          </cell>
        </row>
        <row r="15">
          <cell r="A15">
            <v>50401</v>
          </cell>
          <cell r="B15" t="str">
            <v>Wholesale of motorcycles and related parts and accessories</v>
          </cell>
          <cell r="C15">
            <v>73</v>
          </cell>
        </row>
        <row r="16">
          <cell r="A16">
            <v>50402</v>
          </cell>
          <cell r="B16" t="str">
            <v>Retail sale of motorcycles and related parts and accessories</v>
          </cell>
          <cell r="C16">
            <v>73</v>
          </cell>
        </row>
        <row r="17">
          <cell r="A17">
            <v>50403</v>
          </cell>
          <cell r="B17" t="str">
            <v>Maintenance and repair of motorcycles and related parts</v>
          </cell>
          <cell r="C17">
            <v>73</v>
          </cell>
        </row>
        <row r="18">
          <cell r="A18">
            <v>50500</v>
          </cell>
          <cell r="B18" t="str">
            <v>Retail sale of automotive fuel</v>
          </cell>
          <cell r="C18">
            <v>71</v>
          </cell>
        </row>
        <row r="19">
          <cell r="A19">
            <v>51100</v>
          </cell>
          <cell r="B19" t="str">
            <v>Wholesale on a fee or contract basis</v>
          </cell>
          <cell r="C19">
            <v>70</v>
          </cell>
        </row>
        <row r="20">
          <cell r="A20">
            <v>51211</v>
          </cell>
          <cell r="B20" t="str">
            <v>Wholesale of rubber</v>
          </cell>
          <cell r="C20">
            <v>70</v>
          </cell>
        </row>
        <row r="21">
          <cell r="A21">
            <v>51212</v>
          </cell>
          <cell r="B21" t="str">
            <v>Wholesale of palm oil</v>
          </cell>
          <cell r="C21">
            <v>70</v>
          </cell>
        </row>
        <row r="22">
          <cell r="A22">
            <v>51213</v>
          </cell>
          <cell r="B22" t="str">
            <v>Wholesale of livestock</v>
          </cell>
          <cell r="C22">
            <v>70</v>
          </cell>
        </row>
        <row r="23">
          <cell r="A23">
            <v>51214</v>
          </cell>
          <cell r="B23" t="str">
            <v>Wholesale of lumber and timber</v>
          </cell>
          <cell r="C23">
            <v>70</v>
          </cell>
        </row>
        <row r="24">
          <cell r="A24">
            <v>51215</v>
          </cell>
          <cell r="B24" t="str">
            <v>Wholesale of trees, shrubs potted</v>
          </cell>
          <cell r="C24">
            <v>70</v>
          </cell>
        </row>
        <row r="25">
          <cell r="A25">
            <v>51219</v>
          </cell>
          <cell r="B25" t="str">
            <v>Wholesale of other agricultural products n.e.c.</v>
          </cell>
          <cell r="C25">
            <v>70</v>
          </cell>
        </row>
        <row r="26">
          <cell r="A26">
            <v>51221</v>
          </cell>
          <cell r="B26" t="str">
            <v>Wholesale of meat, poultry and eggs</v>
          </cell>
          <cell r="C26">
            <v>70</v>
          </cell>
        </row>
        <row r="27">
          <cell r="A27">
            <v>51222</v>
          </cell>
          <cell r="B27" t="str">
            <v>Wholesale of fish and other seafood</v>
          </cell>
          <cell r="C27">
            <v>70</v>
          </cell>
        </row>
        <row r="28">
          <cell r="A28">
            <v>51223</v>
          </cell>
          <cell r="B28" t="str">
            <v>Wholesale of fruits</v>
          </cell>
          <cell r="C28">
            <v>70</v>
          </cell>
        </row>
        <row r="29">
          <cell r="A29">
            <v>51224</v>
          </cell>
          <cell r="B29" t="str">
            <v>Wholesale of vegetables</v>
          </cell>
          <cell r="C29">
            <v>70</v>
          </cell>
        </row>
        <row r="30">
          <cell r="A30">
            <v>51231</v>
          </cell>
          <cell r="B30" t="str">
            <v>Wholesale of rice, other grains, flour and sugar</v>
          </cell>
          <cell r="C30">
            <v>70</v>
          </cell>
        </row>
        <row r="31">
          <cell r="A31">
            <v>51232</v>
          </cell>
          <cell r="B31" t="str">
            <v>Wholesale of dairy products</v>
          </cell>
          <cell r="C31">
            <v>70</v>
          </cell>
        </row>
        <row r="32">
          <cell r="A32">
            <v>51233</v>
          </cell>
          <cell r="B32" t="str">
            <v>Wholesale of confectionery</v>
          </cell>
          <cell r="C32">
            <v>70</v>
          </cell>
        </row>
        <row r="33">
          <cell r="A33">
            <v>51234</v>
          </cell>
          <cell r="B33" t="str">
            <v>Wholesale of biscuits, cakes, bread and other bakery products</v>
          </cell>
          <cell r="C33">
            <v>70</v>
          </cell>
        </row>
        <row r="34">
          <cell r="A34">
            <v>51235</v>
          </cell>
          <cell r="B34" t="str">
            <v>Wholesale of coffee, tea and other beverages</v>
          </cell>
          <cell r="C34">
            <v>70</v>
          </cell>
        </row>
        <row r="35">
          <cell r="A35">
            <v>51236</v>
          </cell>
          <cell r="B35" t="str">
            <v>Wholesale of soft drinks and mineral water</v>
          </cell>
          <cell r="C35">
            <v>70</v>
          </cell>
        </row>
        <row r="36">
          <cell r="A36">
            <v>51237</v>
          </cell>
          <cell r="B36" t="str">
            <v>Wholesale of beer, wine, spirits</v>
          </cell>
          <cell r="C36">
            <v>70</v>
          </cell>
        </row>
        <row r="37">
          <cell r="A37">
            <v>51238</v>
          </cell>
          <cell r="B37" t="str">
            <v>Wholesale of tobacco, cigars, cigarettes, etc.</v>
          </cell>
          <cell r="C37">
            <v>70</v>
          </cell>
        </row>
        <row r="38">
          <cell r="A38">
            <v>51239</v>
          </cell>
          <cell r="B38" t="str">
            <v>Wholesale of other foodstuffs e.g mee, kueh teow, wantan skin and related products, cooking oil, tinned food, etc.</v>
          </cell>
          <cell r="C38">
            <v>70</v>
          </cell>
        </row>
        <row r="39">
          <cell r="A39">
            <v>51311</v>
          </cell>
          <cell r="B39" t="str">
            <v>Wholesale of textiles, clothing, house linens, towels and blankets</v>
          </cell>
          <cell r="C39">
            <v>70</v>
          </cell>
        </row>
        <row r="40">
          <cell r="A40">
            <v>51312</v>
          </cell>
          <cell r="B40" t="str">
            <v>Wholesale of footwear</v>
          </cell>
          <cell r="C40">
            <v>70</v>
          </cell>
        </row>
        <row r="41">
          <cell r="A41">
            <v>51321</v>
          </cell>
          <cell r="B41" t="str">
            <v>Wholesale of sports goods and atheletic goods and equipment</v>
          </cell>
          <cell r="C41">
            <v>70</v>
          </cell>
        </row>
        <row r="42">
          <cell r="A42">
            <v>51322</v>
          </cell>
          <cell r="B42" t="str">
            <v>Wholesale of bicycles and parts thereof</v>
          </cell>
          <cell r="C42">
            <v>70</v>
          </cell>
        </row>
        <row r="43">
          <cell r="A43">
            <v>51323</v>
          </cell>
          <cell r="B43" t="str">
            <v>Wholesale of games and toys</v>
          </cell>
          <cell r="C43">
            <v>70</v>
          </cell>
        </row>
        <row r="44">
          <cell r="A44">
            <v>51324</v>
          </cell>
          <cell r="B44" t="str">
            <v>Wholesale of travelling and leather goods (except leather footwear and clothing)</v>
          </cell>
          <cell r="C44">
            <v>70</v>
          </cell>
        </row>
        <row r="45">
          <cell r="A45">
            <v>51325</v>
          </cell>
          <cell r="B45" t="str">
            <v>Wholesale of handicrafts and artificial flowers</v>
          </cell>
          <cell r="C45">
            <v>70</v>
          </cell>
        </row>
        <row r="46">
          <cell r="A46">
            <v>51326</v>
          </cell>
          <cell r="B46" t="str">
            <v>Wholesale of cut flowers and plants</v>
          </cell>
          <cell r="C46">
            <v>70</v>
          </cell>
        </row>
        <row r="47">
          <cell r="A47">
            <v>51391</v>
          </cell>
          <cell r="B47" t="str">
            <v>Wholesale of pharmaceutical, orthopaedic  and medical goods, perfumery, cosmetics and toiletries</v>
          </cell>
          <cell r="C47">
            <v>70</v>
          </cell>
        </row>
        <row r="48">
          <cell r="A48">
            <v>51392</v>
          </cell>
          <cell r="B48" t="str">
            <v>Wholesale of books, newspapers, magazines and stationery</v>
          </cell>
          <cell r="C48">
            <v>70</v>
          </cell>
        </row>
        <row r="49">
          <cell r="A49">
            <v>51393</v>
          </cell>
          <cell r="B49" t="str">
            <v>Wholesale of jewellery, watches, clocks and silverware</v>
          </cell>
          <cell r="C49">
            <v>70</v>
          </cell>
        </row>
        <row r="50">
          <cell r="A50">
            <v>51394</v>
          </cell>
          <cell r="B50" t="str">
            <v>Wholesale of photographic equipment and supplies</v>
          </cell>
          <cell r="C50">
            <v>70</v>
          </cell>
        </row>
        <row r="51">
          <cell r="A51">
            <v>51395</v>
          </cell>
          <cell r="B51" t="str">
            <v>Wholesale of optical goods</v>
          </cell>
          <cell r="C51">
            <v>70</v>
          </cell>
        </row>
        <row r="52">
          <cell r="A52">
            <v>51396</v>
          </cell>
          <cell r="B52" t="str">
            <v>Wholesale of household hardware, kitchenware, chinaware, glassware, ornaments,  etc.</v>
          </cell>
          <cell r="C52">
            <v>70</v>
          </cell>
        </row>
        <row r="53">
          <cell r="A53">
            <v>51397</v>
          </cell>
          <cell r="B53" t="str">
            <v>Wholesale of household appliances, radio and television equipment, musical instrument, records and music tapes</v>
          </cell>
          <cell r="C53">
            <v>70</v>
          </cell>
        </row>
        <row r="54">
          <cell r="A54">
            <v>51398</v>
          </cell>
          <cell r="B54" t="str">
            <v>Wholesale of furniture, furnishings, wall paper and floor coverings</v>
          </cell>
          <cell r="C54">
            <v>70</v>
          </cell>
        </row>
        <row r="55">
          <cell r="A55">
            <v>51399</v>
          </cell>
          <cell r="B55" t="str">
            <v>Wholesale of other household goods e.g. cleaning material, fancy goods and other miscellaneous consumer goods</v>
          </cell>
          <cell r="C55">
            <v>70</v>
          </cell>
        </row>
        <row r="56">
          <cell r="A56">
            <v>51411</v>
          </cell>
          <cell r="B56" t="str">
            <v>Wholesale of petrol, diesel, lubricants, etc.</v>
          </cell>
          <cell r="C56">
            <v>70</v>
          </cell>
        </row>
        <row r="57">
          <cell r="A57">
            <v>51412</v>
          </cell>
          <cell r="B57" t="str">
            <v>Wholesale of liquified petroleum gas</v>
          </cell>
          <cell r="C57">
            <v>70</v>
          </cell>
        </row>
        <row r="58">
          <cell r="A58">
            <v>51419</v>
          </cell>
          <cell r="B58" t="str">
            <v>Wholesale of other solid, liquid and gaseous fuels and related products n.e.c. (e.g. charcoal, kerosene, paraffin, firewood, etc)</v>
          </cell>
          <cell r="C58">
            <v>70</v>
          </cell>
        </row>
        <row r="59">
          <cell r="A59">
            <v>51420</v>
          </cell>
          <cell r="B59" t="str">
            <v>Wholesale of metals, metal ores and fabricated metals</v>
          </cell>
          <cell r="C59">
            <v>70</v>
          </cell>
        </row>
        <row r="60">
          <cell r="A60">
            <v>51431</v>
          </cell>
          <cell r="B60" t="str">
            <v>Wholesale of logs, sawn timber, plywood, veneer and related  products</v>
          </cell>
          <cell r="C60">
            <v>70</v>
          </cell>
        </row>
        <row r="61">
          <cell r="A61">
            <v>51432</v>
          </cell>
          <cell r="B61" t="str">
            <v>Wholesale of construction materials, builders' hardware, plumbing and heating equipment and supplies</v>
          </cell>
          <cell r="C61">
            <v>70</v>
          </cell>
        </row>
        <row r="62">
          <cell r="A62">
            <v>51491</v>
          </cell>
          <cell r="B62" t="str">
            <v>Wholesale of fertilizers</v>
          </cell>
          <cell r="C62">
            <v>70</v>
          </cell>
        </row>
        <row r="63">
          <cell r="A63">
            <v>51492</v>
          </cell>
          <cell r="B63" t="str">
            <v>Wholesale of metal scraps</v>
          </cell>
          <cell r="C63">
            <v>70</v>
          </cell>
        </row>
        <row r="64">
          <cell r="A64">
            <v>51493</v>
          </cell>
          <cell r="B64" t="str">
            <v>Wholesale of non-metal materials</v>
          </cell>
          <cell r="C64">
            <v>70</v>
          </cell>
        </row>
        <row r="65">
          <cell r="A65">
            <v>51499</v>
          </cell>
          <cell r="B65" t="str">
            <v>Wholesale of other intermediate products, waste and scrap n.e.c.</v>
          </cell>
          <cell r="C65">
            <v>70</v>
          </cell>
        </row>
        <row r="66">
          <cell r="A66">
            <v>51511</v>
          </cell>
          <cell r="B66" t="str">
            <v>Wholesale of telecommunication equipment and accessories</v>
          </cell>
          <cell r="C66">
            <v>70</v>
          </cell>
        </row>
        <row r="67">
          <cell r="A67">
            <v>51512</v>
          </cell>
          <cell r="B67" t="str">
            <v>Wholesale of electrical and electronic components and wiring accessories</v>
          </cell>
          <cell r="C67">
            <v>70</v>
          </cell>
        </row>
        <row r="68">
          <cell r="A68">
            <v>51520</v>
          </cell>
          <cell r="B68" t="str">
            <v>Wholesale of office machinery and business equipment e.g. cash register</v>
          </cell>
          <cell r="C68">
            <v>70</v>
          </cell>
        </row>
        <row r="69">
          <cell r="A69">
            <v>51530</v>
          </cell>
          <cell r="B69" t="str">
            <v>Wholesale of computer hardware, software and peripherals</v>
          </cell>
          <cell r="C69">
            <v>70</v>
          </cell>
        </row>
        <row r="70">
          <cell r="A70">
            <v>51591</v>
          </cell>
          <cell r="B70" t="str">
            <v>Wholesale of industrial and agricultural machinery and equipment and wholesale of construction and civil engineering machinery and equipment</v>
          </cell>
          <cell r="C70">
            <v>70</v>
          </cell>
        </row>
        <row r="71">
          <cell r="A71">
            <v>51592</v>
          </cell>
          <cell r="B71" t="str">
            <v>Wholesale of lifts, escalators, air-conditioning, security and fire fighting equipment</v>
          </cell>
          <cell r="C71">
            <v>70</v>
          </cell>
        </row>
        <row r="72">
          <cell r="A72">
            <v>51593</v>
          </cell>
          <cell r="B72" t="str">
            <v>Wholesale of marine and aircraft equipment and accessories  and other transport equipment n.e.c.</v>
          </cell>
          <cell r="C72">
            <v>70</v>
          </cell>
        </row>
        <row r="73">
          <cell r="A73">
            <v>51599</v>
          </cell>
          <cell r="B73" t="str">
            <v>Wholesale of other machinery and equipment n.e.c. e.g. professional, scientific and precision equipment</v>
          </cell>
          <cell r="C73">
            <v>70</v>
          </cell>
        </row>
        <row r="74">
          <cell r="A74">
            <v>51911</v>
          </cell>
          <cell r="B74" t="str">
            <v>Wholesale trade in aquarium fishes, pet birds and animals</v>
          </cell>
          <cell r="C74">
            <v>70</v>
          </cell>
        </row>
        <row r="75">
          <cell r="A75">
            <v>51912</v>
          </cell>
          <cell r="B75" t="str">
            <v>Wholesale of animal/pet food</v>
          </cell>
          <cell r="C75">
            <v>70</v>
          </cell>
        </row>
        <row r="76">
          <cell r="A76">
            <v>51913</v>
          </cell>
          <cell r="B76" t="str">
            <v>Wholesale of leather and pvc material</v>
          </cell>
          <cell r="C76">
            <v>70</v>
          </cell>
        </row>
        <row r="77">
          <cell r="A77">
            <v>51915</v>
          </cell>
          <cell r="B77" t="str">
            <v>Wholesale trade in paper and cellophane products, packaging materials</v>
          </cell>
          <cell r="C77">
            <v>70</v>
          </cell>
        </row>
        <row r="78">
          <cell r="A78">
            <v>51916</v>
          </cell>
          <cell r="B78" t="str">
            <v>Wholesale of agricultural and farm supplies e.g. nursery stock, seeds, horticultural, orchard supplies etc.</v>
          </cell>
          <cell r="C78">
            <v>70</v>
          </cell>
        </row>
        <row r="79">
          <cell r="A79">
            <v>51919</v>
          </cell>
          <cell r="B79" t="str">
            <v>Wholesale of other specific commodities n.e.c.</v>
          </cell>
          <cell r="C79">
            <v>70</v>
          </cell>
        </row>
        <row r="80">
          <cell r="A80">
            <v>51920</v>
          </cell>
          <cell r="B80" t="str">
            <v>Non-specialized wholesale stores</v>
          </cell>
          <cell r="C80">
            <v>70</v>
          </cell>
        </row>
        <row r="81">
          <cell r="A81">
            <v>52111</v>
          </cell>
          <cell r="B81" t="str">
            <v>Provision stores</v>
          </cell>
          <cell r="C81">
            <v>71</v>
          </cell>
        </row>
        <row r="82">
          <cell r="A82">
            <v>52112</v>
          </cell>
          <cell r="B82" t="str">
            <v>Supermarket</v>
          </cell>
          <cell r="C82">
            <v>71</v>
          </cell>
        </row>
        <row r="83">
          <cell r="A83">
            <v>52113</v>
          </cell>
          <cell r="B83" t="str">
            <v>Mini market</v>
          </cell>
          <cell r="C83">
            <v>71</v>
          </cell>
        </row>
        <row r="84">
          <cell r="A84">
            <v>52114</v>
          </cell>
          <cell r="B84" t="str">
            <v>Convenience stores</v>
          </cell>
          <cell r="C84">
            <v>71</v>
          </cell>
        </row>
        <row r="85">
          <cell r="A85">
            <v>52191</v>
          </cell>
          <cell r="B85" t="str">
            <v>Department stores</v>
          </cell>
          <cell r="C85">
            <v>71</v>
          </cell>
        </row>
        <row r="86">
          <cell r="A86">
            <v>52192</v>
          </cell>
          <cell r="B86" t="str">
            <v>Department store and supermarket</v>
          </cell>
          <cell r="C86">
            <v>71</v>
          </cell>
        </row>
        <row r="87">
          <cell r="A87">
            <v>52193</v>
          </cell>
          <cell r="B87" t="str">
            <v>News agent and miscellaneous goods store</v>
          </cell>
          <cell r="C87">
            <v>71</v>
          </cell>
        </row>
        <row r="88">
          <cell r="A88">
            <v>52199</v>
          </cell>
          <cell r="B88" t="str">
            <v>Other retail sale in non-specialized stores n.e.c.</v>
          </cell>
          <cell r="C88">
            <v>71</v>
          </cell>
        </row>
        <row r="89">
          <cell r="A89">
            <v>52211</v>
          </cell>
          <cell r="B89" t="str">
            <v>Retail sale of meat and poultry (fresh or frozen)</v>
          </cell>
          <cell r="C89">
            <v>71</v>
          </cell>
        </row>
        <row r="90">
          <cell r="A90">
            <v>52212</v>
          </cell>
          <cell r="B90" t="str">
            <v>Retail sale of fish and other seafood</v>
          </cell>
          <cell r="C90">
            <v>71</v>
          </cell>
        </row>
        <row r="91">
          <cell r="A91">
            <v>52213</v>
          </cell>
          <cell r="B91" t="str">
            <v>Retail sale of fruits</v>
          </cell>
          <cell r="C91">
            <v>71</v>
          </cell>
        </row>
        <row r="92">
          <cell r="A92">
            <v>52214</v>
          </cell>
          <cell r="B92" t="str">
            <v>Retail sale of vegetables</v>
          </cell>
          <cell r="C92">
            <v>71</v>
          </cell>
        </row>
        <row r="93">
          <cell r="A93">
            <v>52221</v>
          </cell>
          <cell r="B93" t="str">
            <v>Retail sale of rice, flour and other grains</v>
          </cell>
          <cell r="C93">
            <v>71</v>
          </cell>
        </row>
        <row r="94">
          <cell r="A94">
            <v>52222</v>
          </cell>
          <cell r="B94" t="str">
            <v>Retail sale of confectionery (sweets, etc.)</v>
          </cell>
          <cell r="C94">
            <v>71</v>
          </cell>
        </row>
        <row r="95">
          <cell r="A95">
            <v>52223</v>
          </cell>
          <cell r="B95" t="str">
            <v>Retail sale of biscuits, cakes, bread and other bakery products</v>
          </cell>
          <cell r="C95">
            <v>71</v>
          </cell>
        </row>
        <row r="96">
          <cell r="A96">
            <v>52224</v>
          </cell>
          <cell r="B96" t="str">
            <v>Retail sale of beer, wine and spirits</v>
          </cell>
          <cell r="C96">
            <v>71</v>
          </cell>
        </row>
        <row r="97">
          <cell r="A97">
            <v>52225</v>
          </cell>
          <cell r="B97" t="str">
            <v>Retail sale of soft drinks</v>
          </cell>
          <cell r="C97">
            <v>71</v>
          </cell>
        </row>
        <row r="98">
          <cell r="A98">
            <v>52226</v>
          </cell>
          <cell r="B98" t="str">
            <v>Retail sale of tea, coffee and other beverages</v>
          </cell>
          <cell r="C98">
            <v>71</v>
          </cell>
        </row>
        <row r="99">
          <cell r="A99">
            <v>52227</v>
          </cell>
          <cell r="B99" t="str">
            <v>Retail sale of tobacco, cigars, cigarettes, etc.</v>
          </cell>
          <cell r="C99">
            <v>71</v>
          </cell>
        </row>
        <row r="100">
          <cell r="A100">
            <v>52229</v>
          </cell>
          <cell r="B100" t="str">
            <v>Retail sale of mee, kuey teow, mee hoon, wantan skins and other foodstuffs</v>
          </cell>
          <cell r="C100">
            <v>71</v>
          </cell>
        </row>
        <row r="101">
          <cell r="A101">
            <v>52310</v>
          </cell>
          <cell r="B101" t="str">
            <v>Retail sale of pharmaceutical, medical and orthopaedic goods, perfumery, cosmetic and toilet articles</v>
          </cell>
          <cell r="C101">
            <v>71</v>
          </cell>
        </row>
        <row r="102">
          <cell r="A102">
            <v>52321</v>
          </cell>
          <cell r="B102" t="str">
            <v>Retail sale of textiles, linen, towels, blankets, etc.</v>
          </cell>
          <cell r="C102">
            <v>71</v>
          </cell>
        </row>
        <row r="103">
          <cell r="A103">
            <v>52322</v>
          </cell>
          <cell r="B103" t="str">
            <v>Retail sale of articles of clothing,  articles of fur and clothing accessories</v>
          </cell>
          <cell r="C103">
            <v>71</v>
          </cell>
        </row>
        <row r="104">
          <cell r="A104">
            <v>52323</v>
          </cell>
          <cell r="B104" t="str">
            <v>Retail sale of footwear</v>
          </cell>
          <cell r="C104">
            <v>71</v>
          </cell>
        </row>
        <row r="105">
          <cell r="A105">
            <v>52324</v>
          </cell>
          <cell r="B105" t="str">
            <v>Retail sale of leather goods and travel accessories</v>
          </cell>
          <cell r="C105">
            <v>71</v>
          </cell>
        </row>
        <row r="106">
          <cell r="A106">
            <v>52331</v>
          </cell>
          <cell r="B106" t="str">
            <v>Retail sale of household utensils, kitchenware, chinaware, glassware, ornaments, etc.</v>
          </cell>
          <cell r="C106">
            <v>71</v>
          </cell>
        </row>
        <row r="107">
          <cell r="A107">
            <v>52332</v>
          </cell>
          <cell r="B107" t="str">
            <v>Retail sale of electrical household appliances, radio and television equipment</v>
          </cell>
          <cell r="C107">
            <v>71</v>
          </cell>
        </row>
        <row r="108">
          <cell r="A108">
            <v>52333</v>
          </cell>
          <cell r="B108" t="str">
            <v>Retail sale of household furniture and furnishings</v>
          </cell>
          <cell r="C108">
            <v>71</v>
          </cell>
        </row>
        <row r="109">
          <cell r="A109">
            <v>52334</v>
          </cell>
          <cell r="B109" t="str">
            <v>Retail sale of lighting and lighting accessories</v>
          </cell>
          <cell r="C109">
            <v>71</v>
          </cell>
        </row>
        <row r="110">
          <cell r="A110">
            <v>52339</v>
          </cell>
          <cell r="B110" t="str">
            <v>Retail sale of household appliances articles and equipment n.e.c.</v>
          </cell>
          <cell r="C110">
            <v>71</v>
          </cell>
        </row>
        <row r="111">
          <cell r="A111">
            <v>52340</v>
          </cell>
          <cell r="B111" t="str">
            <v>Retail sale of hardware, paint and glass</v>
          </cell>
          <cell r="C111">
            <v>71</v>
          </cell>
        </row>
        <row r="112">
          <cell r="A112">
            <v>52351</v>
          </cell>
          <cell r="B112" t="str">
            <v>Retail sale of sports goods</v>
          </cell>
          <cell r="C112">
            <v>71</v>
          </cell>
        </row>
        <row r="113">
          <cell r="A113">
            <v>52352</v>
          </cell>
          <cell r="B113" t="str">
            <v>Retail sale of bicycles</v>
          </cell>
          <cell r="C113">
            <v>71</v>
          </cell>
        </row>
        <row r="114">
          <cell r="A114">
            <v>52353</v>
          </cell>
          <cell r="B114" t="str">
            <v>Retail sale of games and toys</v>
          </cell>
          <cell r="C114">
            <v>71</v>
          </cell>
        </row>
        <row r="115">
          <cell r="A115">
            <v>52354</v>
          </cell>
          <cell r="B115" t="str">
            <v>Retail sale of musical instruments, music tapes, records, compact discs and video  tapes</v>
          </cell>
          <cell r="C115">
            <v>71</v>
          </cell>
        </row>
        <row r="116">
          <cell r="A116">
            <v>52355</v>
          </cell>
          <cell r="B116" t="str">
            <v>Retail sale of aquarium fishes</v>
          </cell>
          <cell r="C116">
            <v>71</v>
          </cell>
        </row>
        <row r="117">
          <cell r="A117">
            <v>52356</v>
          </cell>
          <cell r="B117" t="str">
            <v>Retail sale of pet birds and animals and pet food</v>
          </cell>
          <cell r="C117">
            <v>71</v>
          </cell>
        </row>
        <row r="118">
          <cell r="A118">
            <v>52359</v>
          </cell>
          <cell r="B118" t="str">
            <v>Retail sale of other recreational goods e.g. art, coins, etc.</v>
          </cell>
          <cell r="C118">
            <v>71</v>
          </cell>
        </row>
        <row r="119">
          <cell r="A119">
            <v>52360</v>
          </cell>
          <cell r="B119" t="str">
            <v>Retail sale of computers, computer equipment and supplies, non-customized software and printers</v>
          </cell>
          <cell r="C119">
            <v>71</v>
          </cell>
        </row>
        <row r="120">
          <cell r="A120">
            <v>52370</v>
          </cell>
          <cell r="B120" t="str">
            <v>Retail sale of telecommunication equipment</v>
          </cell>
          <cell r="C120">
            <v>71</v>
          </cell>
        </row>
        <row r="121">
          <cell r="A121">
            <v>52381</v>
          </cell>
          <cell r="B121" t="str">
            <v>Retail sale of photographic equipment</v>
          </cell>
          <cell r="C121">
            <v>71</v>
          </cell>
        </row>
        <row r="122">
          <cell r="A122">
            <v>52382</v>
          </cell>
          <cell r="B122" t="str">
            <v>Retail sale of spectacles and other optical goods</v>
          </cell>
          <cell r="C122">
            <v>71</v>
          </cell>
        </row>
        <row r="123">
          <cell r="A123">
            <v>52383</v>
          </cell>
          <cell r="B123" t="str">
            <v>Retail sale of scientific and precision equipment</v>
          </cell>
          <cell r="C123">
            <v>71</v>
          </cell>
        </row>
        <row r="124">
          <cell r="A124">
            <v>52391</v>
          </cell>
          <cell r="B124" t="str">
            <v>Retail sale of office supplies and equipment</v>
          </cell>
          <cell r="C124">
            <v>71</v>
          </cell>
        </row>
        <row r="125">
          <cell r="A125">
            <v>52392</v>
          </cell>
          <cell r="B125" t="str">
            <v>Retail sale of watches, clocks, jewellery and silverware</v>
          </cell>
          <cell r="C125">
            <v>71</v>
          </cell>
        </row>
        <row r="126">
          <cell r="A126">
            <v>52393</v>
          </cell>
          <cell r="B126" t="str">
            <v>Retail sale of liquified petroleum gas (cooking gas)</v>
          </cell>
          <cell r="C126">
            <v>71</v>
          </cell>
        </row>
        <row r="127">
          <cell r="A127">
            <v>52394</v>
          </cell>
          <cell r="B127" t="str">
            <v>Retail sale of books, magazines, newspapers and stationery</v>
          </cell>
          <cell r="C127">
            <v>71</v>
          </cell>
        </row>
        <row r="128">
          <cell r="A128">
            <v>52395</v>
          </cell>
          <cell r="B128" t="str">
            <v>Retail sale of flowers and other plants</v>
          </cell>
          <cell r="C128">
            <v>71</v>
          </cell>
        </row>
        <row r="129">
          <cell r="A129">
            <v>52396</v>
          </cell>
          <cell r="B129" t="str">
            <v>Retail sale of handicaraft and artficial flowers</v>
          </cell>
          <cell r="C129">
            <v>71</v>
          </cell>
        </row>
        <row r="130">
          <cell r="A130">
            <v>52399</v>
          </cell>
          <cell r="B130" t="str">
            <v>Other retail sale in specialized stores n.e.c.</v>
          </cell>
          <cell r="C130">
            <v>71</v>
          </cell>
        </row>
        <row r="131">
          <cell r="A131">
            <v>52401</v>
          </cell>
          <cell r="B131" t="str">
            <v>Retail sale of second-hand books</v>
          </cell>
          <cell r="C131">
            <v>71</v>
          </cell>
        </row>
        <row r="132">
          <cell r="A132">
            <v>52402</v>
          </cell>
          <cell r="B132" t="str">
            <v>Retail  sale  of second-hand electrical and electronic goods</v>
          </cell>
          <cell r="C132">
            <v>71</v>
          </cell>
        </row>
        <row r="133">
          <cell r="A133">
            <v>52403</v>
          </cell>
          <cell r="B133" t="str">
            <v>Pawnshops</v>
          </cell>
          <cell r="C133">
            <v>71</v>
          </cell>
        </row>
        <row r="134">
          <cell r="A134">
            <v>52404</v>
          </cell>
          <cell r="B134" t="str">
            <v>Retail sale of antique</v>
          </cell>
          <cell r="C134">
            <v>71</v>
          </cell>
        </row>
        <row r="135">
          <cell r="A135">
            <v>52409</v>
          </cell>
          <cell r="B135" t="str">
            <v>Retail sale of second-hand goods  n.e.c.</v>
          </cell>
          <cell r="C135">
            <v>71</v>
          </cell>
        </row>
        <row r="136">
          <cell r="A136">
            <v>52511</v>
          </cell>
          <cell r="B136" t="str">
            <v>Retail sale via mail order houses</v>
          </cell>
          <cell r="C136">
            <v>71</v>
          </cell>
        </row>
        <row r="137">
          <cell r="A137">
            <v>52512</v>
          </cell>
          <cell r="B137" t="str">
            <v>Retail sale via direct selling</v>
          </cell>
          <cell r="C137">
            <v>71</v>
          </cell>
        </row>
        <row r="138">
          <cell r="A138">
            <v>52520</v>
          </cell>
          <cell r="B138" t="str">
            <v>Retail sale via stalls and markets</v>
          </cell>
          <cell r="C138">
            <v>71</v>
          </cell>
        </row>
        <row r="139">
          <cell r="A139">
            <v>52590</v>
          </cell>
          <cell r="B139" t="str">
            <v>Other non-store retail sale</v>
          </cell>
          <cell r="C139">
            <v>71</v>
          </cell>
        </row>
        <row r="140">
          <cell r="A140">
            <v>52601</v>
          </cell>
          <cell r="B140" t="str">
            <v>Repair of footwear and other leather goods</v>
          </cell>
          <cell r="C140">
            <v>71</v>
          </cell>
        </row>
        <row r="141">
          <cell r="A141">
            <v>52602</v>
          </cell>
          <cell r="B141" t="str">
            <v>Repair of electrical appliances and electronic goods</v>
          </cell>
          <cell r="C141">
            <v>71</v>
          </cell>
        </row>
        <row r="142">
          <cell r="A142">
            <v>52603</v>
          </cell>
          <cell r="B142" t="str">
            <v>Repair of watches, clocks and jewellery</v>
          </cell>
          <cell r="C142">
            <v>71</v>
          </cell>
        </row>
        <row r="143">
          <cell r="A143">
            <v>52604</v>
          </cell>
          <cell r="B143" t="str">
            <v>Repair of bicycles</v>
          </cell>
          <cell r="C143">
            <v>71</v>
          </cell>
        </row>
        <row r="144">
          <cell r="A144">
            <v>52609</v>
          </cell>
          <cell r="B144" t="str">
            <v>Repair of other personal and household goods n.e.c.</v>
          </cell>
          <cell r="C144">
            <v>71</v>
          </cell>
        </row>
        <row r="145">
          <cell r="A145">
            <v>55101</v>
          </cell>
          <cell r="B145" t="str">
            <v>Hotels</v>
          </cell>
          <cell r="C145">
            <v>71</v>
          </cell>
        </row>
        <row r="146">
          <cell r="A146">
            <v>55102</v>
          </cell>
          <cell r="B146" t="str">
            <v>Camping sites and other provision of short stay accomodation</v>
          </cell>
          <cell r="C146">
            <v>71</v>
          </cell>
        </row>
        <row r="147">
          <cell r="A147">
            <v>55211</v>
          </cell>
          <cell r="B147" t="str">
            <v>Restaurants and restaurants cum night clubs</v>
          </cell>
          <cell r="C147">
            <v>71</v>
          </cell>
        </row>
        <row r="148">
          <cell r="A148">
            <v>55212</v>
          </cell>
          <cell r="B148" t="str">
            <v>Fast food restaurant</v>
          </cell>
          <cell r="C148">
            <v>71</v>
          </cell>
        </row>
        <row r="149">
          <cell r="A149">
            <v>55213</v>
          </cell>
          <cell r="B149" t="str">
            <v>Coffee shops</v>
          </cell>
          <cell r="C149">
            <v>71</v>
          </cell>
        </row>
        <row r="150">
          <cell r="A150">
            <v>55214</v>
          </cell>
          <cell r="B150" t="str">
            <v>Cafes, snack bars (includes lunch counters and refreshment stands)</v>
          </cell>
          <cell r="C150">
            <v>71</v>
          </cell>
        </row>
        <row r="151">
          <cell r="A151">
            <v>55215</v>
          </cell>
          <cell r="B151" t="str">
            <v>Canteens</v>
          </cell>
          <cell r="C151">
            <v>71</v>
          </cell>
        </row>
        <row r="152">
          <cell r="A152">
            <v>55216</v>
          </cell>
          <cell r="B152" t="str">
            <v>Food caterers</v>
          </cell>
          <cell r="C152">
            <v>71</v>
          </cell>
        </row>
        <row r="153">
          <cell r="A153">
            <v>55217</v>
          </cell>
          <cell r="B153" t="str">
            <v>Pubs, bars, coffee houses, cocktail lounges and karaoke</v>
          </cell>
          <cell r="C153">
            <v>71</v>
          </cell>
        </row>
        <row r="154">
          <cell r="A154">
            <v>55219</v>
          </cell>
          <cell r="B154" t="str">
            <v>Eating and drinking places n.e.c.</v>
          </cell>
          <cell r="C154">
            <v>71</v>
          </cell>
        </row>
        <row r="155">
          <cell r="A155">
            <v>55221</v>
          </cell>
          <cell r="B155" t="str">
            <v>Food stalls/hawkers</v>
          </cell>
          <cell r="C155">
            <v>71</v>
          </cell>
        </row>
        <row r="156">
          <cell r="A156">
            <v>55222</v>
          </cell>
          <cell r="B156" t="str">
            <v>Drink stalls/hawkers</v>
          </cell>
          <cell r="C156">
            <v>71</v>
          </cell>
        </row>
        <row r="157">
          <cell r="A157">
            <v>55223</v>
          </cell>
          <cell r="B157" t="str">
            <v>Food and drink stalls/hawkers</v>
          </cell>
          <cell r="C157">
            <v>71</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03occup"/>
      <sheetName val="A"/>
      <sheetName val="OCCUP"/>
    </sheetNames>
    <sheetDataSet>
      <sheetData sheetId="0"/>
      <sheetData sheetId="1">
        <row r="7">
          <cell r="C7">
            <v>1986</v>
          </cell>
          <cell r="D7">
            <v>1987</v>
          </cell>
          <cell r="E7">
            <v>1988</v>
          </cell>
          <cell r="F7">
            <v>1989</v>
          </cell>
          <cell r="G7">
            <v>1990</v>
          </cell>
          <cell r="H7">
            <v>1991</v>
          </cell>
          <cell r="I7">
            <v>1992</v>
          </cell>
          <cell r="J7">
            <v>1993</v>
          </cell>
          <cell r="K7">
            <v>1994</v>
          </cell>
          <cell r="L7">
            <v>1995</v>
          </cell>
          <cell r="M7">
            <v>1996</v>
          </cell>
        </row>
        <row r="8">
          <cell r="C8">
            <v>38178</v>
          </cell>
          <cell r="D8">
            <v>39455</v>
          </cell>
          <cell r="E8">
            <v>40760</v>
          </cell>
          <cell r="F8">
            <v>43149</v>
          </cell>
          <cell r="G8">
            <v>45032</v>
          </cell>
          <cell r="H8">
            <v>49874</v>
          </cell>
          <cell r="I8">
            <v>55866</v>
          </cell>
          <cell r="J8">
            <v>61005</v>
          </cell>
          <cell r="K8">
            <v>65907</v>
          </cell>
          <cell r="L8">
            <v>76373</v>
          </cell>
          <cell r="M8">
            <v>85514</v>
          </cell>
        </row>
        <row r="9">
          <cell r="C9">
            <v>19432.601999999999</v>
          </cell>
          <cell r="D9">
            <v>22015.89</v>
          </cell>
          <cell r="E9">
            <v>25352.720000000001</v>
          </cell>
          <cell r="F9">
            <v>28866.681</v>
          </cell>
          <cell r="G9">
            <v>32828.328000000001</v>
          </cell>
          <cell r="H9">
            <v>35959.154000000002</v>
          </cell>
          <cell r="I9">
            <v>38156.477999999996</v>
          </cell>
          <cell r="J9">
            <v>37457.07</v>
          </cell>
          <cell r="K9">
            <v>43037.270999999993</v>
          </cell>
          <cell r="L9">
            <v>50024.315000000002</v>
          </cell>
          <cell r="M9">
            <v>53275.222000000002</v>
          </cell>
        </row>
      </sheetData>
      <sheetData sheetId="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 Indicators Sumr Linked"/>
      <sheetName val="Insurance Sumr-Compiled "/>
      <sheetName val="241INSG"/>
      <sheetName val="InsQ (2)"/>
      <sheetName val="Explanation"/>
      <sheetName val="InsQ"/>
    </sheetNames>
    <sheetDataSet>
      <sheetData sheetId="0"/>
      <sheetData sheetId="1"/>
      <sheetData sheetId="2"/>
      <sheetData sheetId="3"/>
      <sheetData sheetId="4"/>
      <sheetData sheetId="5">
        <row r="11">
          <cell r="BG11" t="str">
            <v>Q1 91</v>
          </cell>
          <cell r="BH11" t="str">
            <v>Q2</v>
          </cell>
          <cell r="BI11" t="str">
            <v>Q3</v>
          </cell>
          <cell r="BJ11" t="str">
            <v>Q4</v>
          </cell>
          <cell r="BK11" t="str">
            <v>Q1 92</v>
          </cell>
          <cell r="BL11" t="str">
            <v>Q2</v>
          </cell>
          <cell r="BM11" t="str">
            <v>Q3</v>
          </cell>
          <cell r="BN11" t="str">
            <v>Q4</v>
          </cell>
          <cell r="BO11" t="str">
            <v>Q1 93</v>
          </cell>
          <cell r="BP11" t="str">
            <v>Q2</v>
          </cell>
          <cell r="BQ11" t="str">
            <v>Q3</v>
          </cell>
          <cell r="BR11" t="str">
            <v>Q4</v>
          </cell>
          <cell r="BS11" t="str">
            <v>Q1 94</v>
          </cell>
          <cell r="BT11" t="str">
            <v>Q2</v>
          </cell>
          <cell r="BU11" t="str">
            <v>Q3</v>
          </cell>
          <cell r="BV11" t="str">
            <v>Q4</v>
          </cell>
        </row>
        <row r="12">
          <cell r="AY12" t="str">
            <v>Q1</v>
          </cell>
          <cell r="AZ12" t="str">
            <v>Q2</v>
          </cell>
          <cell r="BA12" t="str">
            <v>Q3</v>
          </cell>
          <cell r="BB12" t="str">
            <v>Q4</v>
          </cell>
          <cell r="BG12">
            <v>403746</v>
          </cell>
          <cell r="BH12">
            <v>881601</v>
          </cell>
          <cell r="BI12">
            <v>1398868</v>
          </cell>
          <cell r="BJ12">
            <v>2013808</v>
          </cell>
          <cell r="BK12">
            <v>490435</v>
          </cell>
          <cell r="BL12">
            <v>1060647</v>
          </cell>
          <cell r="BM12">
            <v>1651859</v>
          </cell>
          <cell r="BN12">
            <v>2393380</v>
          </cell>
          <cell r="BO12">
            <v>579243</v>
          </cell>
          <cell r="BP12">
            <v>1273487</v>
          </cell>
          <cell r="BQ12">
            <v>1987179</v>
          </cell>
          <cell r="BR12">
            <v>2913772</v>
          </cell>
          <cell r="BS12">
            <v>732095</v>
          </cell>
          <cell r="BT12">
            <v>1588669</v>
          </cell>
          <cell r="BU12">
            <v>2508256</v>
          </cell>
          <cell r="BV12">
            <v>3643229</v>
          </cell>
        </row>
        <row r="13">
          <cell r="AY13">
            <v>403746</v>
          </cell>
          <cell r="AZ13">
            <v>881601</v>
          </cell>
          <cell r="BA13">
            <v>1398868</v>
          </cell>
          <cell r="BB13">
            <v>2013808</v>
          </cell>
          <cell r="BG13">
            <v>1167718.0150264807</v>
          </cell>
          <cell r="BH13">
            <v>1168752.619479157</v>
          </cell>
          <cell r="BI13">
            <v>1182622.3966942604</v>
          </cell>
          <cell r="BJ13">
            <v>1172875.9047253935</v>
          </cell>
          <cell r="BK13">
            <v>1418440.7639939766</v>
          </cell>
          <cell r="BL13">
            <v>1406116.7802585403</v>
          </cell>
          <cell r="BM13">
            <v>1396504.494763612</v>
          </cell>
          <cell r="BN13">
            <v>1393945.069664865</v>
          </cell>
          <cell r="BO13">
            <v>1675292.1048827327</v>
          </cell>
          <cell r="BP13">
            <v>1688282.1901547902</v>
          </cell>
          <cell r="BQ13">
            <v>1679988.6705825739</v>
          </cell>
          <cell r="BR13">
            <v>1697030.188907542</v>
          </cell>
          <cell r="BS13">
            <v>2113499.5226162686</v>
          </cell>
          <cell r="BT13">
            <v>2106647.6739558666</v>
          </cell>
          <cell r="BU13">
            <v>2124548.2241806178</v>
          </cell>
          <cell r="BV13">
            <v>2119623.4237113008</v>
          </cell>
        </row>
        <row r="14">
          <cell r="AY14">
            <v>490435</v>
          </cell>
          <cell r="AZ14">
            <v>1060647</v>
          </cell>
          <cell r="BA14">
            <v>1651859</v>
          </cell>
          <cell r="BB14">
            <v>2393380</v>
          </cell>
        </row>
        <row r="15">
          <cell r="AY15">
            <v>579243</v>
          </cell>
          <cell r="AZ15">
            <v>1273487</v>
          </cell>
          <cell r="BA15">
            <v>1987179</v>
          </cell>
          <cell r="BB15">
            <v>2913772</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98 (2)"/>
      <sheetName val="tax"/>
      <sheetName val="CONS98"/>
      <sheetName val="98"/>
      <sheetName val="rev99"/>
      <sheetName val="SUMO-P"/>
      <sheetName val="sum(2)"/>
      <sheetName val="summ"/>
      <sheetName val="notes"/>
      <sheetName val="96study"/>
      <sheetName val="96rev2"/>
      <sheetName val="96rev1"/>
      <sheetName val="96"/>
      <sheetName val="9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QDT99"/>
      <sheetName val="st 1 (2)"/>
      <sheetName val="st 4 1 (2)"/>
    </sheetNames>
    <sheetDataSet>
      <sheetData sheetId="0">
        <row r="1">
          <cell r="A1" t="str">
            <v>F0014</v>
          </cell>
          <cell r="B1" t="str">
            <v>F0016</v>
          </cell>
          <cell r="C1" t="str">
            <v>F0000</v>
          </cell>
          <cell r="D1" t="str">
            <v>F0001</v>
          </cell>
          <cell r="E1" t="str">
            <v>F0002</v>
          </cell>
          <cell r="F1" t="str">
            <v>F0003</v>
          </cell>
          <cell r="G1" t="str">
            <v>F0004</v>
          </cell>
          <cell r="H1" t="str">
            <v>F0007</v>
          </cell>
          <cell r="I1" t="str">
            <v>F0009</v>
          </cell>
        </row>
        <row r="2">
          <cell r="A2" t="str">
            <v>2</v>
          </cell>
          <cell r="B2" t="str">
            <v>100</v>
          </cell>
          <cell r="C2" t="str">
            <v>07</v>
          </cell>
          <cell r="D2" t="str">
            <v>01</v>
          </cell>
          <cell r="E2" t="str">
            <v>01</v>
          </cell>
          <cell r="F2" t="str">
            <v>2</v>
          </cell>
          <cell r="G2" t="str">
            <v>026</v>
          </cell>
          <cell r="H2" t="str">
            <v>0097</v>
          </cell>
          <cell r="I2" t="str">
            <v>HASAN B. DIN</v>
          </cell>
        </row>
        <row r="3">
          <cell r="A3" t="str">
            <v>2</v>
          </cell>
          <cell r="B3" t="str">
            <v>305</v>
          </cell>
          <cell r="C3" t="str">
            <v>07</v>
          </cell>
          <cell r="D3" t="str">
            <v>01</v>
          </cell>
          <cell r="E3" t="str">
            <v>01</v>
          </cell>
          <cell r="F3" t="str">
            <v>2</v>
          </cell>
          <cell r="G3" t="str">
            <v>038</v>
          </cell>
          <cell r="H3" t="str">
            <v>0001</v>
          </cell>
          <cell r="I3" t="str">
            <v>MOTORIA SDN BHD</v>
          </cell>
        </row>
        <row r="4">
          <cell r="A4" t="str">
            <v>2</v>
          </cell>
          <cell r="B4" t="str">
            <v>205</v>
          </cell>
          <cell r="C4" t="str">
            <v>07</v>
          </cell>
          <cell r="D4" t="str">
            <v>01</v>
          </cell>
          <cell r="E4" t="str">
            <v>01</v>
          </cell>
          <cell r="F4" t="str">
            <v>2</v>
          </cell>
          <cell r="G4" t="str">
            <v>038</v>
          </cell>
          <cell r="H4" t="str">
            <v>0006</v>
          </cell>
          <cell r="I4" t="str">
            <v>ELETRICAL MARKETING SDN BHD</v>
          </cell>
        </row>
        <row r="5">
          <cell r="A5" t="str">
            <v>2</v>
          </cell>
          <cell r="B5" t="str">
            <v>420</v>
          </cell>
          <cell r="C5" t="str">
            <v>07</v>
          </cell>
          <cell r="D5" t="str">
            <v>01</v>
          </cell>
          <cell r="E5" t="str">
            <v>01</v>
          </cell>
          <cell r="F5" t="str">
            <v>2</v>
          </cell>
          <cell r="G5" t="str">
            <v>041</v>
          </cell>
          <cell r="H5" t="str">
            <v>0197</v>
          </cell>
          <cell r="I5" t="str">
            <v>ELCOMP TRADING SDN.BHD.</v>
          </cell>
        </row>
        <row r="6">
          <cell r="A6" t="str">
            <v>2</v>
          </cell>
          <cell r="B6" t="str">
            <v>290</v>
          </cell>
          <cell r="C6" t="str">
            <v>07</v>
          </cell>
          <cell r="D6" t="str">
            <v>01</v>
          </cell>
          <cell r="E6" t="str">
            <v>01</v>
          </cell>
          <cell r="F6" t="str">
            <v>2</v>
          </cell>
          <cell r="G6" t="str">
            <v>041</v>
          </cell>
          <cell r="H6" t="str">
            <v>0229</v>
          </cell>
          <cell r="I6" t="str">
            <v>PAMN ENTERPRISE SDN.BHD.</v>
          </cell>
        </row>
        <row r="7">
          <cell r="A7" t="str">
            <v>2</v>
          </cell>
          <cell r="B7" t="str">
            <v>205</v>
          </cell>
          <cell r="C7" t="str">
            <v>07</v>
          </cell>
          <cell r="D7" t="str">
            <v>01</v>
          </cell>
          <cell r="E7" t="str">
            <v>01</v>
          </cell>
          <cell r="F7" t="str">
            <v>2</v>
          </cell>
          <cell r="G7" t="str">
            <v>042</v>
          </cell>
          <cell r="H7" t="str">
            <v>0003</v>
          </cell>
          <cell r="I7" t="str">
            <v>SME ELECTRIC SDN BHD</v>
          </cell>
        </row>
        <row r="8">
          <cell r="A8" t="str">
            <v>2</v>
          </cell>
          <cell r="B8" t="str">
            <v>305</v>
          </cell>
          <cell r="C8" t="str">
            <v>07</v>
          </cell>
          <cell r="D8" t="str">
            <v>01</v>
          </cell>
          <cell r="E8" t="str">
            <v>01</v>
          </cell>
          <cell r="F8" t="str">
            <v>2</v>
          </cell>
          <cell r="G8" t="str">
            <v>051</v>
          </cell>
          <cell r="H8" t="str">
            <v>0041</v>
          </cell>
          <cell r="I8" t="str">
            <v>Edaran Otomobil Nasional BHD</v>
          </cell>
        </row>
        <row r="9">
          <cell r="A9" t="str">
            <v>2</v>
          </cell>
          <cell r="B9" t="str">
            <v>210</v>
          </cell>
          <cell r="C9" t="str">
            <v>07</v>
          </cell>
          <cell r="D9" t="str">
            <v>01</v>
          </cell>
          <cell r="E9" t="str">
            <v>01</v>
          </cell>
          <cell r="F9" t="str">
            <v>2</v>
          </cell>
          <cell r="G9" t="str">
            <v>065</v>
          </cell>
          <cell r="H9" t="str">
            <v>0006</v>
          </cell>
          <cell r="I9" t="str">
            <v>FURNITURE ART MALAYSIA SDN BHD</v>
          </cell>
        </row>
        <row r="10">
          <cell r="A10" t="str">
            <v>1</v>
          </cell>
          <cell r="B10" t="str">
            <v>210</v>
          </cell>
          <cell r="C10" t="str">
            <v>07</v>
          </cell>
          <cell r="D10" t="str">
            <v>01</v>
          </cell>
          <cell r="E10" t="str">
            <v>01</v>
          </cell>
          <cell r="F10" t="str">
            <v>2</v>
          </cell>
          <cell r="G10" t="str">
            <v>065</v>
          </cell>
          <cell r="H10" t="str">
            <v>0005</v>
          </cell>
          <cell r="I10" t="str">
            <v>KOON HOE ENTERPRISE SDN BHD</v>
          </cell>
        </row>
        <row r="11">
          <cell r="A11" t="str">
            <v>2</v>
          </cell>
          <cell r="B11" t="str">
            <v>455</v>
          </cell>
          <cell r="C11" t="str">
            <v>07</v>
          </cell>
          <cell r="D11" t="str">
            <v>01</v>
          </cell>
          <cell r="E11" t="str">
            <v>01</v>
          </cell>
          <cell r="F11" t="str">
            <v>2</v>
          </cell>
          <cell r="G11" t="str">
            <v>069</v>
          </cell>
          <cell r="H11" t="str">
            <v>0001</v>
          </cell>
          <cell r="I11" t="str">
            <v>PRAI SERVICE STATION SDN. BHD.</v>
          </cell>
        </row>
        <row r="12">
          <cell r="A12" t="str">
            <v>2</v>
          </cell>
          <cell r="B12" t="str">
            <v>100</v>
          </cell>
          <cell r="C12" t="str">
            <v>07</v>
          </cell>
          <cell r="D12" t="str">
            <v>01</v>
          </cell>
          <cell r="E12" t="str">
            <v>01</v>
          </cell>
          <cell r="F12" t="str">
            <v>2</v>
          </cell>
          <cell r="G12" t="str">
            <v>073</v>
          </cell>
          <cell r="H12" t="str">
            <v>0001</v>
          </cell>
          <cell r="I12" t="str">
            <v>FORD CONCESSIONAIRES SDN BHD</v>
          </cell>
        </row>
        <row r="13">
          <cell r="A13" t="str">
            <v>2</v>
          </cell>
          <cell r="B13" t="str">
            <v>160</v>
          </cell>
          <cell r="C13" t="str">
            <v>07</v>
          </cell>
          <cell r="D13" t="str">
            <v>01</v>
          </cell>
          <cell r="E13" t="str">
            <v>01</v>
          </cell>
          <cell r="F13" t="str">
            <v>2</v>
          </cell>
          <cell r="G13" t="str">
            <v>073</v>
          </cell>
          <cell r="H13" t="str">
            <v>0006</v>
          </cell>
          <cell r="I13" t="str">
            <v>AYAMAS SDN BHD</v>
          </cell>
        </row>
        <row r="14">
          <cell r="A14" t="str">
            <v>2</v>
          </cell>
          <cell r="B14" t="str">
            <v>305</v>
          </cell>
          <cell r="C14" t="str">
            <v>07</v>
          </cell>
          <cell r="D14" t="str">
            <v>01</v>
          </cell>
          <cell r="E14" t="str">
            <v>01</v>
          </cell>
          <cell r="F14" t="str">
            <v>2</v>
          </cell>
          <cell r="G14" t="str">
            <v>073</v>
          </cell>
          <cell r="H14" t="str">
            <v>0060</v>
          </cell>
          <cell r="I14" t="str">
            <v>CHOP WAH SENG</v>
          </cell>
        </row>
        <row r="15">
          <cell r="A15" t="str">
            <v>2</v>
          </cell>
          <cell r="B15" t="str">
            <v>280</v>
          </cell>
          <cell r="C15" t="str">
            <v>07</v>
          </cell>
          <cell r="D15" t="str">
            <v>01</v>
          </cell>
          <cell r="E15" t="str">
            <v>01</v>
          </cell>
          <cell r="F15" t="str">
            <v>2</v>
          </cell>
          <cell r="G15" t="str">
            <v>074</v>
          </cell>
          <cell r="H15" t="str">
            <v>0021</v>
          </cell>
          <cell r="I15" t="str">
            <v>BERKAT SUPERMARKET SDN BHD</v>
          </cell>
        </row>
        <row r="16">
          <cell r="A16" t="str">
            <v>2</v>
          </cell>
          <cell r="B16" t="str">
            <v>330</v>
          </cell>
          <cell r="C16" t="str">
            <v>07</v>
          </cell>
          <cell r="D16" t="str">
            <v>01</v>
          </cell>
          <cell r="E16" t="str">
            <v>01</v>
          </cell>
          <cell r="F16" t="str">
            <v>2</v>
          </cell>
          <cell r="G16" t="str">
            <v>076</v>
          </cell>
          <cell r="H16" t="str">
            <v>0001</v>
          </cell>
          <cell r="I16" t="str">
            <v>CHAILIE SERVICE STATION SDN BHD</v>
          </cell>
        </row>
        <row r="17">
          <cell r="A17" t="str">
            <v>2</v>
          </cell>
          <cell r="B17" t="str">
            <v>330</v>
          </cell>
          <cell r="C17" t="str">
            <v>07</v>
          </cell>
          <cell r="D17" t="str">
            <v>01</v>
          </cell>
          <cell r="E17" t="str">
            <v>01</v>
          </cell>
          <cell r="F17" t="str">
            <v>2</v>
          </cell>
          <cell r="G17" t="str">
            <v>076</v>
          </cell>
          <cell r="H17" t="str">
            <v>0002</v>
          </cell>
          <cell r="I17" t="str">
            <v>BAN SENG LEE SERVICE STATION</v>
          </cell>
        </row>
        <row r="18">
          <cell r="A18" t="str">
            <v>2</v>
          </cell>
          <cell r="B18" t="str">
            <v>295</v>
          </cell>
          <cell r="C18" t="str">
            <v>07</v>
          </cell>
          <cell r="D18" t="str">
            <v>01</v>
          </cell>
          <cell r="E18" t="str">
            <v>01</v>
          </cell>
          <cell r="F18" t="str">
            <v>2</v>
          </cell>
          <cell r="G18" t="str">
            <v>079</v>
          </cell>
          <cell r="H18" t="str">
            <v>0034</v>
          </cell>
          <cell r="I18" t="str">
            <v>AMWAY MALAYSIA SDN BHD</v>
          </cell>
        </row>
        <row r="19">
          <cell r="A19" t="str">
            <v>2</v>
          </cell>
          <cell r="B19" t="str">
            <v>125</v>
          </cell>
          <cell r="C19" t="str">
            <v>07</v>
          </cell>
          <cell r="D19" t="str">
            <v>01</v>
          </cell>
          <cell r="E19" t="str">
            <v>02</v>
          </cell>
          <cell r="F19" t="str">
            <v>1</v>
          </cell>
          <cell r="G19" t="str">
            <v>013</v>
          </cell>
          <cell r="H19" t="str">
            <v>0003</v>
          </cell>
          <cell r="I19" t="str">
            <v>HONG HENG TRADING CO</v>
          </cell>
        </row>
        <row r="20">
          <cell r="A20" t="str">
            <v>2</v>
          </cell>
          <cell r="B20" t="str">
            <v>100</v>
          </cell>
          <cell r="C20" t="str">
            <v>07</v>
          </cell>
          <cell r="D20" t="str">
            <v>01</v>
          </cell>
          <cell r="E20" t="str">
            <v>02</v>
          </cell>
          <cell r="F20" t="str">
            <v>1</v>
          </cell>
          <cell r="G20" t="str">
            <v>017</v>
          </cell>
          <cell r="H20" t="str">
            <v>0015</v>
          </cell>
          <cell r="I20" t="str">
            <v>PENG HENG KEDAI BINATANG</v>
          </cell>
        </row>
        <row r="21">
          <cell r="A21" t="str">
            <v>2</v>
          </cell>
          <cell r="B21" t="str">
            <v>165</v>
          </cell>
          <cell r="C21" t="str">
            <v>07</v>
          </cell>
          <cell r="D21" t="str">
            <v>01</v>
          </cell>
          <cell r="E21" t="str">
            <v>02</v>
          </cell>
          <cell r="F21" t="str">
            <v>1</v>
          </cell>
          <cell r="G21" t="str">
            <v>019</v>
          </cell>
          <cell r="H21" t="str">
            <v>0001</v>
          </cell>
          <cell r="I21" t="str">
            <v>PASARAYA YAHONA LOOKING GOOD S/B</v>
          </cell>
        </row>
        <row r="22">
          <cell r="A22" t="str">
            <v>2</v>
          </cell>
          <cell r="B22" t="str">
            <v>210</v>
          </cell>
          <cell r="C22" t="str">
            <v>07</v>
          </cell>
          <cell r="D22" t="str">
            <v>01</v>
          </cell>
          <cell r="E22" t="str">
            <v>02</v>
          </cell>
          <cell r="F22" t="str">
            <v>1</v>
          </cell>
          <cell r="G22" t="str">
            <v>021</v>
          </cell>
          <cell r="H22" t="str">
            <v>0005</v>
          </cell>
          <cell r="I22" t="str">
            <v>SYKT PERNIAGAAN TANG HUP SDN BHD</v>
          </cell>
        </row>
        <row r="23">
          <cell r="A23" t="str">
            <v>1</v>
          </cell>
          <cell r="B23" t="str">
            <v>498</v>
          </cell>
          <cell r="C23" t="str">
            <v>07</v>
          </cell>
          <cell r="D23" t="str">
            <v>01</v>
          </cell>
          <cell r="E23" t="str">
            <v>02</v>
          </cell>
          <cell r="F23" t="str">
            <v>1</v>
          </cell>
          <cell r="G23" t="str">
            <v>021</v>
          </cell>
          <cell r="H23" t="str">
            <v>0010</v>
          </cell>
          <cell r="I23" t="str">
            <v>PERNIAGAAN PERABUT CIKU</v>
          </cell>
        </row>
        <row r="24">
          <cell r="A24" t="str">
            <v>2</v>
          </cell>
          <cell r="B24" t="str">
            <v>330</v>
          </cell>
          <cell r="C24" t="str">
            <v>07</v>
          </cell>
          <cell r="D24" t="str">
            <v>01</v>
          </cell>
          <cell r="E24" t="str">
            <v>02</v>
          </cell>
          <cell r="F24" t="str">
            <v>1</v>
          </cell>
          <cell r="G24" t="str">
            <v>024</v>
          </cell>
          <cell r="H24" t="str">
            <v>0004</v>
          </cell>
          <cell r="I24" t="str">
            <v>LEAH HENG CO (BP STATION)</v>
          </cell>
        </row>
        <row r="25">
          <cell r="A25" t="str">
            <v>2</v>
          </cell>
          <cell r="B25" t="str">
            <v>215</v>
          </cell>
          <cell r="C25" t="str">
            <v>07</v>
          </cell>
          <cell r="D25" t="str">
            <v>01</v>
          </cell>
          <cell r="E25" t="str">
            <v>02</v>
          </cell>
          <cell r="F25" t="str">
            <v>1</v>
          </cell>
          <cell r="G25" t="str">
            <v>026</v>
          </cell>
          <cell r="H25" t="str">
            <v>0018</v>
          </cell>
          <cell r="I25" t="str">
            <v>PH JEWERLS SDN BHD</v>
          </cell>
        </row>
        <row r="26">
          <cell r="A26" t="str">
            <v>2</v>
          </cell>
          <cell r="B26" t="str">
            <v>235</v>
          </cell>
          <cell r="C26" t="str">
            <v>07</v>
          </cell>
          <cell r="D26" t="str">
            <v>01</v>
          </cell>
          <cell r="E26" t="str">
            <v>02</v>
          </cell>
          <cell r="F26" t="str">
            <v>1</v>
          </cell>
          <cell r="G26" t="str">
            <v>026</v>
          </cell>
          <cell r="H26" t="str">
            <v>0035</v>
          </cell>
          <cell r="I26" t="str">
            <v>ALKA RIA MALAYSIA SDN BHD</v>
          </cell>
        </row>
        <row r="27">
          <cell r="A27" t="str">
            <v>2</v>
          </cell>
          <cell r="B27" t="str">
            <v>100</v>
          </cell>
          <cell r="C27" t="str">
            <v>07</v>
          </cell>
          <cell r="D27" t="str">
            <v>01</v>
          </cell>
          <cell r="E27" t="str">
            <v>02</v>
          </cell>
          <cell r="F27" t="str">
            <v>1</v>
          </cell>
          <cell r="G27" t="str">
            <v>027</v>
          </cell>
          <cell r="H27" t="str">
            <v>0008</v>
          </cell>
          <cell r="I27" t="str">
            <v>WOOI BENG TRADING</v>
          </cell>
        </row>
        <row r="28">
          <cell r="A28" t="str">
            <v>2</v>
          </cell>
          <cell r="B28" t="str">
            <v>100</v>
          </cell>
          <cell r="C28" t="str">
            <v>07</v>
          </cell>
          <cell r="D28" t="str">
            <v>01</v>
          </cell>
          <cell r="E28" t="str">
            <v>02</v>
          </cell>
          <cell r="F28" t="str">
            <v>1</v>
          </cell>
          <cell r="G28" t="str">
            <v>027</v>
          </cell>
          <cell r="H28" t="str">
            <v>0010</v>
          </cell>
          <cell r="I28" t="str">
            <v>SOO BENG OPTICAL SDN BHD</v>
          </cell>
        </row>
        <row r="29">
          <cell r="A29" t="str">
            <v>2</v>
          </cell>
          <cell r="B29" t="str">
            <v>100</v>
          </cell>
          <cell r="C29" t="str">
            <v>07</v>
          </cell>
          <cell r="D29" t="str">
            <v>01</v>
          </cell>
          <cell r="E29" t="str">
            <v>02</v>
          </cell>
          <cell r="F29" t="str">
            <v>1</v>
          </cell>
          <cell r="G29" t="str">
            <v>027</v>
          </cell>
          <cell r="H29" t="str">
            <v>0019</v>
          </cell>
          <cell r="I29" t="str">
            <v>AYAMAS</v>
          </cell>
        </row>
        <row r="30">
          <cell r="A30" t="str">
            <v>2</v>
          </cell>
          <cell r="B30" t="str">
            <v>110</v>
          </cell>
          <cell r="C30" t="str">
            <v>07</v>
          </cell>
          <cell r="D30" t="str">
            <v>01</v>
          </cell>
          <cell r="E30" t="str">
            <v>02</v>
          </cell>
          <cell r="F30" t="str">
            <v>1</v>
          </cell>
          <cell r="G30" t="str">
            <v>027</v>
          </cell>
          <cell r="H30" t="str">
            <v>0037</v>
          </cell>
          <cell r="I30" t="str">
            <v>SYARIKAT SITI EMAS</v>
          </cell>
        </row>
        <row r="31">
          <cell r="A31" t="str">
            <v>2</v>
          </cell>
          <cell r="B31" t="str">
            <v>110</v>
          </cell>
          <cell r="C31" t="str">
            <v>07</v>
          </cell>
          <cell r="D31" t="str">
            <v>01</v>
          </cell>
          <cell r="E31" t="str">
            <v>02</v>
          </cell>
          <cell r="F31" t="str">
            <v>1</v>
          </cell>
          <cell r="G31" t="str">
            <v>027</v>
          </cell>
          <cell r="H31" t="str">
            <v>0047</v>
          </cell>
          <cell r="I31" t="str">
            <v>SYARIKAT THONG HENG CHAN</v>
          </cell>
        </row>
        <row r="32">
          <cell r="A32" t="str">
            <v>2</v>
          </cell>
          <cell r="B32" t="str">
            <v>235</v>
          </cell>
          <cell r="C32" t="str">
            <v>07</v>
          </cell>
          <cell r="D32" t="str">
            <v>01</v>
          </cell>
          <cell r="E32" t="str">
            <v>02</v>
          </cell>
          <cell r="F32" t="str">
            <v>1</v>
          </cell>
          <cell r="G32" t="str">
            <v>027</v>
          </cell>
          <cell r="H32" t="str">
            <v>0052</v>
          </cell>
          <cell r="I32" t="str">
            <v>HUA YONG SONG</v>
          </cell>
        </row>
        <row r="33">
          <cell r="A33" t="str">
            <v>2</v>
          </cell>
          <cell r="B33" t="str">
            <v>270</v>
          </cell>
          <cell r="C33" t="str">
            <v>07</v>
          </cell>
          <cell r="D33" t="str">
            <v>01</v>
          </cell>
          <cell r="E33" t="str">
            <v>02</v>
          </cell>
          <cell r="F33" t="str">
            <v>1</v>
          </cell>
          <cell r="G33" t="str">
            <v>027</v>
          </cell>
          <cell r="H33" t="str">
            <v>0055</v>
          </cell>
          <cell r="I33" t="str">
            <v>KHUR BARK HENG</v>
          </cell>
        </row>
        <row r="34">
          <cell r="A34" t="str">
            <v>2</v>
          </cell>
          <cell r="B34" t="str">
            <v>235</v>
          </cell>
          <cell r="C34" t="str">
            <v>07</v>
          </cell>
          <cell r="D34" t="str">
            <v>01</v>
          </cell>
          <cell r="E34" t="str">
            <v>02</v>
          </cell>
          <cell r="F34" t="str">
            <v>1</v>
          </cell>
          <cell r="G34" t="str">
            <v>027</v>
          </cell>
          <cell r="H34" t="str">
            <v>0066</v>
          </cell>
          <cell r="I34" t="str">
            <v>FOH HUP</v>
          </cell>
        </row>
        <row r="35">
          <cell r="A35" t="str">
            <v>2</v>
          </cell>
          <cell r="B35" t="str">
            <v>200</v>
          </cell>
          <cell r="C35" t="str">
            <v>07</v>
          </cell>
          <cell r="D35" t="str">
            <v>01</v>
          </cell>
          <cell r="E35" t="str">
            <v>02</v>
          </cell>
          <cell r="F35" t="str">
            <v>1</v>
          </cell>
          <cell r="G35" t="str">
            <v>027</v>
          </cell>
          <cell r="H35" t="str">
            <v>0080</v>
          </cell>
          <cell r="I35" t="str">
            <v>GUAN HONG</v>
          </cell>
        </row>
        <row r="36">
          <cell r="A36" t="str">
            <v>2</v>
          </cell>
          <cell r="B36" t="str">
            <v>235</v>
          </cell>
          <cell r="C36" t="str">
            <v>07</v>
          </cell>
          <cell r="D36" t="str">
            <v>01</v>
          </cell>
          <cell r="E36" t="str">
            <v>02</v>
          </cell>
          <cell r="F36" t="str">
            <v>1</v>
          </cell>
          <cell r="G36" t="str">
            <v>027</v>
          </cell>
          <cell r="H36" t="str">
            <v>0114</v>
          </cell>
          <cell r="I36" t="str">
            <v>KWAN HIN GOLDSMITHS JEWELLER S/B</v>
          </cell>
        </row>
        <row r="37">
          <cell r="A37" t="str">
            <v>2</v>
          </cell>
          <cell r="B37" t="str">
            <v>260</v>
          </cell>
          <cell r="C37" t="str">
            <v>07</v>
          </cell>
          <cell r="D37" t="str">
            <v>01</v>
          </cell>
          <cell r="E37" t="str">
            <v>02</v>
          </cell>
          <cell r="F37" t="str">
            <v>1</v>
          </cell>
          <cell r="G37" t="str">
            <v>027</v>
          </cell>
          <cell r="H37" t="str">
            <v>0117</v>
          </cell>
          <cell r="I37" t="str">
            <v>VCHOP CHOY GOON</v>
          </cell>
        </row>
        <row r="38">
          <cell r="A38" t="str">
            <v>2</v>
          </cell>
          <cell r="B38" t="str">
            <v>190</v>
          </cell>
          <cell r="C38" t="str">
            <v>07</v>
          </cell>
          <cell r="D38" t="str">
            <v>01</v>
          </cell>
          <cell r="E38" t="str">
            <v>02</v>
          </cell>
          <cell r="F38" t="str">
            <v>1</v>
          </cell>
          <cell r="G38" t="str">
            <v>034</v>
          </cell>
          <cell r="H38" t="str">
            <v>0008</v>
          </cell>
          <cell r="I38" t="str">
            <v>PERNIAGAAN THAI SONG</v>
          </cell>
        </row>
        <row r="39">
          <cell r="A39" t="str">
            <v>1</v>
          </cell>
          <cell r="B39" t="str">
            <v>496</v>
          </cell>
          <cell r="C39" t="str">
            <v>07</v>
          </cell>
          <cell r="D39" t="str">
            <v>01</v>
          </cell>
          <cell r="E39" t="str">
            <v>02</v>
          </cell>
          <cell r="F39" t="str">
            <v>1</v>
          </cell>
          <cell r="G39" t="str">
            <v>034</v>
          </cell>
          <cell r="H39" t="str">
            <v>0009</v>
          </cell>
          <cell r="I39" t="str">
            <v>TONG AH TRADING COMPANY SDN BHD</v>
          </cell>
        </row>
        <row r="40">
          <cell r="A40" t="str">
            <v>2</v>
          </cell>
          <cell r="B40" t="str">
            <v>160</v>
          </cell>
          <cell r="C40" t="str">
            <v>07</v>
          </cell>
          <cell r="D40" t="str">
            <v>01</v>
          </cell>
          <cell r="E40" t="str">
            <v>02</v>
          </cell>
          <cell r="F40" t="str">
            <v>1</v>
          </cell>
          <cell r="G40" t="str">
            <v>036</v>
          </cell>
          <cell r="H40" t="str">
            <v>0007</v>
          </cell>
          <cell r="I40" t="str">
            <v>CHOP WENG HIANG</v>
          </cell>
        </row>
        <row r="41">
          <cell r="A41" t="str">
            <v>1</v>
          </cell>
          <cell r="B41" t="str">
            <v>296</v>
          </cell>
          <cell r="C41" t="str">
            <v>07</v>
          </cell>
          <cell r="D41" t="str">
            <v>01</v>
          </cell>
          <cell r="E41" t="str">
            <v>02</v>
          </cell>
          <cell r="F41" t="str">
            <v>1</v>
          </cell>
          <cell r="G41" t="str">
            <v>036</v>
          </cell>
          <cell r="H41" t="str">
            <v>0009</v>
          </cell>
          <cell r="I41" t="str">
            <v>KHIM HONG CHAN</v>
          </cell>
        </row>
        <row r="42">
          <cell r="A42" t="str">
            <v>1</v>
          </cell>
          <cell r="B42" t="str">
            <v>190</v>
          </cell>
          <cell r="C42" t="str">
            <v>07</v>
          </cell>
          <cell r="D42" t="str">
            <v>01</v>
          </cell>
          <cell r="E42" t="str">
            <v>02</v>
          </cell>
          <cell r="F42" t="str">
            <v>1</v>
          </cell>
          <cell r="G42" t="str">
            <v>036</v>
          </cell>
          <cell r="H42" t="str">
            <v>0021</v>
          </cell>
          <cell r="I42" t="str">
            <v>HONYI SDN BHD</v>
          </cell>
        </row>
        <row r="43">
          <cell r="A43" t="str">
            <v>2</v>
          </cell>
          <cell r="B43" t="str">
            <v>205</v>
          </cell>
          <cell r="C43" t="str">
            <v>07</v>
          </cell>
          <cell r="D43" t="str">
            <v>01</v>
          </cell>
          <cell r="E43" t="str">
            <v>02</v>
          </cell>
          <cell r="F43" t="str">
            <v>1</v>
          </cell>
          <cell r="G43" t="str">
            <v>037</v>
          </cell>
          <cell r="H43" t="str">
            <v>0007</v>
          </cell>
          <cell r="I43" t="str">
            <v>KEDAI RADIO TONMOOI SDN BHD</v>
          </cell>
        </row>
        <row r="44">
          <cell r="A44" t="str">
            <v>2</v>
          </cell>
          <cell r="B44" t="str">
            <v>230</v>
          </cell>
          <cell r="C44" t="str">
            <v>07</v>
          </cell>
          <cell r="D44" t="str">
            <v>01</v>
          </cell>
          <cell r="E44" t="str">
            <v>02</v>
          </cell>
          <cell r="F44" t="str">
            <v>1</v>
          </cell>
          <cell r="G44" t="str">
            <v>038</v>
          </cell>
          <cell r="H44" t="str">
            <v>0008</v>
          </cell>
          <cell r="I44" t="str">
            <v>SUNWAY ELECTRONIC (BRANCH)</v>
          </cell>
        </row>
        <row r="45">
          <cell r="A45" t="str">
            <v>2</v>
          </cell>
          <cell r="B45" t="str">
            <v>225</v>
          </cell>
          <cell r="C45" t="str">
            <v>07</v>
          </cell>
          <cell r="D45" t="str">
            <v>01</v>
          </cell>
          <cell r="E45" t="str">
            <v>02</v>
          </cell>
          <cell r="F45" t="str">
            <v>1</v>
          </cell>
          <cell r="G45" t="str">
            <v>038</v>
          </cell>
          <cell r="H45" t="str">
            <v>0017</v>
          </cell>
          <cell r="I45" t="str">
            <v>AIK HUAH KEDAI BUKU</v>
          </cell>
        </row>
        <row r="46">
          <cell r="A46" t="str">
            <v>2</v>
          </cell>
          <cell r="B46" t="str">
            <v>205</v>
          </cell>
          <cell r="C46" t="str">
            <v>07</v>
          </cell>
          <cell r="D46" t="str">
            <v>01</v>
          </cell>
          <cell r="E46" t="str">
            <v>02</v>
          </cell>
          <cell r="F46" t="str">
            <v>1</v>
          </cell>
          <cell r="G46" t="str">
            <v>038</v>
          </cell>
          <cell r="H46" t="str">
            <v>0085</v>
          </cell>
          <cell r="I46" t="str">
            <v>DESA FARMASI SDN BHD</v>
          </cell>
        </row>
        <row r="47">
          <cell r="A47" t="str">
            <v>2</v>
          </cell>
          <cell r="B47" t="str">
            <v>330</v>
          </cell>
          <cell r="C47" t="str">
            <v>07</v>
          </cell>
          <cell r="D47" t="str">
            <v>01</v>
          </cell>
          <cell r="E47" t="str">
            <v>02</v>
          </cell>
          <cell r="F47" t="str">
            <v>1</v>
          </cell>
          <cell r="G47" t="str">
            <v>045</v>
          </cell>
          <cell r="H47" t="str">
            <v>0003</v>
          </cell>
          <cell r="I47" t="str">
            <v>STESEN MINYAK MOBIL(THYE SIANG S/B</v>
          </cell>
        </row>
        <row r="48">
          <cell r="A48" t="str">
            <v>2</v>
          </cell>
          <cell r="B48" t="str">
            <v>300</v>
          </cell>
          <cell r="C48" t="str">
            <v>07</v>
          </cell>
          <cell r="D48" t="str">
            <v>01</v>
          </cell>
          <cell r="E48" t="str">
            <v>02</v>
          </cell>
          <cell r="F48" t="str">
            <v>1</v>
          </cell>
          <cell r="G48" t="str">
            <v>046</v>
          </cell>
          <cell r="H48" t="str">
            <v>0003</v>
          </cell>
          <cell r="I48" t="str">
            <v>XIN XING MOTOR SDN BHD</v>
          </cell>
        </row>
        <row r="49">
          <cell r="A49" t="str">
            <v>2</v>
          </cell>
          <cell r="B49" t="str">
            <v>330</v>
          </cell>
          <cell r="C49" t="str">
            <v>07</v>
          </cell>
          <cell r="D49" t="str">
            <v>01</v>
          </cell>
          <cell r="E49" t="str">
            <v>02</v>
          </cell>
          <cell r="F49" t="str">
            <v>1</v>
          </cell>
          <cell r="G49" t="str">
            <v>049</v>
          </cell>
          <cell r="H49" t="str">
            <v>0007</v>
          </cell>
          <cell r="I49" t="str">
            <v>STESYEN PERKHIDMATAN JALAN KULIM</v>
          </cell>
        </row>
        <row r="50">
          <cell r="A50" t="str">
            <v>2</v>
          </cell>
          <cell r="B50" t="str">
            <v>305</v>
          </cell>
          <cell r="C50" t="str">
            <v>07</v>
          </cell>
          <cell r="D50" t="str">
            <v>01</v>
          </cell>
          <cell r="E50" t="str">
            <v>02</v>
          </cell>
          <cell r="F50" t="str">
            <v>1</v>
          </cell>
          <cell r="G50" t="str">
            <v>051</v>
          </cell>
          <cell r="H50" t="str">
            <v>0041</v>
          </cell>
          <cell r="I50" t="str">
            <v>EDARAN OUTOMOBIL NASIONAL BHD</v>
          </cell>
        </row>
        <row r="51">
          <cell r="A51" t="str">
            <v>2</v>
          </cell>
          <cell r="B51" t="str">
            <v>205</v>
          </cell>
          <cell r="C51" t="str">
            <v>07</v>
          </cell>
          <cell r="D51" t="str">
            <v>01</v>
          </cell>
          <cell r="E51" t="str">
            <v>02</v>
          </cell>
          <cell r="F51" t="str">
            <v>1</v>
          </cell>
          <cell r="G51" t="str">
            <v>051</v>
          </cell>
          <cell r="H51" t="str">
            <v>0014</v>
          </cell>
          <cell r="I51" t="str">
            <v>LETRIK SHANKER</v>
          </cell>
        </row>
        <row r="52">
          <cell r="A52" t="str">
            <v>2</v>
          </cell>
          <cell r="B52" t="str">
            <v>240</v>
          </cell>
          <cell r="C52" t="str">
            <v>07</v>
          </cell>
          <cell r="D52" t="str">
            <v>01</v>
          </cell>
          <cell r="E52" t="str">
            <v>02</v>
          </cell>
          <cell r="F52" t="str">
            <v>1</v>
          </cell>
          <cell r="G52" t="str">
            <v>053</v>
          </cell>
          <cell r="H52" t="str">
            <v>0011</v>
          </cell>
          <cell r="I52" t="str">
            <v>GUAN HUAT</v>
          </cell>
        </row>
        <row r="53">
          <cell r="A53" t="str">
            <v>2</v>
          </cell>
          <cell r="B53" t="str">
            <v>100</v>
          </cell>
          <cell r="C53" t="str">
            <v>07</v>
          </cell>
          <cell r="D53" t="str">
            <v>01</v>
          </cell>
          <cell r="E53" t="str">
            <v>17</v>
          </cell>
          <cell r="F53" t="str">
            <v>1</v>
          </cell>
          <cell r="G53" t="str">
            <v>045</v>
          </cell>
          <cell r="H53" t="str">
            <v>0012</v>
          </cell>
          <cell r="I53" t="str">
            <v>MEWAH MARKETING SDN BHD</v>
          </cell>
        </row>
        <row r="54">
          <cell r="A54" t="str">
            <v>2</v>
          </cell>
          <cell r="B54" t="str">
            <v>225</v>
          </cell>
          <cell r="C54" t="str">
            <v>07</v>
          </cell>
          <cell r="D54" t="str">
            <v>01</v>
          </cell>
          <cell r="E54" t="str">
            <v>17</v>
          </cell>
          <cell r="F54" t="str">
            <v>1</v>
          </cell>
          <cell r="G54" t="str">
            <v>077</v>
          </cell>
          <cell r="H54" t="str">
            <v>0006</v>
          </cell>
          <cell r="I54" t="str">
            <v>KEDAI UBAT WENG HUAT</v>
          </cell>
        </row>
        <row r="55">
          <cell r="A55" t="str">
            <v>2</v>
          </cell>
          <cell r="B55" t="str">
            <v>205</v>
          </cell>
          <cell r="C55" t="str">
            <v>07</v>
          </cell>
          <cell r="D55" t="str">
            <v>01</v>
          </cell>
          <cell r="E55" t="str">
            <v>19</v>
          </cell>
          <cell r="F55" t="str">
            <v>1</v>
          </cell>
          <cell r="G55" t="str">
            <v>032</v>
          </cell>
          <cell r="H55" t="str">
            <v>0017</v>
          </cell>
          <cell r="I55" t="str">
            <v>LEE BROTHERS RADIO SERVICE</v>
          </cell>
        </row>
        <row r="56">
          <cell r="A56" t="str">
            <v>1</v>
          </cell>
          <cell r="B56" t="str">
            <v>296</v>
          </cell>
          <cell r="C56" t="str">
            <v>07</v>
          </cell>
          <cell r="D56" t="str">
            <v>01</v>
          </cell>
          <cell r="E56" t="str">
            <v>19</v>
          </cell>
          <cell r="F56" t="str">
            <v>1</v>
          </cell>
          <cell r="G56" t="str">
            <v>061</v>
          </cell>
          <cell r="H56" t="str">
            <v>0014</v>
          </cell>
          <cell r="I56" t="str">
            <v>BAN CHUAAN TRADING CO LIMITED</v>
          </cell>
        </row>
        <row r="57">
          <cell r="A57" t="str">
            <v>2</v>
          </cell>
          <cell r="B57" t="str">
            <v>330</v>
          </cell>
          <cell r="C57" t="str">
            <v>07</v>
          </cell>
          <cell r="D57" t="str">
            <v>01</v>
          </cell>
          <cell r="E57" t="str">
            <v>22</v>
          </cell>
          <cell r="F57" t="str">
            <v>1</v>
          </cell>
          <cell r="G57" t="str">
            <v>016</v>
          </cell>
          <cell r="H57" t="str">
            <v>0005</v>
          </cell>
          <cell r="I57" t="str">
            <v>MOBIL MART ERAKAMI SERVICE STATION</v>
          </cell>
        </row>
        <row r="58">
          <cell r="A58" t="str">
            <v>2</v>
          </cell>
          <cell r="B58" t="str">
            <v>100</v>
          </cell>
          <cell r="C58" t="str">
            <v>07</v>
          </cell>
          <cell r="D58" t="str">
            <v>01</v>
          </cell>
          <cell r="E58" t="str">
            <v>22</v>
          </cell>
          <cell r="F58" t="str">
            <v>3</v>
          </cell>
          <cell r="G58" t="str">
            <v>041</v>
          </cell>
          <cell r="H58" t="str">
            <v>0017</v>
          </cell>
          <cell r="I58" t="str">
            <v>KANG HUAT</v>
          </cell>
        </row>
        <row r="59">
          <cell r="A59" t="str">
            <v>2</v>
          </cell>
          <cell r="B59" t="str">
            <v>175</v>
          </cell>
          <cell r="C59" t="str">
            <v>07</v>
          </cell>
          <cell r="D59" t="str">
            <v>01</v>
          </cell>
          <cell r="E59" t="str">
            <v>22</v>
          </cell>
          <cell r="F59" t="str">
            <v>1</v>
          </cell>
          <cell r="G59" t="str">
            <v>059</v>
          </cell>
          <cell r="H59" t="str">
            <v>0004</v>
          </cell>
          <cell r="I59" t="str">
            <v>SYARIKAT HALIL BERSAUDARA</v>
          </cell>
        </row>
        <row r="60">
          <cell r="A60" t="str">
            <v>2</v>
          </cell>
          <cell r="B60" t="str">
            <v>330</v>
          </cell>
          <cell r="C60" t="str">
            <v>07</v>
          </cell>
          <cell r="D60" t="str">
            <v>01</v>
          </cell>
          <cell r="E60" t="str">
            <v>24</v>
          </cell>
          <cell r="F60" t="str">
            <v>1</v>
          </cell>
          <cell r="G60" t="str">
            <v>029</v>
          </cell>
          <cell r="H60" t="str">
            <v>0009</v>
          </cell>
          <cell r="I60" t="str">
            <v>MOHAMAD MD ALI</v>
          </cell>
        </row>
        <row r="61">
          <cell r="A61" t="str">
            <v>1</v>
          </cell>
          <cell r="B61" t="str">
            <v>125</v>
          </cell>
          <cell r="C61" t="str">
            <v>07</v>
          </cell>
          <cell r="D61" t="str">
            <v>01</v>
          </cell>
          <cell r="E61" t="str">
            <v>24</v>
          </cell>
          <cell r="F61" t="str">
            <v>1</v>
          </cell>
          <cell r="G61" t="str">
            <v>032</v>
          </cell>
          <cell r="H61" t="str">
            <v>0004</v>
          </cell>
          <cell r="I61" t="str">
            <v>CHIN TEIK TRADING</v>
          </cell>
        </row>
        <row r="62">
          <cell r="A62" t="str">
            <v>2</v>
          </cell>
          <cell r="B62" t="str">
            <v>295</v>
          </cell>
          <cell r="C62" t="str">
            <v>07</v>
          </cell>
          <cell r="D62" t="str">
            <v>01</v>
          </cell>
          <cell r="E62" t="str">
            <v>24</v>
          </cell>
          <cell r="F62" t="str">
            <v>1</v>
          </cell>
          <cell r="G62" t="str">
            <v>051</v>
          </cell>
          <cell r="H62" t="str">
            <v>0056</v>
          </cell>
          <cell r="I62" t="str">
            <v>WIN LONG HARDWARE TRADING</v>
          </cell>
        </row>
        <row r="63">
          <cell r="A63" t="str">
            <v>2</v>
          </cell>
          <cell r="B63" t="str">
            <v>420</v>
          </cell>
          <cell r="C63" t="str">
            <v>07</v>
          </cell>
          <cell r="D63" t="str">
            <v>01</v>
          </cell>
          <cell r="E63" t="str">
            <v>24</v>
          </cell>
          <cell r="F63" t="str">
            <v>1</v>
          </cell>
          <cell r="G63" t="str">
            <v>051</v>
          </cell>
          <cell r="H63" t="str">
            <v>0066</v>
          </cell>
          <cell r="I63" t="str">
            <v>DIRECT CIRCLE PRODUCTION SDN BHD</v>
          </cell>
        </row>
        <row r="64">
          <cell r="A64" t="str">
            <v>2</v>
          </cell>
          <cell r="B64" t="str">
            <v>280</v>
          </cell>
          <cell r="C64" t="str">
            <v>07</v>
          </cell>
          <cell r="D64" t="str">
            <v>01</v>
          </cell>
          <cell r="E64" t="str">
            <v>24</v>
          </cell>
          <cell r="F64" t="str">
            <v>1</v>
          </cell>
          <cell r="G64" t="str">
            <v>052</v>
          </cell>
          <cell r="H64" t="str">
            <v>0007</v>
          </cell>
          <cell r="I64" t="str">
            <v>HASFAS AUTO SDN BHD</v>
          </cell>
        </row>
        <row r="65">
          <cell r="A65" t="str">
            <v>2</v>
          </cell>
          <cell r="B65" t="str">
            <v>120</v>
          </cell>
          <cell r="C65" t="str">
            <v>07</v>
          </cell>
          <cell r="D65" t="str">
            <v>01</v>
          </cell>
          <cell r="E65" t="str">
            <v>24</v>
          </cell>
          <cell r="F65" t="str">
            <v>1</v>
          </cell>
          <cell r="G65" t="str">
            <v>052</v>
          </cell>
          <cell r="H65" t="str">
            <v>0017</v>
          </cell>
          <cell r="I65" t="str">
            <v>NINE TO FIVE TITBITS SHOPPING CTRE</v>
          </cell>
        </row>
        <row r="66">
          <cell r="A66" t="str">
            <v>2</v>
          </cell>
          <cell r="B66" t="str">
            <v>305</v>
          </cell>
          <cell r="C66" t="str">
            <v>07</v>
          </cell>
          <cell r="D66" t="str">
            <v>01</v>
          </cell>
          <cell r="E66" t="str">
            <v>24</v>
          </cell>
          <cell r="F66" t="str">
            <v>1</v>
          </cell>
          <cell r="G66" t="str">
            <v>052</v>
          </cell>
          <cell r="H66" t="str">
            <v>0020</v>
          </cell>
          <cell r="I66" t="str">
            <v>EDEN CAKE HOUSE SDN BHD</v>
          </cell>
        </row>
        <row r="67">
          <cell r="A67" t="str">
            <v>2</v>
          </cell>
          <cell r="B67" t="str">
            <v>235</v>
          </cell>
          <cell r="C67" t="str">
            <v>07</v>
          </cell>
          <cell r="D67" t="str">
            <v>01</v>
          </cell>
          <cell r="E67" t="str">
            <v>24</v>
          </cell>
          <cell r="F67" t="str">
            <v>1</v>
          </cell>
          <cell r="G67" t="str">
            <v>052</v>
          </cell>
          <cell r="H67" t="str">
            <v>0100</v>
          </cell>
          <cell r="I67" t="str">
            <v>BILLION SHOPPING CENTRE(KOTA PERMA</v>
          </cell>
        </row>
        <row r="68">
          <cell r="A68" t="str">
            <v>2</v>
          </cell>
          <cell r="B68" t="str">
            <v>120</v>
          </cell>
          <cell r="C68" t="str">
            <v>07</v>
          </cell>
          <cell r="D68" t="str">
            <v>01</v>
          </cell>
          <cell r="E68" t="str">
            <v>24</v>
          </cell>
          <cell r="F68" t="str">
            <v>1</v>
          </cell>
          <cell r="G68" t="str">
            <v>052</v>
          </cell>
          <cell r="H68" t="str">
            <v>0101</v>
          </cell>
          <cell r="I68" t="str">
            <v>KEDAI EMAS POH HENG JEWELLERS S/D</v>
          </cell>
        </row>
        <row r="69">
          <cell r="A69" t="str">
            <v>1</v>
          </cell>
          <cell r="B69" t="str">
            <v>190</v>
          </cell>
          <cell r="C69" t="str">
            <v>07</v>
          </cell>
          <cell r="D69" t="str">
            <v>01</v>
          </cell>
          <cell r="E69" t="str">
            <v>24</v>
          </cell>
          <cell r="F69" t="str">
            <v>1</v>
          </cell>
          <cell r="G69" t="str">
            <v>068</v>
          </cell>
          <cell r="H69" t="str">
            <v>0005</v>
          </cell>
          <cell r="I69" t="str">
            <v>HWA HUAT TRADING CO</v>
          </cell>
        </row>
        <row r="70">
          <cell r="A70" t="str">
            <v>1</v>
          </cell>
          <cell r="B70" t="str">
            <v>498</v>
          </cell>
          <cell r="C70" t="str">
            <v>07</v>
          </cell>
          <cell r="D70" t="str">
            <v>02</v>
          </cell>
          <cell r="E70" t="str">
            <v>03</v>
          </cell>
          <cell r="F70" t="str">
            <v>3</v>
          </cell>
          <cell r="G70" t="str">
            <v>106</v>
          </cell>
          <cell r="H70" t="str">
            <v>0004</v>
          </cell>
          <cell r="I70" t="str">
            <v>HONEY BAKERY (M) SDN BHD</v>
          </cell>
        </row>
        <row r="71">
          <cell r="A71" t="str">
            <v>2</v>
          </cell>
          <cell r="B71" t="str">
            <v>120</v>
          </cell>
          <cell r="C71" t="str">
            <v>07</v>
          </cell>
          <cell r="D71" t="str">
            <v>02</v>
          </cell>
          <cell r="E71" t="str">
            <v>03</v>
          </cell>
          <cell r="F71" t="str">
            <v>3</v>
          </cell>
          <cell r="G71" t="str">
            <v>106</v>
          </cell>
          <cell r="H71" t="str">
            <v>0030</v>
          </cell>
          <cell r="I71" t="str">
            <v>ANG AH HUNG @ ANG SOON</v>
          </cell>
        </row>
        <row r="72">
          <cell r="A72" t="str">
            <v>2</v>
          </cell>
          <cell r="B72" t="str">
            <v>175</v>
          </cell>
          <cell r="C72" t="str">
            <v>07</v>
          </cell>
          <cell r="D72" t="str">
            <v>02</v>
          </cell>
          <cell r="E72" t="str">
            <v>03</v>
          </cell>
          <cell r="F72" t="str">
            <v>3</v>
          </cell>
          <cell r="G72" t="str">
            <v>107</v>
          </cell>
          <cell r="H72" t="str">
            <v>0015</v>
          </cell>
          <cell r="I72" t="str">
            <v>CHOP TEOW GUAN HIN</v>
          </cell>
        </row>
        <row r="73">
          <cell r="A73" t="str">
            <v>2</v>
          </cell>
          <cell r="B73" t="str">
            <v>235</v>
          </cell>
          <cell r="C73" t="str">
            <v>07</v>
          </cell>
          <cell r="D73" t="str">
            <v>02</v>
          </cell>
          <cell r="E73" t="str">
            <v>03</v>
          </cell>
          <cell r="F73" t="str">
            <v>3</v>
          </cell>
          <cell r="G73" t="str">
            <v>107</v>
          </cell>
          <cell r="H73" t="str">
            <v>0040</v>
          </cell>
          <cell r="I73" t="str">
            <v>HOW GOON KEDAI EMAS</v>
          </cell>
        </row>
        <row r="74">
          <cell r="A74" t="str">
            <v>2</v>
          </cell>
          <cell r="B74" t="str">
            <v>110</v>
          </cell>
          <cell r="C74" t="str">
            <v>07</v>
          </cell>
          <cell r="D74" t="str">
            <v>02</v>
          </cell>
          <cell r="E74" t="str">
            <v>03</v>
          </cell>
          <cell r="F74" t="str">
            <v>3</v>
          </cell>
          <cell r="G74" t="str">
            <v>107</v>
          </cell>
          <cell r="H74" t="str">
            <v>0059</v>
          </cell>
          <cell r="I74" t="str">
            <v>XUBIR B. HASSAN</v>
          </cell>
        </row>
        <row r="75">
          <cell r="A75" t="str">
            <v>2</v>
          </cell>
          <cell r="B75" t="str">
            <v>110</v>
          </cell>
          <cell r="C75" t="str">
            <v>07</v>
          </cell>
          <cell r="D75" t="str">
            <v>02</v>
          </cell>
          <cell r="E75" t="str">
            <v>03</v>
          </cell>
          <cell r="F75" t="str">
            <v>3</v>
          </cell>
          <cell r="G75" t="str">
            <v>107</v>
          </cell>
          <cell r="H75" t="str">
            <v>0118</v>
          </cell>
          <cell r="I75" t="str">
            <v>OOI KIAK HEE</v>
          </cell>
        </row>
        <row r="76">
          <cell r="A76" t="str">
            <v>2</v>
          </cell>
          <cell r="B76" t="str">
            <v>105</v>
          </cell>
          <cell r="C76" t="str">
            <v>07</v>
          </cell>
          <cell r="D76" t="str">
            <v>02</v>
          </cell>
          <cell r="E76" t="str">
            <v>03</v>
          </cell>
          <cell r="F76" t="str">
            <v>3</v>
          </cell>
          <cell r="G76" t="str">
            <v>107</v>
          </cell>
          <cell r="H76" t="str">
            <v>0125</v>
          </cell>
          <cell r="I76" t="str">
            <v>KHOR OOI HUAT @ KHOO AH KAW</v>
          </cell>
        </row>
        <row r="77">
          <cell r="A77" t="str">
            <v>2</v>
          </cell>
          <cell r="B77" t="str">
            <v>175</v>
          </cell>
          <cell r="C77" t="str">
            <v>07</v>
          </cell>
          <cell r="D77" t="str">
            <v>02</v>
          </cell>
          <cell r="E77" t="str">
            <v>04</v>
          </cell>
          <cell r="F77" t="str">
            <v>3</v>
          </cell>
          <cell r="G77" t="str">
            <v>040</v>
          </cell>
          <cell r="H77" t="str">
            <v>0006</v>
          </cell>
          <cell r="I77" t="str">
            <v>CHOP SIN HEAP SENG</v>
          </cell>
        </row>
        <row r="78">
          <cell r="A78" t="str">
            <v>2</v>
          </cell>
          <cell r="B78" t="str">
            <v>205</v>
          </cell>
          <cell r="C78" t="str">
            <v>07</v>
          </cell>
          <cell r="D78" t="str">
            <v>02</v>
          </cell>
          <cell r="E78" t="str">
            <v>04</v>
          </cell>
          <cell r="F78" t="str">
            <v>3</v>
          </cell>
          <cell r="G78" t="str">
            <v>040</v>
          </cell>
          <cell r="H78" t="str">
            <v>0008</v>
          </cell>
          <cell r="I78" t="str">
            <v>ONG LIM WAN</v>
          </cell>
        </row>
        <row r="79">
          <cell r="A79" t="str">
            <v>1</v>
          </cell>
          <cell r="B79" t="str">
            <v>425</v>
          </cell>
          <cell r="C79" t="str">
            <v>07</v>
          </cell>
          <cell r="D79" t="str">
            <v>02</v>
          </cell>
          <cell r="E79" t="str">
            <v>04</v>
          </cell>
          <cell r="F79" t="str">
            <v>3</v>
          </cell>
          <cell r="G79" t="str">
            <v>041</v>
          </cell>
          <cell r="H79" t="str">
            <v>0014</v>
          </cell>
          <cell r="I79" t="str">
            <v>SULONG B REJAB</v>
          </cell>
        </row>
        <row r="80">
          <cell r="A80" t="str">
            <v>2</v>
          </cell>
          <cell r="B80" t="str">
            <v>110</v>
          </cell>
          <cell r="C80" t="str">
            <v>07</v>
          </cell>
          <cell r="D80" t="str">
            <v>02</v>
          </cell>
          <cell r="E80" t="str">
            <v>04</v>
          </cell>
          <cell r="F80" t="str">
            <v>3</v>
          </cell>
          <cell r="G80" t="str">
            <v>041</v>
          </cell>
          <cell r="H80" t="str">
            <v>0053</v>
          </cell>
          <cell r="I80" t="str">
            <v>SIN TAT LEE SDN BHD</v>
          </cell>
        </row>
        <row r="81">
          <cell r="A81" t="str">
            <v>2</v>
          </cell>
          <cell r="B81" t="str">
            <v>325</v>
          </cell>
          <cell r="C81" t="str">
            <v>07</v>
          </cell>
          <cell r="D81" t="str">
            <v>02</v>
          </cell>
          <cell r="E81" t="str">
            <v>04</v>
          </cell>
          <cell r="F81" t="str">
            <v>1</v>
          </cell>
          <cell r="G81" t="str">
            <v>095</v>
          </cell>
          <cell r="H81" t="str">
            <v>0001</v>
          </cell>
          <cell r="I81" t="str">
            <v>SWEE SENG TYRE &amp; BATTERY SERVICE</v>
          </cell>
        </row>
        <row r="82">
          <cell r="A82" t="str">
            <v>1</v>
          </cell>
          <cell r="B82" t="str">
            <v>420</v>
          </cell>
          <cell r="C82" t="str">
            <v>07</v>
          </cell>
          <cell r="D82" t="str">
            <v>02</v>
          </cell>
          <cell r="E82" t="str">
            <v>04</v>
          </cell>
          <cell r="F82" t="str">
            <v>1</v>
          </cell>
          <cell r="G82" t="str">
            <v>126</v>
          </cell>
          <cell r="H82" t="str">
            <v>0002</v>
          </cell>
          <cell r="I82" t="str">
            <v>TATT GIAP HARDWARE SDN.BHD.</v>
          </cell>
        </row>
        <row r="83">
          <cell r="A83" t="str">
            <v>2</v>
          </cell>
          <cell r="B83" t="str">
            <v>420</v>
          </cell>
          <cell r="C83" t="str">
            <v>07</v>
          </cell>
          <cell r="D83" t="str">
            <v>02</v>
          </cell>
          <cell r="E83" t="str">
            <v>04</v>
          </cell>
          <cell r="F83" t="str">
            <v>1</v>
          </cell>
          <cell r="G83" t="str">
            <v>135</v>
          </cell>
          <cell r="H83" t="str">
            <v>0003</v>
          </cell>
          <cell r="I83" t="str">
            <v>NG KIM SENG TRADING CO</v>
          </cell>
        </row>
        <row r="84">
          <cell r="A84" t="str">
            <v>2</v>
          </cell>
          <cell r="B84" t="str">
            <v>205</v>
          </cell>
          <cell r="C84" t="str">
            <v>07</v>
          </cell>
          <cell r="D84" t="str">
            <v>02</v>
          </cell>
          <cell r="E84" t="str">
            <v>04</v>
          </cell>
          <cell r="F84" t="str">
            <v>1</v>
          </cell>
          <cell r="G84" t="str">
            <v>150</v>
          </cell>
          <cell r="H84" t="str">
            <v>0006</v>
          </cell>
          <cell r="I84" t="str">
            <v>PERNIAGAAN MAY HWA KUAN</v>
          </cell>
        </row>
        <row r="85">
          <cell r="A85" t="str">
            <v>2</v>
          </cell>
          <cell r="B85" t="str">
            <v>205</v>
          </cell>
          <cell r="C85" t="str">
            <v>07</v>
          </cell>
          <cell r="D85" t="str">
            <v>02</v>
          </cell>
          <cell r="E85" t="str">
            <v>05</v>
          </cell>
          <cell r="F85" t="str">
            <v>1</v>
          </cell>
          <cell r="G85" t="str">
            <v>001</v>
          </cell>
          <cell r="H85" t="str">
            <v>0039</v>
          </cell>
          <cell r="I85" t="str">
            <v>PARKSON CORPORATION</v>
          </cell>
        </row>
        <row r="86">
          <cell r="A86" t="str">
            <v>2</v>
          </cell>
          <cell r="B86" t="str">
            <v>280</v>
          </cell>
          <cell r="C86" t="str">
            <v>07</v>
          </cell>
          <cell r="D86" t="str">
            <v>02</v>
          </cell>
          <cell r="E86" t="str">
            <v>05</v>
          </cell>
          <cell r="F86" t="str">
            <v>1</v>
          </cell>
          <cell r="G86" t="str">
            <v>001</v>
          </cell>
          <cell r="H86" t="str">
            <v>0122</v>
          </cell>
          <cell r="I86" t="str">
            <v>WAH LEAN COMPANY SDN BHD</v>
          </cell>
        </row>
        <row r="87">
          <cell r="A87" t="str">
            <v>2</v>
          </cell>
          <cell r="B87" t="str">
            <v>205</v>
          </cell>
          <cell r="C87" t="str">
            <v>07</v>
          </cell>
          <cell r="D87" t="str">
            <v>02</v>
          </cell>
          <cell r="E87" t="str">
            <v>05</v>
          </cell>
          <cell r="F87" t="str">
            <v>1</v>
          </cell>
          <cell r="G87" t="str">
            <v>001</v>
          </cell>
          <cell r="H87" t="str">
            <v>0123</v>
          </cell>
          <cell r="I87" t="str">
            <v>ENGLY ELECTRICAL SDN BHD</v>
          </cell>
        </row>
        <row r="88">
          <cell r="A88" t="str">
            <v>2</v>
          </cell>
          <cell r="B88" t="str">
            <v>230</v>
          </cell>
          <cell r="C88" t="str">
            <v>07</v>
          </cell>
          <cell r="D88" t="str">
            <v>02</v>
          </cell>
          <cell r="E88" t="str">
            <v>05</v>
          </cell>
          <cell r="F88" t="str">
            <v>1</v>
          </cell>
          <cell r="G88" t="str">
            <v>002</v>
          </cell>
          <cell r="H88" t="str">
            <v>0003</v>
          </cell>
          <cell r="I88" t="str">
            <v>PERNIAGAAN MAJU JAYA</v>
          </cell>
        </row>
        <row r="89">
          <cell r="A89" t="str">
            <v>1</v>
          </cell>
          <cell r="B89" t="str">
            <v>205</v>
          </cell>
          <cell r="C89" t="str">
            <v>07</v>
          </cell>
          <cell r="D89" t="str">
            <v>02</v>
          </cell>
          <cell r="E89" t="str">
            <v>05</v>
          </cell>
          <cell r="F89" t="str">
            <v>1</v>
          </cell>
          <cell r="G89" t="str">
            <v>002</v>
          </cell>
          <cell r="H89" t="str">
            <v>0018</v>
          </cell>
          <cell r="I89" t="str">
            <v>POLY BAKERY</v>
          </cell>
        </row>
        <row r="90">
          <cell r="A90" t="str">
            <v>2</v>
          </cell>
          <cell r="B90" t="str">
            <v>120</v>
          </cell>
          <cell r="C90" t="str">
            <v>07</v>
          </cell>
          <cell r="D90" t="str">
            <v>02</v>
          </cell>
          <cell r="E90" t="str">
            <v>05</v>
          </cell>
          <cell r="F90" t="str">
            <v>1</v>
          </cell>
          <cell r="G90" t="str">
            <v>002</v>
          </cell>
          <cell r="H90" t="str">
            <v>0021</v>
          </cell>
          <cell r="I90" t="str">
            <v>PINANG TYPEWRITERS SDN BHD</v>
          </cell>
        </row>
        <row r="91">
          <cell r="A91" t="str">
            <v>2</v>
          </cell>
          <cell r="B91" t="str">
            <v>210</v>
          </cell>
          <cell r="C91" t="str">
            <v>07</v>
          </cell>
          <cell r="D91" t="str">
            <v>02</v>
          </cell>
          <cell r="E91" t="str">
            <v>05</v>
          </cell>
          <cell r="F91" t="str">
            <v>1</v>
          </cell>
          <cell r="G91" t="str">
            <v>002</v>
          </cell>
          <cell r="H91" t="str">
            <v>0022</v>
          </cell>
          <cell r="I91" t="str">
            <v>KEDAI BUKU HARFA</v>
          </cell>
        </row>
        <row r="92">
          <cell r="A92" t="str">
            <v>2</v>
          </cell>
          <cell r="B92" t="str">
            <v>120</v>
          </cell>
          <cell r="C92" t="str">
            <v>07</v>
          </cell>
          <cell r="D92" t="str">
            <v>02</v>
          </cell>
          <cell r="E92" t="str">
            <v>05</v>
          </cell>
          <cell r="F92" t="str">
            <v>1</v>
          </cell>
          <cell r="G92" t="str">
            <v>002</v>
          </cell>
          <cell r="H92" t="str">
            <v>0112</v>
          </cell>
          <cell r="I92" t="str">
            <v>LAM HONG TRADING CO</v>
          </cell>
        </row>
        <row r="93">
          <cell r="A93" t="str">
            <v>2</v>
          </cell>
          <cell r="B93" t="str">
            <v>300</v>
          </cell>
          <cell r="C93" t="str">
            <v>07</v>
          </cell>
          <cell r="D93" t="str">
            <v>02</v>
          </cell>
          <cell r="E93" t="str">
            <v>05</v>
          </cell>
          <cell r="F93" t="str">
            <v>1</v>
          </cell>
          <cell r="G93" t="str">
            <v>005</v>
          </cell>
          <cell r="H93" t="str">
            <v>0005</v>
          </cell>
          <cell r="I93" t="str">
            <v>LEAN SEANG MOTOR SDN BHD</v>
          </cell>
        </row>
        <row r="94">
          <cell r="A94" t="str">
            <v>1</v>
          </cell>
          <cell r="B94" t="str">
            <v>205</v>
          </cell>
          <cell r="C94" t="str">
            <v>07</v>
          </cell>
          <cell r="D94" t="str">
            <v>02</v>
          </cell>
          <cell r="E94" t="str">
            <v>05</v>
          </cell>
          <cell r="F94" t="str">
            <v>1</v>
          </cell>
          <cell r="G94" t="str">
            <v>006</v>
          </cell>
          <cell r="H94" t="str">
            <v>0008</v>
          </cell>
          <cell r="I94" t="str">
            <v>TOSHIBA SALES AND SERVICES SDN BHD</v>
          </cell>
        </row>
        <row r="95">
          <cell r="A95" t="str">
            <v>1</v>
          </cell>
          <cell r="B95" t="str">
            <v>205</v>
          </cell>
          <cell r="C95" t="str">
            <v>07</v>
          </cell>
          <cell r="D95" t="str">
            <v>02</v>
          </cell>
          <cell r="E95" t="str">
            <v>05</v>
          </cell>
          <cell r="F95" t="str">
            <v>1</v>
          </cell>
          <cell r="G95" t="str">
            <v>010</v>
          </cell>
          <cell r="H95" t="str">
            <v>0062</v>
          </cell>
          <cell r="I95" t="str">
            <v>CHI-TAK ELECTRICAL SDN BHD</v>
          </cell>
        </row>
        <row r="96">
          <cell r="A96" t="str">
            <v>2</v>
          </cell>
          <cell r="B96" t="str">
            <v>160</v>
          </cell>
          <cell r="C96" t="str">
            <v>07</v>
          </cell>
          <cell r="D96" t="str">
            <v>02</v>
          </cell>
          <cell r="E96" t="str">
            <v>05</v>
          </cell>
          <cell r="F96" t="str">
            <v>1</v>
          </cell>
          <cell r="G96" t="str">
            <v>010</v>
          </cell>
          <cell r="H96" t="str">
            <v>0066</v>
          </cell>
          <cell r="I96" t="str">
            <v>KHENG SENG LETRIK (PG) SDN BHD</v>
          </cell>
        </row>
        <row r="97">
          <cell r="A97" t="str">
            <v>1</v>
          </cell>
          <cell r="B97" t="str">
            <v>205</v>
          </cell>
          <cell r="C97" t="str">
            <v>07</v>
          </cell>
          <cell r="D97" t="str">
            <v>02</v>
          </cell>
          <cell r="E97" t="str">
            <v>05</v>
          </cell>
          <cell r="F97" t="str">
            <v>1</v>
          </cell>
          <cell r="G97" t="str">
            <v>010</v>
          </cell>
          <cell r="H97" t="str">
            <v>0075</v>
          </cell>
          <cell r="I97" t="str">
            <v>DIAMOND LOUNGE</v>
          </cell>
        </row>
        <row r="98">
          <cell r="A98" t="str">
            <v>2</v>
          </cell>
          <cell r="B98" t="str">
            <v>420</v>
          </cell>
          <cell r="C98" t="str">
            <v>07</v>
          </cell>
          <cell r="D98" t="str">
            <v>02</v>
          </cell>
          <cell r="E98" t="str">
            <v>05</v>
          </cell>
          <cell r="F98" t="str">
            <v>1</v>
          </cell>
          <cell r="G98" t="str">
            <v>018</v>
          </cell>
          <cell r="H98" t="str">
            <v>0003</v>
          </cell>
          <cell r="I98" t="str">
            <v>BOON KONGSI HARDWARE</v>
          </cell>
        </row>
        <row r="99">
          <cell r="A99" t="str">
            <v>2</v>
          </cell>
          <cell r="B99" t="str">
            <v>305</v>
          </cell>
          <cell r="C99" t="str">
            <v>07</v>
          </cell>
          <cell r="D99" t="str">
            <v>02</v>
          </cell>
          <cell r="E99" t="str">
            <v>05</v>
          </cell>
          <cell r="F99" t="str">
            <v>1</v>
          </cell>
          <cell r="G99" t="str">
            <v>019</v>
          </cell>
          <cell r="H99" t="str">
            <v>0007</v>
          </cell>
          <cell r="I99" t="str">
            <v>EMASTOLIN AUTOMOBILE SDN BHD</v>
          </cell>
        </row>
        <row r="100">
          <cell r="A100" t="str">
            <v>2</v>
          </cell>
          <cell r="B100" t="str">
            <v>420</v>
          </cell>
          <cell r="C100" t="str">
            <v>07</v>
          </cell>
          <cell r="D100" t="str">
            <v>02</v>
          </cell>
          <cell r="E100" t="str">
            <v>05</v>
          </cell>
          <cell r="F100" t="str">
            <v>1</v>
          </cell>
          <cell r="G100" t="str">
            <v>020</v>
          </cell>
          <cell r="H100" t="str">
            <v>0013</v>
          </cell>
          <cell r="I100" t="str">
            <v>PAK WOOI AUTO</v>
          </cell>
        </row>
        <row r="101">
          <cell r="A101" t="str">
            <v>1</v>
          </cell>
          <cell r="B101" t="str">
            <v>210</v>
          </cell>
          <cell r="C101" t="str">
            <v>07</v>
          </cell>
          <cell r="D101" t="str">
            <v>02</v>
          </cell>
          <cell r="E101" t="str">
            <v>05</v>
          </cell>
          <cell r="F101" t="str">
            <v>1</v>
          </cell>
          <cell r="G101" t="str">
            <v>020</v>
          </cell>
          <cell r="H101" t="str">
            <v>0018</v>
          </cell>
          <cell r="I101" t="str">
            <v>DREAMLAND CORPORATION (MALS) S/B</v>
          </cell>
        </row>
        <row r="102">
          <cell r="A102" t="str">
            <v>2</v>
          </cell>
          <cell r="B102" t="str">
            <v>225</v>
          </cell>
          <cell r="C102" t="str">
            <v>07</v>
          </cell>
          <cell r="D102" t="str">
            <v>02</v>
          </cell>
          <cell r="E102" t="str">
            <v>05</v>
          </cell>
          <cell r="F102" t="str">
            <v>1</v>
          </cell>
          <cell r="G102" t="str">
            <v>020</v>
          </cell>
          <cell r="H102" t="str">
            <v>0025</v>
          </cell>
          <cell r="I102" t="str">
            <v>ALLIED MACHINERY SPARES SDN BHD</v>
          </cell>
        </row>
        <row r="103">
          <cell r="A103" t="str">
            <v>1</v>
          </cell>
          <cell r="B103" t="str">
            <v>396</v>
          </cell>
          <cell r="C103" t="str">
            <v>07</v>
          </cell>
          <cell r="D103" t="str">
            <v>02</v>
          </cell>
          <cell r="E103" t="str">
            <v>05</v>
          </cell>
          <cell r="F103" t="str">
            <v>1</v>
          </cell>
          <cell r="G103" t="str">
            <v>020</v>
          </cell>
          <cell r="H103" t="str">
            <v>0028</v>
          </cell>
          <cell r="I103" t="str">
            <v>SIN KIM SIANG COMPANY PTE LTD</v>
          </cell>
        </row>
        <row r="104">
          <cell r="A104" t="str">
            <v>2</v>
          </cell>
          <cell r="B104" t="str">
            <v>160</v>
          </cell>
          <cell r="C104" t="str">
            <v>07</v>
          </cell>
          <cell r="D104" t="str">
            <v>02</v>
          </cell>
          <cell r="E104" t="str">
            <v>05</v>
          </cell>
          <cell r="F104" t="str">
            <v>1</v>
          </cell>
          <cell r="G104" t="str">
            <v>020</v>
          </cell>
          <cell r="H104" t="str">
            <v>0048</v>
          </cell>
          <cell r="I104" t="str">
            <v>FORTUNE CORPORATION SDN BHD</v>
          </cell>
        </row>
        <row r="105">
          <cell r="A105" t="str">
            <v>2</v>
          </cell>
          <cell r="B105" t="str">
            <v>305</v>
          </cell>
          <cell r="C105" t="str">
            <v>07</v>
          </cell>
          <cell r="D105" t="str">
            <v>02</v>
          </cell>
          <cell r="E105" t="str">
            <v>05</v>
          </cell>
          <cell r="F105" t="str">
            <v>1</v>
          </cell>
          <cell r="G105" t="str">
            <v>021</v>
          </cell>
          <cell r="H105" t="str">
            <v>0009</v>
          </cell>
          <cell r="I105" t="str">
            <v>SEE HOY CHAN (PENANG) SDN BHD</v>
          </cell>
        </row>
        <row r="106">
          <cell r="A106" t="str">
            <v>2</v>
          </cell>
          <cell r="B106" t="str">
            <v>210</v>
          </cell>
          <cell r="C106" t="str">
            <v>07</v>
          </cell>
          <cell r="D106" t="str">
            <v>02</v>
          </cell>
          <cell r="E106" t="str">
            <v>05</v>
          </cell>
          <cell r="F106" t="str">
            <v>1</v>
          </cell>
          <cell r="G106" t="str">
            <v>030</v>
          </cell>
          <cell r="H106" t="str">
            <v>0011</v>
          </cell>
          <cell r="I106" t="str">
            <v>BAN GUAN COMPANY FURNITURE</v>
          </cell>
        </row>
        <row r="107">
          <cell r="A107" t="str">
            <v>2</v>
          </cell>
          <cell r="B107" t="str">
            <v>225</v>
          </cell>
          <cell r="C107" t="str">
            <v>07</v>
          </cell>
          <cell r="D107" t="str">
            <v>02</v>
          </cell>
          <cell r="E107" t="str">
            <v>05</v>
          </cell>
          <cell r="F107" t="str">
            <v>1</v>
          </cell>
          <cell r="G107" t="str">
            <v>034</v>
          </cell>
          <cell r="H107" t="str">
            <v>0001</v>
          </cell>
          <cell r="I107" t="str">
            <v>UNITED STRAITS FUSO SDN BHD</v>
          </cell>
        </row>
        <row r="108">
          <cell r="A108" t="str">
            <v>2</v>
          </cell>
          <cell r="B108" t="str">
            <v>305</v>
          </cell>
          <cell r="C108" t="str">
            <v>07</v>
          </cell>
          <cell r="D108" t="str">
            <v>02</v>
          </cell>
          <cell r="E108" t="str">
            <v>05</v>
          </cell>
          <cell r="F108" t="str">
            <v>1</v>
          </cell>
          <cell r="G108" t="str">
            <v>034</v>
          </cell>
          <cell r="H108" t="str">
            <v>0007</v>
          </cell>
          <cell r="I108" t="str">
            <v>PEERES AMERIC SDN BHD</v>
          </cell>
        </row>
        <row r="109">
          <cell r="A109" t="str">
            <v>1</v>
          </cell>
          <cell r="B109" t="str">
            <v>196</v>
          </cell>
          <cell r="C109" t="str">
            <v>07</v>
          </cell>
          <cell r="D109" t="str">
            <v>02</v>
          </cell>
          <cell r="E109" t="str">
            <v>05</v>
          </cell>
          <cell r="F109" t="str">
            <v>1</v>
          </cell>
          <cell r="G109" t="str">
            <v>040</v>
          </cell>
          <cell r="H109" t="str">
            <v>0025</v>
          </cell>
          <cell r="I109" t="str">
            <v>BARKATH STORES (PG) SDN BHD</v>
          </cell>
        </row>
        <row r="110">
          <cell r="A110" t="str">
            <v>1</v>
          </cell>
          <cell r="B110" t="str">
            <v>420</v>
          </cell>
          <cell r="C110" t="str">
            <v>07</v>
          </cell>
          <cell r="D110" t="str">
            <v>02</v>
          </cell>
          <cell r="E110" t="str">
            <v>05</v>
          </cell>
          <cell r="F110" t="str">
            <v>1</v>
          </cell>
          <cell r="G110" t="str">
            <v>041</v>
          </cell>
          <cell r="H110" t="str">
            <v>0005</v>
          </cell>
          <cell r="I110" t="str">
            <v>IPMUDA UTARA SDN BHD</v>
          </cell>
        </row>
        <row r="111">
          <cell r="A111" t="str">
            <v>1</v>
          </cell>
          <cell r="B111" t="str">
            <v>205</v>
          </cell>
          <cell r="C111" t="str">
            <v>07</v>
          </cell>
          <cell r="D111" t="str">
            <v>02</v>
          </cell>
          <cell r="E111" t="str">
            <v>05</v>
          </cell>
          <cell r="F111" t="str">
            <v>1</v>
          </cell>
          <cell r="G111" t="str">
            <v>058</v>
          </cell>
          <cell r="H111" t="str">
            <v>0009</v>
          </cell>
          <cell r="I111" t="str">
            <v>GROUP ASSOCIATED (C&amp;L) SDN BHD</v>
          </cell>
        </row>
        <row r="112">
          <cell r="A112" t="str">
            <v>2</v>
          </cell>
          <cell r="B112" t="str">
            <v>420</v>
          </cell>
          <cell r="C112" t="str">
            <v>07</v>
          </cell>
          <cell r="D112" t="str">
            <v>02</v>
          </cell>
          <cell r="E112" t="str">
            <v>05</v>
          </cell>
          <cell r="F112" t="str">
            <v>1</v>
          </cell>
          <cell r="G112" t="str">
            <v>059</v>
          </cell>
          <cell r="H112" t="str">
            <v>0039</v>
          </cell>
          <cell r="I112" t="str">
            <v>PING HUAT ENGINEERING SDN BHD</v>
          </cell>
        </row>
        <row r="113">
          <cell r="A113" t="str">
            <v>2</v>
          </cell>
          <cell r="B113" t="str">
            <v>420</v>
          </cell>
          <cell r="C113" t="str">
            <v>07</v>
          </cell>
          <cell r="D113" t="str">
            <v>02</v>
          </cell>
          <cell r="E113" t="str">
            <v>05</v>
          </cell>
          <cell r="F113" t="str">
            <v>1</v>
          </cell>
          <cell r="G113" t="str">
            <v>059</v>
          </cell>
          <cell r="H113" t="str">
            <v>0040</v>
          </cell>
          <cell r="I113" t="str">
            <v>ALUMTAN UNION METAL SDN BHD</v>
          </cell>
        </row>
        <row r="114">
          <cell r="A114" t="str">
            <v>1</v>
          </cell>
          <cell r="B114" t="str">
            <v>290</v>
          </cell>
          <cell r="C114" t="str">
            <v>07</v>
          </cell>
          <cell r="D114" t="str">
            <v>02</v>
          </cell>
          <cell r="E114" t="str">
            <v>05</v>
          </cell>
          <cell r="F114" t="str">
            <v>1</v>
          </cell>
          <cell r="G114" t="str">
            <v>061</v>
          </cell>
          <cell r="H114" t="str">
            <v>0009</v>
          </cell>
          <cell r="I114" t="str">
            <v>SYARIKAT LEAN HONG CHAN SDN BHD</v>
          </cell>
        </row>
        <row r="115">
          <cell r="A115" t="str">
            <v>2</v>
          </cell>
          <cell r="B115" t="str">
            <v>100</v>
          </cell>
          <cell r="C115" t="str">
            <v>07</v>
          </cell>
          <cell r="D115" t="str">
            <v>02</v>
          </cell>
          <cell r="E115" t="str">
            <v>20</v>
          </cell>
          <cell r="F115" t="str">
            <v>1</v>
          </cell>
          <cell r="G115" t="str">
            <v>010</v>
          </cell>
          <cell r="H115" t="str">
            <v>0017</v>
          </cell>
          <cell r="I115" t="str">
            <v>LEE CHENG KEET</v>
          </cell>
        </row>
        <row r="116">
          <cell r="A116" t="str">
            <v>2</v>
          </cell>
          <cell r="B116" t="str">
            <v>110</v>
          </cell>
          <cell r="C116" t="str">
            <v>07</v>
          </cell>
          <cell r="D116" t="str">
            <v>02</v>
          </cell>
          <cell r="E116" t="str">
            <v>20</v>
          </cell>
          <cell r="F116" t="str">
            <v>1</v>
          </cell>
          <cell r="G116" t="str">
            <v>010</v>
          </cell>
          <cell r="H116" t="str">
            <v>0105</v>
          </cell>
          <cell r="I116" t="str">
            <v>GOH AH BAN</v>
          </cell>
        </row>
        <row r="117">
          <cell r="A117" t="str">
            <v>2</v>
          </cell>
          <cell r="B117" t="str">
            <v>215</v>
          </cell>
          <cell r="C117" t="str">
            <v>07</v>
          </cell>
          <cell r="D117" t="str">
            <v>02</v>
          </cell>
          <cell r="E117" t="str">
            <v>20</v>
          </cell>
          <cell r="F117" t="str">
            <v>1</v>
          </cell>
          <cell r="G117" t="str">
            <v>014</v>
          </cell>
          <cell r="H117" t="str">
            <v>0004</v>
          </cell>
          <cell r="I117" t="str">
            <v>CON-DEE ENTERPRISE SDN BHD</v>
          </cell>
        </row>
        <row r="118">
          <cell r="A118" t="str">
            <v>2</v>
          </cell>
          <cell r="B118" t="str">
            <v>110</v>
          </cell>
          <cell r="C118" t="str">
            <v>07</v>
          </cell>
          <cell r="D118" t="str">
            <v>02</v>
          </cell>
          <cell r="E118" t="str">
            <v>20</v>
          </cell>
          <cell r="F118" t="str">
            <v>1</v>
          </cell>
          <cell r="G118" t="str">
            <v>017</v>
          </cell>
          <cell r="H118" t="str">
            <v>0005</v>
          </cell>
          <cell r="I118" t="str">
            <v>ANG MENG KOY</v>
          </cell>
        </row>
        <row r="119">
          <cell r="A119" t="str">
            <v>2</v>
          </cell>
          <cell r="B119" t="str">
            <v>225</v>
          </cell>
          <cell r="C119" t="str">
            <v>07</v>
          </cell>
          <cell r="D119" t="str">
            <v>02</v>
          </cell>
          <cell r="E119" t="str">
            <v>20</v>
          </cell>
          <cell r="F119" t="str">
            <v>1</v>
          </cell>
          <cell r="G119" t="str">
            <v>017</v>
          </cell>
          <cell r="H119" t="str">
            <v>0011</v>
          </cell>
          <cell r="I119" t="str">
            <v>KEDAI UBAT TEIK KUAN</v>
          </cell>
        </row>
        <row r="120">
          <cell r="A120" t="str">
            <v>1</v>
          </cell>
          <cell r="B120" t="str">
            <v>465</v>
          </cell>
          <cell r="C120" t="str">
            <v>07</v>
          </cell>
          <cell r="D120" t="str">
            <v>02</v>
          </cell>
          <cell r="E120" t="str">
            <v>20</v>
          </cell>
          <cell r="F120" t="str">
            <v>1</v>
          </cell>
          <cell r="G120" t="str">
            <v>021</v>
          </cell>
          <cell r="H120" t="str">
            <v>2001</v>
          </cell>
          <cell r="I120" t="str">
            <v>TATT GIAP METAL SERVICES S.B</v>
          </cell>
        </row>
        <row r="121">
          <cell r="A121" t="str">
            <v>2</v>
          </cell>
          <cell r="B121" t="str">
            <v>325</v>
          </cell>
          <cell r="C121" t="str">
            <v>07</v>
          </cell>
          <cell r="D121" t="str">
            <v>02</v>
          </cell>
          <cell r="E121" t="str">
            <v>20</v>
          </cell>
          <cell r="F121" t="str">
            <v>1</v>
          </cell>
          <cell r="G121" t="str">
            <v>048</v>
          </cell>
          <cell r="H121" t="str">
            <v>0013</v>
          </cell>
          <cell r="I121" t="str">
            <v>HONG SENG MOTOR SDN BHD</v>
          </cell>
        </row>
        <row r="122">
          <cell r="A122" t="str">
            <v>1</v>
          </cell>
          <cell r="B122" t="str">
            <v>310</v>
          </cell>
          <cell r="C122" t="str">
            <v>07</v>
          </cell>
          <cell r="D122" t="str">
            <v>02</v>
          </cell>
          <cell r="E122" t="str">
            <v>20</v>
          </cell>
          <cell r="F122" t="str">
            <v>1</v>
          </cell>
          <cell r="G122" t="str">
            <v>065</v>
          </cell>
          <cell r="H122" t="str">
            <v>0001</v>
          </cell>
          <cell r="I122" t="str">
            <v>AWS JAYA SDN BHD</v>
          </cell>
        </row>
        <row r="123">
          <cell r="A123" t="str">
            <v>2</v>
          </cell>
          <cell r="B123" t="str">
            <v>400</v>
          </cell>
          <cell r="C123" t="str">
            <v>07</v>
          </cell>
          <cell r="D123" t="str">
            <v>02</v>
          </cell>
          <cell r="E123" t="str">
            <v>20</v>
          </cell>
          <cell r="F123" t="str">
            <v>1</v>
          </cell>
          <cell r="G123" t="str">
            <v>067</v>
          </cell>
          <cell r="H123" t="str">
            <v>0019</v>
          </cell>
          <cell r="I123" t="str">
            <v>TELETIMES SDN BHD</v>
          </cell>
        </row>
        <row r="124">
          <cell r="A124" t="str">
            <v>1</v>
          </cell>
          <cell r="B124" t="str">
            <v>290</v>
          </cell>
          <cell r="C124" t="str">
            <v>07</v>
          </cell>
          <cell r="D124" t="str">
            <v>02</v>
          </cell>
          <cell r="E124" t="str">
            <v>20</v>
          </cell>
          <cell r="F124" t="str">
            <v>1</v>
          </cell>
          <cell r="G124" t="str">
            <v>083</v>
          </cell>
          <cell r="H124" t="str">
            <v>0002</v>
          </cell>
          <cell r="I124" t="str">
            <v>SYKT PING THYE TRD CO (PG) SDN BHD</v>
          </cell>
        </row>
        <row r="125">
          <cell r="A125" t="str">
            <v>2</v>
          </cell>
          <cell r="B125" t="str">
            <v>110</v>
          </cell>
          <cell r="C125" t="str">
            <v>07</v>
          </cell>
          <cell r="D125" t="str">
            <v>02</v>
          </cell>
          <cell r="E125" t="str">
            <v>20</v>
          </cell>
          <cell r="F125" t="str">
            <v>1</v>
          </cell>
          <cell r="G125" t="str">
            <v>085</v>
          </cell>
          <cell r="H125" t="str">
            <v>0005</v>
          </cell>
          <cell r="I125" t="str">
            <v>TAN CHIN HOE</v>
          </cell>
        </row>
        <row r="126">
          <cell r="A126" t="str">
            <v>1</v>
          </cell>
          <cell r="B126" t="str">
            <v>430</v>
          </cell>
          <cell r="C126" t="str">
            <v>07</v>
          </cell>
          <cell r="D126" t="str">
            <v>03</v>
          </cell>
          <cell r="E126" t="str">
            <v>06</v>
          </cell>
          <cell r="F126" t="str">
            <v>2</v>
          </cell>
          <cell r="G126" t="str">
            <v>028</v>
          </cell>
          <cell r="H126" t="str">
            <v>0007</v>
          </cell>
          <cell r="I126" t="str">
            <v>ANG BROTHERS TRADING</v>
          </cell>
        </row>
        <row r="127">
          <cell r="A127" t="str">
            <v>2</v>
          </cell>
          <cell r="B127" t="str">
            <v>330</v>
          </cell>
          <cell r="C127" t="str">
            <v>07</v>
          </cell>
          <cell r="D127" t="str">
            <v>03</v>
          </cell>
          <cell r="E127" t="str">
            <v>06</v>
          </cell>
          <cell r="F127" t="str">
            <v>2</v>
          </cell>
          <cell r="G127" t="str">
            <v>038</v>
          </cell>
          <cell r="H127" t="str">
            <v>0012</v>
          </cell>
          <cell r="I127" t="str">
            <v>SOUTHERN CORPORATION (CALTEX)</v>
          </cell>
        </row>
        <row r="128">
          <cell r="A128" t="str">
            <v>2</v>
          </cell>
          <cell r="B128" t="str">
            <v>420</v>
          </cell>
          <cell r="C128" t="str">
            <v>07</v>
          </cell>
          <cell r="D128" t="str">
            <v>03</v>
          </cell>
          <cell r="E128" t="str">
            <v>06</v>
          </cell>
          <cell r="F128" t="str">
            <v>2</v>
          </cell>
          <cell r="G128" t="str">
            <v>039</v>
          </cell>
          <cell r="H128" t="str">
            <v>0003</v>
          </cell>
          <cell r="I128" t="str">
            <v>KEDAI HARDWARE HUA HUAT</v>
          </cell>
        </row>
        <row r="129">
          <cell r="A129" t="str">
            <v>2</v>
          </cell>
          <cell r="B129" t="str">
            <v>205</v>
          </cell>
          <cell r="C129" t="str">
            <v>07</v>
          </cell>
          <cell r="D129" t="str">
            <v>03</v>
          </cell>
          <cell r="E129" t="str">
            <v>06</v>
          </cell>
          <cell r="F129" t="str">
            <v>2</v>
          </cell>
          <cell r="G129" t="str">
            <v>039</v>
          </cell>
          <cell r="H129" t="str">
            <v>0007</v>
          </cell>
          <cell r="I129" t="str">
            <v>SIANG RADIO T.V</v>
          </cell>
        </row>
        <row r="130">
          <cell r="A130" t="str">
            <v>2</v>
          </cell>
          <cell r="B130" t="str">
            <v>175</v>
          </cell>
          <cell r="C130" t="str">
            <v>07</v>
          </cell>
          <cell r="D130" t="str">
            <v>03</v>
          </cell>
          <cell r="E130" t="str">
            <v>06</v>
          </cell>
          <cell r="F130" t="str">
            <v>2</v>
          </cell>
          <cell r="G130" t="str">
            <v>041</v>
          </cell>
          <cell r="H130" t="str">
            <v>0047</v>
          </cell>
          <cell r="I130" t="str">
            <v>SUPRAMANIAM A/L DAVA SIGAMONEY</v>
          </cell>
        </row>
        <row r="131">
          <cell r="A131" t="str">
            <v>2</v>
          </cell>
          <cell r="B131" t="str">
            <v>160</v>
          </cell>
          <cell r="C131" t="str">
            <v>07</v>
          </cell>
          <cell r="D131" t="str">
            <v>03</v>
          </cell>
          <cell r="E131" t="str">
            <v>06</v>
          </cell>
          <cell r="F131" t="str">
            <v>2</v>
          </cell>
          <cell r="G131" t="str">
            <v>042</v>
          </cell>
          <cell r="H131" t="str">
            <v>0012</v>
          </cell>
          <cell r="I131" t="str">
            <v>SELATAN JAYA</v>
          </cell>
        </row>
        <row r="132">
          <cell r="A132" t="str">
            <v>2</v>
          </cell>
          <cell r="B132" t="str">
            <v>235</v>
          </cell>
          <cell r="C132" t="str">
            <v>07</v>
          </cell>
          <cell r="D132" t="str">
            <v>03</v>
          </cell>
          <cell r="E132" t="str">
            <v>06</v>
          </cell>
          <cell r="F132" t="str">
            <v>2</v>
          </cell>
          <cell r="G132" t="str">
            <v>044</v>
          </cell>
          <cell r="H132" t="str">
            <v>0015</v>
          </cell>
          <cell r="I132" t="str">
            <v>POH SOON KEDAI EMAS &amp; BERLIAN</v>
          </cell>
        </row>
        <row r="133">
          <cell r="A133" t="str">
            <v>2</v>
          </cell>
          <cell r="B133" t="str">
            <v>105</v>
          </cell>
          <cell r="C133" t="str">
            <v>07</v>
          </cell>
          <cell r="D133" t="str">
            <v>03</v>
          </cell>
          <cell r="E133" t="str">
            <v>06</v>
          </cell>
          <cell r="F133" t="str">
            <v>2</v>
          </cell>
          <cell r="G133" t="str">
            <v>095</v>
          </cell>
          <cell r="H133" t="str">
            <v>0001</v>
          </cell>
          <cell r="I133" t="str">
            <v>NG LIANG CHUA</v>
          </cell>
        </row>
        <row r="134">
          <cell r="A134" t="str">
            <v>2</v>
          </cell>
          <cell r="B134" t="str">
            <v>420</v>
          </cell>
          <cell r="C134" t="str">
            <v>07</v>
          </cell>
          <cell r="D134" t="str">
            <v>03</v>
          </cell>
          <cell r="E134" t="str">
            <v>16</v>
          </cell>
          <cell r="F134" t="str">
            <v>3</v>
          </cell>
          <cell r="G134" t="str">
            <v>024</v>
          </cell>
          <cell r="H134" t="str">
            <v>0020</v>
          </cell>
          <cell r="I134" t="str">
            <v>CHEN LEE HARDWARE</v>
          </cell>
        </row>
        <row r="135">
          <cell r="A135" t="str">
            <v>1</v>
          </cell>
          <cell r="B135" t="str">
            <v>498</v>
          </cell>
          <cell r="C135" t="str">
            <v>07</v>
          </cell>
          <cell r="D135" t="str">
            <v>03</v>
          </cell>
          <cell r="E135" t="str">
            <v>16</v>
          </cell>
          <cell r="F135" t="str">
            <v>3</v>
          </cell>
          <cell r="G135" t="str">
            <v>024</v>
          </cell>
          <cell r="H135" t="str">
            <v>0037</v>
          </cell>
          <cell r="I135" t="str">
            <v>TERK HUP SENG SDN BHD</v>
          </cell>
        </row>
        <row r="136">
          <cell r="A136" t="str">
            <v>2</v>
          </cell>
          <cell r="B136" t="str">
            <v>190</v>
          </cell>
          <cell r="C136" t="str">
            <v>07</v>
          </cell>
          <cell r="D136" t="str">
            <v>03</v>
          </cell>
          <cell r="E136" t="str">
            <v>16</v>
          </cell>
          <cell r="F136" t="str">
            <v>2</v>
          </cell>
          <cell r="G136" t="str">
            <v>029</v>
          </cell>
          <cell r="H136" t="str">
            <v>0002</v>
          </cell>
          <cell r="I136" t="str">
            <v>TAN CHYA SOON SDN BHD</v>
          </cell>
        </row>
        <row r="137">
          <cell r="A137" t="str">
            <v>2</v>
          </cell>
          <cell r="B137" t="str">
            <v>280</v>
          </cell>
          <cell r="C137" t="str">
            <v>07</v>
          </cell>
          <cell r="D137" t="str">
            <v>04</v>
          </cell>
          <cell r="E137" t="str">
            <v>07</v>
          </cell>
          <cell r="F137" t="str">
            <v>2</v>
          </cell>
          <cell r="G137" t="str">
            <v>008</v>
          </cell>
          <cell r="H137" t="str">
            <v>0004</v>
          </cell>
          <cell r="I137" t="str">
            <v>SRIWANI TAX-FREE EMPORIUM SDN BHD</v>
          </cell>
        </row>
        <row r="138">
          <cell r="A138" t="str">
            <v>1</v>
          </cell>
          <cell r="B138" t="str">
            <v>290</v>
          </cell>
          <cell r="C138" t="str">
            <v>07</v>
          </cell>
          <cell r="D138" t="str">
            <v>04</v>
          </cell>
          <cell r="E138" t="str">
            <v>07</v>
          </cell>
          <cell r="F138" t="str">
            <v>2</v>
          </cell>
          <cell r="G138" t="str">
            <v>033</v>
          </cell>
          <cell r="H138" t="str">
            <v>0010</v>
          </cell>
          <cell r="I138" t="str">
            <v>ASIAN POTTERY SDN BHD</v>
          </cell>
        </row>
        <row r="139">
          <cell r="A139" t="str">
            <v>2</v>
          </cell>
          <cell r="B139" t="str">
            <v>110</v>
          </cell>
          <cell r="C139" t="str">
            <v>07</v>
          </cell>
          <cell r="D139" t="str">
            <v>04</v>
          </cell>
          <cell r="E139" t="str">
            <v>07</v>
          </cell>
          <cell r="F139" t="str">
            <v>2</v>
          </cell>
          <cell r="G139" t="str">
            <v>045</v>
          </cell>
          <cell r="H139" t="str">
            <v>0025</v>
          </cell>
          <cell r="I139" t="str">
            <v>ONG WENG HUAT</v>
          </cell>
        </row>
        <row r="140">
          <cell r="A140" t="str">
            <v>2</v>
          </cell>
          <cell r="B140" t="str">
            <v>100</v>
          </cell>
          <cell r="C140" t="str">
            <v>07</v>
          </cell>
          <cell r="D140" t="str">
            <v>04</v>
          </cell>
          <cell r="E140" t="str">
            <v>07</v>
          </cell>
          <cell r="F140" t="str">
            <v>2</v>
          </cell>
          <cell r="G140" t="str">
            <v>059</v>
          </cell>
          <cell r="H140" t="str">
            <v>0007</v>
          </cell>
          <cell r="I140" t="str">
            <v>MUTHU FROZEN FOOD SDN.BHD</v>
          </cell>
        </row>
        <row r="141">
          <cell r="A141" t="str">
            <v>2</v>
          </cell>
          <cell r="B141" t="str">
            <v>190</v>
          </cell>
          <cell r="C141" t="str">
            <v>07</v>
          </cell>
          <cell r="D141" t="str">
            <v>04</v>
          </cell>
          <cell r="E141" t="str">
            <v>07</v>
          </cell>
          <cell r="F141" t="str">
            <v>2</v>
          </cell>
          <cell r="G141" t="str">
            <v>064</v>
          </cell>
          <cell r="H141" t="str">
            <v>0012</v>
          </cell>
          <cell r="I141" t="str">
            <v>TANG TEOW HUAT</v>
          </cell>
        </row>
        <row r="142">
          <cell r="A142" t="str">
            <v>2</v>
          </cell>
          <cell r="B142" t="str">
            <v>190</v>
          </cell>
          <cell r="C142" t="str">
            <v>07</v>
          </cell>
          <cell r="D142" t="str">
            <v>04</v>
          </cell>
          <cell r="E142" t="str">
            <v>08</v>
          </cell>
          <cell r="F142" t="str">
            <v>1</v>
          </cell>
          <cell r="G142" t="str">
            <v>013</v>
          </cell>
          <cell r="H142" t="str">
            <v>0055</v>
          </cell>
          <cell r="I142" t="str">
            <v>HAMZAH</v>
          </cell>
        </row>
        <row r="143">
          <cell r="A143" t="str">
            <v>2</v>
          </cell>
          <cell r="B143" t="str">
            <v>215</v>
          </cell>
          <cell r="C143" t="str">
            <v>07</v>
          </cell>
          <cell r="D143" t="str">
            <v>04</v>
          </cell>
          <cell r="E143" t="str">
            <v>08</v>
          </cell>
          <cell r="F143" t="str">
            <v>1</v>
          </cell>
          <cell r="G143" t="str">
            <v>030</v>
          </cell>
          <cell r="H143" t="str">
            <v>0116</v>
          </cell>
          <cell r="I143" t="str">
            <v>T/A LIM JIN BIN</v>
          </cell>
        </row>
        <row r="144">
          <cell r="A144" t="str">
            <v>2</v>
          </cell>
          <cell r="B144" t="str">
            <v>235</v>
          </cell>
          <cell r="C144" t="str">
            <v>07</v>
          </cell>
          <cell r="D144" t="str">
            <v>04</v>
          </cell>
          <cell r="E144" t="str">
            <v>08</v>
          </cell>
          <cell r="F144" t="str">
            <v>1</v>
          </cell>
          <cell r="G144" t="str">
            <v>051</v>
          </cell>
          <cell r="H144" t="str">
            <v>0046</v>
          </cell>
          <cell r="I144" t="str">
            <v>RICHE JEWELLERS SDN BHD</v>
          </cell>
        </row>
        <row r="145">
          <cell r="A145" t="str">
            <v>2</v>
          </cell>
          <cell r="B145" t="str">
            <v>225</v>
          </cell>
          <cell r="C145" t="str">
            <v>07</v>
          </cell>
          <cell r="D145" t="str">
            <v>04</v>
          </cell>
          <cell r="E145" t="str">
            <v>08</v>
          </cell>
          <cell r="F145" t="str">
            <v>1</v>
          </cell>
          <cell r="G145" t="str">
            <v>058</v>
          </cell>
          <cell r="H145" t="str">
            <v>0018</v>
          </cell>
          <cell r="I145" t="str">
            <v>HAI-O RAYA BHD</v>
          </cell>
        </row>
        <row r="146">
          <cell r="A146" t="str">
            <v>2</v>
          </cell>
          <cell r="B146" t="str">
            <v>100</v>
          </cell>
          <cell r="C146" t="str">
            <v>07</v>
          </cell>
          <cell r="D146" t="str">
            <v>04</v>
          </cell>
          <cell r="E146" t="str">
            <v>08</v>
          </cell>
          <cell r="F146" t="str">
            <v>1</v>
          </cell>
          <cell r="G146" t="str">
            <v>059</v>
          </cell>
          <cell r="H146" t="str">
            <v>0118</v>
          </cell>
          <cell r="I146" t="str">
            <v>CHENG EAM SONG</v>
          </cell>
        </row>
        <row r="147">
          <cell r="A147" t="str">
            <v>2</v>
          </cell>
          <cell r="B147" t="str">
            <v>105</v>
          </cell>
          <cell r="C147" t="str">
            <v>07</v>
          </cell>
          <cell r="D147" t="str">
            <v>04</v>
          </cell>
          <cell r="E147" t="str">
            <v>08</v>
          </cell>
          <cell r="F147" t="str">
            <v>1</v>
          </cell>
          <cell r="G147" t="str">
            <v>059</v>
          </cell>
          <cell r="H147" t="str">
            <v>0159</v>
          </cell>
          <cell r="I147" t="str">
            <v>YEU CHA BOH</v>
          </cell>
        </row>
        <row r="148">
          <cell r="A148" t="str">
            <v>2</v>
          </cell>
          <cell r="B148" t="str">
            <v>330</v>
          </cell>
          <cell r="C148" t="str">
            <v>07</v>
          </cell>
          <cell r="D148" t="str">
            <v>04</v>
          </cell>
          <cell r="E148" t="str">
            <v>08</v>
          </cell>
          <cell r="F148" t="str">
            <v>1</v>
          </cell>
          <cell r="G148" t="str">
            <v>065</v>
          </cell>
          <cell r="H148" t="str">
            <v>0019</v>
          </cell>
          <cell r="I148" t="str">
            <v>ESSO AYER ITAM SERVICE STATION</v>
          </cell>
        </row>
        <row r="149">
          <cell r="A149" t="str">
            <v>2</v>
          </cell>
          <cell r="B149" t="str">
            <v>210</v>
          </cell>
          <cell r="C149" t="str">
            <v>07</v>
          </cell>
          <cell r="D149" t="str">
            <v>04</v>
          </cell>
          <cell r="E149" t="str">
            <v>08</v>
          </cell>
          <cell r="F149" t="str">
            <v>1</v>
          </cell>
          <cell r="G149" t="str">
            <v>070</v>
          </cell>
          <cell r="H149" t="str">
            <v>0005</v>
          </cell>
          <cell r="I149" t="str">
            <v>PITTERS SDN BHD</v>
          </cell>
        </row>
        <row r="150">
          <cell r="A150" t="str">
            <v>2</v>
          </cell>
          <cell r="B150" t="str">
            <v>290</v>
          </cell>
          <cell r="C150" t="str">
            <v>07</v>
          </cell>
          <cell r="D150" t="str">
            <v>04</v>
          </cell>
          <cell r="E150" t="str">
            <v>08</v>
          </cell>
          <cell r="F150" t="str">
            <v>1</v>
          </cell>
          <cell r="G150" t="str">
            <v>070</v>
          </cell>
          <cell r="H150" t="str">
            <v>0007</v>
          </cell>
          <cell r="I150" t="str">
            <v>LUEN SENG FURNITURE &amp; CONTRACTOR</v>
          </cell>
        </row>
        <row r="151">
          <cell r="A151" t="str">
            <v>2</v>
          </cell>
          <cell r="B151" t="str">
            <v>280</v>
          </cell>
          <cell r="C151" t="str">
            <v>07</v>
          </cell>
          <cell r="D151" t="str">
            <v>04</v>
          </cell>
          <cell r="E151" t="str">
            <v>08</v>
          </cell>
          <cell r="F151" t="str">
            <v>1</v>
          </cell>
          <cell r="G151" t="str">
            <v>070</v>
          </cell>
          <cell r="H151" t="str">
            <v>0012</v>
          </cell>
          <cell r="I151" t="str">
            <v>SYKT CHUAN HIN</v>
          </cell>
        </row>
        <row r="152">
          <cell r="A152" t="str">
            <v>2</v>
          </cell>
          <cell r="B152" t="str">
            <v>100</v>
          </cell>
          <cell r="C152" t="str">
            <v>07</v>
          </cell>
          <cell r="D152" t="str">
            <v>04</v>
          </cell>
          <cell r="E152" t="str">
            <v>09</v>
          </cell>
          <cell r="F152" t="str">
            <v>1</v>
          </cell>
          <cell r="G152" t="str">
            <v>010</v>
          </cell>
          <cell r="H152" t="str">
            <v>0002</v>
          </cell>
          <cell r="I152" t="str">
            <v>MBF PEUGEOT SDN BHD</v>
          </cell>
        </row>
        <row r="153">
          <cell r="A153" t="str">
            <v>2</v>
          </cell>
          <cell r="B153" t="str">
            <v>305</v>
          </cell>
          <cell r="C153" t="str">
            <v>07</v>
          </cell>
          <cell r="D153" t="str">
            <v>04</v>
          </cell>
          <cell r="E153" t="str">
            <v>09</v>
          </cell>
          <cell r="F153" t="str">
            <v>1</v>
          </cell>
          <cell r="G153" t="str">
            <v>010</v>
          </cell>
          <cell r="H153" t="str">
            <v>0005</v>
          </cell>
          <cell r="I153" t="str">
            <v>AUTOFIN ASSOCIATES PG SDN BHD</v>
          </cell>
        </row>
        <row r="154">
          <cell r="A154" t="str">
            <v>2</v>
          </cell>
          <cell r="B154" t="str">
            <v>100</v>
          </cell>
          <cell r="C154" t="str">
            <v>07</v>
          </cell>
          <cell r="D154" t="str">
            <v>04</v>
          </cell>
          <cell r="E154" t="str">
            <v>09</v>
          </cell>
          <cell r="F154" t="str">
            <v>1</v>
          </cell>
          <cell r="G154" t="str">
            <v>010</v>
          </cell>
          <cell r="H154" t="str">
            <v>0012</v>
          </cell>
          <cell r="I154" t="str">
            <v>EDEN SERVICE STATION</v>
          </cell>
        </row>
        <row r="155">
          <cell r="A155" t="str">
            <v>2</v>
          </cell>
          <cell r="B155" t="str">
            <v>330</v>
          </cell>
          <cell r="C155" t="str">
            <v>07</v>
          </cell>
          <cell r="D155" t="str">
            <v>04</v>
          </cell>
          <cell r="E155" t="str">
            <v>09</v>
          </cell>
          <cell r="F155" t="str">
            <v>1</v>
          </cell>
          <cell r="G155" t="str">
            <v>010</v>
          </cell>
          <cell r="H155" t="str">
            <v>0027</v>
          </cell>
          <cell r="I155" t="str">
            <v>ANG AH CHAI</v>
          </cell>
        </row>
        <row r="156">
          <cell r="A156" t="str">
            <v>2</v>
          </cell>
          <cell r="B156" t="str">
            <v>305</v>
          </cell>
          <cell r="C156" t="str">
            <v>07</v>
          </cell>
          <cell r="D156" t="str">
            <v>04</v>
          </cell>
          <cell r="E156" t="str">
            <v>09</v>
          </cell>
          <cell r="F156" t="str">
            <v>1</v>
          </cell>
          <cell r="G156" t="str">
            <v>010</v>
          </cell>
          <cell r="H156" t="str">
            <v>0030</v>
          </cell>
          <cell r="I156" t="str">
            <v>CHUA SENG CHAI</v>
          </cell>
        </row>
        <row r="157">
          <cell r="A157" t="str">
            <v>2</v>
          </cell>
          <cell r="B157" t="str">
            <v>110</v>
          </cell>
          <cell r="C157" t="str">
            <v>07</v>
          </cell>
          <cell r="D157" t="str">
            <v>04</v>
          </cell>
          <cell r="E157" t="str">
            <v>09</v>
          </cell>
          <cell r="F157" t="str">
            <v>1</v>
          </cell>
          <cell r="G157" t="str">
            <v>022</v>
          </cell>
          <cell r="H157" t="str">
            <v>0021</v>
          </cell>
          <cell r="I157" t="str">
            <v>TAN BAN ENG</v>
          </cell>
        </row>
        <row r="158">
          <cell r="A158" t="str">
            <v>2</v>
          </cell>
          <cell r="B158" t="str">
            <v>280</v>
          </cell>
          <cell r="C158" t="str">
            <v>07</v>
          </cell>
          <cell r="D158" t="str">
            <v>04</v>
          </cell>
          <cell r="E158" t="str">
            <v>09</v>
          </cell>
          <cell r="F158" t="str">
            <v>1</v>
          </cell>
          <cell r="G158" t="str">
            <v>023</v>
          </cell>
          <cell r="H158" t="str">
            <v>0032</v>
          </cell>
          <cell r="I158" t="str">
            <v>PLUS ZONE SDN BHD</v>
          </cell>
        </row>
        <row r="159">
          <cell r="A159" t="str">
            <v>2</v>
          </cell>
          <cell r="B159" t="str">
            <v>235</v>
          </cell>
          <cell r="C159" t="str">
            <v>07</v>
          </cell>
          <cell r="D159" t="str">
            <v>04</v>
          </cell>
          <cell r="E159" t="str">
            <v>09</v>
          </cell>
          <cell r="F159" t="str">
            <v>1</v>
          </cell>
          <cell r="G159" t="str">
            <v>028</v>
          </cell>
          <cell r="H159" t="str">
            <v>0003</v>
          </cell>
          <cell r="I159" t="str">
            <v>PACIFIC PRESTIGE SDN BHD</v>
          </cell>
        </row>
        <row r="160">
          <cell r="A160" t="str">
            <v>2</v>
          </cell>
          <cell r="B160" t="str">
            <v>120</v>
          </cell>
          <cell r="C160" t="str">
            <v>07</v>
          </cell>
          <cell r="D160" t="str">
            <v>04</v>
          </cell>
          <cell r="E160" t="str">
            <v>09</v>
          </cell>
          <cell r="F160" t="str">
            <v>1</v>
          </cell>
          <cell r="G160" t="str">
            <v>030</v>
          </cell>
          <cell r="H160" t="str">
            <v>0002</v>
          </cell>
          <cell r="I160" t="str">
            <v>SNOWHILL CAKEHOUSE SDN BHD</v>
          </cell>
        </row>
        <row r="161">
          <cell r="A161" t="str">
            <v>2</v>
          </cell>
          <cell r="B161" t="str">
            <v>120</v>
          </cell>
          <cell r="C161" t="str">
            <v>07</v>
          </cell>
          <cell r="D161" t="str">
            <v>04</v>
          </cell>
          <cell r="E161" t="str">
            <v>09</v>
          </cell>
          <cell r="F161" t="str">
            <v>1</v>
          </cell>
          <cell r="G161" t="str">
            <v>030</v>
          </cell>
          <cell r="H161" t="str">
            <v>0011</v>
          </cell>
          <cell r="I161" t="str">
            <v>EDEN CAKE HOUSE SDN BHD</v>
          </cell>
        </row>
        <row r="162">
          <cell r="A162" t="str">
            <v>2</v>
          </cell>
          <cell r="B162" t="str">
            <v>315</v>
          </cell>
          <cell r="C162" t="str">
            <v>07</v>
          </cell>
          <cell r="D162" t="str">
            <v>04</v>
          </cell>
          <cell r="E162" t="str">
            <v>09</v>
          </cell>
          <cell r="F162" t="str">
            <v>1</v>
          </cell>
          <cell r="G162" t="str">
            <v>041</v>
          </cell>
          <cell r="H162" t="str">
            <v>0004</v>
          </cell>
          <cell r="I162" t="str">
            <v>LANCIA AUTO CREDIT SDN BHD</v>
          </cell>
        </row>
        <row r="163">
          <cell r="A163" t="str">
            <v>2</v>
          </cell>
          <cell r="B163" t="str">
            <v>175</v>
          </cell>
          <cell r="C163" t="str">
            <v>07</v>
          </cell>
          <cell r="D163" t="str">
            <v>04</v>
          </cell>
          <cell r="E163" t="str">
            <v>09</v>
          </cell>
          <cell r="F163" t="str">
            <v>1</v>
          </cell>
          <cell r="G163" t="str">
            <v>064</v>
          </cell>
          <cell r="H163" t="str">
            <v>0012</v>
          </cell>
          <cell r="I163" t="str">
            <v>AMAT &amp; SONS</v>
          </cell>
        </row>
        <row r="164">
          <cell r="A164" t="str">
            <v>2</v>
          </cell>
          <cell r="B164" t="str">
            <v>190</v>
          </cell>
          <cell r="C164" t="str">
            <v>07</v>
          </cell>
          <cell r="D164" t="str">
            <v>04</v>
          </cell>
          <cell r="E164" t="str">
            <v>09</v>
          </cell>
          <cell r="F164" t="str">
            <v>1</v>
          </cell>
          <cell r="G164" t="str">
            <v>066</v>
          </cell>
          <cell r="H164" t="str">
            <v>0012</v>
          </cell>
          <cell r="I164" t="str">
            <v>TEN YEE TEA TRADING SDN BHD</v>
          </cell>
        </row>
        <row r="165">
          <cell r="A165" t="str">
            <v>1</v>
          </cell>
          <cell r="B165" t="str">
            <v>325</v>
          </cell>
          <cell r="C165" t="str">
            <v>07</v>
          </cell>
          <cell r="D165" t="str">
            <v>04</v>
          </cell>
          <cell r="E165" t="str">
            <v>09</v>
          </cell>
          <cell r="F165" t="str">
            <v>1</v>
          </cell>
          <cell r="G165" t="str">
            <v>068</v>
          </cell>
          <cell r="H165" t="str">
            <v>0014</v>
          </cell>
          <cell r="I165" t="str">
            <v>NOORJAHAN PETROL STATION</v>
          </cell>
        </row>
        <row r="166">
          <cell r="A166" t="str">
            <v>2</v>
          </cell>
          <cell r="B166" t="str">
            <v>330</v>
          </cell>
          <cell r="C166" t="str">
            <v>07</v>
          </cell>
          <cell r="D166" t="str">
            <v>04</v>
          </cell>
          <cell r="E166" t="str">
            <v>09</v>
          </cell>
          <cell r="F166" t="str">
            <v>1</v>
          </cell>
          <cell r="G166" t="str">
            <v>068</v>
          </cell>
          <cell r="H166" t="str">
            <v>0034</v>
          </cell>
          <cell r="I166" t="str">
            <v>GOH SWEE HIN SDN BHD</v>
          </cell>
        </row>
        <row r="167">
          <cell r="A167" t="str">
            <v>2</v>
          </cell>
          <cell r="B167" t="str">
            <v>330</v>
          </cell>
          <cell r="C167" t="str">
            <v>07</v>
          </cell>
          <cell r="D167" t="str">
            <v>04</v>
          </cell>
          <cell r="E167" t="str">
            <v>09</v>
          </cell>
          <cell r="F167" t="str">
            <v>1</v>
          </cell>
          <cell r="G167" t="str">
            <v>083</v>
          </cell>
          <cell r="H167" t="str">
            <v>0013</v>
          </cell>
          <cell r="I167" t="str">
            <v>SENYIK SERVICE STATION</v>
          </cell>
        </row>
        <row r="168">
          <cell r="A168" t="str">
            <v>1</v>
          </cell>
          <cell r="B168" t="str">
            <v>245</v>
          </cell>
          <cell r="C168" t="str">
            <v>07</v>
          </cell>
          <cell r="D168" t="str">
            <v>04</v>
          </cell>
          <cell r="E168" t="str">
            <v>10</v>
          </cell>
          <cell r="F168" t="str">
            <v>1</v>
          </cell>
          <cell r="G168" t="str">
            <v>001</v>
          </cell>
          <cell r="H168" t="str">
            <v>0019</v>
          </cell>
          <cell r="I168" t="str">
            <v>CANON MARKETING SDN BHD</v>
          </cell>
        </row>
        <row r="169">
          <cell r="A169" t="str">
            <v>1</v>
          </cell>
          <cell r="B169" t="str">
            <v>245</v>
          </cell>
          <cell r="C169" t="str">
            <v>07</v>
          </cell>
          <cell r="D169" t="str">
            <v>04</v>
          </cell>
          <cell r="E169" t="str">
            <v>10</v>
          </cell>
          <cell r="F169" t="str">
            <v>1</v>
          </cell>
          <cell r="G169" t="str">
            <v>001</v>
          </cell>
          <cell r="H169" t="str">
            <v>0020</v>
          </cell>
          <cell r="I169" t="str">
            <v>FUJI PHOTO SILM M'SIA SDN BHD</v>
          </cell>
        </row>
        <row r="170">
          <cell r="A170" t="str">
            <v>2</v>
          </cell>
          <cell r="B170" t="str">
            <v>210</v>
          </cell>
          <cell r="C170" t="str">
            <v>07</v>
          </cell>
          <cell r="D170" t="str">
            <v>04</v>
          </cell>
          <cell r="E170" t="str">
            <v>10</v>
          </cell>
          <cell r="F170" t="str">
            <v>1</v>
          </cell>
          <cell r="G170" t="str">
            <v>004</v>
          </cell>
          <cell r="H170" t="str">
            <v>0005</v>
          </cell>
          <cell r="I170" t="str">
            <v>KALINIAGA SDN BHD</v>
          </cell>
        </row>
        <row r="171">
          <cell r="A171" t="str">
            <v>2</v>
          </cell>
          <cell r="B171" t="str">
            <v>305</v>
          </cell>
          <cell r="C171" t="str">
            <v>07</v>
          </cell>
          <cell r="D171" t="str">
            <v>04</v>
          </cell>
          <cell r="E171" t="str">
            <v>10</v>
          </cell>
          <cell r="F171" t="str">
            <v>1</v>
          </cell>
          <cell r="G171" t="str">
            <v>004</v>
          </cell>
          <cell r="H171" t="str">
            <v>0004</v>
          </cell>
          <cell r="I171" t="str">
            <v>LOWE MOTORS SDN BHD</v>
          </cell>
        </row>
        <row r="172">
          <cell r="A172" t="str">
            <v>2</v>
          </cell>
          <cell r="B172" t="str">
            <v>190</v>
          </cell>
          <cell r="C172" t="str">
            <v>07</v>
          </cell>
          <cell r="D172" t="str">
            <v>04</v>
          </cell>
          <cell r="E172" t="str">
            <v>10</v>
          </cell>
          <cell r="F172" t="str">
            <v>1</v>
          </cell>
          <cell r="G172" t="str">
            <v>005</v>
          </cell>
          <cell r="H172" t="str">
            <v>0006</v>
          </cell>
          <cell r="I172" t="str">
            <v>LEAN SIANG COLD STORAGE CO</v>
          </cell>
        </row>
        <row r="173">
          <cell r="A173" t="str">
            <v>2</v>
          </cell>
          <cell r="B173" t="str">
            <v>160</v>
          </cell>
          <cell r="C173" t="str">
            <v>07</v>
          </cell>
          <cell r="D173" t="str">
            <v>04</v>
          </cell>
          <cell r="E173" t="str">
            <v>10</v>
          </cell>
          <cell r="F173" t="str">
            <v>1</v>
          </cell>
          <cell r="G173" t="str">
            <v>005</v>
          </cell>
          <cell r="H173" t="str">
            <v>0011</v>
          </cell>
          <cell r="I173" t="str">
            <v>JEMPOL TROPIKS SDN BHD</v>
          </cell>
        </row>
        <row r="174">
          <cell r="A174" t="str">
            <v>2</v>
          </cell>
          <cell r="B174" t="str">
            <v>245</v>
          </cell>
          <cell r="C174" t="str">
            <v>07</v>
          </cell>
          <cell r="D174" t="str">
            <v>04</v>
          </cell>
          <cell r="E174" t="str">
            <v>10</v>
          </cell>
          <cell r="F174" t="str">
            <v>1</v>
          </cell>
          <cell r="G174" t="str">
            <v>006</v>
          </cell>
          <cell r="H174" t="str">
            <v>0013</v>
          </cell>
          <cell r="I174" t="str">
            <v>MICROCRAFT COMPUTER SDN BHD</v>
          </cell>
        </row>
        <row r="175">
          <cell r="A175" t="str">
            <v>2</v>
          </cell>
          <cell r="B175" t="str">
            <v>400</v>
          </cell>
          <cell r="C175" t="str">
            <v>07</v>
          </cell>
          <cell r="D175" t="str">
            <v>04</v>
          </cell>
          <cell r="E175" t="str">
            <v>10</v>
          </cell>
          <cell r="F175" t="str">
            <v>1</v>
          </cell>
          <cell r="G175" t="str">
            <v>006</v>
          </cell>
          <cell r="H175" t="str">
            <v>0024</v>
          </cell>
          <cell r="I175" t="str">
            <v>BEE LOH PHOTO SUPPLIERS ENT SDN BH</v>
          </cell>
        </row>
        <row r="176">
          <cell r="A176" t="str">
            <v>2</v>
          </cell>
          <cell r="B176" t="str">
            <v>280</v>
          </cell>
          <cell r="C176" t="str">
            <v>07</v>
          </cell>
          <cell r="D176" t="str">
            <v>04</v>
          </cell>
          <cell r="E176" t="str">
            <v>10</v>
          </cell>
          <cell r="F176" t="str">
            <v>1</v>
          </cell>
          <cell r="G176" t="str">
            <v>006</v>
          </cell>
          <cell r="H176" t="str">
            <v>0029</v>
          </cell>
          <cell r="I176" t="str">
            <v>SPECIALIST VISION CENTRE SDN BHD</v>
          </cell>
        </row>
        <row r="177">
          <cell r="A177" t="str">
            <v>2</v>
          </cell>
          <cell r="B177" t="str">
            <v>305</v>
          </cell>
          <cell r="C177" t="str">
            <v>07</v>
          </cell>
          <cell r="D177" t="str">
            <v>04</v>
          </cell>
          <cell r="E177" t="str">
            <v>10</v>
          </cell>
          <cell r="F177" t="str">
            <v>1</v>
          </cell>
          <cell r="G177" t="str">
            <v>006</v>
          </cell>
          <cell r="H177" t="str">
            <v>2001</v>
          </cell>
          <cell r="I177" t="str">
            <v>USAHASAMA PROTON DRB SDN BHD</v>
          </cell>
        </row>
        <row r="178">
          <cell r="A178" t="str">
            <v>2</v>
          </cell>
          <cell r="B178" t="str">
            <v>205</v>
          </cell>
          <cell r="C178" t="str">
            <v>07</v>
          </cell>
          <cell r="D178" t="str">
            <v>04</v>
          </cell>
          <cell r="E178" t="str">
            <v>10</v>
          </cell>
          <cell r="F178" t="str">
            <v>1</v>
          </cell>
          <cell r="G178" t="str">
            <v>008</v>
          </cell>
          <cell r="H178" t="str">
            <v>0023</v>
          </cell>
          <cell r="I178" t="str">
            <v>TAN TEOW POH</v>
          </cell>
        </row>
        <row r="179">
          <cell r="A179" t="str">
            <v>2</v>
          </cell>
          <cell r="B179" t="str">
            <v>160</v>
          </cell>
          <cell r="C179" t="str">
            <v>07</v>
          </cell>
          <cell r="D179" t="str">
            <v>04</v>
          </cell>
          <cell r="E179" t="str">
            <v>10</v>
          </cell>
          <cell r="F179" t="str">
            <v>1</v>
          </cell>
          <cell r="G179" t="str">
            <v>013</v>
          </cell>
          <cell r="H179" t="str">
            <v>0011</v>
          </cell>
          <cell r="I179" t="str">
            <v>DE KLASSIQUE CENTRE</v>
          </cell>
        </row>
        <row r="180">
          <cell r="A180" t="str">
            <v>2</v>
          </cell>
          <cell r="B180" t="str">
            <v>210</v>
          </cell>
          <cell r="C180" t="str">
            <v>07</v>
          </cell>
          <cell r="D180" t="str">
            <v>04</v>
          </cell>
          <cell r="E180" t="str">
            <v>10</v>
          </cell>
          <cell r="F180" t="str">
            <v>1</v>
          </cell>
          <cell r="G180" t="str">
            <v>015</v>
          </cell>
          <cell r="H180" t="str">
            <v>0008</v>
          </cell>
          <cell r="I180" t="str">
            <v>GUARDIAN PHARMACY</v>
          </cell>
        </row>
        <row r="181">
          <cell r="A181" t="str">
            <v>2</v>
          </cell>
          <cell r="B181" t="str">
            <v>225</v>
          </cell>
          <cell r="C181" t="str">
            <v>07</v>
          </cell>
          <cell r="D181" t="str">
            <v>04</v>
          </cell>
          <cell r="E181" t="str">
            <v>10</v>
          </cell>
          <cell r="F181" t="str">
            <v>1</v>
          </cell>
          <cell r="G181" t="str">
            <v>015</v>
          </cell>
          <cell r="H181" t="str">
            <v>0024</v>
          </cell>
          <cell r="I181" t="str">
            <v>BDC CORPORATION SDN BHD</v>
          </cell>
        </row>
        <row r="182">
          <cell r="A182" t="str">
            <v>2</v>
          </cell>
          <cell r="B182" t="str">
            <v>225</v>
          </cell>
          <cell r="C182" t="str">
            <v>07</v>
          </cell>
          <cell r="D182" t="str">
            <v>04</v>
          </cell>
          <cell r="E182" t="str">
            <v>10</v>
          </cell>
          <cell r="F182" t="str">
            <v>1</v>
          </cell>
          <cell r="G182" t="str">
            <v>015</v>
          </cell>
          <cell r="H182" t="str">
            <v>0025</v>
          </cell>
          <cell r="I182" t="str">
            <v>HEALTY LIFE</v>
          </cell>
        </row>
        <row r="183">
          <cell r="A183" t="str">
            <v>2</v>
          </cell>
          <cell r="B183" t="str">
            <v>330</v>
          </cell>
          <cell r="C183" t="str">
            <v>07</v>
          </cell>
          <cell r="D183" t="str">
            <v>04</v>
          </cell>
          <cell r="E183" t="str">
            <v>10</v>
          </cell>
          <cell r="F183" t="str">
            <v>1</v>
          </cell>
          <cell r="G183" t="str">
            <v>017</v>
          </cell>
          <cell r="H183" t="str">
            <v>0007</v>
          </cell>
          <cell r="I183" t="str">
            <v>MUTIARA SHELL SERVICE STATION</v>
          </cell>
        </row>
        <row r="184">
          <cell r="A184" t="str">
            <v>2</v>
          </cell>
          <cell r="B184" t="str">
            <v>210</v>
          </cell>
          <cell r="C184" t="str">
            <v>07</v>
          </cell>
          <cell r="D184" t="str">
            <v>04</v>
          </cell>
          <cell r="E184" t="str">
            <v>10</v>
          </cell>
          <cell r="F184" t="str">
            <v>1</v>
          </cell>
          <cell r="G184" t="str">
            <v>017</v>
          </cell>
          <cell r="H184" t="str">
            <v>0001</v>
          </cell>
          <cell r="I184" t="str">
            <v>REGENT FURNITURE SDN BHD</v>
          </cell>
        </row>
        <row r="185">
          <cell r="A185" t="str">
            <v>2</v>
          </cell>
          <cell r="B185" t="str">
            <v>205</v>
          </cell>
          <cell r="C185" t="str">
            <v>07</v>
          </cell>
          <cell r="D185" t="str">
            <v>04</v>
          </cell>
          <cell r="E185" t="str">
            <v>10</v>
          </cell>
          <cell r="F185" t="str">
            <v>1</v>
          </cell>
          <cell r="G185" t="str">
            <v>022</v>
          </cell>
          <cell r="H185" t="str">
            <v>0004</v>
          </cell>
          <cell r="I185" t="str">
            <v>D`LITE CENTER</v>
          </cell>
        </row>
        <row r="186">
          <cell r="A186" t="str">
            <v>2</v>
          </cell>
          <cell r="B186" t="str">
            <v>305</v>
          </cell>
          <cell r="C186" t="str">
            <v>07</v>
          </cell>
          <cell r="D186" t="str">
            <v>04</v>
          </cell>
          <cell r="E186" t="str">
            <v>10</v>
          </cell>
          <cell r="F186" t="str">
            <v>1</v>
          </cell>
          <cell r="G186" t="str">
            <v>025</v>
          </cell>
          <cell r="H186" t="str">
            <v>0017</v>
          </cell>
          <cell r="I186" t="str">
            <v>SEE HOY CHAN (PG) SDN BHD</v>
          </cell>
        </row>
        <row r="187">
          <cell r="A187" t="str">
            <v>2</v>
          </cell>
          <cell r="B187" t="str">
            <v>120</v>
          </cell>
          <cell r="C187" t="str">
            <v>07</v>
          </cell>
          <cell r="D187" t="str">
            <v>04</v>
          </cell>
          <cell r="E187" t="str">
            <v>10</v>
          </cell>
          <cell r="F187" t="str">
            <v>1</v>
          </cell>
          <cell r="G187" t="str">
            <v>026</v>
          </cell>
          <cell r="H187" t="str">
            <v>0011</v>
          </cell>
          <cell r="I187" t="str">
            <v>SUPER DEPARMENTAL STORE SDN BHD</v>
          </cell>
        </row>
        <row r="188">
          <cell r="A188" t="str">
            <v>2</v>
          </cell>
          <cell r="B188" t="str">
            <v>205</v>
          </cell>
          <cell r="C188" t="str">
            <v>07</v>
          </cell>
          <cell r="D188" t="str">
            <v>04</v>
          </cell>
          <cell r="E188" t="str">
            <v>10</v>
          </cell>
          <cell r="F188" t="str">
            <v>1</v>
          </cell>
          <cell r="G188" t="str">
            <v>026</v>
          </cell>
          <cell r="H188" t="str">
            <v>0017</v>
          </cell>
          <cell r="I188" t="str">
            <v>SOON AGENCIES SDN BHD</v>
          </cell>
        </row>
        <row r="189">
          <cell r="A189" t="str">
            <v>2</v>
          </cell>
          <cell r="B189" t="str">
            <v>280</v>
          </cell>
          <cell r="C189" t="str">
            <v>07</v>
          </cell>
          <cell r="D189" t="str">
            <v>04</v>
          </cell>
          <cell r="E189" t="str">
            <v>10</v>
          </cell>
          <cell r="F189" t="str">
            <v>1</v>
          </cell>
          <cell r="G189" t="str">
            <v>026</v>
          </cell>
          <cell r="H189" t="str">
            <v>0046</v>
          </cell>
          <cell r="I189" t="str">
            <v>THE SUPER PASTRY CENTRE SDN BHD</v>
          </cell>
        </row>
        <row r="190">
          <cell r="A190" t="str">
            <v>2</v>
          </cell>
          <cell r="B190" t="str">
            <v>120</v>
          </cell>
          <cell r="C190" t="str">
            <v>07</v>
          </cell>
          <cell r="D190" t="str">
            <v>04</v>
          </cell>
          <cell r="E190" t="str">
            <v>10</v>
          </cell>
          <cell r="F190" t="str">
            <v>1</v>
          </cell>
          <cell r="G190" t="str">
            <v>026</v>
          </cell>
          <cell r="H190" t="str">
            <v>0055</v>
          </cell>
          <cell r="I190" t="str">
            <v>GEORGETOWN TRADING SDN BHD</v>
          </cell>
        </row>
        <row r="191">
          <cell r="A191" t="str">
            <v>2</v>
          </cell>
          <cell r="B191" t="str">
            <v>200</v>
          </cell>
          <cell r="C191" t="str">
            <v>07</v>
          </cell>
          <cell r="D191" t="str">
            <v>04</v>
          </cell>
          <cell r="E191" t="str">
            <v>10</v>
          </cell>
          <cell r="F191" t="str">
            <v>1</v>
          </cell>
          <cell r="G191" t="str">
            <v>027</v>
          </cell>
          <cell r="H191" t="str">
            <v>0038</v>
          </cell>
          <cell r="I191" t="str">
            <v>CITY GOLD (M) SDN BHD</v>
          </cell>
        </row>
        <row r="192">
          <cell r="A192" t="str">
            <v>2</v>
          </cell>
          <cell r="B192" t="str">
            <v>170</v>
          </cell>
          <cell r="C192" t="str">
            <v>07</v>
          </cell>
          <cell r="D192" t="str">
            <v>04</v>
          </cell>
          <cell r="E192" t="str">
            <v>10</v>
          </cell>
          <cell r="F192" t="str">
            <v>1</v>
          </cell>
          <cell r="G192" t="str">
            <v>027</v>
          </cell>
          <cell r="H192" t="str">
            <v>0036</v>
          </cell>
          <cell r="I192" t="str">
            <v>PASARAYA MAXCY SDN BHD</v>
          </cell>
        </row>
        <row r="193">
          <cell r="A193" t="str">
            <v>2</v>
          </cell>
          <cell r="B193" t="str">
            <v>215</v>
          </cell>
          <cell r="C193" t="str">
            <v>07</v>
          </cell>
          <cell r="D193" t="str">
            <v>04</v>
          </cell>
          <cell r="E193" t="str">
            <v>10</v>
          </cell>
          <cell r="F193" t="str">
            <v>1</v>
          </cell>
          <cell r="G193" t="str">
            <v>035</v>
          </cell>
          <cell r="H193" t="str">
            <v>0006</v>
          </cell>
          <cell r="I193" t="str">
            <v>PUSAT MEMBELI BELAH KAMDAR SDN BHD</v>
          </cell>
        </row>
        <row r="194">
          <cell r="A194" t="str">
            <v>2</v>
          </cell>
          <cell r="B194" t="str">
            <v>200</v>
          </cell>
          <cell r="C194" t="str">
            <v>07</v>
          </cell>
          <cell r="D194" t="str">
            <v>04</v>
          </cell>
          <cell r="E194" t="str">
            <v>10</v>
          </cell>
          <cell r="F194" t="str">
            <v>1</v>
          </cell>
          <cell r="G194" t="str">
            <v>037</v>
          </cell>
          <cell r="H194" t="str">
            <v>0007</v>
          </cell>
          <cell r="I194" t="str">
            <v>CHOP HENG JOO</v>
          </cell>
        </row>
        <row r="195">
          <cell r="A195" t="str">
            <v>2</v>
          </cell>
          <cell r="B195" t="str">
            <v>175</v>
          </cell>
          <cell r="C195" t="str">
            <v>07</v>
          </cell>
          <cell r="D195" t="str">
            <v>04</v>
          </cell>
          <cell r="E195" t="str">
            <v>10</v>
          </cell>
          <cell r="F195" t="str">
            <v>1</v>
          </cell>
          <cell r="G195" t="str">
            <v>039</v>
          </cell>
          <cell r="H195" t="str">
            <v>0011</v>
          </cell>
          <cell r="I195" t="str">
            <v>MYDIN STORE</v>
          </cell>
        </row>
        <row r="196">
          <cell r="A196" t="str">
            <v>1</v>
          </cell>
          <cell r="B196" t="str">
            <v>160</v>
          </cell>
          <cell r="C196" t="str">
            <v>07</v>
          </cell>
          <cell r="D196" t="str">
            <v>04</v>
          </cell>
          <cell r="E196" t="str">
            <v>10</v>
          </cell>
          <cell r="F196" t="str">
            <v>1</v>
          </cell>
          <cell r="G196" t="str">
            <v>042</v>
          </cell>
          <cell r="H196" t="str">
            <v>0011</v>
          </cell>
          <cell r="I196" t="str">
            <v>SRIWANI SUPPLIES SDN BHD</v>
          </cell>
        </row>
        <row r="197">
          <cell r="A197" t="str">
            <v>2</v>
          </cell>
          <cell r="B197" t="str">
            <v>305</v>
          </cell>
          <cell r="C197" t="str">
            <v>07</v>
          </cell>
          <cell r="D197" t="str">
            <v>04</v>
          </cell>
          <cell r="E197" t="str">
            <v>10</v>
          </cell>
          <cell r="F197" t="str">
            <v>1</v>
          </cell>
          <cell r="G197" t="str">
            <v>045</v>
          </cell>
          <cell r="H197" t="str">
            <v>0009</v>
          </cell>
          <cell r="I197" t="str">
            <v>EDARAN OTOMOBIL NASIONAL BHD</v>
          </cell>
        </row>
        <row r="198">
          <cell r="A198" t="str">
            <v>2</v>
          </cell>
          <cell r="B198" t="str">
            <v>420</v>
          </cell>
          <cell r="C198" t="str">
            <v>07</v>
          </cell>
          <cell r="D198" t="str">
            <v>04</v>
          </cell>
          <cell r="E198" t="str">
            <v>10</v>
          </cell>
          <cell r="F198" t="str">
            <v>1</v>
          </cell>
          <cell r="G198" t="str">
            <v>045</v>
          </cell>
          <cell r="H198" t="str">
            <v>0010</v>
          </cell>
          <cell r="I198" t="str">
            <v>ENG TILE ENTERPRISE SDN BHD</v>
          </cell>
        </row>
        <row r="199">
          <cell r="A199" t="str">
            <v>1</v>
          </cell>
          <cell r="B199" t="str">
            <v>445</v>
          </cell>
          <cell r="C199" t="str">
            <v>07</v>
          </cell>
          <cell r="D199" t="str">
            <v>04</v>
          </cell>
          <cell r="E199" t="str">
            <v>10</v>
          </cell>
          <cell r="F199" t="str">
            <v>1</v>
          </cell>
          <cell r="G199" t="str">
            <v>049</v>
          </cell>
          <cell r="H199" t="str">
            <v>0001</v>
          </cell>
          <cell r="I199" t="str">
            <v>KONG LONG HUAT CHEMICALS SDN BHD</v>
          </cell>
        </row>
        <row r="200">
          <cell r="A200" t="str">
            <v>2</v>
          </cell>
          <cell r="B200" t="str">
            <v>200</v>
          </cell>
          <cell r="C200" t="str">
            <v>07</v>
          </cell>
          <cell r="D200" t="str">
            <v>04</v>
          </cell>
          <cell r="E200" t="str">
            <v>10</v>
          </cell>
          <cell r="F200" t="str">
            <v>1</v>
          </cell>
          <cell r="G200" t="str">
            <v>050</v>
          </cell>
          <cell r="H200" t="str">
            <v>0041</v>
          </cell>
          <cell r="I200" t="str">
            <v>T/A CHEE WAI CROCKERY COMPANY</v>
          </cell>
        </row>
        <row r="201">
          <cell r="A201" t="str">
            <v>1</v>
          </cell>
          <cell r="B201" t="str">
            <v>445</v>
          </cell>
          <cell r="C201" t="str">
            <v>07</v>
          </cell>
          <cell r="D201" t="str">
            <v>04</v>
          </cell>
          <cell r="E201" t="str">
            <v>10</v>
          </cell>
          <cell r="F201" t="str">
            <v>1</v>
          </cell>
          <cell r="G201" t="str">
            <v>056</v>
          </cell>
          <cell r="H201" t="str">
            <v>0012</v>
          </cell>
          <cell r="I201" t="str">
            <v>EURO CHEMO-PHARMA SDN.BHD.</v>
          </cell>
        </row>
        <row r="202">
          <cell r="A202" t="str">
            <v>2</v>
          </cell>
          <cell r="B202" t="str">
            <v>400</v>
          </cell>
          <cell r="C202" t="str">
            <v>07</v>
          </cell>
          <cell r="D202" t="str">
            <v>04</v>
          </cell>
          <cell r="E202" t="str">
            <v>10</v>
          </cell>
          <cell r="F202" t="str">
            <v>1</v>
          </cell>
          <cell r="G202" t="str">
            <v>058</v>
          </cell>
          <cell r="H202" t="str">
            <v>0003</v>
          </cell>
          <cell r="I202" t="str">
            <v>SBS SALES (M) SDN.BHD.</v>
          </cell>
        </row>
        <row r="203">
          <cell r="A203" t="str">
            <v>2</v>
          </cell>
          <cell r="B203" t="str">
            <v>205</v>
          </cell>
          <cell r="C203" t="str">
            <v>07</v>
          </cell>
          <cell r="D203" t="str">
            <v>04</v>
          </cell>
          <cell r="E203" t="str">
            <v>10</v>
          </cell>
          <cell r="F203" t="str">
            <v>1</v>
          </cell>
          <cell r="G203" t="str">
            <v>059</v>
          </cell>
          <cell r="H203" t="str">
            <v>0001</v>
          </cell>
          <cell r="I203" t="str">
            <v>I.E CANDID SDN BHD</v>
          </cell>
        </row>
        <row r="204">
          <cell r="A204" t="str">
            <v>2</v>
          </cell>
          <cell r="B204" t="str">
            <v>305</v>
          </cell>
          <cell r="C204" t="str">
            <v>07</v>
          </cell>
          <cell r="D204" t="str">
            <v>04</v>
          </cell>
          <cell r="E204" t="str">
            <v>10</v>
          </cell>
          <cell r="F204" t="str">
            <v>1</v>
          </cell>
          <cell r="G204" t="str">
            <v>060</v>
          </cell>
          <cell r="H204" t="str">
            <v>0013</v>
          </cell>
          <cell r="I204" t="str">
            <v>SINGER (M) SDN BHD</v>
          </cell>
        </row>
        <row r="205">
          <cell r="A205" t="str">
            <v>2</v>
          </cell>
          <cell r="B205" t="str">
            <v>210</v>
          </cell>
          <cell r="C205" t="str">
            <v>07</v>
          </cell>
          <cell r="D205" t="str">
            <v>04</v>
          </cell>
          <cell r="E205" t="str">
            <v>10</v>
          </cell>
          <cell r="F205" t="str">
            <v>1</v>
          </cell>
          <cell r="G205" t="str">
            <v>060</v>
          </cell>
          <cell r="H205" t="str">
            <v>0018</v>
          </cell>
          <cell r="I205" t="str">
            <v>HONG THAI MOTOR TRADING SDN BHD</v>
          </cell>
        </row>
        <row r="206">
          <cell r="A206" t="str">
            <v>2</v>
          </cell>
          <cell r="B206" t="str">
            <v>400</v>
          </cell>
          <cell r="C206" t="str">
            <v>07</v>
          </cell>
          <cell r="D206" t="str">
            <v>04</v>
          </cell>
          <cell r="E206" t="str">
            <v>11</v>
          </cell>
          <cell r="F206" t="str">
            <v>1</v>
          </cell>
          <cell r="G206" t="str">
            <v>001</v>
          </cell>
          <cell r="H206" t="str">
            <v>0024</v>
          </cell>
          <cell r="I206" t="str">
            <v>LAM HONG HARDWARE CO SDN BHD</v>
          </cell>
        </row>
        <row r="207">
          <cell r="A207" t="str">
            <v>1</v>
          </cell>
          <cell r="B207" t="str">
            <v>420</v>
          </cell>
          <cell r="C207" t="str">
            <v>07</v>
          </cell>
          <cell r="D207" t="str">
            <v>04</v>
          </cell>
          <cell r="E207" t="str">
            <v>11</v>
          </cell>
          <cell r="F207" t="str">
            <v>1</v>
          </cell>
          <cell r="G207" t="str">
            <v>001</v>
          </cell>
          <cell r="H207" t="str">
            <v>0035</v>
          </cell>
          <cell r="I207" t="str">
            <v>MERRY PHOTO TRADING CO</v>
          </cell>
        </row>
        <row r="208">
          <cell r="A208" t="str">
            <v>2</v>
          </cell>
          <cell r="B208" t="str">
            <v>245</v>
          </cell>
          <cell r="C208" t="str">
            <v>07</v>
          </cell>
          <cell r="D208" t="str">
            <v>04</v>
          </cell>
          <cell r="E208" t="str">
            <v>11</v>
          </cell>
          <cell r="F208" t="str">
            <v>1</v>
          </cell>
          <cell r="G208" t="str">
            <v>001</v>
          </cell>
          <cell r="H208" t="str">
            <v>0043</v>
          </cell>
          <cell r="I208" t="str">
            <v>C.T.TECHNOLOGY SDN BHD</v>
          </cell>
        </row>
        <row r="209">
          <cell r="A209" t="str">
            <v>1</v>
          </cell>
          <cell r="B209" t="str">
            <v>325</v>
          </cell>
          <cell r="C209" t="str">
            <v>07</v>
          </cell>
          <cell r="D209" t="str">
            <v>04</v>
          </cell>
          <cell r="E209" t="str">
            <v>11</v>
          </cell>
          <cell r="F209" t="str">
            <v>1</v>
          </cell>
          <cell r="G209" t="str">
            <v>002</v>
          </cell>
          <cell r="H209" t="str">
            <v>0001</v>
          </cell>
          <cell r="I209" t="str">
            <v>HEAP JOO COMPANY (PG) SDN BHD</v>
          </cell>
        </row>
        <row r="210">
          <cell r="A210" t="str">
            <v>2</v>
          </cell>
          <cell r="B210" t="str">
            <v>190</v>
          </cell>
          <cell r="C210" t="str">
            <v>07</v>
          </cell>
          <cell r="D210" t="str">
            <v>04</v>
          </cell>
          <cell r="E210" t="str">
            <v>11</v>
          </cell>
          <cell r="F210" t="str">
            <v>1</v>
          </cell>
          <cell r="G210" t="str">
            <v>002</v>
          </cell>
          <cell r="H210" t="str">
            <v>0005</v>
          </cell>
          <cell r="I210" t="str">
            <v>CAP JEMPOL TROPIKS (PG) SDN BHD</v>
          </cell>
        </row>
        <row r="211">
          <cell r="A211" t="str">
            <v>1</v>
          </cell>
          <cell r="B211" t="str">
            <v>325</v>
          </cell>
          <cell r="C211" t="str">
            <v>07</v>
          </cell>
          <cell r="D211" t="str">
            <v>04</v>
          </cell>
          <cell r="E211" t="str">
            <v>11</v>
          </cell>
          <cell r="F211" t="str">
            <v>1</v>
          </cell>
          <cell r="G211" t="str">
            <v>002</v>
          </cell>
          <cell r="H211" t="str">
            <v>0012</v>
          </cell>
          <cell r="I211" t="str">
            <v>BOON SIEW SDN BHD</v>
          </cell>
        </row>
        <row r="212">
          <cell r="A212" t="str">
            <v>2</v>
          </cell>
          <cell r="B212" t="str">
            <v>205</v>
          </cell>
          <cell r="C212" t="str">
            <v>07</v>
          </cell>
          <cell r="D212" t="str">
            <v>04</v>
          </cell>
          <cell r="E212" t="str">
            <v>11</v>
          </cell>
          <cell r="F212" t="str">
            <v>1</v>
          </cell>
          <cell r="G212" t="str">
            <v>002</v>
          </cell>
          <cell r="H212" t="str">
            <v>0024</v>
          </cell>
          <cell r="I212" t="str">
            <v>KOPERASI P'GUDANGAN&amp;P'ANGKUTAN M B</v>
          </cell>
        </row>
        <row r="213">
          <cell r="A213" t="str">
            <v>1</v>
          </cell>
          <cell r="B213" t="str">
            <v>445</v>
          </cell>
          <cell r="C213" t="str">
            <v>07</v>
          </cell>
          <cell r="D213" t="str">
            <v>04</v>
          </cell>
          <cell r="E213" t="str">
            <v>11</v>
          </cell>
          <cell r="F213" t="str">
            <v>1</v>
          </cell>
          <cell r="G213" t="str">
            <v>002</v>
          </cell>
          <cell r="H213" t="str">
            <v>0044</v>
          </cell>
          <cell r="I213" t="str">
            <v>TEXCHEM TRADING BHD</v>
          </cell>
        </row>
        <row r="214">
          <cell r="A214" t="str">
            <v>2</v>
          </cell>
          <cell r="B214" t="str">
            <v>230</v>
          </cell>
          <cell r="C214" t="str">
            <v>07</v>
          </cell>
          <cell r="D214" t="str">
            <v>04</v>
          </cell>
          <cell r="E214" t="str">
            <v>11</v>
          </cell>
          <cell r="F214" t="str">
            <v>1</v>
          </cell>
          <cell r="G214" t="str">
            <v>003</v>
          </cell>
          <cell r="H214" t="str">
            <v>0030</v>
          </cell>
          <cell r="I214" t="str">
            <v>DATA STATIONERY &amp;OFF.PRO.S/B</v>
          </cell>
        </row>
        <row r="215">
          <cell r="A215" t="str">
            <v>2</v>
          </cell>
          <cell r="B215" t="str">
            <v>290</v>
          </cell>
          <cell r="C215" t="str">
            <v>07</v>
          </cell>
          <cell r="D215" t="str">
            <v>04</v>
          </cell>
          <cell r="E215" t="str">
            <v>11</v>
          </cell>
          <cell r="F215" t="str">
            <v>1</v>
          </cell>
          <cell r="G215" t="str">
            <v>003</v>
          </cell>
          <cell r="H215" t="str">
            <v>0035</v>
          </cell>
          <cell r="I215" t="str">
            <v>DELTA OFFICE AUTOMATION SDN BHD</v>
          </cell>
        </row>
        <row r="216">
          <cell r="A216" t="str">
            <v>2</v>
          </cell>
          <cell r="B216" t="str">
            <v>160</v>
          </cell>
          <cell r="C216" t="str">
            <v>07</v>
          </cell>
          <cell r="D216" t="str">
            <v>04</v>
          </cell>
          <cell r="E216" t="str">
            <v>11</v>
          </cell>
          <cell r="F216" t="str">
            <v>1</v>
          </cell>
          <cell r="G216" t="str">
            <v>003</v>
          </cell>
          <cell r="H216" t="str">
            <v>0048</v>
          </cell>
          <cell r="I216" t="str">
            <v>SYARIKAT SERI NOR (PG) SDN BHD</v>
          </cell>
        </row>
        <row r="217">
          <cell r="A217" t="str">
            <v>2</v>
          </cell>
          <cell r="B217" t="str">
            <v>160</v>
          </cell>
          <cell r="C217" t="str">
            <v>07</v>
          </cell>
          <cell r="D217" t="str">
            <v>04</v>
          </cell>
          <cell r="E217" t="str">
            <v>11</v>
          </cell>
          <cell r="F217" t="str">
            <v>1</v>
          </cell>
          <cell r="G217" t="str">
            <v>003</v>
          </cell>
          <cell r="H217" t="str">
            <v>0049</v>
          </cell>
          <cell r="I217" t="str">
            <v>OCEANIC AGENCY</v>
          </cell>
        </row>
        <row r="218">
          <cell r="A218" t="str">
            <v>1</v>
          </cell>
          <cell r="B218" t="str">
            <v>420</v>
          </cell>
          <cell r="C218" t="str">
            <v>07</v>
          </cell>
          <cell r="D218" t="str">
            <v>04</v>
          </cell>
          <cell r="E218" t="str">
            <v>11</v>
          </cell>
          <cell r="F218" t="str">
            <v>1</v>
          </cell>
          <cell r="G218" t="str">
            <v>008</v>
          </cell>
          <cell r="H218" t="str">
            <v>0008</v>
          </cell>
          <cell r="I218" t="str">
            <v>KIM &amp; COMPANY SDN BHD</v>
          </cell>
        </row>
        <row r="219">
          <cell r="A219" t="str">
            <v>2</v>
          </cell>
          <cell r="B219" t="str">
            <v>215</v>
          </cell>
          <cell r="C219" t="str">
            <v>07</v>
          </cell>
          <cell r="D219" t="str">
            <v>04</v>
          </cell>
          <cell r="E219" t="str">
            <v>11</v>
          </cell>
          <cell r="F219" t="str">
            <v>1</v>
          </cell>
          <cell r="G219" t="str">
            <v>012</v>
          </cell>
          <cell r="H219" t="str">
            <v>0059</v>
          </cell>
          <cell r="I219" t="str">
            <v>KEAN AIK</v>
          </cell>
        </row>
        <row r="220">
          <cell r="A220" t="str">
            <v>2</v>
          </cell>
          <cell r="B220" t="str">
            <v>205</v>
          </cell>
          <cell r="C220" t="str">
            <v>07</v>
          </cell>
          <cell r="D220" t="str">
            <v>04</v>
          </cell>
          <cell r="E220" t="str">
            <v>11</v>
          </cell>
          <cell r="F220" t="str">
            <v>1</v>
          </cell>
          <cell r="G220" t="str">
            <v>012</v>
          </cell>
          <cell r="H220" t="str">
            <v>0091</v>
          </cell>
          <cell r="I220" t="str">
            <v>PRO AUDIO &amp; ELECTRONICS</v>
          </cell>
        </row>
        <row r="221">
          <cell r="A221" t="str">
            <v>2</v>
          </cell>
          <cell r="B221" t="str">
            <v>110</v>
          </cell>
          <cell r="C221" t="str">
            <v>07</v>
          </cell>
          <cell r="D221" t="str">
            <v>04</v>
          </cell>
          <cell r="E221" t="str">
            <v>11</v>
          </cell>
          <cell r="F221" t="str">
            <v>1</v>
          </cell>
          <cell r="G221" t="str">
            <v>012</v>
          </cell>
          <cell r="H221" t="str">
            <v>0093</v>
          </cell>
          <cell r="I221" t="str">
            <v>KING WAH COMPANY</v>
          </cell>
        </row>
        <row r="222">
          <cell r="A222" t="str">
            <v>2</v>
          </cell>
          <cell r="B222" t="str">
            <v>205</v>
          </cell>
          <cell r="C222" t="str">
            <v>07</v>
          </cell>
          <cell r="D222" t="str">
            <v>04</v>
          </cell>
          <cell r="E222" t="str">
            <v>11</v>
          </cell>
          <cell r="F222" t="str">
            <v>1</v>
          </cell>
          <cell r="G222" t="str">
            <v>012</v>
          </cell>
          <cell r="H222" t="str">
            <v>0105</v>
          </cell>
          <cell r="I222" t="str">
            <v>SIN AH &amp; CO</v>
          </cell>
        </row>
        <row r="223">
          <cell r="A223" t="str">
            <v>1</v>
          </cell>
          <cell r="B223" t="str">
            <v>215</v>
          </cell>
          <cell r="C223" t="str">
            <v>07</v>
          </cell>
          <cell r="D223" t="str">
            <v>04</v>
          </cell>
          <cell r="E223" t="str">
            <v>11</v>
          </cell>
          <cell r="F223" t="str">
            <v>1</v>
          </cell>
          <cell r="G223" t="str">
            <v>012</v>
          </cell>
          <cell r="H223" t="str">
            <v>0109</v>
          </cell>
          <cell r="I223" t="str">
            <v>OOI CHING HOO</v>
          </cell>
        </row>
        <row r="224">
          <cell r="A224" t="str">
            <v>2</v>
          </cell>
          <cell r="B224" t="str">
            <v>175</v>
          </cell>
          <cell r="C224" t="str">
            <v>07</v>
          </cell>
          <cell r="D224" t="str">
            <v>04</v>
          </cell>
          <cell r="E224" t="str">
            <v>11</v>
          </cell>
          <cell r="F224" t="str">
            <v>1</v>
          </cell>
          <cell r="G224" t="str">
            <v>013</v>
          </cell>
          <cell r="H224" t="str">
            <v>0005</v>
          </cell>
          <cell r="I224" t="str">
            <v>FRIEND SHOES SHOP</v>
          </cell>
        </row>
        <row r="225">
          <cell r="A225" t="str">
            <v>2</v>
          </cell>
          <cell r="B225" t="str">
            <v>220</v>
          </cell>
          <cell r="C225" t="str">
            <v>07</v>
          </cell>
          <cell r="D225" t="str">
            <v>04</v>
          </cell>
          <cell r="E225" t="str">
            <v>11</v>
          </cell>
          <cell r="F225" t="str">
            <v>1</v>
          </cell>
          <cell r="G225" t="str">
            <v>013</v>
          </cell>
          <cell r="H225" t="str">
            <v>0050</v>
          </cell>
          <cell r="I225" t="str">
            <v>PIN KUAN ENTERPRISE</v>
          </cell>
        </row>
        <row r="226">
          <cell r="A226" t="str">
            <v>2</v>
          </cell>
          <cell r="B226" t="str">
            <v>235</v>
          </cell>
          <cell r="C226" t="str">
            <v>07</v>
          </cell>
          <cell r="D226" t="str">
            <v>04</v>
          </cell>
          <cell r="E226" t="str">
            <v>11</v>
          </cell>
          <cell r="F226" t="str">
            <v>1</v>
          </cell>
          <cell r="G226" t="str">
            <v>013</v>
          </cell>
          <cell r="H226" t="str">
            <v>0182</v>
          </cell>
          <cell r="I226" t="str">
            <v>AHAMAD STORE</v>
          </cell>
        </row>
        <row r="227">
          <cell r="A227" t="str">
            <v>2</v>
          </cell>
          <cell r="B227" t="str">
            <v>110</v>
          </cell>
          <cell r="C227" t="str">
            <v>07</v>
          </cell>
          <cell r="D227" t="str">
            <v>04</v>
          </cell>
          <cell r="E227" t="str">
            <v>11</v>
          </cell>
          <cell r="F227" t="str">
            <v>1</v>
          </cell>
          <cell r="G227" t="str">
            <v>013</v>
          </cell>
          <cell r="H227" t="str">
            <v>0191</v>
          </cell>
          <cell r="I227" t="str">
            <v>MIDO &amp; COMPANY</v>
          </cell>
        </row>
        <row r="228">
          <cell r="A228" t="str">
            <v>2</v>
          </cell>
          <cell r="B228" t="str">
            <v>215</v>
          </cell>
          <cell r="C228" t="str">
            <v>07</v>
          </cell>
          <cell r="D228" t="str">
            <v>04</v>
          </cell>
          <cell r="E228" t="str">
            <v>11</v>
          </cell>
          <cell r="F228" t="str">
            <v>1</v>
          </cell>
          <cell r="G228" t="str">
            <v>014</v>
          </cell>
          <cell r="H228" t="str">
            <v>0028</v>
          </cell>
          <cell r="I228" t="str">
            <v>KEDAI KAIN KEAN LEE</v>
          </cell>
        </row>
        <row r="229">
          <cell r="A229" t="str">
            <v>2</v>
          </cell>
          <cell r="B229" t="str">
            <v>100</v>
          </cell>
          <cell r="C229" t="str">
            <v>07</v>
          </cell>
          <cell r="D229" t="str">
            <v>04</v>
          </cell>
          <cell r="E229" t="str">
            <v>11</v>
          </cell>
          <cell r="F229" t="str">
            <v>1</v>
          </cell>
          <cell r="G229" t="str">
            <v>014</v>
          </cell>
          <cell r="H229" t="str">
            <v>0048</v>
          </cell>
          <cell r="I229" t="str">
            <v>WENG LEE PORK SHOP</v>
          </cell>
        </row>
        <row r="230">
          <cell r="A230" t="str">
            <v>2</v>
          </cell>
          <cell r="B230" t="str">
            <v>235</v>
          </cell>
          <cell r="C230" t="str">
            <v>07</v>
          </cell>
          <cell r="D230" t="str">
            <v>04</v>
          </cell>
          <cell r="E230" t="str">
            <v>11</v>
          </cell>
          <cell r="F230" t="str">
            <v>1</v>
          </cell>
          <cell r="G230" t="str">
            <v>015</v>
          </cell>
          <cell r="H230" t="str">
            <v>0023</v>
          </cell>
          <cell r="I230" t="str">
            <v>KIM HOW JEWELLERY</v>
          </cell>
        </row>
        <row r="231">
          <cell r="A231" t="str">
            <v>2</v>
          </cell>
          <cell r="B231" t="str">
            <v>235</v>
          </cell>
          <cell r="C231" t="str">
            <v>07</v>
          </cell>
          <cell r="D231" t="str">
            <v>04</v>
          </cell>
          <cell r="E231" t="str">
            <v>11</v>
          </cell>
          <cell r="F231" t="str">
            <v>1</v>
          </cell>
          <cell r="G231" t="str">
            <v>015</v>
          </cell>
          <cell r="H231" t="str">
            <v>0024</v>
          </cell>
          <cell r="I231" t="str">
            <v>NAM, LOONG</v>
          </cell>
        </row>
        <row r="232">
          <cell r="A232" t="str">
            <v>2</v>
          </cell>
          <cell r="B232" t="str">
            <v>235</v>
          </cell>
          <cell r="C232" t="str">
            <v>07</v>
          </cell>
          <cell r="D232" t="str">
            <v>04</v>
          </cell>
          <cell r="E232" t="str">
            <v>11</v>
          </cell>
          <cell r="F232" t="str">
            <v>1</v>
          </cell>
          <cell r="G232" t="str">
            <v>016</v>
          </cell>
          <cell r="H232" t="str">
            <v>0028</v>
          </cell>
          <cell r="I232" t="str">
            <v>WING HING SDN BHD</v>
          </cell>
        </row>
        <row r="233">
          <cell r="A233" t="str">
            <v>2</v>
          </cell>
          <cell r="B233" t="str">
            <v>235</v>
          </cell>
          <cell r="C233" t="str">
            <v>07</v>
          </cell>
          <cell r="D233" t="str">
            <v>04</v>
          </cell>
          <cell r="E233" t="str">
            <v>11</v>
          </cell>
          <cell r="F233" t="str">
            <v>1</v>
          </cell>
          <cell r="G233" t="str">
            <v>016</v>
          </cell>
          <cell r="H233" t="str">
            <v>0033</v>
          </cell>
          <cell r="I233" t="str">
            <v>TAI MENG JEWELLERS</v>
          </cell>
        </row>
        <row r="234">
          <cell r="A234" t="str">
            <v>2</v>
          </cell>
          <cell r="B234" t="str">
            <v>210</v>
          </cell>
          <cell r="C234" t="str">
            <v>07</v>
          </cell>
          <cell r="D234" t="str">
            <v>04</v>
          </cell>
          <cell r="E234" t="str">
            <v>11</v>
          </cell>
          <cell r="F234" t="str">
            <v>1</v>
          </cell>
          <cell r="G234" t="str">
            <v>018</v>
          </cell>
          <cell r="H234" t="str">
            <v>0021</v>
          </cell>
          <cell r="I234" t="str">
            <v>KENVEY FURNISHING SDN BHD</v>
          </cell>
        </row>
        <row r="235">
          <cell r="A235" t="str">
            <v>2</v>
          </cell>
          <cell r="B235" t="str">
            <v>205</v>
          </cell>
          <cell r="C235" t="str">
            <v>07</v>
          </cell>
          <cell r="D235" t="str">
            <v>04</v>
          </cell>
          <cell r="E235" t="str">
            <v>11</v>
          </cell>
          <cell r="F235" t="str">
            <v>1</v>
          </cell>
          <cell r="G235" t="str">
            <v>018</v>
          </cell>
          <cell r="H235" t="str">
            <v>0022</v>
          </cell>
          <cell r="I235" t="str">
            <v>T/A SEONG HUAT &amp; CO</v>
          </cell>
        </row>
        <row r="236">
          <cell r="A236" t="str">
            <v>2</v>
          </cell>
          <cell r="B236" t="str">
            <v>290</v>
          </cell>
          <cell r="C236" t="str">
            <v>07</v>
          </cell>
          <cell r="D236" t="str">
            <v>04</v>
          </cell>
          <cell r="E236" t="str">
            <v>11</v>
          </cell>
          <cell r="F236" t="str">
            <v>1</v>
          </cell>
          <cell r="G236" t="str">
            <v>018</v>
          </cell>
          <cell r="H236" t="str">
            <v>0027</v>
          </cell>
          <cell r="I236" t="str">
            <v>MOCCIS TRADING</v>
          </cell>
        </row>
        <row r="237">
          <cell r="A237" t="str">
            <v>2</v>
          </cell>
          <cell r="B237" t="str">
            <v>295</v>
          </cell>
          <cell r="C237" t="str">
            <v>07</v>
          </cell>
          <cell r="D237" t="str">
            <v>04</v>
          </cell>
          <cell r="E237" t="str">
            <v>11</v>
          </cell>
          <cell r="F237" t="str">
            <v>1</v>
          </cell>
          <cell r="G237" t="str">
            <v>018</v>
          </cell>
          <cell r="H237" t="str">
            <v>0049</v>
          </cell>
          <cell r="I237" t="str">
            <v>T/A NGAI SUN</v>
          </cell>
        </row>
        <row r="238">
          <cell r="A238" t="str">
            <v>1</v>
          </cell>
          <cell r="B238" t="str">
            <v>296</v>
          </cell>
          <cell r="C238" t="str">
            <v>07</v>
          </cell>
          <cell r="D238" t="str">
            <v>04</v>
          </cell>
          <cell r="E238" t="str">
            <v>11</v>
          </cell>
          <cell r="F238" t="str">
            <v>1</v>
          </cell>
          <cell r="G238" t="str">
            <v>019</v>
          </cell>
          <cell r="H238" t="str">
            <v>0008</v>
          </cell>
          <cell r="I238" t="str">
            <v>T/A SEONG HIN GOLD&amp;DIAMOND MERCHAN</v>
          </cell>
        </row>
        <row r="239">
          <cell r="A239" t="str">
            <v>2</v>
          </cell>
          <cell r="B239" t="str">
            <v>235</v>
          </cell>
          <cell r="C239" t="str">
            <v>07</v>
          </cell>
          <cell r="D239" t="str">
            <v>04</v>
          </cell>
          <cell r="E239" t="str">
            <v>11</v>
          </cell>
          <cell r="F239" t="str">
            <v>1</v>
          </cell>
          <cell r="G239" t="str">
            <v>019</v>
          </cell>
          <cell r="H239" t="str">
            <v>0019</v>
          </cell>
          <cell r="I239" t="str">
            <v>ALLIED SECTRETRIAL SERVICES.BHD.</v>
          </cell>
        </row>
        <row r="240">
          <cell r="A240" t="str">
            <v>2</v>
          </cell>
          <cell r="B240" t="str">
            <v>175</v>
          </cell>
          <cell r="C240" t="str">
            <v>07</v>
          </cell>
          <cell r="D240" t="str">
            <v>04</v>
          </cell>
          <cell r="E240" t="str">
            <v>11</v>
          </cell>
          <cell r="F240" t="str">
            <v>1</v>
          </cell>
          <cell r="G240" t="str">
            <v>020</v>
          </cell>
          <cell r="H240" t="str">
            <v>0030</v>
          </cell>
          <cell r="I240" t="str">
            <v>BUHARI A/L MOHIDENSHAIKATHI</v>
          </cell>
        </row>
        <row r="241">
          <cell r="A241" t="str">
            <v>2</v>
          </cell>
          <cell r="B241" t="str">
            <v>230</v>
          </cell>
          <cell r="C241" t="str">
            <v>07</v>
          </cell>
          <cell r="D241" t="str">
            <v>04</v>
          </cell>
          <cell r="E241" t="str">
            <v>11</v>
          </cell>
          <cell r="F241" t="str">
            <v>1</v>
          </cell>
          <cell r="G241" t="str">
            <v>021</v>
          </cell>
          <cell r="H241" t="str">
            <v>0013</v>
          </cell>
          <cell r="I241" t="str">
            <v>ALPINE PAPER &amp; STATIONERY SDN BHD</v>
          </cell>
        </row>
        <row r="242">
          <cell r="A242" t="str">
            <v>1</v>
          </cell>
          <cell r="B242" t="str">
            <v>425</v>
          </cell>
          <cell r="C242" t="str">
            <v>07</v>
          </cell>
          <cell r="D242" t="str">
            <v>04</v>
          </cell>
          <cell r="E242" t="str">
            <v>11</v>
          </cell>
          <cell r="F242" t="str">
            <v>1</v>
          </cell>
          <cell r="G242" t="str">
            <v>022</v>
          </cell>
          <cell r="H242" t="str">
            <v>0005</v>
          </cell>
          <cell r="I242" t="str">
            <v>WAH SEONG (M) TRADING CO SDN BHD</v>
          </cell>
        </row>
        <row r="243">
          <cell r="A243" t="str">
            <v>2</v>
          </cell>
          <cell r="B243" t="str">
            <v>205</v>
          </cell>
          <cell r="C243" t="str">
            <v>07</v>
          </cell>
          <cell r="D243" t="str">
            <v>04</v>
          </cell>
          <cell r="E243" t="str">
            <v>11</v>
          </cell>
          <cell r="F243" t="str">
            <v>1</v>
          </cell>
          <cell r="G243" t="str">
            <v>022</v>
          </cell>
          <cell r="H243" t="str">
            <v>0006</v>
          </cell>
          <cell r="I243" t="str">
            <v>SYN TAI HUNG TRADING SDN.BHD.</v>
          </cell>
        </row>
        <row r="244">
          <cell r="A244" t="str">
            <v>2</v>
          </cell>
          <cell r="B244" t="str">
            <v>305</v>
          </cell>
          <cell r="C244" t="str">
            <v>07</v>
          </cell>
          <cell r="D244" t="str">
            <v>04</v>
          </cell>
          <cell r="E244" t="str">
            <v>11</v>
          </cell>
          <cell r="F244" t="str">
            <v>1</v>
          </cell>
          <cell r="G244" t="str">
            <v>022</v>
          </cell>
          <cell r="H244" t="str">
            <v>0012</v>
          </cell>
          <cell r="I244" t="str">
            <v>EDARAN TAN CHONG MOTOR SDN BHD</v>
          </cell>
        </row>
        <row r="245">
          <cell r="A245" t="str">
            <v>1</v>
          </cell>
          <cell r="B245" t="str">
            <v>190</v>
          </cell>
          <cell r="C245" t="str">
            <v>07</v>
          </cell>
          <cell r="D245" t="str">
            <v>04</v>
          </cell>
          <cell r="E245" t="str">
            <v>11</v>
          </cell>
          <cell r="F245" t="str">
            <v>1</v>
          </cell>
          <cell r="G245" t="str">
            <v>022</v>
          </cell>
          <cell r="H245" t="str">
            <v>0016</v>
          </cell>
          <cell r="I245" t="str">
            <v>EATM SDN BHD</v>
          </cell>
        </row>
        <row r="246">
          <cell r="A246" t="str">
            <v>2</v>
          </cell>
          <cell r="B246" t="str">
            <v>190</v>
          </cell>
          <cell r="C246" t="str">
            <v>07</v>
          </cell>
          <cell r="D246" t="str">
            <v>04</v>
          </cell>
          <cell r="E246" t="str">
            <v>11</v>
          </cell>
          <cell r="F246" t="str">
            <v>1</v>
          </cell>
          <cell r="G246" t="str">
            <v>022</v>
          </cell>
          <cell r="H246" t="str">
            <v>0048</v>
          </cell>
          <cell r="I246" t="str">
            <v>INCHAPE EASTERN _M_x0014_ SDN BHD</v>
          </cell>
        </row>
        <row r="247">
          <cell r="A247" t="str">
            <v>1</v>
          </cell>
          <cell r="B247" t="str">
            <v>155</v>
          </cell>
          <cell r="C247" t="str">
            <v>07</v>
          </cell>
          <cell r="D247" t="str">
            <v>04</v>
          </cell>
          <cell r="E247" t="str">
            <v>11</v>
          </cell>
          <cell r="F247" t="str">
            <v>1</v>
          </cell>
          <cell r="G247" t="str">
            <v>022</v>
          </cell>
          <cell r="H247" t="str">
            <v>0055</v>
          </cell>
          <cell r="I247" t="str">
            <v>TEONG HUAT CO. SDN BHD</v>
          </cell>
        </row>
        <row r="248">
          <cell r="A248" t="str">
            <v>1</v>
          </cell>
          <cell r="B248" t="str">
            <v>205</v>
          </cell>
          <cell r="C248" t="str">
            <v>07</v>
          </cell>
          <cell r="D248" t="str">
            <v>04</v>
          </cell>
          <cell r="E248" t="str">
            <v>11</v>
          </cell>
          <cell r="F248" t="str">
            <v>1</v>
          </cell>
          <cell r="G248" t="str">
            <v>022</v>
          </cell>
          <cell r="H248" t="str">
            <v>0093</v>
          </cell>
          <cell r="I248" t="str">
            <v>DONGKUK TECHCO RUBBER INDUST.S/B</v>
          </cell>
        </row>
        <row r="249">
          <cell r="A249" t="str">
            <v>2</v>
          </cell>
          <cell r="B249" t="str">
            <v>190</v>
          </cell>
          <cell r="C249" t="str">
            <v>07</v>
          </cell>
          <cell r="D249" t="str">
            <v>04</v>
          </cell>
          <cell r="E249" t="str">
            <v>11</v>
          </cell>
          <cell r="F249" t="str">
            <v>1</v>
          </cell>
          <cell r="G249" t="str">
            <v>022</v>
          </cell>
          <cell r="H249" t="str">
            <v>0118</v>
          </cell>
          <cell r="I249" t="str">
            <v>NATIONAL PANASONIC (M) SDN BHD</v>
          </cell>
        </row>
        <row r="250">
          <cell r="A250" t="str">
            <v>1</v>
          </cell>
          <cell r="B250" t="str">
            <v>420</v>
          </cell>
          <cell r="C250" t="str">
            <v>07</v>
          </cell>
          <cell r="D250" t="str">
            <v>04</v>
          </cell>
          <cell r="E250" t="str">
            <v>11</v>
          </cell>
          <cell r="F250" t="str">
            <v>1</v>
          </cell>
          <cell r="G250" t="str">
            <v>022</v>
          </cell>
          <cell r="H250" t="str">
            <v>0146</v>
          </cell>
          <cell r="I250" t="str">
            <v>ROBIAH ABDULLAH</v>
          </cell>
        </row>
        <row r="251">
          <cell r="A251" t="str">
            <v>1</v>
          </cell>
          <cell r="B251" t="str">
            <v>425</v>
          </cell>
          <cell r="C251" t="str">
            <v>07</v>
          </cell>
          <cell r="D251" t="str">
            <v>04</v>
          </cell>
          <cell r="E251" t="str">
            <v>11</v>
          </cell>
          <cell r="F251" t="str">
            <v>1</v>
          </cell>
          <cell r="G251" t="str">
            <v>022</v>
          </cell>
          <cell r="H251" t="str">
            <v>0149</v>
          </cell>
          <cell r="I251" t="str">
            <v>LOH CHOO YAU</v>
          </cell>
        </row>
        <row r="252">
          <cell r="A252" t="str">
            <v>2</v>
          </cell>
          <cell r="B252" t="str">
            <v>175</v>
          </cell>
          <cell r="C252" t="str">
            <v>07</v>
          </cell>
          <cell r="D252" t="str">
            <v>04</v>
          </cell>
          <cell r="E252" t="str">
            <v>11</v>
          </cell>
          <cell r="F252" t="str">
            <v>1</v>
          </cell>
          <cell r="G252" t="str">
            <v>023</v>
          </cell>
          <cell r="H252" t="str">
            <v>0009</v>
          </cell>
          <cell r="I252" t="str">
            <v>T/A V.K.N EMPORIUM</v>
          </cell>
        </row>
        <row r="253">
          <cell r="A253" t="str">
            <v>1</v>
          </cell>
          <cell r="B253" t="str">
            <v>215</v>
          </cell>
          <cell r="C253" t="str">
            <v>07</v>
          </cell>
          <cell r="D253" t="str">
            <v>04</v>
          </cell>
          <cell r="E253" t="str">
            <v>11</v>
          </cell>
          <cell r="F253" t="str">
            <v>1</v>
          </cell>
          <cell r="G253" t="str">
            <v>023</v>
          </cell>
          <cell r="H253" t="str">
            <v>0041</v>
          </cell>
          <cell r="I253" t="str">
            <v>KESAR SDN BHD</v>
          </cell>
        </row>
        <row r="254">
          <cell r="A254" t="str">
            <v>1</v>
          </cell>
          <cell r="B254" t="str">
            <v>190</v>
          </cell>
          <cell r="C254" t="str">
            <v>07</v>
          </cell>
          <cell r="D254" t="str">
            <v>04</v>
          </cell>
          <cell r="E254" t="str">
            <v>11</v>
          </cell>
          <cell r="F254" t="str">
            <v>1</v>
          </cell>
          <cell r="G254" t="str">
            <v>023</v>
          </cell>
          <cell r="H254" t="str">
            <v>0060</v>
          </cell>
          <cell r="I254" t="str">
            <v>T/A SYARIKAT ILAHI TRADING</v>
          </cell>
        </row>
        <row r="255">
          <cell r="A255" t="str">
            <v>2</v>
          </cell>
          <cell r="B255" t="str">
            <v>175</v>
          </cell>
          <cell r="C255" t="str">
            <v>07</v>
          </cell>
          <cell r="D255" t="str">
            <v>04</v>
          </cell>
          <cell r="E255" t="str">
            <v>11</v>
          </cell>
          <cell r="F255" t="str">
            <v>1</v>
          </cell>
          <cell r="G255" t="str">
            <v>023</v>
          </cell>
          <cell r="H255" t="str">
            <v>0064</v>
          </cell>
          <cell r="I255" t="str">
            <v>ENRICO SDN BHD</v>
          </cell>
        </row>
        <row r="256">
          <cell r="A256" t="str">
            <v>2</v>
          </cell>
          <cell r="B256" t="str">
            <v>215</v>
          </cell>
          <cell r="C256" t="str">
            <v>07</v>
          </cell>
          <cell r="D256" t="str">
            <v>04</v>
          </cell>
          <cell r="E256" t="str">
            <v>11</v>
          </cell>
          <cell r="F256" t="str">
            <v>1</v>
          </cell>
          <cell r="G256" t="str">
            <v>023</v>
          </cell>
          <cell r="H256" t="str">
            <v>0070</v>
          </cell>
          <cell r="I256" t="str">
            <v>SYARIKAT HIAP HENG CH'NG (PG) S/B</v>
          </cell>
        </row>
        <row r="257">
          <cell r="A257" t="str">
            <v>1</v>
          </cell>
          <cell r="B257" t="str">
            <v>296</v>
          </cell>
          <cell r="C257" t="str">
            <v>07</v>
          </cell>
          <cell r="D257" t="str">
            <v>04</v>
          </cell>
          <cell r="E257" t="str">
            <v>11</v>
          </cell>
          <cell r="F257" t="str">
            <v>1</v>
          </cell>
          <cell r="G257" t="str">
            <v>024</v>
          </cell>
          <cell r="H257" t="str">
            <v>0004</v>
          </cell>
          <cell r="I257" t="str">
            <v>BERKAT JEWELLERS SDN BHD</v>
          </cell>
        </row>
        <row r="258">
          <cell r="A258" t="str">
            <v>2</v>
          </cell>
          <cell r="B258" t="str">
            <v>235</v>
          </cell>
          <cell r="C258" t="str">
            <v>07</v>
          </cell>
          <cell r="D258" t="str">
            <v>04</v>
          </cell>
          <cell r="E258" t="str">
            <v>11</v>
          </cell>
          <cell r="F258" t="str">
            <v>1</v>
          </cell>
          <cell r="G258" t="str">
            <v>024</v>
          </cell>
          <cell r="H258" t="str">
            <v>0008</v>
          </cell>
          <cell r="I258" t="str">
            <v>T/A CITY JEWELLERS</v>
          </cell>
        </row>
        <row r="259">
          <cell r="A259" t="str">
            <v>2</v>
          </cell>
          <cell r="B259" t="str">
            <v>225</v>
          </cell>
          <cell r="C259" t="str">
            <v>07</v>
          </cell>
          <cell r="D259" t="str">
            <v>04</v>
          </cell>
          <cell r="E259" t="str">
            <v>11</v>
          </cell>
          <cell r="F259" t="str">
            <v>1</v>
          </cell>
          <cell r="G259" t="str">
            <v>024</v>
          </cell>
          <cell r="H259" t="str">
            <v>0010</v>
          </cell>
          <cell r="I259" t="str">
            <v>T/A S.MOHAMED KASSIM &amp; SONS</v>
          </cell>
        </row>
        <row r="260">
          <cell r="A260" t="str">
            <v>2</v>
          </cell>
          <cell r="B260" t="str">
            <v>400</v>
          </cell>
          <cell r="C260" t="str">
            <v>07</v>
          </cell>
          <cell r="D260" t="str">
            <v>04</v>
          </cell>
          <cell r="E260" t="str">
            <v>11</v>
          </cell>
          <cell r="F260" t="str">
            <v>1</v>
          </cell>
          <cell r="G260" t="str">
            <v>024</v>
          </cell>
          <cell r="H260" t="str">
            <v>0022</v>
          </cell>
          <cell r="I260" t="str">
            <v>T/A S.G.SURANI</v>
          </cell>
        </row>
        <row r="261">
          <cell r="A261" t="str">
            <v>1</v>
          </cell>
          <cell r="B261" t="str">
            <v>425</v>
          </cell>
          <cell r="C261" t="str">
            <v>07</v>
          </cell>
          <cell r="D261" t="str">
            <v>04</v>
          </cell>
          <cell r="E261" t="str">
            <v>11</v>
          </cell>
          <cell r="F261" t="str">
            <v>1</v>
          </cell>
          <cell r="G261" t="str">
            <v>024</v>
          </cell>
          <cell r="H261" t="str">
            <v>0025</v>
          </cell>
          <cell r="I261" t="str">
            <v>SYARIKAT S DIN</v>
          </cell>
        </row>
        <row r="262">
          <cell r="A262" t="str">
            <v>1</v>
          </cell>
          <cell r="B262" t="str">
            <v>290</v>
          </cell>
          <cell r="C262" t="str">
            <v>07</v>
          </cell>
          <cell r="D262" t="str">
            <v>04</v>
          </cell>
          <cell r="E262" t="str">
            <v>11</v>
          </cell>
          <cell r="F262" t="str">
            <v>1</v>
          </cell>
          <cell r="G262" t="str">
            <v>024</v>
          </cell>
          <cell r="H262" t="str">
            <v>0037</v>
          </cell>
          <cell r="I262" t="str">
            <v>HIGH TECHNOLOGY COMPUTER SDN BHD</v>
          </cell>
        </row>
        <row r="263">
          <cell r="A263" t="str">
            <v>2</v>
          </cell>
          <cell r="B263" t="str">
            <v>235</v>
          </cell>
          <cell r="C263" t="str">
            <v>07</v>
          </cell>
          <cell r="D263" t="str">
            <v>04</v>
          </cell>
          <cell r="E263" t="str">
            <v>11</v>
          </cell>
          <cell r="F263" t="str">
            <v>1</v>
          </cell>
          <cell r="G263" t="str">
            <v>024</v>
          </cell>
          <cell r="H263" t="str">
            <v>0041</v>
          </cell>
          <cell r="I263" t="str">
            <v>FARMASI LYNN</v>
          </cell>
        </row>
        <row r="264">
          <cell r="A264" t="str">
            <v>1</v>
          </cell>
          <cell r="B264" t="str">
            <v>498</v>
          </cell>
          <cell r="C264" t="str">
            <v>07</v>
          </cell>
          <cell r="D264" t="str">
            <v>04</v>
          </cell>
          <cell r="E264" t="str">
            <v>11</v>
          </cell>
          <cell r="F264" t="str">
            <v>1</v>
          </cell>
          <cell r="G264" t="str">
            <v>024</v>
          </cell>
          <cell r="H264" t="str">
            <v>0042</v>
          </cell>
          <cell r="I264" t="str">
            <v>HOCK BEE TRADING CO SDN BHD</v>
          </cell>
        </row>
        <row r="265">
          <cell r="A265" t="str">
            <v>2</v>
          </cell>
          <cell r="B265" t="str">
            <v>235</v>
          </cell>
          <cell r="C265" t="str">
            <v>07</v>
          </cell>
          <cell r="D265" t="str">
            <v>04</v>
          </cell>
          <cell r="E265" t="str">
            <v>11</v>
          </cell>
          <cell r="F265" t="str">
            <v>1</v>
          </cell>
          <cell r="G265" t="str">
            <v>024</v>
          </cell>
          <cell r="H265" t="str">
            <v>0088</v>
          </cell>
          <cell r="I265" t="str">
            <v>TEO GUAN LEE SDN BHD</v>
          </cell>
        </row>
        <row r="266">
          <cell r="A266" t="str">
            <v>1</v>
          </cell>
          <cell r="B266" t="str">
            <v>296</v>
          </cell>
          <cell r="C266" t="str">
            <v>07</v>
          </cell>
          <cell r="D266" t="str">
            <v>04</v>
          </cell>
          <cell r="E266" t="str">
            <v>11</v>
          </cell>
          <cell r="F266" t="str">
            <v>1</v>
          </cell>
          <cell r="G266" t="str">
            <v>024</v>
          </cell>
          <cell r="H266" t="str">
            <v>0099</v>
          </cell>
          <cell r="I266" t="str">
            <v>ALINAMIN (MALAYSIA) SDN BHD</v>
          </cell>
        </row>
        <row r="267">
          <cell r="A267" t="str">
            <v>2</v>
          </cell>
          <cell r="B267" t="str">
            <v>235</v>
          </cell>
          <cell r="C267" t="str">
            <v>07</v>
          </cell>
          <cell r="D267" t="str">
            <v>04</v>
          </cell>
          <cell r="E267" t="str">
            <v>11</v>
          </cell>
          <cell r="F267" t="str">
            <v>1</v>
          </cell>
          <cell r="G267" t="str">
            <v>025</v>
          </cell>
          <cell r="H267" t="str">
            <v>0002</v>
          </cell>
          <cell r="I267" t="str">
            <v>T/A VARUSAI JEWELLERS</v>
          </cell>
        </row>
        <row r="268">
          <cell r="A268" t="str">
            <v>2</v>
          </cell>
          <cell r="B268" t="str">
            <v>235</v>
          </cell>
          <cell r="C268" t="str">
            <v>07</v>
          </cell>
          <cell r="D268" t="str">
            <v>04</v>
          </cell>
          <cell r="E268" t="str">
            <v>11</v>
          </cell>
          <cell r="F268" t="str">
            <v>1</v>
          </cell>
          <cell r="G268" t="str">
            <v>025</v>
          </cell>
          <cell r="H268" t="str">
            <v>0016</v>
          </cell>
          <cell r="I268" t="str">
            <v>TAI HIN CHAN CO LTD</v>
          </cell>
        </row>
        <row r="269">
          <cell r="A269" t="str">
            <v>1</v>
          </cell>
          <cell r="B269" t="str">
            <v>196</v>
          </cell>
          <cell r="C269" t="str">
            <v>07</v>
          </cell>
          <cell r="D269" t="str">
            <v>04</v>
          </cell>
          <cell r="E269" t="str">
            <v>11</v>
          </cell>
          <cell r="F269" t="str">
            <v>1</v>
          </cell>
          <cell r="G269" t="str">
            <v>025</v>
          </cell>
          <cell r="H269" t="str">
            <v>0031</v>
          </cell>
          <cell r="I269" t="str">
            <v>HAJI M.A.HABIB MOHD SDN BHD</v>
          </cell>
        </row>
        <row r="270">
          <cell r="A270" t="str">
            <v>1</v>
          </cell>
          <cell r="B270" t="str">
            <v>196</v>
          </cell>
          <cell r="C270" t="str">
            <v>07</v>
          </cell>
          <cell r="D270" t="str">
            <v>04</v>
          </cell>
          <cell r="E270" t="str">
            <v>11</v>
          </cell>
          <cell r="F270" t="str">
            <v>1</v>
          </cell>
          <cell r="G270" t="str">
            <v>025</v>
          </cell>
          <cell r="H270" t="str">
            <v>0034</v>
          </cell>
          <cell r="I270" t="str">
            <v>TAN BAN HUAT SDN BHD</v>
          </cell>
        </row>
        <row r="271">
          <cell r="A271" t="str">
            <v>2</v>
          </cell>
          <cell r="B271" t="str">
            <v>160</v>
          </cell>
          <cell r="C271" t="str">
            <v>07</v>
          </cell>
          <cell r="D271" t="str">
            <v>04</v>
          </cell>
          <cell r="E271" t="str">
            <v>11</v>
          </cell>
          <cell r="F271" t="str">
            <v>1</v>
          </cell>
          <cell r="G271" t="str">
            <v>026</v>
          </cell>
          <cell r="H271" t="str">
            <v>0010</v>
          </cell>
          <cell r="I271" t="str">
            <v>HIN HUAT WINE</v>
          </cell>
        </row>
        <row r="272">
          <cell r="A272" t="str">
            <v>2</v>
          </cell>
          <cell r="B272" t="str">
            <v>125</v>
          </cell>
          <cell r="C272" t="str">
            <v>07</v>
          </cell>
          <cell r="D272" t="str">
            <v>04</v>
          </cell>
          <cell r="E272" t="str">
            <v>11</v>
          </cell>
          <cell r="F272" t="str">
            <v>1</v>
          </cell>
          <cell r="G272" t="str">
            <v>028</v>
          </cell>
          <cell r="H272" t="str">
            <v>0012</v>
          </cell>
          <cell r="I272" t="str">
            <v>CHOP HOCK HUAT</v>
          </cell>
        </row>
        <row r="273">
          <cell r="A273" t="str">
            <v>1</v>
          </cell>
          <cell r="B273" t="str">
            <v>235</v>
          </cell>
          <cell r="C273" t="str">
            <v>07</v>
          </cell>
          <cell r="D273" t="str">
            <v>04</v>
          </cell>
          <cell r="E273" t="str">
            <v>11</v>
          </cell>
          <cell r="F273" t="str">
            <v>1</v>
          </cell>
          <cell r="G273" t="str">
            <v>028</v>
          </cell>
          <cell r="H273" t="str">
            <v>0039</v>
          </cell>
          <cell r="I273" t="str">
            <v>WONDER WORLD</v>
          </cell>
        </row>
        <row r="274">
          <cell r="A274" t="str">
            <v>2</v>
          </cell>
          <cell r="B274" t="str">
            <v>205</v>
          </cell>
          <cell r="C274" t="str">
            <v>07</v>
          </cell>
          <cell r="D274" t="str">
            <v>04</v>
          </cell>
          <cell r="E274" t="str">
            <v>11</v>
          </cell>
          <cell r="F274" t="str">
            <v>1</v>
          </cell>
          <cell r="G274" t="str">
            <v>028</v>
          </cell>
          <cell r="H274" t="str">
            <v>0040</v>
          </cell>
          <cell r="I274" t="str">
            <v>KIM BIAN SENG COMPANY LTD</v>
          </cell>
        </row>
        <row r="275">
          <cell r="A275" t="str">
            <v>2</v>
          </cell>
          <cell r="B275" t="str">
            <v>400</v>
          </cell>
          <cell r="C275" t="str">
            <v>07</v>
          </cell>
          <cell r="D275" t="str">
            <v>04</v>
          </cell>
          <cell r="E275" t="str">
            <v>11</v>
          </cell>
          <cell r="F275" t="str">
            <v>1</v>
          </cell>
          <cell r="G275" t="str">
            <v>030</v>
          </cell>
          <cell r="H275" t="str">
            <v>0024</v>
          </cell>
          <cell r="I275" t="str">
            <v>WAN LEE BROTHERS SDN BHD</v>
          </cell>
        </row>
        <row r="276">
          <cell r="A276" t="str">
            <v>2</v>
          </cell>
          <cell r="B276" t="str">
            <v>110</v>
          </cell>
          <cell r="C276" t="str">
            <v>07</v>
          </cell>
          <cell r="D276" t="str">
            <v>04</v>
          </cell>
          <cell r="E276" t="str">
            <v>11</v>
          </cell>
          <cell r="F276" t="str">
            <v>1</v>
          </cell>
          <cell r="G276" t="str">
            <v>030</v>
          </cell>
          <cell r="H276" t="str">
            <v>0026</v>
          </cell>
          <cell r="I276" t="str">
            <v>SENG LEONG FRESH FRUITS</v>
          </cell>
        </row>
        <row r="277">
          <cell r="A277" t="str">
            <v>1</v>
          </cell>
          <cell r="B277" t="str">
            <v>255</v>
          </cell>
          <cell r="C277" t="str">
            <v>07</v>
          </cell>
          <cell r="D277" t="str">
            <v>04</v>
          </cell>
          <cell r="E277" t="str">
            <v>11</v>
          </cell>
          <cell r="F277" t="str">
            <v>1</v>
          </cell>
          <cell r="G277" t="str">
            <v>030</v>
          </cell>
          <cell r="H277" t="str">
            <v>0049</v>
          </cell>
          <cell r="I277" t="str">
            <v>BERYTRON SDN BHD</v>
          </cell>
        </row>
        <row r="278">
          <cell r="A278" t="str">
            <v>1</v>
          </cell>
          <cell r="B278" t="str">
            <v>190</v>
          </cell>
          <cell r="C278" t="str">
            <v>07</v>
          </cell>
          <cell r="D278" t="str">
            <v>04</v>
          </cell>
          <cell r="E278" t="str">
            <v>11</v>
          </cell>
          <cell r="F278" t="str">
            <v>1</v>
          </cell>
          <cell r="G278" t="str">
            <v>035</v>
          </cell>
          <cell r="H278" t="str">
            <v>0005</v>
          </cell>
          <cell r="I278" t="str">
            <v>WENG SENG HENG MEDICAL HALL SDN BH</v>
          </cell>
        </row>
        <row r="279">
          <cell r="A279" t="str">
            <v>1</v>
          </cell>
          <cell r="B279" t="str">
            <v>225</v>
          </cell>
          <cell r="C279" t="str">
            <v>07</v>
          </cell>
          <cell r="D279" t="str">
            <v>04</v>
          </cell>
          <cell r="E279" t="str">
            <v>11</v>
          </cell>
          <cell r="F279" t="str">
            <v>1</v>
          </cell>
          <cell r="G279" t="str">
            <v>035</v>
          </cell>
          <cell r="H279" t="str">
            <v>0028</v>
          </cell>
          <cell r="I279" t="str">
            <v>SIN CHIAT HONG SDN BHD</v>
          </cell>
        </row>
        <row r="280">
          <cell r="A280" t="str">
            <v>1</v>
          </cell>
          <cell r="B280" t="str">
            <v>290</v>
          </cell>
          <cell r="C280" t="str">
            <v>07</v>
          </cell>
          <cell r="D280" t="str">
            <v>04</v>
          </cell>
          <cell r="E280" t="str">
            <v>11</v>
          </cell>
          <cell r="F280" t="str">
            <v>1</v>
          </cell>
          <cell r="G280" t="str">
            <v>036</v>
          </cell>
          <cell r="H280" t="str">
            <v>0035</v>
          </cell>
          <cell r="I280" t="str">
            <v>NEOH CHOO EE &amp; COMPAMY</v>
          </cell>
        </row>
        <row r="281">
          <cell r="A281" t="str">
            <v>1</v>
          </cell>
          <cell r="B281" t="str">
            <v>425</v>
          </cell>
          <cell r="C281" t="str">
            <v>07</v>
          </cell>
          <cell r="D281" t="str">
            <v>04</v>
          </cell>
          <cell r="E281" t="str">
            <v>11</v>
          </cell>
          <cell r="F281" t="str">
            <v>1</v>
          </cell>
          <cell r="G281" t="str">
            <v>036</v>
          </cell>
          <cell r="H281" t="str">
            <v>0036</v>
          </cell>
          <cell r="I281" t="str">
            <v>ENG GUAN CHAN LIMITED</v>
          </cell>
        </row>
        <row r="282">
          <cell r="A282" t="str">
            <v>2</v>
          </cell>
          <cell r="B282" t="str">
            <v>455</v>
          </cell>
          <cell r="C282" t="str">
            <v>07</v>
          </cell>
          <cell r="D282" t="str">
            <v>04</v>
          </cell>
          <cell r="E282" t="str">
            <v>11</v>
          </cell>
          <cell r="F282" t="str">
            <v>1</v>
          </cell>
          <cell r="G282" t="str">
            <v>037</v>
          </cell>
          <cell r="H282" t="str">
            <v>0016</v>
          </cell>
          <cell r="I282" t="str">
            <v>LEAN HONG COMPANY SDN BHD</v>
          </cell>
        </row>
        <row r="283">
          <cell r="A283" t="str">
            <v>1</v>
          </cell>
          <cell r="B283" t="str">
            <v>425</v>
          </cell>
          <cell r="C283" t="str">
            <v>07</v>
          </cell>
          <cell r="D283" t="str">
            <v>04</v>
          </cell>
          <cell r="E283" t="str">
            <v>11</v>
          </cell>
          <cell r="F283" t="str">
            <v>1</v>
          </cell>
          <cell r="G283" t="str">
            <v>037</v>
          </cell>
          <cell r="H283" t="str">
            <v>0017</v>
          </cell>
          <cell r="I283" t="str">
            <v>MEN LIAN RUBBER TRADING SDN BHD</v>
          </cell>
        </row>
        <row r="284">
          <cell r="A284" t="str">
            <v>1</v>
          </cell>
          <cell r="B284" t="str">
            <v>420</v>
          </cell>
          <cell r="C284" t="str">
            <v>07</v>
          </cell>
          <cell r="D284" t="str">
            <v>04</v>
          </cell>
          <cell r="E284" t="str">
            <v>11</v>
          </cell>
          <cell r="F284" t="str">
            <v>1</v>
          </cell>
          <cell r="G284" t="str">
            <v>039</v>
          </cell>
          <cell r="H284" t="str">
            <v>0003</v>
          </cell>
          <cell r="I284" t="str">
            <v>HONG BEE HARDWARE CO LTD</v>
          </cell>
        </row>
        <row r="285">
          <cell r="A285" t="str">
            <v>2</v>
          </cell>
          <cell r="B285" t="str">
            <v>400</v>
          </cell>
          <cell r="C285" t="str">
            <v>07</v>
          </cell>
          <cell r="D285" t="str">
            <v>04</v>
          </cell>
          <cell r="E285" t="str">
            <v>12</v>
          </cell>
          <cell r="F285" t="str">
            <v>1</v>
          </cell>
          <cell r="G285" t="str">
            <v>011</v>
          </cell>
          <cell r="H285" t="str">
            <v>0002</v>
          </cell>
          <cell r="I285" t="str">
            <v>INTERGRATED DATA SYSTEMS (M) S/B</v>
          </cell>
        </row>
        <row r="286">
          <cell r="A286" t="str">
            <v>2</v>
          </cell>
          <cell r="B286" t="str">
            <v>165</v>
          </cell>
          <cell r="C286" t="str">
            <v>07</v>
          </cell>
          <cell r="D286" t="str">
            <v>04</v>
          </cell>
          <cell r="E286" t="str">
            <v>12</v>
          </cell>
          <cell r="F286" t="str">
            <v>1</v>
          </cell>
          <cell r="G286" t="str">
            <v>015</v>
          </cell>
          <cell r="H286" t="str">
            <v>0009</v>
          </cell>
          <cell r="I286" t="str">
            <v>ONG YOKE LIN SDN BHD</v>
          </cell>
        </row>
        <row r="287">
          <cell r="A287" t="str">
            <v>2</v>
          </cell>
          <cell r="B287" t="str">
            <v>205</v>
          </cell>
          <cell r="C287" t="str">
            <v>07</v>
          </cell>
          <cell r="D287" t="str">
            <v>04</v>
          </cell>
          <cell r="E287" t="str">
            <v>12</v>
          </cell>
          <cell r="F287" t="str">
            <v>1</v>
          </cell>
          <cell r="G287" t="str">
            <v>015</v>
          </cell>
          <cell r="H287" t="str">
            <v>0015</v>
          </cell>
          <cell r="I287" t="str">
            <v>GAMA SUPERMARKET &amp; DEPARTMENTAL</v>
          </cell>
        </row>
        <row r="288">
          <cell r="A288" t="str">
            <v>2</v>
          </cell>
          <cell r="B288" t="str">
            <v>235</v>
          </cell>
          <cell r="C288" t="str">
            <v>07</v>
          </cell>
          <cell r="D288" t="str">
            <v>04</v>
          </cell>
          <cell r="E288" t="str">
            <v>12</v>
          </cell>
          <cell r="F288" t="str">
            <v>1</v>
          </cell>
          <cell r="G288" t="str">
            <v>015</v>
          </cell>
          <cell r="H288" t="str">
            <v>0016</v>
          </cell>
          <cell r="I288" t="str">
            <v>WENGLYE JEWELLERS</v>
          </cell>
        </row>
        <row r="289">
          <cell r="A289" t="str">
            <v>2</v>
          </cell>
          <cell r="B289" t="str">
            <v>400</v>
          </cell>
          <cell r="C289" t="str">
            <v>07</v>
          </cell>
          <cell r="D289" t="str">
            <v>04</v>
          </cell>
          <cell r="E289" t="str">
            <v>12</v>
          </cell>
          <cell r="F289" t="str">
            <v>1</v>
          </cell>
          <cell r="G289" t="str">
            <v>018</v>
          </cell>
          <cell r="H289" t="str">
            <v>0031</v>
          </cell>
          <cell r="I289" t="str">
            <v>PERTAMA VIDEO CENTRE SDN BHD</v>
          </cell>
        </row>
        <row r="290">
          <cell r="A290" t="str">
            <v>2</v>
          </cell>
          <cell r="B290" t="str">
            <v>235</v>
          </cell>
          <cell r="C290" t="str">
            <v>07</v>
          </cell>
          <cell r="D290" t="str">
            <v>04</v>
          </cell>
          <cell r="E290" t="str">
            <v>12</v>
          </cell>
          <cell r="F290" t="str">
            <v>1</v>
          </cell>
          <cell r="G290" t="str">
            <v>018</v>
          </cell>
          <cell r="H290" t="str">
            <v>0055</v>
          </cell>
          <cell r="I290" t="str">
            <v>SYARIKAT TONG ENG</v>
          </cell>
        </row>
        <row r="291">
          <cell r="A291" t="str">
            <v>1</v>
          </cell>
          <cell r="B291" t="str">
            <v>425</v>
          </cell>
          <cell r="C291" t="str">
            <v>07</v>
          </cell>
          <cell r="D291" t="str">
            <v>04</v>
          </cell>
          <cell r="E291" t="str">
            <v>12</v>
          </cell>
          <cell r="F291" t="str">
            <v>1</v>
          </cell>
          <cell r="G291" t="str">
            <v>018</v>
          </cell>
          <cell r="H291" t="str">
            <v>0069</v>
          </cell>
          <cell r="I291" t="str">
            <v>KIM HOW GEMS SDN BHD</v>
          </cell>
        </row>
        <row r="292">
          <cell r="A292" t="str">
            <v>2</v>
          </cell>
          <cell r="B292" t="str">
            <v>235</v>
          </cell>
          <cell r="C292" t="str">
            <v>07</v>
          </cell>
          <cell r="D292" t="str">
            <v>04</v>
          </cell>
          <cell r="E292" t="str">
            <v>12</v>
          </cell>
          <cell r="F292" t="str">
            <v>1</v>
          </cell>
          <cell r="G292" t="str">
            <v>018</v>
          </cell>
          <cell r="H292" t="str">
            <v>0070</v>
          </cell>
          <cell r="I292" t="str">
            <v>GEMS HOUSE</v>
          </cell>
        </row>
        <row r="293">
          <cell r="A293" t="str">
            <v>2</v>
          </cell>
          <cell r="B293" t="str">
            <v>235</v>
          </cell>
          <cell r="C293" t="str">
            <v>07</v>
          </cell>
          <cell r="D293" t="str">
            <v>04</v>
          </cell>
          <cell r="E293" t="str">
            <v>12</v>
          </cell>
          <cell r="F293" t="str">
            <v>1</v>
          </cell>
          <cell r="G293" t="str">
            <v>018</v>
          </cell>
          <cell r="H293" t="str">
            <v>0073</v>
          </cell>
          <cell r="I293" t="str">
            <v>KAI MENG STORE SDN BHD</v>
          </cell>
        </row>
        <row r="294">
          <cell r="A294" t="str">
            <v>2</v>
          </cell>
          <cell r="B294" t="str">
            <v>205</v>
          </cell>
          <cell r="C294" t="str">
            <v>07</v>
          </cell>
          <cell r="D294" t="str">
            <v>04</v>
          </cell>
          <cell r="E294" t="str">
            <v>12</v>
          </cell>
          <cell r="F294" t="str">
            <v>1</v>
          </cell>
          <cell r="G294" t="str">
            <v>018</v>
          </cell>
          <cell r="H294" t="str">
            <v>0133</v>
          </cell>
          <cell r="I294" t="str">
            <v>WHIZ-KID SDN BHD</v>
          </cell>
        </row>
        <row r="295">
          <cell r="A295" t="str">
            <v>2</v>
          </cell>
          <cell r="B295" t="str">
            <v>215</v>
          </cell>
          <cell r="C295" t="str">
            <v>07</v>
          </cell>
          <cell r="D295" t="str">
            <v>04</v>
          </cell>
          <cell r="E295" t="str">
            <v>12</v>
          </cell>
          <cell r="F295" t="str">
            <v>1</v>
          </cell>
          <cell r="G295" t="str">
            <v>018</v>
          </cell>
          <cell r="H295" t="str">
            <v>0264</v>
          </cell>
          <cell r="I295" t="str">
            <v>SAM OPTOMETRY &amp; CONTACT LENS CENTR</v>
          </cell>
        </row>
        <row r="296">
          <cell r="A296" t="str">
            <v>2</v>
          </cell>
          <cell r="B296" t="str">
            <v>270</v>
          </cell>
          <cell r="C296" t="str">
            <v>07</v>
          </cell>
          <cell r="D296" t="str">
            <v>04</v>
          </cell>
          <cell r="E296" t="str">
            <v>12</v>
          </cell>
          <cell r="F296" t="str">
            <v>1</v>
          </cell>
          <cell r="G296" t="str">
            <v>018</v>
          </cell>
          <cell r="H296" t="str">
            <v>0312</v>
          </cell>
          <cell r="I296" t="str">
            <v>DATARI COMPUTER SDN.BHD.</v>
          </cell>
        </row>
        <row r="297">
          <cell r="A297" t="str">
            <v>2</v>
          </cell>
          <cell r="B297" t="str">
            <v>280</v>
          </cell>
          <cell r="C297" t="str">
            <v>07</v>
          </cell>
          <cell r="D297" t="str">
            <v>04</v>
          </cell>
          <cell r="E297" t="str">
            <v>12</v>
          </cell>
          <cell r="F297" t="str">
            <v>1</v>
          </cell>
          <cell r="G297" t="str">
            <v>018</v>
          </cell>
          <cell r="H297" t="str">
            <v>0363</v>
          </cell>
          <cell r="I297" t="str">
            <v>HANARUM RUBBER TECH SDN BHD</v>
          </cell>
        </row>
        <row r="298">
          <cell r="A298" t="str">
            <v>2</v>
          </cell>
          <cell r="B298" t="str">
            <v>235</v>
          </cell>
          <cell r="C298" t="str">
            <v>07</v>
          </cell>
          <cell r="D298" t="str">
            <v>04</v>
          </cell>
          <cell r="E298" t="str">
            <v>12</v>
          </cell>
          <cell r="F298" t="str">
            <v>1</v>
          </cell>
          <cell r="G298" t="str">
            <v>018</v>
          </cell>
          <cell r="H298" t="str">
            <v>0364</v>
          </cell>
          <cell r="I298" t="str">
            <v>SUPER DEPARTMENTAL STORE KOMTAR S/</v>
          </cell>
        </row>
        <row r="299">
          <cell r="A299" t="str">
            <v>2</v>
          </cell>
          <cell r="B299" t="str">
            <v>400</v>
          </cell>
          <cell r="C299" t="str">
            <v>07</v>
          </cell>
          <cell r="D299" t="str">
            <v>04</v>
          </cell>
          <cell r="E299" t="str">
            <v>12</v>
          </cell>
          <cell r="F299" t="str">
            <v>1</v>
          </cell>
          <cell r="G299" t="str">
            <v>018</v>
          </cell>
          <cell r="H299" t="str">
            <v>0366</v>
          </cell>
          <cell r="I299" t="str">
            <v>YAOHAN (M) SDN BHD</v>
          </cell>
        </row>
        <row r="300">
          <cell r="A300" t="str">
            <v>2</v>
          </cell>
          <cell r="B300" t="str">
            <v>275</v>
          </cell>
          <cell r="C300" t="str">
            <v>07</v>
          </cell>
          <cell r="D300" t="str">
            <v>04</v>
          </cell>
          <cell r="E300" t="str">
            <v>12</v>
          </cell>
          <cell r="F300" t="str">
            <v>1</v>
          </cell>
          <cell r="G300" t="str">
            <v>018</v>
          </cell>
          <cell r="H300" t="str">
            <v>2021</v>
          </cell>
          <cell r="I300" t="str">
            <v>REQUEST CLOTHING</v>
          </cell>
        </row>
        <row r="301">
          <cell r="A301" t="str">
            <v>1</v>
          </cell>
          <cell r="B301" t="str">
            <v>498</v>
          </cell>
          <cell r="C301" t="str">
            <v>07</v>
          </cell>
          <cell r="D301" t="str">
            <v>04</v>
          </cell>
          <cell r="E301" t="str">
            <v>12</v>
          </cell>
          <cell r="F301" t="str">
            <v>1</v>
          </cell>
          <cell r="G301" t="str">
            <v>020</v>
          </cell>
          <cell r="H301" t="str">
            <v>0017</v>
          </cell>
          <cell r="I301" t="str">
            <v>GHEE HONG &amp; CO</v>
          </cell>
        </row>
        <row r="302">
          <cell r="A302" t="str">
            <v>2</v>
          </cell>
          <cell r="B302" t="str">
            <v>190</v>
          </cell>
          <cell r="C302" t="str">
            <v>07</v>
          </cell>
          <cell r="D302" t="str">
            <v>04</v>
          </cell>
          <cell r="E302" t="str">
            <v>12</v>
          </cell>
          <cell r="F302" t="str">
            <v>1</v>
          </cell>
          <cell r="G302" t="str">
            <v>020</v>
          </cell>
          <cell r="H302" t="str">
            <v>0012</v>
          </cell>
          <cell r="I302" t="str">
            <v>TAN LIAT SENG TEA CO</v>
          </cell>
        </row>
        <row r="303">
          <cell r="A303" t="str">
            <v>1</v>
          </cell>
          <cell r="B303" t="str">
            <v>296</v>
          </cell>
          <cell r="C303" t="str">
            <v>07</v>
          </cell>
          <cell r="D303" t="str">
            <v>04</v>
          </cell>
          <cell r="E303" t="str">
            <v>12</v>
          </cell>
          <cell r="F303" t="str">
            <v>1</v>
          </cell>
          <cell r="G303" t="str">
            <v>021</v>
          </cell>
          <cell r="H303" t="str">
            <v>0009</v>
          </cell>
          <cell r="I303" t="str">
            <v>OOI HOE HIN BROTHERS &amp; CO</v>
          </cell>
        </row>
        <row r="304">
          <cell r="A304" t="str">
            <v>1</v>
          </cell>
          <cell r="B304" t="str">
            <v>190</v>
          </cell>
          <cell r="C304" t="str">
            <v>07</v>
          </cell>
          <cell r="D304" t="str">
            <v>04</v>
          </cell>
          <cell r="E304" t="str">
            <v>12</v>
          </cell>
          <cell r="F304" t="str">
            <v>1</v>
          </cell>
          <cell r="G304" t="str">
            <v>021</v>
          </cell>
          <cell r="H304" t="str">
            <v>0011</v>
          </cell>
          <cell r="I304" t="str">
            <v>BEAN LAM &amp; COMPANY</v>
          </cell>
        </row>
        <row r="305">
          <cell r="A305" t="str">
            <v>2</v>
          </cell>
          <cell r="B305" t="str">
            <v>105</v>
          </cell>
          <cell r="C305" t="str">
            <v>07</v>
          </cell>
          <cell r="D305" t="str">
            <v>04</v>
          </cell>
          <cell r="E305" t="str">
            <v>12</v>
          </cell>
          <cell r="F305" t="str">
            <v>1</v>
          </cell>
          <cell r="G305" t="str">
            <v>021</v>
          </cell>
          <cell r="H305" t="str">
            <v>0013</v>
          </cell>
          <cell r="I305" t="str">
            <v>HEAP HONG HOE &amp; CO SDN BHD</v>
          </cell>
        </row>
        <row r="306">
          <cell r="A306" t="str">
            <v>2</v>
          </cell>
          <cell r="B306" t="str">
            <v>190</v>
          </cell>
          <cell r="C306" t="str">
            <v>07</v>
          </cell>
          <cell r="D306" t="str">
            <v>04</v>
          </cell>
          <cell r="E306" t="str">
            <v>12</v>
          </cell>
          <cell r="F306" t="str">
            <v>1</v>
          </cell>
          <cell r="G306" t="str">
            <v>021</v>
          </cell>
          <cell r="H306" t="str">
            <v>0018</v>
          </cell>
          <cell r="I306" t="str">
            <v>CHOP LUM SENG</v>
          </cell>
        </row>
        <row r="307">
          <cell r="A307" t="str">
            <v>1</v>
          </cell>
          <cell r="B307" t="str">
            <v>296</v>
          </cell>
          <cell r="C307" t="str">
            <v>07</v>
          </cell>
          <cell r="D307" t="str">
            <v>04</v>
          </cell>
          <cell r="E307" t="str">
            <v>12</v>
          </cell>
          <cell r="F307" t="str">
            <v>1</v>
          </cell>
          <cell r="G307" t="str">
            <v>021</v>
          </cell>
          <cell r="H307" t="str">
            <v>0020</v>
          </cell>
          <cell r="I307" t="str">
            <v>BEAN BEE</v>
          </cell>
        </row>
        <row r="308">
          <cell r="A308" t="str">
            <v>1</v>
          </cell>
          <cell r="B308" t="str">
            <v>296</v>
          </cell>
          <cell r="C308" t="str">
            <v>07</v>
          </cell>
          <cell r="D308" t="str">
            <v>04</v>
          </cell>
          <cell r="E308" t="str">
            <v>12</v>
          </cell>
          <cell r="F308" t="str">
            <v>1</v>
          </cell>
          <cell r="G308" t="str">
            <v>021</v>
          </cell>
          <cell r="H308" t="str">
            <v>0026</v>
          </cell>
          <cell r="I308" t="str">
            <v>GUAN ENG MIN</v>
          </cell>
        </row>
        <row r="309">
          <cell r="A309" t="str">
            <v>1</v>
          </cell>
          <cell r="B309" t="str">
            <v>296</v>
          </cell>
          <cell r="C309" t="str">
            <v>07</v>
          </cell>
          <cell r="D309" t="str">
            <v>04</v>
          </cell>
          <cell r="E309" t="str">
            <v>12</v>
          </cell>
          <cell r="F309" t="str">
            <v>1</v>
          </cell>
          <cell r="G309" t="str">
            <v>021</v>
          </cell>
          <cell r="H309" t="str">
            <v>0028</v>
          </cell>
          <cell r="I309" t="str">
            <v>BAN LEE CHEUNG &amp; CO LTD</v>
          </cell>
        </row>
        <row r="310">
          <cell r="A310" t="str">
            <v>1</v>
          </cell>
          <cell r="B310" t="str">
            <v>296</v>
          </cell>
          <cell r="C310" t="str">
            <v>07</v>
          </cell>
          <cell r="D310" t="str">
            <v>04</v>
          </cell>
          <cell r="E310" t="str">
            <v>12</v>
          </cell>
          <cell r="F310" t="str">
            <v>1</v>
          </cell>
          <cell r="G310" t="str">
            <v>021</v>
          </cell>
          <cell r="H310" t="str">
            <v>0029</v>
          </cell>
          <cell r="I310" t="str">
            <v>GREAT WALL BROTHERS SDN BHD</v>
          </cell>
        </row>
        <row r="311">
          <cell r="A311" t="str">
            <v>2</v>
          </cell>
          <cell r="B311" t="str">
            <v>100</v>
          </cell>
          <cell r="C311" t="str">
            <v>07</v>
          </cell>
          <cell r="D311" t="str">
            <v>04</v>
          </cell>
          <cell r="E311" t="str">
            <v>12</v>
          </cell>
          <cell r="F311" t="str">
            <v>1</v>
          </cell>
          <cell r="G311" t="str">
            <v>021</v>
          </cell>
          <cell r="H311" t="str">
            <v>0086</v>
          </cell>
          <cell r="I311" t="str">
            <v>SENG HUAT</v>
          </cell>
        </row>
        <row r="312">
          <cell r="A312" t="str">
            <v>2</v>
          </cell>
          <cell r="B312" t="str">
            <v>100</v>
          </cell>
          <cell r="C312" t="str">
            <v>07</v>
          </cell>
          <cell r="D312" t="str">
            <v>04</v>
          </cell>
          <cell r="E312" t="str">
            <v>12</v>
          </cell>
          <cell r="F312" t="str">
            <v>1</v>
          </cell>
          <cell r="G312" t="str">
            <v>022</v>
          </cell>
          <cell r="H312" t="str">
            <v>0007</v>
          </cell>
          <cell r="I312" t="str">
            <v>SIM COMPANY SDN BHD</v>
          </cell>
        </row>
        <row r="313">
          <cell r="A313" t="str">
            <v>2</v>
          </cell>
          <cell r="B313" t="str">
            <v>120</v>
          </cell>
          <cell r="C313" t="str">
            <v>07</v>
          </cell>
          <cell r="D313" t="str">
            <v>04</v>
          </cell>
          <cell r="E313" t="str">
            <v>12</v>
          </cell>
          <cell r="F313" t="str">
            <v>1</v>
          </cell>
          <cell r="G313" t="str">
            <v>022</v>
          </cell>
          <cell r="H313" t="str">
            <v>0046</v>
          </cell>
          <cell r="I313" t="str">
            <v>HAI BENG GOLD STORAGE</v>
          </cell>
        </row>
        <row r="314">
          <cell r="A314" t="str">
            <v>1</v>
          </cell>
          <cell r="B314" t="str">
            <v>230</v>
          </cell>
          <cell r="C314" t="str">
            <v>07</v>
          </cell>
          <cell r="D314" t="str">
            <v>04</v>
          </cell>
          <cell r="E314" t="str">
            <v>12</v>
          </cell>
          <cell r="F314" t="str">
            <v>1</v>
          </cell>
          <cell r="G314" t="str">
            <v>023</v>
          </cell>
          <cell r="H314" t="str">
            <v>0017</v>
          </cell>
          <cell r="I314" t="str">
            <v>CENTRAL PAPER AGENCIES SDN BHD</v>
          </cell>
        </row>
        <row r="315">
          <cell r="A315" t="str">
            <v>1</v>
          </cell>
          <cell r="B315" t="str">
            <v>410</v>
          </cell>
          <cell r="C315" t="str">
            <v>07</v>
          </cell>
          <cell r="D315" t="str">
            <v>04</v>
          </cell>
          <cell r="E315" t="str">
            <v>12</v>
          </cell>
          <cell r="F315" t="str">
            <v>1</v>
          </cell>
          <cell r="G315" t="str">
            <v>023</v>
          </cell>
          <cell r="H315" t="str">
            <v>0041</v>
          </cell>
          <cell r="I315" t="str">
            <v>ZATSHEN SDN. BHD.</v>
          </cell>
        </row>
        <row r="316">
          <cell r="A316" t="str">
            <v>1</v>
          </cell>
          <cell r="B316" t="str">
            <v>410</v>
          </cell>
          <cell r="C316" t="str">
            <v>07</v>
          </cell>
          <cell r="D316" t="str">
            <v>04</v>
          </cell>
          <cell r="E316" t="str">
            <v>12</v>
          </cell>
          <cell r="F316" t="str">
            <v>1</v>
          </cell>
          <cell r="G316" t="str">
            <v>023</v>
          </cell>
          <cell r="H316" t="str">
            <v>0042</v>
          </cell>
          <cell r="I316" t="str">
            <v>SIOW CHIANG (M) SDN BHD</v>
          </cell>
        </row>
        <row r="317">
          <cell r="A317" t="str">
            <v>1</v>
          </cell>
          <cell r="B317" t="str">
            <v>425</v>
          </cell>
          <cell r="C317" t="str">
            <v>07</v>
          </cell>
          <cell r="D317" t="str">
            <v>04</v>
          </cell>
          <cell r="E317" t="str">
            <v>12</v>
          </cell>
          <cell r="F317" t="str">
            <v>1</v>
          </cell>
          <cell r="G317" t="str">
            <v>034</v>
          </cell>
          <cell r="H317" t="str">
            <v>0001</v>
          </cell>
          <cell r="I317" t="str">
            <v>LEE RUBBER CO PTE LTD</v>
          </cell>
        </row>
        <row r="318">
          <cell r="A318" t="str">
            <v>2</v>
          </cell>
          <cell r="B318" t="str">
            <v>300</v>
          </cell>
          <cell r="C318" t="str">
            <v>07</v>
          </cell>
          <cell r="D318" t="str">
            <v>04</v>
          </cell>
          <cell r="E318" t="str">
            <v>12</v>
          </cell>
          <cell r="F318" t="str">
            <v>1</v>
          </cell>
          <cell r="G318" t="str">
            <v>039</v>
          </cell>
          <cell r="H318" t="str">
            <v>0007</v>
          </cell>
          <cell r="I318" t="str">
            <v>HONG LEONG YAHAMA DISTRIBUTORS</v>
          </cell>
        </row>
        <row r="319">
          <cell r="A319" t="str">
            <v>2</v>
          </cell>
          <cell r="B319" t="str">
            <v>215</v>
          </cell>
          <cell r="C319" t="str">
            <v>07</v>
          </cell>
          <cell r="D319" t="str">
            <v>04</v>
          </cell>
          <cell r="E319" t="str">
            <v>12</v>
          </cell>
          <cell r="F319" t="str">
            <v>1</v>
          </cell>
          <cell r="G319" t="str">
            <v>063</v>
          </cell>
          <cell r="H319" t="str">
            <v>0100</v>
          </cell>
          <cell r="I319" t="str">
            <v>QUAH SOO HIANG</v>
          </cell>
        </row>
        <row r="320">
          <cell r="A320" t="str">
            <v>2</v>
          </cell>
          <cell r="B320" t="str">
            <v>305</v>
          </cell>
          <cell r="C320" t="str">
            <v>07</v>
          </cell>
          <cell r="D320" t="str">
            <v>04</v>
          </cell>
          <cell r="E320" t="str">
            <v>13</v>
          </cell>
          <cell r="F320" t="str">
            <v>1</v>
          </cell>
          <cell r="G320" t="str">
            <v>001</v>
          </cell>
          <cell r="H320" t="str">
            <v>0003</v>
          </cell>
          <cell r="I320" t="str">
            <v>JECG SDN BHD</v>
          </cell>
        </row>
        <row r="321">
          <cell r="A321" t="str">
            <v>2</v>
          </cell>
          <cell r="B321" t="str">
            <v>305</v>
          </cell>
          <cell r="C321" t="str">
            <v>07</v>
          </cell>
          <cell r="D321" t="str">
            <v>04</v>
          </cell>
          <cell r="E321" t="str">
            <v>13</v>
          </cell>
          <cell r="F321" t="str">
            <v>1</v>
          </cell>
          <cell r="G321" t="str">
            <v>002</v>
          </cell>
          <cell r="H321" t="str">
            <v>2001</v>
          </cell>
          <cell r="I321" t="str">
            <v>PERDUA SALES SDN BHD</v>
          </cell>
        </row>
        <row r="322">
          <cell r="A322" t="str">
            <v>1</v>
          </cell>
          <cell r="B322" t="str">
            <v>225</v>
          </cell>
          <cell r="C322" t="str">
            <v>07</v>
          </cell>
          <cell r="D322" t="str">
            <v>04</v>
          </cell>
          <cell r="E322" t="str">
            <v>13</v>
          </cell>
          <cell r="F322" t="str">
            <v>1</v>
          </cell>
          <cell r="G322" t="str">
            <v>009</v>
          </cell>
          <cell r="H322" t="str">
            <v>0003</v>
          </cell>
          <cell r="I322" t="str">
            <v>ZUELLING PHARMA SDN BHD</v>
          </cell>
        </row>
        <row r="323">
          <cell r="A323" t="str">
            <v>2</v>
          </cell>
          <cell r="B323" t="str">
            <v>305</v>
          </cell>
          <cell r="C323" t="str">
            <v>07</v>
          </cell>
          <cell r="D323" t="str">
            <v>04</v>
          </cell>
          <cell r="E323" t="str">
            <v>13</v>
          </cell>
          <cell r="F323" t="str">
            <v>1</v>
          </cell>
          <cell r="G323" t="str">
            <v>012</v>
          </cell>
          <cell r="H323" t="str">
            <v>0005</v>
          </cell>
          <cell r="I323" t="str">
            <v>FEDERAL AUTO HOLDING BERHAD</v>
          </cell>
        </row>
        <row r="324">
          <cell r="A324" t="str">
            <v>2</v>
          </cell>
          <cell r="B324" t="str">
            <v>290</v>
          </cell>
          <cell r="C324" t="str">
            <v>07</v>
          </cell>
          <cell r="D324" t="str">
            <v>04</v>
          </cell>
          <cell r="E324" t="str">
            <v>13</v>
          </cell>
          <cell r="F324" t="str">
            <v>1</v>
          </cell>
          <cell r="G324" t="str">
            <v>017</v>
          </cell>
          <cell r="H324" t="str">
            <v>0007</v>
          </cell>
          <cell r="I324" t="str">
            <v>PASIFIC MULTITRADE SDN BHD</v>
          </cell>
        </row>
        <row r="325">
          <cell r="A325" t="str">
            <v>2</v>
          </cell>
          <cell r="B325" t="str">
            <v>325</v>
          </cell>
          <cell r="C325" t="str">
            <v>07</v>
          </cell>
          <cell r="D325" t="str">
            <v>04</v>
          </cell>
          <cell r="E325" t="str">
            <v>13</v>
          </cell>
          <cell r="F325" t="str">
            <v>1</v>
          </cell>
          <cell r="G325" t="str">
            <v>021</v>
          </cell>
          <cell r="H325" t="str">
            <v>0010</v>
          </cell>
          <cell r="I325" t="str">
            <v>SYKT SAKTHI MURUGAN</v>
          </cell>
        </row>
        <row r="326">
          <cell r="A326" t="str">
            <v>2</v>
          </cell>
          <cell r="B326" t="str">
            <v>190</v>
          </cell>
          <cell r="C326" t="str">
            <v>07</v>
          </cell>
          <cell r="D326" t="str">
            <v>04</v>
          </cell>
          <cell r="E326" t="str">
            <v>13</v>
          </cell>
          <cell r="F326" t="str">
            <v>1</v>
          </cell>
          <cell r="G326" t="str">
            <v>027</v>
          </cell>
          <cell r="H326" t="str">
            <v>0008</v>
          </cell>
          <cell r="I326" t="str">
            <v>I-MEI (M) SDN BHD</v>
          </cell>
        </row>
        <row r="327">
          <cell r="A327" t="str">
            <v>2</v>
          </cell>
          <cell r="B327" t="str">
            <v>330</v>
          </cell>
          <cell r="C327" t="str">
            <v>07</v>
          </cell>
          <cell r="D327" t="str">
            <v>04</v>
          </cell>
          <cell r="E327" t="str">
            <v>13</v>
          </cell>
          <cell r="F327" t="str">
            <v>1</v>
          </cell>
          <cell r="G327" t="str">
            <v>028</v>
          </cell>
          <cell r="H327" t="str">
            <v>0002</v>
          </cell>
          <cell r="I327" t="str">
            <v>SYARIKAT LEE BROTHERS</v>
          </cell>
        </row>
        <row r="328">
          <cell r="A328" t="str">
            <v>1</v>
          </cell>
          <cell r="B328" t="str">
            <v>430</v>
          </cell>
          <cell r="C328" t="str">
            <v>07</v>
          </cell>
          <cell r="D328" t="str">
            <v>04</v>
          </cell>
          <cell r="E328" t="str">
            <v>13</v>
          </cell>
          <cell r="F328" t="str">
            <v>1</v>
          </cell>
          <cell r="G328" t="str">
            <v>032</v>
          </cell>
          <cell r="H328" t="str">
            <v>0013</v>
          </cell>
          <cell r="I328" t="str">
            <v>PINSON ENTERPRISE</v>
          </cell>
        </row>
        <row r="329">
          <cell r="A329" t="str">
            <v>2</v>
          </cell>
          <cell r="B329" t="str">
            <v>330</v>
          </cell>
          <cell r="C329" t="str">
            <v>07</v>
          </cell>
          <cell r="D329" t="str">
            <v>04</v>
          </cell>
          <cell r="E329" t="str">
            <v>13</v>
          </cell>
          <cell r="F329" t="str">
            <v>1</v>
          </cell>
          <cell r="G329" t="str">
            <v>039</v>
          </cell>
          <cell r="H329" t="str">
            <v>0003</v>
          </cell>
          <cell r="I329" t="str">
            <v>STESEN MINYAK SHEEL INTAN</v>
          </cell>
        </row>
        <row r="330">
          <cell r="A330" t="str">
            <v>2</v>
          </cell>
          <cell r="B330" t="str">
            <v>205</v>
          </cell>
          <cell r="C330" t="str">
            <v>07</v>
          </cell>
          <cell r="D330" t="str">
            <v>04</v>
          </cell>
          <cell r="E330" t="str">
            <v>13</v>
          </cell>
          <cell r="F330" t="str">
            <v>1</v>
          </cell>
          <cell r="G330" t="str">
            <v>049</v>
          </cell>
          <cell r="H330" t="str">
            <v>0002</v>
          </cell>
          <cell r="I330" t="str">
            <v>HK TECHNOLOGY</v>
          </cell>
        </row>
        <row r="331">
          <cell r="A331" t="str">
            <v>1</v>
          </cell>
          <cell r="B331" t="str">
            <v>498</v>
          </cell>
          <cell r="C331" t="str">
            <v>07</v>
          </cell>
          <cell r="D331" t="str">
            <v>04</v>
          </cell>
          <cell r="E331" t="str">
            <v>13</v>
          </cell>
          <cell r="F331" t="str">
            <v>1</v>
          </cell>
          <cell r="G331" t="str">
            <v>069</v>
          </cell>
          <cell r="H331" t="str">
            <v>0009</v>
          </cell>
          <cell r="I331" t="str">
            <v>ORIENTAL INTERTRADE CO.</v>
          </cell>
        </row>
        <row r="332">
          <cell r="A332" t="str">
            <v>1</v>
          </cell>
          <cell r="B332" t="str">
            <v>290</v>
          </cell>
          <cell r="C332" t="str">
            <v>07</v>
          </cell>
          <cell r="D332" t="str">
            <v>04</v>
          </cell>
          <cell r="E332" t="str">
            <v>13</v>
          </cell>
          <cell r="F332" t="str">
            <v>1</v>
          </cell>
          <cell r="G332" t="str">
            <v>073</v>
          </cell>
          <cell r="H332" t="str">
            <v>0001</v>
          </cell>
          <cell r="I332" t="str">
            <v>SYARIKAT PERNIAGAAN HEAP LEONG</v>
          </cell>
        </row>
        <row r="333">
          <cell r="A333" t="str">
            <v>2</v>
          </cell>
          <cell r="B333" t="str">
            <v>120</v>
          </cell>
          <cell r="C333" t="str">
            <v>07</v>
          </cell>
          <cell r="D333" t="str">
            <v>04</v>
          </cell>
          <cell r="E333" t="str">
            <v>13</v>
          </cell>
          <cell r="F333" t="str">
            <v>1</v>
          </cell>
          <cell r="G333" t="str">
            <v>083</v>
          </cell>
          <cell r="H333" t="str">
            <v>0009</v>
          </cell>
          <cell r="I333" t="str">
            <v>EATON KUIH CENTRE SDN BHD</v>
          </cell>
        </row>
        <row r="334">
          <cell r="A334" t="str">
            <v>2</v>
          </cell>
          <cell r="B334" t="str">
            <v>290</v>
          </cell>
          <cell r="C334" t="str">
            <v>07</v>
          </cell>
          <cell r="D334" t="str">
            <v>04</v>
          </cell>
          <cell r="E334" t="str">
            <v>13</v>
          </cell>
          <cell r="F334" t="str">
            <v>1</v>
          </cell>
          <cell r="G334" t="str">
            <v>098</v>
          </cell>
          <cell r="H334" t="str">
            <v>0011</v>
          </cell>
          <cell r="I334" t="str">
            <v>SIM TENG HOCK SDN BHD</v>
          </cell>
        </row>
        <row r="335">
          <cell r="A335" t="str">
            <v>1</v>
          </cell>
          <cell r="B335" t="str">
            <v>430</v>
          </cell>
          <cell r="C335" t="str">
            <v>07</v>
          </cell>
          <cell r="D335" t="str">
            <v>04</v>
          </cell>
          <cell r="E335" t="str">
            <v>13</v>
          </cell>
          <cell r="F335" t="str">
            <v>1</v>
          </cell>
          <cell r="G335" t="str">
            <v>102</v>
          </cell>
          <cell r="H335" t="str">
            <v>0025</v>
          </cell>
          <cell r="I335" t="str">
            <v>SWI WUAT MINI MARKET SDN BHD</v>
          </cell>
        </row>
        <row r="336">
          <cell r="A336" t="str">
            <v>2</v>
          </cell>
          <cell r="B336" t="str">
            <v>170</v>
          </cell>
          <cell r="C336" t="str">
            <v>07</v>
          </cell>
          <cell r="D336" t="str">
            <v>04</v>
          </cell>
          <cell r="E336" t="str">
            <v>13</v>
          </cell>
          <cell r="F336" t="str">
            <v>1</v>
          </cell>
          <cell r="G336" t="str">
            <v>102</v>
          </cell>
          <cell r="H336" t="str">
            <v>0049</v>
          </cell>
          <cell r="I336" t="str">
            <v>MICO TRADING CO SDN BHD</v>
          </cell>
        </row>
        <row r="337">
          <cell r="A337" t="str">
            <v>2</v>
          </cell>
          <cell r="B337" t="str">
            <v>100</v>
          </cell>
          <cell r="C337" t="str">
            <v>07</v>
          </cell>
          <cell r="D337" t="str">
            <v>04</v>
          </cell>
          <cell r="E337" t="str">
            <v>13</v>
          </cell>
          <cell r="F337" t="str">
            <v>1</v>
          </cell>
          <cell r="G337" t="str">
            <v>106</v>
          </cell>
          <cell r="H337" t="str">
            <v>0001</v>
          </cell>
          <cell r="I337" t="str">
            <v>AYAMAS PENANG 1</v>
          </cell>
        </row>
        <row r="338">
          <cell r="A338" t="str">
            <v>2</v>
          </cell>
          <cell r="B338" t="str">
            <v>110</v>
          </cell>
          <cell r="C338" t="str">
            <v>07</v>
          </cell>
          <cell r="D338" t="str">
            <v>04</v>
          </cell>
          <cell r="E338" t="str">
            <v>13</v>
          </cell>
          <cell r="F338" t="str">
            <v>1</v>
          </cell>
          <cell r="G338" t="str">
            <v>114</v>
          </cell>
          <cell r="H338" t="str">
            <v>0069</v>
          </cell>
          <cell r="I338" t="str">
            <v>SOON LEE &amp; CO</v>
          </cell>
        </row>
        <row r="339">
          <cell r="A339" t="str">
            <v>2</v>
          </cell>
          <cell r="B339" t="str">
            <v>100</v>
          </cell>
          <cell r="C339" t="str">
            <v>07</v>
          </cell>
          <cell r="D339" t="str">
            <v>04</v>
          </cell>
          <cell r="E339" t="str">
            <v>13</v>
          </cell>
          <cell r="F339" t="str">
            <v>1</v>
          </cell>
          <cell r="G339" t="str">
            <v>114</v>
          </cell>
          <cell r="H339" t="str">
            <v>0078</v>
          </cell>
          <cell r="I339" t="str">
            <v>KEDAI AYAM DINDINGS</v>
          </cell>
        </row>
        <row r="340">
          <cell r="A340" t="str">
            <v>1</v>
          </cell>
          <cell r="B340" t="str">
            <v>325</v>
          </cell>
          <cell r="C340" t="str">
            <v>07</v>
          </cell>
          <cell r="D340" t="str">
            <v>04</v>
          </cell>
          <cell r="E340" t="str">
            <v>13</v>
          </cell>
          <cell r="F340" t="str">
            <v>1</v>
          </cell>
          <cell r="G340" t="str">
            <v>114</v>
          </cell>
          <cell r="H340" t="str">
            <v>0122</v>
          </cell>
          <cell r="I340" t="str">
            <v>HUAN GONG CHYE</v>
          </cell>
        </row>
        <row r="341">
          <cell r="A341" t="str">
            <v>2</v>
          </cell>
          <cell r="B341" t="str">
            <v>305</v>
          </cell>
          <cell r="C341" t="str">
            <v>07</v>
          </cell>
          <cell r="D341" t="str">
            <v>04</v>
          </cell>
          <cell r="E341" t="str">
            <v>13</v>
          </cell>
          <cell r="F341" t="str">
            <v>1</v>
          </cell>
          <cell r="G341" t="str">
            <v>128</v>
          </cell>
          <cell r="H341" t="str">
            <v>2001</v>
          </cell>
          <cell r="I341" t="str">
            <v>AUTOBINEE SDN BHD</v>
          </cell>
        </row>
        <row r="342">
          <cell r="A342" t="str">
            <v>2</v>
          </cell>
          <cell r="B342" t="str">
            <v>120</v>
          </cell>
          <cell r="C342" t="str">
            <v>07</v>
          </cell>
          <cell r="D342" t="str">
            <v>04</v>
          </cell>
          <cell r="E342" t="str">
            <v>18</v>
          </cell>
          <cell r="F342" t="str">
            <v>1</v>
          </cell>
          <cell r="G342" t="str">
            <v>053</v>
          </cell>
          <cell r="H342" t="str">
            <v>0016</v>
          </cell>
          <cell r="I342" t="str">
            <v>YOHUN</v>
          </cell>
        </row>
        <row r="343">
          <cell r="A343" t="str">
            <v>2</v>
          </cell>
          <cell r="B343" t="str">
            <v>330</v>
          </cell>
          <cell r="C343" t="str">
            <v>07</v>
          </cell>
          <cell r="D343" t="str">
            <v>04</v>
          </cell>
          <cell r="E343" t="str">
            <v>18</v>
          </cell>
          <cell r="F343" t="str">
            <v>2</v>
          </cell>
          <cell r="G343" t="str">
            <v>120</v>
          </cell>
          <cell r="H343" t="str">
            <v>0011</v>
          </cell>
          <cell r="I343" t="str">
            <v>ESSO BUKIT JAMBUL</v>
          </cell>
        </row>
        <row r="344">
          <cell r="A344" t="str">
            <v>2</v>
          </cell>
          <cell r="B344" t="str">
            <v>125</v>
          </cell>
          <cell r="C344" t="str">
            <v>07</v>
          </cell>
          <cell r="D344" t="str">
            <v>04</v>
          </cell>
          <cell r="E344" t="str">
            <v>18</v>
          </cell>
          <cell r="F344" t="str">
            <v>1</v>
          </cell>
          <cell r="G344" t="str">
            <v>124</v>
          </cell>
          <cell r="H344" t="str">
            <v>2001</v>
          </cell>
          <cell r="I344" t="str">
            <v>BERNAS SMART SDN BHD / B.SMART</v>
          </cell>
        </row>
        <row r="345">
          <cell r="A345" t="str">
            <v>2</v>
          </cell>
          <cell r="B345" t="str">
            <v>280</v>
          </cell>
          <cell r="C345" t="str">
            <v>07</v>
          </cell>
          <cell r="D345" t="str">
            <v>04</v>
          </cell>
          <cell r="E345" t="str">
            <v>18</v>
          </cell>
          <cell r="F345" t="str">
            <v>1</v>
          </cell>
          <cell r="G345" t="str">
            <v>148</v>
          </cell>
          <cell r="H345" t="str">
            <v>0005</v>
          </cell>
          <cell r="I345" t="str">
            <v>SUPERMARKET BANDAR BARU SDN BHD</v>
          </cell>
        </row>
        <row r="346">
          <cell r="A346" t="str">
            <v>2</v>
          </cell>
          <cell r="B346" t="str">
            <v>305</v>
          </cell>
          <cell r="C346" t="str">
            <v>07</v>
          </cell>
          <cell r="D346" t="str">
            <v>04</v>
          </cell>
          <cell r="E346" t="str">
            <v>23</v>
          </cell>
          <cell r="F346" t="str">
            <v>2</v>
          </cell>
          <cell r="G346" t="str">
            <v>005</v>
          </cell>
          <cell r="H346" t="str">
            <v>0004</v>
          </cell>
          <cell r="I346" t="str">
            <v>Edaran Otomobil Nasional BHD</v>
          </cell>
        </row>
        <row r="347">
          <cell r="A347" t="str">
            <v>2</v>
          </cell>
          <cell r="B347" t="str">
            <v>330</v>
          </cell>
          <cell r="C347" t="str">
            <v>07</v>
          </cell>
          <cell r="D347" t="str">
            <v>04</v>
          </cell>
          <cell r="E347" t="str">
            <v>23</v>
          </cell>
          <cell r="F347" t="str">
            <v>2</v>
          </cell>
          <cell r="G347" t="str">
            <v>029</v>
          </cell>
          <cell r="H347" t="str">
            <v>0001</v>
          </cell>
          <cell r="I347" t="str">
            <v>BUKIT GELUGOR SERVICE STATION</v>
          </cell>
        </row>
        <row r="348">
          <cell r="A348" t="str">
            <v>2</v>
          </cell>
          <cell r="B348" t="str">
            <v>110</v>
          </cell>
          <cell r="C348" t="str">
            <v>07</v>
          </cell>
          <cell r="D348" t="str">
            <v>05</v>
          </cell>
          <cell r="E348" t="str">
            <v>21</v>
          </cell>
          <cell r="F348" t="str">
            <v>2</v>
          </cell>
          <cell r="G348" t="str">
            <v>066</v>
          </cell>
          <cell r="H348" t="str">
            <v>0149</v>
          </cell>
          <cell r="I348" t="str">
            <v>ABDUL MUTALIB B PITCHAY</v>
          </cell>
        </row>
        <row r="349">
          <cell r="A349" t="str">
            <v>2</v>
          </cell>
          <cell r="B349" t="str">
            <v>145</v>
          </cell>
          <cell r="C349" t="str">
            <v>07</v>
          </cell>
          <cell r="D349" t="str">
            <v>05</v>
          </cell>
          <cell r="E349" t="str">
            <v>21</v>
          </cell>
          <cell r="F349" t="str">
            <v>2</v>
          </cell>
          <cell r="G349" t="str">
            <v>066</v>
          </cell>
          <cell r="H349" t="str">
            <v>0196</v>
          </cell>
          <cell r="I349" t="str">
            <v>COKE</v>
          </cell>
        </row>
        <row r="350">
          <cell r="A350" t="str">
            <v>2</v>
          </cell>
          <cell r="B350" t="str">
            <v>235</v>
          </cell>
          <cell r="C350" t="str">
            <v>07</v>
          </cell>
          <cell r="D350" t="str">
            <v>05</v>
          </cell>
          <cell r="E350" t="str">
            <v>21</v>
          </cell>
          <cell r="F350" t="str">
            <v>2</v>
          </cell>
          <cell r="G350" t="str">
            <v>066</v>
          </cell>
          <cell r="H350" t="str">
            <v>0203</v>
          </cell>
          <cell r="I350" t="str">
            <v>RICHE JEWELLERS SDN BHD</v>
          </cell>
        </row>
        <row r="351">
          <cell r="A351" t="str">
            <v>2</v>
          </cell>
          <cell r="B351" t="str">
            <v>170</v>
          </cell>
          <cell r="C351" t="str">
            <v>07</v>
          </cell>
          <cell r="D351" t="str">
            <v>05</v>
          </cell>
          <cell r="E351" t="str">
            <v>21</v>
          </cell>
          <cell r="F351" t="str">
            <v>2</v>
          </cell>
          <cell r="G351" t="str">
            <v>088</v>
          </cell>
          <cell r="H351" t="str">
            <v>0005</v>
          </cell>
          <cell r="I351" t="str">
            <v>KENT LEE STORE</v>
          </cell>
        </row>
        <row r="352">
          <cell r="A352" t="str">
            <v>2</v>
          </cell>
          <cell r="B352" t="str">
            <v>205</v>
          </cell>
          <cell r="C352" t="str">
            <v>07</v>
          </cell>
          <cell r="D352" t="str">
            <v>05</v>
          </cell>
          <cell r="E352" t="str">
            <v>21</v>
          </cell>
          <cell r="F352" t="str">
            <v>2</v>
          </cell>
          <cell r="G352" t="str">
            <v>101</v>
          </cell>
          <cell r="H352" t="str">
            <v>0003</v>
          </cell>
          <cell r="I352" t="str">
            <v>KEDAI PERNAMA</v>
          </cell>
        </row>
        <row r="353">
          <cell r="A353" t="str">
            <v>2</v>
          </cell>
          <cell r="B353" t="str">
            <v>105</v>
          </cell>
          <cell r="C353" t="str">
            <v>07</v>
          </cell>
          <cell r="D353" t="str">
            <v>05</v>
          </cell>
          <cell r="E353" t="str">
            <v>21</v>
          </cell>
          <cell r="F353" t="str">
            <v>2</v>
          </cell>
          <cell r="G353" t="str">
            <v>127</v>
          </cell>
          <cell r="H353" t="str">
            <v>0020</v>
          </cell>
          <cell r="I353" t="str">
            <v>WONG KEOK THUM</v>
          </cell>
        </row>
        <row r="354">
          <cell r="A354" t="str">
            <v>2</v>
          </cell>
          <cell r="B354" t="str">
            <v>100</v>
          </cell>
          <cell r="C354" t="str">
            <v>07</v>
          </cell>
          <cell r="D354" t="str">
            <v>05</v>
          </cell>
          <cell r="E354" t="str">
            <v>21</v>
          </cell>
          <cell r="F354" t="str">
            <v>2</v>
          </cell>
          <cell r="G354" t="str">
            <v>127</v>
          </cell>
          <cell r="H354" t="str">
            <v>0023</v>
          </cell>
          <cell r="I354" t="str">
            <v>NG CHEE SANG</v>
          </cell>
        </row>
        <row r="355">
          <cell r="A355" t="str">
            <v>2</v>
          </cell>
          <cell r="B355" t="str">
            <v>115</v>
          </cell>
          <cell r="C355" t="str">
            <v>07</v>
          </cell>
          <cell r="D355" t="str">
            <v>05</v>
          </cell>
          <cell r="E355" t="str">
            <v>21</v>
          </cell>
          <cell r="F355" t="str">
            <v>2</v>
          </cell>
          <cell r="G355" t="str">
            <v>136</v>
          </cell>
          <cell r="H355" t="str">
            <v>0014</v>
          </cell>
          <cell r="I355" t="str">
            <v>SYARIKAT SRIWANI SDN BHD</v>
          </cell>
        </row>
        <row r="356">
          <cell r="A356" t="str">
            <v>2</v>
          </cell>
          <cell r="B356" t="str">
            <v>290</v>
          </cell>
          <cell r="C356" t="str">
            <v>07</v>
          </cell>
          <cell r="D356" t="str">
            <v>05</v>
          </cell>
          <cell r="E356" t="str">
            <v>21</v>
          </cell>
          <cell r="F356" t="str">
            <v>2</v>
          </cell>
          <cell r="G356" t="str">
            <v>136</v>
          </cell>
          <cell r="H356" t="str">
            <v>0015</v>
          </cell>
          <cell r="I356" t="str">
            <v>CHOC STOP</v>
          </cell>
        </row>
        <row r="357">
          <cell r="A357" t="str">
            <v>2</v>
          </cell>
          <cell r="B357" t="str">
            <v>145</v>
          </cell>
          <cell r="C357" t="str">
            <v>07</v>
          </cell>
          <cell r="D357" t="str">
            <v>05</v>
          </cell>
          <cell r="E357" t="str">
            <v>21</v>
          </cell>
          <cell r="F357" t="str">
            <v>2</v>
          </cell>
          <cell r="G357" t="str">
            <v>155</v>
          </cell>
          <cell r="H357" t="str">
            <v>0016</v>
          </cell>
          <cell r="I357" t="str">
            <v>WENG KEE</v>
          </cell>
        </row>
        <row r="358">
          <cell r="A358" t="str">
            <v>2</v>
          </cell>
          <cell r="B358" t="str">
            <v>175</v>
          </cell>
          <cell r="C358" t="str">
            <v>07</v>
          </cell>
          <cell r="D358" t="str">
            <v>05</v>
          </cell>
          <cell r="E358" t="str">
            <v>21</v>
          </cell>
          <cell r="F358" t="str">
            <v>2</v>
          </cell>
          <cell r="G358" t="str">
            <v>155</v>
          </cell>
          <cell r="H358" t="str">
            <v>0032</v>
          </cell>
          <cell r="I358" t="str">
            <v>SIN YEW KEE</v>
          </cell>
        </row>
        <row r="359">
          <cell r="A359" t="str">
            <v>2</v>
          </cell>
          <cell r="B359" t="str">
            <v>295</v>
          </cell>
          <cell r="C359" t="str">
            <v>07</v>
          </cell>
          <cell r="D359" t="str">
            <v>05</v>
          </cell>
          <cell r="E359" t="str">
            <v>21</v>
          </cell>
          <cell r="F359" t="str">
            <v>2</v>
          </cell>
          <cell r="G359" t="str">
            <v>156</v>
          </cell>
          <cell r="H359" t="str">
            <v>0005</v>
          </cell>
          <cell r="I359" t="str">
            <v>KEDAI HUP HOE</v>
          </cell>
        </row>
        <row r="360">
          <cell r="A360" t="str">
            <v>2</v>
          </cell>
          <cell r="B360" t="str">
            <v>455</v>
          </cell>
          <cell r="C360" t="str">
            <v>07</v>
          </cell>
          <cell r="D360" t="str">
            <v>05</v>
          </cell>
          <cell r="E360" t="str">
            <v>21</v>
          </cell>
          <cell r="F360" t="str">
            <v>2</v>
          </cell>
          <cell r="G360" t="str">
            <v>161</v>
          </cell>
          <cell r="H360" t="str">
            <v>0001</v>
          </cell>
          <cell r="I360" t="str">
            <v>CAPABLE TRADING SDN BHD</v>
          </cell>
        </row>
        <row r="361">
          <cell r="A361" t="str">
            <v>2</v>
          </cell>
          <cell r="B361" t="str">
            <v>455</v>
          </cell>
          <cell r="C361" t="str">
            <v>07</v>
          </cell>
          <cell r="D361" t="str">
            <v>05</v>
          </cell>
          <cell r="E361" t="str">
            <v>21</v>
          </cell>
          <cell r="F361" t="str">
            <v>2</v>
          </cell>
          <cell r="G361" t="str">
            <v>161</v>
          </cell>
          <cell r="H361" t="str">
            <v>0012</v>
          </cell>
          <cell r="I361" t="str">
            <v>MUHAMMAD RADZI B HJ MANSOR</v>
          </cell>
        </row>
      </sheetData>
      <sheetData sheetId="1"/>
      <sheetData sheetId="2"/>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VA-curr"/>
      <sheetName val="VA-cons"/>
      <sheetName val="Johor"/>
      <sheetName val="Kdh"/>
      <sheetName val="Kltn"/>
      <sheetName val="Mlk"/>
      <sheetName val="N9"/>
      <sheetName val="Phg"/>
      <sheetName val="PP"/>
      <sheetName val="Prk"/>
      <sheetName val="Prls"/>
      <sheetName val="Slgr"/>
      <sheetName val="Trgn"/>
      <sheetName val="Sbh"/>
      <sheetName val="Srwk"/>
      <sheetName val="WPKL"/>
      <sheetName val="WPLabuan"/>
      <sheetName val="Supra"/>
      <sheetName val="M'sia"/>
      <sheetName val="Sheet1"/>
    </sheetNames>
    <sheetDataSet>
      <sheetData sheetId="0"/>
      <sheetData sheetId="1">
        <row r="4">
          <cell r="A4" t="str">
            <v>States</v>
          </cell>
          <cell r="B4" t="str">
            <v>Converter</v>
          </cell>
          <cell r="C4">
            <v>1</v>
          </cell>
          <cell r="D4">
            <v>2</v>
          </cell>
          <cell r="E4">
            <v>3</v>
          </cell>
          <cell r="F4">
            <v>4</v>
          </cell>
          <cell r="G4">
            <v>5</v>
          </cell>
          <cell r="H4">
            <v>6</v>
          </cell>
          <cell r="I4">
            <v>7</v>
          </cell>
          <cell r="J4">
            <v>8</v>
          </cell>
          <cell r="K4">
            <v>9</v>
          </cell>
          <cell r="L4">
            <v>10</v>
          </cell>
          <cell r="M4">
            <v>11</v>
          </cell>
          <cell r="N4">
            <v>12</v>
          </cell>
          <cell r="O4">
            <v>13</v>
          </cell>
          <cell r="P4">
            <v>14</v>
          </cell>
          <cell r="Q4">
            <v>15</v>
          </cell>
          <cell r="R4">
            <v>16</v>
          </cell>
          <cell r="S4">
            <v>17</v>
          </cell>
          <cell r="T4">
            <v>18</v>
          </cell>
          <cell r="U4">
            <v>19</v>
          </cell>
          <cell r="V4">
            <v>20</v>
          </cell>
          <cell r="W4">
            <v>21</v>
          </cell>
          <cell r="X4">
            <v>22</v>
          </cell>
          <cell r="Y4">
            <v>23</v>
          </cell>
          <cell r="Z4">
            <v>24</v>
          </cell>
          <cell r="AA4">
            <v>25</v>
          </cell>
          <cell r="AB4">
            <v>26</v>
          </cell>
          <cell r="AC4">
            <v>27</v>
          </cell>
          <cell r="AD4">
            <v>28</v>
          </cell>
          <cell r="AE4">
            <v>29</v>
          </cell>
          <cell r="AF4">
            <v>30</v>
          </cell>
          <cell r="AG4">
            <v>31</v>
          </cell>
          <cell r="AH4">
            <v>32</v>
          </cell>
          <cell r="AI4">
            <v>33</v>
          </cell>
          <cell r="AJ4">
            <v>34</v>
          </cell>
          <cell r="AK4">
            <v>35</v>
          </cell>
          <cell r="AL4">
            <v>36</v>
          </cell>
          <cell r="AM4">
            <v>37</v>
          </cell>
          <cell r="AN4">
            <v>38</v>
          </cell>
          <cell r="AO4">
            <v>39</v>
          </cell>
          <cell r="AP4">
            <v>40</v>
          </cell>
          <cell r="AQ4">
            <v>41</v>
          </cell>
          <cell r="AR4">
            <v>42</v>
          </cell>
          <cell r="AS4">
            <v>43</v>
          </cell>
          <cell r="AT4">
            <v>44</v>
          </cell>
          <cell r="AU4">
            <v>45</v>
          </cell>
          <cell r="AV4">
            <v>46</v>
          </cell>
          <cell r="AW4">
            <v>47</v>
          </cell>
          <cell r="AX4">
            <v>48</v>
          </cell>
          <cell r="AY4">
            <v>49</v>
          </cell>
          <cell r="AZ4">
            <v>50</v>
          </cell>
          <cell r="BA4">
            <v>51</v>
          </cell>
          <cell r="BB4">
            <v>52</v>
          </cell>
          <cell r="BC4">
            <v>53</v>
          </cell>
          <cell r="BD4">
            <v>54</v>
          </cell>
          <cell r="BE4">
            <v>55</v>
          </cell>
          <cell r="BF4">
            <v>56</v>
          </cell>
          <cell r="BG4">
            <v>57</v>
          </cell>
          <cell r="BH4">
            <v>58</v>
          </cell>
          <cell r="BI4">
            <v>59</v>
          </cell>
          <cell r="BJ4">
            <v>60</v>
          </cell>
          <cell r="BK4">
            <v>61</v>
          </cell>
          <cell r="BL4">
            <v>62</v>
          </cell>
          <cell r="BM4">
            <v>63</v>
          </cell>
          <cell r="BN4">
            <v>64</v>
          </cell>
          <cell r="BO4">
            <v>65</v>
          </cell>
          <cell r="BP4">
            <v>66</v>
          </cell>
          <cell r="BQ4">
            <v>67</v>
          </cell>
          <cell r="BR4">
            <v>68</v>
          </cell>
          <cell r="BS4">
            <v>69</v>
          </cell>
          <cell r="BT4">
            <v>70</v>
          </cell>
          <cell r="BU4">
            <v>71</v>
          </cell>
          <cell r="BV4">
            <v>72</v>
          </cell>
          <cell r="BW4">
            <v>73</v>
          </cell>
          <cell r="BX4">
            <v>74</v>
          </cell>
          <cell r="BY4">
            <v>75</v>
          </cell>
          <cell r="BZ4">
            <v>76</v>
          </cell>
        </row>
        <row r="5">
          <cell r="A5" t="str">
            <v>Johor</v>
          </cell>
          <cell r="B5" t="str">
            <v>01</v>
          </cell>
          <cell r="C5">
            <v>968.14830253803962</v>
          </cell>
          <cell r="D5">
            <v>6627.3671166616405</v>
          </cell>
          <cell r="E5">
            <v>1183.8231364692549</v>
          </cell>
          <cell r="F5">
            <v>70.144112268529511</v>
          </cell>
          <cell r="G5">
            <v>274.90820726559195</v>
          </cell>
          <cell r="H5">
            <v>8.3112843972366708</v>
          </cell>
          <cell r="I5">
            <v>1160.469553788475</v>
          </cell>
          <cell r="J5">
            <v>807.70332099430902</v>
          </cell>
          <cell r="K5">
            <v>300.3083260430713</v>
          </cell>
          <cell r="L5">
            <v>166.85335461180406</v>
          </cell>
          <cell r="M5">
            <v>54.696195719921114</v>
          </cell>
          <cell r="N5">
            <v>465.27168565193165</v>
          </cell>
          <cell r="O5">
            <v>412.62588544799934</v>
          </cell>
          <cell r="R5">
            <v>227.63560541232317</v>
          </cell>
          <cell r="S5">
            <v>2706.863956941791</v>
          </cell>
          <cell r="T5">
            <v>1781.7369431420884</v>
          </cell>
          <cell r="U5">
            <v>1440.1996396049742</v>
          </cell>
          <cell r="V5">
            <v>77.683130165455054</v>
          </cell>
          <cell r="W5">
            <v>0</v>
          </cell>
          <cell r="X5">
            <v>713.81693199527319</v>
          </cell>
          <cell r="Y5">
            <v>27.109260827439744</v>
          </cell>
          <cell r="Z5">
            <v>492.32568872208446</v>
          </cell>
          <cell r="AA5">
            <v>319.15108350114423</v>
          </cell>
          <cell r="AB5">
            <v>182.57748886361298</v>
          </cell>
          <cell r="AC5">
            <v>9.2367162229146622</v>
          </cell>
          <cell r="AD5">
            <v>2637.6452406042395</v>
          </cell>
          <cell r="AE5">
            <v>577.3681657796941</v>
          </cell>
          <cell r="AF5">
            <v>1530.5151983698761</v>
          </cell>
          <cell r="AG5">
            <v>1029.1002207457932</v>
          </cell>
          <cell r="AH5">
            <v>856.17947040353079</v>
          </cell>
          <cell r="AI5">
            <v>1476.7118255875255</v>
          </cell>
          <cell r="AJ5">
            <v>848.78859988318493</v>
          </cell>
          <cell r="AK5">
            <v>804.01121508438393</v>
          </cell>
          <cell r="AL5">
            <v>715.42318836689742</v>
          </cell>
          <cell r="AM5">
            <v>4985.7683667621923</v>
          </cell>
          <cell r="AN5">
            <v>242.83861170716258</v>
          </cell>
          <cell r="AO5">
            <v>1434.1096184527487</v>
          </cell>
          <cell r="AP5">
            <v>1036.9354057099997</v>
          </cell>
          <cell r="AQ5">
            <v>312.65814148467388</v>
          </cell>
          <cell r="AR5">
            <v>1637.9604986497127</v>
          </cell>
          <cell r="AS5">
            <v>694.34165642181756</v>
          </cell>
          <cell r="AT5">
            <v>2835.9889613663258</v>
          </cell>
          <cell r="AU5">
            <v>3209.3174230833647</v>
          </cell>
          <cell r="AV5">
            <v>1395.8975324175844</v>
          </cell>
          <cell r="AW5">
            <v>1391.5817157990205</v>
          </cell>
          <cell r="AX5">
            <v>210.45697650822532</v>
          </cell>
          <cell r="AY5">
            <v>761.65472772673172</v>
          </cell>
          <cell r="AZ5">
            <v>309.3150243405891</v>
          </cell>
          <cell r="BA5">
            <v>119.19627833300311</v>
          </cell>
          <cell r="BB5">
            <v>1029.1979153667769</v>
          </cell>
          <cell r="BC5">
            <v>393.73935712836413</v>
          </cell>
          <cell r="BD5">
            <v>270.72363105044542</v>
          </cell>
          <cell r="BE5">
            <v>100.83103726641879</v>
          </cell>
          <cell r="BF5">
            <v>263.3115404934361</v>
          </cell>
          <cell r="BG5">
            <v>2669.8921158071339</v>
          </cell>
          <cell r="BH5">
            <v>36.852692738888351</v>
          </cell>
          <cell r="BI5">
            <v>3645.3338537713053</v>
          </cell>
          <cell r="BJ5">
            <v>387.99580042498104</v>
          </cell>
          <cell r="BK5">
            <v>1366.4797857941442</v>
          </cell>
          <cell r="BL5">
            <v>49.135197157210108</v>
          </cell>
          <cell r="BM5">
            <v>1296.8590573445847</v>
          </cell>
          <cell r="BN5">
            <v>880.18066983518941</v>
          </cell>
          <cell r="BO5">
            <v>424.63050451246738</v>
          </cell>
          <cell r="BP5">
            <v>1833.3089148748115</v>
          </cell>
          <cell r="BQ5">
            <v>493.11023996536312</v>
          </cell>
          <cell r="BR5">
            <v>354.72672870812988</v>
          </cell>
          <cell r="BS5">
            <v>555.2216944608482</v>
          </cell>
          <cell r="BT5">
            <v>2716.9321544793338</v>
          </cell>
          <cell r="BU5">
            <v>668.29070904428113</v>
          </cell>
          <cell r="BV5">
            <v>530.29820105667193</v>
          </cell>
          <cell r="BW5">
            <v>1797.3916840504896</v>
          </cell>
          <cell r="BX5">
            <v>10.769339857428363</v>
          </cell>
          <cell r="BY5">
            <v>99.464905069735337</v>
          </cell>
          <cell r="BZ5">
            <v>695.02153208836262</v>
          </cell>
          <cell r="CA5">
            <v>74102.430253191982</v>
          </cell>
        </row>
        <row r="6">
          <cell r="A6" t="str">
            <v>Kedah</v>
          </cell>
          <cell r="B6" t="str">
            <v>02</v>
          </cell>
          <cell r="C6">
            <v>1609.6694897481386</v>
          </cell>
          <cell r="D6">
            <v>629.96262081196187</v>
          </cell>
          <cell r="E6">
            <v>418.80047765475797</v>
          </cell>
          <cell r="F6">
            <v>132.19392733782274</v>
          </cell>
          <cell r="G6">
            <v>64.709394402400264</v>
          </cell>
          <cell r="H6">
            <v>658.99737296462638</v>
          </cell>
          <cell r="I6">
            <v>143.63231200172439</v>
          </cell>
          <cell r="J6">
            <v>158.12477706189554</v>
          </cell>
          <cell r="K6">
            <v>34.389888717768031</v>
          </cell>
          <cell r="L6">
            <v>31.652320885497154</v>
          </cell>
          <cell r="M6">
            <v>130.07914281730308</v>
          </cell>
          <cell r="N6">
            <v>361.83109096765048</v>
          </cell>
          <cell r="O6">
            <v>53.96276761967902</v>
          </cell>
          <cell r="R6">
            <v>55.666308982191815</v>
          </cell>
          <cell r="S6">
            <v>592.73290574754242</v>
          </cell>
          <cell r="T6">
            <v>42.571926893244971</v>
          </cell>
          <cell r="U6">
            <v>412.01797865539419</v>
          </cell>
          <cell r="V6">
            <v>11.512129867978247</v>
          </cell>
          <cell r="W6">
            <v>3.6678170636023264</v>
          </cell>
          <cell r="X6">
            <v>88.258332578133718</v>
          </cell>
          <cell r="Y6">
            <v>5.4786001407863084E-2</v>
          </cell>
          <cell r="Z6">
            <v>313.43975452476565</v>
          </cell>
          <cell r="AA6">
            <v>43.19851327059741</v>
          </cell>
          <cell r="AB6">
            <v>23.462273026657876</v>
          </cell>
          <cell r="AC6">
            <v>0</v>
          </cell>
          <cell r="AD6">
            <v>639.07904990849636</v>
          </cell>
          <cell r="AE6">
            <v>781.69600201342723</v>
          </cell>
          <cell r="AF6">
            <v>318.16441209147672</v>
          </cell>
          <cell r="AG6">
            <v>667.37327857451385</v>
          </cell>
          <cell r="AH6">
            <v>100.43287084647626</v>
          </cell>
          <cell r="AI6">
            <v>848.00879160813417</v>
          </cell>
          <cell r="AJ6">
            <v>53.637861406688067</v>
          </cell>
          <cell r="AK6">
            <v>328.51938656538164</v>
          </cell>
          <cell r="AL6">
            <v>242.41357623856658</v>
          </cell>
          <cell r="AM6">
            <v>1875.7036419376968</v>
          </cell>
          <cell r="AN6">
            <v>149.33097680472991</v>
          </cell>
          <cell r="AO6">
            <v>914.53246524954716</v>
          </cell>
          <cell r="AP6">
            <v>51.179042884652027</v>
          </cell>
          <cell r="AQ6">
            <v>51.123152810750909</v>
          </cell>
          <cell r="AR6">
            <v>59.70025142284404</v>
          </cell>
          <cell r="AS6">
            <v>87.626425970524622</v>
          </cell>
          <cell r="AT6">
            <v>900.46119163347532</v>
          </cell>
          <cell r="AU6">
            <v>1521.7986930190764</v>
          </cell>
          <cell r="AV6">
            <v>485.75801412621945</v>
          </cell>
          <cell r="AW6">
            <v>685.33195609714869</v>
          </cell>
          <cell r="AX6">
            <v>400.05329431377896</v>
          </cell>
          <cell r="AY6">
            <v>232.5883015931156</v>
          </cell>
          <cell r="AZ6">
            <v>75.020657016574305</v>
          </cell>
          <cell r="BA6">
            <v>171.40104825609151</v>
          </cell>
          <cell r="BB6">
            <v>25.182560189198668</v>
          </cell>
          <cell r="BC6">
            <v>169.70861345558038</v>
          </cell>
          <cell r="BD6">
            <v>66.531563630880939</v>
          </cell>
          <cell r="BE6">
            <v>53.614176103670218</v>
          </cell>
          <cell r="BF6">
            <v>103.30194774761205</v>
          </cell>
          <cell r="BG6">
            <v>1224.2836150868345</v>
          </cell>
          <cell r="BH6">
            <v>7.0745755943366726</v>
          </cell>
          <cell r="BI6">
            <v>881.7843951393811</v>
          </cell>
          <cell r="BJ6">
            <v>86.591400985405301</v>
          </cell>
          <cell r="BK6">
            <v>400.49768185837843</v>
          </cell>
          <cell r="BL6">
            <v>17.8677949867932</v>
          </cell>
          <cell r="BM6">
            <v>439.52770675269886</v>
          </cell>
          <cell r="BN6">
            <v>219.22397266959871</v>
          </cell>
          <cell r="BO6">
            <v>154.26549324223049</v>
          </cell>
          <cell r="BP6">
            <v>1518.69869918979</v>
          </cell>
          <cell r="BQ6">
            <v>216.64339553748562</v>
          </cell>
          <cell r="BR6">
            <v>117.09791329924293</v>
          </cell>
          <cell r="BS6">
            <v>162.53360636342859</v>
          </cell>
          <cell r="BT6">
            <v>1419.03085988513</v>
          </cell>
          <cell r="BU6">
            <v>473.54687994556309</v>
          </cell>
          <cell r="BV6">
            <v>583.32802116233904</v>
          </cell>
          <cell r="BW6">
            <v>1173.00832606721</v>
          </cell>
          <cell r="BX6">
            <v>9.220399704548969</v>
          </cell>
          <cell r="BY6">
            <v>47.943515393325676</v>
          </cell>
          <cell r="BZ6">
            <v>130.35133088522983</v>
          </cell>
          <cell r="CA6">
            <v>27356.381096868019</v>
          </cell>
        </row>
        <row r="7">
          <cell r="A7" t="str">
            <v>Kelantan</v>
          </cell>
          <cell r="B7" t="str">
            <v>03</v>
          </cell>
          <cell r="C7">
            <v>1065.8580659512638</v>
          </cell>
          <cell r="D7">
            <v>585.87244678207469</v>
          </cell>
          <cell r="E7">
            <v>31.353981247264489</v>
          </cell>
          <cell r="F7">
            <v>157.96188354868144</v>
          </cell>
          <cell r="G7">
            <v>81.636874752038139</v>
          </cell>
          <cell r="H7">
            <v>186.29786125608169</v>
          </cell>
          <cell r="I7">
            <v>567.82082443045624</v>
          </cell>
          <cell r="J7">
            <v>426.31447229298618</v>
          </cell>
          <cell r="K7">
            <v>105.10950962674792</v>
          </cell>
          <cell r="L7">
            <v>96.07837128685793</v>
          </cell>
          <cell r="M7">
            <v>844.95518979515566</v>
          </cell>
          <cell r="N7">
            <v>331.98712487059242</v>
          </cell>
          <cell r="O7">
            <v>16.769432257691566</v>
          </cell>
          <cell r="R7">
            <v>124.7513915397048</v>
          </cell>
          <cell r="S7">
            <v>315.91760680732949</v>
          </cell>
          <cell r="T7">
            <v>114.45505819604892</v>
          </cell>
          <cell r="U7">
            <v>46.571203293791086</v>
          </cell>
          <cell r="V7">
            <v>2.7235004019052402</v>
          </cell>
          <cell r="W7">
            <v>10.747876659977862</v>
          </cell>
          <cell r="X7">
            <v>64.068269744232964</v>
          </cell>
          <cell r="Y7">
            <v>0.95295990817140497</v>
          </cell>
          <cell r="Z7">
            <v>102.61314071304108</v>
          </cell>
          <cell r="AA7">
            <v>1.647833235436583</v>
          </cell>
          <cell r="AB7">
            <v>8.8069266140613216</v>
          </cell>
          <cell r="AC7">
            <v>0</v>
          </cell>
          <cell r="AD7">
            <v>65.688208387478198</v>
          </cell>
          <cell r="AE7">
            <v>92.420361480181001</v>
          </cell>
          <cell r="AF7">
            <v>3.2307227730098647</v>
          </cell>
          <cell r="AG7">
            <v>24.959103141659117</v>
          </cell>
          <cell r="AH7">
            <v>0.74988986915517797</v>
          </cell>
          <cell r="AI7">
            <v>47.200332986476333</v>
          </cell>
          <cell r="AJ7">
            <v>1.5236792388449332</v>
          </cell>
          <cell r="AK7">
            <v>0</v>
          </cell>
          <cell r="AL7">
            <v>2.3554499648892278</v>
          </cell>
          <cell r="AM7">
            <v>367.3506705739992</v>
          </cell>
          <cell r="AN7">
            <v>0.29578712851994476</v>
          </cell>
          <cell r="AO7">
            <v>18.49840153094193</v>
          </cell>
          <cell r="AP7">
            <v>6.6136154862583982</v>
          </cell>
          <cell r="AQ7">
            <v>3.9748891750402162</v>
          </cell>
          <cell r="AR7">
            <v>172.11827117453277</v>
          </cell>
          <cell r="AS7">
            <v>34.266422328910437</v>
          </cell>
          <cell r="AT7">
            <v>907.3353309458771</v>
          </cell>
          <cell r="AU7">
            <v>995.94594347660529</v>
          </cell>
          <cell r="AV7">
            <v>385.54047403861296</v>
          </cell>
          <cell r="AW7">
            <v>589.58367653003938</v>
          </cell>
          <cell r="AX7">
            <v>34.416340447041151</v>
          </cell>
          <cell r="AY7">
            <v>84.463128902327824</v>
          </cell>
          <cell r="AZ7">
            <v>3.7849730690458397E-2</v>
          </cell>
          <cell r="BA7">
            <v>79.481089827217033</v>
          </cell>
          <cell r="BB7">
            <v>13.640453497959632</v>
          </cell>
          <cell r="BC7">
            <v>0</v>
          </cell>
          <cell r="BD7">
            <v>3.9205899399786754</v>
          </cell>
          <cell r="BE7">
            <v>35.654009704111644</v>
          </cell>
          <cell r="BF7">
            <v>94.496867272375653</v>
          </cell>
          <cell r="BG7">
            <v>726.18835780982533</v>
          </cell>
          <cell r="BH7">
            <v>0.38998877128950332</v>
          </cell>
          <cell r="BI7">
            <v>378.35227707350089</v>
          </cell>
          <cell r="BJ7">
            <v>37.002276179725307</v>
          </cell>
          <cell r="BK7">
            <v>238.89537015164254</v>
          </cell>
          <cell r="BL7">
            <v>13.060445985075194</v>
          </cell>
          <cell r="BM7">
            <v>106.13568989994212</v>
          </cell>
          <cell r="BN7">
            <v>137.295649413446</v>
          </cell>
          <cell r="BO7">
            <v>23.037401939651925</v>
          </cell>
          <cell r="BP7">
            <v>1021.6330728262642</v>
          </cell>
          <cell r="BQ7">
            <v>63.875603149723943</v>
          </cell>
          <cell r="BR7">
            <v>109.95235594364797</v>
          </cell>
          <cell r="BS7">
            <v>29.120956667796285</v>
          </cell>
          <cell r="BT7">
            <v>1119.164987856743</v>
          </cell>
          <cell r="BU7">
            <v>598.33654993323046</v>
          </cell>
          <cell r="BV7">
            <v>477.26838095100476</v>
          </cell>
          <cell r="BW7">
            <v>1112.3411858327049</v>
          </cell>
          <cell r="BX7">
            <v>1.5399253587158834</v>
          </cell>
          <cell r="BY7">
            <v>18.962733700345225</v>
          </cell>
          <cell r="BZ7">
            <v>20.991658275560983</v>
          </cell>
          <cell r="CA7">
            <v>15590.578232484162</v>
          </cell>
        </row>
        <row r="8">
          <cell r="A8" t="str">
            <v>Melaka</v>
          </cell>
          <cell r="B8" t="str">
            <v>04</v>
          </cell>
          <cell r="C8">
            <v>313.80957952268454</v>
          </cell>
          <cell r="D8">
            <v>280.75540321546146</v>
          </cell>
          <cell r="E8">
            <v>209.98056829793117</v>
          </cell>
          <cell r="F8">
            <v>58.740986705409767</v>
          </cell>
          <cell r="G8">
            <v>759.69446792159783</v>
          </cell>
          <cell r="H8">
            <v>3.7797007090075767</v>
          </cell>
          <cell r="I8">
            <v>484.35953209427674</v>
          </cell>
          <cell r="J8">
            <v>321.83007622425049</v>
          </cell>
          <cell r="K8">
            <v>86.639931567395237</v>
          </cell>
          <cell r="L8">
            <v>10.524643369071088</v>
          </cell>
          <cell r="M8">
            <v>0.4381039834505448</v>
          </cell>
          <cell r="N8">
            <v>6.9213714812287943</v>
          </cell>
          <cell r="O8">
            <v>24.837694677562681</v>
          </cell>
          <cell r="R8">
            <v>24.942592512715855</v>
          </cell>
          <cell r="S8">
            <v>651.15341998031522</v>
          </cell>
          <cell r="T8">
            <v>40.881911008411819</v>
          </cell>
          <cell r="U8">
            <v>388.74894666405152</v>
          </cell>
          <cell r="V8">
            <v>12.576684006844312</v>
          </cell>
          <cell r="W8">
            <v>0</v>
          </cell>
          <cell r="X8">
            <v>405.20161832145777</v>
          </cell>
          <cell r="Y8">
            <v>10.689099610607888</v>
          </cell>
          <cell r="Z8">
            <v>28.224837774908973</v>
          </cell>
          <cell r="AA8">
            <v>137.88151573102257</v>
          </cell>
          <cell r="AB8">
            <v>43.759934784992488</v>
          </cell>
          <cell r="AC8">
            <v>4387.9717177383336</v>
          </cell>
          <cell r="AD8">
            <v>222.99184596475013</v>
          </cell>
          <cell r="AE8">
            <v>110.46358922532515</v>
          </cell>
          <cell r="AF8">
            <v>180.72165516577243</v>
          </cell>
          <cell r="AG8">
            <v>120.51652462947156</v>
          </cell>
          <cell r="AH8">
            <v>276.54384061583892</v>
          </cell>
          <cell r="AI8">
            <v>156.07220742940788</v>
          </cell>
          <cell r="AJ8">
            <v>211.08883618966726</v>
          </cell>
          <cell r="AK8">
            <v>251.3646601392152</v>
          </cell>
          <cell r="AL8">
            <v>93.647942543500463</v>
          </cell>
          <cell r="AM8">
            <v>1711.6784609908077</v>
          </cell>
          <cell r="AN8">
            <v>77.300293450751681</v>
          </cell>
          <cell r="AO8">
            <v>1238.7297678263174</v>
          </cell>
          <cell r="AP8">
            <v>89.218417200095473</v>
          </cell>
          <cell r="AQ8">
            <v>16.495679694925308</v>
          </cell>
          <cell r="AR8">
            <v>819.05036508829323</v>
          </cell>
          <cell r="AS8">
            <v>218.27532405054419</v>
          </cell>
          <cell r="AT8">
            <v>834.41574577810184</v>
          </cell>
          <cell r="AU8">
            <v>1736.0829428706388</v>
          </cell>
          <cell r="AV8">
            <v>689.53332910265908</v>
          </cell>
          <cell r="AW8">
            <v>368.86517463768098</v>
          </cell>
          <cell r="AX8">
            <v>114.68139132505765</v>
          </cell>
          <cell r="AY8">
            <v>119.92500045019023</v>
          </cell>
          <cell r="AZ8">
            <v>5.6100908643606813</v>
          </cell>
          <cell r="BA8">
            <v>2.0311853484769644</v>
          </cell>
          <cell r="BB8">
            <v>11.164914436202587</v>
          </cell>
          <cell r="BC8">
            <v>51.744239066604159</v>
          </cell>
          <cell r="BD8">
            <v>50.475864438168308</v>
          </cell>
          <cell r="BE8">
            <v>28.984195781409372</v>
          </cell>
          <cell r="BF8">
            <v>61.725720812379606</v>
          </cell>
          <cell r="BG8">
            <v>724.82900293007719</v>
          </cell>
          <cell r="BH8">
            <v>7.1650225602995494</v>
          </cell>
          <cell r="BI8">
            <v>760.56413556678717</v>
          </cell>
          <cell r="BJ8">
            <v>86.278547259707025</v>
          </cell>
          <cell r="BK8">
            <v>290.82200732300601</v>
          </cell>
          <cell r="BL8">
            <v>11.802777413289173</v>
          </cell>
          <cell r="BM8">
            <v>277.64886073680844</v>
          </cell>
          <cell r="BN8">
            <v>228.06325691465963</v>
          </cell>
          <cell r="BO8">
            <v>98.053496254987564</v>
          </cell>
          <cell r="BP8">
            <v>472.83406667191576</v>
          </cell>
          <cell r="BQ8">
            <v>273.77756901985327</v>
          </cell>
          <cell r="BR8">
            <v>304.92225259729958</v>
          </cell>
          <cell r="BS8">
            <v>213.41930375671768</v>
          </cell>
          <cell r="BT8">
            <v>675.65907853920044</v>
          </cell>
          <cell r="BU8">
            <v>268.5701090131675</v>
          </cell>
          <cell r="BV8">
            <v>318.17892063400319</v>
          </cell>
          <cell r="BW8">
            <v>562.78140913768368</v>
          </cell>
          <cell r="BX8">
            <v>3.7954813893243409</v>
          </cell>
          <cell r="BY8">
            <v>36.136530259148451</v>
          </cell>
          <cell r="BZ8">
            <v>7.8399576798121045</v>
          </cell>
          <cell r="CA8">
            <v>24186.885328677352</v>
          </cell>
        </row>
        <row r="9">
          <cell r="A9" t="str">
            <v>Negeri Sembilan</v>
          </cell>
          <cell r="B9" t="str">
            <v>05</v>
          </cell>
          <cell r="C9">
            <v>1142.6699502933843</v>
          </cell>
          <cell r="D9">
            <v>1266.1899724299819</v>
          </cell>
          <cell r="E9">
            <v>258.31484793704584</v>
          </cell>
          <cell r="F9">
            <v>36.459877437149999</v>
          </cell>
          <cell r="G9">
            <v>108.00396759604612</v>
          </cell>
          <cell r="H9">
            <v>6.5814942339848006</v>
          </cell>
          <cell r="I9">
            <v>197.07630385535202</v>
          </cell>
          <cell r="J9">
            <v>175.78406414980009</v>
          </cell>
          <cell r="K9">
            <v>83.310990672020012</v>
          </cell>
          <cell r="L9">
            <v>3.4615499624343218</v>
          </cell>
          <cell r="M9">
            <v>59.444002018893215</v>
          </cell>
          <cell r="N9">
            <v>2.8586413016899646</v>
          </cell>
          <cell r="O9">
            <v>39.67922908665625</v>
          </cell>
          <cell r="R9">
            <v>52.127907027712823</v>
          </cell>
          <cell r="S9">
            <v>860.31454214226153</v>
          </cell>
          <cell r="T9">
            <v>273.2702738024804</v>
          </cell>
          <cell r="U9">
            <v>329.99354481277595</v>
          </cell>
          <cell r="V9">
            <v>26.122214811274507</v>
          </cell>
          <cell r="W9">
            <v>911.5431196265364</v>
          </cell>
          <cell r="X9">
            <v>240.67120087990395</v>
          </cell>
          <cell r="Y9">
            <v>0.29619458446282154</v>
          </cell>
          <cell r="Z9">
            <v>285.99118353394334</v>
          </cell>
          <cell r="AA9">
            <v>25.209942597828512</v>
          </cell>
          <cell r="AB9">
            <v>54.741876990925739</v>
          </cell>
          <cell r="AC9">
            <v>3415.2967547372959</v>
          </cell>
          <cell r="AD9">
            <v>357.79103989355497</v>
          </cell>
          <cell r="AE9">
            <v>463.93168456522983</v>
          </cell>
          <cell r="AF9">
            <v>306.70760254943167</v>
          </cell>
          <cell r="AG9">
            <v>434.017383256085</v>
          </cell>
          <cell r="AH9">
            <v>110.10454242097327</v>
          </cell>
          <cell r="AI9">
            <v>554.7857624943116</v>
          </cell>
          <cell r="AJ9">
            <v>435.06586159017661</v>
          </cell>
          <cell r="AK9">
            <v>391.74302254611752</v>
          </cell>
          <cell r="AL9">
            <v>165.97938755046371</v>
          </cell>
          <cell r="AM9">
            <v>3974.9496500198825</v>
          </cell>
          <cell r="AN9">
            <v>98.190996414377466</v>
          </cell>
          <cell r="AO9">
            <v>142.74133961994335</v>
          </cell>
          <cell r="AP9">
            <v>155.17800888709615</v>
          </cell>
          <cell r="AQ9">
            <v>32.232271411677729</v>
          </cell>
          <cell r="AR9">
            <v>1897.8577782392538</v>
          </cell>
          <cell r="AS9">
            <v>180.98079198995072</v>
          </cell>
          <cell r="AT9">
            <v>501.97245766319196</v>
          </cell>
          <cell r="AU9">
            <v>1646.8264173365876</v>
          </cell>
          <cell r="AV9">
            <v>618.12376540181413</v>
          </cell>
          <cell r="AW9">
            <v>602.70562680600358</v>
          </cell>
          <cell r="AX9">
            <v>127.02074688308616</v>
          </cell>
          <cell r="AY9">
            <v>290.70100638273402</v>
          </cell>
          <cell r="AZ9">
            <v>112.83248874352005</v>
          </cell>
          <cell r="BA9">
            <v>0</v>
          </cell>
          <cell r="BB9">
            <v>2.2999999999999998</v>
          </cell>
          <cell r="BC9">
            <v>216.10630413872801</v>
          </cell>
          <cell r="BD9">
            <v>25.505425162913696</v>
          </cell>
          <cell r="BE9">
            <v>43.232357913820501</v>
          </cell>
          <cell r="BF9">
            <v>100.58605279716755</v>
          </cell>
          <cell r="BG9">
            <v>798.66987510427111</v>
          </cell>
          <cell r="BH9">
            <v>2.4347140119599824</v>
          </cell>
          <cell r="BI9">
            <v>792.91321600531978</v>
          </cell>
          <cell r="BJ9">
            <v>84.178384002073841</v>
          </cell>
          <cell r="BK9">
            <v>301.1058579350007</v>
          </cell>
          <cell r="BL9">
            <v>13.561661148860008</v>
          </cell>
          <cell r="BM9">
            <v>301.03145949984105</v>
          </cell>
          <cell r="BN9">
            <v>216.9786404317835</v>
          </cell>
          <cell r="BO9">
            <v>82.146600766875238</v>
          </cell>
          <cell r="BP9">
            <v>625.62919234490926</v>
          </cell>
          <cell r="BQ9">
            <v>204.27721939259186</v>
          </cell>
          <cell r="BR9">
            <v>231.63696374653284</v>
          </cell>
          <cell r="BS9">
            <v>165.90331772734029</v>
          </cell>
          <cell r="BT9">
            <v>858.2802582697833</v>
          </cell>
          <cell r="BU9">
            <v>289.50265415211078</v>
          </cell>
          <cell r="BV9">
            <v>424.23856084533799</v>
          </cell>
          <cell r="BW9">
            <v>723.38655452667672</v>
          </cell>
          <cell r="BX9">
            <v>2.6829697950162954</v>
          </cell>
          <cell r="BY9">
            <v>35.420955402531654</v>
          </cell>
          <cell r="BZ9">
            <v>229.35691720257611</v>
          </cell>
          <cell r="CA9">
            <v>30228.919391511321</v>
          </cell>
        </row>
        <row r="10">
          <cell r="A10" t="str">
            <v>Pahang</v>
          </cell>
          <cell r="B10" t="str">
            <v>06</v>
          </cell>
          <cell r="C10">
            <v>1342.4631790570734</v>
          </cell>
          <cell r="D10">
            <v>5712.8512877322064</v>
          </cell>
          <cell r="E10">
            <v>153.39589838272792</v>
          </cell>
          <cell r="F10">
            <v>43.971449857094761</v>
          </cell>
          <cell r="G10">
            <v>47.992335897785061</v>
          </cell>
          <cell r="H10">
            <v>18.866453233366155</v>
          </cell>
          <cell r="I10">
            <v>1001.5863699875104</v>
          </cell>
          <cell r="J10">
            <v>104.46036036782736</v>
          </cell>
          <cell r="K10">
            <v>126.6452280911939</v>
          </cell>
          <cell r="L10">
            <v>82.746477040505056</v>
          </cell>
          <cell r="M10">
            <v>641.61941639031454</v>
          </cell>
          <cell r="N10">
            <v>512.50232638607497</v>
          </cell>
          <cell r="O10">
            <v>279.29916043805378</v>
          </cell>
          <cell r="R10">
            <v>387.05837269938547</v>
          </cell>
          <cell r="S10">
            <v>943.34432729927971</v>
          </cell>
          <cell r="T10">
            <v>1215.2529224733289</v>
          </cell>
          <cell r="U10">
            <v>91.415500653727165</v>
          </cell>
          <cell r="V10">
            <v>29.529153425462795</v>
          </cell>
          <cell r="W10">
            <v>0</v>
          </cell>
          <cell r="X10">
            <v>46.12947871456938</v>
          </cell>
          <cell r="Y10">
            <v>0.26970890869948122</v>
          </cell>
          <cell r="Z10">
            <v>427.48177020654106</v>
          </cell>
          <cell r="AA10">
            <v>157.5571948765965</v>
          </cell>
          <cell r="AB10">
            <v>6.5713645183503555</v>
          </cell>
          <cell r="AC10">
            <v>33.60142247248055</v>
          </cell>
          <cell r="AD10">
            <v>3352.7926486165147</v>
          </cell>
          <cell r="AE10">
            <v>258.92465260914827</v>
          </cell>
          <cell r="AF10">
            <v>114.47108815452371</v>
          </cell>
          <cell r="AG10">
            <v>351.47874918676661</v>
          </cell>
          <cell r="AH10">
            <v>123.47029317761907</v>
          </cell>
          <cell r="AI10">
            <v>443.92879198447048</v>
          </cell>
          <cell r="AJ10">
            <v>16.560904945413338</v>
          </cell>
          <cell r="AK10">
            <v>0</v>
          </cell>
          <cell r="AL10">
            <v>92.57371110919361</v>
          </cell>
          <cell r="AM10">
            <v>26.515090195592645</v>
          </cell>
          <cell r="AN10">
            <v>0.34507562049078505</v>
          </cell>
          <cell r="AO10">
            <v>1319.321178943675</v>
          </cell>
          <cell r="AP10">
            <v>24.718245848981844</v>
          </cell>
          <cell r="AQ10">
            <v>13.679080315443427</v>
          </cell>
          <cell r="AR10">
            <v>198.57006439169828</v>
          </cell>
          <cell r="AS10">
            <v>31.573068347452033</v>
          </cell>
          <cell r="AT10">
            <v>1472.1445586891577</v>
          </cell>
          <cell r="AU10">
            <v>2042.3195757923422</v>
          </cell>
          <cell r="AV10">
            <v>559.45259962299701</v>
          </cell>
          <cell r="AW10">
            <v>721.77239980290415</v>
          </cell>
          <cell r="AX10">
            <v>847.00668971879554</v>
          </cell>
          <cell r="AY10">
            <v>125.20488750657637</v>
          </cell>
          <cell r="AZ10">
            <v>107.51113213234713</v>
          </cell>
          <cell r="BA10">
            <v>22.303012000045566</v>
          </cell>
          <cell r="BB10">
            <v>87.929327480859385</v>
          </cell>
          <cell r="BC10">
            <v>79.254851358058076</v>
          </cell>
          <cell r="BD10">
            <v>30.94122886351326</v>
          </cell>
          <cell r="BE10">
            <v>50.244868083264834</v>
          </cell>
          <cell r="BF10">
            <v>104.49322391191335</v>
          </cell>
          <cell r="BG10">
            <v>876.75894208248735</v>
          </cell>
          <cell r="BH10">
            <v>1.1681011752020418</v>
          </cell>
          <cell r="BI10">
            <v>838.11947730100349</v>
          </cell>
          <cell r="BJ10">
            <v>88.401035010089771</v>
          </cell>
          <cell r="BK10">
            <v>355.6191311804555</v>
          </cell>
          <cell r="BL10">
            <v>15.208334770880754</v>
          </cell>
          <cell r="BM10">
            <v>205.77138164411545</v>
          </cell>
          <cell r="BN10">
            <v>358.14847282561828</v>
          </cell>
          <cell r="BO10">
            <v>87.872942346564642</v>
          </cell>
          <cell r="BP10">
            <v>810.50822417897666</v>
          </cell>
          <cell r="BQ10">
            <v>115.58018712100505</v>
          </cell>
          <cell r="BR10">
            <v>86.450478271174418</v>
          </cell>
          <cell r="BS10">
            <v>2433.6996767921023</v>
          </cell>
          <cell r="BT10">
            <v>1336.2790444428999</v>
          </cell>
          <cell r="BU10">
            <v>503.68934080668151</v>
          </cell>
          <cell r="BV10">
            <v>642.41748147934095</v>
          </cell>
          <cell r="BW10">
            <v>1054.2350717955001</v>
          </cell>
          <cell r="BX10">
            <v>3.1321870532271086</v>
          </cell>
          <cell r="BY10">
            <v>21.109458270195635</v>
          </cell>
          <cell r="BZ10">
            <v>10.520085184419921</v>
          </cell>
          <cell r="CA10">
            <v>35870.801211251848</v>
          </cell>
        </row>
        <row r="11">
          <cell r="A11" t="str">
            <v>Pulau Pinang</v>
          </cell>
          <cell r="B11" t="str">
            <v>07</v>
          </cell>
          <cell r="C11">
            <v>20.354881882273649</v>
          </cell>
          <cell r="D11">
            <v>181.7799847207049</v>
          </cell>
          <cell r="E11">
            <v>260.8058535226063</v>
          </cell>
          <cell r="F11">
            <v>39.962627663488185</v>
          </cell>
          <cell r="G11">
            <v>125.02545770406429</v>
          </cell>
          <cell r="H11">
            <v>106.15586724606185</v>
          </cell>
          <cell r="I11">
            <v>110.34634768620214</v>
          </cell>
          <cell r="J11">
            <v>47.138894544017951</v>
          </cell>
          <cell r="K11">
            <v>51.868084625962737</v>
          </cell>
          <cell r="L11">
            <v>6.2034216645153553</v>
          </cell>
          <cell r="M11">
            <v>0</v>
          </cell>
          <cell r="N11">
            <v>190.28188722086242</v>
          </cell>
          <cell r="O11">
            <v>139.63766951357081</v>
          </cell>
          <cell r="R11">
            <v>33.410396664438068</v>
          </cell>
          <cell r="S11">
            <v>1485.5292749037039</v>
          </cell>
          <cell r="T11">
            <v>132.37344073214109</v>
          </cell>
          <cell r="U11">
            <v>961.71330792704327</v>
          </cell>
          <cell r="V11">
            <v>59.248809242523002</v>
          </cell>
          <cell r="W11">
            <v>47.348848795964535</v>
          </cell>
          <cell r="X11">
            <v>441.36899446878277</v>
          </cell>
          <cell r="Y11">
            <v>33.168152678440478</v>
          </cell>
          <cell r="Z11">
            <v>75.099895966036499</v>
          </cell>
          <cell r="AA11">
            <v>448.14650557479774</v>
          </cell>
          <cell r="AB11">
            <v>237.12431546362524</v>
          </cell>
          <cell r="AC11">
            <v>1.6634500629184663E-2</v>
          </cell>
          <cell r="AD11">
            <v>2045.2999395430884</v>
          </cell>
          <cell r="AE11">
            <v>278.64117458283948</v>
          </cell>
          <cell r="AF11">
            <v>749.29824514354107</v>
          </cell>
          <cell r="AG11">
            <v>153.03230550299895</v>
          </cell>
          <cell r="AH11">
            <v>1158.678409229072</v>
          </cell>
          <cell r="AI11">
            <v>972.55170323521918</v>
          </cell>
          <cell r="AJ11">
            <v>724.11830555205688</v>
          </cell>
          <cell r="AK11">
            <v>2916.1260786444655</v>
          </cell>
          <cell r="AL11">
            <v>512.4152676017635</v>
          </cell>
          <cell r="AM11">
            <v>10107.39777317514</v>
          </cell>
          <cell r="AN11">
            <v>1039.0863789913119</v>
          </cell>
          <cell r="AO11">
            <v>821.11791333586814</v>
          </cell>
          <cell r="AP11">
            <v>82.171230556706377</v>
          </cell>
          <cell r="AQ11">
            <v>303.44282565699075</v>
          </cell>
          <cell r="AR11">
            <v>858.52674008997394</v>
          </cell>
          <cell r="AS11">
            <v>230.48012187345873</v>
          </cell>
          <cell r="AT11">
            <v>2301.1893722523082</v>
          </cell>
          <cell r="AU11">
            <v>2880.9625709016505</v>
          </cell>
          <cell r="AV11">
            <v>988.71575238603907</v>
          </cell>
          <cell r="AW11">
            <v>1201.9018591630795</v>
          </cell>
          <cell r="AX11">
            <v>409.96113295202014</v>
          </cell>
          <cell r="AY11">
            <v>554.72987814085866</v>
          </cell>
          <cell r="AZ11">
            <v>245.23124813799092</v>
          </cell>
          <cell r="BA11">
            <v>218.54794938312742</v>
          </cell>
          <cell r="BB11">
            <v>297.92111119292235</v>
          </cell>
          <cell r="BC11">
            <v>670.12830197858921</v>
          </cell>
          <cell r="BD11">
            <v>467.76056218457205</v>
          </cell>
          <cell r="BE11">
            <v>55.179351367555221</v>
          </cell>
          <cell r="BF11">
            <v>174.37232913765973</v>
          </cell>
          <cell r="BG11">
            <v>1756.8128804953187</v>
          </cell>
          <cell r="BH11">
            <v>110.78741325976263</v>
          </cell>
          <cell r="BI11">
            <v>2832.7588346540524</v>
          </cell>
          <cell r="BJ11">
            <v>299.4269690540354</v>
          </cell>
          <cell r="BK11">
            <v>1037.962845489039</v>
          </cell>
          <cell r="BL11">
            <v>35.274283346240324</v>
          </cell>
          <cell r="BM11">
            <v>1027.612567488238</v>
          </cell>
          <cell r="BN11">
            <v>778.23852620160665</v>
          </cell>
          <cell r="BO11">
            <v>250.29618605783165</v>
          </cell>
          <cell r="BP11">
            <v>1115.9263565561423</v>
          </cell>
          <cell r="BQ11">
            <v>701.54332409196445</v>
          </cell>
          <cell r="BR11">
            <v>237.66745871324764</v>
          </cell>
          <cell r="BS11">
            <v>591.74852221419337</v>
          </cell>
          <cell r="BT11">
            <v>1297.7945607752622</v>
          </cell>
          <cell r="BU11">
            <v>451.09727237905247</v>
          </cell>
          <cell r="BV11">
            <v>371.20874073967042</v>
          </cell>
          <cell r="BW11">
            <v>1044.440937649134</v>
          </cell>
          <cell r="BX11">
            <v>7.991379216398018</v>
          </cell>
          <cell r="BY11">
            <v>64.759524523820502</v>
          </cell>
          <cell r="BZ11">
            <v>279.93552271578682</v>
          </cell>
          <cell r="CA11">
            <v>52946.379492426131</v>
          </cell>
        </row>
        <row r="12">
          <cell r="A12" t="str">
            <v>Perak</v>
          </cell>
          <cell r="B12" t="str">
            <v>08</v>
          </cell>
          <cell r="C12">
            <v>867.19137451941469</v>
          </cell>
          <cell r="D12">
            <v>4067.531745747679</v>
          </cell>
          <cell r="E12">
            <v>718.11345871810181</v>
          </cell>
          <cell r="F12">
            <v>53.556107310194896</v>
          </cell>
          <cell r="G12">
            <v>175.31179329485073</v>
          </cell>
          <cell r="H12">
            <v>200.48754833849117</v>
          </cell>
          <cell r="I12">
            <v>116.96237828278683</v>
          </cell>
          <cell r="J12">
            <v>143.35480078461376</v>
          </cell>
          <cell r="K12">
            <v>102.2583584503091</v>
          </cell>
          <cell r="L12">
            <v>26.52234820540923</v>
          </cell>
          <cell r="M12">
            <v>481.38281574708492</v>
          </cell>
          <cell r="N12">
            <v>1210.2528064450385</v>
          </cell>
          <cell r="O12">
            <v>435.65734637309095</v>
          </cell>
          <cell r="R12">
            <v>234.45709603896466</v>
          </cell>
          <cell r="S12">
            <v>1235.9943119357563</v>
          </cell>
          <cell r="T12">
            <v>869.25172259172155</v>
          </cell>
          <cell r="U12">
            <v>497.65496768896264</v>
          </cell>
          <cell r="V12">
            <v>92.616956263416384</v>
          </cell>
          <cell r="W12">
            <v>16.577937292729825</v>
          </cell>
          <cell r="X12">
            <v>101.40978052950682</v>
          </cell>
          <cell r="Y12">
            <v>22.314361262390534</v>
          </cell>
          <cell r="Z12">
            <v>158.94624592005968</v>
          </cell>
          <cell r="AA12">
            <v>67.49196562061536</v>
          </cell>
          <cell r="AB12">
            <v>67.716006092520033</v>
          </cell>
          <cell r="AC12">
            <v>0.97023069771420689</v>
          </cell>
          <cell r="AD12">
            <v>277.3099301383387</v>
          </cell>
          <cell r="AE12">
            <v>925.84027653636167</v>
          </cell>
          <cell r="AF12">
            <v>384.1667852101632</v>
          </cell>
          <cell r="AG12">
            <v>830.80940752717561</v>
          </cell>
          <cell r="AH12">
            <v>187.95505016885943</v>
          </cell>
          <cell r="AI12">
            <v>599.96149789347385</v>
          </cell>
          <cell r="AJ12">
            <v>176.56166044453752</v>
          </cell>
          <cell r="AK12">
            <v>1.345975088711113</v>
          </cell>
          <cell r="AL12">
            <v>67.843098994993682</v>
          </cell>
          <cell r="AM12">
            <v>1625.9364259735805</v>
          </cell>
          <cell r="AN12">
            <v>84.736972761142596</v>
          </cell>
          <cell r="AO12">
            <v>416.47577613193272</v>
          </cell>
          <cell r="AP12">
            <v>58.14114836610991</v>
          </cell>
          <cell r="AQ12">
            <v>36.051463321525269</v>
          </cell>
          <cell r="AR12">
            <v>4784.8074030159851</v>
          </cell>
          <cell r="AS12">
            <v>246.85762807809954</v>
          </cell>
          <cell r="AT12">
            <v>1852.9707488106421</v>
          </cell>
          <cell r="AU12">
            <v>2524.7696683551958</v>
          </cell>
          <cell r="AV12">
            <v>884.87400075679739</v>
          </cell>
          <cell r="AW12">
            <v>1206.5765892475908</v>
          </cell>
          <cell r="AX12">
            <v>141.93340598132286</v>
          </cell>
          <cell r="AY12">
            <v>293.29773273747082</v>
          </cell>
          <cell r="AZ12">
            <v>3.1493030689305894</v>
          </cell>
          <cell r="BA12">
            <v>6.9917450131213776</v>
          </cell>
          <cell r="BB12">
            <v>47.268646194127825</v>
          </cell>
          <cell r="BC12">
            <v>210.81073424056771</v>
          </cell>
          <cell r="BD12">
            <v>19.055988410909965</v>
          </cell>
          <cell r="BE12">
            <v>100.68097836706055</v>
          </cell>
          <cell r="BF12">
            <v>156.13578831307348</v>
          </cell>
          <cell r="BG12">
            <v>1709.5731379397348</v>
          </cell>
          <cell r="BH12">
            <v>5.7981255232854441</v>
          </cell>
          <cell r="BI12">
            <v>1859.6725616416018</v>
          </cell>
          <cell r="BJ12">
            <v>197.73375808062355</v>
          </cell>
          <cell r="BK12">
            <v>728.13218536457907</v>
          </cell>
          <cell r="BL12">
            <v>28.499755697485874</v>
          </cell>
          <cell r="BM12">
            <v>567.68790504293395</v>
          </cell>
          <cell r="BN12">
            <v>403.04783573630874</v>
          </cell>
          <cell r="BO12">
            <v>222.23584708550266</v>
          </cell>
          <cell r="BP12">
            <v>1599.3155026944171</v>
          </cell>
          <cell r="BQ12">
            <v>366.63211249630541</v>
          </cell>
          <cell r="BR12">
            <v>260.13173540289569</v>
          </cell>
          <cell r="BS12">
            <v>429.14587250249684</v>
          </cell>
          <cell r="BT12">
            <v>1795.3789715306734</v>
          </cell>
          <cell r="BU12">
            <v>633.84930719169847</v>
          </cell>
          <cell r="BV12">
            <v>848.47712169067495</v>
          </cell>
          <cell r="BW12">
            <v>1451.1764923725598</v>
          </cell>
          <cell r="BX12">
            <v>8.4399763430632362</v>
          </cell>
          <cell r="BY12">
            <v>65.475099380437285</v>
          </cell>
          <cell r="BZ12">
            <v>15.458984965385156</v>
          </cell>
          <cell r="CA12">
            <v>43313.16258198188</v>
          </cell>
        </row>
        <row r="13">
          <cell r="A13" t="str">
            <v>Perlis</v>
          </cell>
          <cell r="B13" t="str">
            <v>09</v>
          </cell>
          <cell r="C13">
            <v>56.740468044503892</v>
          </cell>
          <cell r="D13">
            <v>0</v>
          </cell>
          <cell r="E13">
            <v>50.266041063954837</v>
          </cell>
          <cell r="F13">
            <v>13.264175964009574</v>
          </cell>
          <cell r="G13">
            <v>3.7070595171501957</v>
          </cell>
          <cell r="H13">
            <v>166.12997453089292</v>
          </cell>
          <cell r="I13">
            <v>11.5257550392671</v>
          </cell>
          <cell r="J13">
            <v>13.074105221162098</v>
          </cell>
          <cell r="K13">
            <v>70.394385366102682</v>
          </cell>
          <cell r="L13">
            <v>14.208536464062606</v>
          </cell>
          <cell r="M13">
            <v>0.12365915647413392</v>
          </cell>
          <cell r="N13">
            <v>717.40368027720967</v>
          </cell>
          <cell r="O13">
            <v>5.24084702494517</v>
          </cell>
          <cell r="R13">
            <v>31.025757834969031</v>
          </cell>
          <cell r="S13">
            <v>160.50357722546946</v>
          </cell>
          <cell r="T13">
            <v>0</v>
          </cell>
          <cell r="U13">
            <v>47.442165336363551</v>
          </cell>
          <cell r="V13">
            <v>0.17823882072354907</v>
          </cell>
          <cell r="W13">
            <v>0</v>
          </cell>
          <cell r="X13">
            <v>25.814952072675251</v>
          </cell>
          <cell r="Y13">
            <v>1.3906611399872596E-2</v>
          </cell>
          <cell r="Z13">
            <v>0.49500045816175309</v>
          </cell>
          <cell r="AA13">
            <v>2.6433359674529058</v>
          </cell>
          <cell r="AB13">
            <v>1.1845699537779635</v>
          </cell>
          <cell r="AC13">
            <v>0</v>
          </cell>
          <cell r="AD13">
            <v>12.877463199855077</v>
          </cell>
          <cell r="AE13">
            <v>86.976692089364334</v>
          </cell>
          <cell r="AF13">
            <v>0.13311201331666284</v>
          </cell>
          <cell r="AG13">
            <v>122.47333906523849</v>
          </cell>
          <cell r="AH13">
            <v>0.63404310108064044</v>
          </cell>
          <cell r="AI13">
            <v>11.383806810549643</v>
          </cell>
          <cell r="AJ13">
            <v>0.70577903727770364</v>
          </cell>
          <cell r="AK13">
            <v>0</v>
          </cell>
          <cell r="AL13">
            <v>0</v>
          </cell>
          <cell r="AM13">
            <v>0</v>
          </cell>
          <cell r="AN13">
            <v>4.2508391705345837E-2</v>
          </cell>
          <cell r="AO13">
            <v>6.4378572196614439</v>
          </cell>
          <cell r="AP13">
            <v>1.8435850367647433</v>
          </cell>
          <cell r="AQ13">
            <v>5.581399491220944E-3</v>
          </cell>
          <cell r="AR13">
            <v>562.04867794768882</v>
          </cell>
          <cell r="AS13">
            <v>9.2725811613138891</v>
          </cell>
          <cell r="AT13">
            <v>81.470048095729013</v>
          </cell>
          <cell r="AU13">
            <v>187.39982445095862</v>
          </cell>
          <cell r="AV13">
            <v>24.632141347040328</v>
          </cell>
          <cell r="AW13">
            <v>85.868018017215618</v>
          </cell>
          <cell r="AX13">
            <v>8.5978233834433357</v>
          </cell>
          <cell r="AY13">
            <v>11.644613277275013</v>
          </cell>
          <cell r="AZ13">
            <v>0</v>
          </cell>
          <cell r="BA13">
            <v>0</v>
          </cell>
          <cell r="BB13">
            <v>0</v>
          </cell>
          <cell r="BC13">
            <v>0</v>
          </cell>
          <cell r="BD13">
            <v>2.7308480857593618</v>
          </cell>
          <cell r="BE13">
            <v>8.0897085266229336</v>
          </cell>
          <cell r="BF13">
            <v>13.961891107672891</v>
          </cell>
          <cell r="BG13">
            <v>166.67197135305562</v>
          </cell>
          <cell r="BH13">
            <v>0</v>
          </cell>
          <cell r="BI13">
            <v>77.311766984203672</v>
          </cell>
          <cell r="BJ13">
            <v>8.9052350782479461</v>
          </cell>
          <cell r="BK13">
            <v>35.702753278714667</v>
          </cell>
          <cell r="BL13">
            <v>1.6765373023343271</v>
          </cell>
          <cell r="BM13">
            <v>77.73194701844416</v>
          </cell>
          <cell r="BN13">
            <v>35.884340857222739</v>
          </cell>
          <cell r="BO13">
            <v>13.507226941845312</v>
          </cell>
          <cell r="BP13">
            <v>176.64523251478354</v>
          </cell>
          <cell r="BQ13">
            <v>8.2766769092670618</v>
          </cell>
          <cell r="BR13">
            <v>17.895033416414044</v>
          </cell>
          <cell r="BS13">
            <v>18.609271423327758</v>
          </cell>
          <cell r="BT13">
            <v>317.37810268481076</v>
          </cell>
          <cell r="BU13">
            <v>120.03812234451914</v>
          </cell>
          <cell r="BV13">
            <v>106.0596402113344</v>
          </cell>
          <cell r="BW13">
            <v>211.465780759881</v>
          </cell>
          <cell r="BX13">
            <v>0.58953727296717218</v>
          </cell>
          <cell r="BY13">
            <v>6.0823862812428082</v>
          </cell>
          <cell r="BZ13">
            <v>73.654355956157019</v>
          </cell>
          <cell r="CA13">
            <v>4104.6960533045267</v>
          </cell>
        </row>
        <row r="14">
          <cell r="A14" t="str">
            <v>Selangor</v>
          </cell>
          <cell r="B14">
            <v>10</v>
          </cell>
          <cell r="C14">
            <v>73.954159295169418</v>
          </cell>
          <cell r="D14">
            <v>1405.2663299691994</v>
          </cell>
          <cell r="E14">
            <v>182.98070950530817</v>
          </cell>
          <cell r="F14">
            <v>99.990792039985479</v>
          </cell>
          <cell r="G14">
            <v>242.64733602972609</v>
          </cell>
          <cell r="H14">
            <v>155.50348203170918</v>
          </cell>
          <cell r="I14">
            <v>271.365388371763</v>
          </cell>
          <cell r="J14">
            <v>226.2804273513502</v>
          </cell>
          <cell r="K14">
            <v>207.01195544071231</v>
          </cell>
          <cell r="L14">
            <v>73.227506737247438</v>
          </cell>
          <cell r="M14">
            <v>4.3120187800656993</v>
          </cell>
          <cell r="N14">
            <v>562.78443147084818</v>
          </cell>
          <cell r="O14">
            <v>404.65310987327467</v>
          </cell>
          <cell r="R14">
            <v>328.04886844260193</v>
          </cell>
          <cell r="S14">
            <v>8943.359509256099</v>
          </cell>
          <cell r="T14">
            <v>895.28517021886194</v>
          </cell>
          <cell r="U14">
            <v>3264.6190756634546</v>
          </cell>
          <cell r="V14">
            <v>3109.8599155036418</v>
          </cell>
          <cell r="W14">
            <v>2070.8883035617268</v>
          </cell>
          <cell r="X14">
            <v>544.58920250575807</v>
          </cell>
          <cell r="Y14">
            <v>115.64959470849276</v>
          </cell>
          <cell r="Z14">
            <v>374.56270502032953</v>
          </cell>
          <cell r="AA14">
            <v>1013.9569337562847</v>
          </cell>
          <cell r="AB14">
            <v>1044.7968855427207</v>
          </cell>
          <cell r="AC14">
            <v>118.36896233091095</v>
          </cell>
          <cell r="AD14">
            <v>3894.8516935053112</v>
          </cell>
          <cell r="AE14">
            <v>1840.482352453653</v>
          </cell>
          <cell r="AF14">
            <v>2009.5451479456381</v>
          </cell>
          <cell r="AG14">
            <v>2394.2446532412132</v>
          </cell>
          <cell r="AH14">
            <v>2899.0638525416662</v>
          </cell>
          <cell r="AI14">
            <v>2606.0610145390251</v>
          </cell>
          <cell r="AJ14">
            <v>3034.9728407270181</v>
          </cell>
          <cell r="AK14">
            <v>1376.4103465022181</v>
          </cell>
          <cell r="AL14">
            <v>1091.3838132225349</v>
          </cell>
          <cell r="AM14">
            <v>7909.0944693612564</v>
          </cell>
          <cell r="AN14">
            <v>1038.1965025754807</v>
          </cell>
          <cell r="AO14">
            <v>10641.229025296552</v>
          </cell>
          <cell r="AP14">
            <v>941.69941181828858</v>
          </cell>
          <cell r="AQ14">
            <v>638.91518162530269</v>
          </cell>
          <cell r="AR14">
            <v>2211.0073702149566</v>
          </cell>
          <cell r="AS14">
            <v>2129.4104555236026</v>
          </cell>
          <cell r="AT14">
            <v>12506.877476158043</v>
          </cell>
          <cell r="AU14">
            <v>12102.080161553075</v>
          </cell>
          <cell r="AV14">
            <v>4721.1784579693494</v>
          </cell>
          <cell r="AW14">
            <v>4756.539613454539</v>
          </cell>
          <cell r="AX14">
            <v>779.2509223493696</v>
          </cell>
          <cell r="AY14">
            <v>1996.5450331410148</v>
          </cell>
          <cell r="AZ14">
            <v>1591.1844184093502</v>
          </cell>
          <cell r="BA14">
            <v>2116.6146485327677</v>
          </cell>
          <cell r="BB14">
            <v>1567.8401684302103</v>
          </cell>
          <cell r="BC14">
            <v>2279.5913636140567</v>
          </cell>
          <cell r="BD14">
            <v>1745.7906184543099</v>
          </cell>
          <cell r="BE14">
            <v>516.36441237872407</v>
          </cell>
          <cell r="BF14">
            <v>2703.6105606810097</v>
          </cell>
          <cell r="BG14">
            <v>9107.00297397553</v>
          </cell>
          <cell r="BH14">
            <v>3684.3189551581172</v>
          </cell>
          <cell r="BI14">
            <v>9305.489421095388</v>
          </cell>
          <cell r="BJ14">
            <v>830.609672821093</v>
          </cell>
          <cell r="BK14">
            <v>2493.5645412359509</v>
          </cell>
          <cell r="BL14">
            <v>60.289071005798057</v>
          </cell>
          <cell r="BM14">
            <v>3137.6608917732729</v>
          </cell>
          <cell r="BN14">
            <v>3091.1242826148628</v>
          </cell>
          <cell r="BO14">
            <v>2094.8171704169627</v>
          </cell>
          <cell r="BP14">
            <v>3077.3103916900072</v>
          </cell>
          <cell r="BQ14">
            <v>1243.4414165086328</v>
          </cell>
          <cell r="BR14">
            <v>2297.5458430624935</v>
          </cell>
          <cell r="BS14">
            <v>1488.5645606156393</v>
          </cell>
          <cell r="BT14">
            <v>4141.6749922222298</v>
          </cell>
          <cell r="BU14">
            <v>905.01421823144574</v>
          </cell>
          <cell r="BV14">
            <v>742.41748147934095</v>
          </cell>
          <cell r="BW14">
            <v>3293.3149401865098</v>
          </cell>
          <cell r="BX14">
            <v>13.908112363828534</v>
          </cell>
          <cell r="BY14">
            <v>261.54261009344083</v>
          </cell>
          <cell r="BZ14">
            <v>4674.2332570614881</v>
          </cell>
          <cell r="CA14">
            <v>177717.84356323877</v>
          </cell>
        </row>
        <row r="15">
          <cell r="A15" t="str">
            <v>Terengganu</v>
          </cell>
          <cell r="B15">
            <v>11</v>
          </cell>
          <cell r="C15">
            <v>614.10716399647833</v>
          </cell>
          <cell r="D15">
            <v>1157.4632875172226</v>
          </cell>
          <cell r="E15">
            <v>68.832220995760707</v>
          </cell>
          <cell r="F15">
            <v>67.645344145114024</v>
          </cell>
          <cell r="G15">
            <v>5.1099461437111691</v>
          </cell>
          <cell r="H15">
            <v>55.873382872929625</v>
          </cell>
          <cell r="I15">
            <v>72.370373165856407</v>
          </cell>
          <cell r="J15">
            <v>42.754109633029081</v>
          </cell>
          <cell r="K15">
            <v>95.214256240940074</v>
          </cell>
          <cell r="L15">
            <v>11.924073161823127</v>
          </cell>
          <cell r="M15">
            <v>133.85046082444802</v>
          </cell>
          <cell r="N15">
            <v>274.25596370372102</v>
          </cell>
          <cell r="O15">
            <v>33.465921919221493</v>
          </cell>
          <cell r="R15">
            <v>34.510273657708119</v>
          </cell>
          <cell r="S15">
            <v>812.78867411156932</v>
          </cell>
          <cell r="T15">
            <v>57.402945538259623</v>
          </cell>
          <cell r="U15">
            <v>24.216588726891686</v>
          </cell>
          <cell r="V15">
            <v>0.99277485619532269</v>
          </cell>
          <cell r="W15">
            <v>0.93592232842701528</v>
          </cell>
          <cell r="X15">
            <v>30.664520662475876</v>
          </cell>
          <cell r="Y15">
            <v>1.2144544319287052E-2</v>
          </cell>
          <cell r="Z15">
            <v>85.7621056264652</v>
          </cell>
          <cell r="AA15">
            <v>0.36319920695776414</v>
          </cell>
          <cell r="AB15">
            <v>16.149027626962422</v>
          </cell>
          <cell r="AC15">
            <v>1054.3131913918382</v>
          </cell>
          <cell r="AD15">
            <v>6328.345118469525</v>
          </cell>
          <cell r="AE15">
            <v>37.784076323110483</v>
          </cell>
          <cell r="AF15">
            <v>6.6492363250017519</v>
          </cell>
          <cell r="AG15">
            <v>55.721524475184872</v>
          </cell>
          <cell r="AH15">
            <v>232.43445339372721</v>
          </cell>
          <cell r="AI15">
            <v>223.42578068809894</v>
          </cell>
          <cell r="AJ15">
            <v>1.4007773446690353</v>
          </cell>
          <cell r="AK15">
            <v>0</v>
          </cell>
          <cell r="AL15">
            <v>1.2413338704282304</v>
          </cell>
          <cell r="AM15">
            <v>0</v>
          </cell>
          <cell r="AN15">
            <v>0.16670617655220854</v>
          </cell>
          <cell r="AO15">
            <v>61.299978186399734</v>
          </cell>
          <cell r="AP15">
            <v>20.577083806985847</v>
          </cell>
          <cell r="AQ15">
            <v>16.245209310452697</v>
          </cell>
          <cell r="AR15">
            <v>3178.6431281504333</v>
          </cell>
          <cell r="AS15">
            <v>77.642702251156607</v>
          </cell>
          <cell r="AT15">
            <v>487.22646712535209</v>
          </cell>
          <cell r="AU15">
            <v>962.99341982645262</v>
          </cell>
          <cell r="AV15">
            <v>304.08066853836038</v>
          </cell>
          <cell r="AW15">
            <v>367.24440091784714</v>
          </cell>
          <cell r="AX15">
            <v>98.789968662118838</v>
          </cell>
          <cell r="AY15">
            <v>69.417075242617386</v>
          </cell>
          <cell r="AZ15">
            <v>76.162130160255401</v>
          </cell>
          <cell r="BA15">
            <v>38.075210064571245</v>
          </cell>
          <cell r="BB15">
            <v>59.551381086773176</v>
          </cell>
          <cell r="BC15">
            <v>0</v>
          </cell>
          <cell r="BD15">
            <v>37.862377286521138</v>
          </cell>
          <cell r="BE15">
            <v>31.153144127806272</v>
          </cell>
          <cell r="BF15">
            <v>60.928474764264024</v>
          </cell>
          <cell r="BG15">
            <v>633.74940816381036</v>
          </cell>
          <cell r="BH15">
            <v>6.0975935685320577</v>
          </cell>
          <cell r="BI15">
            <v>342.20070093790713</v>
          </cell>
          <cell r="BJ15">
            <v>36.750204211498755</v>
          </cell>
          <cell r="BK15">
            <v>192.13777184927571</v>
          </cell>
          <cell r="BL15">
            <v>10.419195560756814</v>
          </cell>
          <cell r="BM15">
            <v>42.839734156801249</v>
          </cell>
          <cell r="BN15">
            <v>153.0705585494357</v>
          </cell>
          <cell r="BO15">
            <v>68.600143939743688</v>
          </cell>
          <cell r="BP15">
            <v>636.77971040610907</v>
          </cell>
          <cell r="BQ15">
            <v>51.200591944138914</v>
          </cell>
          <cell r="BR15">
            <v>92.487959945568406</v>
          </cell>
          <cell r="BS15">
            <v>28.33911231335863</v>
          </cell>
          <cell r="BT15">
            <v>1132.1341339890719</v>
          </cell>
          <cell r="BU15">
            <v>273.04523446419307</v>
          </cell>
          <cell r="BV15">
            <v>424.23856084533799</v>
          </cell>
          <cell r="BW15">
            <v>1015.20711242077</v>
          </cell>
          <cell r="BX15">
            <v>4.1335741030640119</v>
          </cell>
          <cell r="BY15">
            <v>26.118482266513237</v>
          </cell>
          <cell r="BZ15">
            <v>13.489288906225781</v>
          </cell>
          <cell r="CA15">
            <v>22769.0787717151</v>
          </cell>
        </row>
        <row r="16">
          <cell r="A16" t="str">
            <v>Sabah</v>
          </cell>
          <cell r="B16">
            <v>12</v>
          </cell>
          <cell r="C16">
            <v>384.92444897486291</v>
          </cell>
          <cell r="D16">
            <v>10817.388785336512</v>
          </cell>
          <cell r="E16">
            <v>254.64877683425669</v>
          </cell>
          <cell r="F16">
            <v>16.876161354598576</v>
          </cell>
          <cell r="G16">
            <v>116.84701781369358</v>
          </cell>
          <cell r="H16">
            <v>109.84651782177546</v>
          </cell>
          <cell r="I16">
            <v>73.537484563196841</v>
          </cell>
          <cell r="J16">
            <v>159.31010887360287</v>
          </cell>
          <cell r="K16">
            <v>189.48797655645365</v>
          </cell>
          <cell r="L16">
            <v>68.544511247715107</v>
          </cell>
          <cell r="M16">
            <v>1839.7644631502424</v>
          </cell>
          <cell r="N16">
            <v>740.5492724464915</v>
          </cell>
          <cell r="O16">
            <v>1116.7905789418444</v>
          </cell>
          <cell r="P16">
            <v>13675.19027141591</v>
          </cell>
          <cell r="R16">
            <v>417.30357504031724</v>
          </cell>
          <cell r="S16">
            <v>1869.5379815181109</v>
          </cell>
          <cell r="T16">
            <v>2810.3645773597655</v>
          </cell>
          <cell r="U16">
            <v>287.90262456242226</v>
          </cell>
          <cell r="V16">
            <v>15.078234079877346</v>
          </cell>
          <cell r="W16">
            <v>0</v>
          </cell>
          <cell r="X16">
            <v>33.721623857764911</v>
          </cell>
          <cell r="Y16">
            <v>3.553635304531892</v>
          </cell>
          <cell r="Z16">
            <v>699.50006267012725</v>
          </cell>
          <cell r="AA16">
            <v>188.52247634695848</v>
          </cell>
          <cell r="AB16">
            <v>24.012439133909606</v>
          </cell>
          <cell r="AC16">
            <v>3.4926370922119911</v>
          </cell>
          <cell r="AD16">
            <v>113.21867808239713</v>
          </cell>
          <cell r="AE16">
            <v>33.980798888106662</v>
          </cell>
          <cell r="AF16">
            <v>35.388514349145815</v>
          </cell>
          <cell r="AG16">
            <v>204.744209520976</v>
          </cell>
          <cell r="AH16">
            <v>14.496886204228057</v>
          </cell>
          <cell r="AI16">
            <v>189.28473494427925</v>
          </cell>
          <cell r="AJ16">
            <v>4.912096015177843</v>
          </cell>
          <cell r="AK16">
            <v>0</v>
          </cell>
          <cell r="AL16">
            <v>5.108019608113648</v>
          </cell>
          <cell r="AM16">
            <v>0</v>
          </cell>
          <cell r="AN16">
            <v>0.29243277189623657</v>
          </cell>
          <cell r="AO16">
            <v>109.41859725792614</v>
          </cell>
          <cell r="AP16">
            <v>35.874968191266341</v>
          </cell>
          <cell r="AQ16">
            <v>10.118913201063476</v>
          </cell>
          <cell r="AR16">
            <v>556.0708549302891</v>
          </cell>
          <cell r="AS16">
            <v>214.38969377344085</v>
          </cell>
          <cell r="AT16">
            <v>3442.2956762683684</v>
          </cell>
          <cell r="AU16">
            <v>1976.753326709621</v>
          </cell>
          <cell r="AV16">
            <v>706.30721267422996</v>
          </cell>
          <cell r="AW16">
            <v>874.16720921442061</v>
          </cell>
          <cell r="AX16">
            <v>410.6535452839409</v>
          </cell>
          <cell r="AY16">
            <v>391.30083630654644</v>
          </cell>
          <cell r="AZ16">
            <v>516.82989700034921</v>
          </cell>
          <cell r="BA16">
            <v>484.85295128010114</v>
          </cell>
          <cell r="BB16">
            <v>270.15003912286568</v>
          </cell>
          <cell r="BC16">
            <v>0</v>
          </cell>
          <cell r="BD16">
            <v>187.77433963147212</v>
          </cell>
          <cell r="BE16">
            <v>73.949673555413199</v>
          </cell>
          <cell r="BF16">
            <v>179.67368861586485</v>
          </cell>
          <cell r="BG16">
            <v>1235.2705943588294</v>
          </cell>
          <cell r="BH16">
            <v>2.9171225993145655</v>
          </cell>
          <cell r="BI16">
            <v>1563.3315352936283</v>
          </cell>
          <cell r="BJ16">
            <v>143.7276521053048</v>
          </cell>
          <cell r="BK16">
            <v>624.839546942276</v>
          </cell>
          <cell r="BL16">
            <v>20.269694588262645</v>
          </cell>
          <cell r="BM16">
            <v>298.91284753235095</v>
          </cell>
          <cell r="BN16">
            <v>665.25843400350789</v>
          </cell>
          <cell r="BO16">
            <v>271.1307021649697</v>
          </cell>
          <cell r="BP16">
            <v>1031.5461950575602</v>
          </cell>
          <cell r="BQ16">
            <v>125.90916443869835</v>
          </cell>
          <cell r="BR16">
            <v>159.85049635964032</v>
          </cell>
          <cell r="BS16">
            <v>267.48529015758044</v>
          </cell>
          <cell r="BT16">
            <v>2342.3276260771386</v>
          </cell>
          <cell r="BU16">
            <v>777.58835269990971</v>
          </cell>
          <cell r="BV16">
            <v>20.126501612623002</v>
          </cell>
          <cell r="BW16">
            <v>1314.3175393804611</v>
          </cell>
          <cell r="BX16">
            <v>15.27720709861223</v>
          </cell>
          <cell r="BY16">
            <v>94.098093645109344</v>
          </cell>
          <cell r="BZ16">
            <v>193.73827135408385</v>
          </cell>
          <cell r="CA16">
            <v>58126.626903168522</v>
          </cell>
        </row>
        <row r="17">
          <cell r="A17" t="str">
            <v>Sarawak</v>
          </cell>
          <cell r="B17">
            <v>13</v>
          </cell>
          <cell r="C17">
            <v>363.24934242296484</v>
          </cell>
          <cell r="D17">
            <v>4734.8920129826165</v>
          </cell>
          <cell r="E17">
            <v>233.56347178411397</v>
          </cell>
          <cell r="F17">
            <v>30.534909620500315</v>
          </cell>
          <cell r="G17">
            <v>110.14801968056273</v>
          </cell>
          <cell r="H17">
            <v>159.99441050917412</v>
          </cell>
          <cell r="I17">
            <v>128.28482722639521</v>
          </cell>
          <cell r="J17">
            <v>247.56559450302169</v>
          </cell>
          <cell r="K17">
            <v>884.68893835863844</v>
          </cell>
          <cell r="L17">
            <v>110.41681026615778</v>
          </cell>
          <cell r="M17">
            <v>4302.0112094051938</v>
          </cell>
          <cell r="N17">
            <v>483.08068853519734</v>
          </cell>
          <cell r="O17">
            <v>76.0389399213921</v>
          </cell>
          <cell r="P17">
            <v>21911.028505532937</v>
          </cell>
          <cell r="R17">
            <v>674.68091212224329</v>
          </cell>
          <cell r="S17">
            <v>2281.9387312412277</v>
          </cell>
          <cell r="T17">
            <v>764.45450978099905</v>
          </cell>
          <cell r="U17">
            <v>216.27383944234396</v>
          </cell>
          <cell r="V17">
            <v>75.638982732542331</v>
          </cell>
          <cell r="W17">
            <v>0</v>
          </cell>
          <cell r="X17">
            <v>20.492784633018776</v>
          </cell>
          <cell r="Y17">
            <v>1.0328871245577214</v>
          </cell>
          <cell r="Z17">
            <v>1635.8191257049175</v>
          </cell>
          <cell r="AA17">
            <v>18.914539244126615</v>
          </cell>
          <cell r="AB17">
            <v>56.133004117056011</v>
          </cell>
          <cell r="AC17">
            <v>18984.928771368199</v>
          </cell>
          <cell r="AD17">
            <v>607.50105574955273</v>
          </cell>
          <cell r="AE17">
            <v>50.860779050830608</v>
          </cell>
          <cell r="AF17">
            <v>49.318555619325394</v>
          </cell>
          <cell r="AG17">
            <v>318.36949099092305</v>
          </cell>
          <cell r="AH17">
            <v>75.869615249390861</v>
          </cell>
          <cell r="AI17">
            <v>264.85513473623388</v>
          </cell>
          <cell r="AJ17">
            <v>4.9881464205437336</v>
          </cell>
          <cell r="AK17">
            <v>49.6870902274527</v>
          </cell>
          <cell r="AL17">
            <v>72.299202828366901</v>
          </cell>
          <cell r="AM17">
            <v>397.24015437054442</v>
          </cell>
          <cell r="AN17">
            <v>0.16527864444259083</v>
          </cell>
          <cell r="AO17">
            <v>381.08598338184163</v>
          </cell>
          <cell r="AP17">
            <v>46.230972865294049</v>
          </cell>
          <cell r="AQ17">
            <v>28.89629029910822</v>
          </cell>
          <cell r="AR17">
            <v>544.02635014328985</v>
          </cell>
          <cell r="AS17">
            <v>129.97982989804945</v>
          </cell>
          <cell r="AT17">
            <v>3943.1984945228337</v>
          </cell>
          <cell r="AU17">
            <v>1812.226716746467</v>
          </cell>
          <cell r="AV17">
            <v>733.9398009455582</v>
          </cell>
          <cell r="AW17">
            <v>923.03635716382678</v>
          </cell>
          <cell r="AX17">
            <v>225.56471736018349</v>
          </cell>
          <cell r="AY17">
            <v>532.04139304601438</v>
          </cell>
          <cell r="AZ17">
            <v>1767.4989504792982</v>
          </cell>
          <cell r="BA17">
            <v>712.4340992236572</v>
          </cell>
          <cell r="BB17">
            <v>464.89158076943528</v>
          </cell>
          <cell r="BC17">
            <v>36.198885240528945</v>
          </cell>
          <cell r="BD17">
            <v>250.95453233849602</v>
          </cell>
          <cell r="BE17">
            <v>58.386424640626792</v>
          </cell>
          <cell r="BF17">
            <v>153.63228465063881</v>
          </cell>
          <cell r="BG17">
            <v>1316.7946176560017</v>
          </cell>
          <cell r="BH17">
            <v>58.806437214196556</v>
          </cell>
          <cell r="BI17">
            <v>2494.7744250211249</v>
          </cell>
          <cell r="BJ17">
            <v>239.08373422312047</v>
          </cell>
          <cell r="BK17">
            <v>854.68786725296172</v>
          </cell>
          <cell r="BL17">
            <v>23.564943309395712</v>
          </cell>
          <cell r="BM17">
            <v>487.12457402587631</v>
          </cell>
          <cell r="BN17">
            <v>728.74772059181214</v>
          </cell>
          <cell r="BO17">
            <v>616.69716202470192</v>
          </cell>
          <cell r="BP17">
            <v>1406.1328935807328</v>
          </cell>
          <cell r="BQ17">
            <v>223.49153529148543</v>
          </cell>
          <cell r="BR17">
            <v>263.76515457156455</v>
          </cell>
          <cell r="BS17">
            <v>413.60093412539914</v>
          </cell>
          <cell r="BT17">
            <v>2450.7079399677614</v>
          </cell>
          <cell r="BU17">
            <v>706.06560651563063</v>
          </cell>
          <cell r="BV17">
            <v>26.712905965797322</v>
          </cell>
          <cell r="BW17">
            <v>1304.0290151247345</v>
          </cell>
          <cell r="BX17">
            <v>17.535222114842107</v>
          </cell>
          <cell r="BY17">
            <v>55.81483881611048</v>
          </cell>
          <cell r="BZ17">
            <v>301.82160373247166</v>
          </cell>
          <cell r="CA17">
            <v>87131.143066988618</v>
          </cell>
        </row>
        <row r="18">
          <cell r="A18" t="str">
            <v>WPKL</v>
          </cell>
          <cell r="B18">
            <v>14</v>
          </cell>
          <cell r="C18">
            <v>0</v>
          </cell>
          <cell r="D18">
            <v>0</v>
          </cell>
          <cell r="E18">
            <v>0</v>
          </cell>
          <cell r="F18">
            <v>0.20945933059327834</v>
          </cell>
          <cell r="G18">
            <v>0.1276372078735061</v>
          </cell>
          <cell r="H18">
            <v>0</v>
          </cell>
          <cell r="I18">
            <v>0</v>
          </cell>
          <cell r="J18">
            <v>0</v>
          </cell>
          <cell r="K18">
            <v>0</v>
          </cell>
          <cell r="L18">
            <v>0.57236762277083375</v>
          </cell>
          <cell r="M18">
            <v>0</v>
          </cell>
          <cell r="N18">
            <v>0</v>
          </cell>
          <cell r="O18">
            <v>0</v>
          </cell>
          <cell r="R18">
            <v>75.670641059479593</v>
          </cell>
          <cell r="S18">
            <v>5280.2136884584716</v>
          </cell>
          <cell r="T18">
            <v>14.378664214818398</v>
          </cell>
          <cell r="U18">
            <v>332.62362093419353</v>
          </cell>
          <cell r="V18">
            <v>210.11104138199264</v>
          </cell>
          <cell r="W18">
            <v>1.430056620903783</v>
          </cell>
          <cell r="X18">
            <v>299.46714415785851</v>
          </cell>
          <cell r="Y18">
            <v>43.995225193024162</v>
          </cell>
          <cell r="Z18">
            <v>14.654101920212193</v>
          </cell>
          <cell r="AA18">
            <v>38.40695034081692</v>
          </cell>
          <cell r="AB18">
            <v>516.0638469956117</v>
          </cell>
          <cell r="AC18">
            <v>14.193614307678496</v>
          </cell>
          <cell r="AD18">
            <v>137.94997739692036</v>
          </cell>
          <cell r="AE18">
            <v>105.83812528739981</v>
          </cell>
          <cell r="AF18">
            <v>182.25784968176339</v>
          </cell>
          <cell r="AG18">
            <v>192.11089574084087</v>
          </cell>
          <cell r="AH18">
            <v>62.353585222127371</v>
          </cell>
          <cell r="AI18">
            <v>130.50218657501526</v>
          </cell>
          <cell r="AJ18">
            <v>138.09286543502176</v>
          </cell>
          <cell r="AK18">
            <v>26.8249525151024</v>
          </cell>
          <cell r="AL18">
            <v>343.57525010320268</v>
          </cell>
          <cell r="AM18">
            <v>207.36964018973401</v>
          </cell>
          <cell r="AN18">
            <v>9.7922527320926278</v>
          </cell>
          <cell r="AO18">
            <v>366.33681948147449</v>
          </cell>
          <cell r="AP18">
            <v>22.523386412393869</v>
          </cell>
          <cell r="AQ18">
            <v>44.811453629592002</v>
          </cell>
          <cell r="AR18">
            <v>197.31355812057015</v>
          </cell>
          <cell r="AS18">
            <v>154.90627162702486</v>
          </cell>
          <cell r="AT18">
            <v>17337.354514214781</v>
          </cell>
          <cell r="AU18">
            <v>12736.823934987489</v>
          </cell>
          <cell r="AV18">
            <v>4288.4888669641259</v>
          </cell>
          <cell r="AW18">
            <v>2481.1949788013258</v>
          </cell>
          <cell r="AX18">
            <v>1722.3118297992728</v>
          </cell>
          <cell r="AY18">
            <v>1198.1086746342894</v>
          </cell>
          <cell r="AZ18">
            <v>0</v>
          </cell>
          <cell r="BA18">
            <v>216.13839501035719</v>
          </cell>
          <cell r="BB18">
            <v>0</v>
          </cell>
          <cell r="BC18">
            <v>495.27949923864122</v>
          </cell>
          <cell r="BD18">
            <v>361.44919761758217</v>
          </cell>
          <cell r="BE18">
            <v>103.30348452382934</v>
          </cell>
          <cell r="BF18">
            <v>1248.6040544401289</v>
          </cell>
          <cell r="BG18">
            <v>3200.54953337493</v>
          </cell>
          <cell r="BH18">
            <v>3935.688061876358</v>
          </cell>
          <cell r="BI18">
            <v>16584.131479313033</v>
          </cell>
          <cell r="BJ18">
            <v>1729.4099566988043</v>
          </cell>
          <cell r="BK18">
            <v>4177.1271169147039</v>
          </cell>
          <cell r="BL18">
            <v>83.017657463711132</v>
          </cell>
          <cell r="BM18">
            <v>3450.127716873762</v>
          </cell>
          <cell r="BN18">
            <v>5770.4712356169748</v>
          </cell>
          <cell r="BO18">
            <v>2461.3696673569757</v>
          </cell>
          <cell r="BP18">
            <v>675.45995975065443</v>
          </cell>
          <cell r="BQ18">
            <v>1168.3440201103206</v>
          </cell>
          <cell r="BR18">
            <v>1367.9984656195784</v>
          </cell>
          <cell r="BS18">
            <v>1705.9191102925879</v>
          </cell>
          <cell r="BT18">
            <v>4806.200517954816</v>
          </cell>
          <cell r="BU18">
            <v>1778.5562844948399</v>
          </cell>
          <cell r="BV18">
            <v>577.26838095100493</v>
          </cell>
          <cell r="BW18">
            <v>7156.1515223256956</v>
          </cell>
          <cell r="BX18">
            <v>14.324543248676287</v>
          </cell>
          <cell r="BY18">
            <v>93.024731360184148</v>
          </cell>
          <cell r="BZ18">
            <v>1006.1518330259971</v>
          </cell>
          <cell r="CA18">
            <v>113095.02635475202</v>
          </cell>
        </row>
        <row r="19">
          <cell r="A19" t="str">
            <v>WPLabuan</v>
          </cell>
          <cell r="B19">
            <v>15</v>
          </cell>
          <cell r="C19">
            <v>0</v>
          </cell>
          <cell r="D19">
            <v>0</v>
          </cell>
          <cell r="E19">
            <v>0</v>
          </cell>
          <cell r="F19">
            <v>0</v>
          </cell>
          <cell r="G19">
            <v>7.353884212939911E-2</v>
          </cell>
          <cell r="H19">
            <v>0</v>
          </cell>
          <cell r="I19">
            <v>1.8885938673080336</v>
          </cell>
          <cell r="J19">
            <v>5.1889568550364915</v>
          </cell>
          <cell r="K19">
            <v>3.0353053158696293</v>
          </cell>
          <cell r="L19">
            <v>4.8138278905710034E-2</v>
          </cell>
          <cell r="M19">
            <v>0</v>
          </cell>
          <cell r="N19">
            <v>137.27003247478967</v>
          </cell>
          <cell r="O19">
            <v>0</v>
          </cell>
          <cell r="R19">
            <v>0</v>
          </cell>
          <cell r="S19">
            <v>72.87025508160545</v>
          </cell>
          <cell r="T19">
            <v>5.1428985546271296E-2</v>
          </cell>
          <cell r="U19">
            <v>37.904231895109938</v>
          </cell>
          <cell r="V19">
            <v>1.5724133472065391</v>
          </cell>
          <cell r="W19">
            <v>0</v>
          </cell>
          <cell r="X19">
            <v>2.3355332676537737</v>
          </cell>
          <cell r="Y19">
            <v>0</v>
          </cell>
          <cell r="Z19">
            <v>0.92843559765837158</v>
          </cell>
          <cell r="AA19">
            <v>0</v>
          </cell>
          <cell r="AB19">
            <v>0.9265431473024861</v>
          </cell>
          <cell r="AC19">
            <v>0</v>
          </cell>
          <cell r="AD19">
            <v>350.09237398715982</v>
          </cell>
          <cell r="AE19">
            <v>0</v>
          </cell>
          <cell r="AF19">
            <v>0</v>
          </cell>
          <cell r="AG19">
            <v>9.0634360698305922</v>
          </cell>
          <cell r="AH19">
            <v>308.10496190467722</v>
          </cell>
          <cell r="AI19">
            <v>10.416310401910765</v>
          </cell>
          <cell r="AJ19">
            <v>0.64797077634958777</v>
          </cell>
          <cell r="AK19">
            <v>0</v>
          </cell>
          <cell r="AL19">
            <v>0.21754326372466384</v>
          </cell>
          <cell r="AM19">
            <v>0</v>
          </cell>
          <cell r="AN19">
            <v>0</v>
          </cell>
          <cell r="AO19">
            <v>17.403448535739258</v>
          </cell>
          <cell r="AP19">
            <v>0.39368641220861783</v>
          </cell>
          <cell r="AQ19">
            <v>15.466191748737039</v>
          </cell>
          <cell r="AR19">
            <v>23.276417681685984</v>
          </cell>
          <cell r="AS19">
            <v>31.686500899266029</v>
          </cell>
          <cell r="AT19">
            <v>52.361016985355477</v>
          </cell>
          <cell r="AU19">
            <v>166.21157628327859</v>
          </cell>
          <cell r="AV19">
            <v>24.885078477691678</v>
          </cell>
          <cell r="AW19">
            <v>52.209861254246228</v>
          </cell>
          <cell r="AX19">
            <v>23.819099158862574</v>
          </cell>
          <cell r="AY19">
            <v>13.173144021806939</v>
          </cell>
          <cell r="AZ19">
            <v>5.8803267093266864</v>
          </cell>
          <cell r="BA19">
            <v>31.805250102384566</v>
          </cell>
          <cell r="BB19">
            <v>19.005430852668201</v>
          </cell>
          <cell r="BC19">
            <v>0</v>
          </cell>
          <cell r="BD19">
            <v>5.6159290023739912</v>
          </cell>
          <cell r="BE19">
            <v>1.5387516596655828</v>
          </cell>
          <cell r="BF19">
            <v>4.0293600414699347</v>
          </cell>
          <cell r="BG19">
            <v>83.474679179309774</v>
          </cell>
          <cell r="BH19">
            <v>0</v>
          </cell>
          <cell r="BI19">
            <v>1063.2417649452834</v>
          </cell>
          <cell r="BJ19">
            <v>9.04617126517104</v>
          </cell>
          <cell r="BK19">
            <v>411.75239376836521</v>
          </cell>
          <cell r="BL19">
            <v>0</v>
          </cell>
          <cell r="BM19">
            <v>80.602116210324709</v>
          </cell>
          <cell r="BN19">
            <v>13.284819138335038</v>
          </cell>
          <cell r="BO19">
            <v>15.850370978550298</v>
          </cell>
          <cell r="BP19">
            <v>32.442099690782939</v>
          </cell>
          <cell r="BQ19">
            <v>6.9901722318709352</v>
          </cell>
          <cell r="BR19">
            <v>3.7502490123366834</v>
          </cell>
          <cell r="BS19">
            <v>13.235920843795364</v>
          </cell>
          <cell r="BT19">
            <v>85.458799613944606</v>
          </cell>
          <cell r="BU19">
            <v>38.074398249794406</v>
          </cell>
          <cell r="BV19">
            <v>0</v>
          </cell>
          <cell r="BW19">
            <v>74.201453239910421</v>
          </cell>
          <cell r="BX19">
            <v>0.38105708028744639</v>
          </cell>
          <cell r="BY19">
            <v>6.7979611378596081</v>
          </cell>
          <cell r="BZ19">
            <v>19.107760716442087</v>
          </cell>
          <cell r="CA19">
            <v>3389.0892604889059</v>
          </cell>
        </row>
        <row r="20">
          <cell r="A20" t="str">
            <v>Supra</v>
          </cell>
          <cell r="P20">
            <v>50553.312905402738</v>
          </cell>
          <cell r="R20">
            <v>952.02932434258526</v>
          </cell>
          <cell r="T20">
            <v>0</v>
          </cell>
          <cell r="Y20">
            <v>0</v>
          </cell>
          <cell r="Z20">
            <v>0</v>
          </cell>
          <cell r="AA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CA20">
            <v>51505.342229745322</v>
          </cell>
        </row>
        <row r="21">
          <cell r="A21" t="str">
            <v>MALAYSIA</v>
          </cell>
          <cell r="C21">
            <v>8823.1404062462534</v>
          </cell>
          <cell r="D21">
            <v>37467.320993907262</v>
          </cell>
          <cell r="E21">
            <v>4024.8794424130847</v>
          </cell>
          <cell r="F21">
            <v>821.51181458317251</v>
          </cell>
          <cell r="G21">
            <v>2115.9430540692215</v>
          </cell>
          <cell r="H21">
            <v>1836.8253501453376</v>
          </cell>
          <cell r="I21">
            <v>4341.2260443605701</v>
          </cell>
          <cell r="J21">
            <v>2878.884068856903</v>
          </cell>
          <cell r="K21">
            <v>2340.3631350731853</v>
          </cell>
          <cell r="L21">
            <v>702.98443080477682</v>
          </cell>
          <cell r="M21">
            <v>8492.6766777885459</v>
          </cell>
          <cell r="N21">
            <v>5997.2510032333266</v>
          </cell>
          <cell r="O21">
            <v>3038.6585830949821</v>
          </cell>
          <cell r="P21">
            <v>86139.531682351575</v>
          </cell>
          <cell r="Q21">
            <v>0</v>
          </cell>
          <cell r="R21">
            <v>3653.3190233773412</v>
          </cell>
          <cell r="S21">
            <v>28213.062762650534</v>
          </cell>
          <cell r="T21">
            <v>9011.731494937716</v>
          </cell>
          <cell r="U21">
            <v>8379.2972358615007</v>
          </cell>
          <cell r="V21">
            <v>3725.4441789070393</v>
          </cell>
          <cell r="W21">
            <v>3063.1398819498686</v>
          </cell>
          <cell r="X21">
            <v>3058.0103683890657</v>
          </cell>
          <cell r="Y21">
            <v>259.1119172679459</v>
          </cell>
          <cell r="Z21">
            <v>4695.8440543592524</v>
          </cell>
          <cell r="AA21">
            <v>2463.0919892706361</v>
          </cell>
          <cell r="AB21">
            <v>2284.0265028720873</v>
          </cell>
          <cell r="AC21">
            <v>28022.390652860206</v>
          </cell>
          <cell r="AD21">
            <v>21043.434263447187</v>
          </cell>
          <cell r="AE21">
            <v>5645.2087308846712</v>
          </cell>
          <cell r="AF21">
            <v>5870.5681253919865</v>
          </cell>
          <cell r="AG21">
            <v>6908.0145216686706</v>
          </cell>
          <cell r="AH21">
            <v>6407.0717643484231</v>
          </cell>
          <cell r="AI21">
            <v>8535.1498819141307</v>
          </cell>
          <cell r="AJ21">
            <v>5653.0661850066272</v>
          </cell>
          <cell r="AK21">
            <v>6146.0327273130479</v>
          </cell>
          <cell r="AL21">
            <v>3406.4767852666391</v>
          </cell>
          <cell r="AM21">
            <v>33189.004343550419</v>
          </cell>
          <cell r="AN21">
            <v>2740.7807741706556</v>
          </cell>
          <cell r="AO21">
            <v>17888.738170450571</v>
          </cell>
          <cell r="AP21">
            <v>2573.2982094831023</v>
          </cell>
          <cell r="AQ21">
            <v>1524.1163250847746</v>
          </cell>
          <cell r="AR21">
            <v>17700.977729261209</v>
          </cell>
          <cell r="AS21">
            <v>4471.6894741946126</v>
          </cell>
          <cell r="AT21">
            <v>49457.262060509536</v>
          </cell>
          <cell r="AU21">
            <v>46502.51219539281</v>
          </cell>
          <cell r="AV21">
            <v>16811.407694769081</v>
          </cell>
          <cell r="AW21">
            <v>16308.579436906888</v>
          </cell>
          <cell r="AX21">
            <v>5554.5178841265197</v>
          </cell>
          <cell r="AY21">
            <v>6674.7954331095707</v>
          </cell>
          <cell r="AZ21">
            <v>4816.2635167935823</v>
          </cell>
          <cell r="BA21">
            <v>4219.8728623749221</v>
          </cell>
          <cell r="BB21">
            <v>3896.04352862</v>
          </cell>
          <cell r="BC21">
            <v>4602.562149459719</v>
          </cell>
          <cell r="BD21">
            <v>3527.0926960978973</v>
          </cell>
          <cell r="BE21">
            <v>1261.2065739999994</v>
          </cell>
          <cell r="BF21">
            <v>5422.8637847866667</v>
          </cell>
          <cell r="BG21">
            <v>26230.521705317158</v>
          </cell>
          <cell r="BH21">
            <v>7859.4988040515427</v>
          </cell>
          <cell r="BI21">
            <v>43419.979844743524</v>
          </cell>
          <cell r="BJ21">
            <v>4265.1407973998821</v>
          </cell>
          <cell r="BK21">
            <v>13509.326856338494</v>
          </cell>
          <cell r="BL21">
            <v>383.64734973609336</v>
          </cell>
          <cell r="BM21">
            <v>11797.274455999994</v>
          </cell>
          <cell r="BN21">
            <v>13679.018415400362</v>
          </cell>
          <cell r="BO21">
            <v>6884.5109160298607</v>
          </cell>
          <cell r="BP21">
            <v>16034.170512027857</v>
          </cell>
          <cell r="BQ21">
            <v>5263.0932282087069</v>
          </cell>
          <cell r="BR21">
            <v>5905.879088669767</v>
          </cell>
          <cell r="BS21">
            <v>8516.5471502566143</v>
          </cell>
          <cell r="BT21">
            <v>26494.402028288801</v>
          </cell>
          <cell r="BU21">
            <v>8485.2650394661196</v>
          </cell>
          <cell r="BV21">
            <v>6092.2388996244808</v>
          </cell>
          <cell r="BW21">
            <v>23287.449024869922</v>
          </cell>
          <cell r="BX21">
            <v>113.72091200000001</v>
          </cell>
          <cell r="BY21">
            <v>932.7518256000003</v>
          </cell>
          <cell r="BZ21">
            <v>7671.6723597499995</v>
          </cell>
          <cell r="CA21">
            <v>821434.38379179442</v>
          </cell>
          <cell r="CB21">
            <v>0</v>
          </cell>
        </row>
        <row r="26">
          <cell r="A26" t="str">
            <v>States</v>
          </cell>
          <cell r="B26" t="str">
            <v>Converter</v>
          </cell>
          <cell r="C26">
            <v>1</v>
          </cell>
          <cell r="D26">
            <v>2</v>
          </cell>
          <cell r="E26">
            <v>3</v>
          </cell>
          <cell r="F26">
            <v>4</v>
          </cell>
          <cell r="G26">
            <v>5</v>
          </cell>
          <cell r="H26">
            <v>6</v>
          </cell>
          <cell r="I26">
            <v>7</v>
          </cell>
          <cell r="J26">
            <v>8</v>
          </cell>
          <cell r="K26">
            <v>9</v>
          </cell>
          <cell r="L26">
            <v>10</v>
          </cell>
          <cell r="M26">
            <v>11</v>
          </cell>
          <cell r="N26">
            <v>12</v>
          </cell>
          <cell r="O26">
            <v>13</v>
          </cell>
          <cell r="P26">
            <v>14</v>
          </cell>
          <cell r="Q26">
            <v>15</v>
          </cell>
          <cell r="R26">
            <v>16</v>
          </cell>
          <cell r="S26">
            <v>17</v>
          </cell>
          <cell r="T26">
            <v>18</v>
          </cell>
          <cell r="U26">
            <v>19</v>
          </cell>
          <cell r="V26">
            <v>20</v>
          </cell>
          <cell r="W26">
            <v>21</v>
          </cell>
          <cell r="X26">
            <v>22</v>
          </cell>
          <cell r="Y26">
            <v>23</v>
          </cell>
          <cell r="Z26">
            <v>24</v>
          </cell>
          <cell r="AA26">
            <v>25</v>
          </cell>
          <cell r="AB26">
            <v>26</v>
          </cell>
          <cell r="AC26">
            <v>27</v>
          </cell>
          <cell r="AD26">
            <v>28</v>
          </cell>
          <cell r="AE26">
            <v>29</v>
          </cell>
          <cell r="AF26">
            <v>30</v>
          </cell>
          <cell r="AG26">
            <v>31</v>
          </cell>
          <cell r="AH26">
            <v>32</v>
          </cell>
          <cell r="AI26">
            <v>33</v>
          </cell>
          <cell r="AJ26">
            <v>34</v>
          </cell>
          <cell r="AK26">
            <v>35</v>
          </cell>
          <cell r="AL26">
            <v>36</v>
          </cell>
          <cell r="AM26">
            <v>37</v>
          </cell>
          <cell r="AN26">
            <v>38</v>
          </cell>
          <cell r="AO26">
            <v>39</v>
          </cell>
          <cell r="AP26">
            <v>40</v>
          </cell>
          <cell r="AQ26">
            <v>41</v>
          </cell>
          <cell r="AR26">
            <v>42</v>
          </cell>
          <cell r="AS26">
            <v>43</v>
          </cell>
          <cell r="AT26">
            <v>44</v>
          </cell>
          <cell r="AU26">
            <v>45</v>
          </cell>
          <cell r="AV26">
            <v>46</v>
          </cell>
          <cell r="AW26">
            <v>47</v>
          </cell>
          <cell r="AX26">
            <v>48</v>
          </cell>
          <cell r="AY26">
            <v>49</v>
          </cell>
          <cell r="AZ26">
            <v>50</v>
          </cell>
          <cell r="BA26">
            <v>51</v>
          </cell>
          <cell r="BB26">
            <v>52</v>
          </cell>
          <cell r="BC26">
            <v>53</v>
          </cell>
          <cell r="BD26">
            <v>54</v>
          </cell>
          <cell r="BE26">
            <v>55</v>
          </cell>
          <cell r="BF26">
            <v>56</v>
          </cell>
          <cell r="BG26">
            <v>57</v>
          </cell>
          <cell r="BH26">
            <v>58</v>
          </cell>
          <cell r="BI26">
            <v>59</v>
          </cell>
          <cell r="BJ26">
            <v>60</v>
          </cell>
          <cell r="BK26">
            <v>61</v>
          </cell>
          <cell r="BL26">
            <v>62</v>
          </cell>
          <cell r="BM26">
            <v>63</v>
          </cell>
          <cell r="BN26">
            <v>64</v>
          </cell>
          <cell r="BO26">
            <v>65</v>
          </cell>
          <cell r="BP26">
            <v>66</v>
          </cell>
          <cell r="BQ26">
            <v>67</v>
          </cell>
          <cell r="BR26">
            <v>68</v>
          </cell>
          <cell r="BS26">
            <v>69</v>
          </cell>
          <cell r="BT26">
            <v>70</v>
          </cell>
          <cell r="BU26">
            <v>71</v>
          </cell>
          <cell r="BV26">
            <v>72</v>
          </cell>
          <cell r="BW26">
            <v>73</v>
          </cell>
          <cell r="BX26">
            <v>74</v>
          </cell>
          <cell r="BY26">
            <v>75</v>
          </cell>
          <cell r="BZ26">
            <v>76</v>
          </cell>
        </row>
        <row r="27">
          <cell r="A27" t="str">
            <v>Johor</v>
          </cell>
          <cell r="B27" t="str">
            <v>01</v>
          </cell>
          <cell r="C27">
            <v>957.71245552108689</v>
          </cell>
          <cell r="D27">
            <v>7022.3178279579915</v>
          </cell>
          <cell r="E27">
            <v>1368.3064666834703</v>
          </cell>
          <cell r="F27">
            <v>89.476449378049793</v>
          </cell>
          <cell r="G27">
            <v>324.61602193636901</v>
          </cell>
          <cell r="H27">
            <v>8.4560872115384562</v>
          </cell>
          <cell r="I27">
            <v>1316.91511553076</v>
          </cell>
          <cell r="J27">
            <v>849.78985750410379</v>
          </cell>
          <cell r="K27">
            <v>316.03371602925256</v>
          </cell>
          <cell r="L27">
            <v>170.51157060274664</v>
          </cell>
          <cell r="M27">
            <v>56.476594723730138</v>
          </cell>
          <cell r="N27">
            <v>496.40240914768304</v>
          </cell>
          <cell r="O27">
            <v>375.42720400264398</v>
          </cell>
          <cell r="R27">
            <v>237.42609860858735</v>
          </cell>
          <cell r="S27">
            <v>2686.2940762579256</v>
          </cell>
          <cell r="T27">
            <v>1991.9830583079693</v>
          </cell>
          <cell r="U27">
            <v>1545.4051086690122</v>
          </cell>
          <cell r="V27">
            <v>98.233452328224033</v>
          </cell>
          <cell r="W27">
            <v>0</v>
          </cell>
          <cell r="X27">
            <v>805.87523891047738</v>
          </cell>
          <cell r="Y27">
            <v>28.091756154936366</v>
          </cell>
          <cell r="Z27">
            <v>479.59579140917981</v>
          </cell>
          <cell r="AA27">
            <v>312.74914758278118</v>
          </cell>
          <cell r="AB27">
            <v>174.33900382412713</v>
          </cell>
          <cell r="AC27">
            <v>10.498577655294943</v>
          </cell>
          <cell r="AD27">
            <v>2913.5534352422032</v>
          </cell>
          <cell r="AE27">
            <v>629.52627732181782</v>
          </cell>
          <cell r="AF27">
            <v>2022.865038011485</v>
          </cell>
          <cell r="AG27">
            <v>1187.3399754766715</v>
          </cell>
          <cell r="AH27">
            <v>830.48735799465146</v>
          </cell>
          <cell r="AI27">
            <v>1741.2446582314492</v>
          </cell>
          <cell r="AJ27">
            <v>935.77811925821618</v>
          </cell>
          <cell r="AK27">
            <v>722.4505159187662</v>
          </cell>
          <cell r="AL27">
            <v>850.89560178264003</v>
          </cell>
          <cell r="AM27">
            <v>4322.2992153997384</v>
          </cell>
          <cell r="AN27">
            <v>218.17313160093059</v>
          </cell>
          <cell r="AO27">
            <v>1420.0631004532063</v>
          </cell>
          <cell r="AP27">
            <v>1112.0181646712626</v>
          </cell>
          <cell r="AQ27">
            <v>283.87584487429172</v>
          </cell>
          <cell r="AR27">
            <v>1711.0742968653487</v>
          </cell>
          <cell r="AS27">
            <v>720.00350203308892</v>
          </cell>
          <cell r="AT27">
            <v>3106.384831449338</v>
          </cell>
          <cell r="AU27">
            <v>3492.0635749829944</v>
          </cell>
          <cell r="AV27">
            <v>1411.7913231203495</v>
          </cell>
          <cell r="AW27">
            <v>1410.0631584685643</v>
          </cell>
          <cell r="AX27">
            <v>213.02785202067656</v>
          </cell>
          <cell r="AY27">
            <v>813.23325814605994</v>
          </cell>
          <cell r="AZ27">
            <v>336.77410385273856</v>
          </cell>
          <cell r="BA27">
            <v>121.42685536260296</v>
          </cell>
          <cell r="BB27">
            <v>1180.0152181714386</v>
          </cell>
          <cell r="BC27">
            <v>429.92998924616006</v>
          </cell>
          <cell r="BD27">
            <v>277.16518199765716</v>
          </cell>
          <cell r="BE27">
            <v>110.14124135030487</v>
          </cell>
          <cell r="BF27">
            <v>321.90966361382692</v>
          </cell>
          <cell r="BG27">
            <v>2976.850948945033</v>
          </cell>
          <cell r="BH27">
            <v>34.056004481394375</v>
          </cell>
          <cell r="BI27">
            <v>3854.9709607619452</v>
          </cell>
          <cell r="BJ27">
            <v>417.14234540666973</v>
          </cell>
          <cell r="BK27">
            <v>1489.9975310247507</v>
          </cell>
          <cell r="BL27">
            <v>55.976534807449625</v>
          </cell>
          <cell r="BM27">
            <v>1414.3972760197357</v>
          </cell>
          <cell r="BN27">
            <v>956.9210825938834</v>
          </cell>
          <cell r="BO27">
            <v>443.92537455356558</v>
          </cell>
          <cell r="BP27">
            <v>1876.1944473600372</v>
          </cell>
          <cell r="BQ27">
            <v>550.7076364740816</v>
          </cell>
          <cell r="BR27">
            <v>451.23106926568676</v>
          </cell>
          <cell r="BS27">
            <v>583.98530115631831</v>
          </cell>
          <cell r="BT27">
            <v>3121.82912770957</v>
          </cell>
          <cell r="BU27">
            <v>719.32290701110992</v>
          </cell>
          <cell r="BV27">
            <v>604.29526902843463</v>
          </cell>
          <cell r="BW27">
            <v>1997.2829374198625</v>
          </cell>
          <cell r="BX27">
            <v>11.416673821633111</v>
          </cell>
          <cell r="BY27">
            <v>99.534988915347682</v>
          </cell>
          <cell r="BZ27">
            <v>717.20160578735226</v>
          </cell>
          <cell r="CA27">
            <v>78945.747595400258</v>
          </cell>
        </row>
        <row r="28">
          <cell r="A28" t="str">
            <v>Kedah</v>
          </cell>
          <cell r="B28" t="str">
            <v>02</v>
          </cell>
          <cell r="C28">
            <v>1834.5657928347246</v>
          </cell>
          <cell r="D28">
            <v>720.01344311066623</v>
          </cell>
          <cell r="E28">
            <v>447.83164852505871</v>
          </cell>
          <cell r="F28">
            <v>130.97973259429699</v>
          </cell>
          <cell r="G28">
            <v>76.740150172757197</v>
          </cell>
          <cell r="H28">
            <v>705.3346424728453</v>
          </cell>
          <cell r="I28">
            <v>161.435850624968</v>
          </cell>
          <cell r="J28">
            <v>99.963860645763248</v>
          </cell>
          <cell r="K28">
            <v>29.518115992810518</v>
          </cell>
          <cell r="L28">
            <v>35.241073879807132</v>
          </cell>
          <cell r="M28">
            <v>162.14795772128426</v>
          </cell>
          <cell r="N28">
            <v>342.65096094535789</v>
          </cell>
          <cell r="O28">
            <v>53.7716109929369</v>
          </cell>
          <cell r="R28">
            <v>59.254995352829006</v>
          </cell>
          <cell r="S28">
            <v>596.59439996242941</v>
          </cell>
          <cell r="T28">
            <v>46.948271077582547</v>
          </cell>
          <cell r="U28">
            <v>423.50145516811648</v>
          </cell>
          <cell r="V28">
            <v>15.165866305907294</v>
          </cell>
          <cell r="W28">
            <v>3.9938843963010746</v>
          </cell>
          <cell r="X28">
            <v>91.341193097842861</v>
          </cell>
          <cell r="Y28">
            <v>6.5885074142031208E-2</v>
          </cell>
          <cell r="Z28">
            <v>327.02046464022919</v>
          </cell>
          <cell r="AA28">
            <v>44.557555106599551</v>
          </cell>
          <cell r="AB28">
            <v>29.979844793096415</v>
          </cell>
          <cell r="AC28">
            <v>0</v>
          </cell>
          <cell r="AD28">
            <v>693.0058098430992</v>
          </cell>
          <cell r="AE28">
            <v>977.72354114322991</v>
          </cell>
          <cell r="AF28">
            <v>333.70606912288321</v>
          </cell>
          <cell r="AG28">
            <v>800.43908159437558</v>
          </cell>
          <cell r="AH28">
            <v>99.977156946960903</v>
          </cell>
          <cell r="AI28">
            <v>864.78327263291101</v>
          </cell>
          <cell r="AJ28">
            <v>59.537489277248177</v>
          </cell>
          <cell r="AK28">
            <v>228.41183514446087</v>
          </cell>
          <cell r="AL28">
            <v>250.41692257585063</v>
          </cell>
          <cell r="AM28">
            <v>2015.5805986023925</v>
          </cell>
          <cell r="AN28">
            <v>153.24039940053308</v>
          </cell>
          <cell r="AO28">
            <v>1229.3202797375152</v>
          </cell>
          <cell r="AP28">
            <v>51.797677941306979</v>
          </cell>
          <cell r="AQ28">
            <v>49.290981455214606</v>
          </cell>
          <cell r="AR28">
            <v>62.443605394037185</v>
          </cell>
          <cell r="AS28">
            <v>89.216212826613599</v>
          </cell>
          <cell r="AT28">
            <v>937.42713967071313</v>
          </cell>
          <cell r="AU28">
            <v>1640.5444836803413</v>
          </cell>
          <cell r="AV28">
            <v>474.73876547271652</v>
          </cell>
          <cell r="AW28">
            <v>711.23061210286266</v>
          </cell>
          <cell r="AX28">
            <v>407.82871770819565</v>
          </cell>
          <cell r="AY28">
            <v>254.79666668967127</v>
          </cell>
          <cell r="AZ28">
            <v>91.852954591099163</v>
          </cell>
          <cell r="BA28">
            <v>173.70421100543726</v>
          </cell>
          <cell r="BB28">
            <v>26.118516207991895</v>
          </cell>
          <cell r="BC28">
            <v>187.29155068970877</v>
          </cell>
          <cell r="BD28">
            <v>63.447540055496255</v>
          </cell>
          <cell r="BE28">
            <v>58.00714456821666</v>
          </cell>
          <cell r="BF28">
            <v>144.27523010934243</v>
          </cell>
          <cell r="BG28">
            <v>1349.0962319037808</v>
          </cell>
          <cell r="BH28">
            <v>7.3924406233802227</v>
          </cell>
          <cell r="BI28">
            <v>936.29387866929699</v>
          </cell>
          <cell r="BJ28">
            <v>94.089052960799961</v>
          </cell>
          <cell r="BK28">
            <v>440.74278790085691</v>
          </cell>
          <cell r="BL28">
            <v>21.093788270264607</v>
          </cell>
          <cell r="BM28">
            <v>478.55006204586687</v>
          </cell>
          <cell r="BN28">
            <v>235.18439551011213</v>
          </cell>
          <cell r="BO28">
            <v>157.53113470650888</v>
          </cell>
          <cell r="BP28">
            <v>1554.8428595262417</v>
          </cell>
          <cell r="BQ28">
            <v>238.49814429166446</v>
          </cell>
          <cell r="BR28">
            <v>137.38520253353471</v>
          </cell>
          <cell r="BS28">
            <v>163.52734698125718</v>
          </cell>
          <cell r="BT28">
            <v>1552.2802235813267</v>
          </cell>
          <cell r="BU28">
            <v>513.38067286726948</v>
          </cell>
          <cell r="BV28">
            <v>664.72479593127821</v>
          </cell>
          <cell r="BW28">
            <v>1283.12684827775</v>
          </cell>
          <cell r="BX28">
            <v>9.311670765202761</v>
          </cell>
          <cell r="BY28">
            <v>49.365468395599301</v>
          </cell>
          <cell r="BZ28">
            <v>130.00622455158668</v>
          </cell>
          <cell r="CA28">
            <v>29585.196351972354</v>
          </cell>
        </row>
        <row r="29">
          <cell r="A29" t="str">
            <v>Kelantan</v>
          </cell>
          <cell r="B29" t="str">
            <v>03</v>
          </cell>
          <cell r="C29">
            <v>1318.9308452254306</v>
          </cell>
          <cell r="D29">
            <v>635.80821534979668</v>
          </cell>
          <cell r="E29">
            <v>37.208030792353561</v>
          </cell>
          <cell r="F29">
            <v>167.77023105411399</v>
          </cell>
          <cell r="G29">
            <v>85.130090160992239</v>
          </cell>
          <cell r="H29">
            <v>187.27439296080109</v>
          </cell>
          <cell r="I29">
            <v>643.04505614518689</v>
          </cell>
          <cell r="J29">
            <v>412.65785967604921</v>
          </cell>
          <cell r="K29">
            <v>108.23619085904282</v>
          </cell>
          <cell r="L29">
            <v>95.795371328449463</v>
          </cell>
          <cell r="M29">
            <v>843.13290279602256</v>
          </cell>
          <cell r="N29">
            <v>293.70132100241022</v>
          </cell>
          <cell r="O29">
            <v>18.045203107961548</v>
          </cell>
          <cell r="R29">
            <v>133.19869204682681</v>
          </cell>
          <cell r="S29">
            <v>312.91158125886159</v>
          </cell>
          <cell r="T29">
            <v>126.30398854888332</v>
          </cell>
          <cell r="U29">
            <v>47.30661959050839</v>
          </cell>
          <cell r="V29">
            <v>3.1218557893508443</v>
          </cell>
          <cell r="W29">
            <v>11.708587420526337</v>
          </cell>
          <cell r="X29">
            <v>59.496049289287846</v>
          </cell>
          <cell r="Y29">
            <v>1.1678068027716795</v>
          </cell>
          <cell r="Z29">
            <v>97.633254273342175</v>
          </cell>
          <cell r="AA29">
            <v>1.6821434449638515</v>
          </cell>
          <cell r="AB29">
            <v>9.6782927338054314</v>
          </cell>
          <cell r="AC29">
            <v>0</v>
          </cell>
          <cell r="AD29">
            <v>69.567119822912446</v>
          </cell>
          <cell r="AE29">
            <v>121.05644966907163</v>
          </cell>
          <cell r="AF29">
            <v>4.173222591103058</v>
          </cell>
          <cell r="AG29">
            <v>34.130857645082152</v>
          </cell>
          <cell r="AH29">
            <v>0.72330347660115379</v>
          </cell>
          <cell r="AI29">
            <v>46.231142127695115</v>
          </cell>
          <cell r="AJ29">
            <v>1.7803013445032534</v>
          </cell>
          <cell r="AK29">
            <v>0</v>
          </cell>
          <cell r="AL29">
            <v>2.434067746394045</v>
          </cell>
          <cell r="AM29">
            <v>360.73547531019153</v>
          </cell>
          <cell r="AN29">
            <v>0.31915872869466222</v>
          </cell>
          <cell r="AO29">
            <v>19.005059342072034</v>
          </cell>
          <cell r="AP29">
            <v>7.2093235194003231</v>
          </cell>
          <cell r="AQ29">
            <v>4.0064811939381757</v>
          </cell>
          <cell r="AR29">
            <v>178.75686690448103</v>
          </cell>
          <cell r="AS29">
            <v>34.832928058308241</v>
          </cell>
          <cell r="AT29">
            <v>959.14632508693592</v>
          </cell>
          <cell r="AU29">
            <v>1052.6218636893673</v>
          </cell>
          <cell r="AV29">
            <v>368.96764419233426</v>
          </cell>
          <cell r="AW29">
            <v>639.377254252787</v>
          </cell>
          <cell r="AX29">
            <v>32.901096500543915</v>
          </cell>
          <cell r="AY29">
            <v>90.265504112649609</v>
          </cell>
          <cell r="AZ29">
            <v>0.31087564958929764</v>
          </cell>
          <cell r="BA29">
            <v>81.710400447245334</v>
          </cell>
          <cell r="BB29">
            <v>14.306747158252245</v>
          </cell>
          <cell r="BC29">
            <v>0</v>
          </cell>
          <cell r="BD29">
            <v>4.0294223003011442</v>
          </cell>
          <cell r="BE29">
            <v>38.626696774633544</v>
          </cell>
          <cell r="BF29">
            <v>106.28848978205814</v>
          </cell>
          <cell r="BG29">
            <v>809.46822536366687</v>
          </cell>
          <cell r="BH29">
            <v>0.37634506596671108</v>
          </cell>
          <cell r="BI29">
            <v>397.70427177909107</v>
          </cell>
          <cell r="BJ29">
            <v>39.688279907978426</v>
          </cell>
          <cell r="BK29">
            <v>252.81352505584155</v>
          </cell>
          <cell r="BL29">
            <v>13.493797551985107</v>
          </cell>
          <cell r="BM29">
            <v>108.67149963359432</v>
          </cell>
          <cell r="BN29">
            <v>147.43111348953093</v>
          </cell>
          <cell r="BO29">
            <v>25.046255600082972</v>
          </cell>
          <cell r="BP29">
            <v>1052.1622641406007</v>
          </cell>
          <cell r="BQ29">
            <v>75.54841310547134</v>
          </cell>
          <cell r="BR29">
            <v>121.20333965215754</v>
          </cell>
          <cell r="BS29">
            <v>28.762415489998034</v>
          </cell>
          <cell r="BT29">
            <v>1268.5878786334979</v>
          </cell>
          <cell r="BU29">
            <v>625.67892566860678</v>
          </cell>
          <cell r="BV29">
            <v>543.86574212559117</v>
          </cell>
          <cell r="BW29">
            <v>1211.1735276546026</v>
          </cell>
          <cell r="BX29">
            <v>1.5714991602505901</v>
          </cell>
          <cell r="BY29">
            <v>20.161053280035397</v>
          </cell>
          <cell r="BZ29">
            <v>22.741319618966138</v>
          </cell>
          <cell r="CA29">
            <v>16690.608351062405</v>
          </cell>
        </row>
        <row r="30">
          <cell r="A30" t="str">
            <v>Melaka</v>
          </cell>
          <cell r="B30" t="str">
            <v>04</v>
          </cell>
          <cell r="C30">
            <v>305.57324042912865</v>
          </cell>
          <cell r="D30">
            <v>327.70098591272813</v>
          </cell>
          <cell r="E30">
            <v>217.55172742087896</v>
          </cell>
          <cell r="F30">
            <v>69.596708645514497</v>
          </cell>
          <cell r="G30">
            <v>798.68695357430897</v>
          </cell>
          <cell r="H30">
            <v>5.7085534839867762</v>
          </cell>
          <cell r="I30">
            <v>503.95127392890618</v>
          </cell>
          <cell r="J30">
            <v>384.58746934372846</v>
          </cell>
          <cell r="K30">
            <v>91.000754209578815</v>
          </cell>
          <cell r="L30">
            <v>11.70777697396576</v>
          </cell>
          <cell r="M30">
            <v>0.50991705840811696</v>
          </cell>
          <cell r="N30">
            <v>7.2878118732830606</v>
          </cell>
          <cell r="O30">
            <v>23.417523473651102</v>
          </cell>
          <cell r="R30">
            <v>26.113193984396748</v>
          </cell>
          <cell r="S30">
            <v>661.10559818014644</v>
          </cell>
          <cell r="T30">
            <v>44.368227200105963</v>
          </cell>
          <cell r="U30">
            <v>424.47438853928622</v>
          </cell>
          <cell r="V30">
            <v>14.418352712616956</v>
          </cell>
          <cell r="W30">
            <v>0</v>
          </cell>
          <cell r="X30">
            <v>468.51645282648673</v>
          </cell>
          <cell r="Y30">
            <v>11.05561738756284</v>
          </cell>
          <cell r="Z30">
            <v>22.594542092116093</v>
          </cell>
          <cell r="AA30">
            <v>146.11228754097399</v>
          </cell>
          <cell r="AB30">
            <v>36.57159832411201</v>
          </cell>
          <cell r="AC30">
            <v>5109.2593880182858</v>
          </cell>
          <cell r="AD30">
            <v>242.89172984673451</v>
          </cell>
          <cell r="AE30">
            <v>106.11765770543278</v>
          </cell>
          <cell r="AF30">
            <v>213.46198359804944</v>
          </cell>
          <cell r="AG30">
            <v>149.86835163270121</v>
          </cell>
          <cell r="AH30">
            <v>275.95325139856413</v>
          </cell>
          <cell r="AI30">
            <v>178.35588540427463</v>
          </cell>
          <cell r="AJ30">
            <v>211.86083080891314</v>
          </cell>
          <cell r="AK30">
            <v>212.41272087663612</v>
          </cell>
          <cell r="AL30">
            <v>94.319853139382374</v>
          </cell>
          <cell r="AM30">
            <v>1476.145526044352</v>
          </cell>
          <cell r="AN30">
            <v>80.479656343820082</v>
          </cell>
          <cell r="AO30">
            <v>931.92897282662818</v>
          </cell>
          <cell r="AP30">
            <v>71.126759086584912</v>
          </cell>
          <cell r="AQ30">
            <v>17.243315854847218</v>
          </cell>
          <cell r="AR30">
            <v>850.5095833073575</v>
          </cell>
          <cell r="AS30">
            <v>227.59961003247608</v>
          </cell>
          <cell r="AT30">
            <v>881.95122102899404</v>
          </cell>
          <cell r="AU30">
            <v>1863.5738412541555</v>
          </cell>
          <cell r="AV30">
            <v>714.1632940965718</v>
          </cell>
          <cell r="AW30">
            <v>415.30310731028419</v>
          </cell>
          <cell r="AX30">
            <v>117.48247489877366</v>
          </cell>
          <cell r="AY30">
            <v>125.21394473729083</v>
          </cell>
          <cell r="AZ30">
            <v>9.7088327654103903</v>
          </cell>
          <cell r="BA30">
            <v>2.0895724651847942</v>
          </cell>
          <cell r="BB30">
            <v>12.657125383431161</v>
          </cell>
          <cell r="BC30">
            <v>56.526590567611024</v>
          </cell>
          <cell r="BD30">
            <v>54.686757743471489</v>
          </cell>
          <cell r="BE30">
            <v>32.609145405626613</v>
          </cell>
          <cell r="BF30">
            <v>79.924484362168712</v>
          </cell>
          <cell r="BG30">
            <v>805.3661731335369</v>
          </cell>
          <cell r="BH30">
            <v>6.9503554874103646</v>
          </cell>
          <cell r="BI30">
            <v>786.72256195134867</v>
          </cell>
          <cell r="BJ30">
            <v>90.8848236652195</v>
          </cell>
          <cell r="BK30">
            <v>304.83540818378157</v>
          </cell>
          <cell r="BL30">
            <v>12.648430941318704</v>
          </cell>
          <cell r="BM30">
            <v>301.9661407902388</v>
          </cell>
          <cell r="BN30">
            <v>244.65294739577081</v>
          </cell>
          <cell r="BO30">
            <v>104.49940891390733</v>
          </cell>
          <cell r="BP30">
            <v>484.36874595467856</v>
          </cell>
          <cell r="BQ30">
            <v>304.33205016121963</v>
          </cell>
          <cell r="BR30">
            <v>322.45995715215179</v>
          </cell>
          <cell r="BS30">
            <v>240.77216457272746</v>
          </cell>
          <cell r="BT30">
            <v>751.32599431780284</v>
          </cell>
          <cell r="BU30">
            <v>273.07533825914317</v>
          </cell>
          <cell r="BV30">
            <v>362.57716141706089</v>
          </cell>
          <cell r="BW30">
            <v>623.35123362856996</v>
          </cell>
          <cell r="BX30">
            <v>3.8782777896540095</v>
          </cell>
          <cell r="BY30">
            <v>36.2058828740333</v>
          </cell>
          <cell r="BZ30">
            <v>8.458216538304864</v>
          </cell>
          <cell r="CA30">
            <v>25487.367696187754</v>
          </cell>
        </row>
        <row r="31">
          <cell r="A31" t="str">
            <v>Negeri Sembilan</v>
          </cell>
          <cell r="B31" t="str">
            <v>05</v>
          </cell>
          <cell r="C31">
            <v>1059.3659882229751</v>
          </cell>
          <cell r="D31">
            <v>1475.1724895660086</v>
          </cell>
          <cell r="E31">
            <v>276.71336732950272</v>
          </cell>
          <cell r="F31">
            <v>40.842123742670985</v>
          </cell>
          <cell r="G31">
            <v>120.093596810479</v>
          </cell>
          <cell r="H31">
            <v>5.930938219665979</v>
          </cell>
          <cell r="I31">
            <v>184.55865028531801</v>
          </cell>
          <cell r="J31">
            <v>226.24794213662398</v>
          </cell>
          <cell r="K31">
            <v>71.447643135597204</v>
          </cell>
          <cell r="L31">
            <v>3.6755950000158109</v>
          </cell>
          <cell r="M31">
            <v>67.217451784920343</v>
          </cell>
          <cell r="N31">
            <v>3.4323062556345261</v>
          </cell>
          <cell r="O31">
            <v>39.926064098173534</v>
          </cell>
          <cell r="R31">
            <v>54.099439451066864</v>
          </cell>
          <cell r="S31">
            <v>902.21670498565709</v>
          </cell>
          <cell r="T31">
            <v>301.50889420707813</v>
          </cell>
          <cell r="U31">
            <v>318.34301468199271</v>
          </cell>
          <cell r="V31">
            <v>29.938043988717407</v>
          </cell>
          <cell r="W31">
            <v>1037.1030079448137</v>
          </cell>
          <cell r="X31">
            <v>261.25924478210175</v>
          </cell>
          <cell r="Y31">
            <v>0.31043653200927512</v>
          </cell>
          <cell r="Z31">
            <v>268.58237998648298</v>
          </cell>
          <cell r="AA31">
            <v>24.175855180547856</v>
          </cell>
          <cell r="AB31">
            <v>52.243698400889329</v>
          </cell>
          <cell r="AC31">
            <v>3557.0822476714943</v>
          </cell>
          <cell r="AD31">
            <v>541.72857874126532</v>
          </cell>
          <cell r="AE31">
            <v>552.57047929338592</v>
          </cell>
          <cell r="AF31">
            <v>364.80032851769306</v>
          </cell>
          <cell r="AG31">
            <v>528.19504182147773</v>
          </cell>
          <cell r="AH31">
            <v>104.2489215186166</v>
          </cell>
          <cell r="AI31">
            <v>750.09195118987952</v>
          </cell>
          <cell r="AJ31">
            <v>459.35257547230157</v>
          </cell>
          <cell r="AK31">
            <v>337.7679666125469</v>
          </cell>
          <cell r="AL31">
            <v>159.29302572202909</v>
          </cell>
          <cell r="AM31">
            <v>4015.9236971258447</v>
          </cell>
          <cell r="AN31">
            <v>79.74574916579445</v>
          </cell>
          <cell r="AO31">
            <v>153.42730842303462</v>
          </cell>
          <cell r="AP31">
            <v>160.20298866579967</v>
          </cell>
          <cell r="AQ31">
            <v>31.448126881328641</v>
          </cell>
          <cell r="AR31">
            <v>1985.9099538379589</v>
          </cell>
          <cell r="AS31">
            <v>186.1109766579452</v>
          </cell>
          <cell r="AT31">
            <v>504.72129356452893</v>
          </cell>
          <cell r="AU31">
            <v>1720.9916615889244</v>
          </cell>
          <cell r="AV31">
            <v>640.35281879084209</v>
          </cell>
          <cell r="AW31">
            <v>607.3249849144064</v>
          </cell>
          <cell r="AX31">
            <v>131.17496981646596</v>
          </cell>
          <cell r="AY31">
            <v>308.22306055107606</v>
          </cell>
          <cell r="AZ31">
            <v>107.20380353914553</v>
          </cell>
          <cell r="BA31">
            <v>0</v>
          </cell>
          <cell r="BB31">
            <v>2.4172882078035829</v>
          </cell>
          <cell r="BC31">
            <v>237.10924970405341</v>
          </cell>
          <cell r="BD31">
            <v>26.420468621836847</v>
          </cell>
          <cell r="BE31">
            <v>47.156014537246989</v>
          </cell>
          <cell r="BF31">
            <v>87.961943685262028</v>
          </cell>
          <cell r="BG31">
            <v>880.77294416528798</v>
          </cell>
          <cell r="BH31">
            <v>2.1899485576916629</v>
          </cell>
          <cell r="BI31">
            <v>833.06326364157019</v>
          </cell>
          <cell r="BJ31">
            <v>89.975968418680964</v>
          </cell>
          <cell r="BK31">
            <v>315.06446846251288</v>
          </cell>
          <cell r="BL31">
            <v>14.843473794472819</v>
          </cell>
          <cell r="BM31">
            <v>330.09281526285707</v>
          </cell>
          <cell r="BN31">
            <v>234.54555308292291</v>
          </cell>
          <cell r="BO31">
            <v>87.883723411380032</v>
          </cell>
          <cell r="BP31">
            <v>642.56685908086297</v>
          </cell>
          <cell r="BQ31">
            <v>208.273240729267</v>
          </cell>
          <cell r="BR31">
            <v>238.56916748336425</v>
          </cell>
          <cell r="BS31">
            <v>171.68382939977965</v>
          </cell>
          <cell r="BT31">
            <v>947.19381329294595</v>
          </cell>
          <cell r="BU31">
            <v>304.11746667963649</v>
          </cell>
          <cell r="BV31">
            <v>483.43621522274793</v>
          </cell>
          <cell r="BW31">
            <v>795.1562474896657</v>
          </cell>
          <cell r="BX31">
            <v>2.7016574008600447</v>
          </cell>
          <cell r="BY31">
            <v>35.643364521448596</v>
          </cell>
          <cell r="BZ31">
            <v>175.64519911393052</v>
          </cell>
          <cell r="CA31">
            <v>32006.781570780815</v>
          </cell>
        </row>
        <row r="32">
          <cell r="A32" t="str">
            <v>Pahang</v>
          </cell>
          <cell r="B32" t="str">
            <v>06</v>
          </cell>
          <cell r="C32">
            <v>1379.6934340231562</v>
          </cell>
          <cell r="D32">
            <v>6198.2773098536727</v>
          </cell>
          <cell r="E32">
            <v>160.8747346294773</v>
          </cell>
          <cell r="F32">
            <v>50.042620093130417</v>
          </cell>
          <cell r="G32">
            <v>55.741050995932426</v>
          </cell>
          <cell r="H32">
            <v>20.197084714212469</v>
          </cell>
          <cell r="I32">
            <v>977.38883917001999</v>
          </cell>
          <cell r="J32">
            <v>289.63984493056557</v>
          </cell>
          <cell r="K32">
            <v>143.44351775148152</v>
          </cell>
          <cell r="L32">
            <v>85.679889509622214</v>
          </cell>
          <cell r="M32">
            <v>687.60908096502033</v>
          </cell>
          <cell r="N32">
            <v>550.58319937162958</v>
          </cell>
          <cell r="O32">
            <v>278.81693325566698</v>
          </cell>
          <cell r="R32">
            <v>429.64300015552226</v>
          </cell>
          <cell r="S32">
            <v>917.74489614170352</v>
          </cell>
          <cell r="T32">
            <v>1343.842704923597</v>
          </cell>
          <cell r="U32">
            <v>78.420335982915702</v>
          </cell>
          <cell r="V32">
            <v>36.097515780446471</v>
          </cell>
          <cell r="W32">
            <v>0</v>
          </cell>
          <cell r="X32">
            <v>62.996543318601319</v>
          </cell>
          <cell r="Y32">
            <v>0.32394929374354969</v>
          </cell>
          <cell r="Z32">
            <v>419.80691432032705</v>
          </cell>
          <cell r="AA32">
            <v>168.27109620481684</v>
          </cell>
          <cell r="AB32">
            <v>7.2187401646392146</v>
          </cell>
          <cell r="AC32">
            <v>34.456038292546658</v>
          </cell>
          <cell r="AD32">
            <v>3300.1144893368592</v>
          </cell>
          <cell r="AE32">
            <v>308.02078135365019</v>
          </cell>
          <cell r="AF32">
            <v>136.57987207251438</v>
          </cell>
          <cell r="AG32">
            <v>374.20346646436508</v>
          </cell>
          <cell r="AH32">
            <v>65.021964044998157</v>
          </cell>
          <cell r="AI32">
            <v>455.01362262418695</v>
          </cell>
          <cell r="AJ32">
            <v>18.957699847610048</v>
          </cell>
          <cell r="AK32">
            <v>0</v>
          </cell>
          <cell r="AL32">
            <v>107.80373182157027</v>
          </cell>
          <cell r="AM32">
            <v>25.675234859385874</v>
          </cell>
          <cell r="AN32">
            <v>0.37164842365249995</v>
          </cell>
          <cell r="AO32">
            <v>1523.3626140942349</v>
          </cell>
          <cell r="AP32">
            <v>24.997422176212375</v>
          </cell>
          <cell r="AQ32">
            <v>12.939002584845664</v>
          </cell>
          <cell r="AR32">
            <v>206.50548955017098</v>
          </cell>
          <cell r="AS32">
            <v>32.623599400437655</v>
          </cell>
          <cell r="AT32">
            <v>1613.738810460753</v>
          </cell>
          <cell r="AU32">
            <v>2123.6167163532746</v>
          </cell>
          <cell r="AV32">
            <v>529.59786830756889</v>
          </cell>
          <cell r="AW32">
            <v>732.18045176817623</v>
          </cell>
          <cell r="AX32">
            <v>862.28292704134265</v>
          </cell>
          <cell r="AY32">
            <v>126.95673737189689</v>
          </cell>
          <cell r="AZ32">
            <v>113.15154225534104</v>
          </cell>
          <cell r="BA32">
            <v>22.729223154754703</v>
          </cell>
          <cell r="BB32">
            <v>109.62904780613864</v>
          </cell>
          <cell r="BC32">
            <v>86.262516101750393</v>
          </cell>
          <cell r="BD32">
            <v>28.211008900442486</v>
          </cell>
          <cell r="BE32">
            <v>56.105018702799612</v>
          </cell>
          <cell r="BF32">
            <v>109.32992072062044</v>
          </cell>
          <cell r="BG32">
            <v>965.59454147597819</v>
          </cell>
          <cell r="BH32">
            <v>0.92755439650742433</v>
          </cell>
          <cell r="BI32">
            <v>889.33384998594761</v>
          </cell>
          <cell r="BJ32">
            <v>95.259377865372656</v>
          </cell>
          <cell r="BK32">
            <v>380.6975341055786</v>
          </cell>
          <cell r="BL32">
            <v>17.522902420199948</v>
          </cell>
          <cell r="BM32">
            <v>209.34215758579793</v>
          </cell>
          <cell r="BN32">
            <v>383.11304562468274</v>
          </cell>
          <cell r="BO32">
            <v>95.17406012281819</v>
          </cell>
          <cell r="BP32">
            <v>830.76022935076537</v>
          </cell>
          <cell r="BQ32">
            <v>127.48623452757144</v>
          </cell>
          <cell r="BR32">
            <v>66.366192547480011</v>
          </cell>
          <cell r="BS32">
            <v>2655.0526740733421</v>
          </cell>
          <cell r="BT32">
            <v>1477.3525070892799</v>
          </cell>
          <cell r="BU32">
            <v>534.74694092581274</v>
          </cell>
          <cell r="BV32">
            <v>746.15897843183257</v>
          </cell>
          <cell r="BW32">
            <v>1157.2420517315929</v>
          </cell>
          <cell r="BX32">
            <v>3.1646845830865038</v>
          </cell>
          <cell r="BY32">
            <v>21.431844797798949</v>
          </cell>
          <cell r="BZ32">
            <v>8.0440236661421434</v>
          </cell>
          <cell r="CA32">
            <v>38147.5630867496</v>
          </cell>
        </row>
        <row r="33">
          <cell r="A33" t="str">
            <v>Pulau Pinang</v>
          </cell>
          <cell r="B33" t="str">
            <v>07</v>
          </cell>
          <cell r="C33">
            <v>17.794066028879715</v>
          </cell>
          <cell r="D33">
            <v>212.78211714824081</v>
          </cell>
          <cell r="E33">
            <v>294.19195324814353</v>
          </cell>
          <cell r="F33">
            <v>44.535176580027631</v>
          </cell>
          <cell r="G33">
            <v>130.16855215186399</v>
          </cell>
          <cell r="H33">
            <v>106.83043657695741</v>
          </cell>
          <cell r="I33">
            <v>105.11214524157944</v>
          </cell>
          <cell r="J33">
            <v>37.739689591558133</v>
          </cell>
          <cell r="K33">
            <v>51.77307116101025</v>
          </cell>
          <cell r="L33">
            <v>8.5826331426436386</v>
          </cell>
          <cell r="M33">
            <v>0.48159596340074656</v>
          </cell>
          <cell r="N33">
            <v>208.67629399445991</v>
          </cell>
          <cell r="O33">
            <v>138.63349147762176</v>
          </cell>
          <cell r="R33">
            <v>35.309701996497353</v>
          </cell>
          <cell r="S33">
            <v>1561.2853770616873</v>
          </cell>
          <cell r="T33">
            <v>142.37634565864801</v>
          </cell>
          <cell r="U33">
            <v>916.46350255383118</v>
          </cell>
          <cell r="V33">
            <v>69.455581517285665</v>
          </cell>
          <cell r="W33">
            <v>51.527842846549134</v>
          </cell>
          <cell r="X33">
            <v>520.22902125454493</v>
          </cell>
          <cell r="Y33">
            <v>35.488426333041197</v>
          </cell>
          <cell r="Z33">
            <v>68.670759737596967</v>
          </cell>
          <cell r="AA33">
            <v>470.62824091088055</v>
          </cell>
          <cell r="AB33">
            <v>244.46861502955289</v>
          </cell>
          <cell r="AC33">
            <v>1.6990168346695901E-2</v>
          </cell>
          <cell r="AD33">
            <v>2267.8377726595431</v>
          </cell>
          <cell r="AE33">
            <v>318.1121717694873</v>
          </cell>
          <cell r="AF33">
            <v>853.72759035154411</v>
          </cell>
          <cell r="AG33">
            <v>186.0999937960448</v>
          </cell>
          <cell r="AH33">
            <v>1543.0013831205404</v>
          </cell>
          <cell r="AI33">
            <v>1272.4403971410561</v>
          </cell>
          <cell r="AJ33">
            <v>745.68000405326052</v>
          </cell>
          <cell r="AK33">
            <v>1812.7031200583087</v>
          </cell>
          <cell r="AL33">
            <v>616.77817851541624</v>
          </cell>
          <cell r="AM33">
            <v>10653.662397970511</v>
          </cell>
          <cell r="AN33">
            <v>1095.4664111264703</v>
          </cell>
          <cell r="AO33">
            <v>949.66926123629923</v>
          </cell>
          <cell r="AP33">
            <v>88.967040281894427</v>
          </cell>
          <cell r="AQ33">
            <v>297.22902030255983</v>
          </cell>
          <cell r="AR33">
            <v>892.70396297218417</v>
          </cell>
          <cell r="AS33">
            <v>235.2868983877969</v>
          </cell>
          <cell r="AT33">
            <v>2524.202387001124</v>
          </cell>
          <cell r="AU33">
            <v>2957.3934496082761</v>
          </cell>
          <cell r="AV33">
            <v>1020.9364444441162</v>
          </cell>
          <cell r="AW33">
            <v>1255.4816779737503</v>
          </cell>
          <cell r="AX33">
            <v>427.54456538685832</v>
          </cell>
          <cell r="AY33">
            <v>559.05746169569818</v>
          </cell>
          <cell r="AZ33">
            <v>230.03634020941311</v>
          </cell>
          <cell r="BA33">
            <v>222.03786362047458</v>
          </cell>
          <cell r="BB33">
            <v>306.14182492739991</v>
          </cell>
          <cell r="BC33">
            <v>721.01517293583072</v>
          </cell>
          <cell r="BD33">
            <v>520.66527712315622</v>
          </cell>
          <cell r="BE33">
            <v>60.069199626810118</v>
          </cell>
          <cell r="BF33">
            <v>177.24756494138796</v>
          </cell>
          <cell r="BG33">
            <v>1960.2889146245611</v>
          </cell>
          <cell r="BH33">
            <v>173.57880103571193</v>
          </cell>
          <cell r="BI33">
            <v>3030.7573485567846</v>
          </cell>
          <cell r="BJ33">
            <v>321.73340842167892</v>
          </cell>
          <cell r="BK33">
            <v>1109.2183485313622</v>
          </cell>
          <cell r="BL33">
            <v>36.804303018988961</v>
          </cell>
          <cell r="BM33">
            <v>1057.1441841278161</v>
          </cell>
          <cell r="BN33">
            <v>822.86069763297201</v>
          </cell>
          <cell r="BO33">
            <v>261.3837413500442</v>
          </cell>
          <cell r="BP33">
            <v>1141.6033760895189</v>
          </cell>
          <cell r="BQ33">
            <v>723.0298865232611</v>
          </cell>
          <cell r="BR33">
            <v>247.51006526790206</v>
          </cell>
          <cell r="BS33">
            <v>643.14571876616321</v>
          </cell>
          <cell r="BT33">
            <v>1513.997974406474</v>
          </cell>
          <cell r="BU33">
            <v>480.9245813222181</v>
          </cell>
          <cell r="BV33">
            <v>423.00668831990424</v>
          </cell>
          <cell r="BW33">
            <v>1182.5392699597101</v>
          </cell>
          <cell r="BX33">
            <v>8.1292195607822446</v>
          </cell>
          <cell r="BY33">
            <v>65.118094238694312</v>
          </cell>
          <cell r="BZ33">
            <v>339.56828664096111</v>
          </cell>
          <cell r="CA33">
            <v>55826.759369007581</v>
          </cell>
        </row>
        <row r="34">
          <cell r="A34" t="str">
            <v>Perak</v>
          </cell>
          <cell r="B34" t="str">
            <v>08</v>
          </cell>
          <cell r="C34">
            <v>836.59969245183538</v>
          </cell>
          <cell r="D34">
            <v>4291.5650105959494</v>
          </cell>
          <cell r="E34">
            <v>800.4516751036075</v>
          </cell>
          <cell r="F34">
            <v>60.517493988142022</v>
          </cell>
          <cell r="G34">
            <v>211.21082232101696</v>
          </cell>
          <cell r="H34">
            <v>258.46715582257633</v>
          </cell>
          <cell r="I34">
            <v>119.16040714777539</v>
          </cell>
          <cell r="J34">
            <v>185.29506326621774</v>
          </cell>
          <cell r="K34">
            <v>83.228838725633736</v>
          </cell>
          <cell r="L34">
            <v>27.657178676176365</v>
          </cell>
          <cell r="M34">
            <v>503.70033365290544</v>
          </cell>
          <cell r="N34">
            <v>1376.2539154583742</v>
          </cell>
          <cell r="O34">
            <v>429.17279415092003</v>
          </cell>
          <cell r="R34">
            <v>255.04900590177326</v>
          </cell>
          <cell r="S34">
            <v>1243.1612606785802</v>
          </cell>
          <cell r="T34">
            <v>931.38743217409365</v>
          </cell>
          <cell r="U34">
            <v>523.12653052606402</v>
          </cell>
          <cell r="V34">
            <v>115.44366075571753</v>
          </cell>
          <cell r="W34">
            <v>48.872066932601243</v>
          </cell>
          <cell r="X34">
            <v>98.485442746425122</v>
          </cell>
          <cell r="Y34">
            <v>22.278558473482889</v>
          </cell>
          <cell r="Z34">
            <v>147.87515897145494</v>
          </cell>
          <cell r="AA34">
            <v>69.01271142804562</v>
          </cell>
          <cell r="AB34">
            <v>73.457264392143671</v>
          </cell>
          <cell r="AC34">
            <v>1.0915669224238607</v>
          </cell>
          <cell r="AD34">
            <v>318.03240090565458</v>
          </cell>
          <cell r="AE34">
            <v>870.58608017322501</v>
          </cell>
          <cell r="AF34">
            <v>457.59165384366446</v>
          </cell>
          <cell r="AG34">
            <v>1018.9475659074878</v>
          </cell>
          <cell r="AH34">
            <v>207.0240680155967</v>
          </cell>
          <cell r="AI34">
            <v>659.23459879289601</v>
          </cell>
          <cell r="AJ34">
            <v>208.9924469891663</v>
          </cell>
          <cell r="AK34">
            <v>0.91870703453029934</v>
          </cell>
          <cell r="AL34">
            <v>80.125214089031971</v>
          </cell>
          <cell r="AM34">
            <v>1856.3007394078677</v>
          </cell>
          <cell r="AN34">
            <v>89.482027908245101</v>
          </cell>
          <cell r="AO34">
            <v>419.71058558000351</v>
          </cell>
          <cell r="AP34">
            <v>71.172745902110506</v>
          </cell>
          <cell r="AQ34">
            <v>36.525094296840138</v>
          </cell>
          <cell r="AR34">
            <v>4943.4262716100566</v>
          </cell>
          <cell r="AS34">
            <v>254.70050164099501</v>
          </cell>
          <cell r="AT34">
            <v>1976.8678498020795</v>
          </cell>
          <cell r="AU34">
            <v>2738.2273146033008</v>
          </cell>
          <cell r="AV34">
            <v>898.28753464190629</v>
          </cell>
          <cell r="AW34">
            <v>1310.9670300569824</v>
          </cell>
          <cell r="AX34">
            <v>144.97254362642431</v>
          </cell>
          <cell r="AY34">
            <v>316.418242962222</v>
          </cell>
          <cell r="AZ34">
            <v>4.885091699632448</v>
          </cell>
          <cell r="BA34">
            <v>7.1768180236814931</v>
          </cell>
          <cell r="BB34">
            <v>48.184391701808501</v>
          </cell>
          <cell r="BC34">
            <v>230.8245937321841</v>
          </cell>
          <cell r="BD34">
            <v>19.417662308783068</v>
          </cell>
          <cell r="BE34">
            <v>110.85275418320862</v>
          </cell>
          <cell r="BF34">
            <v>187.39095942560951</v>
          </cell>
          <cell r="BG34">
            <v>1894.4238088852424</v>
          </cell>
          <cell r="BH34">
            <v>4.5650996143996583</v>
          </cell>
          <cell r="BI34">
            <v>1912.8248734285332</v>
          </cell>
          <cell r="BJ34">
            <v>208.68372092588481</v>
          </cell>
          <cell r="BK34">
            <v>775.46332881664898</v>
          </cell>
          <cell r="BL34">
            <v>31.387967862162171</v>
          </cell>
          <cell r="BM34">
            <v>594.72886679190833</v>
          </cell>
          <cell r="BN34">
            <v>434.65458205370754</v>
          </cell>
          <cell r="BO34">
            <v>231.33557848242907</v>
          </cell>
          <cell r="BP34">
            <v>1631.9777663780324</v>
          </cell>
          <cell r="BQ34">
            <v>386.17484046434043</v>
          </cell>
          <cell r="BR34">
            <v>267.32615924587014</v>
          </cell>
          <cell r="BS34">
            <v>464.77620484883812</v>
          </cell>
          <cell r="BT34">
            <v>1990.1617656885358</v>
          </cell>
          <cell r="BU34">
            <v>674.14697758864781</v>
          </cell>
          <cell r="BV34">
            <v>966.87243044549587</v>
          </cell>
          <cell r="BW34">
            <v>1583.8797188023336</v>
          </cell>
          <cell r="BX34">
            <v>8.4950531833397367</v>
          </cell>
          <cell r="BY34">
            <v>66.887991803229056</v>
          </cell>
          <cell r="BZ34">
            <v>17.305203463095431</v>
          </cell>
          <cell r="CA34">
            <v>46345.836468901813</v>
          </cell>
        </row>
        <row r="35">
          <cell r="A35" t="str">
            <v>Perlis</v>
          </cell>
          <cell r="B35" t="str">
            <v>09</v>
          </cell>
          <cell r="C35">
            <v>57.561351839215426</v>
          </cell>
          <cell r="D35">
            <v>0</v>
          </cell>
          <cell r="E35">
            <v>54.452580625519666</v>
          </cell>
          <cell r="F35">
            <v>14.656215237101692</v>
          </cell>
          <cell r="G35">
            <v>2.1170974946746624</v>
          </cell>
          <cell r="H35">
            <v>187.58858701629543</v>
          </cell>
          <cell r="I35">
            <v>12.291818190845417</v>
          </cell>
          <cell r="J35">
            <v>10.953732705472158</v>
          </cell>
          <cell r="K35">
            <v>68.141115554937244</v>
          </cell>
          <cell r="L35">
            <v>15.490576468982104</v>
          </cell>
          <cell r="M35">
            <v>0.25672619545380976</v>
          </cell>
          <cell r="N35">
            <v>627.20716749503674</v>
          </cell>
          <cell r="O35">
            <v>5.2573198868822164</v>
          </cell>
          <cell r="R35">
            <v>33.360218424627355</v>
          </cell>
          <cell r="S35">
            <v>154.52104778177903</v>
          </cell>
          <cell r="T35">
            <v>0</v>
          </cell>
          <cell r="U35">
            <v>50.587307609030084</v>
          </cell>
          <cell r="V35">
            <v>0.19348185298924664</v>
          </cell>
          <cell r="W35">
            <v>0</v>
          </cell>
          <cell r="X35">
            <v>29.435795199641184</v>
          </cell>
          <cell r="Y35">
            <v>1.4522038591755675E-2</v>
          </cell>
          <cell r="Z35">
            <v>0.47263845932234683</v>
          </cell>
          <cell r="AA35">
            <v>2.6725105199310102</v>
          </cell>
          <cell r="AB35">
            <v>1.3033218899049486</v>
          </cell>
          <cell r="AC35">
            <v>0</v>
          </cell>
          <cell r="AD35">
            <v>14.268469785335206</v>
          </cell>
          <cell r="AE35">
            <v>94.397247247616932</v>
          </cell>
          <cell r="AF35">
            <v>0.13920590153325732</v>
          </cell>
          <cell r="AG35">
            <v>144.41111184010518</v>
          </cell>
          <cell r="AH35">
            <v>0.61329565972523403</v>
          </cell>
          <cell r="AI35">
            <v>14.984907497016843</v>
          </cell>
          <cell r="AJ35">
            <v>0.79210524219376743</v>
          </cell>
          <cell r="AK35">
            <v>0</v>
          </cell>
          <cell r="AL35">
            <v>0</v>
          </cell>
          <cell r="AM35">
            <v>0</v>
          </cell>
          <cell r="AN35">
            <v>4.5946260803467677E-2</v>
          </cell>
          <cell r="AO35">
            <v>6.312814798363565</v>
          </cell>
          <cell r="AP35">
            <v>2.0038869127423515</v>
          </cell>
          <cell r="AQ35">
            <v>5.6747433519701417E-3</v>
          </cell>
          <cell r="AR35">
            <v>585.58903477179297</v>
          </cell>
          <cell r="AS35">
            <v>9.4380086515661681</v>
          </cell>
          <cell r="AT35">
            <v>84.048329773097564</v>
          </cell>
          <cell r="AU35">
            <v>196.37903150583153</v>
          </cell>
          <cell r="AV35">
            <v>24.359842365949383</v>
          </cell>
          <cell r="AW35">
            <v>87.198863100834345</v>
          </cell>
          <cell r="AX35">
            <v>7.1464902684884626</v>
          </cell>
          <cell r="AY35">
            <v>12.429863787492824</v>
          </cell>
          <cell r="AZ35">
            <v>0</v>
          </cell>
          <cell r="BA35">
            <v>0</v>
          </cell>
          <cell r="BB35">
            <v>0</v>
          </cell>
          <cell r="BC35">
            <v>0</v>
          </cell>
          <cell r="BD35">
            <v>2.9912198621459285</v>
          </cell>
          <cell r="BE35">
            <v>8.6204647228752158</v>
          </cell>
          <cell r="BF35">
            <v>16.485989525241838</v>
          </cell>
          <cell r="BG35">
            <v>182.37090000715617</v>
          </cell>
          <cell r="BH35">
            <v>0.47942894492353849</v>
          </cell>
          <cell r="BI35">
            <v>80.439594671193092</v>
          </cell>
          <cell r="BJ35">
            <v>9.81160585740027</v>
          </cell>
          <cell r="BK35">
            <v>36.086925841559236</v>
          </cell>
          <cell r="BL35">
            <v>1.912071780052008</v>
          </cell>
          <cell r="BM35">
            <v>81.330937755098674</v>
          </cell>
          <cell r="BN35">
            <v>38.33354023848036</v>
          </cell>
          <cell r="BO35">
            <v>14.367114240546172</v>
          </cell>
          <cell r="BP35">
            <v>180.49323492274576</v>
          </cell>
          <cell r="BQ35">
            <v>10.309612058099246</v>
          </cell>
          <cell r="BR35">
            <v>18.699363961270393</v>
          </cell>
          <cell r="BS35">
            <v>19.69992966015079</v>
          </cell>
          <cell r="BT35">
            <v>358.92137329654412</v>
          </cell>
          <cell r="BU35">
            <v>128.08342039254907</v>
          </cell>
          <cell r="BV35">
            <v>120.85905380568698</v>
          </cell>
          <cell r="BW35">
            <v>232.67876644412993</v>
          </cell>
          <cell r="BX35">
            <v>0.60262372560445765</v>
          </cell>
          <cell r="BY35">
            <v>6.2463158375491075</v>
          </cell>
          <cell r="BZ35">
            <v>51.170757973972435</v>
          </cell>
          <cell r="CA35">
            <v>4214.0935081250491</v>
          </cell>
        </row>
        <row r="36">
          <cell r="A36" t="str">
            <v>Selangor</v>
          </cell>
          <cell r="B36">
            <v>10</v>
          </cell>
          <cell r="C36">
            <v>75.871976367475156</v>
          </cell>
          <cell r="D36">
            <v>1370.7424758502323</v>
          </cell>
          <cell r="E36">
            <v>203.14940532865444</v>
          </cell>
          <cell r="F36">
            <v>112.85672723039869</v>
          </cell>
          <cell r="G36">
            <v>254.55064823025697</v>
          </cell>
          <cell r="H36">
            <v>162.07495346878079</v>
          </cell>
          <cell r="I36">
            <v>349.37906213345536</v>
          </cell>
          <cell r="J36">
            <v>156.44539789530802</v>
          </cell>
          <cell r="K36">
            <v>221.63519264818171</v>
          </cell>
          <cell r="L36">
            <v>77.822822968871861</v>
          </cell>
          <cell r="M36">
            <v>4.241366679374555</v>
          </cell>
          <cell r="N36">
            <v>568.6999459756687</v>
          </cell>
          <cell r="O36">
            <v>418.40256464460202</v>
          </cell>
          <cell r="R36">
            <v>342.30475349760223</v>
          </cell>
          <cell r="S36">
            <v>9711.9307513285748</v>
          </cell>
          <cell r="T36">
            <v>987.40593896138432</v>
          </cell>
          <cell r="U36">
            <v>3561.9635227326385</v>
          </cell>
          <cell r="V36">
            <v>3292.3049507228911</v>
          </cell>
          <cell r="W36">
            <v>2107.7711642233457</v>
          </cell>
          <cell r="X36">
            <v>575.14740889061795</v>
          </cell>
          <cell r="Y36">
            <v>155.04310999941461</v>
          </cell>
          <cell r="Z36">
            <v>359.04623244713213</v>
          </cell>
          <cell r="AA36">
            <v>1122.5557202486407</v>
          </cell>
          <cell r="AB36">
            <v>1066.9762902594302</v>
          </cell>
          <cell r="AC36">
            <v>113.29114464010925</v>
          </cell>
          <cell r="AD36">
            <v>3715.2287952543238</v>
          </cell>
          <cell r="AE36">
            <v>2113.041476629408</v>
          </cell>
          <cell r="AF36">
            <v>2476.9744585182038</v>
          </cell>
          <cell r="AG36">
            <v>3143.7540252885287</v>
          </cell>
          <cell r="AH36">
            <v>2841.8127296775056</v>
          </cell>
          <cell r="AI36">
            <v>3529.9720477515675</v>
          </cell>
          <cell r="AJ36">
            <v>3428.7837690643837</v>
          </cell>
          <cell r="AK36">
            <v>1188.5603628905008</v>
          </cell>
          <cell r="AL36">
            <v>1076.7537801641256</v>
          </cell>
          <cell r="AM36">
            <v>8016.4149095112462</v>
          </cell>
          <cell r="AN36">
            <v>1061.0614946356602</v>
          </cell>
          <cell r="AO36">
            <v>10029.613527672505</v>
          </cell>
          <cell r="AP36">
            <v>911.71457334165837</v>
          </cell>
          <cell r="AQ36">
            <v>700.84495564260374</v>
          </cell>
          <cell r="AR36">
            <v>2296.8096660605502</v>
          </cell>
          <cell r="AS36">
            <v>2192.650615384473</v>
          </cell>
          <cell r="AT36">
            <v>13480.428453836608</v>
          </cell>
          <cell r="AU36">
            <v>12834.856332304556</v>
          </cell>
          <cell r="AV36">
            <v>4874.0697926412731</v>
          </cell>
          <cell r="AW36">
            <v>5149.3901347012152</v>
          </cell>
          <cell r="AX36">
            <v>836.24991546308866</v>
          </cell>
          <cell r="AY36">
            <v>2080.8590268518178</v>
          </cell>
          <cell r="AZ36">
            <v>1714.6925716255296</v>
          </cell>
          <cell r="BA36">
            <v>2145.2824040890878</v>
          </cell>
          <cell r="BB36">
            <v>1638.2241206298315</v>
          </cell>
          <cell r="BC36">
            <v>2513.4444661575621</v>
          </cell>
          <cell r="BD36">
            <v>1827.8826910321666</v>
          </cell>
          <cell r="BE36">
            <v>545.66626453691003</v>
          </cell>
          <cell r="BF36">
            <v>2198.5425504016252</v>
          </cell>
          <cell r="BG36">
            <v>9842.3983595317222</v>
          </cell>
          <cell r="BH36">
            <v>3695.2804015081501</v>
          </cell>
          <cell r="BI36">
            <v>9565.5529662539284</v>
          </cell>
          <cell r="BJ36">
            <v>883.32013485750645</v>
          </cell>
          <cell r="BK36">
            <v>2670.6484091764187</v>
          </cell>
          <cell r="BL36">
            <v>66.748632285042149</v>
          </cell>
          <cell r="BM36">
            <v>3246.5420742657693</v>
          </cell>
          <cell r="BN36">
            <v>3279.7325201579315</v>
          </cell>
          <cell r="BO36">
            <v>2237.9168080754325</v>
          </cell>
          <cell r="BP36">
            <v>3161.7681924778544</v>
          </cell>
          <cell r="BQ36">
            <v>1275.5224395461789</v>
          </cell>
          <cell r="BR36">
            <v>2408.7223917673932</v>
          </cell>
          <cell r="BS36">
            <v>1619.7669789202039</v>
          </cell>
          <cell r="BT36">
            <v>4705.8341558921238</v>
          </cell>
          <cell r="BU36">
            <v>966.73019110083214</v>
          </cell>
          <cell r="BV36">
            <v>846.01337663980848</v>
          </cell>
          <cell r="BW36">
            <v>3481.43308906423</v>
          </cell>
          <cell r="BX36">
            <v>13.952182874013426</v>
          </cell>
          <cell r="BY36">
            <v>263.0279039749052</v>
          </cell>
          <cell r="BZ36">
            <v>5268.3405375111579</v>
          </cell>
          <cell r="CA36">
            <v>187434.44518501215</v>
          </cell>
        </row>
        <row r="37">
          <cell r="A37" t="str">
            <v>Terengganu</v>
          </cell>
          <cell r="B37">
            <v>11</v>
          </cell>
          <cell r="C37">
            <v>626.05236148567053</v>
          </cell>
          <cell r="D37">
            <v>1243.3905488120233</v>
          </cell>
          <cell r="E37">
            <v>72.18780237675999</v>
          </cell>
          <cell r="F37">
            <v>74.561913421066308</v>
          </cell>
          <cell r="G37">
            <v>13.990092010196273</v>
          </cell>
          <cell r="H37">
            <v>58.248466053258035</v>
          </cell>
          <cell r="I37">
            <v>91.473600535219504</v>
          </cell>
          <cell r="J37">
            <v>27.808913108208898</v>
          </cell>
          <cell r="K37">
            <v>92.637464707570444</v>
          </cell>
          <cell r="L37">
            <v>11.829723755868963</v>
          </cell>
          <cell r="M37">
            <v>125.95754820223252</v>
          </cell>
          <cell r="N37">
            <v>260.43981152798881</v>
          </cell>
          <cell r="O37">
            <v>33.461249856926685</v>
          </cell>
          <cell r="R37">
            <v>38.9428879484771</v>
          </cell>
          <cell r="S37">
            <v>789.97622556952388</v>
          </cell>
          <cell r="T37">
            <v>63.333594525834663</v>
          </cell>
          <cell r="U37">
            <v>25.906497208891288</v>
          </cell>
          <cell r="V37">
            <v>1.1407580873459251</v>
          </cell>
          <cell r="W37">
            <v>1.0190662177765359</v>
          </cell>
          <cell r="X37">
            <v>35.041125130880687</v>
          </cell>
          <cell r="Y37">
            <v>1.2702979623222688E-2</v>
          </cell>
          <cell r="Z37">
            <v>81.599506929286335</v>
          </cell>
          <cell r="AA37">
            <v>0.36706057446289758</v>
          </cell>
          <cell r="AB37">
            <v>14.237557398767326</v>
          </cell>
          <cell r="AC37">
            <v>777.21747192740679</v>
          </cell>
          <cell r="AD37">
            <v>6433.4844432329128</v>
          </cell>
          <cell r="AE37">
            <v>44.895854023093015</v>
          </cell>
          <cell r="AF37">
            <v>7.9224553976393359</v>
          </cell>
          <cell r="AG37">
            <v>73.315889197626291</v>
          </cell>
          <cell r="AH37">
            <v>343.08727753988865</v>
          </cell>
          <cell r="AI37">
            <v>228.38190010425376</v>
          </cell>
          <cell r="AJ37">
            <v>1.5949247626435119</v>
          </cell>
          <cell r="AK37">
            <v>0</v>
          </cell>
          <cell r="AL37">
            <v>1.3674129710116418</v>
          </cell>
          <cell r="AM37">
            <v>0</v>
          </cell>
          <cell r="AN37">
            <v>0.16999521024217884</v>
          </cell>
          <cell r="AO37">
            <v>59.958701464132311</v>
          </cell>
          <cell r="AP37">
            <v>18.999384725781393</v>
          </cell>
          <cell r="AQ37">
            <v>16.627786067624104</v>
          </cell>
          <cell r="AR37">
            <v>3295.433608691636</v>
          </cell>
          <cell r="AS37">
            <v>80.682380414545207</v>
          </cell>
          <cell r="AT37">
            <v>544.28094201255715</v>
          </cell>
          <cell r="AU37">
            <v>981.62818352880106</v>
          </cell>
          <cell r="AV37">
            <v>308.84162117229619</v>
          </cell>
          <cell r="AW37">
            <v>374.17417109972035</v>
          </cell>
          <cell r="AX37">
            <v>97.4760932514464</v>
          </cell>
          <cell r="AY37">
            <v>73.413154814229884</v>
          </cell>
          <cell r="AZ37">
            <v>80.886109328217898</v>
          </cell>
          <cell r="BA37">
            <v>39.232156014330542</v>
          </cell>
          <cell r="BB37">
            <v>69.357376253046098</v>
          </cell>
          <cell r="BC37">
            <v>0</v>
          </cell>
          <cell r="BD37">
            <v>34.406028254882791</v>
          </cell>
          <cell r="BE37">
            <v>32.871737501728951</v>
          </cell>
          <cell r="BF37">
            <v>69.878023121150505</v>
          </cell>
          <cell r="BG37">
            <v>694.40343980809621</v>
          </cell>
          <cell r="BH37">
            <v>4.5169310329338952</v>
          </cell>
          <cell r="BI37">
            <v>366.71038046431988</v>
          </cell>
          <cell r="BJ37">
            <v>39.865240280042975</v>
          </cell>
          <cell r="BK37">
            <v>198.46661674370671</v>
          </cell>
          <cell r="BL37">
            <v>11.006457766843099</v>
          </cell>
          <cell r="BM37">
            <v>43.830023225711535</v>
          </cell>
          <cell r="BN37">
            <v>163.74121423624362</v>
          </cell>
          <cell r="BO37">
            <v>70.617579870348649</v>
          </cell>
          <cell r="BP37">
            <v>655.25690616188979</v>
          </cell>
          <cell r="BQ37">
            <v>53.270890535489826</v>
          </cell>
          <cell r="BR37">
            <v>124.61559912064676</v>
          </cell>
          <cell r="BS37">
            <v>29.181320246421283</v>
          </cell>
          <cell r="BT37">
            <v>1259.44360640317</v>
          </cell>
          <cell r="BU37">
            <v>282.30289968926769</v>
          </cell>
          <cell r="BV37">
            <v>483.43621522274793</v>
          </cell>
          <cell r="BW37">
            <v>1105.2619026591892</v>
          </cell>
          <cell r="BX37">
            <v>4.1733086916533599</v>
          </cell>
          <cell r="BY37">
            <v>26.797859684045356</v>
          </cell>
          <cell r="BZ37">
            <v>18.731704450536288</v>
          </cell>
          <cell r="CA37">
            <v>23508.831656800005</v>
          </cell>
        </row>
        <row r="38">
          <cell r="A38" t="str">
            <v>Sabah</v>
          </cell>
          <cell r="B38">
            <v>12</v>
          </cell>
          <cell r="C38">
            <v>459.16898695253155</v>
          </cell>
          <cell r="D38">
            <v>12142.950238475294</v>
          </cell>
          <cell r="E38">
            <v>285.30756326873041</v>
          </cell>
          <cell r="F38">
            <v>19.228998861905524</v>
          </cell>
          <cell r="G38">
            <v>105.8646692533943</v>
          </cell>
          <cell r="H38">
            <v>98.579584080381935</v>
          </cell>
          <cell r="I38">
            <v>80.112304515776998</v>
          </cell>
          <cell r="J38">
            <v>165.28496054852897</v>
          </cell>
          <cell r="K38">
            <v>180.14924141223531</v>
          </cell>
          <cell r="L38">
            <v>57.531785153664622</v>
          </cell>
          <cell r="M38">
            <v>1427.4088071609399</v>
          </cell>
          <cell r="N38">
            <v>831.86878953948667</v>
          </cell>
          <cell r="O38">
            <v>1135.5599752432001</v>
          </cell>
          <cell r="P38">
            <v>11610.188921370571</v>
          </cell>
          <cell r="R38">
            <v>438.51680186158762</v>
          </cell>
          <cell r="S38">
            <v>2008.6362741183677</v>
          </cell>
          <cell r="T38">
            <v>3127.9125059263683</v>
          </cell>
          <cell r="U38">
            <v>297.08106455452662</v>
          </cell>
          <cell r="V38">
            <v>18.444355984454127</v>
          </cell>
          <cell r="W38">
            <v>0</v>
          </cell>
          <cell r="X38">
            <v>38.579058771484476</v>
          </cell>
          <cell r="Y38">
            <v>4.2677427490387032</v>
          </cell>
          <cell r="Z38">
            <v>635.43072533305599</v>
          </cell>
          <cell r="AA38">
            <v>170.56059313353285</v>
          </cell>
          <cell r="AB38">
            <v>25.818121384753447</v>
          </cell>
          <cell r="AC38">
            <v>0</v>
          </cell>
          <cell r="AD38">
            <v>108.41041298651839</v>
          </cell>
          <cell r="AE38">
            <v>41.197675302964456</v>
          </cell>
          <cell r="AF38">
            <v>45.331851208664986</v>
          </cell>
          <cell r="AG38">
            <v>221.74922760317662</v>
          </cell>
          <cell r="AH38">
            <v>11.704747559765153</v>
          </cell>
          <cell r="AI38">
            <v>237.64721074950398</v>
          </cell>
          <cell r="AJ38">
            <v>5.4097090044826723</v>
          </cell>
          <cell r="AK38">
            <v>0</v>
          </cell>
          <cell r="AL38">
            <v>6.3835645348940959</v>
          </cell>
          <cell r="AM38">
            <v>0</v>
          </cell>
          <cell r="AN38">
            <v>0.31522389868722567</v>
          </cell>
          <cell r="AO38">
            <v>102.18382562784274</v>
          </cell>
          <cell r="AP38">
            <v>38.410143900978554</v>
          </cell>
          <cell r="AQ38">
            <v>10.492137088524347</v>
          </cell>
          <cell r="AR38">
            <v>600.64322841102921</v>
          </cell>
          <cell r="AS38">
            <v>261.79953191478069</v>
          </cell>
          <cell r="AT38">
            <v>3733.5565437584296</v>
          </cell>
          <cell r="AU38">
            <v>2165.5385472993953</v>
          </cell>
          <cell r="AV38">
            <v>741.2204382830505</v>
          </cell>
          <cell r="AW38">
            <v>952.29979137481723</v>
          </cell>
          <cell r="AX38">
            <v>418.11895812796598</v>
          </cell>
          <cell r="AY38">
            <v>405.07667019643537</v>
          </cell>
          <cell r="AZ38">
            <v>524.05339193687041</v>
          </cell>
          <cell r="BA38">
            <v>487.23975526487772</v>
          </cell>
          <cell r="BB38">
            <v>280.40999745568627</v>
          </cell>
          <cell r="BC38">
            <v>0</v>
          </cell>
          <cell r="BD38">
            <v>192.1155184766024</v>
          </cell>
          <cell r="BE38">
            <v>80.246133575142323</v>
          </cell>
          <cell r="BF38">
            <v>228.26582960708927</v>
          </cell>
          <cell r="BG38">
            <v>1357.2207195647889</v>
          </cell>
          <cell r="BH38">
            <v>5.792507172139814</v>
          </cell>
          <cell r="BI38">
            <v>1649.4867441518209</v>
          </cell>
          <cell r="BJ38">
            <v>154.73183916560086</v>
          </cell>
          <cell r="BK38">
            <v>694.56109942448973</v>
          </cell>
          <cell r="BL38">
            <v>23.389379923937778</v>
          </cell>
          <cell r="BM38">
            <v>310.89442299946671</v>
          </cell>
          <cell r="BN38">
            <v>713.73025056210031</v>
          </cell>
          <cell r="BO38">
            <v>290.633883627042</v>
          </cell>
          <cell r="BP38">
            <v>1059.8970410751122</v>
          </cell>
          <cell r="BQ38">
            <v>132.08655553862215</v>
          </cell>
          <cell r="BR38">
            <v>175.33126690633958</v>
          </cell>
          <cell r="BS38">
            <v>291.43795832701437</v>
          </cell>
          <cell r="BT38">
            <v>2590.3869779259135</v>
          </cell>
          <cell r="BU38">
            <v>843.8749965376054</v>
          </cell>
          <cell r="BV38">
            <v>22.032495684575512</v>
          </cell>
          <cell r="BW38">
            <v>1461.9918972563801</v>
          </cell>
          <cell r="BX38">
            <v>15.50424020788496</v>
          </cell>
          <cell r="BY38">
            <v>93.331898796672476</v>
          </cell>
          <cell r="BZ38">
            <v>188.63455362358354</v>
          </cell>
          <cell r="CA38">
            <v>59339.222863273077</v>
          </cell>
        </row>
        <row r="39">
          <cell r="A39" t="str">
            <v>Sarawak</v>
          </cell>
          <cell r="B39">
            <v>13</v>
          </cell>
          <cell r="C39">
            <v>423.63863923891387</v>
          </cell>
          <cell r="D39">
            <v>5873.0709986166921</v>
          </cell>
          <cell r="E39">
            <v>257.43898463119223</v>
          </cell>
          <cell r="F39">
            <v>33.919936499469422</v>
          </cell>
          <cell r="G39">
            <v>111.3358765945231</v>
          </cell>
          <cell r="H39">
            <v>166.22271862464703</v>
          </cell>
          <cell r="I39">
            <v>139.47185792156972</v>
          </cell>
          <cell r="J39">
            <v>288.39423642568619</v>
          </cell>
          <cell r="K39">
            <v>951.29269054160886</v>
          </cell>
          <cell r="L39">
            <v>90.275051455893475</v>
          </cell>
          <cell r="M39">
            <v>4041.1299868019064</v>
          </cell>
          <cell r="N39">
            <v>457.34813327066126</v>
          </cell>
          <cell r="O39">
            <v>81.615040046586202</v>
          </cell>
          <cell r="P39">
            <v>22929.200450490713</v>
          </cell>
          <cell r="R39">
            <v>723.2009586495185</v>
          </cell>
          <cell r="S39">
            <v>2253.005695122426</v>
          </cell>
          <cell r="T39">
            <v>917.15365741249354</v>
          </cell>
          <cell r="U39">
            <v>213.27378401776093</v>
          </cell>
          <cell r="V39">
            <v>75.359392193802563</v>
          </cell>
          <cell r="W39">
            <v>0</v>
          </cell>
          <cell r="X39">
            <v>23.478108030693299</v>
          </cell>
          <cell r="Y39">
            <v>1.4148022074044957</v>
          </cell>
          <cell r="Z39">
            <v>1580.8762440929388</v>
          </cell>
          <cell r="AA39">
            <v>19.176313076467508</v>
          </cell>
          <cell r="AB39">
            <v>71.994832721816195</v>
          </cell>
          <cell r="AC39">
            <v>20238.246027486493</v>
          </cell>
          <cell r="AD39">
            <v>732.24873038275393</v>
          </cell>
          <cell r="AE39">
            <v>58.69931446919297</v>
          </cell>
          <cell r="AF39">
            <v>56.826272546208401</v>
          </cell>
          <cell r="AG39">
            <v>361.00151098441614</v>
          </cell>
          <cell r="AH39">
            <v>70.803421402214923</v>
          </cell>
          <cell r="AI39">
            <v>306.73616999199737</v>
          </cell>
          <cell r="AJ39">
            <v>5.6621191412875129</v>
          </cell>
          <cell r="AK39">
            <v>46.420598308656558</v>
          </cell>
          <cell r="AL39">
            <v>78.832104252969145</v>
          </cell>
          <cell r="AM39">
            <v>391.30087989157227</v>
          </cell>
          <cell r="AN39">
            <v>0.46279074707012646</v>
          </cell>
          <cell r="AO39">
            <v>375.12224985393374</v>
          </cell>
          <cell r="AP39">
            <v>58.232680989574263</v>
          </cell>
          <cell r="AQ39">
            <v>29.134546551055443</v>
          </cell>
          <cell r="AR39">
            <v>568.99997261184035</v>
          </cell>
          <cell r="AS39">
            <v>129.13860583480366</v>
          </cell>
          <cell r="AT39">
            <v>4273.6793556166922</v>
          </cell>
          <cell r="AU39">
            <v>1954.6849145928659</v>
          </cell>
          <cell r="AV39">
            <v>744.12291102244637</v>
          </cell>
          <cell r="AW39">
            <v>980.5612256868211</v>
          </cell>
          <cell r="AX39">
            <v>231.65205561871835</v>
          </cell>
          <cell r="AY39">
            <v>579.19951696269072</v>
          </cell>
          <cell r="AZ39">
            <v>1833.6329710417219</v>
          </cell>
          <cell r="BA39">
            <v>722.76417811000181</v>
          </cell>
          <cell r="BB39">
            <v>489.95149332637527</v>
          </cell>
          <cell r="BC39">
            <v>39.574713288607292</v>
          </cell>
          <cell r="BD39">
            <v>262.70705448497256</v>
          </cell>
          <cell r="BE39">
            <v>65.502568308550451</v>
          </cell>
          <cell r="BF39">
            <v>173.0354729589275</v>
          </cell>
          <cell r="BG39">
            <v>1468.9295257811082</v>
          </cell>
          <cell r="BH39">
            <v>57.015104256953428</v>
          </cell>
          <cell r="BI39">
            <v>2650.2357607887452</v>
          </cell>
          <cell r="BJ39">
            <v>260.23145242408299</v>
          </cell>
          <cell r="BK39">
            <v>939.94052022317112</v>
          </cell>
          <cell r="BL39">
            <v>27.61297397250425</v>
          </cell>
          <cell r="BM39">
            <v>503.64865017956527</v>
          </cell>
          <cell r="BN39">
            <v>773.92810542593713</v>
          </cell>
          <cell r="BO39">
            <v>670.2091827523268</v>
          </cell>
          <cell r="BP39">
            <v>1437.4019091259211</v>
          </cell>
          <cell r="BQ39">
            <v>239.65674825184396</v>
          </cell>
          <cell r="BR39">
            <v>325.36462584735455</v>
          </cell>
          <cell r="BS39">
            <v>465.05499304069679</v>
          </cell>
          <cell r="BT39">
            <v>2697.0169066487656</v>
          </cell>
          <cell r="BU39">
            <v>790.77789969096136</v>
          </cell>
          <cell r="BV39">
            <v>28.407254780806706</v>
          </cell>
          <cell r="BW39">
            <v>1438.9647810497581</v>
          </cell>
          <cell r="BX39">
            <v>17.631091912278375</v>
          </cell>
          <cell r="BY39">
            <v>57.561297778967294</v>
          </cell>
          <cell r="BZ39">
            <v>267.91703901433306</v>
          </cell>
          <cell r="CA39">
            <v>92699.730638096866</v>
          </cell>
        </row>
        <row r="40">
          <cell r="A40" t="str">
            <v>WPKL</v>
          </cell>
          <cell r="B40">
            <v>14</v>
          </cell>
          <cell r="C40">
            <v>0</v>
          </cell>
          <cell r="D40">
            <v>0</v>
          </cell>
          <cell r="E40">
            <v>0</v>
          </cell>
          <cell r="F40">
            <v>0.31595349085507529</v>
          </cell>
          <cell r="G40">
            <v>6.3678209238884842E-2</v>
          </cell>
          <cell r="H40">
            <v>0</v>
          </cell>
          <cell r="I40">
            <v>0</v>
          </cell>
          <cell r="J40">
            <v>0</v>
          </cell>
          <cell r="K40">
            <v>0</v>
          </cell>
          <cell r="L40">
            <v>0.58576818694953681</v>
          </cell>
          <cell r="M40">
            <v>0</v>
          </cell>
          <cell r="N40">
            <v>0</v>
          </cell>
          <cell r="O40">
            <v>0</v>
          </cell>
          <cell r="R40">
            <v>81.262116641683505</v>
          </cell>
          <cell r="S40">
            <v>5645.28876113153</v>
          </cell>
          <cell r="T40">
            <v>15.956878025557909</v>
          </cell>
          <cell r="U40">
            <v>349.47153847615039</v>
          </cell>
          <cell r="V40">
            <v>274.21037040225758</v>
          </cell>
          <cell r="W40">
            <v>1.2425889928729756</v>
          </cell>
          <cell r="X40">
            <v>343.31396808834904</v>
          </cell>
          <cell r="Y40">
            <v>54.631711513866954</v>
          </cell>
          <cell r="Z40">
            <v>13.958311041367178</v>
          </cell>
          <cell r="AA40">
            <v>35.782072913894673</v>
          </cell>
          <cell r="AB40">
            <v>633.24924016590103</v>
          </cell>
          <cell r="AC40">
            <v>13.53424227975378</v>
          </cell>
          <cell r="AD40">
            <v>140.83277381597748</v>
          </cell>
          <cell r="AE40">
            <v>130.40884247844863</v>
          </cell>
          <cell r="AF40">
            <v>192.75537380429083</v>
          </cell>
          <cell r="AG40">
            <v>248.22706150033306</v>
          </cell>
          <cell r="AH40">
            <v>60.605822625927381</v>
          </cell>
          <cell r="AI40">
            <v>181.6457928237555</v>
          </cell>
          <cell r="AJ40">
            <v>144.2780732719161</v>
          </cell>
          <cell r="AK40">
            <v>22.906696765513814</v>
          </cell>
          <cell r="AL40">
            <v>381.50528063638802</v>
          </cell>
          <cell r="AM40">
            <v>196.51597364038432</v>
          </cell>
          <cell r="AN40">
            <v>11.677701137698799</v>
          </cell>
          <cell r="AO40">
            <v>393.7468562377835</v>
          </cell>
          <cell r="AP40">
            <v>24.519707843258221</v>
          </cell>
          <cell r="AQ40">
            <v>41.579721942929751</v>
          </cell>
          <cell r="AR40">
            <v>201.39198185985387</v>
          </cell>
          <cell r="AS40">
            <v>157.20763567982556</v>
          </cell>
          <cell r="AT40">
            <v>18975.963560191914</v>
          </cell>
          <cell r="AU40">
            <v>13691.343206642752</v>
          </cell>
          <cell r="AV40">
            <v>4400.8340744289981</v>
          </cell>
          <cell r="AW40">
            <v>2767.2215874046533</v>
          </cell>
          <cell r="AX40">
            <v>1806.8137620471616</v>
          </cell>
          <cell r="AY40">
            <v>1257.3154540370206</v>
          </cell>
          <cell r="AZ40">
            <v>0</v>
          </cell>
          <cell r="BA40">
            <v>222.39153284819884</v>
          </cell>
          <cell r="BB40">
            <v>0</v>
          </cell>
          <cell r="BC40">
            <v>517.83047962499188</v>
          </cell>
          <cell r="BD40">
            <v>372.71008730203647</v>
          </cell>
          <cell r="BE40">
            <v>114.75147158464718</v>
          </cell>
          <cell r="BF40">
            <v>1384.9865394416745</v>
          </cell>
          <cell r="BG40">
            <v>3465.588027233513</v>
          </cell>
          <cell r="BH40">
            <v>4391.49082999442</v>
          </cell>
          <cell r="BI40">
            <v>17828.136805707403</v>
          </cell>
          <cell r="BJ40">
            <v>1919.220684921421</v>
          </cell>
          <cell r="BK40">
            <v>4612.6212689372633</v>
          </cell>
          <cell r="BL40">
            <v>94.471646375216494</v>
          </cell>
          <cell r="BM40">
            <v>3533.678794969831</v>
          </cell>
          <cell r="BN40">
            <v>6196.0522260197413</v>
          </cell>
          <cell r="BO40">
            <v>2602.2034337940108</v>
          </cell>
          <cell r="BP40">
            <v>692.25905545195894</v>
          </cell>
          <cell r="BQ40">
            <v>1201.1310089533672</v>
          </cell>
          <cell r="BR40">
            <v>1447.6866346195091</v>
          </cell>
          <cell r="BS40">
            <v>1826.7960827070071</v>
          </cell>
          <cell r="BT40">
            <v>5472.8892782323292</v>
          </cell>
          <cell r="BU40">
            <v>1923.6008167862958</v>
          </cell>
          <cell r="BV40">
            <v>643.7201403335672</v>
          </cell>
          <cell r="BW40">
            <v>8006.9394288412204</v>
          </cell>
          <cell r="BX40">
            <v>14.432837749173592</v>
          </cell>
          <cell r="BY40">
            <v>94.521068098743001</v>
          </cell>
          <cell r="BZ40">
            <v>1418.1595996770043</v>
          </cell>
          <cell r="CA40">
            <v>122890.43392058153</v>
          </cell>
        </row>
        <row r="41">
          <cell r="A41" t="str">
            <v>WPLabuan</v>
          </cell>
          <cell r="B41">
            <v>15</v>
          </cell>
          <cell r="C41">
            <v>0</v>
          </cell>
          <cell r="D41">
            <v>0</v>
          </cell>
          <cell r="E41">
            <v>0</v>
          </cell>
          <cell r="F41">
            <v>0</v>
          </cell>
          <cell r="G41">
            <v>0.2777991435191961</v>
          </cell>
          <cell r="H41">
            <v>0</v>
          </cell>
          <cell r="I41">
            <v>1.722798982925603</v>
          </cell>
          <cell r="J41">
            <v>4.6990316319707439</v>
          </cell>
          <cell r="K41">
            <v>3.4289372227904518</v>
          </cell>
          <cell r="L41">
            <v>5.2938407091514601E-2</v>
          </cell>
          <cell r="M41">
            <v>0</v>
          </cell>
          <cell r="N41">
            <v>136.38914287222266</v>
          </cell>
          <cell r="O41">
            <v>0</v>
          </cell>
          <cell r="R41">
            <v>0</v>
          </cell>
          <cell r="S41">
            <v>79.303429592231325</v>
          </cell>
          <cell r="T41">
            <v>5.7251347502183636E-2</v>
          </cell>
          <cell r="U41">
            <v>38.477885425100617</v>
          </cell>
          <cell r="V41">
            <v>1.8070988589808039</v>
          </cell>
          <cell r="W41">
            <v>0</v>
          </cell>
          <cell r="X41">
            <v>2.6706334625797874</v>
          </cell>
          <cell r="Y41">
            <v>0</v>
          </cell>
          <cell r="Z41">
            <v>0.89066140562514728</v>
          </cell>
          <cell r="AA41">
            <v>0</v>
          </cell>
          <cell r="AB41">
            <v>1.0191186795152216</v>
          </cell>
          <cell r="AC41">
            <v>0</v>
          </cell>
          <cell r="AD41">
            <v>519.80364335537001</v>
          </cell>
          <cell r="AE41">
            <v>0</v>
          </cell>
          <cell r="AF41">
            <v>0</v>
          </cell>
          <cell r="AG41">
            <v>8.1534572973946773</v>
          </cell>
          <cell r="AH41">
            <v>269.34574235088343</v>
          </cell>
          <cell r="AI41">
            <v>12.789217380973636</v>
          </cell>
          <cell r="AJ41">
            <v>0.73411404928862112</v>
          </cell>
          <cell r="AK41">
            <v>0</v>
          </cell>
          <cell r="AL41">
            <v>0.23961875380018061</v>
          </cell>
          <cell r="AM41">
            <v>0</v>
          </cell>
          <cell r="AN41">
            <v>0</v>
          </cell>
          <cell r="AO41">
            <v>17.069350207058555</v>
          </cell>
          <cell r="AP41">
            <v>0</v>
          </cell>
          <cell r="AQ41">
            <v>15.990769762626307</v>
          </cell>
          <cell r="AR41">
            <v>23.75602665686311</v>
          </cell>
          <cell r="AS41">
            <v>33.137182894535421</v>
          </cell>
          <cell r="AT41">
            <v>52.854510302700376</v>
          </cell>
          <cell r="AU41">
            <v>171.3731735055369</v>
          </cell>
          <cell r="AV41">
            <v>25.046667097453888</v>
          </cell>
          <cell r="AW41">
            <v>56.286981152354969</v>
          </cell>
          <cell r="AX41">
            <v>25.219865877787836</v>
          </cell>
          <cell r="AY41">
            <v>14.78535477570062</v>
          </cell>
          <cell r="AZ41">
            <v>13.52618398319051</v>
          </cell>
          <cell r="BA41">
            <v>32.48534172455345</v>
          </cell>
          <cell r="BB41">
            <v>19.715587520892168</v>
          </cell>
          <cell r="BC41">
            <v>0</v>
          </cell>
          <cell r="BD41">
            <v>5.19069967614967</v>
          </cell>
          <cell r="BE41">
            <v>1.6522623006032355</v>
          </cell>
          <cell r="BF41">
            <v>6.1489679941227369</v>
          </cell>
          <cell r="BG41">
            <v>92.688951500907962</v>
          </cell>
          <cell r="BH41">
            <v>0</v>
          </cell>
          <cell r="BI41">
            <v>1273.8572845114863</v>
          </cell>
          <cell r="BJ41">
            <v>9.3056203492696703</v>
          </cell>
          <cell r="BK41">
            <v>441.45459029155012</v>
          </cell>
          <cell r="BL41">
            <v>0</v>
          </cell>
          <cell r="BM41">
            <v>84.562564817216781</v>
          </cell>
          <cell r="BN41">
            <v>14.700375421339736</v>
          </cell>
          <cell r="BO41">
            <v>17.135025011261948</v>
          </cell>
          <cell r="BP41">
            <v>33.47188773233988</v>
          </cell>
          <cell r="BQ41">
            <v>7.6429554983873773</v>
          </cell>
          <cell r="BR41">
            <v>4.2323947369520427</v>
          </cell>
          <cell r="BS41">
            <v>13.227209027672059</v>
          </cell>
          <cell r="BT41">
            <v>110.90445696040602</v>
          </cell>
          <cell r="BU41">
            <v>41.136571714105202</v>
          </cell>
          <cell r="BW41">
            <v>82.820244640038069</v>
          </cell>
          <cell r="BX41">
            <v>0.38705893218275322</v>
          </cell>
          <cell r="BY41">
            <v>6.7106867717308578</v>
          </cell>
          <cell r="BZ41">
            <v>21.722150167070367</v>
          </cell>
          <cell r="CA41">
            <v>3852.0614737358128</v>
          </cell>
        </row>
        <row r="42">
          <cell r="A42" t="str">
            <v>Supra</v>
          </cell>
          <cell r="P42">
            <v>46989.289092274776</v>
          </cell>
          <cell r="R42">
            <v>956.22144560168715</v>
          </cell>
          <cell r="BF42">
            <v>0</v>
          </cell>
          <cell r="CA42">
            <v>47945.510537876464</v>
          </cell>
        </row>
        <row r="43">
          <cell r="A43" t="str">
            <v>MALAYSIA</v>
          </cell>
          <cell r="C43">
            <v>9352.5288306210223</v>
          </cell>
          <cell r="D43">
            <v>41513.791661249292</v>
          </cell>
          <cell r="E43">
            <v>4475.665939963349</v>
          </cell>
          <cell r="F43">
            <v>909.30028081674311</v>
          </cell>
          <cell r="G43">
            <v>2290.5870990595236</v>
          </cell>
          <cell r="H43">
            <v>1970.9136007059471</v>
          </cell>
          <cell r="I43">
            <v>4686.0187803543067</v>
          </cell>
          <cell r="J43">
            <v>3139.5078594097849</v>
          </cell>
          <cell r="K43">
            <v>2411.9664899517315</v>
          </cell>
          <cell r="L43">
            <v>692.43975551074902</v>
          </cell>
          <cell r="M43">
            <v>7920.2702697055993</v>
          </cell>
          <cell r="N43">
            <v>6160.9412087298979</v>
          </cell>
          <cell r="O43">
            <v>3031.5069742377732</v>
          </cell>
          <cell r="P43">
            <v>81528.678464136057</v>
          </cell>
          <cell r="Q43">
            <v>0</v>
          </cell>
          <cell r="R43">
            <v>3843.9033101226828</v>
          </cell>
          <cell r="S43">
            <v>29523.976079171425</v>
          </cell>
          <cell r="T43">
            <v>10040.538748297098</v>
          </cell>
          <cell r="U43">
            <v>8813.8025557358251</v>
          </cell>
          <cell r="V43">
            <v>4045.3347372809876</v>
          </cell>
          <cell r="W43">
            <v>3263.2382089747871</v>
          </cell>
          <cell r="X43">
            <v>3415.8652838000148</v>
          </cell>
          <cell r="Y43">
            <v>314.16702753962954</v>
          </cell>
          <cell r="Z43">
            <v>4504.0535851394561</v>
          </cell>
          <cell r="AA43">
            <v>2588.3033078665394</v>
          </cell>
          <cell r="AB43">
            <v>2442.5555401624542</v>
          </cell>
          <cell r="AC43">
            <v>29854.693695062153</v>
          </cell>
          <cell r="AD43">
            <v>22011.008605211468</v>
          </cell>
          <cell r="AE43">
            <v>6366.3538485800254</v>
          </cell>
          <cell r="AF43">
            <v>7166.8553754854775</v>
          </cell>
          <cell r="AG43">
            <v>8479.8366180497851</v>
          </cell>
          <cell r="AH43">
            <v>6724.4104433324401</v>
          </cell>
          <cell r="AI43">
            <v>10479.552774443418</v>
          </cell>
          <cell r="AJ43">
            <v>6229.1942815874145</v>
          </cell>
          <cell r="AK43">
            <v>4572.5525236099202</v>
          </cell>
          <cell r="AL43">
            <v>3707.1483567055029</v>
          </cell>
          <cell r="AM43">
            <v>33330.554647763485</v>
          </cell>
          <cell r="AN43">
            <v>2791.0113345883024</v>
          </cell>
          <cell r="AO43">
            <v>17630.494507554613</v>
          </cell>
          <cell r="AP43">
            <v>2641.3724999585656</v>
          </cell>
          <cell r="AQ43">
            <v>1547.2334592425814</v>
          </cell>
          <cell r="AR43">
            <v>18403.95354950516</v>
          </cell>
          <cell r="AS43">
            <v>4644.4281898121908</v>
          </cell>
          <cell r="AT43">
            <v>53649.25155355646</v>
          </cell>
          <cell r="AU43">
            <v>49584.836295140369</v>
          </cell>
          <cell r="AV43">
            <v>17177.331040077872</v>
          </cell>
          <cell r="AW43">
            <v>17449.061031368234</v>
          </cell>
          <cell r="AX43">
            <v>5759.8922876539382</v>
          </cell>
          <cell r="AY43">
            <v>7017.2439176919524</v>
          </cell>
          <cell r="AZ43">
            <v>5060.7147724778997</v>
          </cell>
          <cell r="BA43">
            <v>4280.2703121304312</v>
          </cell>
          <cell r="BB43">
            <v>4197.1287347500947</v>
          </cell>
          <cell r="BC43">
            <v>5019.8093220484598</v>
          </cell>
          <cell r="BD43">
            <v>3692.0466181401007</v>
          </cell>
          <cell r="BE43">
            <v>1362.8781176793045</v>
          </cell>
          <cell r="BF43">
            <v>5291.6716296901077</v>
          </cell>
          <cell r="BG43">
            <v>28745.461711924378</v>
          </cell>
          <cell r="BH43">
            <v>8384.6117521719825</v>
          </cell>
          <cell r="BI43">
            <v>46056.090545323415</v>
          </cell>
          <cell r="BJ43">
            <v>4633.9435554276097</v>
          </cell>
          <cell r="BK43">
            <v>14662.612362719492</v>
          </cell>
          <cell r="BL43">
            <v>428.91236077043772</v>
          </cell>
          <cell r="BM43">
            <v>12299.380470470474</v>
          </cell>
          <cell r="BN43">
            <v>14639.581649445356</v>
          </cell>
          <cell r="BO43">
            <v>7309.8623045117047</v>
          </cell>
          <cell r="BP43">
            <v>16435.024774828562</v>
          </cell>
          <cell r="BQ43">
            <v>5533.6706566588655</v>
          </cell>
          <cell r="BR43">
            <v>6356.7034301076137</v>
          </cell>
          <cell r="BS43">
            <v>9216.8701272175913</v>
          </cell>
          <cell r="BT43">
            <v>29818.126040078681</v>
          </cell>
          <cell r="BU43">
            <v>9101.9006062340613</v>
          </cell>
          <cell r="BV43">
            <v>6939.4058173895373</v>
          </cell>
          <cell r="BW43">
            <v>25643.841944919041</v>
          </cell>
          <cell r="BX43">
            <v>115.35208035759993</v>
          </cell>
          <cell r="BY43">
            <v>942.54571976879981</v>
          </cell>
          <cell r="BZ43">
            <v>8653.6464217979956</v>
          </cell>
          <cell r="CA43">
            <v>864920.19027356384</v>
          </cell>
          <cell r="CB43">
            <v>0</v>
          </cell>
        </row>
        <row r="48">
          <cell r="A48" t="str">
            <v>States</v>
          </cell>
          <cell r="B48" t="str">
            <v>Converter</v>
          </cell>
          <cell r="C48">
            <v>1</v>
          </cell>
          <cell r="D48">
            <v>2</v>
          </cell>
          <cell r="E48">
            <v>3</v>
          </cell>
          <cell r="F48">
            <v>4</v>
          </cell>
          <cell r="G48">
            <v>5</v>
          </cell>
          <cell r="H48">
            <v>6</v>
          </cell>
          <cell r="I48">
            <v>7</v>
          </cell>
          <cell r="J48">
            <v>8</v>
          </cell>
          <cell r="K48">
            <v>9</v>
          </cell>
          <cell r="L48">
            <v>10</v>
          </cell>
          <cell r="M48">
            <v>11</v>
          </cell>
          <cell r="N48">
            <v>12</v>
          </cell>
          <cell r="O48">
            <v>13</v>
          </cell>
          <cell r="P48">
            <v>14</v>
          </cell>
          <cell r="Q48">
            <v>15</v>
          </cell>
          <cell r="R48">
            <v>16</v>
          </cell>
          <cell r="S48">
            <v>17</v>
          </cell>
          <cell r="T48">
            <v>18</v>
          </cell>
          <cell r="U48">
            <v>19</v>
          </cell>
          <cell r="V48">
            <v>20</v>
          </cell>
          <cell r="W48">
            <v>21</v>
          </cell>
          <cell r="X48">
            <v>22</v>
          </cell>
          <cell r="Y48">
            <v>23</v>
          </cell>
          <cell r="Z48">
            <v>24</v>
          </cell>
          <cell r="AA48">
            <v>25</v>
          </cell>
          <cell r="AB48">
            <v>26</v>
          </cell>
          <cell r="AC48">
            <v>27</v>
          </cell>
          <cell r="AD48">
            <v>28</v>
          </cell>
          <cell r="AE48">
            <v>29</v>
          </cell>
          <cell r="AF48">
            <v>30</v>
          </cell>
          <cell r="AG48">
            <v>31</v>
          </cell>
          <cell r="AH48">
            <v>32</v>
          </cell>
          <cell r="AI48">
            <v>33</v>
          </cell>
          <cell r="AJ48">
            <v>34</v>
          </cell>
          <cell r="AK48">
            <v>35</v>
          </cell>
          <cell r="AL48">
            <v>36</v>
          </cell>
          <cell r="AM48">
            <v>37</v>
          </cell>
          <cell r="AN48">
            <v>38</v>
          </cell>
          <cell r="AO48">
            <v>39</v>
          </cell>
          <cell r="AP48">
            <v>40</v>
          </cell>
          <cell r="AQ48">
            <v>41</v>
          </cell>
          <cell r="AR48">
            <v>42</v>
          </cell>
          <cell r="AS48">
            <v>43</v>
          </cell>
          <cell r="AT48">
            <v>44</v>
          </cell>
          <cell r="AU48">
            <v>45</v>
          </cell>
          <cell r="AV48">
            <v>46</v>
          </cell>
          <cell r="AW48">
            <v>47</v>
          </cell>
          <cell r="AX48">
            <v>48</v>
          </cell>
          <cell r="AY48">
            <v>49</v>
          </cell>
          <cell r="AZ48">
            <v>50</v>
          </cell>
          <cell r="BA48">
            <v>51</v>
          </cell>
          <cell r="BB48">
            <v>52</v>
          </cell>
          <cell r="BC48">
            <v>53</v>
          </cell>
          <cell r="BD48">
            <v>54</v>
          </cell>
          <cell r="BE48">
            <v>55</v>
          </cell>
          <cell r="BF48">
            <v>56</v>
          </cell>
          <cell r="BG48">
            <v>57</v>
          </cell>
          <cell r="BH48">
            <v>58</v>
          </cell>
          <cell r="BI48">
            <v>59</v>
          </cell>
          <cell r="BJ48">
            <v>60</v>
          </cell>
          <cell r="BK48">
            <v>61</v>
          </cell>
          <cell r="BL48">
            <v>62</v>
          </cell>
          <cell r="BM48">
            <v>63</v>
          </cell>
          <cell r="BN48">
            <v>64</v>
          </cell>
          <cell r="BO48">
            <v>65</v>
          </cell>
          <cell r="BP48">
            <v>66</v>
          </cell>
          <cell r="BQ48">
            <v>67</v>
          </cell>
          <cell r="BR48">
            <v>68</v>
          </cell>
          <cell r="BS48">
            <v>69</v>
          </cell>
          <cell r="BT48">
            <v>70</v>
          </cell>
          <cell r="BU48">
            <v>71</v>
          </cell>
          <cell r="BV48">
            <v>72</v>
          </cell>
          <cell r="BW48">
            <v>73</v>
          </cell>
          <cell r="BX48">
            <v>74</v>
          </cell>
          <cell r="BY48">
            <v>75</v>
          </cell>
          <cell r="BZ48">
            <v>76</v>
          </cell>
        </row>
        <row r="49">
          <cell r="A49" t="str">
            <v>Johor</v>
          </cell>
          <cell r="B49" t="str">
            <v>01</v>
          </cell>
          <cell r="C49">
            <v>887.11898785536221</v>
          </cell>
          <cell r="D49">
            <v>6907.3331744878942</v>
          </cell>
          <cell r="E49">
            <v>1513.0997923367092</v>
          </cell>
          <cell r="F49">
            <v>79.453024863621792</v>
          </cell>
          <cell r="G49">
            <v>383.42288548562499</v>
          </cell>
          <cell r="H49">
            <v>8.5345574676436229</v>
          </cell>
          <cell r="I49">
            <v>1478.6371012624504</v>
          </cell>
          <cell r="J49">
            <v>1031.2099854840847</v>
          </cell>
          <cell r="K49">
            <v>446.333733025144</v>
          </cell>
          <cell r="L49">
            <v>173.74328834399225</v>
          </cell>
          <cell r="M49">
            <v>55.174738677917098</v>
          </cell>
          <cell r="N49">
            <v>487.1817237525558</v>
          </cell>
          <cell r="O49">
            <v>384.86829676938459</v>
          </cell>
          <cell r="R49">
            <v>282.13459511418887</v>
          </cell>
          <cell r="S49">
            <v>3153.3691585363958</v>
          </cell>
          <cell r="T49">
            <v>1869.1470244677789</v>
          </cell>
          <cell r="U49">
            <v>1602.8450926088155</v>
          </cell>
          <cell r="V49">
            <v>103.53384791035072</v>
          </cell>
          <cell r="W49">
            <v>0</v>
          </cell>
          <cell r="X49">
            <v>736.85910382428494</v>
          </cell>
          <cell r="Y49">
            <v>27.545453578434717</v>
          </cell>
          <cell r="Z49">
            <v>483.84735205223615</v>
          </cell>
          <cell r="AA49">
            <v>323.59533614906388</v>
          </cell>
          <cell r="AB49">
            <v>178.31992872538461</v>
          </cell>
          <cell r="AC49">
            <v>8.540539894182789</v>
          </cell>
          <cell r="AD49">
            <v>3190.9442245771588</v>
          </cell>
          <cell r="AE49">
            <v>591.5503876666121</v>
          </cell>
          <cell r="AF49">
            <v>2294.8373035252539</v>
          </cell>
          <cell r="AG49">
            <v>1261.1043220824531</v>
          </cell>
          <cell r="AH49">
            <v>781.0860924806135</v>
          </cell>
          <cell r="AI49">
            <v>1887.3823793704098</v>
          </cell>
          <cell r="AJ49">
            <v>1006.4611226172493</v>
          </cell>
          <cell r="AK49">
            <v>683.40338011390168</v>
          </cell>
          <cell r="AL49">
            <v>825.74595099792191</v>
          </cell>
          <cell r="AM49">
            <v>4747.6525942774697</v>
          </cell>
          <cell r="AN49">
            <v>231.95513226976888</v>
          </cell>
          <cell r="AO49">
            <v>1621.7889791466089</v>
          </cell>
          <cell r="AP49">
            <v>1284.4702173784935</v>
          </cell>
          <cell r="AQ49">
            <v>305.06886689580216</v>
          </cell>
          <cell r="AR49">
            <v>1886.9015800299919</v>
          </cell>
          <cell r="AS49">
            <v>750.39893978237455</v>
          </cell>
          <cell r="AT49">
            <v>3183.7661044831621</v>
          </cell>
          <cell r="AU49">
            <v>3721.0286239656393</v>
          </cell>
          <cell r="AV49">
            <v>1454.7402543476774</v>
          </cell>
          <cell r="AW49">
            <v>1449.2149424064296</v>
          </cell>
          <cell r="AX49">
            <v>232.62664017794074</v>
          </cell>
          <cell r="AY49">
            <v>854.18956585051433</v>
          </cell>
          <cell r="AZ49">
            <v>346.27798903745355</v>
          </cell>
          <cell r="BA49">
            <v>118.05915500188253</v>
          </cell>
          <cell r="BB49">
            <v>1287.1431612345361</v>
          </cell>
          <cell r="BC49">
            <v>465.32324977263147</v>
          </cell>
          <cell r="BD49">
            <v>297.00670647582604</v>
          </cell>
          <cell r="BE49">
            <v>107.50058646075132</v>
          </cell>
          <cell r="BF49">
            <v>315.74857505180347</v>
          </cell>
          <cell r="BG49">
            <v>3294.3841951803106</v>
          </cell>
          <cell r="BH49">
            <v>32.905967774880615</v>
          </cell>
          <cell r="BI49">
            <v>4046.0318262705923</v>
          </cell>
          <cell r="BJ49">
            <v>460.20518349848032</v>
          </cell>
          <cell r="BK49">
            <v>1636.0269151536609</v>
          </cell>
          <cell r="BL49">
            <v>59.845358050885807</v>
          </cell>
          <cell r="BM49">
            <v>1455.2090715411132</v>
          </cell>
          <cell r="BN49">
            <v>1048.867969193723</v>
          </cell>
          <cell r="BO49">
            <v>471.83595423513407</v>
          </cell>
          <cell r="BP49">
            <v>1904.9944638812512</v>
          </cell>
          <cell r="BQ49">
            <v>582.66039018110598</v>
          </cell>
          <cell r="BR49">
            <v>476.2980259202061</v>
          </cell>
          <cell r="BS49">
            <v>648.50273478869178</v>
          </cell>
          <cell r="BT49">
            <v>3432.9327431386182</v>
          </cell>
          <cell r="BU49">
            <v>946.7163881486789</v>
          </cell>
          <cell r="BV49">
            <v>650.45511910219989</v>
          </cell>
          <cell r="BW49">
            <v>2206.2122399601785</v>
          </cell>
          <cell r="BX49">
            <v>11.544407800354989</v>
          </cell>
          <cell r="BY49">
            <v>99.833058212317681</v>
          </cell>
          <cell r="BZ49">
            <v>795.3346856714536</v>
          </cell>
          <cell r="CA49">
            <v>84050.022447855663</v>
          </cell>
        </row>
        <row r="50">
          <cell r="A50" t="str">
            <v>Kedah</v>
          </cell>
          <cell r="B50" t="str">
            <v>02</v>
          </cell>
          <cell r="C50">
            <v>1682.8182855154216</v>
          </cell>
          <cell r="D50">
            <v>736.68674791671913</v>
          </cell>
          <cell r="E50">
            <v>490.67699018321031</v>
          </cell>
          <cell r="F50">
            <v>132.66682265573297</v>
          </cell>
          <cell r="G50">
            <v>47.377979110359306</v>
          </cell>
          <cell r="H50">
            <v>708.94453883745302</v>
          </cell>
          <cell r="I50">
            <v>206.10534343545999</v>
          </cell>
          <cell r="J50">
            <v>162.67512945871499</v>
          </cell>
          <cell r="K50">
            <v>44.152958425486915</v>
          </cell>
          <cell r="L50">
            <v>34.419448161828555</v>
          </cell>
          <cell r="M50">
            <v>170.456726107837</v>
          </cell>
          <cell r="N50">
            <v>377.96994453697721</v>
          </cell>
          <cell r="O50">
            <v>55.88450740066812</v>
          </cell>
          <cell r="R50">
            <v>71.031685420129932</v>
          </cell>
          <cell r="S50">
            <v>661.80070360729189</v>
          </cell>
          <cell r="T50">
            <v>45.907316833565517</v>
          </cell>
          <cell r="U50">
            <v>469.37152608173159</v>
          </cell>
          <cell r="V50">
            <v>12.885634401601873</v>
          </cell>
          <cell r="W50">
            <v>3.3628008623237564</v>
          </cell>
          <cell r="X50">
            <v>77.35972878145877</v>
          </cell>
          <cell r="Y50">
            <v>7.6984092792122136E-2</v>
          </cell>
          <cell r="Z50">
            <v>313.8140080698185</v>
          </cell>
          <cell r="AA50">
            <v>46.891402485377974</v>
          </cell>
          <cell r="AB50">
            <v>40.263292159120972</v>
          </cell>
          <cell r="AC50">
            <v>0</v>
          </cell>
          <cell r="AD50">
            <v>733.65568495038724</v>
          </cell>
          <cell r="AE50">
            <v>1062.8866343808181</v>
          </cell>
          <cell r="AF50">
            <v>382.60050765562465</v>
          </cell>
          <cell r="AG50">
            <v>889.64296512726366</v>
          </cell>
          <cell r="AH50">
            <v>95.40651087502107</v>
          </cell>
          <cell r="AI50">
            <v>788.45888076277868</v>
          </cell>
          <cell r="AJ50">
            <v>69.473878821433871</v>
          </cell>
          <cell r="AK50">
            <v>216.26785223400768</v>
          </cell>
          <cell r="AL50">
            <v>235.5409442881367</v>
          </cell>
          <cell r="AM50">
            <v>2015.0743741014542</v>
          </cell>
          <cell r="AN50">
            <v>155.90548333998379</v>
          </cell>
          <cell r="AO50">
            <v>1631.3647376156082</v>
          </cell>
          <cell r="AP50">
            <v>59.131109089398194</v>
          </cell>
          <cell r="AQ50">
            <v>49.510328487960365</v>
          </cell>
          <cell r="AR50">
            <v>75.816623898748119</v>
          </cell>
          <cell r="AS50">
            <v>92.672780150021566</v>
          </cell>
          <cell r="AT50">
            <v>983.29079705129129</v>
          </cell>
          <cell r="AU50">
            <v>1704.0183790360909</v>
          </cell>
          <cell r="AV50">
            <v>497.54969146653184</v>
          </cell>
          <cell r="AW50">
            <v>731.30391411913195</v>
          </cell>
          <cell r="AX50">
            <v>388.14875692857964</v>
          </cell>
          <cell r="AY50">
            <v>268.4197396602317</v>
          </cell>
          <cell r="AZ50">
            <v>93.554129567228273</v>
          </cell>
          <cell r="BA50">
            <v>176.86536675438037</v>
          </cell>
          <cell r="BB50">
            <v>27.4220092769934</v>
          </cell>
          <cell r="BC50">
            <v>204.06709271569682</v>
          </cell>
          <cell r="BD50">
            <v>66.431630316596269</v>
          </cell>
          <cell r="BE50">
            <v>55.554988464575935</v>
          </cell>
          <cell r="BF50">
            <v>112.61138465952114</v>
          </cell>
          <cell r="BG50">
            <v>1488.0746292618373</v>
          </cell>
          <cell r="BH50">
            <v>8.5249568130780151</v>
          </cell>
          <cell r="BI50">
            <v>1016.4506779169765</v>
          </cell>
          <cell r="BJ50">
            <v>104.61179461253609</v>
          </cell>
          <cell r="BK50">
            <v>505.78432019448042</v>
          </cell>
          <cell r="BL50">
            <v>21.923945960770023</v>
          </cell>
          <cell r="BM50">
            <v>502.43329705868166</v>
          </cell>
          <cell r="BN50">
            <v>258.01754462827699</v>
          </cell>
          <cell r="BO50">
            <v>163.79504110303247</v>
          </cell>
          <cell r="BP50">
            <v>1578.9784125603285</v>
          </cell>
          <cell r="BQ50">
            <v>246.82449867895002</v>
          </cell>
          <cell r="BR50">
            <v>142.56145612685481</v>
          </cell>
          <cell r="BS50">
            <v>177.28372329623895</v>
          </cell>
          <cell r="BT50">
            <v>1680.1111078459214</v>
          </cell>
          <cell r="BU50">
            <v>669.84140573355648</v>
          </cell>
          <cell r="BV50">
            <v>715.50063101241972</v>
          </cell>
          <cell r="BW50">
            <v>1282.10420985472</v>
          </cell>
          <cell r="BX50">
            <v>9.4377762430902852</v>
          </cell>
          <cell r="BY50">
            <v>49.470913571569618</v>
          </cell>
          <cell r="BZ50">
            <v>162.67077178293624</v>
          </cell>
          <cell r="CA50">
            <v>31240.648794592846</v>
          </cell>
        </row>
        <row r="51">
          <cell r="A51" t="str">
            <v>Kelantan</v>
          </cell>
          <cell r="B51" t="str">
            <v>03</v>
          </cell>
          <cell r="C51">
            <v>1190.6668571290331</v>
          </cell>
          <cell r="D51">
            <v>657.8931184119939</v>
          </cell>
          <cell r="E51">
            <v>40.965074990572276</v>
          </cell>
          <cell r="F51">
            <v>157.17757418731</v>
          </cell>
          <cell r="G51">
            <v>86.165191743206321</v>
          </cell>
          <cell r="H51">
            <v>180.61289710892331</v>
          </cell>
          <cell r="I51">
            <v>653.67076656291624</v>
          </cell>
          <cell r="J51">
            <v>451.94976420314384</v>
          </cell>
          <cell r="K51">
            <v>121.89322500225741</v>
          </cell>
          <cell r="L51">
            <v>79.811078012503657</v>
          </cell>
          <cell r="M51">
            <v>911.29573177292104</v>
          </cell>
          <cell r="N51">
            <v>311.49166940360999</v>
          </cell>
          <cell r="O51">
            <v>25.307586628286266</v>
          </cell>
          <cell r="R51">
            <v>158.58956221543193</v>
          </cell>
          <cell r="S51">
            <v>347.48873174109281</v>
          </cell>
          <cell r="T51">
            <v>124.52962713475385</v>
          </cell>
          <cell r="U51">
            <v>53.532296758798658</v>
          </cell>
          <cell r="V51">
            <v>2.6517235886431738</v>
          </cell>
          <cell r="W51">
            <v>9.8459314714795614</v>
          </cell>
          <cell r="X51">
            <v>61.942575569303536</v>
          </cell>
          <cell r="Y51">
            <v>1.1267624244704235</v>
          </cell>
          <cell r="Z51">
            <v>102.52878737190166</v>
          </cell>
          <cell r="AA51">
            <v>1.886565616981513</v>
          </cell>
          <cell r="AB51">
            <v>8.8441368372963964</v>
          </cell>
          <cell r="AC51">
            <v>0</v>
          </cell>
          <cell r="AD51">
            <v>81.95801710283034</v>
          </cell>
          <cell r="AE51">
            <v>126.59265287930837</v>
          </cell>
          <cell r="AF51">
            <v>5.265902809209372</v>
          </cell>
          <cell r="AG51">
            <v>32.759646408839707</v>
          </cell>
          <cell r="AH51">
            <v>0.33376008719602668</v>
          </cell>
          <cell r="AI51">
            <v>47.307908905725874</v>
          </cell>
          <cell r="AJ51">
            <v>1.9320458799567091</v>
          </cell>
          <cell r="AK51">
            <v>0</v>
          </cell>
          <cell r="AL51">
            <v>2.7460109844316496</v>
          </cell>
          <cell r="AM51">
            <v>359.7653979601709</v>
          </cell>
          <cell r="AN51">
            <v>0.3140729623006317</v>
          </cell>
          <cell r="AO51">
            <v>20.742148480577605</v>
          </cell>
          <cell r="AP51">
            <v>7.5522195075303946</v>
          </cell>
          <cell r="AQ51">
            <v>4.4151792091655295</v>
          </cell>
          <cell r="AR51">
            <v>180.48788081409751</v>
          </cell>
          <cell r="AS51">
            <v>36.64695456973557</v>
          </cell>
          <cell r="AT51">
            <v>999.95196802873102</v>
          </cell>
          <cell r="AU51">
            <v>1101.2984137480958</v>
          </cell>
          <cell r="AV51">
            <v>379.15376684914173</v>
          </cell>
          <cell r="AW51">
            <v>675.32017763653982</v>
          </cell>
          <cell r="AX51">
            <v>36.796001051102166</v>
          </cell>
          <cell r="AY51">
            <v>91.288943299852065</v>
          </cell>
          <cell r="AZ51">
            <v>0.32676017390066808</v>
          </cell>
          <cell r="BA51">
            <v>84.163509296285525</v>
          </cell>
          <cell r="BB51">
            <v>15.299308002243155</v>
          </cell>
          <cell r="BC51">
            <v>0</v>
          </cell>
          <cell r="BD51">
            <v>4.4879697846711544</v>
          </cell>
          <cell r="BE51">
            <v>36.106689781818034</v>
          </cell>
          <cell r="BF51">
            <v>82.460883626094713</v>
          </cell>
          <cell r="BG51">
            <v>886.82737274895646</v>
          </cell>
          <cell r="BH51">
            <v>0.39834194217993762</v>
          </cell>
          <cell r="BI51">
            <v>415.03296882793541</v>
          </cell>
          <cell r="BJ51">
            <v>44.949628591478671</v>
          </cell>
          <cell r="BK51">
            <v>304.52607774905562</v>
          </cell>
          <cell r="BL51">
            <v>15.0358761804731</v>
          </cell>
          <cell r="BM51">
            <v>111.49658202981713</v>
          </cell>
          <cell r="BN51">
            <v>160.43536636021298</v>
          </cell>
          <cell r="BO51">
            <v>27.194679365071568</v>
          </cell>
          <cell r="BP51">
            <v>1073.2321901039481</v>
          </cell>
          <cell r="BQ51">
            <v>78.354168198356007</v>
          </cell>
          <cell r="BR51">
            <v>137.46976698740835</v>
          </cell>
          <cell r="BS51">
            <v>31.120666277132834</v>
          </cell>
          <cell r="BT51">
            <v>1411.5445447664549</v>
          </cell>
          <cell r="BU51">
            <v>740.77704018989868</v>
          </cell>
          <cell r="BV51">
            <v>585.40960719197994</v>
          </cell>
          <cell r="BW51">
            <v>1331.2737653914487</v>
          </cell>
          <cell r="BX51">
            <v>1.6133109784837398</v>
          </cell>
          <cell r="BY51">
            <v>20.658099535081725</v>
          </cell>
          <cell r="BZ51">
            <v>23.462895895980189</v>
          </cell>
          <cell r="CA51">
            <v>17558.154375037731</v>
          </cell>
        </row>
        <row r="52">
          <cell r="A52" t="str">
            <v>Melaka</v>
          </cell>
          <cell r="B52" t="str">
            <v>04</v>
          </cell>
          <cell r="C52">
            <v>281.86075713414391</v>
          </cell>
          <cell r="D52">
            <v>260.51704988997591</v>
          </cell>
          <cell r="E52">
            <v>235.88338347144591</v>
          </cell>
          <cell r="F52">
            <v>72.624770047530532</v>
          </cell>
          <cell r="G52">
            <v>840.49091027752399</v>
          </cell>
          <cell r="H52">
            <v>5.8219635628958963</v>
          </cell>
          <cell r="I52">
            <v>634.20279315051505</v>
          </cell>
          <cell r="J52">
            <v>376.04193050734898</v>
          </cell>
          <cell r="K52">
            <v>104.17674615981552</v>
          </cell>
          <cell r="L52">
            <v>11.48404600105353</v>
          </cell>
          <cell r="M52">
            <v>0.50901705840811695</v>
          </cell>
          <cell r="N52">
            <v>7.3779149903460928</v>
          </cell>
          <cell r="O52">
            <v>47.264121112578827</v>
          </cell>
          <cell r="R52">
            <v>30.779430366710358</v>
          </cell>
          <cell r="S52">
            <v>1030.9181628980966</v>
          </cell>
          <cell r="T52">
            <v>34.048501173291115</v>
          </cell>
          <cell r="U52">
            <v>475.28791733580948</v>
          </cell>
          <cell r="V52">
            <v>13.47295786077007</v>
          </cell>
          <cell r="W52">
            <v>0</v>
          </cell>
          <cell r="X52">
            <v>392.66344994006693</v>
          </cell>
          <cell r="Y52">
            <v>12.996527789601149</v>
          </cell>
          <cell r="Z52">
            <v>23.391555353482282</v>
          </cell>
          <cell r="AA52">
            <v>156.79541516283231</v>
          </cell>
          <cell r="AB52">
            <v>38.651496691648745</v>
          </cell>
          <cell r="AC52">
            <v>5571.317588479772</v>
          </cell>
          <cell r="AD52">
            <v>264.10874768653088</v>
          </cell>
          <cell r="AE52">
            <v>120.5516453331316</v>
          </cell>
          <cell r="AF52">
            <v>255.38589676707332</v>
          </cell>
          <cell r="AG52">
            <v>140.86620456019017</v>
          </cell>
          <cell r="AH52">
            <v>266.39017977121483</v>
          </cell>
          <cell r="AI52">
            <v>216.45537825212429</v>
          </cell>
          <cell r="AJ52">
            <v>236.33877797175876</v>
          </cell>
          <cell r="AK52">
            <v>229.9600018722127</v>
          </cell>
          <cell r="AL52">
            <v>123.85903288187859</v>
          </cell>
          <cell r="AM52">
            <v>1410.7139427610505</v>
          </cell>
          <cell r="AN52">
            <v>117.95971723838719</v>
          </cell>
          <cell r="AO52">
            <v>950.05151753126643</v>
          </cell>
          <cell r="AP52">
            <v>75.890374284831353</v>
          </cell>
          <cell r="AQ52">
            <v>19.019050223819715</v>
          </cell>
          <cell r="AR52">
            <v>852.54209565802103</v>
          </cell>
          <cell r="AS52">
            <v>237.66003032690182</v>
          </cell>
          <cell r="AT52">
            <v>897.05758378775033</v>
          </cell>
          <cell r="AU52">
            <v>1945.0621812170061</v>
          </cell>
          <cell r="AV52">
            <v>731.59420853137999</v>
          </cell>
          <cell r="AW52">
            <v>440.54496428535685</v>
          </cell>
          <cell r="AX52">
            <v>126.81659873745826</v>
          </cell>
          <cell r="AY52">
            <v>132.70512059806836</v>
          </cell>
          <cell r="AZ52">
            <v>9.4093409156517627</v>
          </cell>
          <cell r="BA52">
            <v>2.0390116879187339</v>
          </cell>
          <cell r="BB52">
            <v>12.543067789502608</v>
          </cell>
          <cell r="BC52">
            <v>61.515069539062125</v>
          </cell>
          <cell r="BD52">
            <v>58.125914875775472</v>
          </cell>
          <cell r="BE52">
            <v>31.745847048525988</v>
          </cell>
          <cell r="BF52">
            <v>81.217542285151566</v>
          </cell>
          <cell r="BG52">
            <v>890.00380134957243</v>
          </cell>
          <cell r="BH52">
            <v>7.6011652524981113</v>
          </cell>
          <cell r="BI52">
            <v>817.81716553795036</v>
          </cell>
          <cell r="BJ52">
            <v>97.958069970246797</v>
          </cell>
          <cell r="BK52">
            <v>365.67827891585671</v>
          </cell>
          <cell r="BL52">
            <v>13.383782387502363</v>
          </cell>
          <cell r="BM52">
            <v>308.01620140491337</v>
          </cell>
          <cell r="BN52">
            <v>266.77270962305539</v>
          </cell>
          <cell r="BO52">
            <v>111.17870013693307</v>
          </cell>
          <cell r="BP52">
            <v>490.64664984178103</v>
          </cell>
          <cell r="BQ52">
            <v>313.00921642857139</v>
          </cell>
          <cell r="BR52">
            <v>330.04573594395288</v>
          </cell>
          <cell r="BS52">
            <v>263.67942527072211</v>
          </cell>
          <cell r="BT52">
            <v>832.19553323150205</v>
          </cell>
          <cell r="BU52">
            <v>325.06795993494831</v>
          </cell>
          <cell r="BV52">
            <v>390.27307146131989</v>
          </cell>
          <cell r="BW52">
            <v>691.18974368958482</v>
          </cell>
          <cell r="BX52">
            <v>3.9695591915915767</v>
          </cell>
          <cell r="BY52">
            <v>36.415598008657078</v>
          </cell>
          <cell r="BZ52">
            <v>14.787717352515404</v>
          </cell>
          <cell r="CA52">
            <v>27276.397535768338</v>
          </cell>
        </row>
        <row r="53">
          <cell r="A53" t="str">
            <v>Negeri Sembilan</v>
          </cell>
          <cell r="B53" t="str">
            <v>05</v>
          </cell>
          <cell r="C53">
            <v>976.139482470026</v>
          </cell>
          <cell r="D53">
            <v>1623.514764761356</v>
          </cell>
          <cell r="E53">
            <v>303.98051228405552</v>
          </cell>
          <cell r="F53">
            <v>40.361474921380491</v>
          </cell>
          <cell r="G53">
            <v>125.72496969545699</v>
          </cell>
          <cell r="H53">
            <v>7.7744919270015123</v>
          </cell>
          <cell r="I53">
            <v>155.61297568450101</v>
          </cell>
          <cell r="J53">
            <v>249.23131621206602</v>
          </cell>
          <cell r="K53">
            <v>79.334166631403093</v>
          </cell>
          <cell r="L53">
            <v>3.6585246412605188</v>
          </cell>
          <cell r="M53">
            <v>72.754381563361306</v>
          </cell>
          <cell r="N53">
            <v>3.3578755029405545</v>
          </cell>
          <cell r="O53">
            <v>40.533492998832735</v>
          </cell>
          <cell r="R53">
            <v>62.700976215764129</v>
          </cell>
          <cell r="S53">
            <v>1015.5063366199979</v>
          </cell>
          <cell r="T53">
            <v>320.97838516602712</v>
          </cell>
          <cell r="U53">
            <v>379.84142936908717</v>
          </cell>
          <cell r="V53">
            <v>33.519674312103824</v>
          </cell>
          <cell r="W53">
            <v>986.80212307448483</v>
          </cell>
          <cell r="X53">
            <v>218.80540319762363</v>
          </cell>
          <cell r="Y53">
            <v>0.3625980810619136</v>
          </cell>
          <cell r="Z53">
            <v>270.20938316151</v>
          </cell>
          <cell r="AA53">
            <v>22.61284525166732</v>
          </cell>
          <cell r="AB53">
            <v>40.790435079188036</v>
          </cell>
          <cell r="AC53">
            <v>4112.3448491576628</v>
          </cell>
          <cell r="AD53">
            <v>535.60674245950918</v>
          </cell>
          <cell r="AE53">
            <v>536.1954008204716</v>
          </cell>
          <cell r="AF53">
            <v>374.13058119890439</v>
          </cell>
          <cell r="AG53">
            <v>508.4238727355629</v>
          </cell>
          <cell r="AH53">
            <v>120.33279325446009</v>
          </cell>
          <cell r="AI53">
            <v>974.91007095902205</v>
          </cell>
          <cell r="AJ53">
            <v>577.39631228818143</v>
          </cell>
          <cell r="AK53">
            <v>284.25070703552564</v>
          </cell>
          <cell r="AL53">
            <v>162.63395848860108</v>
          </cell>
          <cell r="AM53">
            <v>3929.5397168179575</v>
          </cell>
          <cell r="AN53">
            <v>79.111928727222875</v>
          </cell>
          <cell r="AO53">
            <v>197.18141441732973</v>
          </cell>
          <cell r="AP53">
            <v>145.19614364669221</v>
          </cell>
          <cell r="AQ53">
            <v>33.535070750252416</v>
          </cell>
          <cell r="AR53">
            <v>2177.6166239424683</v>
          </cell>
          <cell r="AS53">
            <v>196.36991527247545</v>
          </cell>
          <cell r="AT53">
            <v>514.94785562855964</v>
          </cell>
          <cell r="AU53">
            <v>1809.4678898085247</v>
          </cell>
          <cell r="AV53">
            <v>681.35301963089159</v>
          </cell>
          <cell r="AW53">
            <v>625.5533879598338</v>
          </cell>
          <cell r="AX53">
            <v>137.22481644306873</v>
          </cell>
          <cell r="AY53">
            <v>311.53008235089908</v>
          </cell>
          <cell r="AZ53">
            <v>102.52069661004005</v>
          </cell>
          <cell r="BA53">
            <v>0</v>
          </cell>
          <cell r="BB53">
            <v>2.6417326921475812</v>
          </cell>
          <cell r="BC53">
            <v>258.88619302467299</v>
          </cell>
          <cell r="BD53">
            <v>31.401292390812568</v>
          </cell>
          <cell r="BE53">
            <v>45.50248455125373</v>
          </cell>
          <cell r="BF53">
            <v>115.10217504563778</v>
          </cell>
          <cell r="BG53">
            <v>961.46035024117862</v>
          </cell>
          <cell r="BH53">
            <v>2.2344067648528334</v>
          </cell>
          <cell r="BI53">
            <v>861.5654958524425</v>
          </cell>
          <cell r="BJ53">
            <v>98.72117777615972</v>
          </cell>
          <cell r="BK53">
            <v>369.17694246799311</v>
          </cell>
          <cell r="BL53">
            <v>15.379809950605956</v>
          </cell>
          <cell r="BM53">
            <v>333.38722026412114</v>
          </cell>
          <cell r="BN53">
            <v>255.74319156669813</v>
          </cell>
          <cell r="BO53">
            <v>92.880435800196167</v>
          </cell>
          <cell r="BP53">
            <v>654.06006214663716</v>
          </cell>
          <cell r="BQ53">
            <v>218.4556457786058</v>
          </cell>
          <cell r="BR53">
            <v>258.23433064372085</v>
          </cell>
          <cell r="BS53">
            <v>186.26196185714323</v>
          </cell>
          <cell r="BT53">
            <v>1021.5335485612396</v>
          </cell>
          <cell r="BU53">
            <v>392.1614625547021</v>
          </cell>
          <cell r="BV53">
            <v>520.36409528176</v>
          </cell>
          <cell r="BW53">
            <v>831.85983912399115</v>
          </cell>
          <cell r="BX53">
            <v>2.8097506960961427</v>
          </cell>
          <cell r="BY53">
            <v>35.844811236294049</v>
          </cell>
          <cell r="BZ53">
            <v>196.6760413435982</v>
          </cell>
          <cell r="CA53">
            <v>33923.82632683884</v>
          </cell>
        </row>
        <row r="54">
          <cell r="A54" t="str">
            <v>Pahang</v>
          </cell>
          <cell r="B54" t="str">
            <v>06</v>
          </cell>
          <cell r="C54">
            <v>1256.2080057708567</v>
          </cell>
          <cell r="D54">
            <v>6297.3846885345829</v>
          </cell>
          <cell r="E54">
            <v>176.88069274022638</v>
          </cell>
          <cell r="F54">
            <v>50.143376183263882</v>
          </cell>
          <cell r="G54">
            <v>62.029396495157002</v>
          </cell>
          <cell r="H54">
            <v>23.570837068720227</v>
          </cell>
          <cell r="I54">
            <v>1056.7693275280201</v>
          </cell>
          <cell r="J54">
            <v>177.73669456666499</v>
          </cell>
          <cell r="K54">
            <v>144.31489766831052</v>
          </cell>
          <cell r="L54">
            <v>85.808282098310599</v>
          </cell>
          <cell r="M54">
            <v>740.10276490245496</v>
          </cell>
          <cell r="N54">
            <v>580.2673916180371</v>
          </cell>
          <cell r="O54">
            <v>316.72864432240408</v>
          </cell>
          <cell r="R54">
            <v>470.90512000631247</v>
          </cell>
          <cell r="S54">
            <v>1045.5109960973682</v>
          </cell>
          <cell r="T54">
            <v>1307.1205699214606</v>
          </cell>
          <cell r="U54">
            <v>85.118696361759234</v>
          </cell>
          <cell r="V54">
            <v>14.642993974855676</v>
          </cell>
          <cell r="W54">
            <v>0</v>
          </cell>
          <cell r="X54">
            <v>53.470112488567878</v>
          </cell>
          <cell r="Y54">
            <v>0.37771519742333926</v>
          </cell>
          <cell r="Z54">
            <v>428.17947850053918</v>
          </cell>
          <cell r="AA54">
            <v>166.36102079516908</v>
          </cell>
          <cell r="AB54">
            <v>7.5185443203385818</v>
          </cell>
          <cell r="AC54">
            <v>36.814863301347835</v>
          </cell>
          <cell r="AD54">
            <v>3528.1603004103345</v>
          </cell>
          <cell r="AE54">
            <v>249.27902575428388</v>
          </cell>
          <cell r="AF54">
            <v>174.25631216376007</v>
          </cell>
          <cell r="AG54">
            <v>392.42322534154073</v>
          </cell>
          <cell r="AH54">
            <v>31.479066767746364</v>
          </cell>
          <cell r="AI54">
            <v>488.89164094878066</v>
          </cell>
          <cell r="AJ54">
            <v>20.500942051907046</v>
          </cell>
          <cell r="AK54">
            <v>0</v>
          </cell>
          <cell r="AL54">
            <v>94.109585753395976</v>
          </cell>
          <cell r="AM54">
            <v>28.391112739421931</v>
          </cell>
          <cell r="AN54">
            <v>0.36581393615113783</v>
          </cell>
          <cell r="AO54">
            <v>1994.7186416816933</v>
          </cell>
          <cell r="AP54">
            <v>18.668400263391742</v>
          </cell>
          <cell r="AQ54">
            <v>14.240311131827692</v>
          </cell>
          <cell r="AR54">
            <v>209.76470781835292</v>
          </cell>
          <cell r="AS54">
            <v>33.573001939763017</v>
          </cell>
          <cell r="AT54">
            <v>1680.6738956205725</v>
          </cell>
          <cell r="AU54">
            <v>2225.0150806054571</v>
          </cell>
          <cell r="AV54">
            <v>551.80986189974681</v>
          </cell>
          <cell r="AW54">
            <v>758.30354185244425</v>
          </cell>
          <cell r="AX54">
            <v>885.78191097348724</v>
          </cell>
          <cell r="AY54">
            <v>128.81846530878178</v>
          </cell>
          <cell r="AZ54">
            <v>111.75494152982175</v>
          </cell>
          <cell r="BA54">
            <v>21.010193108369929</v>
          </cell>
          <cell r="BB54">
            <v>123.90206670166668</v>
          </cell>
          <cell r="BC54">
            <v>93.767696959594687</v>
          </cell>
          <cell r="BD54">
            <v>31.523635261758695</v>
          </cell>
          <cell r="BE54">
            <v>54.65621076867172</v>
          </cell>
          <cell r="BF54">
            <v>117.37497091943705</v>
          </cell>
          <cell r="BG54">
            <v>1057.6883679095488</v>
          </cell>
          <cell r="BH54">
            <v>1.1882036169827188</v>
          </cell>
          <cell r="BI54">
            <v>924.02157592361743</v>
          </cell>
          <cell r="BJ54">
            <v>105.59333651454226</v>
          </cell>
          <cell r="BK54">
            <v>466.22683220572787</v>
          </cell>
          <cell r="BL54">
            <v>18.022743772995639</v>
          </cell>
          <cell r="BM54">
            <v>225.56143022519592</v>
          </cell>
          <cell r="BN54">
            <v>418.21351654847115</v>
          </cell>
          <cell r="BO54">
            <v>102.47059808963184</v>
          </cell>
          <cell r="BP54">
            <v>845.78747843114638</v>
          </cell>
          <cell r="BQ54">
            <v>128.75874195055616</v>
          </cell>
          <cell r="BR54">
            <v>68.243740843000623</v>
          </cell>
          <cell r="BS54">
            <v>2819.3485108635177</v>
          </cell>
          <cell r="BT54">
            <v>1528.6190424095837</v>
          </cell>
          <cell r="BU54">
            <v>578.69497959390014</v>
          </cell>
          <cell r="BV54">
            <v>827.39196540777482</v>
          </cell>
          <cell r="BW54">
            <v>1246.0076889422628</v>
          </cell>
          <cell r="BX54">
            <v>3.2546292794085261</v>
          </cell>
          <cell r="BY54">
            <v>21.777373775236754</v>
          </cell>
          <cell r="BZ54">
            <v>12.906246187617828</v>
          </cell>
          <cell r="CA54">
            <v>40046.956673165041</v>
          </cell>
        </row>
        <row r="55">
          <cell r="A55" t="str">
            <v>Pulau Pinang</v>
          </cell>
          <cell r="B55" t="str">
            <v>07</v>
          </cell>
          <cell r="C55">
            <v>16.163964703460508</v>
          </cell>
          <cell r="D55">
            <v>217.60452884201905</v>
          </cell>
          <cell r="E55">
            <v>319.68323406626899</v>
          </cell>
          <cell r="F55">
            <v>43.80034692869723</v>
          </cell>
          <cell r="G55">
            <v>127.79073785772246</v>
          </cell>
          <cell r="H55">
            <v>105.31306126558043</v>
          </cell>
          <cell r="I55">
            <v>144.588806969438</v>
          </cell>
          <cell r="J55">
            <v>21.934060812194801</v>
          </cell>
          <cell r="K55">
            <v>58.464455155736857</v>
          </cell>
          <cell r="L55">
            <v>8.6228680356131893</v>
          </cell>
          <cell r="M55">
            <v>1.4183985329560413</v>
          </cell>
          <cell r="N55">
            <v>205.3368132748688</v>
          </cell>
          <cell r="O55">
            <v>154.34155951406012</v>
          </cell>
          <cell r="R55">
            <v>40.256980638894007</v>
          </cell>
          <cell r="S55">
            <v>1899.800429529477</v>
          </cell>
          <cell r="T55">
            <v>138.25363122962483</v>
          </cell>
          <cell r="U55">
            <v>1037.7617978918445</v>
          </cell>
          <cell r="V55">
            <v>64.77352447943295</v>
          </cell>
          <cell r="W55">
            <v>43.808674032459557</v>
          </cell>
          <cell r="X55">
            <v>455.67184482714072</v>
          </cell>
          <cell r="Y55">
            <v>42.71230907350585</v>
          </cell>
          <cell r="Z55">
            <v>71.191040136648368</v>
          </cell>
          <cell r="AA55">
            <v>463.32504800769408</v>
          </cell>
          <cell r="AB55">
            <v>241.52411163720242</v>
          </cell>
          <cell r="AC55">
            <v>1.6208765453669012E-2</v>
          </cell>
          <cell r="AD55">
            <v>2258.3381072877442</v>
          </cell>
          <cell r="AE55">
            <v>290.23744983098015</v>
          </cell>
          <cell r="AF55">
            <v>960.58434528996986</v>
          </cell>
          <cell r="AG55">
            <v>204.45848621674679</v>
          </cell>
          <cell r="AH55">
            <v>1305.566251979805</v>
          </cell>
          <cell r="AI55">
            <v>1458.5445993659118</v>
          </cell>
          <cell r="AJ55">
            <v>760.29406498086621</v>
          </cell>
          <cell r="AK55">
            <v>1499.586389461911</v>
          </cell>
          <cell r="AL55">
            <v>640.9176517594484</v>
          </cell>
          <cell r="AM55">
            <v>11126.278761004789</v>
          </cell>
          <cell r="AN55">
            <v>1155.365795645308</v>
          </cell>
          <cell r="AO55">
            <v>1006.3985904745994</v>
          </cell>
          <cell r="AP55">
            <v>94.903555935766278</v>
          </cell>
          <cell r="AQ55">
            <v>296.0857722186974</v>
          </cell>
          <cell r="AR55">
            <v>950.91735719570636</v>
          </cell>
          <cell r="AS55">
            <v>238.1492105812975</v>
          </cell>
          <cell r="AT55">
            <v>2631.0327484544041</v>
          </cell>
          <cell r="AU55">
            <v>3022.2912302030641</v>
          </cell>
          <cell r="AV55">
            <v>1074.0835689784453</v>
          </cell>
          <cell r="AW55">
            <v>1379.134862904433</v>
          </cell>
          <cell r="AX55">
            <v>426.74541618372126</v>
          </cell>
          <cell r="AY55">
            <v>602.02247153348208</v>
          </cell>
          <cell r="AZ55">
            <v>246.18350035078615</v>
          </cell>
          <cell r="BA55">
            <v>221.99325574634324</v>
          </cell>
          <cell r="BB55">
            <v>331.09904597969251</v>
          </cell>
          <cell r="BC55">
            <v>787.32560627852138</v>
          </cell>
          <cell r="BD55">
            <v>544.52981422512198</v>
          </cell>
          <cell r="BE55">
            <v>57.956505738768875</v>
          </cell>
          <cell r="BF55">
            <v>178.00500917962947</v>
          </cell>
          <cell r="BG55">
            <v>2161.503118463299</v>
          </cell>
          <cell r="BH55">
            <v>200.03093105231838</v>
          </cell>
          <cell r="BI55">
            <v>3087.5829035334041</v>
          </cell>
          <cell r="BJ55">
            <v>342.33771707708655</v>
          </cell>
          <cell r="BK55">
            <v>1247.771547945687</v>
          </cell>
          <cell r="BL55">
            <v>37.164893594997864</v>
          </cell>
          <cell r="BM55">
            <v>1077.175243633729</v>
          </cell>
          <cell r="BN55">
            <v>892.46043716558586</v>
          </cell>
          <cell r="BO55">
            <v>277.7509635245205</v>
          </cell>
          <cell r="BP55">
            <v>1161.1191054339429</v>
          </cell>
          <cell r="BQ55">
            <v>774.77675984508971</v>
          </cell>
          <cell r="BR55">
            <v>280.05942906886247</v>
          </cell>
          <cell r="BS55">
            <v>696.49331147727321</v>
          </cell>
          <cell r="BT55">
            <v>1695.716984311774</v>
          </cell>
          <cell r="BU55">
            <v>564.36220564315408</v>
          </cell>
          <cell r="BV55">
            <v>455.31858337153983</v>
          </cell>
          <cell r="BW55">
            <v>1243.451197277398</v>
          </cell>
          <cell r="BX55">
            <v>8.3314928555248056</v>
          </cell>
          <cell r="BY55">
            <v>65.584374280493151</v>
          </cell>
          <cell r="BZ55">
            <v>410.78535436981838</v>
          </cell>
          <cell r="CA55">
            <v>58352.964415119452</v>
          </cell>
        </row>
        <row r="56">
          <cell r="A56" t="str">
            <v>Perak</v>
          </cell>
          <cell r="B56" t="str">
            <v>08</v>
          </cell>
          <cell r="C56">
            <v>769.84281128953535</v>
          </cell>
          <cell r="D56">
            <v>4341.7867789373595</v>
          </cell>
          <cell r="E56">
            <v>875.96545629417312</v>
          </cell>
          <cell r="F56">
            <v>60.326039375494524</v>
          </cell>
          <cell r="G56">
            <v>258.58746442402003</v>
          </cell>
          <cell r="H56">
            <v>290.34809606141602</v>
          </cell>
          <cell r="I56">
            <v>142.41525055193</v>
          </cell>
          <cell r="J56">
            <v>175.78227137169699</v>
          </cell>
          <cell r="K56">
            <v>101.44485875503456</v>
          </cell>
          <cell r="L56">
            <v>27.661559722924952</v>
          </cell>
          <cell r="M56">
            <v>506.12851484122598</v>
          </cell>
          <cell r="N56">
            <v>1402.6849914379004</v>
          </cell>
          <cell r="O56">
            <v>449.02714703060514</v>
          </cell>
          <cell r="R56">
            <v>304.17857007001891</v>
          </cell>
          <cell r="S56">
            <v>1876.6099485737736</v>
          </cell>
          <cell r="T56">
            <v>904.72159986723955</v>
          </cell>
          <cell r="U56">
            <v>571.43744183923707</v>
          </cell>
          <cell r="V56">
            <v>115.26263751812721</v>
          </cell>
          <cell r="W56">
            <v>20.851506065510865</v>
          </cell>
          <cell r="X56">
            <v>92.11144316473478</v>
          </cell>
          <cell r="Y56">
            <v>22.58287811372438</v>
          </cell>
          <cell r="Z56">
            <v>153.35875612739807</v>
          </cell>
          <cell r="AA56">
            <v>81.095597109154795</v>
          </cell>
          <cell r="AB56">
            <v>73.861332578892998</v>
          </cell>
          <cell r="AC56">
            <v>1.1276887861632257</v>
          </cell>
          <cell r="AD56">
            <v>373.99431714479488</v>
          </cell>
          <cell r="AE56">
            <v>898.84426367558535</v>
          </cell>
          <cell r="AF56">
            <v>566.55352981929911</v>
          </cell>
          <cell r="AG56">
            <v>992.23354021693569</v>
          </cell>
          <cell r="AH56">
            <v>203.82036932043567</v>
          </cell>
          <cell r="AI56">
            <v>728.79771118947372</v>
          </cell>
          <cell r="AJ56">
            <v>213.06229980981985</v>
          </cell>
          <cell r="AK56">
            <v>1.7643243181460546</v>
          </cell>
          <cell r="AL56">
            <v>94.426405328859445</v>
          </cell>
          <cell r="AM56">
            <v>1874.6746295835287</v>
          </cell>
          <cell r="AN56">
            <v>87.329031848358866</v>
          </cell>
          <cell r="AO56">
            <v>564.37752987390979</v>
          </cell>
          <cell r="AP56">
            <v>80.754668243467947</v>
          </cell>
          <cell r="AQ56">
            <v>39.425938118397859</v>
          </cell>
          <cell r="AR56">
            <v>5482.3329750929788</v>
          </cell>
          <cell r="AS56">
            <v>266.04434853848153</v>
          </cell>
          <cell r="AT56">
            <v>2047.9800790074862</v>
          </cell>
          <cell r="AU56">
            <v>2864.485272069277</v>
          </cell>
          <cell r="AV56">
            <v>933.86619447936255</v>
          </cell>
          <cell r="AW56">
            <v>1397.548335487407</v>
          </cell>
          <cell r="AX56">
            <v>151.00306501752829</v>
          </cell>
          <cell r="AY56">
            <v>328.79831956353144</v>
          </cell>
          <cell r="AZ56">
            <v>5.1933572229817111</v>
          </cell>
          <cell r="BA56">
            <v>6.8423686799509147</v>
          </cell>
          <cell r="BB56">
            <v>49.957264713968641</v>
          </cell>
          <cell r="BC56">
            <v>252.35845544114537</v>
          </cell>
          <cell r="BD56">
            <v>23.275959540235373</v>
          </cell>
          <cell r="BE56">
            <v>108.51007839179275</v>
          </cell>
          <cell r="BF56">
            <v>174.94566366192015</v>
          </cell>
          <cell r="BG56">
            <v>2091.55092750939</v>
          </cell>
          <cell r="BH56">
            <v>5.3148361265348747</v>
          </cell>
          <cell r="BI56">
            <v>2036.1933302251739</v>
          </cell>
          <cell r="BJ56">
            <v>231.95368504144338</v>
          </cell>
          <cell r="BK56">
            <v>889.21544652144905</v>
          </cell>
          <cell r="BL56">
            <v>33.264726060298415</v>
          </cell>
          <cell r="BM56">
            <v>706.53594218540877</v>
          </cell>
          <cell r="BN56">
            <v>474.14152792863115</v>
          </cell>
          <cell r="BO56">
            <v>238.73545050863743</v>
          </cell>
          <cell r="BP56">
            <v>1651.90073758014</v>
          </cell>
          <cell r="BQ56">
            <v>393.49740362376025</v>
          </cell>
          <cell r="BR56">
            <v>300.53006535135859</v>
          </cell>
          <cell r="BS56">
            <v>473.40506263513123</v>
          </cell>
          <cell r="BT56">
            <v>2243.53499310907</v>
          </cell>
          <cell r="BU56">
            <v>783.20553214866936</v>
          </cell>
          <cell r="BV56">
            <v>1040.72819056352</v>
          </cell>
          <cell r="BW56">
            <v>1637.2108581610064</v>
          </cell>
          <cell r="BX56">
            <v>8.6238227507924332</v>
          </cell>
          <cell r="BY56">
            <v>67.196576271397532</v>
          </cell>
          <cell r="BZ56">
            <v>17.169654155989761</v>
          </cell>
          <cell r="CA56">
            <v>49756.309703764149</v>
          </cell>
        </row>
        <row r="57">
          <cell r="A57" t="str">
            <v>Perlis</v>
          </cell>
          <cell r="B57" t="str">
            <v>09</v>
          </cell>
          <cell r="C57">
            <v>52.140502865898945</v>
          </cell>
          <cell r="D57">
            <v>0</v>
          </cell>
          <cell r="E57">
            <v>60.164408880106535</v>
          </cell>
          <cell r="F57">
            <v>14.294082551588401</v>
          </cell>
          <cell r="G57">
            <v>2.3232065468698795</v>
          </cell>
          <cell r="H57">
            <v>201.84094070003201</v>
          </cell>
          <cell r="I57">
            <v>18.167731751675504</v>
          </cell>
          <cell r="J57">
            <v>3.6880777924600801</v>
          </cell>
          <cell r="K57">
            <v>61.465377736021843</v>
          </cell>
          <cell r="L57">
            <v>14.980756104281873</v>
          </cell>
          <cell r="M57">
            <v>0.24045045026625594</v>
          </cell>
          <cell r="N57">
            <v>637.60712575244975</v>
          </cell>
          <cell r="O57">
            <v>5.653919093484074</v>
          </cell>
          <cell r="R57">
            <v>38.448121761654463</v>
          </cell>
          <cell r="S57">
            <v>142.19442422298482</v>
          </cell>
          <cell r="T57">
            <v>0</v>
          </cell>
          <cell r="U57">
            <v>47.851125062917511</v>
          </cell>
          <cell r="V57">
            <v>0.16503027697122449</v>
          </cell>
          <cell r="W57">
            <v>0</v>
          </cell>
          <cell r="X57">
            <v>24.568663036700677</v>
          </cell>
          <cell r="Y57">
            <v>1.6921201659087635E-2</v>
          </cell>
          <cell r="Z57">
            <v>0.49763793482846991</v>
          </cell>
          <cell r="AA57">
            <v>3.0151307762696424</v>
          </cell>
          <cell r="AB57">
            <v>1.3537571533068897</v>
          </cell>
          <cell r="AC57">
            <v>0</v>
          </cell>
          <cell r="AD57">
            <v>16.76451413379116</v>
          </cell>
          <cell r="AE57">
            <v>112.29101137064787</v>
          </cell>
          <cell r="AF57">
            <v>0.17731721692915151</v>
          </cell>
          <cell r="AG57">
            <v>143.08100019357306</v>
          </cell>
          <cell r="AH57">
            <v>0.57992122132928448</v>
          </cell>
          <cell r="AI57">
            <v>20.301187438282874</v>
          </cell>
          <cell r="AJ57">
            <v>0.86119410253737061</v>
          </cell>
          <cell r="AK57">
            <v>0</v>
          </cell>
          <cell r="AL57">
            <v>0</v>
          </cell>
          <cell r="AM57">
            <v>0</v>
          </cell>
          <cell r="AN57">
            <v>4.5327189904179013E-2</v>
          </cell>
          <cell r="AO57">
            <v>6.8602223517043699</v>
          </cell>
          <cell r="AP57">
            <v>2.3119205266626546</v>
          </cell>
          <cell r="AQ57">
            <v>6.2974358504416812E-3</v>
          </cell>
          <cell r="AR57">
            <v>581.86868286365132</v>
          </cell>
          <cell r="AS57">
            <v>9.4933579330842512</v>
          </cell>
          <cell r="AT57">
            <v>85.65567001479198</v>
          </cell>
          <cell r="AU57">
            <v>211.84072097103763</v>
          </cell>
          <cell r="AV57">
            <v>26.005589617472999</v>
          </cell>
          <cell r="AW57">
            <v>89.326144531818258</v>
          </cell>
          <cell r="AX57">
            <v>8.363863042725443</v>
          </cell>
          <cell r="AY57">
            <v>12.44154758890045</v>
          </cell>
          <cell r="AZ57">
            <v>0</v>
          </cell>
          <cell r="BA57">
            <v>0</v>
          </cell>
          <cell r="BB57">
            <v>0</v>
          </cell>
          <cell r="BC57">
            <v>0</v>
          </cell>
          <cell r="BD57">
            <v>3.1710990469069404</v>
          </cell>
          <cell r="BE57">
            <v>8.3267503787887662</v>
          </cell>
          <cell r="BF57">
            <v>14.635205588323076</v>
          </cell>
          <cell r="BG57">
            <v>199.86625440842008</v>
          </cell>
          <cell r="BH57">
            <v>0.54499839900031888</v>
          </cell>
          <cell r="BI57">
            <v>82.606209856709853</v>
          </cell>
          <cell r="BJ57">
            <v>10.930686263624979</v>
          </cell>
          <cell r="BK57">
            <v>45.19990373061303</v>
          </cell>
          <cell r="BL57">
            <v>1.9678761174388928</v>
          </cell>
          <cell r="BM57">
            <v>88.376714274852759</v>
          </cell>
          <cell r="BN57">
            <v>41.768791363542945</v>
          </cell>
          <cell r="BO57">
            <v>15.168429712808893</v>
          </cell>
          <cell r="BP57">
            <v>182.52363817902571</v>
          </cell>
          <cell r="BQ57">
            <v>10.827262047462645</v>
          </cell>
          <cell r="BR57">
            <v>20.472082270599497</v>
          </cell>
          <cell r="BS57">
            <v>20.202237263526648</v>
          </cell>
          <cell r="BT57">
            <v>415.71706686211252</v>
          </cell>
          <cell r="BU57">
            <v>152.77398894681394</v>
          </cell>
          <cell r="BV57">
            <v>130.09102382044</v>
          </cell>
          <cell r="BW57">
            <v>245.05773036071861</v>
          </cell>
          <cell r="BX57">
            <v>0.62552857179563015</v>
          </cell>
          <cell r="BY57">
            <v>6.3437866048896883</v>
          </cell>
          <cell r="BZ57">
            <v>69.994792721501383</v>
          </cell>
          <cell r="CA57">
            <v>4426.1449381870389</v>
          </cell>
        </row>
        <row r="58">
          <cell r="A58" t="str">
            <v>Selangor</v>
          </cell>
          <cell r="B58">
            <v>10</v>
          </cell>
          <cell r="C58">
            <v>70.651312683345765</v>
          </cell>
          <cell r="D58">
            <v>1440.186541697165</v>
          </cell>
          <cell r="E58">
            <v>221.57464231086274</v>
          </cell>
          <cell r="F58">
            <v>111.83424491786604</v>
          </cell>
          <cell r="G58">
            <v>262.91855139487899</v>
          </cell>
          <cell r="H58">
            <v>162.45896905685856</v>
          </cell>
          <cell r="I58">
            <v>406.53311394368018</v>
          </cell>
          <cell r="J58">
            <v>186.69543986854299</v>
          </cell>
          <cell r="K58">
            <v>268.507334759022</v>
          </cell>
          <cell r="L58">
            <v>77.225722345101076</v>
          </cell>
          <cell r="M58">
            <v>4.0768829617985114</v>
          </cell>
          <cell r="N58">
            <v>580.9333466562573</v>
          </cell>
          <cell r="O58">
            <v>417.18269586658818</v>
          </cell>
          <cell r="R58">
            <v>394.18192843461617</v>
          </cell>
          <cell r="S58">
            <v>10754.14733197193</v>
          </cell>
          <cell r="T58">
            <v>984.72659549709931</v>
          </cell>
          <cell r="U58">
            <v>4069.6841559845161</v>
          </cell>
          <cell r="V58">
            <v>3258.0322412346368</v>
          </cell>
          <cell r="W58">
            <v>2433.0859507020714</v>
          </cell>
          <cell r="X58">
            <v>596.38844871387141</v>
          </cell>
          <cell r="Y58">
            <v>175.67963608204579</v>
          </cell>
          <cell r="Z58">
            <v>366.1154437575118</v>
          </cell>
          <cell r="AA58">
            <v>1201.8801641773625</v>
          </cell>
          <cell r="AB58">
            <v>1085.9682882510651</v>
          </cell>
          <cell r="AC58">
            <v>227.03601636952683</v>
          </cell>
          <cell r="AD58">
            <v>4146.7839940725898</v>
          </cell>
          <cell r="AE58">
            <v>2241.5201346356771</v>
          </cell>
          <cell r="AF58">
            <v>2702.2106069820243</v>
          </cell>
          <cell r="AG58">
            <v>3320.3146426242829</v>
          </cell>
          <cell r="AH58">
            <v>2790.7735024956901</v>
          </cell>
          <cell r="AI58">
            <v>4245.419461539127</v>
          </cell>
          <cell r="AJ58">
            <v>3360.5201271939191</v>
          </cell>
          <cell r="AK58">
            <v>1302.216810312915</v>
          </cell>
          <cell r="AL58">
            <v>1089.4945508368753</v>
          </cell>
          <cell r="AM58">
            <v>7931.4803266819845</v>
          </cell>
          <cell r="AN58">
            <v>981.55916205590904</v>
          </cell>
          <cell r="AO58">
            <v>10422.961790300664</v>
          </cell>
          <cell r="AP58">
            <v>944.29507613725673</v>
          </cell>
          <cell r="AQ58">
            <v>770.06358851484731</v>
          </cell>
          <cell r="AR58">
            <v>2363.5424697062249</v>
          </cell>
          <cell r="AS58">
            <v>2271.4970321167448</v>
          </cell>
          <cell r="AT58">
            <v>14104.923235477878</v>
          </cell>
          <cell r="AU58">
            <v>13695.638966255001</v>
          </cell>
          <cell r="AV58">
            <v>5079.8365770695218</v>
          </cell>
          <cell r="AW58">
            <v>5453.3802755236939</v>
          </cell>
          <cell r="AX58">
            <v>837.08159424719042</v>
          </cell>
          <cell r="AY58">
            <v>2220.2199322549823</v>
          </cell>
          <cell r="AZ58">
            <v>1768.577948022893</v>
          </cell>
          <cell r="BA58">
            <v>2159.0145691903317</v>
          </cell>
          <cell r="BB58">
            <v>1795.5014047470117</v>
          </cell>
          <cell r="BC58">
            <v>2691.7346187656381</v>
          </cell>
          <cell r="BD58">
            <v>1922.0732852315248</v>
          </cell>
          <cell r="BE58">
            <v>547.24685475865203</v>
          </cell>
          <cell r="BF58">
            <v>2743.2899133789156</v>
          </cell>
          <cell r="BG58">
            <v>10852.630210632922</v>
          </cell>
          <cell r="BH58">
            <v>3915.4497007088985</v>
          </cell>
          <cell r="BI58">
            <v>10516.685236062836</v>
          </cell>
          <cell r="BJ58">
            <v>1013.852511292861</v>
          </cell>
          <cell r="BK58">
            <v>2988.014386695249</v>
          </cell>
          <cell r="BL58">
            <v>69.039086045213509</v>
          </cell>
          <cell r="BM58">
            <v>3459.0345645371181</v>
          </cell>
          <cell r="BN58">
            <v>3671.2971770277045</v>
          </cell>
          <cell r="BO58">
            <v>2394.756417411465</v>
          </cell>
          <cell r="BP58">
            <v>3225.5785879856985</v>
          </cell>
          <cell r="BQ58">
            <v>1360.2857755445552</v>
          </cell>
          <cell r="BR58">
            <v>2593.2311150912424</v>
          </cell>
          <cell r="BS58">
            <v>1766.9845421939913</v>
          </cell>
          <cell r="BT58">
            <v>5305.4146280573113</v>
          </cell>
          <cell r="BU58">
            <v>972.70707497768501</v>
          </cell>
          <cell r="BV58">
            <v>910.63716674307966</v>
          </cell>
          <cell r="BW58">
            <v>3703.6841151081385</v>
          </cell>
          <cell r="BX58">
            <v>14.207494892947405</v>
          </cell>
          <cell r="BY58">
            <v>265.59344359437449</v>
          </cell>
          <cell r="BZ58">
            <v>6245.6024789250132</v>
          </cell>
          <cell r="CA58">
            <v>200905.5631642965</v>
          </cell>
        </row>
        <row r="59">
          <cell r="A59" t="str">
            <v>Terengganu</v>
          </cell>
          <cell r="B59">
            <v>11</v>
          </cell>
          <cell r="C59">
            <v>551.02361367319429</v>
          </cell>
          <cell r="D59">
            <v>1187.3020361400136</v>
          </cell>
          <cell r="E59">
            <v>78.780053589341108</v>
          </cell>
          <cell r="F59">
            <v>72.6967602683373</v>
          </cell>
          <cell r="G59">
            <v>12.461236972168996</v>
          </cell>
          <cell r="H59">
            <v>57.945068100197417</v>
          </cell>
          <cell r="I59">
            <v>84.275470560059702</v>
          </cell>
          <cell r="J59">
            <v>31.093154464064892</v>
          </cell>
          <cell r="K59">
            <v>131.06374038996</v>
          </cell>
          <cell r="L59">
            <v>9.8395755360560919</v>
          </cell>
          <cell r="M59">
            <v>136.91222814012096</v>
          </cell>
          <cell r="N59">
            <v>275.42257042180853</v>
          </cell>
          <cell r="O59">
            <v>38.031301517601825</v>
          </cell>
          <cell r="R59">
            <v>45.948191255244041</v>
          </cell>
          <cell r="S59">
            <v>943.41706551087805</v>
          </cell>
          <cell r="T59">
            <v>57.507367647455858</v>
          </cell>
          <cell r="U59">
            <v>26.575622616728186</v>
          </cell>
          <cell r="V59">
            <v>0.9726161106687099</v>
          </cell>
          <cell r="W59">
            <v>0.85696986586478707</v>
          </cell>
          <cell r="X59">
            <v>29.376881450832247</v>
          </cell>
          <cell r="Y59">
            <v>1.4785044150757704E-2</v>
          </cell>
          <cell r="Z59">
            <v>85.016227101765153</v>
          </cell>
          <cell r="AA59">
            <v>0.4153599215235248</v>
          </cell>
          <cell r="AB59">
            <v>14.542737076386858</v>
          </cell>
          <cell r="AC59">
            <v>917.56921565597588</v>
          </cell>
          <cell r="AD59">
            <v>6649.630305697985</v>
          </cell>
          <cell r="AE59">
            <v>36.101151431907091</v>
          </cell>
          <cell r="AF59">
            <v>10.123484034294892</v>
          </cell>
          <cell r="AG59">
            <v>72.86025987186072</v>
          </cell>
          <cell r="AH59">
            <v>235.70146710057068</v>
          </cell>
          <cell r="AI59">
            <v>336.87997473793831</v>
          </cell>
          <cell r="AJ59">
            <v>1.7283377729547786</v>
          </cell>
          <cell r="AK59">
            <v>0</v>
          </cell>
          <cell r="AL59">
            <v>1.5247037314262251</v>
          </cell>
          <cell r="AM59">
            <v>0</v>
          </cell>
          <cell r="AN59">
            <v>0.16676960693470483</v>
          </cell>
          <cell r="AO59">
            <v>69.5549109048074</v>
          </cell>
          <cell r="AP59">
            <v>19.258850102803081</v>
          </cell>
          <cell r="AQ59">
            <v>18.337602755615837</v>
          </cell>
          <cell r="AR59">
            <v>3086.6805484084916</v>
          </cell>
          <cell r="AS59">
            <v>84.000331449202605</v>
          </cell>
          <cell r="AT59">
            <v>557.77069716958249</v>
          </cell>
          <cell r="AU59">
            <v>1067.4697522876536</v>
          </cell>
          <cell r="AV59">
            <v>315.34481282438259</v>
          </cell>
          <cell r="AW59">
            <v>375.77878089568941</v>
          </cell>
          <cell r="AX59">
            <v>110.23709846260604</v>
          </cell>
          <cell r="AY59">
            <v>77.616979290808558</v>
          </cell>
          <cell r="AZ59">
            <v>85.775858300314738</v>
          </cell>
          <cell r="BA59">
            <v>37.471994537996807</v>
          </cell>
          <cell r="BB59">
            <v>72.677072080406546</v>
          </cell>
          <cell r="BC59">
            <v>0</v>
          </cell>
          <cell r="BD59">
            <v>36.356581338591674</v>
          </cell>
          <cell r="BE59">
            <v>31.229221251409129</v>
          </cell>
          <cell r="BF59">
            <v>64.702188186123621</v>
          </cell>
          <cell r="BG59">
            <v>763.09689135555993</v>
          </cell>
          <cell r="BH59">
            <v>5.4902493335781219</v>
          </cell>
          <cell r="BI59">
            <v>382.89756584068539</v>
          </cell>
          <cell r="BJ59">
            <v>45.17990344420393</v>
          </cell>
          <cell r="BK59">
            <v>242.83103437266487</v>
          </cell>
          <cell r="BL59">
            <v>11.916281040542062</v>
          </cell>
          <cell r="BM59">
            <v>47.305426600502749</v>
          </cell>
          <cell r="BN59">
            <v>180.39570587863193</v>
          </cell>
          <cell r="BO59">
            <v>73.224019703863391</v>
          </cell>
          <cell r="BP59">
            <v>671.22605789631746</v>
          </cell>
          <cell r="BQ59">
            <v>54.845195000738769</v>
          </cell>
          <cell r="BR59">
            <v>131.79714103379482</v>
          </cell>
          <cell r="BS59">
            <v>31.833988840533483</v>
          </cell>
          <cell r="BT59">
            <v>1378.1077854211424</v>
          </cell>
          <cell r="BU59">
            <v>304.62507610827612</v>
          </cell>
          <cell r="BV59">
            <v>520.36409528176</v>
          </cell>
          <cell r="BW59">
            <v>1153.749738096823</v>
          </cell>
          <cell r="BX59">
            <v>4.3031695630352971</v>
          </cell>
          <cell r="BY59">
            <v>26.957403678852291</v>
          </cell>
          <cell r="BZ59">
            <v>18.225734837169817</v>
          </cell>
          <cell r="CA59">
            <v>24292.412046591431</v>
          </cell>
        </row>
        <row r="60">
          <cell r="A60" t="str">
            <v>Sabah</v>
          </cell>
          <cell r="B60">
            <v>12</v>
          </cell>
          <cell r="C60">
            <v>519.26686591248495</v>
          </cell>
          <cell r="D60">
            <v>11392.32042593583</v>
          </cell>
          <cell r="E60">
            <v>340.31629171232237</v>
          </cell>
          <cell r="F60">
            <v>20.699390425705708</v>
          </cell>
          <cell r="G60">
            <v>99.433944824327199</v>
          </cell>
          <cell r="H60">
            <v>97.267872236745902</v>
          </cell>
          <cell r="I60">
            <v>55.235659467984497</v>
          </cell>
          <cell r="J60">
            <v>164.86130014722994</v>
          </cell>
          <cell r="K60">
            <v>197.0060031989828</v>
          </cell>
          <cell r="L60">
            <v>46.464619976222792</v>
          </cell>
          <cell r="M60">
            <v>1031.1512555994359</v>
          </cell>
          <cell r="N60">
            <v>818.00099379266726</v>
          </cell>
          <cell r="O60">
            <v>1221.8306632631475</v>
          </cell>
          <cell r="P60">
            <v>12763.023520253959</v>
          </cell>
          <cell r="R60">
            <v>523.31040978974215</v>
          </cell>
          <cell r="S60">
            <v>2271.2086153564996</v>
          </cell>
          <cell r="T60">
            <v>2959.4518815681945</v>
          </cell>
          <cell r="U60">
            <v>352.59918380231932</v>
          </cell>
          <cell r="V60">
            <v>21.403658186104252</v>
          </cell>
          <cell r="W60">
            <v>0</v>
          </cell>
          <cell r="X60">
            <v>32.446796055223423</v>
          </cell>
          <cell r="Y60">
            <v>4.9527644374722373</v>
          </cell>
          <cell r="Z60">
            <v>587.27047166123202</v>
          </cell>
          <cell r="AA60">
            <v>202.32743631706504</v>
          </cell>
          <cell r="AB60">
            <v>26.185296348485817</v>
          </cell>
          <cell r="AC60">
            <v>0</v>
          </cell>
          <cell r="AD60">
            <v>119.68749422107652</v>
          </cell>
          <cell r="AE60">
            <v>43.61877132766547</v>
          </cell>
          <cell r="AF60">
            <v>74.366117793937349</v>
          </cell>
          <cell r="AG60">
            <v>218.93364769063675</v>
          </cell>
          <cell r="AH60">
            <v>10.695091348629751</v>
          </cell>
          <cell r="AI60">
            <v>286.57289406690018</v>
          </cell>
          <cell r="AJ60">
            <v>5.7632693573263811</v>
          </cell>
          <cell r="AK60">
            <v>0</v>
          </cell>
          <cell r="AL60">
            <v>7.3584707992603704</v>
          </cell>
          <cell r="AM60">
            <v>0</v>
          </cell>
          <cell r="AN60">
            <v>0.31070674043365648</v>
          </cell>
          <cell r="AO60">
            <v>106.5390857332104</v>
          </cell>
          <cell r="AP60">
            <v>18.733154983195082</v>
          </cell>
          <cell r="AQ60">
            <v>11.602936282054877</v>
          </cell>
          <cell r="AR60">
            <v>625.73246027039181</v>
          </cell>
          <cell r="AS60">
            <v>287.71976462235864</v>
          </cell>
          <cell r="AT60">
            <v>3793.7103935895298</v>
          </cell>
          <cell r="AU60">
            <v>2292.0254782032425</v>
          </cell>
          <cell r="AV60">
            <v>779.29027652439356</v>
          </cell>
          <cell r="AW60">
            <v>1027.7037215418436</v>
          </cell>
          <cell r="AX60">
            <v>422.73035131726613</v>
          </cell>
          <cell r="AY60">
            <v>415.08499906750859</v>
          </cell>
          <cell r="AZ60">
            <v>525.43063564854231</v>
          </cell>
          <cell r="BA60">
            <v>497.39398054262745</v>
          </cell>
          <cell r="BB60">
            <v>280.30105818481644</v>
          </cell>
          <cell r="BC60">
            <v>0</v>
          </cell>
          <cell r="BD60">
            <v>196.00956737919245</v>
          </cell>
          <cell r="BE60">
            <v>78.599714595943581</v>
          </cell>
          <cell r="BF60">
            <v>176.91809263001548</v>
          </cell>
          <cell r="BG60">
            <v>1489.3516721757726</v>
          </cell>
          <cell r="BH60">
            <v>7.2747617428690754</v>
          </cell>
          <cell r="BI60">
            <v>1722.4226098096588</v>
          </cell>
          <cell r="BJ60">
            <v>173.97080030297764</v>
          </cell>
          <cell r="BK60">
            <v>826.68382189352633</v>
          </cell>
          <cell r="BL60">
            <v>24.415845589293923</v>
          </cell>
          <cell r="BM60">
            <v>314.01566755575851</v>
          </cell>
          <cell r="BN60">
            <v>792.9460126671645</v>
          </cell>
          <cell r="BO60">
            <v>304.64991429884782</v>
          </cell>
          <cell r="BP60">
            <v>1083.2771595278934</v>
          </cell>
          <cell r="BQ60">
            <v>134.46279389726496</v>
          </cell>
          <cell r="BR60">
            <v>192.56901959472793</v>
          </cell>
          <cell r="BS60">
            <v>307.46873920286043</v>
          </cell>
          <cell r="BT60">
            <v>2924.1575138380908</v>
          </cell>
          <cell r="BU60">
            <v>948.23467439790772</v>
          </cell>
          <cell r="BV60">
            <v>26.337238354088861</v>
          </cell>
          <cell r="BW60">
            <v>1603.8156695925163</v>
          </cell>
          <cell r="BX60">
            <v>15.884040379665162</v>
          </cell>
          <cell r="BY60">
            <v>94.472161605858076</v>
          </cell>
          <cell r="BZ60">
            <v>185.48973596230712</v>
          </cell>
          <cell r="CA60">
            <v>61222.767307120419</v>
          </cell>
        </row>
        <row r="61">
          <cell r="A61" t="str">
            <v>Sarawak</v>
          </cell>
          <cell r="B61">
            <v>13</v>
          </cell>
          <cell r="C61">
            <v>359.77760599919827</v>
          </cell>
          <cell r="D61">
            <v>6339.1745682090123</v>
          </cell>
          <cell r="E61">
            <v>305.54299456005879</v>
          </cell>
          <cell r="F61">
            <v>33.345410375994689</v>
          </cell>
          <cell r="G61">
            <v>152.34124568671635</v>
          </cell>
          <cell r="H61">
            <v>152.014924923775</v>
          </cell>
          <cell r="I61">
            <v>120.708025669233</v>
          </cell>
          <cell r="J61">
            <v>288.62772968484319</v>
          </cell>
          <cell r="K61">
            <v>982.29322840881809</v>
          </cell>
          <cell r="L61">
            <v>74.03190444503457</v>
          </cell>
          <cell r="M61">
            <v>3965.3180980389666</v>
          </cell>
          <cell r="N61">
            <v>526.22447693349977</v>
          </cell>
          <cell r="O61">
            <v>89.020343824082246</v>
          </cell>
          <cell r="P61">
            <v>21102.468576860709</v>
          </cell>
          <cell r="R61">
            <v>855.48304586513541</v>
          </cell>
          <cell r="S61">
            <v>2734.3209396747347</v>
          </cell>
          <cell r="T61">
            <v>960.97217435924074</v>
          </cell>
          <cell r="U61">
            <v>231.5680043347092</v>
          </cell>
          <cell r="V61">
            <v>62.35760719071272</v>
          </cell>
          <cell r="W61">
            <v>0</v>
          </cell>
          <cell r="X61">
            <v>19.75815124674418</v>
          </cell>
          <cell r="Y61">
            <v>1.6602658579909617</v>
          </cell>
          <cell r="Z61">
            <v>1690.4121300807888</v>
          </cell>
          <cell r="AA61">
            <v>20.827361020347276</v>
          </cell>
          <cell r="AB61">
            <v>78.26194198234893</v>
          </cell>
          <cell r="AC61">
            <v>20144.266945540938</v>
          </cell>
          <cell r="AD61">
            <v>795.69613271892763</v>
          </cell>
          <cell r="AE61">
            <v>64.325478759937894</v>
          </cell>
          <cell r="AF61">
            <v>69.015763530248577</v>
          </cell>
          <cell r="AG61">
            <v>384.73552793236189</v>
          </cell>
          <cell r="AH61">
            <v>72.697223054456998</v>
          </cell>
          <cell r="AI61">
            <v>377.33190719247534</v>
          </cell>
          <cell r="AJ61">
            <v>6.1334161841992767</v>
          </cell>
          <cell r="AK61">
            <v>41.509252431271698</v>
          </cell>
          <cell r="AL61">
            <v>77.503944892378215</v>
          </cell>
          <cell r="AM61">
            <v>424.39349469670572</v>
          </cell>
          <cell r="AN61">
            <v>0.55757297228169544</v>
          </cell>
          <cell r="AO61">
            <v>427.38572670305314</v>
          </cell>
          <cell r="AP61">
            <v>61.017585377183316</v>
          </cell>
          <cell r="AQ61">
            <v>31.952246595377488</v>
          </cell>
          <cell r="AR61">
            <v>622.48935750807038</v>
          </cell>
          <cell r="AS61">
            <v>134.82420695475059</v>
          </cell>
          <cell r="AT61">
            <v>4397.2001025623986</v>
          </cell>
          <cell r="AU61">
            <v>2040.5784585067581</v>
          </cell>
          <cell r="AV61">
            <v>793.70544066044874</v>
          </cell>
          <cell r="AW61">
            <v>1064.0877081246451</v>
          </cell>
          <cell r="AX61">
            <v>245.02667720597503</v>
          </cell>
          <cell r="AY61">
            <v>622.46075349864054</v>
          </cell>
          <cell r="AZ61">
            <v>1876.6586958791636</v>
          </cell>
          <cell r="BA61">
            <v>732.30171113094343</v>
          </cell>
          <cell r="BB61">
            <v>525.05037943046466</v>
          </cell>
          <cell r="BC61">
            <v>46.291572929741683</v>
          </cell>
          <cell r="BD61">
            <v>281.28142602963038</v>
          </cell>
          <cell r="BE61">
            <v>63.205277378841387</v>
          </cell>
          <cell r="BF61">
            <v>140.85774425401823</v>
          </cell>
          <cell r="BG61">
            <v>1613.5524857643784</v>
          </cell>
          <cell r="BH61">
            <v>63.63456834905638</v>
          </cell>
          <cell r="BI61">
            <v>2736.7746670107422</v>
          </cell>
          <cell r="BJ61">
            <v>284.61562648909342</v>
          </cell>
          <cell r="BK61">
            <v>1099.9453747302641</v>
          </cell>
          <cell r="BL61">
            <v>29.60345829304196</v>
          </cell>
          <cell r="BM61">
            <v>536.96399548428315</v>
          </cell>
          <cell r="BN61">
            <v>861.43354783555935</v>
          </cell>
          <cell r="BO61">
            <v>705.26354700151694</v>
          </cell>
          <cell r="BP61">
            <v>1459.1663897624046</v>
          </cell>
          <cell r="BQ61">
            <v>255.16271292179044</v>
          </cell>
          <cell r="BR61">
            <v>372.77752804267351</v>
          </cell>
          <cell r="BS61">
            <v>487.17037627875743</v>
          </cell>
          <cell r="BT61">
            <v>3037.0548702754468</v>
          </cell>
          <cell r="BU61">
            <v>951.51579166244903</v>
          </cell>
          <cell r="BV61">
            <v>30.813800288094274</v>
          </cell>
          <cell r="BW61">
            <v>1451.9633153126274</v>
          </cell>
          <cell r="BX61">
            <v>18.240638952090958</v>
          </cell>
          <cell r="BY61">
            <v>58.038030839883461</v>
          </cell>
          <cell r="BZ61">
            <v>248.33711192658899</v>
          </cell>
          <cell r="CA61">
            <v>94013.080323089715</v>
          </cell>
        </row>
        <row r="62">
          <cell r="A62" t="str">
            <v>WPKL</v>
          </cell>
          <cell r="B62">
            <v>14</v>
          </cell>
          <cell r="C62">
            <v>0</v>
          </cell>
          <cell r="D62">
            <v>0</v>
          </cell>
          <cell r="E62">
            <v>0</v>
          </cell>
          <cell r="F62">
            <v>0.34519308227607381</v>
          </cell>
          <cell r="G62">
            <v>5.7792689533523497E-2</v>
          </cell>
          <cell r="H62">
            <v>0</v>
          </cell>
          <cell r="I62">
            <v>0</v>
          </cell>
          <cell r="J62">
            <v>0</v>
          </cell>
          <cell r="K62">
            <v>0</v>
          </cell>
          <cell r="L62">
            <v>0.62798533730062234</v>
          </cell>
          <cell r="M62">
            <v>0</v>
          </cell>
          <cell r="N62">
            <v>0</v>
          </cell>
          <cell r="O62">
            <v>0</v>
          </cell>
          <cell r="R62">
            <v>92.51954586345235</v>
          </cell>
          <cell r="S62">
            <v>6884.5347265156397</v>
          </cell>
          <cell r="T62">
            <v>15.051138999904346</v>
          </cell>
          <cell r="U62">
            <v>400.06861191421041</v>
          </cell>
          <cell r="V62">
            <v>231.42633966775512</v>
          </cell>
          <cell r="W62">
            <v>1.0885316530246243</v>
          </cell>
          <cell r="X62">
            <v>322.82665976809341</v>
          </cell>
          <cell r="Y62">
            <v>38.910943119215567</v>
          </cell>
          <cell r="Z62">
            <v>14.62222835696309</v>
          </cell>
          <cell r="AA62">
            <v>35.32852517314091</v>
          </cell>
          <cell r="AB62">
            <v>647.1707713293614</v>
          </cell>
          <cell r="AC62">
            <v>13.829774772226878</v>
          </cell>
          <cell r="AD62">
            <v>159.19546163733477</v>
          </cell>
          <cell r="AE62">
            <v>139.13175815069528</v>
          </cell>
          <cell r="AF62">
            <v>223.78405835161243</v>
          </cell>
          <cell r="AG62">
            <v>300.69881320379164</v>
          </cell>
          <cell r="AH62">
            <v>59.957782889343072</v>
          </cell>
          <cell r="AI62">
            <v>189.71482392622806</v>
          </cell>
          <cell r="AJ62">
            <v>156.68005739615023</v>
          </cell>
          <cell r="AK62">
            <v>18.649193595875659</v>
          </cell>
          <cell r="AL62">
            <v>456.85636503097828</v>
          </cell>
          <cell r="AM62">
            <v>204.97451241602087</v>
          </cell>
          <cell r="AN62">
            <v>12.525004050323629</v>
          </cell>
          <cell r="AO62">
            <v>522.05325297204888</v>
          </cell>
          <cell r="AP62">
            <v>26.53903957350888</v>
          </cell>
          <cell r="AQ62">
            <v>43.630084222976684</v>
          </cell>
          <cell r="AR62">
            <v>209.96918472634081</v>
          </cell>
          <cell r="AS62">
            <v>164.49337362846799</v>
          </cell>
          <cell r="AT62">
            <v>19459.204200683369</v>
          </cell>
          <cell r="AU62">
            <v>14655.883599100671</v>
          </cell>
          <cell r="AV62">
            <v>4656.3518955510353</v>
          </cell>
          <cell r="AW62">
            <v>3047.1031813798309</v>
          </cell>
          <cell r="AX62">
            <v>1892.2553740660364</v>
          </cell>
          <cell r="AY62">
            <v>1313.7442747243042</v>
          </cell>
          <cell r="AZ62">
            <v>0</v>
          </cell>
          <cell r="BA62">
            <v>226.26518204936133</v>
          </cell>
          <cell r="BB62">
            <v>0</v>
          </cell>
          <cell r="BC62">
            <v>550.79696835846426</v>
          </cell>
          <cell r="BD62">
            <v>396.03411828221437</v>
          </cell>
          <cell r="BE62">
            <v>112.24642276422615</v>
          </cell>
          <cell r="BF62">
            <v>1305.6699229194326</v>
          </cell>
          <cell r="BG62">
            <v>3864.6630500590122</v>
          </cell>
          <cell r="BH62">
            <v>4585.2935258830785</v>
          </cell>
          <cell r="BI62">
            <v>18208.923169127364</v>
          </cell>
          <cell r="BJ62">
            <v>2098.5715669762321</v>
          </cell>
          <cell r="BK62">
            <v>5587.6625238808356</v>
          </cell>
          <cell r="BL62">
            <v>104.27762360115955</v>
          </cell>
          <cell r="BM62">
            <v>3665.8245275425702</v>
          </cell>
          <cell r="BN62">
            <v>6846.556207566181</v>
          </cell>
          <cell r="BO62">
            <v>2730.8115358630025</v>
          </cell>
          <cell r="BP62">
            <v>701.38484676823589</v>
          </cell>
          <cell r="BQ62">
            <v>1300.2274740629628</v>
          </cell>
          <cell r="BR62">
            <v>1544.9197423922603</v>
          </cell>
          <cell r="BS62">
            <v>1912.9091268533098</v>
          </cell>
          <cell r="BT62">
            <v>6459.938198792418</v>
          </cell>
          <cell r="BU62">
            <v>2191.0334126421139</v>
          </cell>
          <cell r="BV62">
            <v>668.65480852728365</v>
          </cell>
          <cell r="BW62">
            <v>8144.5878403891784</v>
          </cell>
          <cell r="BX62">
            <v>14.545001547184988</v>
          </cell>
          <cell r="BY62">
            <v>95.666972299210897</v>
          </cell>
          <cell r="BZ62">
            <v>1584.4831440096764</v>
          </cell>
          <cell r="CA62">
            <v>131513.75097267603</v>
          </cell>
        </row>
        <row r="63">
          <cell r="A63" t="str">
            <v>WPLabuan</v>
          </cell>
          <cell r="B63">
            <v>15</v>
          </cell>
          <cell r="C63">
            <v>0</v>
          </cell>
          <cell r="D63">
            <v>0</v>
          </cell>
          <cell r="E63">
            <v>0</v>
          </cell>
          <cell r="F63">
            <v>0</v>
          </cell>
          <cell r="G63">
            <v>0.25641701241488773</v>
          </cell>
          <cell r="H63">
            <v>0</v>
          </cell>
          <cell r="I63">
            <v>1.6486933839570401</v>
          </cell>
          <cell r="J63">
            <v>1.038427178844032</v>
          </cell>
          <cell r="K63">
            <v>6.2103225340166297</v>
          </cell>
          <cell r="L63">
            <v>5.2081963988557689E-2</v>
          </cell>
          <cell r="M63">
            <v>0</v>
          </cell>
          <cell r="N63">
            <v>141.81764345872261</v>
          </cell>
          <cell r="O63">
            <v>0</v>
          </cell>
          <cell r="R63">
            <v>0</v>
          </cell>
          <cell r="S63">
            <v>118.72764025448106</v>
          </cell>
          <cell r="T63">
            <v>5.3546379086980539E-2</v>
          </cell>
          <cell r="U63">
            <v>30.869534209362158</v>
          </cell>
          <cell r="V63">
            <v>1.5569269903272793</v>
          </cell>
          <cell r="W63">
            <v>0</v>
          </cell>
          <cell r="X63">
            <v>2.2408427039104346</v>
          </cell>
          <cell r="Y63">
            <v>0</v>
          </cell>
          <cell r="Z63">
            <v>0.93333176260041628</v>
          </cell>
          <cell r="AA63">
            <v>0</v>
          </cell>
          <cell r="AB63">
            <v>1.0613064733223829</v>
          </cell>
          <cell r="AC63">
            <v>0</v>
          </cell>
          <cell r="AD63">
            <v>577.09558069963327</v>
          </cell>
          <cell r="AE63">
            <v>0</v>
          </cell>
          <cell r="AF63">
            <v>0</v>
          </cell>
          <cell r="AG63">
            <v>7.572103380013349</v>
          </cell>
          <cell r="AH63">
            <v>261.42559484448248</v>
          </cell>
          <cell r="AI63">
            <v>17.200269903695332</v>
          </cell>
          <cell r="AJ63">
            <v>0.78951663106904379</v>
          </cell>
          <cell r="AK63">
            <v>0</v>
          </cell>
          <cell r="AL63">
            <v>0.27936650299541516</v>
          </cell>
          <cell r="AM63">
            <v>0</v>
          </cell>
          <cell r="AN63">
            <v>0</v>
          </cell>
          <cell r="AO63">
            <v>18.514849153065583</v>
          </cell>
          <cell r="AP63">
            <v>0</v>
          </cell>
          <cell r="AQ63">
            <v>17.631402659991512</v>
          </cell>
          <cell r="AR63">
            <v>24.029934890680511</v>
          </cell>
          <cell r="AS63">
            <v>34.944606712356865</v>
          </cell>
          <cell r="AT63">
            <v>54.688934582931068</v>
          </cell>
          <cell r="AU63">
            <v>176.76442405249563</v>
          </cell>
          <cell r="AV63">
            <v>25.548030182480325</v>
          </cell>
          <cell r="AW63">
            <v>60.564748819642212</v>
          </cell>
          <cell r="AX63">
            <v>26.405954066765869</v>
          </cell>
          <cell r="AY63">
            <v>15.235195040153615</v>
          </cell>
          <cell r="AZ63">
            <v>13.011761014010707</v>
          </cell>
          <cell r="BA63">
            <v>33.553687752026683</v>
          </cell>
          <cell r="BB63">
            <v>20.392465708561687</v>
          </cell>
          <cell r="BC63">
            <v>0</v>
          </cell>
          <cell r="BD63">
            <v>5.4976093619238258</v>
          </cell>
          <cell r="BE63">
            <v>1.5942407029293073</v>
          </cell>
          <cell r="BF63">
            <v>5.7360470554279877</v>
          </cell>
          <cell r="BG63">
            <v>105.19328476565151</v>
          </cell>
          <cell r="BH63">
            <v>0</v>
          </cell>
          <cell r="BI63">
            <v>1394.4202175571329</v>
          </cell>
          <cell r="BJ63">
            <v>9.2683173508032191</v>
          </cell>
          <cell r="BK63">
            <v>481.79182587626713</v>
          </cell>
          <cell r="BL63">
            <v>0</v>
          </cell>
          <cell r="BM63">
            <v>85.413106906838294</v>
          </cell>
          <cell r="BN63">
            <v>15.904075053244425</v>
          </cell>
          <cell r="BO63">
            <v>19.804287800009885</v>
          </cell>
          <cell r="BP63">
            <v>34.248376262152533</v>
          </cell>
          <cell r="BQ63">
            <v>7.7707566381995319</v>
          </cell>
          <cell r="BR63">
            <v>3.9968822845740202</v>
          </cell>
          <cell r="BS63">
            <v>14.424055187692975</v>
          </cell>
          <cell r="BT63">
            <v>127.46477899102662</v>
          </cell>
          <cell r="BU63">
            <v>44.641329283044861</v>
          </cell>
          <cell r="BV63">
            <v>0</v>
          </cell>
          <cell r="BW63">
            <v>92.590359771043353</v>
          </cell>
          <cell r="BX63">
            <v>0.39280690688675018</v>
          </cell>
          <cell r="BY63">
            <v>6.7518821587066524</v>
          </cell>
          <cell r="BZ63">
            <v>17.688898456315663</v>
          </cell>
          <cell r="CA63">
            <v>4166.7082792719566</v>
          </cell>
        </row>
        <row r="64">
          <cell r="A64" t="str">
            <v>Supra</v>
          </cell>
          <cell r="P64">
            <v>48366.703142458813</v>
          </cell>
          <cell r="R64">
            <v>1148.7394400782916</v>
          </cell>
          <cell r="CA64">
            <v>49515.442582537107</v>
          </cell>
        </row>
        <row r="65">
          <cell r="A65" t="str">
            <v>MALAYSIA</v>
          </cell>
          <cell r="C65">
            <v>8613.6790530019625</v>
          </cell>
          <cell r="D65">
            <v>41401.70442376392</v>
          </cell>
          <cell r="E65">
            <v>4963.5135274193544</v>
          </cell>
          <cell r="F65">
            <v>889.76851078479956</v>
          </cell>
          <cell r="G65">
            <v>2461.3819302159809</v>
          </cell>
          <cell r="H65">
            <v>2002.4482183172431</v>
          </cell>
          <cell r="I65">
            <v>5158.571059921821</v>
          </cell>
          <cell r="J65">
            <v>3322.5652817518999</v>
          </cell>
          <cell r="K65">
            <v>2746.6610478500102</v>
          </cell>
          <cell r="L65">
            <v>648.43174072547299</v>
          </cell>
          <cell r="M65">
            <v>7595.53918864767</v>
          </cell>
          <cell r="N65">
            <v>6355.6744815326419</v>
          </cell>
          <cell r="O65">
            <v>3245.6742793417238</v>
          </cell>
          <cell r="P65">
            <v>82232.195239573484</v>
          </cell>
          <cell r="Q65">
            <v>0</v>
          </cell>
          <cell r="R65">
            <v>4519.2076030955868</v>
          </cell>
          <cell r="S65">
            <v>34879.555211110644</v>
          </cell>
          <cell r="T65">
            <v>9722.4693602447223</v>
          </cell>
          <cell r="U65">
            <v>9834.4124361718459</v>
          </cell>
          <cell r="V65">
            <v>3936.6574137030616</v>
          </cell>
          <cell r="W65">
            <v>3499.7024877272197</v>
          </cell>
          <cell r="X65">
            <v>3116.4901047685566</v>
          </cell>
          <cell r="Y65">
            <v>329.0165440935483</v>
          </cell>
          <cell r="Z65">
            <v>4591.3878314292242</v>
          </cell>
          <cell r="AA65">
            <v>2726.3572079636497</v>
          </cell>
          <cell r="AB65">
            <v>2484.3173766433501</v>
          </cell>
          <cell r="AC65">
            <v>31032.863690723254</v>
          </cell>
          <cell r="AD65">
            <v>23431.619624800627</v>
          </cell>
          <cell r="AE65">
            <v>6513.1257660177225</v>
          </cell>
          <cell r="AF65">
            <v>8093.2917271381411</v>
          </cell>
          <cell r="AG65">
            <v>8870.108257586051</v>
          </cell>
          <cell r="AH65">
            <v>6236.2456074909951</v>
          </cell>
          <cell r="AI65">
            <v>12064.169088558872</v>
          </cell>
          <cell r="AJ65">
            <v>6417.9353630593287</v>
          </cell>
          <cell r="AK65">
            <v>4277.6079113757669</v>
          </cell>
          <cell r="AL65">
            <v>3812.9969422765876</v>
          </cell>
          <cell r="AM65">
            <v>34052.938863040552</v>
          </cell>
          <cell r="AN65">
            <v>2823.4715185832688</v>
          </cell>
          <cell r="AO65">
            <v>19560.493397340149</v>
          </cell>
          <cell r="AP65">
            <v>2838.7223150501818</v>
          </cell>
          <cell r="AQ65">
            <v>1654.5246755026369</v>
          </cell>
          <cell r="AR65">
            <v>19330.692482824219</v>
          </cell>
          <cell r="AS65">
            <v>4838.4878545780175</v>
          </cell>
          <cell r="AT65">
            <v>55391.854266142436</v>
          </cell>
          <cell r="AU65">
            <v>52532.868470030015</v>
          </cell>
          <cell r="AV65">
            <v>17980.23318861291</v>
          </cell>
          <cell r="AW65">
            <v>18574.868687468741</v>
          </cell>
          <cell r="AX65">
            <v>5927.2441179214511</v>
          </cell>
          <cell r="AY65">
            <v>7394.5763896306589</v>
          </cell>
          <cell r="AZ65">
            <v>5184.6756142727872</v>
          </cell>
          <cell r="BA65">
            <v>4316.9739854784175</v>
          </cell>
          <cell r="BB65">
            <v>4543.9300365420122</v>
          </cell>
          <cell r="BC65">
            <v>5412.066523785169</v>
          </cell>
          <cell r="BD65">
            <v>3897.2066095407822</v>
          </cell>
          <cell r="BE65">
            <v>1339.9818730369486</v>
          </cell>
          <cell r="BF65">
            <v>5629.2753184414514</v>
          </cell>
          <cell r="BG65">
            <v>31719.846611825807</v>
          </cell>
          <cell r="BH65">
            <v>8835.886613759807</v>
          </cell>
          <cell r="BI65">
            <v>48249.42561935322</v>
          </cell>
          <cell r="BJ65">
            <v>5122.7200052017697</v>
          </cell>
          <cell r="BK65">
            <v>17056.535232333328</v>
          </cell>
          <cell r="BL65">
            <v>455.24130664521908</v>
          </cell>
          <cell r="BM65">
            <v>12916.748991244904</v>
          </cell>
          <cell r="BN65">
            <v>16184.953780406682</v>
          </cell>
          <cell r="BO65">
            <v>7729.5199745546715</v>
          </cell>
          <cell r="BP65">
            <v>16718.1241563609</v>
          </cell>
          <cell r="BQ65">
            <v>5859.9187947979699</v>
          </cell>
          <cell r="BR65">
            <v>6853.2060615952378</v>
          </cell>
          <cell r="BS65">
            <v>9837.0884622865233</v>
          </cell>
          <cell r="BT65">
            <v>33494.043339611708</v>
          </cell>
          <cell r="BU65">
            <v>10566.358321965801</v>
          </cell>
          <cell r="BV65">
            <v>7472.3393964072593</v>
          </cell>
          <cell r="BW65">
            <v>26864.758311031634</v>
          </cell>
          <cell r="BX65">
            <v>117.78343060894871</v>
          </cell>
          <cell r="BY65">
            <v>950.60448567282322</v>
          </cell>
          <cell r="BZ65">
            <v>10003.615263598484</v>
          </cell>
          <cell r="CA65">
            <v>912261.14988591219</v>
          </cell>
          <cell r="CB65">
            <v>0</v>
          </cell>
        </row>
        <row r="70">
          <cell r="A70" t="str">
            <v>States</v>
          </cell>
          <cell r="B70" t="str">
            <v>Converter</v>
          </cell>
          <cell r="C70">
            <v>1</v>
          </cell>
          <cell r="D70">
            <v>2</v>
          </cell>
          <cell r="E70">
            <v>3</v>
          </cell>
          <cell r="F70">
            <v>4</v>
          </cell>
          <cell r="G70">
            <v>5</v>
          </cell>
          <cell r="H70">
            <v>6</v>
          </cell>
          <cell r="I70">
            <v>7</v>
          </cell>
          <cell r="J70">
            <v>8</v>
          </cell>
          <cell r="K70">
            <v>9</v>
          </cell>
          <cell r="L70">
            <v>10</v>
          </cell>
          <cell r="M70">
            <v>11</v>
          </cell>
          <cell r="N70">
            <v>12</v>
          </cell>
          <cell r="O70">
            <v>13</v>
          </cell>
          <cell r="P70">
            <v>14</v>
          </cell>
          <cell r="Q70">
            <v>15</v>
          </cell>
          <cell r="R70">
            <v>16</v>
          </cell>
          <cell r="S70">
            <v>17</v>
          </cell>
          <cell r="T70">
            <v>18</v>
          </cell>
          <cell r="U70">
            <v>19</v>
          </cell>
          <cell r="V70">
            <v>20</v>
          </cell>
          <cell r="W70">
            <v>21</v>
          </cell>
          <cell r="X70">
            <v>22</v>
          </cell>
          <cell r="Y70">
            <v>23</v>
          </cell>
          <cell r="Z70">
            <v>24</v>
          </cell>
          <cell r="AA70">
            <v>25</v>
          </cell>
          <cell r="AB70">
            <v>26</v>
          </cell>
          <cell r="AC70">
            <v>27</v>
          </cell>
          <cell r="AD70">
            <v>28</v>
          </cell>
          <cell r="AE70">
            <v>29</v>
          </cell>
          <cell r="AF70">
            <v>30</v>
          </cell>
          <cell r="AG70">
            <v>31</v>
          </cell>
          <cell r="AH70">
            <v>32</v>
          </cell>
          <cell r="AI70">
            <v>33</v>
          </cell>
          <cell r="AJ70">
            <v>34</v>
          </cell>
          <cell r="AK70">
            <v>35</v>
          </cell>
          <cell r="AL70">
            <v>36</v>
          </cell>
          <cell r="AM70">
            <v>37</v>
          </cell>
          <cell r="AN70">
            <v>38</v>
          </cell>
          <cell r="AO70">
            <v>39</v>
          </cell>
          <cell r="AP70">
            <v>40</v>
          </cell>
          <cell r="AQ70">
            <v>41</v>
          </cell>
          <cell r="AR70">
            <v>42</v>
          </cell>
          <cell r="AS70">
            <v>43</v>
          </cell>
          <cell r="AT70">
            <v>44</v>
          </cell>
          <cell r="AU70">
            <v>45</v>
          </cell>
          <cell r="AV70">
            <v>46</v>
          </cell>
          <cell r="AW70">
            <v>47</v>
          </cell>
          <cell r="AX70">
            <v>48</v>
          </cell>
          <cell r="AY70">
            <v>49</v>
          </cell>
          <cell r="AZ70">
            <v>50</v>
          </cell>
          <cell r="BA70">
            <v>51</v>
          </cell>
          <cell r="BB70">
            <v>52</v>
          </cell>
          <cell r="BC70">
            <v>53</v>
          </cell>
          <cell r="BD70">
            <v>54</v>
          </cell>
          <cell r="BE70">
            <v>55</v>
          </cell>
          <cell r="BF70">
            <v>56</v>
          </cell>
          <cell r="BG70">
            <v>57</v>
          </cell>
          <cell r="BH70">
            <v>58</v>
          </cell>
          <cell r="BI70">
            <v>59</v>
          </cell>
          <cell r="BJ70">
            <v>60</v>
          </cell>
          <cell r="BK70">
            <v>61</v>
          </cell>
          <cell r="BL70">
            <v>62</v>
          </cell>
          <cell r="BM70">
            <v>63</v>
          </cell>
          <cell r="BN70">
            <v>64</v>
          </cell>
          <cell r="BO70">
            <v>65</v>
          </cell>
          <cell r="BP70">
            <v>66</v>
          </cell>
          <cell r="BQ70">
            <v>67</v>
          </cell>
          <cell r="BR70">
            <v>68</v>
          </cell>
          <cell r="BS70">
            <v>69</v>
          </cell>
          <cell r="BT70">
            <v>70</v>
          </cell>
          <cell r="BU70">
            <v>71</v>
          </cell>
          <cell r="BV70">
            <v>72</v>
          </cell>
          <cell r="BW70">
            <v>73</v>
          </cell>
          <cell r="BX70">
            <v>74</v>
          </cell>
          <cell r="BY70">
            <v>75</v>
          </cell>
          <cell r="BZ70">
            <v>76</v>
          </cell>
        </row>
        <row r="71">
          <cell r="A71" t="str">
            <v>Johor</v>
          </cell>
          <cell r="B71" t="str">
            <v>01</v>
          </cell>
          <cell r="C71">
            <v>839.40310517602006</v>
          </cell>
          <cell r="D71">
            <v>7034.665017077642</v>
          </cell>
          <cell r="E71">
            <v>1535.5659214076352</v>
          </cell>
          <cell r="F71">
            <v>73.83173492389237</v>
          </cell>
          <cell r="G71">
            <v>511.83883652402977</v>
          </cell>
          <cell r="H71">
            <v>8.1155256900357635</v>
          </cell>
          <cell r="I71">
            <v>1614.538047265489</v>
          </cell>
          <cell r="J71">
            <v>955.88055550580509</v>
          </cell>
          <cell r="K71">
            <v>470.47367879655991</v>
          </cell>
          <cell r="L71">
            <v>182.1585914028478</v>
          </cell>
          <cell r="M71">
            <v>68.914529211054401</v>
          </cell>
          <cell r="N71">
            <v>484.94955331120082</v>
          </cell>
          <cell r="O71">
            <v>384.99204943932938</v>
          </cell>
          <cell r="R71">
            <v>322.70696785544101</v>
          </cell>
          <cell r="S71">
            <v>3404.3795370018543</v>
          </cell>
          <cell r="T71">
            <v>1978.8545358159831</v>
          </cell>
          <cell r="U71">
            <v>1664.3870449140552</v>
          </cell>
          <cell r="V71">
            <v>94.872537058402898</v>
          </cell>
          <cell r="W71">
            <v>0</v>
          </cell>
          <cell r="X71">
            <v>773.10977858980425</v>
          </cell>
          <cell r="Y71">
            <v>33.121204982535701</v>
          </cell>
          <cell r="Z71">
            <v>469.26834155057935</v>
          </cell>
          <cell r="AA71">
            <v>317.9501814291483</v>
          </cell>
          <cell r="AB71">
            <v>182.94604241345152</v>
          </cell>
          <cell r="AC71">
            <v>8.9976415320960452</v>
          </cell>
          <cell r="AD71">
            <v>3374.0820084834168</v>
          </cell>
          <cell r="AE71">
            <v>639.09095024714804</v>
          </cell>
          <cell r="AF71">
            <v>2529.3566214390535</v>
          </cell>
          <cell r="AG71">
            <v>1151.7247331242997</v>
          </cell>
          <cell r="AH71">
            <v>816.36879751459446</v>
          </cell>
          <cell r="AI71">
            <v>2146.6911658082363</v>
          </cell>
          <cell r="AJ71">
            <v>1014.2857535016985</v>
          </cell>
          <cell r="AK71">
            <v>609.11905182100827</v>
          </cell>
          <cell r="AL71">
            <v>797.35734052557802</v>
          </cell>
          <cell r="AM71">
            <v>4990.7909316369487</v>
          </cell>
          <cell r="AN71">
            <v>207.9177140948521</v>
          </cell>
          <cell r="AO71">
            <v>1844.4176388887315</v>
          </cell>
          <cell r="AP71">
            <v>1189.5078087010729</v>
          </cell>
          <cell r="AQ71">
            <v>325.01562413967008</v>
          </cell>
          <cell r="AR71">
            <v>1746.5605446327777</v>
          </cell>
          <cell r="AS71">
            <v>788.45178541553139</v>
          </cell>
          <cell r="AT71">
            <v>3279.763742849691</v>
          </cell>
          <cell r="AU71">
            <v>4064.1066205858947</v>
          </cell>
          <cell r="AV71">
            <v>1422.2067727839901</v>
          </cell>
          <cell r="AW71">
            <v>1560.0994548719741</v>
          </cell>
          <cell r="AX71">
            <v>237.05115251707284</v>
          </cell>
          <cell r="AY71">
            <v>912.99052213607104</v>
          </cell>
          <cell r="AZ71">
            <v>360.32144351432714</v>
          </cell>
          <cell r="BA71">
            <v>126.17994273816596</v>
          </cell>
          <cell r="BB71">
            <v>1363.7025218580181</v>
          </cell>
          <cell r="BC71">
            <v>487.9263553952066</v>
          </cell>
          <cell r="BD71">
            <v>315.16157506846707</v>
          </cell>
          <cell r="BE71">
            <v>111.5579974797228</v>
          </cell>
          <cell r="BF71">
            <v>330.21540258134354</v>
          </cell>
          <cell r="BG71">
            <v>3636.3888342994542</v>
          </cell>
          <cell r="BH71">
            <v>34.005361174242886</v>
          </cell>
          <cell r="BI71">
            <v>4164.779083874414</v>
          </cell>
          <cell r="BJ71">
            <v>501.61398393245469</v>
          </cell>
          <cell r="BK71">
            <v>1637.8356835740403</v>
          </cell>
          <cell r="BL71">
            <v>66.024741711529401</v>
          </cell>
          <cell r="BM71">
            <v>1446.8763161009078</v>
          </cell>
          <cell r="BN71">
            <v>1144.5909298649551</v>
          </cell>
          <cell r="BO71">
            <v>509.00723941566997</v>
          </cell>
          <cell r="BP71">
            <v>1969.4662435782714</v>
          </cell>
          <cell r="BQ71">
            <v>583.60728998214756</v>
          </cell>
          <cell r="BR71">
            <v>490.08316323609222</v>
          </cell>
          <cell r="BS71">
            <v>674.84872625047205</v>
          </cell>
          <cell r="BT71">
            <v>3601.9929721109847</v>
          </cell>
          <cell r="BU71">
            <v>975.97876694259753</v>
          </cell>
          <cell r="BV71">
            <v>689.86968599652039</v>
          </cell>
          <cell r="BW71">
            <v>2298.6645257560494</v>
          </cell>
          <cell r="BX71">
            <v>11.959802094648795</v>
          </cell>
          <cell r="BY71">
            <v>100.84699099492622</v>
          </cell>
          <cell r="BZ71">
            <v>1277.3447260926116</v>
          </cell>
          <cell r="CA71">
            <v>87973.728000212432</v>
          </cell>
        </row>
        <row r="72">
          <cell r="A72" t="str">
            <v>Kedah</v>
          </cell>
          <cell r="B72" t="str">
            <v>02</v>
          </cell>
          <cell r="C72">
            <v>1561.5872786291727</v>
          </cell>
          <cell r="D72">
            <v>648.28082052986156</v>
          </cell>
          <cell r="E72">
            <v>702.43538042549073</v>
          </cell>
          <cell r="F72">
            <v>133.72274284666454</v>
          </cell>
          <cell r="G72">
            <v>85.714113725114586</v>
          </cell>
          <cell r="H72">
            <v>804.00909433537333</v>
          </cell>
          <cell r="I72">
            <v>208.655825071518</v>
          </cell>
          <cell r="J72">
            <v>136.11540151472988</v>
          </cell>
          <cell r="K72">
            <v>47.85760247088993</v>
          </cell>
          <cell r="L72">
            <v>37.257689737271008</v>
          </cell>
          <cell r="M72">
            <v>146.12867962713625</v>
          </cell>
          <cell r="N72">
            <v>431.34864439121844</v>
          </cell>
          <cell r="O72">
            <v>55.806415992593152</v>
          </cell>
          <cell r="R72">
            <v>82.027743752349281</v>
          </cell>
          <cell r="S72">
            <v>590.83021533989108</v>
          </cell>
          <cell r="T72">
            <v>41.129166415872746</v>
          </cell>
          <cell r="U72">
            <v>442.5219657746008</v>
          </cell>
          <cell r="V72">
            <v>12.848567861387323</v>
          </cell>
          <cell r="W72">
            <v>2.9519140108964086</v>
          </cell>
          <cell r="X72">
            <v>78.946162878965467</v>
          </cell>
          <cell r="Y72">
            <v>8.1101479840699639E-2</v>
          </cell>
          <cell r="Z72">
            <v>340.61340165786436</v>
          </cell>
          <cell r="AA72">
            <v>40.992716844434661</v>
          </cell>
          <cell r="AB72">
            <v>39.840277888760298</v>
          </cell>
          <cell r="AC72">
            <v>0</v>
          </cell>
          <cell r="AD72">
            <v>868.61645637654897</v>
          </cell>
          <cell r="AE72">
            <v>1162.6124960776554</v>
          </cell>
          <cell r="AF72">
            <v>465.63315392010736</v>
          </cell>
          <cell r="AG72">
            <v>834.62973541877363</v>
          </cell>
          <cell r="AH72">
            <v>105.22324747838618</v>
          </cell>
          <cell r="AI72">
            <v>800.29598913931363</v>
          </cell>
          <cell r="AJ72">
            <v>68.277991428309193</v>
          </cell>
          <cell r="AK72">
            <v>210.15311312233405</v>
          </cell>
          <cell r="AL72">
            <v>248.90432860209674</v>
          </cell>
          <cell r="AM72">
            <v>2181.2069288070707</v>
          </cell>
          <cell r="AN72">
            <v>164.74442042919242</v>
          </cell>
          <cell r="AO72">
            <v>1526.5795201075746</v>
          </cell>
          <cell r="AP72">
            <v>37.320353832992645</v>
          </cell>
          <cell r="AQ72">
            <v>50.89133196991618</v>
          </cell>
          <cell r="AR72">
            <v>77.984685011469551</v>
          </cell>
          <cell r="AS72">
            <v>94.617853190828654</v>
          </cell>
          <cell r="AT72">
            <v>1056.8803958057456</v>
          </cell>
          <cell r="AU72">
            <v>1855.4836005545151</v>
          </cell>
          <cell r="AV72">
            <v>545.8505549127085</v>
          </cell>
          <cell r="AW72">
            <v>802.33956190840752</v>
          </cell>
          <cell r="AX72">
            <v>415.71755846593368</v>
          </cell>
          <cell r="AY72">
            <v>260.70962072809425</v>
          </cell>
          <cell r="AZ72">
            <v>97.954731497722804</v>
          </cell>
          <cell r="BA72">
            <v>184.34500156635551</v>
          </cell>
          <cell r="BB72">
            <v>30.20736030469989</v>
          </cell>
          <cell r="BC72">
            <v>212.01278757112718</v>
          </cell>
          <cell r="BD72">
            <v>70.09787240115385</v>
          </cell>
          <cell r="BE72">
            <v>58.780252452698214</v>
          </cell>
          <cell r="BF72">
            <v>119.64249440438496</v>
          </cell>
          <cell r="BG72">
            <v>1644.5007133767065</v>
          </cell>
          <cell r="BH72">
            <v>9.0711173877010367</v>
          </cell>
          <cell r="BI72">
            <v>1033.9923618152782</v>
          </cell>
          <cell r="BJ72">
            <v>109.02224908947568</v>
          </cell>
          <cell r="BK72">
            <v>513.25414342842373</v>
          </cell>
          <cell r="BL72">
            <v>23.259623137087711</v>
          </cell>
          <cell r="BM72">
            <v>518.73331952248213</v>
          </cell>
          <cell r="BN72">
            <v>281.71474076613697</v>
          </cell>
          <cell r="BO72">
            <v>175.73521874783685</v>
          </cell>
          <cell r="BP72">
            <v>1629.2176182274006</v>
          </cell>
          <cell r="BQ72">
            <v>256.66349971140016</v>
          </cell>
          <cell r="BR72">
            <v>152.85180806848217</v>
          </cell>
          <cell r="BS72">
            <v>184.848448560663</v>
          </cell>
          <cell r="BT72">
            <v>1734.8429204858533</v>
          </cell>
          <cell r="BU72">
            <v>715.47277700661618</v>
          </cell>
          <cell r="BV72">
            <v>758.85665459617235</v>
          </cell>
          <cell r="BW72">
            <v>1485.727194697515</v>
          </cell>
          <cell r="BX72">
            <v>9.6626283407340239</v>
          </cell>
          <cell r="BY72">
            <v>49.736287289070987</v>
          </cell>
          <cell r="BZ72">
            <v>173.12019658903148</v>
          </cell>
          <cell r="CA72">
            <v>32739.699841532096</v>
          </cell>
        </row>
        <row r="73">
          <cell r="A73" t="str">
            <v>Kelantan</v>
          </cell>
          <cell r="B73" t="str">
            <v>03</v>
          </cell>
          <cell r="C73">
            <v>1024.0042332266059</v>
          </cell>
          <cell r="D73">
            <v>732.97363500555866</v>
          </cell>
          <cell r="E73">
            <v>40.956429110047779</v>
          </cell>
          <cell r="F73">
            <v>168.50903437152965</v>
          </cell>
          <cell r="G73">
            <v>111.26051708335808</v>
          </cell>
          <cell r="H73">
            <v>191.6118148543471</v>
          </cell>
          <cell r="I73">
            <v>656.03675314758721</v>
          </cell>
          <cell r="J73">
            <v>616.79760657538691</v>
          </cell>
          <cell r="K73">
            <v>155.0129332603106</v>
          </cell>
          <cell r="L73">
            <v>42.306420926282449</v>
          </cell>
          <cell r="M73">
            <v>839.74379439829909</v>
          </cell>
          <cell r="N73">
            <v>267.13610394170109</v>
          </cell>
          <cell r="O73">
            <v>25.499047756468372</v>
          </cell>
          <cell r="R73">
            <v>182.15753172855045</v>
          </cell>
          <cell r="S73">
            <v>279.44902935902149</v>
          </cell>
          <cell r="T73">
            <v>139.23091564771957</v>
          </cell>
          <cell r="U73">
            <v>44.770203665384926</v>
          </cell>
          <cell r="V73">
            <v>2.7095612528514712</v>
          </cell>
          <cell r="W73">
            <v>8.635249964830539</v>
          </cell>
          <cell r="X73">
            <v>68.397728555710231</v>
          </cell>
          <cell r="Y73">
            <v>1.1636550978187994</v>
          </cell>
          <cell r="Z73">
            <v>105.00753884759945</v>
          </cell>
          <cell r="AA73">
            <v>1.8785636946548705</v>
          </cell>
          <cell r="AB73">
            <v>9.1392446778705789</v>
          </cell>
          <cell r="AC73">
            <v>0</v>
          </cell>
          <cell r="AD73">
            <v>93.555902804818075</v>
          </cell>
          <cell r="AE73">
            <v>119.77420963404236</v>
          </cell>
          <cell r="AF73">
            <v>6.4781995284146552</v>
          </cell>
          <cell r="AG73">
            <v>30.719720603745998</v>
          </cell>
          <cell r="AH73">
            <v>0.34595728956684779</v>
          </cell>
          <cell r="AI73">
            <v>45.208542239137678</v>
          </cell>
          <cell r="AJ73">
            <v>1.9315718170506355</v>
          </cell>
          <cell r="AK73">
            <v>0</v>
          </cell>
          <cell r="AL73">
            <v>2.7238982040185991</v>
          </cell>
          <cell r="AM73">
            <v>342.09008617851731</v>
          </cell>
          <cell r="AN73">
            <v>0.33659086502062241</v>
          </cell>
          <cell r="AO73">
            <v>22.967132588114147</v>
          </cell>
          <cell r="AP73">
            <v>6.0577371201511809</v>
          </cell>
          <cell r="AQ73">
            <v>4.8215567576373388</v>
          </cell>
          <cell r="AR73">
            <v>156.26604083623806</v>
          </cell>
          <cell r="AS73">
            <v>39.260470361472827</v>
          </cell>
          <cell r="AT73">
            <v>1015.1785510486762</v>
          </cell>
          <cell r="AU73">
            <v>1190.960490276753</v>
          </cell>
          <cell r="AV73">
            <v>368.23218104384944</v>
          </cell>
          <cell r="AW73">
            <v>729.48478878088429</v>
          </cell>
          <cell r="AX73">
            <v>36.642695737377871</v>
          </cell>
          <cell r="AY73">
            <v>91.59134906511585</v>
          </cell>
          <cell r="AZ73">
            <v>0.34414289929010478</v>
          </cell>
          <cell r="BA73">
            <v>89.586114688613932</v>
          </cell>
          <cell r="BB73">
            <v>17.127227029400309</v>
          </cell>
          <cell r="BC73">
            <v>0</v>
          </cell>
          <cell r="BD73">
            <v>4.5786838643370693</v>
          </cell>
          <cell r="BE73">
            <v>38.988442252931932</v>
          </cell>
          <cell r="BF73">
            <v>88.901624120790629</v>
          </cell>
          <cell r="BG73">
            <v>980.96474268587667</v>
          </cell>
          <cell r="BH73">
            <v>0.42443698091885018</v>
          </cell>
          <cell r="BI73">
            <v>423.17997369877168</v>
          </cell>
          <cell r="BJ73">
            <v>48.540329108229919</v>
          </cell>
          <cell r="BK73">
            <v>307.44974640736456</v>
          </cell>
          <cell r="BL73">
            <v>15.183539953374144</v>
          </cell>
          <cell r="BM73">
            <v>114.77881452341155</v>
          </cell>
          <cell r="BN73">
            <v>174.78473493906824</v>
          </cell>
          <cell r="BO73">
            <v>29.321472006282264</v>
          </cell>
          <cell r="BP73">
            <v>1113.5139645598979</v>
          </cell>
          <cell r="BQ73">
            <v>84.256070248280736</v>
          </cell>
          <cell r="BR73">
            <v>152.48587865200432</v>
          </cell>
          <cell r="BS73">
            <v>32.9233471841304</v>
          </cell>
          <cell r="BT73">
            <v>1443.3123638668631</v>
          </cell>
          <cell r="BU73">
            <v>761.32197719898272</v>
          </cell>
          <cell r="BV73">
            <v>620.88271739686854</v>
          </cell>
          <cell r="BW73">
            <v>1525.1285493531175</v>
          </cell>
          <cell r="BX73">
            <v>1.6713557682972342</v>
          </cell>
          <cell r="BY73">
            <v>20.794559987554404</v>
          </cell>
          <cell r="BZ73">
            <v>26.836711534465952</v>
          </cell>
          <cell r="CA73">
            <v>18136.296739839225</v>
          </cell>
        </row>
        <row r="74">
          <cell r="A74" t="str">
            <v>Melaka</v>
          </cell>
          <cell r="B74" t="str">
            <v>04</v>
          </cell>
          <cell r="C74">
            <v>234.31944484969173</v>
          </cell>
          <cell r="D74">
            <v>230.0839657373225</v>
          </cell>
          <cell r="E74">
            <v>253.0359364700974</v>
          </cell>
          <cell r="F74">
            <v>94.080245886982823</v>
          </cell>
          <cell r="G74">
            <v>771.33244455680926</v>
          </cell>
          <cell r="H74">
            <v>6.2483629345039819</v>
          </cell>
          <cell r="I74">
            <v>992.74048740816738</v>
          </cell>
          <cell r="J74">
            <v>346.52308240882263</v>
          </cell>
          <cell r="K74">
            <v>101.6539832933307</v>
          </cell>
          <cell r="L74">
            <v>12.442540237026014</v>
          </cell>
          <cell r="M74">
            <v>1.0703405812757652E-2</v>
          </cell>
          <cell r="N74">
            <v>7.3079866391322303</v>
          </cell>
          <cell r="O74">
            <v>35.688217070858343</v>
          </cell>
          <cell r="R74">
            <v>35.248850602092929</v>
          </cell>
          <cell r="S74">
            <v>788.39361239889934</v>
          </cell>
          <cell r="T74">
            <v>31.3361166259416</v>
          </cell>
          <cell r="U74">
            <v>484.0751547435591</v>
          </cell>
          <cell r="V74">
            <v>13.410374419425466</v>
          </cell>
          <cell r="W74">
            <v>0</v>
          </cell>
          <cell r="X74">
            <v>395.40745146215721</v>
          </cell>
          <cell r="Y74">
            <v>14.324525317692805</v>
          </cell>
          <cell r="Z74">
            <v>24.390097707963498</v>
          </cell>
          <cell r="AA74">
            <v>150.92090452970828</v>
          </cell>
          <cell r="AB74">
            <v>39.257533635736905</v>
          </cell>
          <cell r="AC74">
            <v>4427.5924290713938</v>
          </cell>
          <cell r="AD74">
            <v>252.88651821433717</v>
          </cell>
          <cell r="AE74">
            <v>120.86387928612658</v>
          </cell>
          <cell r="AF74">
            <v>302.06020276264695</v>
          </cell>
          <cell r="AG74">
            <v>131.12652343651064</v>
          </cell>
          <cell r="AH74">
            <v>289.00790790650018</v>
          </cell>
          <cell r="AI74">
            <v>222.91600100867211</v>
          </cell>
          <cell r="AJ74">
            <v>245.63902484099972</v>
          </cell>
          <cell r="AK74">
            <v>241.37121111567788</v>
          </cell>
          <cell r="AL74">
            <v>128.02625971636252</v>
          </cell>
          <cell r="AM74">
            <v>1713.3337153192194</v>
          </cell>
          <cell r="AN74">
            <v>111.23240460612158</v>
          </cell>
          <cell r="AO74">
            <v>1648.7377445720117</v>
          </cell>
          <cell r="AP74">
            <v>71.22303877745405</v>
          </cell>
          <cell r="AQ74">
            <v>11.073243744744021</v>
          </cell>
          <cell r="AR74">
            <v>960.25454369563181</v>
          </cell>
          <cell r="AS74">
            <v>257.4236180420333</v>
          </cell>
          <cell r="AT74">
            <v>898.72358278014337</v>
          </cell>
          <cell r="AU74">
            <v>2085.7204090296227</v>
          </cell>
          <cell r="AV74">
            <v>773.48118510799907</v>
          </cell>
          <cell r="AW74">
            <v>484.44847077563878</v>
          </cell>
          <cell r="AX74">
            <v>119.79366931116925</v>
          </cell>
          <cell r="AY74">
            <v>132.95117037026907</v>
          </cell>
          <cell r="AZ74">
            <v>9.7466255418536107</v>
          </cell>
          <cell r="BA74">
            <v>1.9163475215466628</v>
          </cell>
          <cell r="BB74">
            <v>11.305627866240698</v>
          </cell>
          <cell r="BC74">
            <v>63.42616053853714</v>
          </cell>
          <cell r="BD74">
            <v>57.773384503128156</v>
          </cell>
          <cell r="BE74">
            <v>33.622263635311739</v>
          </cell>
          <cell r="BF74">
            <v>90.394099785865222</v>
          </cell>
          <cell r="BG74">
            <v>989.11808134997591</v>
          </cell>
          <cell r="BH74">
            <v>8.0253285980964755</v>
          </cell>
          <cell r="BI74">
            <v>821.21835417189322</v>
          </cell>
          <cell r="BJ74">
            <v>104.39668808636193</v>
          </cell>
          <cell r="BK74">
            <v>367.57621526945684</v>
          </cell>
          <cell r="BL74">
            <v>14.031314630763902</v>
          </cell>
          <cell r="BM74">
            <v>307.85641067882437</v>
          </cell>
          <cell r="BN74">
            <v>290.26788749940073</v>
          </cell>
          <cell r="BO74">
            <v>121.72806133263204</v>
          </cell>
          <cell r="BP74">
            <v>506.53250104125624</v>
          </cell>
          <cell r="BQ74">
            <v>316.37566564593158</v>
          </cell>
          <cell r="BR74">
            <v>354.45526844998972</v>
          </cell>
          <cell r="BS74">
            <v>284.68246694494803</v>
          </cell>
          <cell r="BT74">
            <v>880.01850313328896</v>
          </cell>
          <cell r="BU74">
            <v>343.48208894920663</v>
          </cell>
          <cell r="BV74">
            <v>413.92181159791227</v>
          </cell>
          <cell r="BW74">
            <v>787.91002647868504</v>
          </cell>
          <cell r="BX74">
            <v>4.0634987382450536</v>
          </cell>
          <cell r="BY74">
            <v>36.937578306489009</v>
          </cell>
          <cell r="BZ74">
            <v>20.25259830863234</v>
          </cell>
          <cell r="CA74">
            <v>27933.153634437498</v>
          </cell>
        </row>
        <row r="75">
          <cell r="A75" t="str">
            <v>Negeri Sembilan</v>
          </cell>
          <cell r="B75" t="str">
            <v>05</v>
          </cell>
          <cell r="C75">
            <v>935.52988743172784</v>
          </cell>
          <cell r="D75">
            <v>1588.8820305561824</v>
          </cell>
          <cell r="E75">
            <v>321.94956248253214</v>
          </cell>
          <cell r="F75">
            <v>52.791764918945709</v>
          </cell>
          <cell r="G75">
            <v>102.9017829798011</v>
          </cell>
          <cell r="H75">
            <v>8.4615689054374776</v>
          </cell>
          <cell r="I75">
            <v>86.82866642463479</v>
          </cell>
          <cell r="J75">
            <v>352.20644493812625</v>
          </cell>
          <cell r="K75">
            <v>101.0314715437292</v>
          </cell>
          <cell r="L75">
            <v>3.9878380976399841</v>
          </cell>
          <cell r="M75">
            <v>52.284731548829555</v>
          </cell>
          <cell r="N75">
            <v>3.4635719673545262</v>
          </cell>
          <cell r="O75">
            <v>40.979724920753689</v>
          </cell>
          <cell r="R75">
            <v>71.510981529151067</v>
          </cell>
          <cell r="S75">
            <v>1042.0126844906338</v>
          </cell>
          <cell r="T75">
            <v>315.85586799110592</v>
          </cell>
          <cell r="U75">
            <v>386.3944224543776</v>
          </cell>
          <cell r="V75">
            <v>29.580513266892062</v>
          </cell>
          <cell r="W75">
            <v>627.89843924576724</v>
          </cell>
          <cell r="X75">
            <v>211.3443091437982</v>
          </cell>
          <cell r="Y75">
            <v>0.33205385832846396</v>
          </cell>
          <cell r="Z75">
            <v>276.86112315508205</v>
          </cell>
          <cell r="AA75">
            <v>23.769201435331532</v>
          </cell>
          <cell r="AB75">
            <v>40.792534965000165</v>
          </cell>
          <cell r="AC75">
            <v>4005.80002356963</v>
          </cell>
          <cell r="AD75">
            <v>514.18097094605446</v>
          </cell>
          <cell r="AE75">
            <v>540.44574105048287</v>
          </cell>
          <cell r="AF75">
            <v>450.00108080653933</v>
          </cell>
          <cell r="AG75">
            <v>555.20685446177413</v>
          </cell>
          <cell r="AH75">
            <v>138.89947833991394</v>
          </cell>
          <cell r="AI75">
            <v>968.10339998727557</v>
          </cell>
          <cell r="AJ75">
            <v>573.40408721041285</v>
          </cell>
          <cell r="AK75">
            <v>315.21743590147679</v>
          </cell>
          <cell r="AL75">
            <v>165.43303008400406</v>
          </cell>
          <cell r="AM75">
            <v>4249.5922026312719</v>
          </cell>
          <cell r="AN75">
            <v>80.279914415705548</v>
          </cell>
          <cell r="AO75">
            <v>211.63781682920961</v>
          </cell>
          <cell r="AP75">
            <v>181.87283924053983</v>
          </cell>
          <cell r="AQ75">
            <v>12.882026293697932</v>
          </cell>
          <cell r="AR75">
            <v>2056.2363034118584</v>
          </cell>
          <cell r="AS75">
            <v>202.80229164056172</v>
          </cell>
          <cell r="AT75">
            <v>521.13474967754905</v>
          </cell>
          <cell r="AU75">
            <v>1942.5965345466225</v>
          </cell>
          <cell r="AV75">
            <v>706.7417614864529</v>
          </cell>
          <cell r="AW75">
            <v>668.38364793990445</v>
          </cell>
          <cell r="AX75">
            <v>134.75320529603556</v>
          </cell>
          <cell r="AY75">
            <v>331.70056396724408</v>
          </cell>
          <cell r="AZ75">
            <v>101.48882523668202</v>
          </cell>
          <cell r="BA75">
            <v>0</v>
          </cell>
          <cell r="BB75">
            <v>2.706028763978412</v>
          </cell>
          <cell r="BC75">
            <v>264.62132161918259</v>
          </cell>
          <cell r="BD75">
            <v>29.972193697881924</v>
          </cell>
          <cell r="BE75">
            <v>48.189501097580546</v>
          </cell>
          <cell r="BF75">
            <v>123.13911491077339</v>
          </cell>
          <cell r="BG75">
            <v>1052.8815760849752</v>
          </cell>
          <cell r="BH75">
            <v>2.384645798975237</v>
          </cell>
          <cell r="BI75">
            <v>866.33882891937935</v>
          </cell>
          <cell r="BJ75">
            <v>104.48827603900122</v>
          </cell>
          <cell r="BK75">
            <v>374.34106573745163</v>
          </cell>
          <cell r="BL75">
            <v>15.85816901742367</v>
          </cell>
          <cell r="BM75">
            <v>339.11056359429449</v>
          </cell>
          <cell r="BN75">
            <v>278.17489692657682</v>
          </cell>
          <cell r="BO75">
            <v>103.34619920793611</v>
          </cell>
          <cell r="BP75">
            <v>677.74043932641439</v>
          </cell>
          <cell r="BQ75">
            <v>233.8349691901052</v>
          </cell>
          <cell r="BR75">
            <v>263.19517586545578</v>
          </cell>
          <cell r="BS75">
            <v>198.750531041557</v>
          </cell>
          <cell r="BT75">
            <v>1075.0937801303651</v>
          </cell>
          <cell r="BU75">
            <v>422.71360081581423</v>
          </cell>
          <cell r="BV75">
            <v>551.89574879721636</v>
          </cell>
          <cell r="BW75">
            <v>925.10297905016955</v>
          </cell>
          <cell r="BX75">
            <v>2.8698894269333568</v>
          </cell>
          <cell r="BY75">
            <v>36.234245465057299</v>
          </cell>
          <cell r="BZ75">
            <v>592.48603146494702</v>
          </cell>
          <cell r="CA75">
            <v>34891.915735211514</v>
          </cell>
        </row>
        <row r="76">
          <cell r="A76" t="str">
            <v>Pahang</v>
          </cell>
          <cell r="B76" t="str">
            <v>06</v>
          </cell>
          <cell r="C76">
            <v>1132.7700484785578</v>
          </cell>
          <cell r="D76">
            <v>6744.7126047865231</v>
          </cell>
          <cell r="E76">
            <v>220.34082737292917</v>
          </cell>
          <cell r="F76">
            <v>62.328374825087508</v>
          </cell>
          <cell r="G76">
            <v>95.551082074928914</v>
          </cell>
          <cell r="H76">
            <v>20.006121298932761</v>
          </cell>
          <cell r="I76">
            <v>1080.9620766328576</v>
          </cell>
          <cell r="J76">
            <v>312.28945078198512</v>
          </cell>
          <cell r="K76">
            <v>95.496979230402076</v>
          </cell>
          <cell r="L76">
            <v>94.433598729839204</v>
          </cell>
          <cell r="M76">
            <v>730.24556784498782</v>
          </cell>
          <cell r="N76">
            <v>635.44708843209696</v>
          </cell>
          <cell r="O76">
            <v>318.02429125160745</v>
          </cell>
          <cell r="R76">
            <v>500.60970471764432</v>
          </cell>
          <cell r="S76">
            <v>1108.9736449765128</v>
          </cell>
          <cell r="T76">
            <v>1469.6497802672916</v>
          </cell>
          <cell r="U76">
            <v>74.138692766831781</v>
          </cell>
          <cell r="V76">
            <v>19.743300117546468</v>
          </cell>
          <cell r="W76">
            <v>0</v>
          </cell>
          <cell r="X76">
            <v>54.221762823092639</v>
          </cell>
          <cell r="Y76">
            <v>0.39842201894020651</v>
          </cell>
          <cell r="Z76">
            <v>438.56008122868792</v>
          </cell>
          <cell r="AA76">
            <v>148.90337409867192</v>
          </cell>
          <cell r="AB76">
            <v>7.7611631431225572</v>
          </cell>
          <cell r="AC76">
            <v>35.169269189291981</v>
          </cell>
          <cell r="AD76">
            <v>3023.9575632938486</v>
          </cell>
          <cell r="AE76">
            <v>235.97372478088809</v>
          </cell>
          <cell r="AF76">
            <v>204.48746947698484</v>
          </cell>
          <cell r="AG76">
            <v>367.65956847157361</v>
          </cell>
          <cell r="AH76">
            <v>7.6381833638770873</v>
          </cell>
          <cell r="AI76">
            <v>544.83841492649606</v>
          </cell>
          <cell r="AJ76">
            <v>20.419828845961369</v>
          </cell>
          <cell r="AK76">
            <v>0</v>
          </cell>
          <cell r="AL76">
            <v>95.808835793498318</v>
          </cell>
          <cell r="AM76">
            <v>30.564391889624435</v>
          </cell>
          <cell r="AN76">
            <v>0.38974748599625891</v>
          </cell>
          <cell r="AO76">
            <v>2678.1389745786814</v>
          </cell>
          <cell r="AP76">
            <v>15.067823987127438</v>
          </cell>
          <cell r="AQ76">
            <v>18.299976269206475</v>
          </cell>
          <cell r="AR76">
            <v>179.16958992101198</v>
          </cell>
          <cell r="AS76">
            <v>35.596366127212875</v>
          </cell>
          <cell r="AT76">
            <v>1674.2942543223742</v>
          </cell>
          <cell r="AU76">
            <v>2380.0647434795351</v>
          </cell>
          <cell r="AV76">
            <v>550.26597800760931</v>
          </cell>
          <cell r="AW76">
            <v>842.91192520879702</v>
          </cell>
          <cell r="AX76">
            <v>845.9267615030551</v>
          </cell>
          <cell r="AY76">
            <v>127.94104401740249</v>
          </cell>
          <cell r="AZ76">
            <v>118.16892972183562</v>
          </cell>
          <cell r="BA76">
            <v>22.298693448951145</v>
          </cell>
          <cell r="BB76">
            <v>134.71086430252851</v>
          </cell>
          <cell r="BC76">
            <v>101.36973696419378</v>
          </cell>
          <cell r="BD76">
            <v>32.762594589520532</v>
          </cell>
          <cell r="BE76">
            <v>56.919363104525097</v>
          </cell>
          <cell r="BF76">
            <v>128.86429290108305</v>
          </cell>
          <cell r="BG76">
            <v>1166.3276482280714</v>
          </cell>
          <cell r="BH76">
            <v>1.2332332510125201</v>
          </cell>
          <cell r="BI76">
            <v>927.1727110046462</v>
          </cell>
          <cell r="BJ76">
            <v>106.84862026234003</v>
          </cell>
          <cell r="BK76">
            <v>472.91574424831299</v>
          </cell>
          <cell r="BL76">
            <v>19.188973070712173</v>
          </cell>
          <cell r="BM76">
            <v>252.91928778970663</v>
          </cell>
          <cell r="BN76">
            <v>454.80303937207805</v>
          </cell>
          <cell r="BO76">
            <v>111.56120518912266</v>
          </cell>
          <cell r="BP76">
            <v>877.81507380543428</v>
          </cell>
          <cell r="BQ76">
            <v>131.3331973915511</v>
          </cell>
          <cell r="BR76">
            <v>67.54007379691673</v>
          </cell>
          <cell r="BS76">
            <v>3116.26642417116</v>
          </cell>
          <cell r="BT76">
            <v>1603.6555344952337</v>
          </cell>
          <cell r="BU76">
            <v>627.55407337087627</v>
          </cell>
          <cell r="BV76">
            <v>878.20827736514229</v>
          </cell>
          <cell r="BW76">
            <v>1459.5877245167164</v>
          </cell>
          <cell r="BX76">
            <v>3.3794732701623182</v>
          </cell>
          <cell r="BY76">
            <v>21.884895411558432</v>
          </cell>
          <cell r="BZ76">
            <v>25.673287987333964</v>
          </cell>
          <cell r="CA76">
            <v>42201.115445869844</v>
          </cell>
        </row>
        <row r="77">
          <cell r="A77" t="str">
            <v>Pulau Pinang</v>
          </cell>
          <cell r="B77" t="str">
            <v>07</v>
          </cell>
          <cell r="C77">
            <v>15.706051350473578</v>
          </cell>
          <cell r="D77">
            <v>210.77479776388859</v>
          </cell>
          <cell r="E77">
            <v>322.93294074539745</v>
          </cell>
          <cell r="F77">
            <v>50.434069178775268</v>
          </cell>
          <cell r="G77">
            <v>89.520865256630842</v>
          </cell>
          <cell r="H77">
            <v>105.77278736827904</v>
          </cell>
          <cell r="I77">
            <v>187.53040008426026</v>
          </cell>
          <cell r="J77">
            <v>40.909148418974951</v>
          </cell>
          <cell r="K77">
            <v>65.230652718399526</v>
          </cell>
          <cell r="L77">
            <v>7.7773575397554362</v>
          </cell>
          <cell r="M77">
            <v>1.418637315799794</v>
          </cell>
          <cell r="N77">
            <v>213.1585445149924</v>
          </cell>
          <cell r="O77">
            <v>151.8883989296998</v>
          </cell>
          <cell r="R77">
            <v>45.856884273510985</v>
          </cell>
          <cell r="S77">
            <v>1888.9830855475127</v>
          </cell>
          <cell r="T77">
            <v>137.59858680293345</v>
          </cell>
          <cell r="U77">
            <v>1125.0838314998173</v>
          </cell>
          <cell r="V77">
            <v>61.134751352600198</v>
          </cell>
          <cell r="W77">
            <v>38.443744472086543</v>
          </cell>
          <cell r="X77">
            <v>470.38119514911091</v>
          </cell>
          <cell r="Y77">
            <v>44.955877800177277</v>
          </cell>
          <cell r="Z77">
            <v>72.500722538464814</v>
          </cell>
          <cell r="AA77">
            <v>455.28633487968943</v>
          </cell>
          <cell r="AB77">
            <v>233.2928234704772</v>
          </cell>
          <cell r="AC77">
            <v>1.5508391990939807E-2</v>
          </cell>
          <cell r="AD77">
            <v>2131.4524857569227</v>
          </cell>
          <cell r="AE77">
            <v>305.2364892358205</v>
          </cell>
          <cell r="AF77">
            <v>956.04028117899895</v>
          </cell>
          <cell r="AG77">
            <v>184.94779772667687</v>
          </cell>
          <cell r="AH77">
            <v>1296.3832814839679</v>
          </cell>
          <cell r="AI77">
            <v>1560.1423164148682</v>
          </cell>
          <cell r="AJ77">
            <v>749.9866060851308</v>
          </cell>
          <cell r="AK77">
            <v>1795.9462689466516</v>
          </cell>
          <cell r="AL77">
            <v>619.33628109457595</v>
          </cell>
          <cell r="AM77">
            <v>11725.35937666527</v>
          </cell>
          <cell r="AN77">
            <v>1334.8125929203113</v>
          </cell>
          <cell r="AO77">
            <v>905.30053943858377</v>
          </cell>
          <cell r="AP77">
            <v>98.062781945098337</v>
          </cell>
          <cell r="AQ77">
            <v>367.48620255260693</v>
          </cell>
          <cell r="AR77">
            <v>936.43849804092235</v>
          </cell>
          <cell r="AS77">
            <v>247.48721704954025</v>
          </cell>
          <cell r="AT77">
            <v>2849.1508219468255</v>
          </cell>
          <cell r="AU77">
            <v>3284.3460777746463</v>
          </cell>
          <cell r="AV77">
            <v>1082.9255855251388</v>
          </cell>
          <cell r="AW77">
            <v>1430.7886580629845</v>
          </cell>
          <cell r="AX77">
            <v>458.3542337056461</v>
          </cell>
          <cell r="AY77">
            <v>620.43712354297986</v>
          </cell>
          <cell r="AZ77">
            <v>253.66689970738119</v>
          </cell>
          <cell r="BA77">
            <v>227.62202744171717</v>
          </cell>
          <cell r="BB77">
            <v>326.72271031519233</v>
          </cell>
          <cell r="BC77">
            <v>827.64243581250503</v>
          </cell>
          <cell r="BD77">
            <v>597.18849109314851</v>
          </cell>
          <cell r="BE77">
            <v>61.377895178088451</v>
          </cell>
          <cell r="BF77">
            <v>195.4304269797729</v>
          </cell>
          <cell r="BG77">
            <v>2385.8600193539964</v>
          </cell>
          <cell r="BH77">
            <v>211.01157091045573</v>
          </cell>
          <cell r="BI77">
            <v>3110.1438031242583</v>
          </cell>
          <cell r="BJ77">
            <v>360.89161843630836</v>
          </cell>
          <cell r="BK77">
            <v>1253.2643266420187</v>
          </cell>
          <cell r="BL77">
            <v>37.314811228685137</v>
          </cell>
          <cell r="BM77">
            <v>1123.1438007961685</v>
          </cell>
          <cell r="BN77">
            <v>975.95171176160329</v>
          </cell>
          <cell r="BO77">
            <v>300.68775866445907</v>
          </cell>
          <cell r="BP77">
            <v>1199.6583622241355</v>
          </cell>
          <cell r="BQ77">
            <v>844.34180206116844</v>
          </cell>
          <cell r="BR77">
            <v>310.44327037231176</v>
          </cell>
          <cell r="BS77">
            <v>729.89291048452503</v>
          </cell>
          <cell r="BT77">
            <v>1819.3076710647724</v>
          </cell>
          <cell r="BU77">
            <v>594.14541658512985</v>
          </cell>
          <cell r="BV77">
            <v>482.90878019756417</v>
          </cell>
          <cell r="BW77">
            <v>1564.9969919295506</v>
          </cell>
          <cell r="BX77">
            <v>8.6754945912526562</v>
          </cell>
          <cell r="BY77">
            <v>66.848992749784244</v>
          </cell>
          <cell r="BZ77">
            <v>477.39678640657701</v>
          </cell>
          <cell r="CA77">
            <v>61323.546300570415</v>
          </cell>
        </row>
        <row r="78">
          <cell r="A78" t="str">
            <v>Perak</v>
          </cell>
          <cell r="B78" t="str">
            <v>08</v>
          </cell>
          <cell r="C78">
            <v>642.10901417380262</v>
          </cell>
          <cell r="D78">
            <v>4242.1587789936066</v>
          </cell>
          <cell r="E78">
            <v>955.33306373004382</v>
          </cell>
          <cell r="F78">
            <v>77.829020702239305</v>
          </cell>
          <cell r="G78">
            <v>258.01460001194454</v>
          </cell>
          <cell r="H78">
            <v>274.44955486584513</v>
          </cell>
          <cell r="I78">
            <v>160.42707868007832</v>
          </cell>
          <cell r="J78">
            <v>218.295857784237</v>
          </cell>
          <cell r="K78">
            <v>129.70471344560488</v>
          </cell>
          <cell r="L78">
            <v>30.233690341115999</v>
          </cell>
          <cell r="M78">
            <v>464.34850513734369</v>
          </cell>
          <cell r="N78">
            <v>1395.2348668974691</v>
          </cell>
          <cell r="O78">
            <v>445.88083180088017</v>
          </cell>
          <cell r="R78">
            <v>339.48786370136401</v>
          </cell>
          <cell r="S78">
            <v>2253.1260987272121</v>
          </cell>
          <cell r="T78">
            <v>908.29803330555865</v>
          </cell>
          <cell r="U78">
            <v>581.18981128350515</v>
          </cell>
          <cell r="V78">
            <v>127.20149448547993</v>
          </cell>
          <cell r="W78">
            <v>18.276861440889977</v>
          </cell>
          <cell r="X78">
            <v>88.765410606049173</v>
          </cell>
          <cell r="Y78">
            <v>25.88579971076032</v>
          </cell>
          <cell r="Z78">
            <v>157.99743274063644</v>
          </cell>
          <cell r="AA78">
            <v>85.716442676824244</v>
          </cell>
          <cell r="AB78">
            <v>72.729187142971625</v>
          </cell>
          <cell r="AC78">
            <v>1.6425730318970833</v>
          </cell>
          <cell r="AD78">
            <v>346.51562500534516</v>
          </cell>
          <cell r="AE78">
            <v>907.78649089219698</v>
          </cell>
          <cell r="AF78">
            <v>577.10091959590909</v>
          </cell>
          <cell r="AG78">
            <v>918.66769745244881</v>
          </cell>
          <cell r="AH78">
            <v>206.87446966036993</v>
          </cell>
          <cell r="AI78">
            <v>731.4215606258374</v>
          </cell>
          <cell r="AJ78">
            <v>267.98031130235211</v>
          </cell>
          <cell r="AK78">
            <v>1.0816987660332971</v>
          </cell>
          <cell r="AL78">
            <v>90.440206997606751</v>
          </cell>
          <cell r="AM78">
            <v>2091.937754281616</v>
          </cell>
          <cell r="AN78">
            <v>93.555328158724947</v>
          </cell>
          <cell r="AO78">
            <v>944.44862066343978</v>
          </cell>
          <cell r="AP78">
            <v>78.267083093003691</v>
          </cell>
          <cell r="AQ78">
            <v>38.537754843911365</v>
          </cell>
          <cell r="AR78">
            <v>6043.6294393451526</v>
          </cell>
          <cell r="AS78">
            <v>275.81345257153794</v>
          </cell>
          <cell r="AT78">
            <v>2110.0544074046575</v>
          </cell>
          <cell r="AU78">
            <v>3103.6605627152931</v>
          </cell>
          <cell r="AV78">
            <v>945.32412227427062</v>
          </cell>
          <cell r="AW78">
            <v>1494.9936398310392</v>
          </cell>
          <cell r="AX78">
            <v>150.41855211584715</v>
          </cell>
          <cell r="AY78">
            <v>339.85081483865099</v>
          </cell>
          <cell r="AZ78">
            <v>5.2607675181583176</v>
          </cell>
          <cell r="BA78">
            <v>6.6863048701889021</v>
          </cell>
          <cell r="BB78">
            <v>52.155955538918512</v>
          </cell>
          <cell r="BC78">
            <v>260.28754548868477</v>
          </cell>
          <cell r="BD78">
            <v>23.484501960714411</v>
          </cell>
          <cell r="BE78">
            <v>114.73035468996292</v>
          </cell>
          <cell r="BF78">
            <v>187.14907635177238</v>
          </cell>
          <cell r="BG78">
            <v>2286.3260967131928</v>
          </cell>
          <cell r="BH78">
            <v>5.5672996243881308</v>
          </cell>
          <cell r="BI78">
            <v>2060.9773239318843</v>
          </cell>
          <cell r="BJ78">
            <v>236.83341222336483</v>
          </cell>
          <cell r="BK78">
            <v>896.27846114144029</v>
          </cell>
          <cell r="BL78">
            <v>34.174736641853926</v>
          </cell>
          <cell r="BM78">
            <v>688.98194453713495</v>
          </cell>
          <cell r="BN78">
            <v>515.097033530918</v>
          </cell>
          <cell r="BO78">
            <v>260.80178785723041</v>
          </cell>
          <cell r="BP78">
            <v>1702.7231815745829</v>
          </cell>
          <cell r="BQ78">
            <v>410.89504875163152</v>
          </cell>
          <cell r="BR78">
            <v>303.40373304103878</v>
          </cell>
          <cell r="BS78">
            <v>499.42743864217198</v>
          </cell>
          <cell r="BT78">
            <v>2336.4924662480612</v>
          </cell>
          <cell r="BU78">
            <v>806.03391211576763</v>
          </cell>
          <cell r="BV78">
            <v>1109.4437094028167</v>
          </cell>
          <cell r="BW78">
            <v>1752.1425534269081</v>
          </cell>
          <cell r="BX78">
            <v>8.9459739950598696</v>
          </cell>
          <cell r="BY78">
            <v>67.774394959335524</v>
          </cell>
          <cell r="BZ78">
            <v>23.024546155454999</v>
          </cell>
          <cell r="CA78">
            <v>52367.796658785235</v>
          </cell>
        </row>
        <row r="79">
          <cell r="A79" t="str">
            <v>Perlis</v>
          </cell>
          <cell r="B79" t="str">
            <v>09</v>
          </cell>
          <cell r="C79">
            <v>50.792530254401072</v>
          </cell>
          <cell r="D79">
            <v>0</v>
          </cell>
          <cell r="E79">
            <v>63.797882633388575</v>
          </cell>
          <cell r="F79">
            <v>18.234322795505083</v>
          </cell>
          <cell r="G79">
            <v>3.2348144909976821</v>
          </cell>
          <cell r="H79">
            <v>184.34092064468413</v>
          </cell>
          <cell r="I79">
            <v>34.498760597907051</v>
          </cell>
          <cell r="J79">
            <v>8.340714246354743</v>
          </cell>
          <cell r="K79">
            <v>45.078013400650477</v>
          </cell>
          <cell r="L79">
            <v>16.403219901918252</v>
          </cell>
          <cell r="M79">
            <v>0.2404909293283547</v>
          </cell>
          <cell r="N79">
            <v>615.49136145725799</v>
          </cell>
          <cell r="O79">
            <v>5.6384830725882216</v>
          </cell>
          <cell r="R79">
            <v>37.94960437318904</v>
          </cell>
          <cell r="S79">
            <v>146.83455867875031</v>
          </cell>
          <cell r="T79">
            <v>0</v>
          </cell>
          <cell r="U79">
            <v>48.219058766770409</v>
          </cell>
          <cell r="V79">
            <v>0.16401718311732688</v>
          </cell>
          <cell r="W79">
            <v>0</v>
          </cell>
          <cell r="X79">
            <v>26.149464477158176</v>
          </cell>
          <cell r="Y79">
            <v>1.5328291557786942E-2</v>
          </cell>
          <cell r="Z79">
            <v>0.51099460844786138</v>
          </cell>
          <cell r="AA79">
            <v>3.0050686246409968</v>
          </cell>
          <cell r="AB79">
            <v>1.3911214296667878</v>
          </cell>
          <cell r="AC79">
            <v>0</v>
          </cell>
          <cell r="AD79">
            <v>16.626519520961157</v>
          </cell>
          <cell r="AE79">
            <v>111.71035549933383</v>
          </cell>
          <cell r="AF79">
            <v>0.19733578273376082</v>
          </cell>
          <cell r="AG79">
            <v>155.31877050194234</v>
          </cell>
          <cell r="AH79">
            <v>0.5507976181165799</v>
          </cell>
          <cell r="AI79">
            <v>21.779993901432398</v>
          </cell>
          <cell r="AJ79">
            <v>0.85926469629331681</v>
          </cell>
          <cell r="AK79">
            <v>0</v>
          </cell>
          <cell r="AL79">
            <v>0</v>
          </cell>
          <cell r="AM79">
            <v>0</v>
          </cell>
          <cell r="AN79">
            <v>4.8616356063482725E-2</v>
          </cell>
          <cell r="AO79">
            <v>7.5767034345049664</v>
          </cell>
          <cell r="AP79">
            <v>2.155483330008432</v>
          </cell>
          <cell r="AQ79">
            <v>6.3289577299769093E-3</v>
          </cell>
          <cell r="AR79">
            <v>573.52801287005877</v>
          </cell>
          <cell r="AS79">
            <v>10.99210889184922</v>
          </cell>
          <cell r="AT79">
            <v>89.976567972225467</v>
          </cell>
          <cell r="AU79">
            <v>233.24384156739646</v>
          </cell>
          <cell r="AV79">
            <v>28.030584505554767</v>
          </cell>
          <cell r="AW79">
            <v>92.940768302644017</v>
          </cell>
          <cell r="AX79">
            <v>8.6929667906798738</v>
          </cell>
          <cell r="AY79">
            <v>13.028162584865859</v>
          </cell>
          <cell r="AZ79">
            <v>0</v>
          </cell>
          <cell r="BA79">
            <v>0</v>
          </cell>
          <cell r="BB79">
            <v>0</v>
          </cell>
          <cell r="BC79">
            <v>0</v>
          </cell>
          <cell r="BD79">
            <v>3.2677042700773864</v>
          </cell>
          <cell r="BE79">
            <v>8.8143698675162199</v>
          </cell>
          <cell r="BF79">
            <v>15.451424664405904</v>
          </cell>
          <cell r="BG79">
            <v>218.58484523445421</v>
          </cell>
          <cell r="BH79">
            <v>0.56062733248740915</v>
          </cell>
          <cell r="BI79">
            <v>83.863022432489586</v>
          </cell>
          <cell r="BJ79">
            <v>11.242177841600162</v>
          </cell>
          <cell r="BK79">
            <v>45.228124201552319</v>
          </cell>
          <cell r="BL79">
            <v>1.9809560312145917</v>
          </cell>
          <cell r="BM79">
            <v>89.791940287244358</v>
          </cell>
          <cell r="BN79">
            <v>45.462660221293248</v>
          </cell>
          <cell r="BO79">
            <v>16.979519676816079</v>
          </cell>
          <cell r="BP79">
            <v>187.58442167682591</v>
          </cell>
          <cell r="BQ79">
            <v>10.698119673748527</v>
          </cell>
          <cell r="BR79">
            <v>21.337316354379471</v>
          </cell>
          <cell r="BS79">
            <v>20.880624480264302</v>
          </cell>
          <cell r="BT79">
            <v>440.50773763865942</v>
          </cell>
          <cell r="BU79">
            <v>161.88030338773009</v>
          </cell>
          <cell r="BV79">
            <v>137.97393719930409</v>
          </cell>
          <cell r="BW79">
            <v>284.07167715735022</v>
          </cell>
          <cell r="BX79">
            <v>0.64295938936147579</v>
          </cell>
          <cell r="BY79">
            <v>6.3668610886416657</v>
          </cell>
          <cell r="BZ79">
            <v>83.398669359114947</v>
          </cell>
          <cell r="CA79">
            <v>4574.1639134092056</v>
          </cell>
        </row>
        <row r="80">
          <cell r="A80" t="str">
            <v>Selangor</v>
          </cell>
          <cell r="B80">
            <v>10</v>
          </cell>
          <cell r="C80">
            <v>45.822538646081405</v>
          </cell>
          <cell r="D80">
            <v>1250.0293565405598</v>
          </cell>
          <cell r="E80">
            <v>245.6378552416661</v>
          </cell>
          <cell r="F80">
            <v>89.490561773456093</v>
          </cell>
          <cell r="G80">
            <v>350.930393852507</v>
          </cell>
          <cell r="H80">
            <v>154.50355363834709</v>
          </cell>
          <cell r="I80">
            <v>426.32481146178014</v>
          </cell>
          <cell r="J80">
            <v>43.603013384323695</v>
          </cell>
          <cell r="K80">
            <v>411.31210769573187</v>
          </cell>
          <cell r="L80">
            <v>94.19201093502835</v>
          </cell>
          <cell r="M80">
            <v>2.7600845302339967</v>
          </cell>
          <cell r="N80">
            <v>581.37678966996896</v>
          </cell>
          <cell r="O80">
            <v>416.4095447948871</v>
          </cell>
          <cell r="R80">
            <v>441.08688877989431</v>
          </cell>
          <cell r="S80">
            <v>12386.828443282839</v>
          </cell>
          <cell r="T80">
            <v>949.89256011318923</v>
          </cell>
          <cell r="U80">
            <v>4227.6730426231188</v>
          </cell>
          <cell r="V80">
            <v>3219.7150345466607</v>
          </cell>
          <cell r="W80">
            <v>2376.6513438952143</v>
          </cell>
          <cell r="X80">
            <v>622.52583810463898</v>
          </cell>
          <cell r="Y80">
            <v>186.9482823751471</v>
          </cell>
          <cell r="Z80">
            <v>393.28508476680508</v>
          </cell>
          <cell r="AA80">
            <v>1236.618085481829</v>
          </cell>
          <cell r="AB80">
            <v>1110.2143265657048</v>
          </cell>
          <cell r="AC80">
            <v>177.83027289291664</v>
          </cell>
          <cell r="AD80">
            <v>4016.285726132262</v>
          </cell>
          <cell r="AE80">
            <v>2551.0423229896246</v>
          </cell>
          <cell r="AF80">
            <v>3074.9673594871265</v>
          </cell>
          <cell r="AG80">
            <v>3153.4939255302093</v>
          </cell>
          <cell r="AH80">
            <v>3053.8442209306677</v>
          </cell>
          <cell r="AI80">
            <v>4986.8675328203126</v>
          </cell>
          <cell r="AJ80">
            <v>3274.9372897109256</v>
          </cell>
          <cell r="AK80">
            <v>1195.1381455837964</v>
          </cell>
          <cell r="AL80">
            <v>943.81941573118729</v>
          </cell>
          <cell r="AM80">
            <v>8430.1185697187138</v>
          </cell>
          <cell r="AN80">
            <v>997.53327867708686</v>
          </cell>
          <cell r="AO80">
            <v>10912.622808098784</v>
          </cell>
          <cell r="AP80">
            <v>850.96484627231052</v>
          </cell>
          <cell r="AQ80">
            <v>867.9677699919647</v>
          </cell>
          <cell r="AR80">
            <v>2571.1088706047094</v>
          </cell>
          <cell r="AS80">
            <v>2350.3215134957245</v>
          </cell>
          <cell r="AT80">
            <v>15436.22796528109</v>
          </cell>
          <cell r="AU80">
            <v>14618.964155466601</v>
          </cell>
          <cell r="AV80">
            <v>5228.2868485095305</v>
          </cell>
          <cell r="AW80">
            <v>5650.6136059657692</v>
          </cell>
          <cell r="AX80">
            <v>896.35991913198768</v>
          </cell>
          <cell r="AY80">
            <v>2325.5916818340334</v>
          </cell>
          <cell r="AZ80">
            <v>1805.4354546218874</v>
          </cell>
          <cell r="BA80">
            <v>2257.9268774114694</v>
          </cell>
          <cell r="BB80">
            <v>1889.7345725123757</v>
          </cell>
          <cell r="BC80">
            <v>2959.0859320887976</v>
          </cell>
          <cell r="BD80">
            <v>1995.0785190285312</v>
          </cell>
          <cell r="BE80">
            <v>570.50671721645983</v>
          </cell>
          <cell r="BF80">
            <v>2856.7757294527828</v>
          </cell>
          <cell r="BG80">
            <v>12070.073592663291</v>
          </cell>
          <cell r="BH80">
            <v>4186.501515403721</v>
          </cell>
          <cell r="BI80">
            <v>10639.893343582886</v>
          </cell>
          <cell r="BJ80">
            <v>1055.662540583402</v>
          </cell>
          <cell r="BK80">
            <v>3002.1563828592311</v>
          </cell>
          <cell r="BL80">
            <v>73.552477269654901</v>
          </cell>
          <cell r="BM80">
            <v>3784.8935613782714</v>
          </cell>
          <cell r="BN80">
            <v>4084.3653891576214</v>
          </cell>
          <cell r="BO80">
            <v>2626.9310723421104</v>
          </cell>
          <cell r="BP80">
            <v>3346.1219850762482</v>
          </cell>
          <cell r="BQ80">
            <v>1477.4473835212141</v>
          </cell>
          <cell r="BR80">
            <v>2766.9908122045845</v>
          </cell>
          <cell r="BS80">
            <v>1942.54544974177</v>
          </cell>
          <cell r="BT80">
            <v>5450.0494844540226</v>
          </cell>
          <cell r="BU80">
            <v>1036.5891825654855</v>
          </cell>
          <cell r="BV80">
            <v>972.41180750491139</v>
          </cell>
          <cell r="BW80">
            <v>4398.3926297943899</v>
          </cell>
          <cell r="BX80">
            <v>14.633807038370454</v>
          </cell>
          <cell r="BY80">
            <v>267.28150331681638</v>
          </cell>
          <cell r="BZ80">
            <v>6285.0118414116423</v>
          </cell>
          <cell r="CA80">
            <v>212644.78916175893</v>
          </cell>
        </row>
        <row r="81">
          <cell r="A81" t="str">
            <v>Terengganu</v>
          </cell>
          <cell r="B81">
            <v>11</v>
          </cell>
          <cell r="C81">
            <v>505.29909117152874</v>
          </cell>
          <cell r="D81">
            <v>1170.7931858725124</v>
          </cell>
          <cell r="E81">
            <v>99.946056912709423</v>
          </cell>
          <cell r="F81">
            <v>96.960794453772266</v>
          </cell>
          <cell r="G81">
            <v>13.322558906000271</v>
          </cell>
          <cell r="H81">
            <v>56.959959787554169</v>
          </cell>
          <cell r="I81">
            <v>85.369352754154946</v>
          </cell>
          <cell r="J81">
            <v>67.035229988744845</v>
          </cell>
          <cell r="K81">
            <v>136.04439717902801</v>
          </cell>
          <cell r="L81">
            <v>5.0040390050788384</v>
          </cell>
          <cell r="M81">
            <v>116.67081944590404</v>
          </cell>
          <cell r="N81">
            <v>276.0116657586845</v>
          </cell>
          <cell r="O81">
            <v>37.987515970930687</v>
          </cell>
          <cell r="R81">
            <v>53.212929888576944</v>
          </cell>
          <cell r="S81">
            <v>991.73776797351786</v>
          </cell>
          <cell r="T81">
            <v>59.108880750984767</v>
          </cell>
          <cell r="U81">
            <v>21.332210015113038</v>
          </cell>
          <cell r="V81">
            <v>0.96702422950035627</v>
          </cell>
          <cell r="W81">
            <v>0.75214210003667559</v>
          </cell>
          <cell r="X81">
            <v>29.942315024853709</v>
          </cell>
          <cell r="Y81">
            <v>1.4581888116782149E-2</v>
          </cell>
          <cell r="Z81">
            <v>84.680840216689049</v>
          </cell>
          <cell r="AA81">
            <v>0.41427597027090157</v>
          </cell>
          <cell r="AB81">
            <v>14.54880338420503</v>
          </cell>
          <cell r="AC81">
            <v>878.49381208899638</v>
          </cell>
          <cell r="AD81">
            <v>7026.7878526633276</v>
          </cell>
          <cell r="AE81">
            <v>41.983925457611264</v>
          </cell>
          <cell r="AF81">
            <v>11.246874354557569</v>
          </cell>
          <cell r="AG81">
            <v>68.311028080182197</v>
          </cell>
          <cell r="AH81">
            <v>139.66351958352172</v>
          </cell>
          <cell r="AI81">
            <v>312.72709450846816</v>
          </cell>
          <cell r="AJ81">
            <v>1.7358062846030189</v>
          </cell>
          <cell r="AK81">
            <v>0</v>
          </cell>
          <cell r="AL81">
            <v>1.5105701136718219</v>
          </cell>
          <cell r="AM81">
            <v>0</v>
          </cell>
          <cell r="AN81">
            <v>0.17614176500799697</v>
          </cell>
          <cell r="AO81">
            <v>70.876045111233765</v>
          </cell>
          <cell r="AP81">
            <v>18.219398447112088</v>
          </cell>
          <cell r="AQ81">
            <v>20.030437681214188</v>
          </cell>
          <cell r="AR81">
            <v>3281.1500553854416</v>
          </cell>
          <cell r="AS81">
            <v>87.69095921477475</v>
          </cell>
          <cell r="AT81">
            <v>574.4212286522087</v>
          </cell>
          <cell r="AU81">
            <v>1175.6999455221355</v>
          </cell>
          <cell r="AV81">
            <v>314.38307168622828</v>
          </cell>
          <cell r="AW81">
            <v>405.79434074786144</v>
          </cell>
          <cell r="AX81">
            <v>116.73265420900887</v>
          </cell>
          <cell r="AY81">
            <v>79.37025592719192</v>
          </cell>
          <cell r="AZ81">
            <v>94.814219195289212</v>
          </cell>
          <cell r="BA81">
            <v>39.76648870542293</v>
          </cell>
          <cell r="BB81">
            <v>79.144737766306307</v>
          </cell>
          <cell r="BC81">
            <v>0</v>
          </cell>
          <cell r="BD81">
            <v>37.128332052200513</v>
          </cell>
          <cell r="BE81">
            <v>32.783815583173769</v>
          </cell>
          <cell r="BF81">
            <v>69.448727572674159</v>
          </cell>
          <cell r="BG81">
            <v>833.66254198032107</v>
          </cell>
          <cell r="BH81">
            <v>5.6767976124054966</v>
          </cell>
          <cell r="BI81">
            <v>392.03776493927779</v>
          </cell>
          <cell r="BJ81">
            <v>47.191298341494779</v>
          </cell>
          <cell r="BK81">
            <v>243.79288047450825</v>
          </cell>
          <cell r="BL81">
            <v>11.988279546446407</v>
          </cell>
          <cell r="BM81">
            <v>49.266951292423201</v>
          </cell>
          <cell r="BN81">
            <v>197.28729547173126</v>
          </cell>
          <cell r="BO81">
            <v>78.223602847561452</v>
          </cell>
          <cell r="BP81">
            <v>698.3753732675566</v>
          </cell>
          <cell r="BQ81">
            <v>56.435324694756616</v>
          </cell>
          <cell r="BR81">
            <v>135.0296600832782</v>
          </cell>
          <cell r="BS81">
            <v>32.6092186210603</v>
          </cell>
          <cell r="BT81">
            <v>1422.7762257257948</v>
          </cell>
          <cell r="BU81">
            <v>324.87909739436083</v>
          </cell>
          <cell r="BV81">
            <v>551.89574879721636</v>
          </cell>
          <cell r="BW81">
            <v>1295.0630972560359</v>
          </cell>
          <cell r="BX81">
            <v>4.4018991769722788</v>
          </cell>
          <cell r="BY81">
            <v>27.085106257972377</v>
          </cell>
          <cell r="BZ81">
            <v>13.998508599666504</v>
          </cell>
          <cell r="CA81">
            <v>25325.884449388741</v>
          </cell>
        </row>
        <row r="82">
          <cell r="A82" t="str">
            <v>Sabah</v>
          </cell>
          <cell r="B82">
            <v>12</v>
          </cell>
          <cell r="C82">
            <v>482.10113759513416</v>
          </cell>
          <cell r="D82">
            <v>11796.453627488245</v>
          </cell>
          <cell r="E82">
            <v>324.68928163488414</v>
          </cell>
          <cell r="F82">
            <v>22.465826332518706</v>
          </cell>
          <cell r="G82">
            <v>92.313089455962242</v>
          </cell>
          <cell r="H82">
            <v>112.07231084487803</v>
          </cell>
          <cell r="I82">
            <v>47.878396107588998</v>
          </cell>
          <cell r="J82">
            <v>221.2349157425044</v>
          </cell>
          <cell r="K82">
            <v>155.74101294511891</v>
          </cell>
          <cell r="L82">
            <v>50.887292827628464</v>
          </cell>
          <cell r="M82">
            <v>1057.0448627753094</v>
          </cell>
          <cell r="N82">
            <v>832.8412001831814</v>
          </cell>
          <cell r="O82">
            <v>1221.3662552560843</v>
          </cell>
          <cell r="P82">
            <v>13069.507964117309</v>
          </cell>
          <cell r="R82">
            <v>578.55141964378413</v>
          </cell>
          <cell r="S82">
            <v>1962.2239233726521</v>
          </cell>
          <cell r="T82">
            <v>3190.0168999506382</v>
          </cell>
          <cell r="U82">
            <v>338.81144908992803</v>
          </cell>
          <cell r="V82">
            <v>21.567322147130724</v>
          </cell>
          <cell r="W82">
            <v>0</v>
          </cell>
          <cell r="X82">
            <v>33.158996056563844</v>
          </cell>
          <cell r="Y82">
            <v>4.667911516778581</v>
          </cell>
          <cell r="Z82">
            <v>599.73621863403866</v>
          </cell>
          <cell r="AA82">
            <v>211.83958485752166</v>
          </cell>
          <cell r="AB82">
            <v>26.204347927634529</v>
          </cell>
          <cell r="AC82">
            <v>0</v>
          </cell>
          <cell r="AD82">
            <v>85.877348703850316</v>
          </cell>
          <cell r="AE82">
            <v>51.310770132868385</v>
          </cell>
          <cell r="AF82">
            <v>66.739330637834016</v>
          </cell>
          <cell r="AG82">
            <v>217.10346505020607</v>
          </cell>
          <cell r="AH82">
            <v>13.46111908507388</v>
          </cell>
          <cell r="AI82">
            <v>329.21418758849535</v>
          </cell>
          <cell r="AJ82">
            <v>5.6786288814663832</v>
          </cell>
          <cell r="AK82">
            <v>0</v>
          </cell>
          <cell r="AL82">
            <v>7.4184663055173976</v>
          </cell>
          <cell r="AM82">
            <v>0</v>
          </cell>
          <cell r="AN82">
            <v>0.32993111572910061</v>
          </cell>
          <cell r="AO82">
            <v>111.93496661255813</v>
          </cell>
          <cell r="AP82">
            <v>12.219348443185091</v>
          </cell>
          <cell r="AQ82">
            <v>3.375888717415346</v>
          </cell>
          <cell r="AR82">
            <v>657.73919643217653</v>
          </cell>
          <cell r="AS82">
            <v>313.37299408996415</v>
          </cell>
          <cell r="AT82">
            <v>3864.3461268517012</v>
          </cell>
          <cell r="AU82">
            <v>2427.9029096066602</v>
          </cell>
          <cell r="AV82">
            <v>795.92831090578557</v>
          </cell>
          <cell r="AW82">
            <v>1094.8954450555038</v>
          </cell>
          <cell r="AX82">
            <v>465.74235547735981</v>
          </cell>
          <cell r="AY82">
            <v>406.47815769025834</v>
          </cell>
          <cell r="AZ82">
            <v>551.86267164427341</v>
          </cell>
          <cell r="BA82">
            <v>515.56136515328546</v>
          </cell>
          <cell r="BB82">
            <v>312.26882446920911</v>
          </cell>
          <cell r="BC82">
            <v>0</v>
          </cell>
          <cell r="BD82">
            <v>207.77041312926417</v>
          </cell>
          <cell r="BE82">
            <v>79.947955508105196</v>
          </cell>
          <cell r="BF82">
            <v>186.18221887316977</v>
          </cell>
          <cell r="BG82">
            <v>1622.9300216215486</v>
          </cell>
          <cell r="BH82">
            <v>7.723288760732232</v>
          </cell>
          <cell r="BI82">
            <v>1733.4932225605999</v>
          </cell>
          <cell r="BJ82">
            <v>178.23044433939489</v>
          </cell>
          <cell r="BK82">
            <v>828.14397648305646</v>
          </cell>
          <cell r="BL82">
            <v>24.97170157141321</v>
          </cell>
          <cell r="BM82">
            <v>321.21061080116016</v>
          </cell>
          <cell r="BN82">
            <v>871.5435998063806</v>
          </cell>
          <cell r="BO82">
            <v>333.7133681747938</v>
          </cell>
          <cell r="BP82">
            <v>1131.4140063972409</v>
          </cell>
          <cell r="BQ82">
            <v>130.03760374467586</v>
          </cell>
          <cell r="BR82">
            <v>213.96882117764301</v>
          </cell>
          <cell r="BS82">
            <v>328.22781332681302</v>
          </cell>
          <cell r="BT82">
            <v>3078.373430534768</v>
          </cell>
          <cell r="BU82">
            <v>1019.4079501821632</v>
          </cell>
          <cell r="BV82">
            <v>27.919961157169741</v>
          </cell>
          <cell r="BW82">
            <v>1840.9025996009209</v>
          </cell>
          <cell r="BX82">
            <v>16.15679522757307</v>
          </cell>
          <cell r="BY82">
            <v>95.664707952316874</v>
          </cell>
          <cell r="BZ82">
            <v>183.97304623451356</v>
          </cell>
          <cell r="CA82">
            <v>63226.044612318816</v>
          </cell>
        </row>
        <row r="83">
          <cell r="A83" t="str">
            <v>Sarawak</v>
          </cell>
          <cell r="B83">
            <v>13</v>
          </cell>
          <cell r="C83">
            <v>289.40493314680288</v>
          </cell>
          <cell r="D83">
            <v>6870.7848740150075</v>
          </cell>
          <cell r="E83">
            <v>390.11968798769539</v>
          </cell>
          <cell r="F83">
            <v>33.744290299131848</v>
          </cell>
          <cell r="G83">
            <v>148.69890837971326</v>
          </cell>
          <cell r="H83">
            <v>145.98233079012707</v>
          </cell>
          <cell r="I83">
            <v>124.51066180858669</v>
          </cell>
          <cell r="J83">
            <v>314.15514720203271</v>
          </cell>
          <cell r="K83">
            <v>1034.4496463732562</v>
          </cell>
          <cell r="L83">
            <v>81.265759822982702</v>
          </cell>
          <cell r="M83">
            <v>3534.8209453298541</v>
          </cell>
          <cell r="N83">
            <v>634.53855964113484</v>
          </cell>
          <cell r="O83">
            <v>88.281140598674369</v>
          </cell>
          <cell r="P83">
            <v>22434.173832891498</v>
          </cell>
          <cell r="R83">
            <v>920.90973717771726</v>
          </cell>
          <cell r="S83">
            <v>2780.7044544589894</v>
          </cell>
          <cell r="T83">
            <v>1101.4584773721219</v>
          </cell>
          <cell r="U83">
            <v>235.45662074635891</v>
          </cell>
          <cell r="V83">
            <v>76.155831189028689</v>
          </cell>
          <cell r="W83">
            <v>0</v>
          </cell>
          <cell r="X83">
            <v>20.323772588961699</v>
          </cell>
          <cell r="Y83">
            <v>1.4298292587289261</v>
          </cell>
          <cell r="Z83">
            <v>1729.6991750932905</v>
          </cell>
          <cell r="AA83">
            <v>20.99706932435156</v>
          </cell>
          <cell r="AB83">
            <v>78.479156618991766</v>
          </cell>
          <cell r="AC83">
            <v>20377.957071023684</v>
          </cell>
          <cell r="AD83">
            <v>813.81800307904246</v>
          </cell>
          <cell r="AE83">
            <v>73.22210227152307</v>
          </cell>
          <cell r="AF83">
            <v>69.794522358555966</v>
          </cell>
          <cell r="AG83">
            <v>358.22459852798215</v>
          </cell>
          <cell r="AH83">
            <v>72.042446846350998</v>
          </cell>
          <cell r="AI83">
            <v>482.23246193260644</v>
          </cell>
          <cell r="AJ83">
            <v>6.1088636574016864</v>
          </cell>
          <cell r="AK83">
            <v>39.125958034806736</v>
          </cell>
          <cell r="AL83">
            <v>79.687837064042938</v>
          </cell>
          <cell r="AM83">
            <v>552.38473485559211</v>
          </cell>
          <cell r="AN83">
            <v>0.59893838237337482</v>
          </cell>
          <cell r="AO83">
            <v>481.99393896670233</v>
          </cell>
          <cell r="AP83">
            <v>54.792986742231967</v>
          </cell>
          <cell r="AQ83">
            <v>29.796059921513528</v>
          </cell>
          <cell r="AR83">
            <v>697.1873292303876</v>
          </cell>
          <cell r="AS83">
            <v>137.01080209695201</v>
          </cell>
          <cell r="AT83">
            <v>4409.7889908979314</v>
          </cell>
          <cell r="AU83">
            <v>2234.3512084562999</v>
          </cell>
          <cell r="AV83">
            <v>867.98270239499391</v>
          </cell>
          <cell r="AW83">
            <v>1143.5473602258271</v>
          </cell>
          <cell r="AX83">
            <v>255.46179073598614</v>
          </cell>
          <cell r="AY83">
            <v>668.48240206285095</v>
          </cell>
          <cell r="AZ83">
            <v>1862.6977359549546</v>
          </cell>
          <cell r="BA83">
            <v>784.1534214061902</v>
          </cell>
          <cell r="BB83">
            <v>546.516565341964</v>
          </cell>
          <cell r="BC83">
            <v>49.980972898520264</v>
          </cell>
          <cell r="BD83">
            <v>289.88116848413966</v>
          </cell>
          <cell r="BE83">
            <v>66.937304115912724</v>
          </cell>
          <cell r="BF83">
            <v>150.05226602545059</v>
          </cell>
          <cell r="BG83">
            <v>1784.3989585694515</v>
          </cell>
          <cell r="BH83">
            <v>65.624094314546326</v>
          </cell>
          <cell r="BI83">
            <v>2750.7004655622432</v>
          </cell>
          <cell r="BJ83">
            <v>296.36728853427968</v>
          </cell>
          <cell r="BK83">
            <v>1128.4909946140076</v>
          </cell>
          <cell r="BL83">
            <v>31.17837196300696</v>
          </cell>
          <cell r="BM83">
            <v>625.41637825553153</v>
          </cell>
          <cell r="BN83">
            <v>952.12833347554022</v>
          </cell>
          <cell r="BO83">
            <v>762.75818939509645</v>
          </cell>
          <cell r="BP83">
            <v>1518.503399657624</v>
          </cell>
          <cell r="BQ83">
            <v>263.90328184510753</v>
          </cell>
          <cell r="BR83">
            <v>392.27853197665991</v>
          </cell>
          <cell r="BS83">
            <v>529.46596219303592</v>
          </cell>
          <cell r="BT83">
            <v>3173.4725351603506</v>
          </cell>
          <cell r="BU83">
            <v>1017.8445886470332</v>
          </cell>
          <cell r="BV83">
            <v>32.851974675420983</v>
          </cell>
          <cell r="BW83">
            <v>1707.1355021329296</v>
          </cell>
          <cell r="BX83">
            <v>18.519284086554876</v>
          </cell>
          <cell r="BY83">
            <v>58.929861576215586</v>
          </cell>
          <cell r="BZ83">
            <v>232.61663880692802</v>
          </cell>
          <cell r="CA83">
            <v>98088.94202154933</v>
          </cell>
        </row>
        <row r="84">
          <cell r="A84" t="str">
            <v>WPKL</v>
          </cell>
          <cell r="B84">
            <v>14</v>
          </cell>
          <cell r="C84">
            <v>0</v>
          </cell>
          <cell r="D84">
            <v>0</v>
          </cell>
          <cell r="E84">
            <v>0</v>
          </cell>
          <cell r="F84">
            <v>0.37200636689358701</v>
          </cell>
          <cell r="G84">
            <v>5.5635705942406938E-2</v>
          </cell>
          <cell r="H84">
            <v>0</v>
          </cell>
          <cell r="I84">
            <v>0</v>
          </cell>
          <cell r="J84">
            <v>0</v>
          </cell>
          <cell r="K84">
            <v>0</v>
          </cell>
          <cell r="L84">
            <v>0.69125912272340939</v>
          </cell>
          <cell r="M84">
            <v>0</v>
          </cell>
          <cell r="N84">
            <v>0</v>
          </cell>
          <cell r="O84">
            <v>0</v>
          </cell>
          <cell r="R84">
            <v>104.09685595124121</v>
          </cell>
          <cell r="S84">
            <v>8783.7954604744536</v>
          </cell>
          <cell r="T84">
            <v>15.448004758564684</v>
          </cell>
          <cell r="U84">
            <v>377.44477570446014</v>
          </cell>
          <cell r="V84">
            <v>216.63681357690831</v>
          </cell>
          <cell r="W84">
            <v>1.1997577188412147</v>
          </cell>
          <cell r="X84">
            <v>289.77228906752123</v>
          </cell>
          <cell r="Y84">
            <v>32.598348000338518</v>
          </cell>
          <cell r="Z84">
            <v>15.029770313614929</v>
          </cell>
          <cell r="AA84">
            <v>30.038942669029353</v>
          </cell>
          <cell r="AB84">
            <v>668.02549739864219</v>
          </cell>
          <cell r="AC84">
            <v>12.648414318721956</v>
          </cell>
          <cell r="AD84">
            <v>155.29285281618718</v>
          </cell>
          <cell r="AE84">
            <v>218.82565019223978</v>
          </cell>
          <cell r="AF84">
            <v>254.66490474025204</v>
          </cell>
          <cell r="AG84">
            <v>293.60263187259443</v>
          </cell>
          <cell r="AH84">
            <v>64.352944220938497</v>
          </cell>
          <cell r="AI84">
            <v>187.20607148601249</v>
          </cell>
          <cell r="AJ84">
            <v>157.20690288995496</v>
          </cell>
          <cell r="AK84">
            <v>20.498110386177032</v>
          </cell>
          <cell r="AL84">
            <v>646.09247347479368</v>
          </cell>
          <cell r="AM84">
            <v>233.01925019859817</v>
          </cell>
          <cell r="AN84">
            <v>13.454647181826545</v>
          </cell>
          <cell r="AO84">
            <v>683.28463323763754</v>
          </cell>
          <cell r="AP84">
            <v>26.630928964274645</v>
          </cell>
          <cell r="AQ84">
            <v>52.255852339074444</v>
          </cell>
          <cell r="AR84">
            <v>221.36482292675416</v>
          </cell>
          <cell r="AS84">
            <v>175.57735234769774</v>
          </cell>
          <cell r="AT84">
            <v>20681.374957692366</v>
          </cell>
          <cell r="AU84">
            <v>15963.667277557292</v>
          </cell>
          <cell r="AV84">
            <v>4869.9207598049497</v>
          </cell>
          <cell r="AW84">
            <v>3368.4994686860505</v>
          </cell>
          <cell r="AX84">
            <v>1930.6764771843825</v>
          </cell>
          <cell r="AY84">
            <v>1389.0338946087932</v>
          </cell>
          <cell r="AZ84">
            <v>0</v>
          </cell>
          <cell r="BA84">
            <v>216.99425316734406</v>
          </cell>
          <cell r="BB84">
            <v>0</v>
          </cell>
          <cell r="BC84">
            <v>582.69539513634459</v>
          </cell>
          <cell r="BD84">
            <v>394.57006431092469</v>
          </cell>
          <cell r="BE84">
            <v>116.96886107822866</v>
          </cell>
          <cell r="BF84">
            <v>1404.4746376159433</v>
          </cell>
          <cell r="BG84">
            <v>4283.7655180545471</v>
          </cell>
          <cell r="BH84">
            <v>4833.0066135702873</v>
          </cell>
          <cell r="BI84">
            <v>18564.081820067517</v>
          </cell>
          <cell r="BJ84">
            <v>2270.0946559340246</v>
          </cell>
          <cell r="BK84">
            <v>5686.7481435254012</v>
          </cell>
          <cell r="BL84">
            <v>114.98389664702813</v>
          </cell>
          <cell r="BM84">
            <v>3844.0288166529385</v>
          </cell>
          <cell r="BN84">
            <v>7570.8661313229859</v>
          </cell>
          <cell r="BO84">
            <v>2888.077932497124</v>
          </cell>
          <cell r="BP84">
            <v>725.39778185817283</v>
          </cell>
          <cell r="BQ84">
            <v>1385.9109890269726</v>
          </cell>
          <cell r="BR84">
            <v>1680.7420930857033</v>
          </cell>
          <cell r="BS84">
            <v>2101.235426601836</v>
          </cell>
          <cell r="BT84">
            <v>6678.5762741814824</v>
          </cell>
          <cell r="BU84">
            <v>2313.8610505565366</v>
          </cell>
          <cell r="BV84">
            <v>713.08636030076093</v>
          </cell>
          <cell r="BW84">
            <v>8755.7598761587033</v>
          </cell>
          <cell r="BX84">
            <v>14.67835667912451</v>
          </cell>
          <cell r="BY84">
            <v>96.532390903423121</v>
          </cell>
          <cell r="BZ84">
            <v>1142.393601218615</v>
          </cell>
          <cell r="CA84">
            <v>140533.8876361087</v>
          </cell>
        </row>
        <row r="85">
          <cell r="A85" t="str">
            <v>WPLabuan</v>
          </cell>
          <cell r="B85">
            <v>15</v>
          </cell>
          <cell r="C85">
            <v>0</v>
          </cell>
          <cell r="D85">
            <v>0</v>
          </cell>
          <cell r="E85">
            <v>0</v>
          </cell>
          <cell r="F85">
            <v>0</v>
          </cell>
          <cell r="G85">
            <v>0.25632098626817151</v>
          </cell>
          <cell r="H85">
            <v>0</v>
          </cell>
          <cell r="I85">
            <v>0.70421974997880421</v>
          </cell>
          <cell r="J85">
            <v>2.724758024488878</v>
          </cell>
          <cell r="K85">
            <v>6.8990088064259432</v>
          </cell>
          <cell r="L85">
            <v>5.6539247068413824E-2</v>
          </cell>
          <cell r="M85">
            <v>0</v>
          </cell>
          <cell r="N85">
            <v>162.85625624353492</v>
          </cell>
          <cell r="O85">
            <v>0</v>
          </cell>
          <cell r="R85">
            <v>0</v>
          </cell>
          <cell r="S85">
            <v>182.004937532957</v>
          </cell>
          <cell r="T85">
            <v>5.8495669795335915E-2</v>
          </cell>
          <cell r="U85">
            <v>28.677491007438569</v>
          </cell>
          <cell r="V85">
            <v>1.5478366921759226</v>
          </cell>
          <cell r="W85">
            <v>0</v>
          </cell>
          <cell r="X85">
            <v>2.291067551846218</v>
          </cell>
          <cell r="Y85">
            <v>0</v>
          </cell>
          <cell r="Z85">
            <v>0.9618762714442618</v>
          </cell>
          <cell r="AA85">
            <v>0</v>
          </cell>
          <cell r="AB85">
            <v>1.0818911741709059</v>
          </cell>
          <cell r="AC85">
            <v>0</v>
          </cell>
          <cell r="AD85">
            <v>663.99881436957344</v>
          </cell>
          <cell r="AE85">
            <v>0</v>
          </cell>
          <cell r="AF85">
            <v>0</v>
          </cell>
          <cell r="AG85">
            <v>9.3095597669163883</v>
          </cell>
          <cell r="AH85">
            <v>211.34798539478962</v>
          </cell>
          <cell r="AI85">
            <v>17.592567333748523</v>
          </cell>
          <cell r="AJ85">
            <v>0.79783341254957163</v>
          </cell>
          <cell r="AK85">
            <v>0</v>
          </cell>
          <cell r="AL85">
            <v>0.19797136999381182</v>
          </cell>
          <cell r="AM85">
            <v>0</v>
          </cell>
          <cell r="AN85">
            <v>0</v>
          </cell>
          <cell r="AO85">
            <v>20.367167431879228</v>
          </cell>
          <cell r="AP85">
            <v>0</v>
          </cell>
          <cell r="AQ85">
            <v>19.379295941782448</v>
          </cell>
          <cell r="AR85">
            <v>25.248598376046978</v>
          </cell>
          <cell r="AS85">
            <v>35.620376938092548</v>
          </cell>
          <cell r="AT85">
            <v>55.170475041515921</v>
          </cell>
          <cell r="AU85">
            <v>193.33481567629789</v>
          </cell>
          <cell r="AV85">
            <v>27.030015929317031</v>
          </cell>
          <cell r="AW85">
            <v>67.028259299982778</v>
          </cell>
          <cell r="AX85">
            <v>29.17809650252935</v>
          </cell>
          <cell r="AY85">
            <v>16.236002853693662</v>
          </cell>
          <cell r="AZ85">
            <v>13.552443916460501</v>
          </cell>
          <cell r="BA85">
            <v>34.024645192152306</v>
          </cell>
          <cell r="BB85">
            <v>20.048391699451269</v>
          </cell>
          <cell r="BC85">
            <v>0</v>
          </cell>
          <cell r="BD85">
            <v>6.1734646915992872</v>
          </cell>
          <cell r="BE85">
            <v>1.6884091911976371</v>
          </cell>
          <cell r="BF85">
            <v>6.0312485381400638</v>
          </cell>
          <cell r="BG85">
            <v>116.98614881802754</v>
          </cell>
          <cell r="BH85">
            <v>0</v>
          </cell>
          <cell r="BI85">
            <v>1521.6577306577124</v>
          </cell>
          <cell r="BJ85">
            <v>9.7206159717751781</v>
          </cell>
          <cell r="BK85">
            <v>541.78413873531429</v>
          </cell>
          <cell r="BL85">
            <v>0</v>
          </cell>
          <cell r="BM85">
            <v>85.402123610553332</v>
          </cell>
          <cell r="BN85">
            <v>17.393796152853657</v>
          </cell>
          <cell r="BO85">
            <v>21.241775078922892</v>
          </cell>
          <cell r="BP85">
            <v>35.520397875234096</v>
          </cell>
          <cell r="BQ85">
            <v>8.4822529342117079</v>
          </cell>
          <cell r="BR85">
            <v>4.2639650866017256</v>
          </cell>
          <cell r="BS85">
            <v>14.9866754354032</v>
          </cell>
          <cell r="BT85">
            <v>135.60295404838604</v>
          </cell>
          <cell r="BU85">
            <v>46.956424503288339</v>
          </cell>
          <cell r="BW85">
            <v>98.953295004952253</v>
          </cell>
          <cell r="BX85">
            <v>0.39622757649947837</v>
          </cell>
          <cell r="BY85">
            <v>6.7643822518363823</v>
          </cell>
          <cell r="BZ85">
            <v>19.295228033139491</v>
          </cell>
          <cell r="CA85">
            <v>4548.8852696000158</v>
          </cell>
        </row>
        <row r="86">
          <cell r="A86" t="str">
            <v>Supra</v>
          </cell>
          <cell r="P86">
            <v>47321.990662185039</v>
          </cell>
          <cell r="R86">
            <v>1247.9611639948143</v>
          </cell>
          <cell r="CA86">
            <v>48569.951826179851</v>
          </cell>
        </row>
        <row r="87">
          <cell r="A87" t="str">
            <v>MALAYSIA</v>
          </cell>
          <cell r="C87">
            <v>7758.8492941300001</v>
          </cell>
          <cell r="D87">
            <v>42520.592694366911</v>
          </cell>
          <cell r="E87">
            <v>5476.7408261545179</v>
          </cell>
          <cell r="F87">
            <v>974.7947896753949</v>
          </cell>
          <cell r="G87">
            <v>2634.9459639900083</v>
          </cell>
          <cell r="H87">
            <v>2072.5339059583453</v>
          </cell>
          <cell r="I87">
            <v>5707.0055371945882</v>
          </cell>
          <cell r="J87">
            <v>3636.1113265165172</v>
          </cell>
          <cell r="K87">
            <v>2955.9862011594382</v>
          </cell>
          <cell r="L87">
            <v>659.09784787420631</v>
          </cell>
          <cell r="M87">
            <v>7014.632351499893</v>
          </cell>
          <cell r="N87">
            <v>6541.1621930489273</v>
          </cell>
          <cell r="O87">
            <v>3228.441916855355</v>
          </cell>
          <cell r="P87">
            <v>82825.672459193855</v>
          </cell>
          <cell r="Q87">
            <v>0</v>
          </cell>
          <cell r="R87">
            <v>4963.3751279693215</v>
          </cell>
          <cell r="S87">
            <v>38590.277453615694</v>
          </cell>
          <cell r="T87">
            <v>10337.936321487699</v>
          </cell>
          <cell r="U87">
            <v>10080.175775055319</v>
          </cell>
          <cell r="V87">
            <v>3898.2549793791081</v>
          </cell>
          <cell r="W87">
            <v>3074.8094528485626</v>
          </cell>
          <cell r="X87">
            <v>3164.7375420802314</v>
          </cell>
          <cell r="Y87">
            <v>345.93692159676198</v>
          </cell>
          <cell r="Z87">
            <v>4709.102699331208</v>
          </cell>
          <cell r="AA87">
            <v>2728.3307465161065</v>
          </cell>
          <cell r="AB87">
            <v>2525.7039518364068</v>
          </cell>
          <cell r="AC87">
            <v>29926.147015110619</v>
          </cell>
          <cell r="AD87">
            <v>23383.934648166498</v>
          </cell>
          <cell r="AE87">
            <v>7079.8791077475598</v>
          </cell>
          <cell r="AF87">
            <v>8968.768256069714</v>
          </cell>
          <cell r="AG87">
            <v>8430.0466100258382</v>
          </cell>
          <cell r="AH87">
            <v>6416.0043567166349</v>
          </cell>
          <cell r="AI87">
            <v>13357.237299720911</v>
          </cell>
          <cell r="AJ87">
            <v>6389.2497645651092</v>
          </cell>
          <cell r="AK87">
            <v>4427.6509936779621</v>
          </cell>
          <cell r="AL87">
            <v>3826.7569150769477</v>
          </cell>
          <cell r="AM87">
            <v>36540.397942182441</v>
          </cell>
          <cell r="AN87">
            <v>3005.4102664540128</v>
          </cell>
          <cell r="AO87">
            <v>22070.884250559644</v>
          </cell>
          <cell r="AP87">
            <v>2642.3624588965627</v>
          </cell>
          <cell r="AQ87">
            <v>1821.8193501220846</v>
          </cell>
          <cell r="AR87">
            <v>20183.866530720632</v>
          </cell>
          <cell r="AS87">
            <v>5052.0391614737737</v>
          </cell>
          <cell r="AT87">
            <v>58516.486818224701</v>
          </cell>
          <cell r="AU87">
            <v>56754.103192815557</v>
          </cell>
          <cell r="AV87">
            <v>18526.590434878381</v>
          </cell>
          <cell r="AW87">
            <v>19836.769395663272</v>
          </cell>
          <cell r="AX87">
            <v>6101.5020886840712</v>
          </cell>
          <cell r="AY87">
            <v>7716.3927662275146</v>
          </cell>
          <cell r="AZ87">
            <v>5275.3148909701158</v>
          </cell>
          <cell r="BA87">
            <v>4507.0614833114032</v>
          </cell>
          <cell r="BB87">
            <v>4786.3513877682826</v>
          </cell>
          <cell r="BC87">
            <v>5809.0486435130997</v>
          </cell>
          <cell r="BD87">
            <v>4064.8889631450888</v>
          </cell>
          <cell r="BE87">
            <v>1401.8135024514158</v>
          </cell>
          <cell r="BF87">
            <v>5952.1527847783527</v>
          </cell>
          <cell r="BG87">
            <v>35072.769339033883</v>
          </cell>
          <cell r="BH87">
            <v>9370.8159307199712</v>
          </cell>
          <cell r="BI87">
            <v>49093.529810343243</v>
          </cell>
          <cell r="BJ87">
            <v>5441.1441987235085</v>
          </cell>
          <cell r="BK87">
            <v>17299.260027341577</v>
          </cell>
          <cell r="BL87">
            <v>483.69159242019424</v>
          </cell>
          <cell r="BM87">
            <v>13592.410839821052</v>
          </cell>
          <cell r="BN87">
            <v>17854.432180269145</v>
          </cell>
          <cell r="BO87">
            <v>8340.1144024335954</v>
          </cell>
          <cell r="BP87">
            <v>17319.584750146296</v>
          </cell>
          <cell r="BQ87">
            <v>6194.2224984229042</v>
          </cell>
          <cell r="BR87">
            <v>7309.0695714511403</v>
          </cell>
          <cell r="BS87">
            <v>10691.591463679808</v>
          </cell>
          <cell r="BT87">
            <v>34874.074853278893</v>
          </cell>
          <cell r="BU87">
            <v>11168.12121022159</v>
          </cell>
          <cell r="BV87">
            <v>7942.1271749849975</v>
          </cell>
          <cell r="BW87">
            <v>30179.539222313993</v>
          </cell>
          <cell r="BX87">
            <v>120.65744539978945</v>
          </cell>
          <cell r="BY87">
            <v>959.68275851099861</v>
          </cell>
          <cell r="BZ87">
            <v>10576.822418202675</v>
          </cell>
          <cell r="CA87">
            <v>955079.80124677182</v>
          </cell>
          <cell r="CB87">
            <v>0</v>
          </cell>
        </row>
        <row r="92">
          <cell r="A92" t="str">
            <v>States</v>
          </cell>
          <cell r="B92" t="str">
            <v>Converter</v>
          </cell>
          <cell r="C92">
            <v>1</v>
          </cell>
          <cell r="D92">
            <v>2</v>
          </cell>
          <cell r="E92">
            <v>3</v>
          </cell>
          <cell r="F92">
            <v>4</v>
          </cell>
          <cell r="G92">
            <v>5</v>
          </cell>
          <cell r="H92">
            <v>6</v>
          </cell>
          <cell r="I92">
            <v>7</v>
          </cell>
          <cell r="J92">
            <v>8</v>
          </cell>
          <cell r="K92">
            <v>9</v>
          </cell>
          <cell r="L92">
            <v>10</v>
          </cell>
          <cell r="M92">
            <v>11</v>
          </cell>
          <cell r="N92">
            <v>12</v>
          </cell>
          <cell r="O92">
            <v>13</v>
          </cell>
          <cell r="P92">
            <v>14</v>
          </cell>
          <cell r="Q92">
            <v>15</v>
          </cell>
          <cell r="R92">
            <v>16</v>
          </cell>
          <cell r="S92">
            <v>17</v>
          </cell>
          <cell r="T92">
            <v>18</v>
          </cell>
          <cell r="U92">
            <v>19</v>
          </cell>
          <cell r="V92">
            <v>20</v>
          </cell>
          <cell r="W92">
            <v>21</v>
          </cell>
          <cell r="X92">
            <v>22</v>
          </cell>
          <cell r="Y92">
            <v>23</v>
          </cell>
          <cell r="Z92">
            <v>24</v>
          </cell>
          <cell r="AA92">
            <v>25</v>
          </cell>
          <cell r="AB92">
            <v>26</v>
          </cell>
          <cell r="AC92">
            <v>27</v>
          </cell>
          <cell r="AD92">
            <v>28</v>
          </cell>
          <cell r="AE92">
            <v>29</v>
          </cell>
          <cell r="AF92">
            <v>30</v>
          </cell>
          <cell r="AG92">
            <v>31</v>
          </cell>
          <cell r="AH92">
            <v>32</v>
          </cell>
          <cell r="AI92">
            <v>33</v>
          </cell>
          <cell r="AJ92">
            <v>34</v>
          </cell>
          <cell r="AK92">
            <v>35</v>
          </cell>
          <cell r="AL92">
            <v>36</v>
          </cell>
          <cell r="AM92">
            <v>37</v>
          </cell>
          <cell r="AN92">
            <v>38</v>
          </cell>
          <cell r="AO92">
            <v>39</v>
          </cell>
          <cell r="AP92">
            <v>40</v>
          </cell>
          <cell r="AQ92">
            <v>41</v>
          </cell>
          <cell r="AR92">
            <v>42</v>
          </cell>
          <cell r="AS92">
            <v>43</v>
          </cell>
          <cell r="AT92">
            <v>44</v>
          </cell>
          <cell r="AU92">
            <v>45</v>
          </cell>
          <cell r="AV92">
            <v>46</v>
          </cell>
          <cell r="AW92">
            <v>47</v>
          </cell>
          <cell r="AX92">
            <v>48</v>
          </cell>
          <cell r="AY92">
            <v>49</v>
          </cell>
          <cell r="AZ92">
            <v>50</v>
          </cell>
          <cell r="BA92">
            <v>51</v>
          </cell>
          <cell r="BB92">
            <v>52</v>
          </cell>
          <cell r="BC92">
            <v>53</v>
          </cell>
          <cell r="BD92">
            <v>54</v>
          </cell>
          <cell r="BE92">
            <v>55</v>
          </cell>
          <cell r="BF92">
            <v>56</v>
          </cell>
          <cell r="BG92">
            <v>57</v>
          </cell>
          <cell r="BH92">
            <v>58</v>
          </cell>
          <cell r="BI92">
            <v>59</v>
          </cell>
          <cell r="BJ92">
            <v>60</v>
          </cell>
          <cell r="BK92">
            <v>61</v>
          </cell>
          <cell r="BL92">
            <v>62</v>
          </cell>
          <cell r="BM92">
            <v>63</v>
          </cell>
          <cell r="BN92">
            <v>64</v>
          </cell>
          <cell r="BO92">
            <v>65</v>
          </cell>
          <cell r="BP92">
            <v>66</v>
          </cell>
          <cell r="BQ92">
            <v>67</v>
          </cell>
          <cell r="BR92">
            <v>68</v>
          </cell>
          <cell r="BS92">
            <v>69</v>
          </cell>
          <cell r="BT92">
            <v>70</v>
          </cell>
          <cell r="BU92">
            <v>71</v>
          </cell>
          <cell r="BV92">
            <v>72</v>
          </cell>
          <cell r="BW92">
            <v>73</v>
          </cell>
          <cell r="BX92">
            <v>74</v>
          </cell>
          <cell r="BY92">
            <v>75</v>
          </cell>
          <cell r="BZ92">
            <v>76</v>
          </cell>
        </row>
        <row r="93">
          <cell r="A93" t="str">
            <v>Johor</v>
          </cell>
          <cell r="B93" t="str">
            <v>01</v>
          </cell>
          <cell r="C93">
            <v>706.73913757735124</v>
          </cell>
          <cell r="D93">
            <v>7022.878140621403</v>
          </cell>
          <cell r="E93">
            <v>1731.1961268959915</v>
          </cell>
          <cell r="F93">
            <v>78.738852943478889</v>
          </cell>
          <cell r="G93">
            <v>536.08328702015478</v>
          </cell>
          <cell r="H93">
            <v>8.4082669282845703</v>
          </cell>
          <cell r="I93">
            <v>1853.5381897136665</v>
          </cell>
          <cell r="J93">
            <v>953.7130646515443</v>
          </cell>
          <cell r="K93">
            <v>526.21127537498433</v>
          </cell>
          <cell r="L93">
            <v>207.30595334535016</v>
          </cell>
          <cell r="M93">
            <v>59.040238715771402</v>
          </cell>
          <cell r="N93">
            <v>494.44970928094142</v>
          </cell>
          <cell r="O93">
            <v>475.34973518344992</v>
          </cell>
          <cell r="R93">
            <v>366.39789142218353</v>
          </cell>
          <cell r="S93">
            <v>4538.1371757920106</v>
          </cell>
          <cell r="T93">
            <v>2080.408112729227</v>
          </cell>
          <cell r="U93">
            <v>1895.2053478001417</v>
          </cell>
          <cell r="V93">
            <v>121.15839482156082</v>
          </cell>
          <cell r="W93">
            <v>0</v>
          </cell>
          <cell r="X93">
            <v>893.97252779404164</v>
          </cell>
          <cell r="Y93">
            <v>35.358882777684968</v>
          </cell>
          <cell r="Z93">
            <v>498.75711720178685</v>
          </cell>
          <cell r="AA93">
            <v>316.96631114734612</v>
          </cell>
          <cell r="AB93">
            <v>213.07420664256048</v>
          </cell>
          <cell r="AC93">
            <v>9.1220455329679506</v>
          </cell>
          <cell r="AD93">
            <v>3440.2921394729265</v>
          </cell>
          <cell r="AE93">
            <v>643.91327073371133</v>
          </cell>
          <cell r="AF93">
            <v>2722.7913870072721</v>
          </cell>
          <cell r="AG93">
            <v>1261.6336575826811</v>
          </cell>
          <cell r="AH93">
            <v>782.2010642541087</v>
          </cell>
          <cell r="AI93">
            <v>2136.7524144562908</v>
          </cell>
          <cell r="AJ93">
            <v>1103.1991444568196</v>
          </cell>
          <cell r="AK93">
            <v>693.63832054240902</v>
          </cell>
          <cell r="AL93">
            <v>822.67086051365152</v>
          </cell>
          <cell r="AM93">
            <v>5712.2597249150786</v>
          </cell>
          <cell r="AN93">
            <v>234.50169633368645</v>
          </cell>
          <cell r="AO93">
            <v>1541.3286170760775</v>
          </cell>
          <cell r="AP93">
            <v>1259.8873765924475</v>
          </cell>
          <cell r="AQ93">
            <v>284.16796782526092</v>
          </cell>
          <cell r="AR93">
            <v>1844.0601206154081</v>
          </cell>
          <cell r="AS93">
            <v>832.69358488720115</v>
          </cell>
          <cell r="AT93">
            <v>3579.5418944134367</v>
          </cell>
          <cell r="AU93">
            <v>4491.9946831212528</v>
          </cell>
          <cell r="AV93">
            <v>1562.3914019952542</v>
          </cell>
          <cell r="AW93">
            <v>1671.706300129109</v>
          </cell>
          <cell r="AX93">
            <v>266.49454070097477</v>
          </cell>
          <cell r="AY93">
            <v>974.76106798716103</v>
          </cell>
          <cell r="AZ93">
            <v>351.48501750619084</v>
          </cell>
          <cell r="BA93">
            <v>149.7581866756201</v>
          </cell>
          <cell r="BB93">
            <v>1473.5303495635594</v>
          </cell>
          <cell r="BC93">
            <v>537.44633866051538</v>
          </cell>
          <cell r="BD93">
            <v>334.62834454476092</v>
          </cell>
          <cell r="BE93">
            <v>118.03980427153982</v>
          </cell>
          <cell r="BF93">
            <v>346.53238613212807</v>
          </cell>
          <cell r="BG93">
            <v>4012.904244543573</v>
          </cell>
          <cell r="BH93">
            <v>36.875518272831684</v>
          </cell>
          <cell r="BI93">
            <v>4203.0734975863215</v>
          </cell>
          <cell r="BJ93">
            <v>534.40064912650018</v>
          </cell>
          <cell r="BK93">
            <v>1710.7370327452295</v>
          </cell>
          <cell r="BL93">
            <v>65.544450357399768</v>
          </cell>
          <cell r="BM93">
            <v>1495.0570132768205</v>
          </cell>
          <cell r="BN93">
            <v>1244.0122763303173</v>
          </cell>
          <cell r="BO93">
            <v>555.8851546388255</v>
          </cell>
          <cell r="BP93">
            <v>2051.2727587797472</v>
          </cell>
          <cell r="BQ93">
            <v>607.11285840985943</v>
          </cell>
          <cell r="BR93">
            <v>535.0014325732343</v>
          </cell>
          <cell r="BS93">
            <v>697.09026470553897</v>
          </cell>
          <cell r="BT93">
            <v>3737.3816317790697</v>
          </cell>
          <cell r="BU93">
            <v>1061.909790641801</v>
          </cell>
          <cell r="BV93">
            <v>726.08463230179154</v>
          </cell>
          <cell r="BW93">
            <v>2533.3026928519353</v>
          </cell>
          <cell r="BX93">
            <v>12.463328356645116</v>
          </cell>
          <cell r="BY93">
            <v>101.75195316500287</v>
          </cell>
          <cell r="BZ93">
            <v>946.38251836542418</v>
          </cell>
          <cell r="CA93">
            <v>93664.755353688292</v>
          </cell>
        </row>
        <row r="94">
          <cell r="A94" t="str">
            <v>Kedah</v>
          </cell>
          <cell r="B94" t="str">
            <v>02</v>
          </cell>
          <cell r="C94">
            <v>1289.832844084294</v>
          </cell>
          <cell r="D94">
            <v>598.18260532190527</v>
          </cell>
          <cell r="E94">
            <v>758.55770678572378</v>
          </cell>
          <cell r="F94">
            <v>131.22802764871409</v>
          </cell>
          <cell r="G94">
            <v>93.87211946880177</v>
          </cell>
          <cell r="H94">
            <v>824.95329421200233</v>
          </cell>
          <cell r="I94">
            <v>181.58023254714809</v>
          </cell>
          <cell r="J94">
            <v>116.05665395358926</v>
          </cell>
          <cell r="K94">
            <v>51.144823414480129</v>
          </cell>
          <cell r="L94">
            <v>43.066518954764916</v>
          </cell>
          <cell r="M94">
            <v>160.89329093731729</v>
          </cell>
          <cell r="N94">
            <v>613.83722555029772</v>
          </cell>
          <cell r="O94">
            <v>44.324686764412021</v>
          </cell>
          <cell r="R94">
            <v>93.617933165099828</v>
          </cell>
          <cell r="S94">
            <v>539.21943938898471</v>
          </cell>
          <cell r="T94">
            <v>36.815876516320778</v>
          </cell>
          <cell r="U94">
            <v>482.16689025977053</v>
          </cell>
          <cell r="V94">
            <v>12.048062335956519</v>
          </cell>
          <cell r="W94">
            <v>2.7306584111724277</v>
          </cell>
          <cell r="X94">
            <v>90.013298748449728</v>
          </cell>
          <cell r="Y94">
            <v>9.3123844569659525E-2</v>
          </cell>
          <cell r="Z94">
            <v>364.99781669704072</v>
          </cell>
          <cell r="AA94">
            <v>40.863616969895354</v>
          </cell>
          <cell r="AB94">
            <v>45.804421798190077</v>
          </cell>
          <cell r="AC94">
            <v>0</v>
          </cell>
          <cell r="AD94">
            <v>883.55561641678469</v>
          </cell>
          <cell r="AE94">
            <v>1212.107357012773</v>
          </cell>
          <cell r="AF94">
            <v>490.16677449177757</v>
          </cell>
          <cell r="AG94">
            <v>827.97356890474032</v>
          </cell>
          <cell r="AH94">
            <v>123.82567941241103</v>
          </cell>
          <cell r="AI94">
            <v>831.08019332909385</v>
          </cell>
          <cell r="AJ94">
            <v>71.661595241425132</v>
          </cell>
          <cell r="AK94">
            <v>221.51293359516427</v>
          </cell>
          <cell r="AL94">
            <v>260.4456812631052</v>
          </cell>
          <cell r="AM94">
            <v>2286.8778344735492</v>
          </cell>
          <cell r="AN94">
            <v>156.8304336098557</v>
          </cell>
          <cell r="AO94">
            <v>1570.9874165433828</v>
          </cell>
          <cell r="AP94">
            <v>37.734457117587432</v>
          </cell>
          <cell r="AQ94">
            <v>53.961828914544157</v>
          </cell>
          <cell r="AR94">
            <v>79.981905930953332</v>
          </cell>
          <cell r="AS94">
            <v>97.658806544194761</v>
          </cell>
          <cell r="AT94">
            <v>1160.5890906333655</v>
          </cell>
          <cell r="AU94">
            <v>2023.7148752627281</v>
          </cell>
          <cell r="AV94">
            <v>589.44265315745997</v>
          </cell>
          <cell r="AW94">
            <v>856.29259640411522</v>
          </cell>
          <cell r="AX94">
            <v>437.11465699232622</v>
          </cell>
          <cell r="AY94">
            <v>275.90029037366224</v>
          </cell>
          <cell r="AZ94">
            <v>89.127882181192732</v>
          </cell>
          <cell r="BA94">
            <v>211.57250942764193</v>
          </cell>
          <cell r="BB94">
            <v>34.114180672982855</v>
          </cell>
          <cell r="BC94">
            <v>232.54177531398361</v>
          </cell>
          <cell r="BD94">
            <v>74.066963487001502</v>
          </cell>
          <cell r="BE94">
            <v>62.362053915457551</v>
          </cell>
          <cell r="BF94">
            <v>125.14477668795587</v>
          </cell>
          <cell r="BG94">
            <v>1828.56285721887</v>
          </cell>
          <cell r="BH94">
            <v>9.7709776614478034</v>
          </cell>
          <cell r="BI94">
            <v>1044.4557749512694</v>
          </cell>
          <cell r="BJ94">
            <v>117.35573881952976</v>
          </cell>
          <cell r="BK94">
            <v>524.2274991536533</v>
          </cell>
          <cell r="BL94">
            <v>23.055419870829205</v>
          </cell>
          <cell r="BM94">
            <v>534.99860708981726</v>
          </cell>
          <cell r="BN94">
            <v>305.65508124149619</v>
          </cell>
          <cell r="BO94">
            <v>192.70387417431721</v>
          </cell>
          <cell r="BP94">
            <v>1691.4187336001896</v>
          </cell>
          <cell r="BQ94">
            <v>271.03774090957546</v>
          </cell>
          <cell r="BR94">
            <v>162.32880187289919</v>
          </cell>
          <cell r="BS94">
            <v>189.45092839074599</v>
          </cell>
          <cell r="BT94">
            <v>1805.3281569605676</v>
          </cell>
          <cell r="BU94">
            <v>750.05310833184353</v>
          </cell>
          <cell r="BV94">
            <v>798.50450108282257</v>
          </cell>
          <cell r="BW94">
            <v>1607.7238419450457</v>
          </cell>
          <cell r="BX94">
            <v>10.022384494511432</v>
          </cell>
          <cell r="BY94">
            <v>50.005652655265074</v>
          </cell>
          <cell r="BZ94">
            <v>193.76703360625922</v>
          </cell>
          <cell r="CA94">
            <v>34104.674269121075</v>
          </cell>
        </row>
        <row r="95">
          <cell r="A95" t="str">
            <v>Kelantan</v>
          </cell>
          <cell r="B95" t="str">
            <v>03</v>
          </cell>
          <cell r="C95">
            <v>925.80566664281764</v>
          </cell>
          <cell r="D95">
            <v>717.02871071010293</v>
          </cell>
          <cell r="E95">
            <v>39.735386601217982</v>
          </cell>
          <cell r="F95">
            <v>168.31396025103911</v>
          </cell>
          <cell r="G95">
            <v>117.9859685725261</v>
          </cell>
          <cell r="H95">
            <v>198.52033203564835</v>
          </cell>
          <cell r="I95">
            <v>539.6015194011627</v>
          </cell>
          <cell r="J95">
            <v>892.98385287132578</v>
          </cell>
          <cell r="K95">
            <v>169.56540659866559</v>
          </cell>
          <cell r="L95">
            <v>48.760492539390711</v>
          </cell>
          <cell r="M95">
            <v>798.3750333479037</v>
          </cell>
          <cell r="N95">
            <v>327.36798972843837</v>
          </cell>
          <cell r="O95">
            <v>29.39910352070833</v>
          </cell>
          <cell r="R95">
            <v>206.56735494940764</v>
          </cell>
          <cell r="S95">
            <v>296.81163458627498</v>
          </cell>
          <cell r="T95">
            <v>137.31619421516368</v>
          </cell>
          <cell r="U95">
            <v>43.490929428208887</v>
          </cell>
          <cell r="V95">
            <v>2.9333444274221683</v>
          </cell>
          <cell r="W95">
            <v>8.5880307529095283</v>
          </cell>
          <cell r="X95">
            <v>74.064596884321048</v>
          </cell>
          <cell r="Y95">
            <v>1.0910159045278167</v>
          </cell>
          <cell r="Z95">
            <v>122.57902251990123</v>
          </cell>
          <cell r="AA95">
            <v>1.8650396252998922</v>
          </cell>
          <cell r="AB95">
            <v>10.50939124955171</v>
          </cell>
          <cell r="AC95">
            <v>0</v>
          </cell>
          <cell r="AD95">
            <v>96.605551567161882</v>
          </cell>
          <cell r="AE95">
            <v>111.5396919672903</v>
          </cell>
          <cell r="AF95">
            <v>6.0154867898675617</v>
          </cell>
          <cell r="AG95">
            <v>33.215718431081307</v>
          </cell>
          <cell r="AH95">
            <v>0.35697176013766274</v>
          </cell>
          <cell r="AI95">
            <v>50.184307958594623</v>
          </cell>
          <cell r="AJ95">
            <v>2.1031238736094764</v>
          </cell>
          <cell r="AK95">
            <v>0</v>
          </cell>
          <cell r="AL95">
            <v>2.8678683359925006</v>
          </cell>
          <cell r="AM95">
            <v>340.07291787865171</v>
          </cell>
          <cell r="AN95">
            <v>0.35072814810158875</v>
          </cell>
          <cell r="AO95">
            <v>22.73874297339195</v>
          </cell>
          <cell r="AP95">
            <v>6.1305186268130756</v>
          </cell>
          <cell r="AQ95">
            <v>4.6490965815140353</v>
          </cell>
          <cell r="AR95">
            <v>143.05072497856551</v>
          </cell>
          <cell r="AS95">
            <v>40.908035229508741</v>
          </cell>
          <cell r="AT95">
            <v>1099.520177345521</v>
          </cell>
          <cell r="AU95">
            <v>1292.8560831256245</v>
          </cell>
          <cell r="AV95">
            <v>391.15857402500797</v>
          </cell>
          <cell r="AW95">
            <v>771.61436833252424</v>
          </cell>
          <cell r="AX95">
            <v>34.67655742044586</v>
          </cell>
          <cell r="AY95">
            <v>94.441967335304312</v>
          </cell>
          <cell r="AZ95">
            <v>0.33651250171364977</v>
          </cell>
          <cell r="BA95">
            <v>100.44286694131247</v>
          </cell>
          <cell r="BB95">
            <v>19.204302682128471</v>
          </cell>
          <cell r="BC95">
            <v>0</v>
          </cell>
          <cell r="BD95">
            <v>4.6950402562167612</v>
          </cell>
          <cell r="BE95">
            <v>42.27680314976719</v>
          </cell>
          <cell r="BF95">
            <v>91.896551363289689</v>
          </cell>
          <cell r="BG95">
            <v>1091.8508988398785</v>
          </cell>
          <cell r="BH95">
            <v>0.45760190250259719</v>
          </cell>
          <cell r="BI95">
            <v>427.62764222623508</v>
          </cell>
          <cell r="BJ95">
            <v>51.677764871935281</v>
          </cell>
          <cell r="BK95">
            <v>314.81967461200622</v>
          </cell>
          <cell r="BL95">
            <v>15.217056303186972</v>
          </cell>
          <cell r="BM95">
            <v>116.02389620316931</v>
          </cell>
          <cell r="BN95">
            <v>189.33891019523645</v>
          </cell>
          <cell r="BO95">
            <v>32.086663927422428</v>
          </cell>
          <cell r="BP95">
            <v>1155.4102755729575</v>
          </cell>
          <cell r="BQ95">
            <v>84.053939127535585</v>
          </cell>
          <cell r="BR95">
            <v>177.99775106979197</v>
          </cell>
          <cell r="BS95">
            <v>32.970087066335701</v>
          </cell>
          <cell r="BT95">
            <v>1533.1619935080043</v>
          </cell>
          <cell r="BU95">
            <v>790.76002561069095</v>
          </cell>
          <cell r="BV95">
            <v>653.5859462411637</v>
          </cell>
          <cell r="BW95">
            <v>1648.2242397686382</v>
          </cell>
          <cell r="BX95">
            <v>1.7425625323920646</v>
          </cell>
          <cell r="BY95">
            <v>20.977962589507015</v>
          </cell>
          <cell r="BZ95">
            <v>26.826851105406401</v>
          </cell>
          <cell r="CA95">
            <v>19047.981010217067</v>
          </cell>
        </row>
        <row r="96">
          <cell r="A96" t="str">
            <v>Melaka</v>
          </cell>
          <cell r="B96" t="str">
            <v>04</v>
          </cell>
          <cell r="C96">
            <v>138.18764282689551</v>
          </cell>
          <cell r="D96">
            <v>240.40024300551619</v>
          </cell>
          <cell r="E96">
            <v>274.66300312549436</v>
          </cell>
          <cell r="F96">
            <v>98.566633507824648</v>
          </cell>
          <cell r="G96">
            <v>807.52846828871259</v>
          </cell>
          <cell r="H96">
            <v>6.4741002164588997</v>
          </cell>
          <cell r="I96">
            <v>1205.2057801683886</v>
          </cell>
          <cell r="J96">
            <v>272.02891478054352</v>
          </cell>
          <cell r="K96">
            <v>121.17030487644833</v>
          </cell>
          <cell r="L96">
            <v>14.370940308331933</v>
          </cell>
          <cell r="M96">
            <v>3.1184508637210288E-2</v>
          </cell>
          <cell r="N96">
            <v>8.4020408552131745</v>
          </cell>
          <cell r="O96">
            <v>30.676235779664566</v>
          </cell>
          <cell r="R96">
            <v>40.549262306824986</v>
          </cell>
          <cell r="S96">
            <v>743.08958926665571</v>
          </cell>
          <cell r="T96">
            <v>33.917870808257632</v>
          </cell>
          <cell r="U96">
            <v>509.73118551864894</v>
          </cell>
          <cell r="V96">
            <v>17.659833336232143</v>
          </cell>
          <cell r="W96">
            <v>0</v>
          </cell>
          <cell r="X96">
            <v>450.567601048651</v>
          </cell>
          <cell r="Y96">
            <v>14.521317221607337</v>
          </cell>
          <cell r="Z96">
            <v>28.998044889304214</v>
          </cell>
          <cell r="AA96">
            <v>155.63570434733597</v>
          </cell>
          <cell r="AB96">
            <v>47.490910155103315</v>
          </cell>
          <cell r="AC96">
            <v>4084.860756208961</v>
          </cell>
          <cell r="AD96">
            <v>256.84381575006353</v>
          </cell>
          <cell r="AE96">
            <v>125.00201853449045</v>
          </cell>
          <cell r="AF96">
            <v>318.83792478261211</v>
          </cell>
          <cell r="AG96">
            <v>152.73113340273446</v>
          </cell>
          <cell r="AH96">
            <v>301.07109201627384</v>
          </cell>
          <cell r="AI96">
            <v>233.08907796116145</v>
          </cell>
          <cell r="AJ96">
            <v>268.34639305530072</v>
          </cell>
          <cell r="AK96">
            <v>255.19337567214441</v>
          </cell>
          <cell r="AL96">
            <v>121.30911331102038</v>
          </cell>
          <cell r="AM96">
            <v>2011.4595057901861</v>
          </cell>
          <cell r="AN96">
            <v>108.44273527549089</v>
          </cell>
          <cell r="AO96">
            <v>2587.642393073475</v>
          </cell>
          <cell r="AP96">
            <v>72.081683828023344</v>
          </cell>
          <cell r="AQ96">
            <v>11.789329651496802</v>
          </cell>
          <cell r="AR96">
            <v>1126.7552255896833</v>
          </cell>
          <cell r="AS96">
            <v>275.91396249086358</v>
          </cell>
          <cell r="AT96">
            <v>957.19230992639154</v>
          </cell>
          <cell r="AU96">
            <v>2254.5068872281909</v>
          </cell>
          <cell r="AV96">
            <v>821.49086863013054</v>
          </cell>
          <cell r="AW96">
            <v>521.81319497735001</v>
          </cell>
          <cell r="AX96">
            <v>145.08581409263056</v>
          </cell>
          <cell r="AY96">
            <v>139.23909171860899</v>
          </cell>
          <cell r="AZ96">
            <v>9.5107951331225706</v>
          </cell>
          <cell r="BA96">
            <v>0.95269833975048046</v>
          </cell>
          <cell r="BB96">
            <v>11.375316438540274</v>
          </cell>
          <cell r="BC96">
            <v>68.545427386209496</v>
          </cell>
          <cell r="BD96">
            <v>58.30922888123979</v>
          </cell>
          <cell r="BE96">
            <v>35.624654305542869</v>
          </cell>
          <cell r="BF96">
            <v>94.843199251194534</v>
          </cell>
          <cell r="BG96">
            <v>1101.0980183512504</v>
          </cell>
          <cell r="BH96">
            <v>8.6623366970665927</v>
          </cell>
          <cell r="BI96">
            <v>828.06228162131117</v>
          </cell>
          <cell r="BJ96">
            <v>111.5821033061622</v>
          </cell>
          <cell r="BK96">
            <v>391.17987209588387</v>
          </cell>
          <cell r="BL96">
            <v>13.940016306040505</v>
          </cell>
          <cell r="BM96">
            <v>334.46973549145594</v>
          </cell>
          <cell r="BN96">
            <v>315.62438846007427</v>
          </cell>
          <cell r="BO96">
            <v>135.69412933214485</v>
          </cell>
          <cell r="BP96">
            <v>526.15729477028538</v>
          </cell>
          <cell r="BQ96">
            <v>317.85735714408287</v>
          </cell>
          <cell r="BR96">
            <v>384.00250130350065</v>
          </cell>
          <cell r="BS96">
            <v>291.271002467134</v>
          </cell>
          <cell r="BT96">
            <v>900.92022124503967</v>
          </cell>
          <cell r="BU96">
            <v>369.99740183523977</v>
          </cell>
          <cell r="BV96">
            <v>435.19763914848249</v>
          </cell>
          <cell r="BW96">
            <v>853.30850360919226</v>
          </cell>
          <cell r="BX96">
            <v>4.1889920098623801</v>
          </cell>
          <cell r="BY96">
            <v>37.445572715966058</v>
          </cell>
          <cell r="BZ96">
            <v>20.962593194949509</v>
          </cell>
          <cell r="CA96">
            <v>30071.347794954763</v>
          </cell>
        </row>
        <row r="97">
          <cell r="A97" t="str">
            <v>Negeri Sembilan</v>
          </cell>
          <cell r="B97" t="str">
            <v>05</v>
          </cell>
          <cell r="C97">
            <v>815.45701406995863</v>
          </cell>
          <cell r="D97">
            <v>1489.9308692443162</v>
          </cell>
          <cell r="E97">
            <v>359.86303593811448</v>
          </cell>
          <cell r="F97">
            <v>54.248409071665705</v>
          </cell>
          <cell r="G97">
            <v>126.63142654773641</v>
          </cell>
          <cell r="H97">
            <v>8.7675028805098965</v>
          </cell>
          <cell r="I97">
            <v>129.47497406320858</v>
          </cell>
          <cell r="J97">
            <v>322.37097637649345</v>
          </cell>
          <cell r="K97">
            <v>114.50194681749262</v>
          </cell>
          <cell r="L97">
            <v>4.4989660642136169</v>
          </cell>
          <cell r="M97">
            <v>31.525454032945696</v>
          </cell>
          <cell r="N97">
            <v>5.6750569312525467</v>
          </cell>
          <cell r="O97">
            <v>32.806982145069092</v>
          </cell>
          <cell r="R97">
            <v>81.570985739111009</v>
          </cell>
          <cell r="S97">
            <v>1219.1541088620181</v>
          </cell>
          <cell r="T97">
            <v>289.01499788004412</v>
          </cell>
          <cell r="U97">
            <v>389.75487184792252</v>
          </cell>
          <cell r="V97">
            <v>31.338965028000622</v>
          </cell>
          <cell r="W97">
            <v>403.12597715700417</v>
          </cell>
          <cell r="X97">
            <v>238.83899738769603</v>
          </cell>
          <cell r="Y97">
            <v>0.37817510434775631</v>
          </cell>
          <cell r="Z97">
            <v>324.8850323982382</v>
          </cell>
          <cell r="AA97">
            <v>21.373012498693235</v>
          </cell>
          <cell r="AB97">
            <v>42.494659572801915</v>
          </cell>
          <cell r="AC97">
            <v>3929.0474713955177</v>
          </cell>
          <cell r="AD97">
            <v>488.46102906510407</v>
          </cell>
          <cell r="AE97">
            <v>439.82207341562389</v>
          </cell>
          <cell r="AF97">
            <v>544.34419311196643</v>
          </cell>
          <cell r="AG97">
            <v>654.43633282051599</v>
          </cell>
          <cell r="AH97">
            <v>130.82436813559917</v>
          </cell>
          <cell r="AI97">
            <v>996.11495024448232</v>
          </cell>
          <cell r="AJ97">
            <v>642.10233573561993</v>
          </cell>
          <cell r="AK97">
            <v>269.80431228794293</v>
          </cell>
          <cell r="AL97">
            <v>173.93356031567114</v>
          </cell>
          <cell r="AM97">
            <v>4453.9832408016173</v>
          </cell>
          <cell r="AN97">
            <v>78.341175644829804</v>
          </cell>
          <cell r="AO97">
            <v>256.56268303600251</v>
          </cell>
          <cell r="AP97">
            <v>179.8720927028337</v>
          </cell>
          <cell r="AQ97">
            <v>12.66553146980219</v>
          </cell>
          <cell r="AR97">
            <v>2055.904351986962</v>
          </cell>
          <cell r="AS97">
            <v>216.50932733857968</v>
          </cell>
          <cell r="AT97">
            <v>563.18735066897659</v>
          </cell>
          <cell r="AU97">
            <v>2105.3988627626331</v>
          </cell>
          <cell r="AV97">
            <v>771.79796181660618</v>
          </cell>
          <cell r="AW97">
            <v>712.93404835788454</v>
          </cell>
          <cell r="AX97">
            <v>145.46829680023285</v>
          </cell>
          <cell r="AY97">
            <v>356.26173083664315</v>
          </cell>
          <cell r="AZ97">
            <v>95.275711776938437</v>
          </cell>
          <cell r="BA97">
            <v>0</v>
          </cell>
          <cell r="BB97">
            <v>2.9179452396943426</v>
          </cell>
          <cell r="BC97">
            <v>290.14434148630346</v>
          </cell>
          <cell r="BD97">
            <v>30.2140766378973</v>
          </cell>
          <cell r="BE97">
            <v>51.080128389309593</v>
          </cell>
          <cell r="BF97">
            <v>126.90677336880566</v>
          </cell>
          <cell r="BG97">
            <v>1168.3230244918566</v>
          </cell>
          <cell r="BH97">
            <v>2.5808652748272296</v>
          </cell>
          <cell r="BI97">
            <v>874.94912720430966</v>
          </cell>
          <cell r="BJ97">
            <v>113.31061824440734</v>
          </cell>
          <cell r="BK97">
            <v>391.72371556943142</v>
          </cell>
          <cell r="BL97">
            <v>15.897591736786609</v>
          </cell>
          <cell r="BM97">
            <v>348.38142218731309</v>
          </cell>
          <cell r="BN97">
            <v>299.92893563328738</v>
          </cell>
          <cell r="BO97">
            <v>116.6018046924989</v>
          </cell>
          <cell r="BP97">
            <v>706.89871476106487</v>
          </cell>
          <cell r="BQ97">
            <v>235.51398177424031</v>
          </cell>
          <cell r="BR97">
            <v>283.95759126958171</v>
          </cell>
          <cell r="BS97">
            <v>205.20534676964201</v>
          </cell>
          <cell r="BT97">
            <v>1098.3592424812127</v>
          </cell>
          <cell r="BU97">
            <v>451.12605538078105</v>
          </cell>
          <cell r="BV97">
            <v>581.24489473972835</v>
          </cell>
          <cell r="BW97">
            <v>1007.7821396312529</v>
          </cell>
          <cell r="BX97">
            <v>2.952590204936151</v>
          </cell>
          <cell r="BY97">
            <v>36.619904343692539</v>
          </cell>
          <cell r="BZ97">
            <v>709.22620240475328</v>
          </cell>
          <cell r="CA97">
            <v>35962.582424105058</v>
          </cell>
        </row>
        <row r="98">
          <cell r="A98" t="str">
            <v>Pahang</v>
          </cell>
          <cell r="B98" t="str">
            <v>06</v>
          </cell>
          <cell r="C98">
            <v>935.86890407951989</v>
          </cell>
          <cell r="D98">
            <v>6651.1275320434861</v>
          </cell>
          <cell r="E98">
            <v>248.99201538036064</v>
          </cell>
          <cell r="F98">
            <v>63.40905462102527</v>
          </cell>
          <cell r="G98">
            <v>107.87457793317942</v>
          </cell>
          <cell r="H98">
            <v>20.728241366350478</v>
          </cell>
          <cell r="I98">
            <v>1246.0259082948369</v>
          </cell>
          <cell r="J98">
            <v>448.0051806006187</v>
          </cell>
          <cell r="K98">
            <v>110.16821152701456</v>
          </cell>
          <cell r="L98">
            <v>105.05610315538433</v>
          </cell>
          <cell r="M98">
            <v>788.25978156140764</v>
          </cell>
          <cell r="N98">
            <v>484.05410264321057</v>
          </cell>
          <cell r="O98">
            <v>297.4208967737186</v>
          </cell>
          <cell r="R98">
            <v>607.53890611161478</v>
          </cell>
          <cell r="S98">
            <v>1308.1831281302384</v>
          </cell>
          <cell r="T98">
            <v>1490.2160191102266</v>
          </cell>
          <cell r="U98">
            <v>79.173573959777954</v>
          </cell>
          <cell r="V98">
            <v>20.409596029131258</v>
          </cell>
          <cell r="W98">
            <v>0</v>
          </cell>
          <cell r="X98">
            <v>61.423718176916871</v>
          </cell>
          <cell r="Y98">
            <v>0.45484067166722025</v>
          </cell>
          <cell r="Z98">
            <v>504.71713040651639</v>
          </cell>
          <cell r="AA98">
            <v>134.53524346867337</v>
          </cell>
          <cell r="AB98">
            <v>8.9290302382743931</v>
          </cell>
          <cell r="AC98">
            <v>36.557377128383919</v>
          </cell>
          <cell r="AD98">
            <v>2929.8488173607534</v>
          </cell>
          <cell r="AE98">
            <v>178.80663123938993</v>
          </cell>
          <cell r="AF98">
            <v>206.29628383194597</v>
          </cell>
          <cell r="AG98">
            <v>384.8682566239716</v>
          </cell>
          <cell r="AH98">
            <v>7.9592231661841666</v>
          </cell>
          <cell r="AI98">
            <v>622.99419726242672</v>
          </cell>
          <cell r="AJ98">
            <v>22.083927586670768</v>
          </cell>
          <cell r="AK98">
            <v>0</v>
          </cell>
          <cell r="AL98">
            <v>100.78518030472392</v>
          </cell>
          <cell r="AM98">
            <v>34.979105222875596</v>
          </cell>
          <cell r="AN98">
            <v>0.40686017291433785</v>
          </cell>
          <cell r="AO98">
            <v>2963.0276930114301</v>
          </cell>
          <cell r="AP98">
            <v>15.244331436687327</v>
          </cell>
          <cell r="AQ98">
            <v>17.534525088631565</v>
          </cell>
          <cell r="AR98">
            <v>160.45757521251019</v>
          </cell>
          <cell r="AS98">
            <v>37.866819388681719</v>
          </cell>
          <cell r="AT98">
            <v>1838.7131214365268</v>
          </cell>
          <cell r="AU98">
            <v>2582.9660215493514</v>
          </cell>
          <cell r="AV98">
            <v>587.06246124136305</v>
          </cell>
          <cell r="AW98">
            <v>913.60247615254559</v>
          </cell>
          <cell r="AX98">
            <v>809.50687918728249</v>
          </cell>
          <cell r="AY98">
            <v>138.93225535025186</v>
          </cell>
          <cell r="AZ98">
            <v>110.92207853875237</v>
          </cell>
          <cell r="BA98">
            <v>18.960505967024865</v>
          </cell>
          <cell r="BB98">
            <v>148.25184242384321</v>
          </cell>
          <cell r="BC98">
            <v>111.28671437106378</v>
          </cell>
          <cell r="BD98">
            <v>34.148508364881138</v>
          </cell>
          <cell r="BE98">
            <v>60.238464161397104</v>
          </cell>
          <cell r="BF98">
            <v>133.55443646228073</v>
          </cell>
          <cell r="BG98">
            <v>1286.614048879045</v>
          </cell>
          <cell r="BH98">
            <v>1.3359165288544768</v>
          </cell>
          <cell r="BI98">
            <v>933.52020283786737</v>
          </cell>
          <cell r="BJ98">
            <v>115.50783172838193</v>
          </cell>
          <cell r="BK98">
            <v>494.66714797938096</v>
          </cell>
          <cell r="BL98">
            <v>19.15557135873226</v>
          </cell>
          <cell r="BM98">
            <v>262.15048204540022</v>
          </cell>
          <cell r="BN98">
            <v>485.42525753146828</v>
          </cell>
          <cell r="BO98">
            <v>124.73303860512804</v>
          </cell>
          <cell r="BP98">
            <v>911.92962860729187</v>
          </cell>
          <cell r="BQ98">
            <v>129.79901413019499</v>
          </cell>
          <cell r="BR98">
            <v>74.556795283736449</v>
          </cell>
          <cell r="BS98">
            <v>3323.64820392816</v>
          </cell>
          <cell r="BT98">
            <v>1651.6835300792409</v>
          </cell>
          <cell r="BU98">
            <v>654.79409890552915</v>
          </cell>
          <cell r="BV98">
            <v>924.29579958922682</v>
          </cell>
          <cell r="BW98">
            <v>1573.4877986377794</v>
          </cell>
          <cell r="BX98">
            <v>3.5266087279848732</v>
          </cell>
          <cell r="BY98">
            <v>21.994786498815568</v>
          </cell>
          <cell r="BZ98">
            <v>22.373175225222194</v>
          </cell>
          <cell r="CA98">
            <v>43945.633202635327</v>
          </cell>
        </row>
        <row r="99">
          <cell r="A99" t="str">
            <v>Pulau Pinang</v>
          </cell>
          <cell r="B99" t="str">
            <v>07</v>
          </cell>
          <cell r="C99">
            <v>11.911529495627196</v>
          </cell>
          <cell r="D99">
            <v>209.0385167977885</v>
          </cell>
          <cell r="E99">
            <v>345.96371043062294</v>
          </cell>
          <cell r="F99">
            <v>51.856485670715571</v>
          </cell>
          <cell r="G99">
            <v>95.521821785757723</v>
          </cell>
          <cell r="H99">
            <v>109.5870352932323</v>
          </cell>
          <cell r="I99">
            <v>207.4571904103818</v>
          </cell>
          <cell r="J99">
            <v>22.775463788124078</v>
          </cell>
          <cell r="K99">
            <v>77.487867332940922</v>
          </cell>
          <cell r="L99">
            <v>8.5613176876297032</v>
          </cell>
          <cell r="M99">
            <v>0</v>
          </cell>
          <cell r="N99">
            <v>196.1692344906439</v>
          </cell>
          <cell r="O99">
            <v>185.6529108237188</v>
          </cell>
          <cell r="R99">
            <v>52.163851699166713</v>
          </cell>
          <cell r="S99">
            <v>2134.8225429720724</v>
          </cell>
          <cell r="T99">
            <v>138.30374535309016</v>
          </cell>
          <cell r="U99">
            <v>1120.4760687828505</v>
          </cell>
          <cell r="V99">
            <v>76.098163125012832</v>
          </cell>
          <cell r="W99">
            <v>38.183522883039785</v>
          </cell>
          <cell r="X99">
            <v>538.15261166827497</v>
          </cell>
          <cell r="Y99">
            <v>40.260098703603049</v>
          </cell>
          <cell r="Z99">
            <v>69.932076575667679</v>
          </cell>
          <cell r="AA99">
            <v>457.30166411024118</v>
          </cell>
          <cell r="AB99">
            <v>263.74098305025092</v>
          </cell>
          <cell r="AC99">
            <v>1.6067224462661626E-2</v>
          </cell>
          <cell r="AD99">
            <v>2127.5884959374457</v>
          </cell>
          <cell r="AE99">
            <v>270.98385908668075</v>
          </cell>
          <cell r="AF99">
            <v>1057.4653265431466</v>
          </cell>
          <cell r="AG99">
            <v>187.68602062390383</v>
          </cell>
          <cell r="AH99">
            <v>1423.4233299418115</v>
          </cell>
          <cell r="AI99">
            <v>1559.3027361955189</v>
          </cell>
          <cell r="AJ99">
            <v>809.52724649617744</v>
          </cell>
          <cell r="AK99">
            <v>1845.1124306058771</v>
          </cell>
          <cell r="AL99">
            <v>675.46091906179061</v>
          </cell>
          <cell r="AM99">
            <v>13585.114940175588</v>
          </cell>
          <cell r="AN99">
            <v>1445.034675280054</v>
          </cell>
          <cell r="AO99">
            <v>1046.7492736622576</v>
          </cell>
          <cell r="AP99">
            <v>92.288833871241067</v>
          </cell>
          <cell r="AQ99">
            <v>363.99689128125789</v>
          </cell>
          <cell r="AR99">
            <v>921.59076815691094</v>
          </cell>
          <cell r="AS99">
            <v>261.92438776105399</v>
          </cell>
          <cell r="AT99">
            <v>3119.4406619599613</v>
          </cell>
          <cell r="AU99">
            <v>3603.9219981425504</v>
          </cell>
          <cell r="AV99">
            <v>1170.8644693639269</v>
          </cell>
          <cell r="AW99">
            <v>1530.7142655928201</v>
          </cell>
          <cell r="AX99">
            <v>480.20255595254372</v>
          </cell>
          <cell r="AY99">
            <v>650.48225699798161</v>
          </cell>
          <cell r="AZ99">
            <v>251.20038691394075</v>
          </cell>
          <cell r="BA99">
            <v>242.8579420640456</v>
          </cell>
          <cell r="BB99">
            <v>345.65985717885434</v>
          </cell>
          <cell r="BC99">
            <v>909.90962406891424</v>
          </cell>
          <cell r="BD99">
            <v>656.39954342126202</v>
          </cell>
          <cell r="BE99">
            <v>65.222351176876202</v>
          </cell>
          <cell r="BF99">
            <v>210.01418836873253</v>
          </cell>
          <cell r="BG99">
            <v>2636.0089671746773</v>
          </cell>
          <cell r="BH99">
            <v>226.81328849073941</v>
          </cell>
          <cell r="BI99">
            <v>3141.0645881739283</v>
          </cell>
          <cell r="BJ99">
            <v>387.43095822266844</v>
          </cell>
          <cell r="BK99">
            <v>1277.5698507792888</v>
          </cell>
          <cell r="BL99">
            <v>37.330106249493682</v>
          </cell>
          <cell r="BM99">
            <v>1163.1736445600734</v>
          </cell>
          <cell r="BN99">
            <v>1056.1382489849575</v>
          </cell>
          <cell r="BO99">
            <v>329.09664443022558</v>
          </cell>
          <cell r="BP99">
            <v>1244.9801210883618</v>
          </cell>
          <cell r="BQ99">
            <v>888.24256512620286</v>
          </cell>
          <cell r="BR99">
            <v>334.77509596289019</v>
          </cell>
          <cell r="BS99">
            <v>758.55894059182799</v>
          </cell>
          <cell r="BT99">
            <v>1928.0738610885514</v>
          </cell>
          <cell r="BU99">
            <v>634.95494849485738</v>
          </cell>
          <cell r="BV99">
            <v>506.93908146721913</v>
          </cell>
          <cell r="BW99">
            <v>1719.9174894680432</v>
          </cell>
          <cell r="BX99">
            <v>9.0773923809965531</v>
          </cell>
          <cell r="BY99">
            <v>68.052157622874049</v>
          </cell>
          <cell r="BZ99">
            <v>510.02020384699733</v>
          </cell>
          <cell r="CA99">
            <v>66219.79287024292</v>
          </cell>
        </row>
        <row r="100">
          <cell r="A100" t="str">
            <v>Perak</v>
          </cell>
          <cell r="B100" t="str">
            <v>08</v>
          </cell>
          <cell r="C100">
            <v>478.22548505054078</v>
          </cell>
          <cell r="D100">
            <v>4445.9795840793995</v>
          </cell>
          <cell r="E100">
            <v>1048.2869019658476</v>
          </cell>
          <cell r="F100">
            <v>80.625372545893327</v>
          </cell>
          <cell r="G100">
            <v>252.58454797440575</v>
          </cell>
          <cell r="H100">
            <v>284.3553953949156</v>
          </cell>
          <cell r="I100">
            <v>203.96866782003755</v>
          </cell>
          <cell r="J100">
            <v>220.80459401933214</v>
          </cell>
          <cell r="K100">
            <v>138.23008795957898</v>
          </cell>
          <cell r="L100">
            <v>33.802836426955196</v>
          </cell>
          <cell r="M100">
            <v>387.60173450102468</v>
          </cell>
          <cell r="N100">
            <v>1495.2048226508562</v>
          </cell>
          <cell r="O100">
            <v>392.6506969569391</v>
          </cell>
          <cell r="R100">
            <v>375.90183138157317</v>
          </cell>
          <cell r="S100">
            <v>2103.1493888150408</v>
          </cell>
          <cell r="T100">
            <v>966.84287946683958</v>
          </cell>
          <cell r="U100">
            <v>589.98956885437349</v>
          </cell>
          <cell r="V100">
            <v>143.60180936513748</v>
          </cell>
          <cell r="W100">
            <v>17.453909628373324</v>
          </cell>
          <cell r="X100">
            <v>93.818549878245278</v>
          </cell>
          <cell r="Y100">
            <v>25.430821958839591</v>
          </cell>
          <cell r="Z100">
            <v>170.02228653734443</v>
          </cell>
          <cell r="AA100">
            <v>87.755608165195582</v>
          </cell>
          <cell r="AB100">
            <v>84.963962319837066</v>
          </cell>
          <cell r="AC100">
            <v>1.6734593310262114</v>
          </cell>
          <cell r="AD100">
            <v>349.23213662705086</v>
          </cell>
          <cell r="AE100">
            <v>959.51705647536539</v>
          </cell>
          <cell r="AF100">
            <v>532.26786305991311</v>
          </cell>
          <cell r="AG100">
            <v>1000.2573514682872</v>
          </cell>
          <cell r="AH100">
            <v>217.4873345953512</v>
          </cell>
          <cell r="AI100">
            <v>764.15230845296992</v>
          </cell>
          <cell r="AJ100">
            <v>263.67278939135645</v>
          </cell>
          <cell r="AK100">
            <v>1.0220794498835324</v>
          </cell>
          <cell r="AL100">
            <v>94.45926098030013</v>
          </cell>
          <cell r="AM100">
            <v>2413.8045378219172</v>
          </cell>
          <cell r="AN100">
            <v>96.525505148257878</v>
          </cell>
          <cell r="AO100">
            <v>1062.7297346263065</v>
          </cell>
          <cell r="AP100">
            <v>79.134593822401996</v>
          </cell>
          <cell r="AQ100">
            <v>37.54955995720254</v>
          </cell>
          <cell r="AR100">
            <v>6169.7721449128185</v>
          </cell>
          <cell r="AS100">
            <v>291.63619401201373</v>
          </cell>
          <cell r="AT100">
            <v>2188.7628486785784</v>
          </cell>
          <cell r="AU100">
            <v>3381.7740825058422</v>
          </cell>
          <cell r="AV100">
            <v>1000.1711800088054</v>
          </cell>
          <cell r="AW100">
            <v>1612.0057990330445</v>
          </cell>
          <cell r="AX100">
            <v>154.02203843479538</v>
          </cell>
          <cell r="AY100">
            <v>368.28437569303554</v>
          </cell>
          <cell r="AZ100">
            <v>4.9292783056670819</v>
          </cell>
          <cell r="BA100">
            <v>7.6695374657414757</v>
          </cell>
          <cell r="BB100">
            <v>56.503652008068421</v>
          </cell>
          <cell r="BC100">
            <v>281.47412517095296</v>
          </cell>
          <cell r="BD100">
            <v>24.233321323005008</v>
          </cell>
          <cell r="BE100">
            <v>121.50829763573154</v>
          </cell>
          <cell r="BF100">
            <v>193.82552108628698</v>
          </cell>
          <cell r="BG100">
            <v>2542.6849995333841</v>
          </cell>
          <cell r="BH100">
            <v>6.0011995143723915</v>
          </cell>
          <cell r="BI100">
            <v>2072.5232536777226</v>
          </cell>
          <cell r="BJ100">
            <v>255.61036538188759</v>
          </cell>
          <cell r="BK100">
            <v>932.59376212173629</v>
          </cell>
          <cell r="BL100">
            <v>34.448845516211271</v>
          </cell>
          <cell r="BM100">
            <v>724.95398860204045</v>
          </cell>
          <cell r="BN100">
            <v>556.46643555780281</v>
          </cell>
          <cell r="BO100">
            <v>288.13057606304926</v>
          </cell>
          <cell r="BP100">
            <v>1774.13658832586</v>
          </cell>
          <cell r="BQ100">
            <v>442.80727359815057</v>
          </cell>
          <cell r="BR100">
            <v>312.57230474388746</v>
          </cell>
          <cell r="BS100">
            <v>515.49223233132398</v>
          </cell>
          <cell r="BT100">
            <v>2438.0955127932089</v>
          </cell>
          <cell r="BU100">
            <v>876.50654095643711</v>
          </cell>
          <cell r="BV100">
            <v>1168.147622953893</v>
          </cell>
          <cell r="BW100">
            <v>1889.4178185272792</v>
          </cell>
          <cell r="BX100">
            <v>9.3386339049357936</v>
          </cell>
          <cell r="BY100">
            <v>68.452878131075835</v>
          </cell>
          <cell r="BZ100">
            <v>25.520812851722194</v>
          </cell>
          <cell r="CA100">
            <v>54785.210956284493</v>
          </cell>
        </row>
        <row r="101">
          <cell r="A101" t="str">
            <v>Perlis</v>
          </cell>
          <cell r="B101" t="str">
            <v>09</v>
          </cell>
          <cell r="C101">
            <v>84.802703290243784</v>
          </cell>
          <cell r="D101">
            <v>0</v>
          </cell>
          <cell r="E101">
            <v>66.554591285510256</v>
          </cell>
          <cell r="F101">
            <v>17.905548740729319</v>
          </cell>
          <cell r="G101">
            <v>4.0564507873244899</v>
          </cell>
          <cell r="H101">
            <v>199.03017319195834</v>
          </cell>
          <cell r="I101">
            <v>49.672328102518065</v>
          </cell>
          <cell r="J101">
            <v>2.1675098242441546</v>
          </cell>
          <cell r="K101">
            <v>50.104929751598156</v>
          </cell>
          <cell r="L101">
            <v>18.913753297494324</v>
          </cell>
          <cell r="M101">
            <v>0.29096063756162127</v>
          </cell>
          <cell r="N101">
            <v>592.52086144559541</v>
          </cell>
          <cell r="O101">
            <v>3.2173855082123723</v>
          </cell>
          <cell r="R101">
            <v>38.347253929467868</v>
          </cell>
          <cell r="S101">
            <v>178.87103318875748</v>
          </cell>
          <cell r="T101">
            <v>0</v>
          </cell>
          <cell r="U101">
            <v>53.270961717512343</v>
          </cell>
          <cell r="V101">
            <v>0.21732060953771207</v>
          </cell>
          <cell r="W101">
            <v>0</v>
          </cell>
          <cell r="X101">
            <v>28.578299742221521</v>
          </cell>
          <cell r="Y101">
            <v>1.751437003373732E-2</v>
          </cell>
          <cell r="Z101">
            <v>0.57428161800112598</v>
          </cell>
          <cell r="AA101">
            <v>3.0114955481290195</v>
          </cell>
          <cell r="AB101">
            <v>1.591401385487371</v>
          </cell>
          <cell r="AC101">
            <v>0</v>
          </cell>
          <cell r="AD101">
            <v>17.188436902662747</v>
          </cell>
          <cell r="AE101">
            <v>122.20075704036533</v>
          </cell>
          <cell r="AF101">
            <v>0.20897209896649557</v>
          </cell>
          <cell r="AG101">
            <v>152.2682367723875</v>
          </cell>
          <cell r="AH101">
            <v>0.57057113362223355</v>
          </cell>
          <cell r="AI101">
            <v>22.159420859568723</v>
          </cell>
          <cell r="AJ101">
            <v>0.86129024730466641</v>
          </cell>
          <cell r="AK101">
            <v>0</v>
          </cell>
          <cell r="AL101">
            <v>0</v>
          </cell>
          <cell r="AM101">
            <v>0</v>
          </cell>
          <cell r="AN101">
            <v>5.054764592216781E-2</v>
          </cell>
          <cell r="AO101">
            <v>7.1654170319525683</v>
          </cell>
          <cell r="AP101">
            <v>2.175888918132054</v>
          </cell>
          <cell r="AQ101">
            <v>6.1829750618674567E-3</v>
          </cell>
          <cell r="AR101">
            <v>568.94658219231189</v>
          </cell>
          <cell r="AS101">
            <v>11.361559101777603</v>
          </cell>
          <cell r="AT101">
            <v>96.49313501301927</v>
          </cell>
          <cell r="AU101">
            <v>252.38719096749404</v>
          </cell>
          <cell r="AV101">
            <v>29.0364487612663</v>
          </cell>
          <cell r="AW101">
            <v>98.766076714690954</v>
          </cell>
          <cell r="AX101">
            <v>9.4143756291853276</v>
          </cell>
          <cell r="AY101">
            <v>13.783226477095461</v>
          </cell>
          <cell r="AZ101">
            <v>0</v>
          </cell>
          <cell r="BA101">
            <v>0</v>
          </cell>
          <cell r="BB101">
            <v>0</v>
          </cell>
          <cell r="BC101">
            <v>0</v>
          </cell>
          <cell r="BD101">
            <v>3.4566295762912116</v>
          </cell>
          <cell r="BE101">
            <v>9.3414020164070344</v>
          </cell>
          <cell r="BF101">
            <v>15.907780242947549</v>
          </cell>
          <cell r="BG101">
            <v>242.20195077183891</v>
          </cell>
          <cell r="BH101">
            <v>0.60305170593867918</v>
          </cell>
          <cell r="BI101">
            <v>84.441253478935351</v>
          </cell>
          <cell r="BJ101">
            <v>12.24138205459953</v>
          </cell>
          <cell r="BK101">
            <v>45.960731044226691</v>
          </cell>
          <cell r="BL101">
            <v>1.9692593898232693</v>
          </cell>
          <cell r="BM101">
            <v>95.632810351949217</v>
          </cell>
          <cell r="BN101">
            <v>48.259705936822144</v>
          </cell>
          <cell r="BO101">
            <v>19.109921545821706</v>
          </cell>
          <cell r="BP101">
            <v>192.88655005086218</v>
          </cell>
          <cell r="BQ101">
            <v>11.016665322598113</v>
          </cell>
          <cell r="BR101">
            <v>22.434135360842912</v>
          </cell>
          <cell r="BS101">
            <v>21.071374488827001</v>
          </cell>
          <cell r="BT101">
            <v>455.43490708335702</v>
          </cell>
          <cell r="BU101">
            <v>176.21119381940159</v>
          </cell>
          <cell r="BV101">
            <v>144.83973756206262</v>
          </cell>
          <cell r="BW101">
            <v>309.11125664967807</v>
          </cell>
          <cell r="BX101">
            <v>0.66936661198440783</v>
          </cell>
          <cell r="BY101">
            <v>6.3921953798615458</v>
          </cell>
          <cell r="BZ101">
            <v>87.744028523885319</v>
          </cell>
          <cell r="CA101">
            <v>4805.6983634238868</v>
          </cell>
        </row>
        <row r="102">
          <cell r="A102" t="str">
            <v>Selangor</v>
          </cell>
          <cell r="B102">
            <v>10</v>
          </cell>
          <cell r="C102">
            <v>77.940978088438271</v>
          </cell>
          <cell r="D102">
            <v>1204.2701389996537</v>
          </cell>
          <cell r="E102">
            <v>284.15182163138991</v>
          </cell>
          <cell r="F102">
            <v>92.879364610605904</v>
          </cell>
          <cell r="G102">
            <v>356.87509786582143</v>
          </cell>
          <cell r="H102">
            <v>160.07634502275653</v>
          </cell>
          <cell r="I102">
            <v>244.56006627892123</v>
          </cell>
          <cell r="J102">
            <v>47.743432121996662</v>
          </cell>
          <cell r="K102">
            <v>364.43754253795407</v>
          </cell>
          <cell r="L102">
            <v>100.5863804557526</v>
          </cell>
          <cell r="M102">
            <v>1.7952377048243711</v>
          </cell>
          <cell r="N102">
            <v>545.21243183476099</v>
          </cell>
          <cell r="O102">
            <v>390.96243157037861</v>
          </cell>
          <cell r="R102">
            <v>493.62479426376939</v>
          </cell>
          <cell r="S102">
            <v>13848.999125097414</v>
          </cell>
          <cell r="T102">
            <v>955.6181345407872</v>
          </cell>
          <cell r="U102">
            <v>4442.2741099963851</v>
          </cell>
          <cell r="V102">
            <v>3757.9339344851683</v>
          </cell>
          <cell r="W102">
            <v>2715.4459173387822</v>
          </cell>
          <cell r="X102">
            <v>658.02729135987204</v>
          </cell>
          <cell r="Y102">
            <v>214.62369987361447</v>
          </cell>
          <cell r="Z102">
            <v>495.67797076997607</v>
          </cell>
          <cell r="AA102">
            <v>1222.181463523445</v>
          </cell>
          <cell r="AB102">
            <v>1222.6960470223987</v>
          </cell>
          <cell r="AC102">
            <v>173.64666208292164</v>
          </cell>
          <cell r="AD102">
            <v>4156.4375306028642</v>
          </cell>
          <cell r="AE102">
            <v>2474.0367786889269</v>
          </cell>
          <cell r="AF102">
            <v>3183.6040238734927</v>
          </cell>
          <cell r="AG102">
            <v>3343.3886744947372</v>
          </cell>
          <cell r="AH102">
            <v>3078.7839281478755</v>
          </cell>
          <cell r="AI102">
            <v>5106.770199565608</v>
          </cell>
          <cell r="AJ102">
            <v>3487.0627210879165</v>
          </cell>
          <cell r="AK102">
            <v>1171.246967619084</v>
          </cell>
          <cell r="AL102">
            <v>980.62988314101392</v>
          </cell>
          <cell r="AM102">
            <v>9712.9574133042133</v>
          </cell>
          <cell r="AN102">
            <v>918.25223976120992</v>
          </cell>
          <cell r="AO102">
            <v>11782.211816996476</v>
          </cell>
          <cell r="AP102">
            <v>853.93733785550023</v>
          </cell>
          <cell r="AQ102">
            <v>856.45482186965671</v>
          </cell>
          <cell r="AR102">
            <v>2508.8376637119568</v>
          </cell>
          <cell r="AS102">
            <v>2432.6996311172124</v>
          </cell>
          <cell r="AT102">
            <v>16880.464259275563</v>
          </cell>
          <cell r="AU102">
            <v>16139.447910851268</v>
          </cell>
          <cell r="AV102">
            <v>5398.0947424506376</v>
          </cell>
          <cell r="AW102">
            <v>6067.7251460124253</v>
          </cell>
          <cell r="AX102">
            <v>940.89880784894888</v>
          </cell>
          <cell r="AY102">
            <v>2439.7520838208475</v>
          </cell>
          <cell r="AZ102">
            <v>1766.8939501722982</v>
          </cell>
          <cell r="BA102">
            <v>2331.1567215667578</v>
          </cell>
          <cell r="BB102">
            <v>2035.0842716775142</v>
          </cell>
          <cell r="BC102">
            <v>3254.4852669295974</v>
          </cell>
          <cell r="BD102">
            <v>2099.343326054654</v>
          </cell>
          <cell r="BE102">
            <v>606.54720201609564</v>
          </cell>
          <cell r="BF102">
            <v>2999.4804443611547</v>
          </cell>
          <cell r="BG102">
            <v>13329.598189738177</v>
          </cell>
          <cell r="BH102">
            <v>4530.3408926956126</v>
          </cell>
          <cell r="BI102">
            <v>10713.273330282293</v>
          </cell>
          <cell r="BJ102">
            <v>1140.6279772895859</v>
          </cell>
          <cell r="BK102">
            <v>3125.0403455458631</v>
          </cell>
          <cell r="BL102">
            <v>73.303619214035734</v>
          </cell>
          <cell r="BM102">
            <v>3917.5835028400388</v>
          </cell>
          <cell r="BN102">
            <v>4448.7151538386461</v>
          </cell>
          <cell r="BO102">
            <v>2912.8153919685174</v>
          </cell>
          <cell r="BP102">
            <v>3477.0820771185745</v>
          </cell>
          <cell r="BQ102">
            <v>1596.6481888966048</v>
          </cell>
          <cell r="BR102">
            <v>2896.0452903433165</v>
          </cell>
          <cell r="BS102">
            <v>2024.4007954440999</v>
          </cell>
          <cell r="BT102">
            <v>5618.1185187695428</v>
          </cell>
          <cell r="BU102">
            <v>1125.8557452489554</v>
          </cell>
          <cell r="BV102">
            <v>1023.3078853918294</v>
          </cell>
          <cell r="BW102">
            <v>4932.3111873692842</v>
          </cell>
          <cell r="BX102">
            <v>15.103524264121242</v>
          </cell>
          <cell r="BY102">
            <v>268.52731960762981</v>
          </cell>
          <cell r="BZ102">
            <v>6716.4822489806229</v>
          </cell>
          <cell r="CA102">
            <v>226964.10736880064</v>
          </cell>
        </row>
        <row r="103">
          <cell r="A103" t="str">
            <v>Terengganu</v>
          </cell>
          <cell r="B103">
            <v>11</v>
          </cell>
          <cell r="C103">
            <v>386.50325437433833</v>
          </cell>
          <cell r="D103">
            <v>1166.7997132562889</v>
          </cell>
          <cell r="E103">
            <v>99.872683304206589</v>
          </cell>
          <cell r="F103">
            <v>100.02668829756556</v>
          </cell>
          <cell r="G103">
            <v>18.725952120078247</v>
          </cell>
          <cell r="H103">
            <v>66.715693167807217</v>
          </cell>
          <cell r="I103">
            <v>99.762675424566808</v>
          </cell>
          <cell r="J103">
            <v>56.095396721793023</v>
          </cell>
          <cell r="K103">
            <v>160.26221238955532</v>
          </cell>
          <cell r="L103">
            <v>5.7779234887423581</v>
          </cell>
          <cell r="M103">
            <v>122.71925979852989</v>
          </cell>
          <cell r="N103">
            <v>224.07502255440389</v>
          </cell>
          <cell r="O103">
            <v>42.910756174520635</v>
          </cell>
          <cell r="R103">
            <v>58.88385313568768</v>
          </cell>
          <cell r="S103">
            <v>981.13260070949798</v>
          </cell>
          <cell r="T103">
            <v>61.478884554629275</v>
          </cell>
          <cell r="U103">
            <v>20.72986329336484</v>
          </cell>
          <cell r="V103">
            <v>1.3050322988193586</v>
          </cell>
          <cell r="W103">
            <v>0.73459794545664236</v>
          </cell>
          <cell r="X103">
            <v>33.899436609595817</v>
          </cell>
          <cell r="Y103">
            <v>1.6627348405981186E-2</v>
          </cell>
          <cell r="Z103">
            <v>73.06520036222102</v>
          </cell>
          <cell r="AA103">
            <v>0.41859906183626655</v>
          </cell>
          <cell r="AB103">
            <v>16.704841070964342</v>
          </cell>
          <cell r="AC103">
            <v>840.15134899686484</v>
          </cell>
          <cell r="AD103">
            <v>7723.3738604138525</v>
          </cell>
          <cell r="AE103">
            <v>33.021081348556763</v>
          </cell>
          <cell r="AF103">
            <v>11.799264825636527</v>
          </cell>
          <cell r="AG103">
            <v>72.992711331417169</v>
          </cell>
          <cell r="AH103">
            <v>135.20756827458652</v>
          </cell>
          <cell r="AI103">
            <v>397.70812379782797</v>
          </cell>
          <cell r="AJ103">
            <v>1.8938373765033556</v>
          </cell>
          <cell r="AK103">
            <v>0</v>
          </cell>
          <cell r="AL103">
            <v>1.6361562506246126</v>
          </cell>
          <cell r="AM103">
            <v>0</v>
          </cell>
          <cell r="AN103">
            <v>0.18288286628446906</v>
          </cell>
          <cell r="AO103">
            <v>67.788896662212395</v>
          </cell>
          <cell r="AP103">
            <v>19.003682521981954</v>
          </cell>
          <cell r="AQ103">
            <v>19.167755337813237</v>
          </cell>
          <cell r="AR103">
            <v>3590.8744327233308</v>
          </cell>
          <cell r="AS103">
            <v>88.433949563674076</v>
          </cell>
          <cell r="AT103">
            <v>630.56831079037431</v>
          </cell>
          <cell r="AU103">
            <v>1282.1415270475582</v>
          </cell>
          <cell r="AV103">
            <v>336.14232430532525</v>
          </cell>
          <cell r="AW103">
            <v>431.57587082471792</v>
          </cell>
          <cell r="AX103">
            <v>122.58127263415757</v>
          </cell>
          <cell r="AY103">
            <v>84.022769124679627</v>
          </cell>
          <cell r="AZ103">
            <v>89.876493718904769</v>
          </cell>
          <cell r="BA103">
            <v>46.973026302275819</v>
          </cell>
          <cell r="BB103">
            <v>87.355577047548749</v>
          </cell>
          <cell r="BC103">
            <v>0</v>
          </cell>
          <cell r="BD103">
            <v>39.003853896602592</v>
          </cell>
          <cell r="BE103">
            <v>34.659424671474255</v>
          </cell>
          <cell r="BF103">
            <v>71.579817698686497</v>
          </cell>
          <cell r="BG103">
            <v>927.69318635474565</v>
          </cell>
          <cell r="BH103">
            <v>6.1820332993148472</v>
          </cell>
          <cell r="BI103">
            <v>393.92154936937425</v>
          </cell>
          <cell r="BJ103">
            <v>51.040163515310887</v>
          </cell>
          <cell r="BK103">
            <v>246.9664210472987</v>
          </cell>
          <cell r="BL103">
            <v>12.082764722158068</v>
          </cell>
          <cell r="BM103">
            <v>49.722107946057932</v>
          </cell>
          <cell r="BN103">
            <v>212.31711963765989</v>
          </cell>
          <cell r="BO103">
            <v>91.558673047628602</v>
          </cell>
          <cell r="BP103">
            <v>722.32934102265904</v>
          </cell>
          <cell r="BQ103">
            <v>55.403226269494759</v>
          </cell>
          <cell r="BR103">
            <v>149.22085306678193</v>
          </cell>
          <cell r="BS103">
            <v>33.430665590921492</v>
          </cell>
          <cell r="BT103">
            <v>1492.3634564705224</v>
          </cell>
          <cell r="BU103">
            <v>340.33251914121621</v>
          </cell>
          <cell r="BV103">
            <v>579.35895024825049</v>
          </cell>
          <cell r="BW103">
            <v>1393.5423686347192</v>
          </cell>
          <cell r="BX103">
            <v>4.5638954327717469</v>
          </cell>
          <cell r="BY103">
            <v>27.212153676721101</v>
          </cell>
          <cell r="BZ103">
            <v>18.312785850979161</v>
          </cell>
          <cell r="CA103">
            <v>26865.886822160941</v>
          </cell>
        </row>
        <row r="104">
          <cell r="A104" t="str">
            <v>Sabah</v>
          </cell>
          <cell r="B104">
            <v>12</v>
          </cell>
          <cell r="C104">
            <v>321.30993475283378</v>
          </cell>
          <cell r="D104">
            <v>12052.688340177436</v>
          </cell>
          <cell r="E104">
            <v>352.54752040796245</v>
          </cell>
          <cell r="F104">
            <v>23.401171762770474</v>
          </cell>
          <cell r="G104">
            <v>102.81123791342131</v>
          </cell>
          <cell r="H104">
            <v>118.93685889749048</v>
          </cell>
          <cell r="I104">
            <v>55.744170779552483</v>
          </cell>
          <cell r="J104">
            <v>277.29374432117373</v>
          </cell>
          <cell r="K104">
            <v>189.50432050139801</v>
          </cell>
          <cell r="L104">
            <v>56.809636621701273</v>
          </cell>
          <cell r="M104">
            <v>1126.8568026312053</v>
          </cell>
          <cell r="N104">
            <v>919.51222147304452</v>
          </cell>
          <cell r="O104">
            <v>1288.3865248713666</v>
          </cell>
          <cell r="P104">
            <v>13843.558881664398</v>
          </cell>
          <cell r="R104">
            <v>613.34890057229325</v>
          </cell>
          <cell r="S104">
            <v>2044.6991954921923</v>
          </cell>
          <cell r="T104">
            <v>3469.9473721773261</v>
          </cell>
          <cell r="U104">
            <v>348.50595426697652</v>
          </cell>
          <cell r="V104">
            <v>30.254289735753044</v>
          </cell>
          <cell r="W104">
            <v>0</v>
          </cell>
          <cell r="X104">
            <v>37.692169522946273</v>
          </cell>
          <cell r="Y104">
            <v>3.9076334921362368</v>
          </cell>
          <cell r="Z104">
            <v>641.65496240235643</v>
          </cell>
          <cell r="AA104">
            <v>216.15430464511223</v>
          </cell>
          <cell r="AB104">
            <v>27.693562459996354</v>
          </cell>
          <cell r="AC104">
            <v>0</v>
          </cell>
          <cell r="AD104">
            <v>82.891974862560559</v>
          </cell>
          <cell r="AE104">
            <v>38.079496772838006</v>
          </cell>
          <cell r="AF104">
            <v>69.960759027712058</v>
          </cell>
          <cell r="AG104">
            <v>221.06461786332719</v>
          </cell>
          <cell r="AH104">
            <v>12.644391330841277</v>
          </cell>
          <cell r="AI104">
            <v>390.63143569149605</v>
          </cell>
          <cell r="AJ104">
            <v>6.0474380551780271</v>
          </cell>
          <cell r="AK104">
            <v>0</v>
          </cell>
          <cell r="AL104">
            <v>8.0575459849245643</v>
          </cell>
          <cell r="AM104">
            <v>0</v>
          </cell>
          <cell r="AN104">
            <v>0.34094732757746393</v>
          </cell>
          <cell r="AO104">
            <v>105.52245144934234</v>
          </cell>
          <cell r="AP104">
            <v>13.37774397740383</v>
          </cell>
          <cell r="AQ104">
            <v>3.2423047460689802</v>
          </cell>
          <cell r="AR104">
            <v>637.75497861253598</v>
          </cell>
          <cell r="AS104">
            <v>330.71705944819831</v>
          </cell>
          <cell r="AT104">
            <v>4126.1620934920193</v>
          </cell>
          <cell r="AU104">
            <v>2646.3390172141294</v>
          </cell>
          <cell r="AV104">
            <v>827.60970626284472</v>
          </cell>
          <cell r="AW104">
            <v>1171.3442278479029</v>
          </cell>
          <cell r="AX104">
            <v>490.70003151876557</v>
          </cell>
          <cell r="AY104">
            <v>427.80708435080351</v>
          </cell>
          <cell r="AZ104">
            <v>555.59485307747525</v>
          </cell>
          <cell r="BA104">
            <v>511.38447421975803</v>
          </cell>
          <cell r="BB104">
            <v>348.12695451738392</v>
          </cell>
          <cell r="BC104">
            <v>0</v>
          </cell>
          <cell r="BD104">
            <v>220.88286898473214</v>
          </cell>
          <cell r="BE104">
            <v>83.284823320435791</v>
          </cell>
          <cell r="BF104">
            <v>196.30664366206901</v>
          </cell>
          <cell r="BG104">
            <v>1801.5450391833215</v>
          </cell>
          <cell r="BH104">
            <v>8.3798611407473569</v>
          </cell>
          <cell r="BI104">
            <v>1746.4103250879975</v>
          </cell>
          <cell r="BJ104">
            <v>191.58038181379362</v>
          </cell>
          <cell r="BK104">
            <v>847.14504398592419</v>
          </cell>
          <cell r="BL104">
            <v>25.109255147120638</v>
          </cell>
          <cell r="BM104">
            <v>335.8362119542906</v>
          </cell>
          <cell r="BN104">
            <v>944.28955494202592</v>
          </cell>
          <cell r="BO104">
            <v>371.65558757445228</v>
          </cell>
          <cell r="BP104">
            <v>1174.5473117109345</v>
          </cell>
          <cell r="BQ104">
            <v>127.32686048026841</v>
          </cell>
          <cell r="BR104">
            <v>241.79620053255002</v>
          </cell>
          <cell r="BS104">
            <v>338.66795475488499</v>
          </cell>
          <cell r="BT104">
            <v>3142.7448758009209</v>
          </cell>
          <cell r="BU104">
            <v>1078.8166815982399</v>
          </cell>
          <cell r="BV104">
            <v>29.907800926911282</v>
          </cell>
          <cell r="BW104">
            <v>1998.7702318610307</v>
          </cell>
          <cell r="BX104">
            <v>16.590802107759799</v>
          </cell>
          <cell r="BY104">
            <v>96.753289092755665</v>
          </cell>
          <cell r="BZ104">
            <v>169.34306279954592</v>
          </cell>
          <cell r="CA104">
            <v>66376.311967656671</v>
          </cell>
        </row>
        <row r="105">
          <cell r="A105" t="str">
            <v>Sarawak</v>
          </cell>
          <cell r="B105">
            <v>13</v>
          </cell>
          <cell r="C105">
            <v>115.62802826714091</v>
          </cell>
          <cell r="D105">
            <v>7740.4584861586809</v>
          </cell>
          <cell r="E105">
            <v>418.38573490811478</v>
          </cell>
          <cell r="F105">
            <v>34.799527102090188</v>
          </cell>
          <cell r="G105">
            <v>159.49325498525653</v>
          </cell>
          <cell r="H105">
            <v>151.24912836993991</v>
          </cell>
          <cell r="I105">
            <v>132.30921302801644</v>
          </cell>
          <cell r="J105">
            <v>322.70369087475893</v>
          </cell>
          <cell r="K105">
            <v>1161.4715659551596</v>
          </cell>
          <cell r="L105">
            <v>89.793717249039943</v>
          </cell>
          <cell r="M105">
            <v>3721.5879113201777</v>
          </cell>
          <cell r="N105">
            <v>669.17508058425256</v>
          </cell>
          <cell r="O105">
            <v>103.05798805444741</v>
          </cell>
          <cell r="P105">
            <v>22686.929381496597</v>
          </cell>
          <cell r="R105">
            <v>961.28228749182563</v>
          </cell>
          <cell r="S105">
            <v>2615.1752189157141</v>
          </cell>
          <cell r="T105">
            <v>1276.6582619106746</v>
          </cell>
          <cell r="U105">
            <v>234.52012123070548</v>
          </cell>
          <cell r="V105">
            <v>87.677900768430746</v>
          </cell>
          <cell r="W105">
            <v>0</v>
          </cell>
          <cell r="X105">
            <v>22.92807495428945</v>
          </cell>
          <cell r="Y105">
            <v>1.2394871618749175</v>
          </cell>
          <cell r="Z105">
            <v>1874.1024245031404</v>
          </cell>
          <cell r="AA105">
            <v>21.117699033121902</v>
          </cell>
          <cell r="AB105">
            <v>80.842074428114444</v>
          </cell>
          <cell r="AC105">
            <v>20999.456755050291</v>
          </cell>
          <cell r="AD105">
            <v>769.65786369983209</v>
          </cell>
          <cell r="AE105">
            <v>59.680494965112935</v>
          </cell>
          <cell r="AF105">
            <v>72.26222501712796</v>
          </cell>
          <cell r="AG105">
            <v>403.69086586518762</v>
          </cell>
          <cell r="AH105">
            <v>82.560368723122394</v>
          </cell>
          <cell r="AI105">
            <v>440.90434502002984</v>
          </cell>
          <cell r="AJ105">
            <v>6.6480165021423536</v>
          </cell>
          <cell r="AK105">
            <v>40.971669609004302</v>
          </cell>
          <cell r="AL105">
            <v>76.170150676145099</v>
          </cell>
          <cell r="AM105">
            <v>651.73573392441619</v>
          </cell>
          <cell r="AN105">
            <v>0.61976389938691356</v>
          </cell>
          <cell r="AO105">
            <v>563.73901066312487</v>
          </cell>
          <cell r="AP105">
            <v>54.82768747280403</v>
          </cell>
          <cell r="AQ105">
            <v>28.764300684922524</v>
          </cell>
          <cell r="AR105">
            <v>840.38170845946252</v>
          </cell>
          <cell r="AS105">
            <v>142.63574440524903</v>
          </cell>
          <cell r="AT105">
            <v>4723.5946111153744</v>
          </cell>
          <cell r="AU105">
            <v>2436.0852338923992</v>
          </cell>
          <cell r="AV105">
            <v>950.31809761423915</v>
          </cell>
          <cell r="AW105">
            <v>1228.6608280243984</v>
          </cell>
          <cell r="AX105">
            <v>273.53727968188389</v>
          </cell>
          <cell r="AY105">
            <v>722.18191057259878</v>
          </cell>
          <cell r="AZ105">
            <v>1816.8580857537258</v>
          </cell>
          <cell r="BA105">
            <v>814.44893469788906</v>
          </cell>
          <cell r="BB105">
            <v>584.15390494752023</v>
          </cell>
          <cell r="BC105">
            <v>54.650818814998786</v>
          </cell>
          <cell r="BD105">
            <v>299.24853554498065</v>
          </cell>
          <cell r="BE105">
            <v>70.94846166256157</v>
          </cell>
          <cell r="BF105">
            <v>156.56695319322097</v>
          </cell>
          <cell r="BG105">
            <v>1970.668093412502</v>
          </cell>
          <cell r="BH105">
            <v>71.065787864894631</v>
          </cell>
          <cell r="BI105">
            <v>2760.6132552470353</v>
          </cell>
          <cell r="BJ105">
            <v>315.54425206016788</v>
          </cell>
          <cell r="BK105">
            <v>1148.2462997278988</v>
          </cell>
          <cell r="BL105">
            <v>30.938664888169434</v>
          </cell>
          <cell r="BM105">
            <v>677.89050674772773</v>
          </cell>
          <cell r="BN105">
            <v>1037.0689879282338</v>
          </cell>
          <cell r="BO105">
            <v>841.21128841773157</v>
          </cell>
          <cell r="BP105">
            <v>1578.0335006442779</v>
          </cell>
          <cell r="BQ105">
            <v>262.15760587238395</v>
          </cell>
          <cell r="BR105">
            <v>420.52901491350792</v>
          </cell>
          <cell r="BS105">
            <v>541.41246532907007</v>
          </cell>
          <cell r="BT105">
            <v>3288.3035135521586</v>
          </cell>
          <cell r="BU105">
            <v>1087.1798042532268</v>
          </cell>
          <cell r="BV105">
            <v>34.977336724884246</v>
          </cell>
          <cell r="BW105">
            <v>1874.7715860465428</v>
          </cell>
          <cell r="BX105">
            <v>18.835957030833935</v>
          </cell>
          <cell r="BY105">
            <v>59.892260698848737</v>
          </cell>
          <cell r="BZ105">
            <v>249.74757635399459</v>
          </cell>
          <cell r="CA105">
            <v>102317.63437661884</v>
          </cell>
        </row>
        <row r="106">
          <cell r="A106" t="str">
            <v>WPKL</v>
          </cell>
          <cell r="B106">
            <v>14</v>
          </cell>
          <cell r="C106">
            <v>0</v>
          </cell>
          <cell r="D106">
            <v>0</v>
          </cell>
          <cell r="E106">
            <v>0</v>
          </cell>
          <cell r="F106">
            <v>0.38376659919215672</v>
          </cell>
          <cell r="G106">
            <v>6.6323372949636056E-2</v>
          </cell>
          <cell r="H106">
            <v>0</v>
          </cell>
          <cell r="I106">
            <v>0</v>
          </cell>
          <cell r="J106">
            <v>0</v>
          </cell>
          <cell r="K106">
            <v>0</v>
          </cell>
          <cell r="L106">
            <v>0.76278977137659754</v>
          </cell>
          <cell r="M106">
            <v>0</v>
          </cell>
          <cell r="N106">
            <v>0</v>
          </cell>
          <cell r="O106">
            <v>0</v>
          </cell>
          <cell r="P106">
            <v>0</v>
          </cell>
          <cell r="R106">
            <v>115.89133657554747</v>
          </cell>
          <cell r="S106">
            <v>10368.126761851341</v>
          </cell>
          <cell r="T106">
            <v>15.431412444684751</v>
          </cell>
          <cell r="U106">
            <v>381.41339197578122</v>
          </cell>
          <cell r="V106">
            <v>268.05963215018943</v>
          </cell>
          <cell r="W106">
            <v>1.1815252356440469</v>
          </cell>
          <cell r="X106">
            <v>288.24885624605156</v>
          </cell>
          <cell r="Y106">
            <v>38.240083397873924</v>
          </cell>
          <cell r="Z106">
            <v>16.503410248036072</v>
          </cell>
          <cell r="AA106">
            <v>30.052635617863501</v>
          </cell>
          <cell r="AB106">
            <v>767.96761701884259</v>
          </cell>
          <cell r="AC106">
            <v>14.400555641829401</v>
          </cell>
          <cell r="AD106">
            <v>145.81424293236836</v>
          </cell>
          <cell r="AE106">
            <v>195.70406525521025</v>
          </cell>
          <cell r="AF106">
            <v>273.15202242925642</v>
          </cell>
          <cell r="AG106">
            <v>326.6130540501789</v>
          </cell>
          <cell r="AH106">
            <v>64.814424657933387</v>
          </cell>
          <cell r="AI106">
            <v>173.80952995580861</v>
          </cell>
          <cell r="AJ106">
            <v>174.96376792908018</v>
          </cell>
          <cell r="AK106">
            <v>20.478253206614657</v>
          </cell>
          <cell r="AL106">
            <v>733.87531409138626</v>
          </cell>
          <cell r="AM106">
            <v>242.8068528419339</v>
          </cell>
          <cell r="AN106">
            <v>13.108503452742035</v>
          </cell>
          <cell r="AO106">
            <v>905.47735095603127</v>
          </cell>
          <cell r="AP106">
            <v>26.952982124347844</v>
          </cell>
          <cell r="AQ106">
            <v>49.949810700412364</v>
          </cell>
          <cell r="AR106">
            <v>228.86250934213234</v>
          </cell>
          <cell r="AS106">
            <v>192.89984957912733</v>
          </cell>
          <cell r="AT106">
            <v>22546.910238335939</v>
          </cell>
          <cell r="AU106">
            <v>17697.311698964015</v>
          </cell>
          <cell r="AV106">
            <v>5279.5531160286409</v>
          </cell>
          <cell r="AW106">
            <v>3647.7894146736148</v>
          </cell>
          <cell r="AX106">
            <v>1973.3584620065292</v>
          </cell>
          <cell r="AY106">
            <v>1471.4100048339628</v>
          </cell>
          <cell r="AZ106">
            <v>0</v>
          </cell>
          <cell r="BA106">
            <v>210.29038134737624</v>
          </cell>
          <cell r="BB106">
            <v>0</v>
          </cell>
          <cell r="BC106">
            <v>628.61473040209944</v>
          </cell>
          <cell r="BD106">
            <v>397.69164480551757</v>
          </cell>
          <cell r="BE106">
            <v>122.04256177400026</v>
          </cell>
          <cell r="BF106">
            <v>1490.3754564413596</v>
          </cell>
          <cell r="BG106">
            <v>4738.7492912435036</v>
          </cell>
          <cell r="BH106">
            <v>5306.8688125947438</v>
          </cell>
          <cell r="BI106">
            <v>18749.667180431814</v>
          </cell>
          <cell r="BJ106">
            <v>2396.7088785795995</v>
          </cell>
          <cell r="BK106">
            <v>5999.343741862971</v>
          </cell>
          <cell r="BL106">
            <v>115.17153279503239</v>
          </cell>
          <cell r="BM106">
            <v>4233.5272402910186</v>
          </cell>
          <cell r="BN106">
            <v>8255.7837659797351</v>
          </cell>
          <cell r="BO106">
            <v>3141.9091875363979</v>
          </cell>
          <cell r="BP106">
            <v>755.39940285319187</v>
          </cell>
          <cell r="BQ106">
            <v>1469.6060658371534</v>
          </cell>
          <cell r="BR106">
            <v>1825.4672439849035</v>
          </cell>
          <cell r="BS106">
            <v>2206.9271161543975</v>
          </cell>
          <cell r="BT106">
            <v>6847.7513292762378</v>
          </cell>
          <cell r="BU106">
            <v>2538.0429546767914</v>
          </cell>
          <cell r="BV106">
            <v>751.26239095475421</v>
          </cell>
          <cell r="BW106">
            <v>9476.6278719710008</v>
          </cell>
          <cell r="BX106">
            <v>14.84603953216836</v>
          </cell>
          <cell r="BY106">
            <v>97.297738894276463</v>
          </cell>
          <cell r="BZ106">
            <v>1917.2959901108038</v>
          </cell>
          <cell r="CA106">
            <v>152379.61411682528</v>
          </cell>
        </row>
        <row r="107">
          <cell r="A107" t="str">
            <v>WPLabuan</v>
          </cell>
          <cell r="B107">
            <v>15</v>
          </cell>
          <cell r="C107">
            <v>0</v>
          </cell>
          <cell r="D107">
            <v>0</v>
          </cell>
          <cell r="E107">
            <v>0</v>
          </cell>
          <cell r="F107">
            <v>0</v>
          </cell>
          <cell r="G107">
            <v>0.56408451016910499</v>
          </cell>
          <cell r="H107">
            <v>0</v>
          </cell>
          <cell r="I107">
            <v>1.0547940633461679</v>
          </cell>
          <cell r="J107">
            <v>1.2624878385409781</v>
          </cell>
          <cell r="K107">
            <v>7.3982866973674151</v>
          </cell>
          <cell r="L107">
            <v>6.4929598066673741E-2</v>
          </cell>
          <cell r="M107">
            <v>0</v>
          </cell>
          <cell r="N107">
            <v>83.986666940581131</v>
          </cell>
          <cell r="O107">
            <v>0</v>
          </cell>
          <cell r="P107">
            <v>0</v>
          </cell>
          <cell r="R107">
            <v>0</v>
          </cell>
          <cell r="S107">
            <v>195.67194539390377</v>
          </cell>
          <cell r="T107">
            <v>4.8661757892664227E-2</v>
          </cell>
          <cell r="U107">
            <v>27.665946366286434</v>
          </cell>
          <cell r="V107">
            <v>2.057804620093127</v>
          </cell>
          <cell r="W107">
            <v>0</v>
          </cell>
          <cell r="X107">
            <v>2.6181753622880648</v>
          </cell>
          <cell r="Y107">
            <v>0</v>
          </cell>
          <cell r="Z107">
            <v>1.0807668797506522</v>
          </cell>
          <cell r="AA107">
            <v>0</v>
          </cell>
          <cell r="AB107">
            <v>1.2459278331093719</v>
          </cell>
          <cell r="AC107">
            <v>0</v>
          </cell>
          <cell r="AD107">
            <v>675.27185610588242</v>
          </cell>
          <cell r="AE107">
            <v>0</v>
          </cell>
          <cell r="AF107">
            <v>0</v>
          </cell>
          <cell r="AG107">
            <v>10.340480366132926</v>
          </cell>
          <cell r="AH107">
            <v>200.30815872793355</v>
          </cell>
          <cell r="AI107">
            <v>17.914550745038891</v>
          </cell>
          <cell r="AJ107">
            <v>0.78334725948165262</v>
          </cell>
          <cell r="AK107">
            <v>0</v>
          </cell>
          <cell r="AL107">
            <v>0.23402681319891572</v>
          </cell>
          <cell r="AM107">
            <v>0</v>
          </cell>
          <cell r="AN107">
            <v>0</v>
          </cell>
          <cell r="AO107">
            <v>23.8383574797259</v>
          </cell>
          <cell r="AP107">
            <v>0</v>
          </cell>
          <cell r="AQ107">
            <v>18.278893259563187</v>
          </cell>
          <cell r="AR107">
            <v>27.603444075486642</v>
          </cell>
          <cell r="AS107">
            <v>39.465738197323788</v>
          </cell>
          <cell r="AT107">
            <v>58.883001994677841</v>
          </cell>
          <cell r="AU107">
            <v>209.52567361774237</v>
          </cell>
          <cell r="AV107">
            <v>28.868198378199207</v>
          </cell>
          <cell r="AW107">
            <v>69.815981032472024</v>
          </cell>
          <cell r="AX107">
            <v>30.267238442834024</v>
          </cell>
          <cell r="AY107">
            <v>17.342067757809872</v>
          </cell>
          <cell r="AZ107">
            <v>13.925455032793879</v>
          </cell>
          <cell r="BA107">
            <v>37.858773012669097</v>
          </cell>
          <cell r="BB107">
            <v>20.447530296697135</v>
          </cell>
          <cell r="BC107">
            <v>0</v>
          </cell>
          <cell r="BD107">
            <v>6.9425191884511639</v>
          </cell>
          <cell r="BE107">
            <v>1.7953685869020908</v>
          </cell>
          <cell r="BF107">
            <v>6.258764740159255</v>
          </cell>
          <cell r="BG107">
            <v>129.8469552912222</v>
          </cell>
          <cell r="BH107">
            <v>0</v>
          </cell>
          <cell r="BI107">
            <v>1724.7099854980277</v>
          </cell>
          <cell r="BJ107">
            <v>10.849705251443453</v>
          </cell>
          <cell r="BK107">
            <v>562.59607000222695</v>
          </cell>
          <cell r="BL107">
            <v>0</v>
          </cell>
          <cell r="BM107">
            <v>85.229107619267864</v>
          </cell>
          <cell r="BN107">
            <v>18.533184229034134</v>
          </cell>
          <cell r="BO107">
            <v>23.723013719262873</v>
          </cell>
          <cell r="BP107">
            <v>35.642061952363385</v>
          </cell>
          <cell r="BQ107">
            <v>9.2249727167305124</v>
          </cell>
          <cell r="BR107">
            <v>4.6708834173229086</v>
          </cell>
          <cell r="BS107">
            <v>15.257549594754199</v>
          </cell>
          <cell r="BT107">
            <v>138.63335186416677</v>
          </cell>
          <cell r="BU107">
            <v>51.07288310922047</v>
          </cell>
          <cell r="BW107">
            <v>107.67921829333811</v>
          </cell>
          <cell r="BX107">
            <v>0.39998011523554489</v>
          </cell>
          <cell r="BY107">
            <v>6.7892808762747308</v>
          </cell>
          <cell r="BZ107">
            <v>24.730305769656493</v>
          </cell>
          <cell r="CA107">
            <v>4790.2784122921194</v>
          </cell>
        </row>
        <row r="108">
          <cell r="A108" t="str">
            <v>Supra</v>
          </cell>
          <cell r="P108">
            <v>48844.967945242737</v>
          </cell>
          <cell r="R108">
            <v>1359.4800675995152</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CA108">
            <v>50204.448012842251</v>
          </cell>
        </row>
        <row r="109">
          <cell r="A109" t="str">
            <v>MALAYSIA</v>
          </cell>
          <cell r="C109">
            <v>6288.2131225999992</v>
          </cell>
          <cell r="D109">
            <v>43538.78288041598</v>
          </cell>
          <cell r="E109">
            <v>6028.770238660557</v>
          </cell>
          <cell r="F109">
            <v>996.3828633733101</v>
          </cell>
          <cell r="G109">
            <v>2780.6746191462958</v>
          </cell>
          <cell r="H109">
            <v>2157.8023669773547</v>
          </cell>
          <cell r="I109">
            <v>6149.9557100957509</v>
          </cell>
          <cell r="J109">
            <v>3956.0049627440776</v>
          </cell>
          <cell r="K109">
            <v>3241.6587817346381</v>
          </cell>
          <cell r="L109">
            <v>738.13225896419431</v>
          </cell>
          <cell r="M109">
            <v>7198.9768896973073</v>
          </cell>
          <cell r="N109">
            <v>6659.6424669634935</v>
          </cell>
          <cell r="O109">
            <v>3316.8163341266063</v>
          </cell>
          <cell r="P109">
            <v>85375.456208403732</v>
          </cell>
          <cell r="Q109">
            <v>0</v>
          </cell>
          <cell r="R109">
            <v>5465.1665103430878</v>
          </cell>
          <cell r="S109">
            <v>43115.242888462104</v>
          </cell>
          <cell r="T109">
            <v>10952.018423465164</v>
          </cell>
          <cell r="U109">
            <v>10618.368785298708</v>
          </cell>
          <cell r="V109">
            <v>4572.7540831364468</v>
          </cell>
          <cell r="W109">
            <v>3187.4441393523821</v>
          </cell>
          <cell r="X109">
            <v>3512.8442053838617</v>
          </cell>
          <cell r="Y109">
            <v>375.63332183078671</v>
          </cell>
          <cell r="Z109">
            <v>5187.5475440092814</v>
          </cell>
          <cell r="AA109">
            <v>2709.2323977621886</v>
          </cell>
          <cell r="AB109">
            <v>2835.7490362454832</v>
          </cell>
          <cell r="AC109">
            <v>30088.932498593229</v>
          </cell>
          <cell r="AD109">
            <v>24143.06336771731</v>
          </cell>
          <cell r="AE109">
            <v>6864.4146325363354</v>
          </cell>
          <cell r="AF109">
            <v>9489.1725068906944</v>
          </cell>
          <cell r="AG109">
            <v>9033.1606806012824</v>
          </cell>
          <cell r="AH109">
            <v>6562.0384742777915</v>
          </cell>
          <cell r="AI109">
            <v>13743.567791495914</v>
          </cell>
          <cell r="AJ109">
            <v>6860.9569742945851</v>
          </cell>
          <cell r="AK109">
            <v>4518.9803425881246</v>
          </cell>
          <cell r="AL109">
            <v>4052.5355210435491</v>
          </cell>
          <cell r="AM109">
            <v>41446.051807150026</v>
          </cell>
          <cell r="AN109">
            <v>3052.9886945663134</v>
          </cell>
          <cell r="AO109">
            <v>24507.509855241187</v>
          </cell>
          <cell r="AP109">
            <v>2712.649210868205</v>
          </cell>
          <cell r="AQ109">
            <v>1762.1788003432091</v>
          </cell>
          <cell r="AR109">
            <v>20904.834136501027</v>
          </cell>
          <cell r="AS109">
            <v>5293.3246490646607</v>
          </cell>
          <cell r="AT109">
            <v>63570.02310507973</v>
          </cell>
          <cell r="AU109">
            <v>62400.371746252771</v>
          </cell>
          <cell r="AV109">
            <v>19744.002204039709</v>
          </cell>
          <cell r="AW109">
            <v>21306.360594109618</v>
          </cell>
          <cell r="AX109">
            <v>6313.3288073435369</v>
          </cell>
          <cell r="AY109">
            <v>8174.6021832304459</v>
          </cell>
          <cell r="AZ109">
            <v>5155.9365006127164</v>
          </cell>
          <cell r="BA109">
            <v>4684.3265580278621</v>
          </cell>
          <cell r="BB109">
            <v>5166.7256846943355</v>
          </cell>
          <cell r="BC109">
            <v>6369.0991626046389</v>
          </cell>
          <cell r="BD109">
            <v>4283.2644049674936</v>
          </cell>
          <cell r="BE109">
            <v>1484.9718010534984</v>
          </cell>
          <cell r="BF109">
            <v>6259.1936930602715</v>
          </cell>
          <cell r="BG109">
            <v>38808.349765027844</v>
          </cell>
          <cell r="BH109">
            <v>10215.938143643893</v>
          </cell>
          <cell r="BI109">
            <v>49698.313247674443</v>
          </cell>
          <cell r="BJ109">
            <v>5805.468770265973</v>
          </cell>
          <cell r="BK109">
            <v>18012.817208273016</v>
          </cell>
          <cell r="BL109">
            <v>483.16415385501989</v>
          </cell>
          <cell r="BM109">
            <v>14374.630277206443</v>
          </cell>
          <cell r="BN109">
            <v>19417.557006426796</v>
          </cell>
          <cell r="BO109">
            <v>9176.9149496734244</v>
          </cell>
          <cell r="BP109">
            <v>17998.124360858623</v>
          </cell>
          <cell r="BQ109">
            <v>6507.8083156150769</v>
          </cell>
          <cell r="BR109">
            <v>7825.3558956987481</v>
          </cell>
          <cell r="BS109">
            <v>11194.854927607665</v>
          </cell>
          <cell r="BT109">
            <v>36076.3541027518</v>
          </cell>
          <cell r="BU109">
            <v>11987.61375200423</v>
          </cell>
          <cell r="BV109">
            <v>8357.6542193330206</v>
          </cell>
          <cell r="BW109">
            <v>32925.978245264756</v>
          </cell>
          <cell r="BX109">
            <v>124.32205770713941</v>
          </cell>
          <cell r="BY109">
            <v>968.16510594856697</v>
          </cell>
          <cell r="BZ109">
            <v>11638.735388990224</v>
          </cell>
          <cell r="CA109">
            <v>1012505.9573218696</v>
          </cell>
          <cell r="CB109">
            <v>0</v>
          </cell>
        </row>
        <row r="114">
          <cell r="A114" t="str">
            <v>States</v>
          </cell>
          <cell r="B114" t="str">
            <v>Converter</v>
          </cell>
          <cell r="C114">
            <v>1</v>
          </cell>
          <cell r="D114">
            <v>2</v>
          </cell>
          <cell r="E114">
            <v>3</v>
          </cell>
          <cell r="F114">
            <v>4</v>
          </cell>
          <cell r="G114">
            <v>5</v>
          </cell>
          <cell r="H114">
            <v>6</v>
          </cell>
          <cell r="I114">
            <v>7</v>
          </cell>
          <cell r="J114">
            <v>8</v>
          </cell>
          <cell r="K114">
            <v>9</v>
          </cell>
          <cell r="L114">
            <v>10</v>
          </cell>
          <cell r="M114">
            <v>11</v>
          </cell>
          <cell r="N114">
            <v>12</v>
          </cell>
          <cell r="O114">
            <v>13</v>
          </cell>
          <cell r="P114">
            <v>14</v>
          </cell>
          <cell r="Q114">
            <v>15</v>
          </cell>
          <cell r="R114">
            <v>16</v>
          </cell>
          <cell r="S114">
            <v>17</v>
          </cell>
          <cell r="T114">
            <v>18</v>
          </cell>
          <cell r="U114">
            <v>19</v>
          </cell>
          <cell r="V114">
            <v>20</v>
          </cell>
          <cell r="W114">
            <v>21</v>
          </cell>
          <cell r="X114">
            <v>22</v>
          </cell>
          <cell r="Y114">
            <v>23</v>
          </cell>
          <cell r="Z114">
            <v>24</v>
          </cell>
          <cell r="AA114">
            <v>25</v>
          </cell>
          <cell r="AB114">
            <v>26</v>
          </cell>
          <cell r="AC114">
            <v>27</v>
          </cell>
          <cell r="AD114">
            <v>28</v>
          </cell>
          <cell r="AE114">
            <v>29</v>
          </cell>
          <cell r="AF114">
            <v>30</v>
          </cell>
          <cell r="AG114">
            <v>31</v>
          </cell>
          <cell r="AH114">
            <v>32</v>
          </cell>
          <cell r="AI114">
            <v>33</v>
          </cell>
          <cell r="AJ114">
            <v>34</v>
          </cell>
          <cell r="AK114">
            <v>35</v>
          </cell>
          <cell r="AL114">
            <v>36</v>
          </cell>
          <cell r="AM114">
            <v>37</v>
          </cell>
          <cell r="AN114">
            <v>38</v>
          </cell>
          <cell r="AO114">
            <v>39</v>
          </cell>
          <cell r="AP114">
            <v>40</v>
          </cell>
          <cell r="AQ114">
            <v>41</v>
          </cell>
          <cell r="AR114">
            <v>42</v>
          </cell>
          <cell r="AS114">
            <v>43</v>
          </cell>
          <cell r="AT114">
            <v>44</v>
          </cell>
          <cell r="AU114">
            <v>45</v>
          </cell>
          <cell r="AV114">
            <v>46</v>
          </cell>
          <cell r="AW114">
            <v>47</v>
          </cell>
          <cell r="AX114">
            <v>48</v>
          </cell>
          <cell r="AY114">
            <v>49</v>
          </cell>
          <cell r="AZ114">
            <v>50</v>
          </cell>
          <cell r="BA114">
            <v>51</v>
          </cell>
          <cell r="BB114">
            <v>52</v>
          </cell>
          <cell r="BC114">
            <v>53</v>
          </cell>
          <cell r="BD114">
            <v>54</v>
          </cell>
          <cell r="BE114">
            <v>55</v>
          </cell>
          <cell r="BF114">
            <v>56</v>
          </cell>
          <cell r="BG114">
            <v>57</v>
          </cell>
          <cell r="BH114">
            <v>58</v>
          </cell>
          <cell r="BI114">
            <v>59</v>
          </cell>
          <cell r="BJ114">
            <v>60</v>
          </cell>
          <cell r="BK114">
            <v>61</v>
          </cell>
          <cell r="BL114">
            <v>62</v>
          </cell>
          <cell r="BM114">
            <v>63</v>
          </cell>
          <cell r="BN114">
            <v>64</v>
          </cell>
          <cell r="BO114">
            <v>65</v>
          </cell>
          <cell r="BP114">
            <v>66</v>
          </cell>
          <cell r="BQ114">
            <v>67</v>
          </cell>
          <cell r="BR114">
            <v>68</v>
          </cell>
          <cell r="BS114">
            <v>69</v>
          </cell>
          <cell r="BT114">
            <v>70</v>
          </cell>
          <cell r="BU114">
            <v>71</v>
          </cell>
          <cell r="BV114">
            <v>72</v>
          </cell>
          <cell r="BW114">
            <v>73</v>
          </cell>
          <cell r="BX114">
            <v>74</v>
          </cell>
          <cell r="BY114">
            <v>75</v>
          </cell>
          <cell r="BZ114">
            <v>76</v>
          </cell>
        </row>
        <row r="115">
          <cell r="A115" t="str">
            <v>Johor</v>
          </cell>
          <cell r="B115" t="str">
            <v>01</v>
          </cell>
          <cell r="C115">
            <v>701.63511824939906</v>
          </cell>
          <cell r="D115">
            <v>7114.264168003313</v>
          </cell>
          <cell r="E115">
            <v>1755.9421830205254</v>
          </cell>
          <cell r="F115">
            <v>72.775410324903334</v>
          </cell>
          <cell r="G115">
            <v>547.91152237817107</v>
          </cell>
          <cell r="H115">
            <v>8.1434415809016318</v>
          </cell>
          <cell r="I115">
            <v>1870.2257537210917</v>
          </cell>
          <cell r="J115">
            <v>970.30282069130999</v>
          </cell>
          <cell r="K115">
            <v>522.46169731463908</v>
          </cell>
          <cell r="L115">
            <v>206.47139796186377</v>
          </cell>
          <cell r="M115">
            <v>57.158548715104267</v>
          </cell>
          <cell r="N115">
            <v>418.0016404706077</v>
          </cell>
          <cell r="O115">
            <v>476.31390933905828</v>
          </cell>
          <cell r="R115">
            <v>404.66228880427548</v>
          </cell>
          <cell r="S115">
            <v>5725.3999387049889</v>
          </cell>
          <cell r="T115">
            <v>1923.1183759946355</v>
          </cell>
          <cell r="U115">
            <v>1931.0440929714005</v>
          </cell>
          <cell r="V115">
            <v>126.05579327975573</v>
          </cell>
          <cell r="W115">
            <v>0</v>
          </cell>
          <cell r="X115">
            <v>990.14880353928288</v>
          </cell>
          <cell r="Y115">
            <v>35.134202764523565</v>
          </cell>
          <cell r="Z115">
            <v>533.3826934977983</v>
          </cell>
          <cell r="AA115">
            <v>319.3064954090604</v>
          </cell>
          <cell r="AB115">
            <v>235.07729403113353</v>
          </cell>
          <cell r="AC115">
            <v>8.9992445096973928</v>
          </cell>
          <cell r="AD115">
            <v>3571.0833418832794</v>
          </cell>
          <cell r="AE115">
            <v>680.33469952306564</v>
          </cell>
          <cell r="AF115">
            <v>2860.4235232022334</v>
          </cell>
          <cell r="AG115">
            <v>1276.8431784951131</v>
          </cell>
          <cell r="AH115">
            <v>813.62922870432442</v>
          </cell>
          <cell r="AI115">
            <v>2200.9833627407629</v>
          </cell>
          <cell r="AJ115">
            <v>1108.1893219731078</v>
          </cell>
          <cell r="AK115">
            <v>691.94754198254191</v>
          </cell>
          <cell r="AL115">
            <v>847.53070926413704</v>
          </cell>
          <cell r="AM115">
            <v>6397.9673532722481</v>
          </cell>
          <cell r="AN115">
            <v>244.68655661148048</v>
          </cell>
          <cell r="AO115">
            <v>1885.0483424525341</v>
          </cell>
          <cell r="AP115">
            <v>1402.2584436541545</v>
          </cell>
          <cell r="AQ115">
            <v>313.47475954083626</v>
          </cell>
          <cell r="AR115">
            <v>1748.8852042664287</v>
          </cell>
          <cell r="AS115">
            <v>900.04898692106531</v>
          </cell>
          <cell r="AT115">
            <v>3947.6666636348846</v>
          </cell>
          <cell r="AU115">
            <v>4723.7613495723544</v>
          </cell>
          <cell r="AV115">
            <v>1623.6366175409426</v>
          </cell>
          <cell r="AW115">
            <v>1790.9505796855672</v>
          </cell>
          <cell r="AX115">
            <v>289.78052480688433</v>
          </cell>
          <cell r="AY115">
            <v>1059.2860000000001</v>
          </cell>
          <cell r="AZ115">
            <v>363.18223840397644</v>
          </cell>
          <cell r="BA115">
            <v>168.88030493099998</v>
          </cell>
          <cell r="BB115">
            <v>1558.3953987672824</v>
          </cell>
          <cell r="BC115">
            <v>588.25392391550702</v>
          </cell>
          <cell r="BD115">
            <v>365.38017521024301</v>
          </cell>
          <cell r="BE115">
            <v>126.56073195755113</v>
          </cell>
          <cell r="BF115">
            <v>358.74693507884433</v>
          </cell>
          <cell r="BG115">
            <v>4425.8594605478138</v>
          </cell>
          <cell r="BH115">
            <v>40.160581042917357</v>
          </cell>
          <cell r="BI115">
            <v>4218.3360302466881</v>
          </cell>
          <cell r="BJ115">
            <v>535.39134411492341</v>
          </cell>
          <cell r="BK115">
            <v>1659.5677218576607</v>
          </cell>
          <cell r="BL115">
            <v>65.812460402262175</v>
          </cell>
          <cell r="BM115">
            <v>1561.5966452365601</v>
          </cell>
          <cell r="BN115">
            <v>1315.6400387621445</v>
          </cell>
          <cell r="BO115">
            <v>593.26537490542955</v>
          </cell>
          <cell r="BP115">
            <v>2114.7655701106551</v>
          </cell>
          <cell r="BQ115">
            <v>634.83930355707287</v>
          </cell>
          <cell r="BR115">
            <v>576.92959968887544</v>
          </cell>
          <cell r="BS115">
            <v>729.62537350197726</v>
          </cell>
          <cell r="BT115">
            <v>3756.2747498055005</v>
          </cell>
          <cell r="BU115">
            <v>1058.137607664198</v>
          </cell>
          <cell r="BV115">
            <v>727.88482553999756</v>
          </cell>
          <cell r="BW115">
            <v>2762.7184734159782</v>
          </cell>
          <cell r="BX115">
            <v>12.988856361504011</v>
          </cell>
          <cell r="BY115">
            <v>102.39414351852372</v>
          </cell>
          <cell r="BZ115">
            <v>1125.9225785703929</v>
          </cell>
          <cell r="CA115">
            <v>98879.863572120827</v>
          </cell>
        </row>
        <row r="116">
          <cell r="A116" t="str">
            <v>Kedah</v>
          </cell>
          <cell r="B116" t="str">
            <v>02</v>
          </cell>
          <cell r="C116">
            <v>1529.6592279797821</v>
          </cell>
          <cell r="D116">
            <v>684.21624344336192</v>
          </cell>
          <cell r="E116">
            <v>830.6248842419958</v>
          </cell>
          <cell r="F116">
            <v>115.76190499631679</v>
          </cell>
          <cell r="G116">
            <v>101.76725127015088</v>
          </cell>
          <cell r="H116">
            <v>825.68375088879145</v>
          </cell>
          <cell r="I116">
            <v>248.00643747428833</v>
          </cell>
          <cell r="J116">
            <v>177.3432381163106</v>
          </cell>
          <cell r="K116">
            <v>53.757740654370423</v>
          </cell>
          <cell r="L116">
            <v>42.715018092297029</v>
          </cell>
          <cell r="M116">
            <v>155.76541030342162</v>
          </cell>
          <cell r="N116">
            <v>640.10143390637381</v>
          </cell>
          <cell r="O116">
            <v>34.902815604858915</v>
          </cell>
          <cell r="R116">
            <v>102.74931688152557</v>
          </cell>
          <cell r="S116">
            <v>661.28033963482574</v>
          </cell>
          <cell r="T116">
            <v>34.748941805533164</v>
          </cell>
          <cell r="U116">
            <v>458.93953191073979</v>
          </cell>
          <cell r="V116">
            <v>12.689432359545609</v>
          </cell>
          <cell r="W116">
            <v>2.7062872911243021</v>
          </cell>
          <cell r="X116">
            <v>94.573872101806046</v>
          </cell>
          <cell r="Y116">
            <v>8.9344198844375319E-2</v>
          </cell>
          <cell r="Z116">
            <v>378.54194730942675</v>
          </cell>
          <cell r="AA116">
            <v>37.704165672063709</v>
          </cell>
          <cell r="AB116">
            <v>50.635025847575314</v>
          </cell>
          <cell r="AC116">
            <v>0</v>
          </cell>
          <cell r="AD116">
            <v>897.64591460881991</v>
          </cell>
          <cell r="AE116">
            <v>1260.8602231171856</v>
          </cell>
          <cell r="AF116">
            <v>533.39604269021584</v>
          </cell>
          <cell r="AG116">
            <v>864.69496550531005</v>
          </cell>
          <cell r="AH116">
            <v>130.86069718521009</v>
          </cell>
          <cell r="AI116">
            <v>872.57497918695117</v>
          </cell>
          <cell r="AJ116">
            <v>74.842787337228074</v>
          </cell>
          <cell r="AK116">
            <v>229.80731861336352</v>
          </cell>
          <cell r="AL116">
            <v>273.01487828283371</v>
          </cell>
          <cell r="AM116">
            <v>2583.2598282970348</v>
          </cell>
          <cell r="AN116">
            <v>146.74106998840716</v>
          </cell>
          <cell r="AO116">
            <v>1252.5367246585961</v>
          </cell>
          <cell r="AP116">
            <v>38.043664862500478</v>
          </cell>
          <cell r="AQ116">
            <v>55.180539915141694</v>
          </cell>
          <cell r="AR116">
            <v>82.685149438733589</v>
          </cell>
          <cell r="AS116">
            <v>102.37720580189522</v>
          </cell>
          <cell r="AT116">
            <v>1284.9305811088143</v>
          </cell>
          <cell r="AU116">
            <v>2107.7063141619792</v>
          </cell>
          <cell r="AV116">
            <v>605.39159446182316</v>
          </cell>
          <cell r="AW116">
            <v>903.56263527690032</v>
          </cell>
          <cell r="AX116">
            <v>454.47488670811276</v>
          </cell>
          <cell r="AY116">
            <v>289.303</v>
          </cell>
          <cell r="AZ116">
            <v>88.873044442186313</v>
          </cell>
          <cell r="BA116">
            <v>230.9280932968567</v>
          </cell>
          <cell r="BB116">
            <v>37.311230997509263</v>
          </cell>
          <cell r="BC116">
            <v>255.42404339159961</v>
          </cell>
          <cell r="BD116">
            <v>80.99986248054681</v>
          </cell>
          <cell r="BE116">
            <v>64.87461730640473</v>
          </cell>
          <cell r="BF116">
            <v>130.17124005932001</v>
          </cell>
          <cell r="BG116">
            <v>2022.9694720966761</v>
          </cell>
          <cell r="BH116">
            <v>10.539344623430878</v>
          </cell>
          <cell r="BI116">
            <v>1049.8778489170572</v>
          </cell>
          <cell r="BJ116">
            <v>117.64578499817804</v>
          </cell>
          <cell r="BK116">
            <v>520.96505289516813</v>
          </cell>
          <cell r="BL116">
            <v>23.892008567232409</v>
          </cell>
          <cell r="BM116">
            <v>586.11602620169583</v>
          </cell>
          <cell r="BN116">
            <v>323.16965186182966</v>
          </cell>
          <cell r="BO116">
            <v>204.57188751032203</v>
          </cell>
          <cell r="BP116">
            <v>1775.1873810436375</v>
          </cell>
          <cell r="BQ116">
            <v>281.66359683300527</v>
          </cell>
          <cell r="BR116">
            <v>177.88636576649276</v>
          </cell>
          <cell r="BS116">
            <v>198.72751821528499</v>
          </cell>
          <cell r="BT116">
            <v>1820.6086545891303</v>
          </cell>
          <cell r="BU116">
            <v>775.8683806203569</v>
          </cell>
          <cell r="BV116">
            <v>800.48293294199425</v>
          </cell>
          <cell r="BW116">
            <v>1764.0469479387384</v>
          </cell>
          <cell r="BX116">
            <v>10.415684057267006</v>
          </cell>
          <cell r="BY116">
            <v>50.205349141991249</v>
          </cell>
          <cell r="BZ116">
            <v>276.47992534202689</v>
          </cell>
          <cell r="CA116">
            <v>35998.756509328341</v>
          </cell>
        </row>
        <row r="117">
          <cell r="A117" t="str">
            <v>Kelantan</v>
          </cell>
          <cell r="B117" t="str">
            <v>03</v>
          </cell>
          <cell r="C117">
            <v>879.63219042472679</v>
          </cell>
          <cell r="D117">
            <v>705.33571654119669</v>
          </cell>
          <cell r="E117">
            <v>38.223079294083568</v>
          </cell>
          <cell r="F117">
            <v>150.32891021111988</v>
          </cell>
          <cell r="G117">
            <v>119.38209462963184</v>
          </cell>
          <cell r="H117">
            <v>205.59391401177137</v>
          </cell>
          <cell r="I117">
            <v>663.01823176356913</v>
          </cell>
          <cell r="J117">
            <v>748.25010272554709</v>
          </cell>
          <cell r="K117">
            <v>174.17835557456979</v>
          </cell>
          <cell r="L117">
            <v>48.462142902232287</v>
          </cell>
          <cell r="M117">
            <v>772.92977178205308</v>
          </cell>
          <cell r="N117">
            <v>405.21069497816848</v>
          </cell>
          <cell r="O117">
            <v>35.282666872550472</v>
          </cell>
          <cell r="R117">
            <v>222.54107526640348</v>
          </cell>
          <cell r="S117">
            <v>359.43880567431984</v>
          </cell>
          <cell r="T117">
            <v>134.26781112129092</v>
          </cell>
          <cell r="U117">
            <v>42.572874006411183</v>
          </cell>
          <cell r="V117">
            <v>3.0961864875431444</v>
          </cell>
          <cell r="W117">
            <v>9.0208295674419183</v>
          </cell>
          <cell r="X117">
            <v>76.480566935787095</v>
          </cell>
          <cell r="Y117">
            <v>1.0137869340057435</v>
          </cell>
          <cell r="Z117">
            <v>129.81317326487354</v>
          </cell>
          <cell r="AA117">
            <v>1.7334777300863238</v>
          </cell>
          <cell r="AB117">
            <v>11.122552786279636</v>
          </cell>
          <cell r="AC117">
            <v>0</v>
          </cell>
          <cell r="AD117">
            <v>100.42356450427978</v>
          </cell>
          <cell r="AE117">
            <v>119.01497086967511</v>
          </cell>
          <cell r="AF117">
            <v>6.2170887285375702</v>
          </cell>
          <cell r="AG117">
            <v>32.603738473179909</v>
          </cell>
          <cell r="AH117">
            <v>0.36233098208304787</v>
          </cell>
          <cell r="AI117">
            <v>52.445999327994215</v>
          </cell>
          <cell r="AJ117">
            <v>2.2453097964735287</v>
          </cell>
          <cell r="AK117">
            <v>0</v>
          </cell>
          <cell r="AL117">
            <v>2.9026227077345164</v>
          </cell>
          <cell r="AM117">
            <v>327.68910410345563</v>
          </cell>
          <cell r="AN117">
            <v>0.36592948531275599</v>
          </cell>
          <cell r="AO117">
            <v>23.739554104793918</v>
          </cell>
          <cell r="AP117">
            <v>6.1400706884326883</v>
          </cell>
          <cell r="AQ117">
            <v>5.1008788242937309</v>
          </cell>
          <cell r="AR117">
            <v>157.3407435492432</v>
          </cell>
          <cell r="AS117">
            <v>42.645187217779828</v>
          </cell>
          <cell r="AT117">
            <v>1212.8330757246965</v>
          </cell>
          <cell r="AU117">
            <v>1348.0899467155202</v>
          </cell>
          <cell r="AV117">
            <v>403.68233222391007</v>
          </cell>
          <cell r="AW117">
            <v>811.19532560008156</v>
          </cell>
          <cell r="AX117">
            <v>33.774224441983215</v>
          </cell>
          <cell r="AY117">
            <v>99.296000000000006</v>
          </cell>
          <cell r="AZ117">
            <v>0.34626847789776205</v>
          </cell>
          <cell r="BA117">
            <v>113.3469929073304</v>
          </cell>
          <cell r="BB117">
            <v>20.817890413102045</v>
          </cell>
          <cell r="BC117">
            <v>0</v>
          </cell>
          <cell r="BD117">
            <v>4.7744898729739509</v>
          </cell>
          <cell r="BE117">
            <v>44.761615832559691</v>
          </cell>
          <cell r="BF117">
            <v>95.972694742708427</v>
          </cell>
          <cell r="BG117">
            <v>1207.5843601836539</v>
          </cell>
          <cell r="BH117">
            <v>0.49483354942374447</v>
          </cell>
          <cell r="BI117">
            <v>431.27895943473652</v>
          </cell>
          <cell r="BJ117">
            <v>51.763656189124653</v>
          </cell>
          <cell r="BK117">
            <v>308.12400364820348</v>
          </cell>
          <cell r="BL117">
            <v>15.821200441721661</v>
          </cell>
          <cell r="BM117">
            <v>117.703842820478</v>
          </cell>
          <cell r="BN117">
            <v>200.59899640585189</v>
          </cell>
          <cell r="BO117">
            <v>34.791909350367263</v>
          </cell>
          <cell r="BP117">
            <v>1208.8232306106202</v>
          </cell>
          <cell r="BQ117">
            <v>82.883798825248476</v>
          </cell>
          <cell r="BR117">
            <v>197.31432134227498</v>
          </cell>
          <cell r="BS117">
            <v>33.028702002589</v>
          </cell>
          <cell r="BT117">
            <v>1536.0846139126386</v>
          </cell>
          <cell r="BU117">
            <v>813.06566928312463</v>
          </cell>
          <cell r="BV117">
            <v>655.20715666812976</v>
          </cell>
          <cell r="BW117">
            <v>1771.529661514264</v>
          </cell>
          <cell r="BX117">
            <v>1.8180002851125978</v>
          </cell>
          <cell r="BY117">
            <v>21.150867629621185</v>
          </cell>
          <cell r="BZ117">
            <v>27.449153573062297</v>
          </cell>
          <cell r="CA117">
            <v>19721.573899471947</v>
          </cell>
        </row>
        <row r="118">
          <cell r="A118" t="str">
            <v>Melaka</v>
          </cell>
          <cell r="B118" t="str">
            <v>04</v>
          </cell>
          <cell r="C118">
            <v>149.53370516738636</v>
          </cell>
          <cell r="D118">
            <v>249.19181880830374</v>
          </cell>
          <cell r="E118">
            <v>283.55626285458607</v>
          </cell>
          <cell r="F118">
            <v>92.55963469371045</v>
          </cell>
          <cell r="G118">
            <v>848.87172636936998</v>
          </cell>
          <cell r="H118">
            <v>5.6534930570283857</v>
          </cell>
          <cell r="I118">
            <v>1209.936555989256</v>
          </cell>
          <cell r="J118">
            <v>366.56438333765254</v>
          </cell>
          <cell r="K118">
            <v>126.59673650744499</v>
          </cell>
          <cell r="L118">
            <v>14.254237001902824</v>
          </cell>
          <cell r="M118">
            <v>3.019061736314466E-2</v>
          </cell>
          <cell r="N118">
            <v>9.0007533099799328</v>
          </cell>
          <cell r="O118">
            <v>38.254896336629436</v>
          </cell>
          <cell r="R118">
            <v>44.164279871456017</v>
          </cell>
          <cell r="S118">
            <v>770.07806163048042</v>
          </cell>
          <cell r="T118">
            <v>35.504163948274972</v>
          </cell>
          <cell r="U118">
            <v>563.98726946422084</v>
          </cell>
          <cell r="V118">
            <v>19.238046135242939</v>
          </cell>
          <cell r="W118">
            <v>0</v>
          </cell>
          <cell r="X118">
            <v>457.40189977523539</v>
          </cell>
          <cell r="Y118">
            <v>14.532729757883031</v>
          </cell>
          <cell r="Z118">
            <v>31.289497577939624</v>
          </cell>
          <cell r="AA118">
            <v>158.27575579975866</v>
          </cell>
          <cell r="AB118">
            <v>55.907102741244813</v>
          </cell>
          <cell r="AC118">
            <v>3899.5169310779102</v>
          </cell>
          <cell r="AD118">
            <v>262.29735170345594</v>
          </cell>
          <cell r="AE118">
            <v>117.0196738586279</v>
          </cell>
          <cell r="AF118">
            <v>335.40126444515784</v>
          </cell>
          <cell r="AG118">
            <v>168.04144513395588</v>
          </cell>
          <cell r="AH118">
            <v>316.74148876679845</v>
          </cell>
          <cell r="AI118">
            <v>259.82709097093499</v>
          </cell>
          <cell r="AJ118">
            <v>309.97578575090506</v>
          </cell>
          <cell r="AK118">
            <v>260.26790335174849</v>
          </cell>
          <cell r="AL118">
            <v>132.1263685302782</v>
          </cell>
          <cell r="AM118">
            <v>2208.090695483274</v>
          </cell>
          <cell r="AN118">
            <v>122.71629902001575</v>
          </cell>
          <cell r="AO118">
            <v>3164.6572133141667</v>
          </cell>
          <cell r="AP118">
            <v>73.302027739537166</v>
          </cell>
          <cell r="AQ118">
            <v>13.21872292440646</v>
          </cell>
          <cell r="AR118">
            <v>1045.6916897011351</v>
          </cell>
          <cell r="AS118">
            <v>295.77540134413164</v>
          </cell>
          <cell r="AT118">
            <v>1056.7007520247196</v>
          </cell>
          <cell r="AU118">
            <v>2377.7010102760182</v>
          </cell>
          <cell r="AV118">
            <v>850.09445918670042</v>
          </cell>
          <cell r="AW118">
            <v>555.53475685433602</v>
          </cell>
          <cell r="AX118">
            <v>154.07069526242321</v>
          </cell>
          <cell r="AY118">
            <v>148.03200000000001</v>
          </cell>
          <cell r="AZ118">
            <v>9.389163104394866</v>
          </cell>
          <cell r="BA118">
            <v>0.99532347974204505</v>
          </cell>
          <cell r="BB118">
            <v>11.391926216399209</v>
          </cell>
          <cell r="BC118">
            <v>74.600799200839162</v>
          </cell>
          <cell r="BD118">
            <v>58.104907257102212</v>
          </cell>
          <cell r="BE118">
            <v>36.914280700162806</v>
          </cell>
          <cell r="BF118">
            <v>98.104561716326344</v>
          </cell>
          <cell r="BG118">
            <v>1218.7003831448599</v>
          </cell>
          <cell r="BH118">
            <v>9.3880257608230835</v>
          </cell>
          <cell r="BI118">
            <v>831.38827056991681</v>
          </cell>
          <cell r="BJ118">
            <v>111.88068781738431</v>
          </cell>
          <cell r="BK118">
            <v>385.53158316773602</v>
          </cell>
          <cell r="BL118">
            <v>14.378046433055632</v>
          </cell>
          <cell r="BM118">
            <v>345.51654209817764</v>
          </cell>
          <cell r="BN118">
            <v>335.835568116697</v>
          </cell>
          <cell r="BO118">
            <v>144.31165180615457</v>
          </cell>
          <cell r="BP118">
            <v>548.43524294556244</v>
          </cell>
          <cell r="BQ118">
            <v>339.70589006376537</v>
          </cell>
          <cell r="BR118">
            <v>421.8344782035075</v>
          </cell>
          <cell r="BS118">
            <v>295.23260865579584</v>
          </cell>
          <cell r="BT118">
            <v>901.93960652445196</v>
          </cell>
          <cell r="BU118">
            <v>378.78571661812896</v>
          </cell>
          <cell r="BV118">
            <v>435.58864441198233</v>
          </cell>
          <cell r="BW118">
            <v>932.73893424746655</v>
          </cell>
          <cell r="BX118">
            <v>4.3332690026518383</v>
          </cell>
          <cell r="BY118">
            <v>37.905389087855838</v>
          </cell>
          <cell r="BZ118">
            <v>60.654888583110449</v>
          </cell>
          <cell r="CA118">
            <v>31714.770616407037</v>
          </cell>
        </row>
        <row r="119">
          <cell r="A119" t="str">
            <v>Negeri Sembilan</v>
          </cell>
          <cell r="B119" t="str">
            <v>05</v>
          </cell>
          <cell r="C119">
            <v>1171.0803522684973</v>
          </cell>
          <cell r="D119">
            <v>1679.5007484799464</v>
          </cell>
          <cell r="E119">
            <v>377.05345565432714</v>
          </cell>
          <cell r="F119">
            <v>50.020683719186579</v>
          </cell>
          <cell r="G119">
            <v>137.58224095110916</v>
          </cell>
          <cell r="H119">
            <v>8.7057504997679622</v>
          </cell>
          <cell r="I119">
            <v>109.74739436033246</v>
          </cell>
          <cell r="J119">
            <v>265.86196186700317</v>
          </cell>
          <cell r="K119">
            <v>119.48052051946893</v>
          </cell>
          <cell r="L119">
            <v>4.479814541931856</v>
          </cell>
          <cell r="M119">
            <v>30.520696381035322</v>
          </cell>
          <cell r="N119">
            <v>5.0864765422825569</v>
          </cell>
          <cell r="O119">
            <v>31.932948768009506</v>
          </cell>
          <cell r="R119">
            <v>86.683484372552101</v>
          </cell>
          <cell r="S119">
            <v>1135.9781491244237</v>
          </cell>
          <cell r="T119">
            <v>276.83648657618676</v>
          </cell>
          <cell r="U119">
            <v>388.20207956081339</v>
          </cell>
          <cell r="V119">
            <v>34.33585869296757</v>
          </cell>
          <cell r="W119">
            <v>410.46418750255634</v>
          </cell>
          <cell r="X119">
            <v>240.306294094457</v>
          </cell>
          <cell r="Y119">
            <v>0.38169384810299722</v>
          </cell>
          <cell r="Z119">
            <v>363.60040473551192</v>
          </cell>
          <cell r="AA119">
            <v>22.636712500266658</v>
          </cell>
          <cell r="AB119">
            <v>44.08912137980802</v>
          </cell>
          <cell r="AC119">
            <v>3622.4675875738426</v>
          </cell>
          <cell r="AD119">
            <v>503.94442852770817</v>
          </cell>
          <cell r="AE119">
            <v>450.54847213597822</v>
          </cell>
          <cell r="AF119">
            <v>569.31876442444059</v>
          </cell>
          <cell r="AG119">
            <v>734.32531024272873</v>
          </cell>
          <cell r="AH119">
            <v>133.40201855104141</v>
          </cell>
          <cell r="AI119">
            <v>1046.6341414120577</v>
          </cell>
          <cell r="AJ119">
            <v>670.37211358874106</v>
          </cell>
          <cell r="AK119">
            <v>271.297444644736</v>
          </cell>
          <cell r="AL119">
            <v>185.6839752025339</v>
          </cell>
          <cell r="AM119">
            <v>4694.0305380050768</v>
          </cell>
          <cell r="AN119">
            <v>64.804383921840227</v>
          </cell>
          <cell r="AO119">
            <v>324.51904029917256</v>
          </cell>
          <cell r="AP119">
            <v>188.36737940126403</v>
          </cell>
          <cell r="AQ119">
            <v>13.575905815925024</v>
          </cell>
          <cell r="AR119">
            <v>2257.549994407676</v>
          </cell>
          <cell r="AS119">
            <v>230.51625045693271</v>
          </cell>
          <cell r="AT119">
            <v>616.54895399430563</v>
          </cell>
          <cell r="AU119">
            <v>2215.0342376488384</v>
          </cell>
          <cell r="AV119">
            <v>795.65296816455168</v>
          </cell>
          <cell r="AW119">
            <v>753.92358564070162</v>
          </cell>
          <cell r="AX119">
            <v>155.70703751940846</v>
          </cell>
          <cell r="AY119">
            <v>380.78699999999998</v>
          </cell>
          <cell r="AZ119">
            <v>99.468534146768036</v>
          </cell>
          <cell r="BA119">
            <v>0</v>
          </cell>
          <cell r="BB119">
            <v>3.0042438228560653</v>
          </cell>
          <cell r="BC119">
            <v>318.04616690993566</v>
          </cell>
          <cell r="BD119">
            <v>33.459352596991586</v>
          </cell>
          <cell r="BE119">
            <v>52.59553878744304</v>
          </cell>
          <cell r="BF119">
            <v>131.73540570732064</v>
          </cell>
          <cell r="BG119">
            <v>1289.9750156815521</v>
          </cell>
          <cell r="BH119">
            <v>2.7998472355195676</v>
          </cell>
          <cell r="BI119">
            <v>881.22186748813522</v>
          </cell>
          <cell r="BJ119">
            <v>113.64662472531879</v>
          </cell>
          <cell r="BK119">
            <v>387.95990186734093</v>
          </cell>
          <cell r="BL119">
            <v>16.431082101173402</v>
          </cell>
          <cell r="BM119">
            <v>352.35667003850614</v>
          </cell>
          <cell r="BN119">
            <v>319.47019731428952</v>
          </cell>
          <cell r="BO119">
            <v>124.24489560162014</v>
          </cell>
          <cell r="BP119">
            <v>731.7390119945976</v>
          </cell>
          <cell r="BQ119">
            <v>246.10194722121565</v>
          </cell>
          <cell r="BR119">
            <v>285.14680186361988</v>
          </cell>
          <cell r="BS119">
            <v>209.12483823541481</v>
          </cell>
          <cell r="BT119">
            <v>1102.5720831191711</v>
          </cell>
          <cell r="BU119">
            <v>465.75538391140049</v>
          </cell>
          <cell r="BV119">
            <v>582.68861073600294</v>
          </cell>
          <cell r="BW119">
            <v>1091.435220445682</v>
          </cell>
          <cell r="BX119">
            <v>3.0547341220425661</v>
          </cell>
          <cell r="BY119">
            <v>36.914590919017868</v>
          </cell>
          <cell r="BZ119">
            <v>784.21739144204423</v>
          </cell>
          <cell r="CA119">
            <v>37538.745006555029</v>
          </cell>
        </row>
        <row r="120">
          <cell r="A120" t="str">
            <v>Pahang</v>
          </cell>
          <cell r="B120" t="str">
            <v>06</v>
          </cell>
          <cell r="C120">
            <v>814.46242949130203</v>
          </cell>
          <cell r="D120">
            <v>6782.9918963566852</v>
          </cell>
          <cell r="E120">
            <v>263.8111805489043</v>
          </cell>
          <cell r="F120">
            <v>57.988609144769214</v>
          </cell>
          <cell r="G120">
            <v>111.6795277142506</v>
          </cell>
          <cell r="H120">
            <v>21.158547479973713</v>
          </cell>
          <cell r="I120">
            <v>1303.1755051303348</v>
          </cell>
          <cell r="J120">
            <v>511.23270693974416</v>
          </cell>
          <cell r="K120">
            <v>111.21133381313747</v>
          </cell>
          <cell r="L120">
            <v>104.75264135396149</v>
          </cell>
          <cell r="M120">
            <v>716.57558797555043</v>
          </cell>
          <cell r="N120">
            <v>582.71949836757324</v>
          </cell>
          <cell r="O120">
            <v>265.70915832065151</v>
          </cell>
          <cell r="R120">
            <v>1100.059857222235</v>
          </cell>
          <cell r="S120">
            <v>1350.9851037614694</v>
          </cell>
          <cell r="T120">
            <v>1429.879961687328</v>
          </cell>
          <cell r="U120">
            <v>75.042933792719325</v>
          </cell>
          <cell r="V120">
            <v>21.796305464472859</v>
          </cell>
          <cell r="W120">
            <v>0</v>
          </cell>
          <cell r="X120">
            <v>65.034171944137057</v>
          </cell>
          <cell r="Y120">
            <v>0.46230333233098886</v>
          </cell>
          <cell r="Z120">
            <v>551.72310385043613</v>
          </cell>
          <cell r="AA120">
            <v>138.41204913042657</v>
          </cell>
          <cell r="AB120">
            <v>9.4351084343652172</v>
          </cell>
          <cell r="AC120">
            <v>36.922257250325302</v>
          </cell>
          <cell r="AD120">
            <v>3119.337243500514</v>
          </cell>
          <cell r="AE120">
            <v>187.49094395357872</v>
          </cell>
          <cell r="AF120">
            <v>206.67242126279061</v>
          </cell>
          <cell r="AG120">
            <v>422.50050634186658</v>
          </cell>
          <cell r="AH120">
            <v>8.1929356619050555</v>
          </cell>
          <cell r="AI120">
            <v>612.94467473303746</v>
          </cell>
          <cell r="AJ120">
            <v>23.250846563789104</v>
          </cell>
          <cell r="AK120">
            <v>0</v>
          </cell>
          <cell r="AL120">
            <v>110.0547998392644</v>
          </cell>
          <cell r="AM120">
            <v>32.159055921248921</v>
          </cell>
          <cell r="AN120">
            <v>0.4231652788225847</v>
          </cell>
          <cell r="AO120">
            <v>2881.8712651536348</v>
          </cell>
          <cell r="AP120">
            <v>18.19522307986238</v>
          </cell>
          <cell r="AQ120">
            <v>19.121828223982693</v>
          </cell>
          <cell r="AR120">
            <v>174.97575537220683</v>
          </cell>
          <cell r="AS120">
            <v>39.922435234008411</v>
          </cell>
          <cell r="AT120">
            <v>2038.7199664847299</v>
          </cell>
          <cell r="AU120">
            <v>2700.5390615313136</v>
          </cell>
          <cell r="AV120">
            <v>602.39109831435439</v>
          </cell>
          <cell r="AW120">
            <v>977.21321210547751</v>
          </cell>
          <cell r="AX120">
            <v>840.8911289664693</v>
          </cell>
          <cell r="AY120">
            <v>144.923</v>
          </cell>
          <cell r="AZ120">
            <v>119.04737637088554</v>
          </cell>
          <cell r="BA120">
            <v>19.955105891625649</v>
          </cell>
          <cell r="BB120">
            <v>154.4255257942967</v>
          </cell>
          <cell r="BC120">
            <v>122.18355560852768</v>
          </cell>
          <cell r="BD120">
            <v>37.056309410361976</v>
          </cell>
          <cell r="BE120">
            <v>64.363362275141512</v>
          </cell>
          <cell r="BF120">
            <v>139.31846709265329</v>
          </cell>
          <cell r="BG120">
            <v>1416.3582476567897</v>
          </cell>
          <cell r="BH120">
            <v>1.4505203240802862</v>
          </cell>
          <cell r="BI120">
            <v>935.85153296945509</v>
          </cell>
          <cell r="BJ120">
            <v>116.27248428042014</v>
          </cell>
          <cell r="BK120">
            <v>493.12830056448075</v>
          </cell>
          <cell r="BL120">
            <v>19.301499182688683</v>
          </cell>
          <cell r="BM120">
            <v>272.69439794068364</v>
          </cell>
          <cell r="BN120">
            <v>513.89103276861567</v>
          </cell>
          <cell r="BO120">
            <v>133.16376144017318</v>
          </cell>
          <cell r="BP120">
            <v>958.71410625341844</v>
          </cell>
          <cell r="BQ120">
            <v>135.3974396339689</v>
          </cell>
          <cell r="BR120">
            <v>80.131756974326507</v>
          </cell>
          <cell r="BS120">
            <v>3486.209578052375</v>
          </cell>
          <cell r="BT120">
            <v>1672.4261811492927</v>
          </cell>
          <cell r="BU120">
            <v>662.6326857880249</v>
          </cell>
          <cell r="BV120">
            <v>925.94530642668872</v>
          </cell>
          <cell r="BW120">
            <v>1727.985368462867</v>
          </cell>
          <cell r="BX120">
            <v>3.6838454077346721</v>
          </cell>
          <cell r="BY120">
            <v>22.063163510505728</v>
          </cell>
          <cell r="BZ120">
            <v>59.314437258430459</v>
          </cell>
          <cell r="CA120">
            <v>45881.977694518457</v>
          </cell>
        </row>
        <row r="121">
          <cell r="A121" t="str">
            <v>Pulau Pinang</v>
          </cell>
          <cell r="B121" t="str">
            <v>07</v>
          </cell>
          <cell r="C121">
            <v>13.36284339982118</v>
          </cell>
          <cell r="D121">
            <v>216.68326764134031</v>
          </cell>
          <cell r="E121">
            <v>352.07516037127186</v>
          </cell>
          <cell r="F121">
            <v>47.781773502201411</v>
          </cell>
          <cell r="G121">
            <v>101.32160583558876</v>
          </cell>
          <cell r="H121">
            <v>110.46734864862688</v>
          </cell>
          <cell r="I121">
            <v>207.68395795103825</v>
          </cell>
          <cell r="J121">
            <v>23.675032414084416</v>
          </cell>
          <cell r="K121">
            <v>77.465042564971881</v>
          </cell>
          <cell r="L121">
            <v>8.6396331807937301</v>
          </cell>
          <cell r="M121">
            <v>0</v>
          </cell>
          <cell r="N121">
            <v>218.65109484912833</v>
          </cell>
          <cell r="O121">
            <v>171.58506457376259</v>
          </cell>
          <cell r="R121">
            <v>54.46778472220138</v>
          </cell>
          <cell r="S121">
            <v>2059.2896808392461</v>
          </cell>
          <cell r="T121">
            <v>140.66736614743786</v>
          </cell>
          <cell r="U121">
            <v>1114.4977076974346</v>
          </cell>
          <cell r="V121">
            <v>81.77247199062694</v>
          </cell>
          <cell r="W121">
            <v>47.454363307669212</v>
          </cell>
          <cell r="X121">
            <v>572.18601045784794</v>
          </cell>
          <cell r="Y121">
            <v>40.838144602576662</v>
          </cell>
          <cell r="Z121">
            <v>77.452316288367257</v>
          </cell>
          <cell r="AA121">
            <v>454.64068514021659</v>
          </cell>
          <cell r="AB121">
            <v>290.21716817767879</v>
          </cell>
          <cell r="AC121">
            <v>1.568872474348958E-2</v>
          </cell>
          <cell r="AD121">
            <v>2146.765061050497</v>
          </cell>
          <cell r="AE121">
            <v>294.27023926583524</v>
          </cell>
          <cell r="AF121">
            <v>1109.1296717436073</v>
          </cell>
          <cell r="AG121">
            <v>196.2084938743163</v>
          </cell>
          <cell r="AH121">
            <v>1393.0818394234859</v>
          </cell>
          <cell r="AI121">
            <v>1746.7890063079287</v>
          </cell>
          <cell r="AJ121">
            <v>890.3118122527585</v>
          </cell>
          <cell r="AK121">
            <v>1835.2387525876807</v>
          </cell>
          <cell r="AL121">
            <v>734.4127149141118</v>
          </cell>
          <cell r="AM121">
            <v>14801.669265483539</v>
          </cell>
          <cell r="AN121">
            <v>1581.6755972127703</v>
          </cell>
          <cell r="AO121">
            <v>1181.2049290487662</v>
          </cell>
          <cell r="AP121">
            <v>88.933532489813942</v>
          </cell>
          <cell r="AQ121">
            <v>416.14181988530743</v>
          </cell>
          <cell r="AR121">
            <v>866.04934208943268</v>
          </cell>
          <cell r="AS121">
            <v>275.43454038670495</v>
          </cell>
          <cell r="AT121">
            <v>3432.2842363341447</v>
          </cell>
          <cell r="AU121">
            <v>3770.2559177319622</v>
          </cell>
          <cell r="AV121">
            <v>1215.8050383541574</v>
          </cell>
          <cell r="AW121">
            <v>1618.6323271718106</v>
          </cell>
          <cell r="AX121">
            <v>495.79682279998445</v>
          </cell>
          <cell r="AY121">
            <v>676.66899999999998</v>
          </cell>
          <cell r="AZ121">
            <v>254.65739707823917</v>
          </cell>
          <cell r="BA121">
            <v>255.2135894133601</v>
          </cell>
          <cell r="BB121">
            <v>360.65785337016518</v>
          </cell>
          <cell r="BC121">
            <v>996.17456273730568</v>
          </cell>
          <cell r="BD121">
            <v>719.92890162130766</v>
          </cell>
          <cell r="BE121">
            <v>70.794632484976162</v>
          </cell>
          <cell r="BF121">
            <v>218.30951899578758</v>
          </cell>
          <cell r="BG121">
            <v>2896.1945832614119</v>
          </cell>
          <cell r="BH121">
            <v>246.0008959207467</v>
          </cell>
          <cell r="BI121">
            <v>3143.8344534611551</v>
          </cell>
          <cell r="BJ121">
            <v>389.59948281689219</v>
          </cell>
          <cell r="BK121">
            <v>1256.1100402421885</v>
          </cell>
          <cell r="BL121">
            <v>37.503082795348945</v>
          </cell>
          <cell r="BM121">
            <v>1232.2350724832183</v>
          </cell>
          <cell r="BN121">
            <v>1140.0449576547885</v>
          </cell>
          <cell r="BO121">
            <v>345.82438583098127</v>
          </cell>
          <cell r="BP121">
            <v>1296.1393526636982</v>
          </cell>
          <cell r="BQ121">
            <v>933.0893041855993</v>
          </cell>
          <cell r="BR121">
            <v>372.12504099176624</v>
          </cell>
          <cell r="BS121">
            <v>763.43311671144374</v>
          </cell>
          <cell r="BT121">
            <v>1926.5304129920185</v>
          </cell>
          <cell r="BU121">
            <v>671.5652406624622</v>
          </cell>
          <cell r="BV121">
            <v>508.18675181397941</v>
          </cell>
          <cell r="BW121">
            <v>1835.9729477171825</v>
          </cell>
          <cell r="BX121">
            <v>9.4271338561408768</v>
          </cell>
          <cell r="BY121">
            <v>69.040044416564839</v>
          </cell>
          <cell r="BZ121">
            <v>645.82767191863138</v>
          </cell>
          <cell r="CA121">
            <v>69844.071601534641</v>
          </cell>
        </row>
        <row r="122">
          <cell r="A122" t="str">
            <v>Perak</v>
          </cell>
          <cell r="B122" t="str">
            <v>08</v>
          </cell>
          <cell r="C122">
            <v>651.20171902360141</v>
          </cell>
          <cell r="D122">
            <v>4659.6363045195876</v>
          </cell>
          <cell r="E122">
            <v>1093.9006771406805</v>
          </cell>
          <cell r="F122">
            <v>74.841342005249416</v>
          </cell>
          <cell r="G122">
            <v>261.01498582431856</v>
          </cell>
          <cell r="H122">
            <v>273.28090262010585</v>
          </cell>
          <cell r="I122">
            <v>216.85759307594896</v>
          </cell>
          <cell r="J122">
            <v>272.08102179729644</v>
          </cell>
          <cell r="K122">
            <v>134.48975980461071</v>
          </cell>
          <cell r="L122">
            <v>33.648156403212667</v>
          </cell>
          <cell r="M122">
            <v>375.24835782240041</v>
          </cell>
          <cell r="N122">
            <v>1612.442355388619</v>
          </cell>
          <cell r="O122">
            <v>393.16931643102782</v>
          </cell>
          <cell r="R122">
            <v>249.406860583352</v>
          </cell>
          <cell r="S122">
            <v>2202.1494354032839</v>
          </cell>
          <cell r="T122">
            <v>949.55697789098645</v>
          </cell>
          <cell r="U122">
            <v>600.37784327970758</v>
          </cell>
          <cell r="V122">
            <v>153.5571387844</v>
          </cell>
          <cell r="W122">
            <v>19.8868835437607</v>
          </cell>
          <cell r="X122">
            <v>95.209949458406371</v>
          </cell>
          <cell r="Y122">
            <v>24.8404409583407</v>
          </cell>
          <cell r="Z122">
            <v>184.21414065841898</v>
          </cell>
          <cell r="AA122">
            <v>88.632251772449393</v>
          </cell>
          <cell r="AB122">
            <v>92.225437259589825</v>
          </cell>
          <cell r="AC122">
            <v>1.6484390218562839</v>
          </cell>
          <cell r="AD122">
            <v>362.70809838255951</v>
          </cell>
          <cell r="AE122">
            <v>1026.9233481908771</v>
          </cell>
          <cell r="AF122">
            <v>569.76951496285801</v>
          </cell>
          <cell r="AG122">
            <v>1125.0700324563099</v>
          </cell>
          <cell r="AH122">
            <v>215.39253582268535</v>
          </cell>
          <cell r="AI122">
            <v>750.72731624361404</v>
          </cell>
          <cell r="AJ122">
            <v>254.21029024154291</v>
          </cell>
          <cell r="AK122">
            <v>1.0351475016105665</v>
          </cell>
          <cell r="AL122">
            <v>102.23433407823262</v>
          </cell>
          <cell r="AM122">
            <v>2625.4763728775883</v>
          </cell>
          <cell r="AN122">
            <v>92.456397630226775</v>
          </cell>
          <cell r="AO122">
            <v>1160.6501952578894</v>
          </cell>
          <cell r="AP122">
            <v>80.840934872219833</v>
          </cell>
          <cell r="AQ122">
            <v>40.74920732291833</v>
          </cell>
          <cell r="AR122">
            <v>6893.4240056337258</v>
          </cell>
          <cell r="AS122">
            <v>307.37726496600385</v>
          </cell>
          <cell r="AT122">
            <v>2428.1372711440854</v>
          </cell>
          <cell r="AU122">
            <v>3530.5261579510038</v>
          </cell>
          <cell r="AV122">
            <v>1034.886995479018</v>
          </cell>
          <cell r="AW122">
            <v>1737.9762458657053</v>
          </cell>
          <cell r="AX122">
            <v>159.77823469438309</v>
          </cell>
          <cell r="AY122">
            <v>388.97199999999998</v>
          </cell>
          <cell r="AZ122">
            <v>5.0719924415730882</v>
          </cell>
          <cell r="BA122">
            <v>8.8348980963875068</v>
          </cell>
          <cell r="BB122">
            <v>62.115341804100161</v>
          </cell>
          <cell r="BC122">
            <v>298.59548204623036</v>
          </cell>
          <cell r="BD122">
            <v>25.612295192563145</v>
          </cell>
          <cell r="BE122">
            <v>125.98450828100832</v>
          </cell>
          <cell r="BF122">
            <v>199.53101425032924</v>
          </cell>
          <cell r="BG122">
            <v>2819.0081055560736</v>
          </cell>
          <cell r="BH122">
            <v>6.4964848222996459</v>
          </cell>
          <cell r="BI122">
            <v>2088.2027086602507</v>
          </cell>
          <cell r="BJ122">
            <v>256.98835905157188</v>
          </cell>
          <cell r="BK122">
            <v>913.31683178309322</v>
          </cell>
          <cell r="BL122">
            <v>34.655770694763468</v>
          </cell>
          <cell r="BM122">
            <v>757.20436370750372</v>
          </cell>
          <cell r="BN122">
            <v>593.52819936815433</v>
          </cell>
          <cell r="BO122">
            <v>301.13960067426945</v>
          </cell>
          <cell r="BP122">
            <v>1855.6774661011264</v>
          </cell>
          <cell r="BQ122">
            <v>459.47520172647648</v>
          </cell>
          <cell r="BR122">
            <v>332.29738776868862</v>
          </cell>
          <cell r="BS122">
            <v>545.4890319483543</v>
          </cell>
          <cell r="BT122">
            <v>2479.2959624089972</v>
          </cell>
          <cell r="BU122">
            <v>913.14591923236253</v>
          </cell>
          <cell r="BV122">
            <v>1171.088476032088</v>
          </cell>
          <cell r="BW122">
            <v>2033.1944593733635</v>
          </cell>
          <cell r="BX122">
            <v>9.7496750765384821</v>
          </cell>
          <cell r="BY122">
            <v>68.903793059324002</v>
          </cell>
          <cell r="BZ122">
            <v>65.735498674926788</v>
          </cell>
          <cell r="CA122">
            <v>58033.179019878706</v>
          </cell>
        </row>
        <row r="123">
          <cell r="A123" t="str">
            <v>Perlis</v>
          </cell>
          <cell r="B123" t="str">
            <v>09</v>
          </cell>
          <cell r="C123">
            <v>92.765623207319862</v>
          </cell>
          <cell r="D123">
            <v>0</v>
          </cell>
          <cell r="E123">
            <v>67.100102854231068</v>
          </cell>
          <cell r="F123">
            <v>16.353784325848395</v>
          </cell>
          <cell r="G123">
            <v>4.0677828888203971</v>
          </cell>
          <cell r="H123">
            <v>194.72703208925131</v>
          </cell>
          <cell r="I123">
            <v>50.927920118116404</v>
          </cell>
          <cell r="J123">
            <v>1.5404638377614097</v>
          </cell>
          <cell r="K123">
            <v>47.399785294000992</v>
          </cell>
          <cell r="L123">
            <v>18.774918950734897</v>
          </cell>
          <cell r="M123">
            <v>0.28168733965164539</v>
          </cell>
          <cell r="N123">
            <v>574.86630715242723</v>
          </cell>
          <cell r="O123">
            <v>4.2772680233526641</v>
          </cell>
          <cell r="R123">
            <v>40.951602300306213</v>
          </cell>
          <cell r="S123">
            <v>156.72270315618391</v>
          </cell>
          <cell r="T123">
            <v>0</v>
          </cell>
          <cell r="U123">
            <v>52.179867609091126</v>
          </cell>
          <cell r="V123">
            <v>0.23003153244256952</v>
          </cell>
          <cell r="W123">
            <v>0</v>
          </cell>
          <cell r="X123">
            <v>29.619867838891384</v>
          </cell>
          <cell r="Y123">
            <v>1.6969560869153598E-2</v>
          </cell>
          <cell r="Z123">
            <v>0.61204389534155523</v>
          </cell>
          <cell r="AA123">
            <v>2.9679111618010063</v>
          </cell>
          <cell r="AB123">
            <v>1.6748288001969416</v>
          </cell>
          <cell r="AC123">
            <v>0</v>
          </cell>
          <cell r="AD123">
            <v>17.970703889510247</v>
          </cell>
          <cell r="AE123">
            <v>127.32551528144634</v>
          </cell>
          <cell r="AF123">
            <v>0.2181186703389966</v>
          </cell>
          <cell r="AG123">
            <v>158.20543228616896</v>
          </cell>
          <cell r="AH123">
            <v>0.58046367720691672</v>
          </cell>
          <cell r="AI123">
            <v>22.591217458316525</v>
          </cell>
          <cell r="AJ123">
            <v>0.91078796965301478</v>
          </cell>
          <cell r="AK123">
            <v>0</v>
          </cell>
          <cell r="AL123">
            <v>0</v>
          </cell>
          <cell r="AM123">
            <v>0</v>
          </cell>
          <cell r="AN123">
            <v>5.2826308805283197E-2</v>
          </cell>
          <cell r="AO123">
            <v>7.6116219184501013</v>
          </cell>
          <cell r="AP123">
            <v>2.1897560412182302</v>
          </cell>
          <cell r="AQ123">
            <v>6.888114016453002E-3</v>
          </cell>
          <cell r="AR123">
            <v>581.22049278335271</v>
          </cell>
          <cell r="AS123">
            <v>11.878651852906303</v>
          </cell>
          <cell r="AT123">
            <v>103.98112482501907</v>
          </cell>
          <cell r="AU123">
            <v>263.78548088822924</v>
          </cell>
          <cell r="AV123">
            <v>29.198171711866451</v>
          </cell>
          <cell r="AW123">
            <v>103.34975714364256</v>
          </cell>
          <cell r="AX123">
            <v>9.8037228651973791</v>
          </cell>
          <cell r="AY123">
            <v>14.555</v>
          </cell>
          <cell r="AZ123">
            <v>0</v>
          </cell>
          <cell r="BA123">
            <v>0</v>
          </cell>
          <cell r="BB123">
            <v>0</v>
          </cell>
          <cell r="BC123">
            <v>0</v>
          </cell>
          <cell r="BD123">
            <v>3.4266885937331026</v>
          </cell>
          <cell r="BE123">
            <v>9.5651382151629072</v>
          </cell>
          <cell r="BF123">
            <v>16.458275401039216</v>
          </cell>
          <cell r="BG123">
            <v>268.00001697034156</v>
          </cell>
          <cell r="BH123">
            <v>0.651389848020555</v>
          </cell>
          <cell r="BI123">
            <v>85.57436876747839</v>
          </cell>
          <cell r="BJ123">
            <v>12.31766214413096</v>
          </cell>
          <cell r="BK123">
            <v>45.250430524977517</v>
          </cell>
          <cell r="BL123">
            <v>2.0273881530215987</v>
          </cell>
          <cell r="BM123">
            <v>100.219475728473</v>
          </cell>
          <cell r="BN123">
            <v>51.55406824022176</v>
          </cell>
          <cell r="BO123">
            <v>20.524644377861307</v>
          </cell>
          <cell r="BP123">
            <v>200.18191574973613</v>
          </cell>
          <cell r="BQ123">
            <v>11.072981717393255</v>
          </cell>
          <cell r="BR123">
            <v>24.483412996407267</v>
          </cell>
          <cell r="BS123">
            <v>22.203363068212688</v>
          </cell>
          <cell r="BT123">
            <v>461.91929053662761</v>
          </cell>
          <cell r="BU123">
            <v>183.84121469440211</v>
          </cell>
          <cell r="BV123">
            <v>145.19621480399411</v>
          </cell>
          <cell r="BW123">
            <v>341.44188120358285</v>
          </cell>
          <cell r="BX123">
            <v>0.6977942217216222</v>
          </cell>
          <cell r="BY123">
            <v>6.39754827703148</v>
          </cell>
          <cell r="BZ123">
            <v>90.727229967852352</v>
          </cell>
          <cell r="CA123">
            <v>4917.2266298234081</v>
          </cell>
        </row>
        <row r="124">
          <cell r="A124" t="str">
            <v>Selangor</v>
          </cell>
          <cell r="B124">
            <v>10</v>
          </cell>
          <cell r="C124">
            <v>84.340415680539195</v>
          </cell>
          <cell r="D124">
            <v>1212.5084613180491</v>
          </cell>
          <cell r="E124">
            <v>291.25241997804494</v>
          </cell>
          <cell r="F124">
            <v>86.403616427046032</v>
          </cell>
          <cell r="G124">
            <v>360.54678652078542</v>
          </cell>
          <cell r="H124">
            <v>153.6054727104553</v>
          </cell>
          <cell r="I124">
            <v>193.51995078392048</v>
          </cell>
          <cell r="J124">
            <v>41.928218912472509</v>
          </cell>
          <cell r="K124">
            <v>364.89038299793174</v>
          </cell>
          <cell r="L124">
            <v>99.992053542560029</v>
          </cell>
          <cell r="M124">
            <v>1.7380211198059514</v>
          </cell>
          <cell r="N124">
            <v>547.80972206005981</v>
          </cell>
          <cell r="O124">
            <v>323.15384298400613</v>
          </cell>
          <cell r="R124">
            <v>513.32998645551072</v>
          </cell>
          <cell r="S124">
            <v>14826.927902934302</v>
          </cell>
          <cell r="T124">
            <v>889.299270889431</v>
          </cell>
          <cell r="U124">
            <v>4596.7821014962683</v>
          </cell>
          <cell r="V124">
            <v>4177.4188811418417</v>
          </cell>
          <cell r="W124">
            <v>2931.0292273126702</v>
          </cell>
          <cell r="X124">
            <v>700.25843099703206</v>
          </cell>
          <cell r="Y124">
            <v>242.31053343881786</v>
          </cell>
          <cell r="Z124">
            <v>546.00431722017754</v>
          </cell>
          <cell r="AA124">
            <v>1247.1544608135187</v>
          </cell>
          <cell r="AB124">
            <v>1334.1260806320788</v>
          </cell>
          <cell r="AC124">
            <v>214.31893233531017</v>
          </cell>
          <cell r="AD124">
            <v>4348.2897628418468</v>
          </cell>
          <cell r="AE124">
            <v>2502.75703716616</v>
          </cell>
          <cell r="AF124">
            <v>2961.5997584040083</v>
          </cell>
          <cell r="AG124">
            <v>3570.9818074267992</v>
          </cell>
          <cell r="AH124">
            <v>3123.4756291906506</v>
          </cell>
          <cell r="AI124">
            <v>5302.8411115987474</v>
          </cell>
          <cell r="AJ124">
            <v>3767.6803387390369</v>
          </cell>
          <cell r="AK124">
            <v>1151.5886196537147</v>
          </cell>
          <cell r="AL124">
            <v>990.6169123425077</v>
          </cell>
          <cell r="AM124">
            <v>11229.109587589524</v>
          </cell>
          <cell r="AN124">
            <v>914.57928450781969</v>
          </cell>
          <cell r="AO124">
            <v>12129.15871863943</v>
          </cell>
          <cell r="AP124">
            <v>824.71012029296082</v>
          </cell>
          <cell r="AQ124">
            <v>882.58521574347913</v>
          </cell>
          <cell r="AR124">
            <v>2389.3723372344671</v>
          </cell>
          <cell r="AS124">
            <v>2555.4742782205853</v>
          </cell>
          <cell r="AT124">
            <v>18374.95156734738</v>
          </cell>
          <cell r="AU124">
            <v>17056.19539685408</v>
          </cell>
          <cell r="AV124">
            <v>5588.2789387586963</v>
          </cell>
          <cell r="AW124">
            <v>6562.2333472634382</v>
          </cell>
          <cell r="AX124">
            <v>963.34836955432388</v>
          </cell>
          <cell r="AY124">
            <v>2593.143</v>
          </cell>
          <cell r="AZ124">
            <v>1729.1533362863452</v>
          </cell>
          <cell r="BA124">
            <v>2382.7546292498896</v>
          </cell>
          <cell r="BB124">
            <v>2206.2016063079836</v>
          </cell>
          <cell r="BC124">
            <v>3544.9421782741547</v>
          </cell>
          <cell r="BD124">
            <v>2218.1651109470531</v>
          </cell>
          <cell r="BE124">
            <v>648.74993643550931</v>
          </cell>
          <cell r="BF124">
            <v>3105.3606349087263</v>
          </cell>
          <cell r="BG124">
            <v>14664.159094464407</v>
          </cell>
          <cell r="BH124">
            <v>4928.4838332412737</v>
          </cell>
          <cell r="BI124">
            <v>10791.190707007545</v>
          </cell>
          <cell r="BJ124">
            <v>1142.8773073635989</v>
          </cell>
          <cell r="BK124">
            <v>3012.0370110679974</v>
          </cell>
          <cell r="BL124">
            <v>74.806785350547017</v>
          </cell>
          <cell r="BM124">
            <v>4157.5682774480656</v>
          </cell>
          <cell r="BN124">
            <v>4777.6280354340433</v>
          </cell>
          <cell r="BO124">
            <v>3118.9369151026849</v>
          </cell>
          <cell r="BP124">
            <v>3637.7470545911096</v>
          </cell>
          <cell r="BQ124">
            <v>1688.5664861982327</v>
          </cell>
          <cell r="BR124">
            <v>3156.0531873750624</v>
          </cell>
          <cell r="BS124">
            <v>2066.5366941888187</v>
          </cell>
          <cell r="BT124">
            <v>5637.6122433190712</v>
          </cell>
          <cell r="BU124">
            <v>1152.5334231771151</v>
          </cell>
          <cell r="BV124">
            <v>1025.8922612280926</v>
          </cell>
          <cell r="BW124">
            <v>5372.8690738097821</v>
          </cell>
          <cell r="BX124">
            <v>15.749916602242735</v>
          </cell>
          <cell r="BY124">
            <v>269.05356155199269</v>
          </cell>
          <cell r="BZ124">
            <v>7678.9526297391521</v>
          </cell>
          <cell r="CA124">
            <v>239968.20256074282</v>
          </cell>
        </row>
        <row r="125">
          <cell r="A125" t="str">
            <v>Terengganu</v>
          </cell>
          <cell r="B125">
            <v>11</v>
          </cell>
          <cell r="C125">
            <v>325.14445239757396</v>
          </cell>
          <cell r="D125">
            <v>1200.7542531216691</v>
          </cell>
          <cell r="E125">
            <v>97.806365663076377</v>
          </cell>
          <cell r="F125">
            <v>92.488786596654947</v>
          </cell>
          <cell r="G125">
            <v>17.674123657295336</v>
          </cell>
          <cell r="H125">
            <v>63.967138349866623</v>
          </cell>
          <cell r="I125">
            <v>129.9857653447163</v>
          </cell>
          <cell r="J125">
            <v>77.002782626775016</v>
          </cell>
          <cell r="K125">
            <v>166.52383742236202</v>
          </cell>
          <cell r="L125">
            <v>5.7764779047572903</v>
          </cell>
          <cell r="M125">
            <v>118.80803570670589</v>
          </cell>
          <cell r="N125">
            <v>200.41616048931343</v>
          </cell>
          <cell r="O125">
            <v>43.082984655691298</v>
          </cell>
          <cell r="R125">
            <v>56.093985497731772</v>
          </cell>
          <cell r="S125">
            <v>764.20303160521325</v>
          </cell>
          <cell r="T125">
            <v>62.527622952417083</v>
          </cell>
          <cell r="U125">
            <v>20.557541290538051</v>
          </cell>
          <cell r="V125">
            <v>1.4215028870292408</v>
          </cell>
          <cell r="W125">
            <v>0.77171423298976038</v>
          </cell>
          <cell r="X125">
            <v>36.446641341274358</v>
          </cell>
          <cell r="Y125">
            <v>1.6963154205566197E-2</v>
          </cell>
          <cell r="Z125">
            <v>74.621581208233849</v>
          </cell>
          <cell r="AA125">
            <v>0.40000198506897883</v>
          </cell>
          <cell r="AB125">
            <v>17.524892117096385</v>
          </cell>
          <cell r="AC125">
            <v>864.24718549058468</v>
          </cell>
          <cell r="AD125">
            <v>8398.5953277714616</v>
          </cell>
          <cell r="AE125">
            <v>33.916328234516179</v>
          </cell>
          <cell r="AF125">
            <v>12.083754141909619</v>
          </cell>
          <cell r="AG125">
            <v>72.232640741261065</v>
          </cell>
          <cell r="AH125">
            <v>137.91831215455684</v>
          </cell>
          <cell r="AI125">
            <v>399.02981277519177</v>
          </cell>
          <cell r="AJ125">
            <v>1.9852536410895512</v>
          </cell>
          <cell r="AK125">
            <v>0</v>
          </cell>
          <cell r="AL125">
            <v>1.5823179828628593</v>
          </cell>
          <cell r="AM125">
            <v>0</v>
          </cell>
          <cell r="AN125">
            <v>0.19065839362630019</v>
          </cell>
          <cell r="AO125">
            <v>70.721187771695909</v>
          </cell>
          <cell r="AP125">
            <v>19.029636218471605</v>
          </cell>
          <cell r="AQ125">
            <v>20.041660830426832</v>
          </cell>
          <cell r="AR125">
            <v>3486.2755266658892</v>
          </cell>
          <cell r="AS125">
            <v>93.343832083732181</v>
          </cell>
          <cell r="AT125">
            <v>689.21013101643155</v>
          </cell>
          <cell r="AU125">
            <v>1347.1284074479672</v>
          </cell>
          <cell r="AV125">
            <v>345.81859147136635</v>
          </cell>
          <cell r="AW125">
            <v>455.50199610095575</v>
          </cell>
          <cell r="AX125">
            <v>130.24904108911136</v>
          </cell>
          <cell r="AY125">
            <v>88.870999999999995</v>
          </cell>
          <cell r="AZ125">
            <v>80.175099097625846</v>
          </cell>
          <cell r="BA125">
            <v>50.826691434581875</v>
          </cell>
          <cell r="BB125">
            <v>92.797194524963089</v>
          </cell>
          <cell r="BC125">
            <v>0</v>
          </cell>
          <cell r="BD125">
            <v>41.576286321373139</v>
          </cell>
          <cell r="BE125">
            <v>35.162933992984854</v>
          </cell>
          <cell r="BF125">
            <v>74.63998282405656</v>
          </cell>
          <cell r="BG125">
            <v>1026.4925957970099</v>
          </cell>
          <cell r="BH125">
            <v>6.705320483730449</v>
          </cell>
          <cell r="BI125">
            <v>396.43754495384604</v>
          </cell>
          <cell r="BJ125">
            <v>51.332024126309413</v>
          </cell>
          <cell r="BK125">
            <v>243.28120087851485</v>
          </cell>
          <cell r="BL125">
            <v>12.329408074889846</v>
          </cell>
          <cell r="BM125">
            <v>51.056995546999914</v>
          </cell>
          <cell r="BN125">
            <v>228.83101969888088</v>
          </cell>
          <cell r="BO125">
            <v>98.131332149430847</v>
          </cell>
          <cell r="BP125">
            <v>753.64828706379751</v>
          </cell>
          <cell r="BQ125">
            <v>54.133342746490307</v>
          </cell>
          <cell r="BR125">
            <v>166.48370321221631</v>
          </cell>
          <cell r="BS125">
            <v>34.250644113407404</v>
          </cell>
          <cell r="BT125">
            <v>1510.9145486605453</v>
          </cell>
          <cell r="BU125">
            <v>347.55120382653968</v>
          </cell>
          <cell r="BV125">
            <v>580.78485921597644</v>
          </cell>
          <cell r="BW125">
            <v>1500.7135111138014</v>
          </cell>
          <cell r="BX125">
            <v>4.7359275434613011</v>
          </cell>
          <cell r="BY125">
            <v>27.291802277572106</v>
          </cell>
          <cell r="BZ125">
            <v>47.615537231229403</v>
          </cell>
          <cell r="CA125">
            <v>27759.888241141598</v>
          </cell>
        </row>
        <row r="126">
          <cell r="A126" t="str">
            <v>Sabah</v>
          </cell>
          <cell r="B126">
            <v>12</v>
          </cell>
          <cell r="C126">
            <v>285.02431697550259</v>
          </cell>
          <cell r="D126">
            <v>11276.123645403548</v>
          </cell>
          <cell r="E126">
            <v>353.06679421378851</v>
          </cell>
          <cell r="F126">
            <v>21.847225403410544</v>
          </cell>
          <cell r="G126">
            <v>109.48153722086323</v>
          </cell>
          <cell r="H126">
            <v>116.79337964296158</v>
          </cell>
          <cell r="I126">
            <v>46.264624806125759</v>
          </cell>
          <cell r="J126">
            <v>335.64041690124731</v>
          </cell>
          <cell r="K126">
            <v>194.73194584726789</v>
          </cell>
          <cell r="L126">
            <v>56.01904560944071</v>
          </cell>
          <cell r="M126">
            <v>818.17683241206339</v>
          </cell>
          <cell r="N126">
            <v>770.11761907375774</v>
          </cell>
          <cell r="O126">
            <v>1439.2177699735166</v>
          </cell>
          <cell r="P126">
            <v>17333.347492667534</v>
          </cell>
          <cell r="R126">
            <v>751.82394430404349</v>
          </cell>
          <cell r="S126">
            <v>2000.1368647857466</v>
          </cell>
          <cell r="T126">
            <v>3382.110460846995</v>
          </cell>
          <cell r="U126">
            <v>354.73299666518972</v>
          </cell>
          <cell r="V126">
            <v>33.580031318772129</v>
          </cell>
          <cell r="W126">
            <v>0</v>
          </cell>
          <cell r="X126">
            <v>40.171864866977849</v>
          </cell>
          <cell r="Y126">
            <v>4.2144802798656764</v>
          </cell>
          <cell r="Z126">
            <v>689.83757942867169</v>
          </cell>
          <cell r="AA126">
            <v>219.61005034141795</v>
          </cell>
          <cell r="AB126">
            <v>28.282987157159063</v>
          </cell>
          <cell r="AC126">
            <v>0</v>
          </cell>
          <cell r="AD126">
            <v>83.778975177621376</v>
          </cell>
          <cell r="AE126">
            <v>37.270927201587781</v>
          </cell>
          <cell r="AF126">
            <v>67.770088732770432</v>
          </cell>
          <cell r="AG126">
            <v>233.48675635151412</v>
          </cell>
          <cell r="AH126">
            <v>13.723856081241914</v>
          </cell>
          <cell r="AI126">
            <v>427.83385806150773</v>
          </cell>
          <cell r="AJ126">
            <v>6.2847034478739205</v>
          </cell>
          <cell r="AK126">
            <v>0</v>
          </cell>
          <cell r="AL126">
            <v>8.235064630446999</v>
          </cell>
          <cell r="AM126">
            <v>0</v>
          </cell>
          <cell r="AN126">
            <v>0.35315923994512222</v>
          </cell>
          <cell r="AO126">
            <v>92.712006682131545</v>
          </cell>
          <cell r="AP126">
            <v>13.490997952557052</v>
          </cell>
          <cell r="AQ126">
            <v>3.5430286631401167</v>
          </cell>
          <cell r="AR126">
            <v>662.29520397297438</v>
          </cell>
          <cell r="AS126">
            <v>346.38877287960014</v>
          </cell>
          <cell r="AT126">
            <v>4529.0786376360147</v>
          </cell>
          <cell r="AU126">
            <v>2780.2801786858099</v>
          </cell>
          <cell r="AV126">
            <v>858.55132793024961</v>
          </cell>
          <cell r="AW126">
            <v>1235.7673423145159</v>
          </cell>
          <cell r="AX126">
            <v>510.56967920390719</v>
          </cell>
          <cell r="AY126">
            <v>447.04700000000003</v>
          </cell>
          <cell r="AZ126">
            <v>570.86904420379449</v>
          </cell>
          <cell r="BA126">
            <v>507.69271893291676</v>
          </cell>
          <cell r="BB126">
            <v>382.02331026572597</v>
          </cell>
          <cell r="BC126">
            <v>0</v>
          </cell>
          <cell r="BD126">
            <v>222.96340257956749</v>
          </cell>
          <cell r="BE126">
            <v>86.330028305785348</v>
          </cell>
          <cell r="BF126">
            <v>204.22088497981068</v>
          </cell>
          <cell r="BG126">
            <v>1995.9721208972503</v>
          </cell>
          <cell r="BH126">
            <v>9.1295701917353149</v>
          </cell>
          <cell r="BI126">
            <v>1755.3672107997882</v>
          </cell>
          <cell r="BJ126">
            <v>192.0184748805782</v>
          </cell>
          <cell r="BK126">
            <v>822.60865676452556</v>
          </cell>
          <cell r="BL126">
            <v>25.530710002339418</v>
          </cell>
          <cell r="BM126">
            <v>348.257258365665</v>
          </cell>
          <cell r="BN126">
            <v>1018.9328445843904</v>
          </cell>
          <cell r="BO126">
            <v>394.47738406859969</v>
          </cell>
          <cell r="BP126">
            <v>1228.141562648603</v>
          </cell>
          <cell r="BQ126">
            <v>119.01854081485732</v>
          </cell>
          <cell r="BR126">
            <v>276.59925496850667</v>
          </cell>
          <cell r="BS126">
            <v>355.54230350189209</v>
          </cell>
          <cell r="BT126">
            <v>3203.5749710287832</v>
          </cell>
          <cell r="BU126">
            <v>1114.6617857243261</v>
          </cell>
          <cell r="BV126">
            <v>21.374620735050375</v>
          </cell>
          <cell r="BW126">
            <v>2175.6260381356387</v>
          </cell>
          <cell r="BX126">
            <v>17.130959246730303</v>
          </cell>
          <cell r="BY126">
            <v>97.518068528618898</v>
          </cell>
          <cell r="BZ126">
            <v>256.73982732050661</v>
          </cell>
          <cell r="CA126">
            <v>70421.13702346725</v>
          </cell>
        </row>
        <row r="127">
          <cell r="A127" t="str">
            <v>Sarawak</v>
          </cell>
          <cell r="B127">
            <v>13</v>
          </cell>
          <cell r="C127">
            <v>99.639325844548026</v>
          </cell>
          <cell r="D127">
            <v>8338.2006107215475</v>
          </cell>
          <cell r="E127">
            <v>426.79804232432957</v>
          </cell>
          <cell r="F127">
            <v>32.167224328229082</v>
          </cell>
          <cell r="G127">
            <v>173.85184951090699</v>
          </cell>
          <cell r="H127">
            <v>147.84433444531624</v>
          </cell>
          <cell r="I127">
            <v>137.62645263769343</v>
          </cell>
          <cell r="J127">
            <v>353.56608642077458</v>
          </cell>
          <cell r="K127">
            <v>1161.230386305398</v>
          </cell>
          <cell r="L127">
            <v>88.259813847230049</v>
          </cell>
          <cell r="M127">
            <v>3439.0450374421212</v>
          </cell>
          <cell r="N127">
            <v>645.11445457822049</v>
          </cell>
          <cell r="O127">
            <v>77.751297102582228</v>
          </cell>
          <cell r="P127">
            <v>22535.846486552335</v>
          </cell>
          <cell r="R127">
            <v>954.31182372028786</v>
          </cell>
          <cell r="S127">
            <v>3147.9368330993107</v>
          </cell>
          <cell r="T127">
            <v>1317.9522840451057</v>
          </cell>
          <cell r="U127">
            <v>235.41742452182211</v>
          </cell>
          <cell r="V127">
            <v>87.485533479218958</v>
          </cell>
          <cell r="W127">
            <v>0</v>
          </cell>
          <cell r="X127">
            <v>23.674640745333637</v>
          </cell>
          <cell r="Y127">
            <v>1.2293415591652253</v>
          </cell>
          <cell r="Z127">
            <v>1965.868624074013</v>
          </cell>
          <cell r="AA127">
            <v>20.803677582921196</v>
          </cell>
          <cell r="AB127">
            <v>88.010052130857304</v>
          </cell>
          <cell r="AC127">
            <v>21829.610106428965</v>
          </cell>
          <cell r="AD127">
            <v>798.62101060944087</v>
          </cell>
          <cell r="AE127">
            <v>60.977685696061386</v>
          </cell>
          <cell r="AF127">
            <v>91.100266487909096</v>
          </cell>
          <cell r="AG127">
            <v>429.96573940556863</v>
          </cell>
          <cell r="AH127">
            <v>91.301242716026792</v>
          </cell>
          <cell r="AI127">
            <v>413.8560615161432</v>
          </cell>
          <cell r="AJ127">
            <v>7.0368437799395789</v>
          </cell>
          <cell r="AK127">
            <v>40.891276153903291</v>
          </cell>
          <cell r="AL127">
            <v>85.265133506438048</v>
          </cell>
          <cell r="AM127">
            <v>689.88301704391654</v>
          </cell>
          <cell r="AN127">
            <v>0.64298734193203655</v>
          </cell>
          <cell r="AO127">
            <v>501.10890547098467</v>
          </cell>
          <cell r="AP127">
            <v>51.563746136670105</v>
          </cell>
          <cell r="AQ127">
            <v>30.622268644053648</v>
          </cell>
          <cell r="AR127">
            <v>889.6210873378094</v>
          </cell>
          <cell r="AS127">
            <v>151.81061068161881</v>
          </cell>
          <cell r="AT127">
            <v>5208.9009348492791</v>
          </cell>
          <cell r="AU127">
            <v>2565.1642516305615</v>
          </cell>
          <cell r="AV127">
            <v>990.25229463840424</v>
          </cell>
          <cell r="AW127">
            <v>1312.0287805837067</v>
          </cell>
          <cell r="AX127">
            <v>287.48473277867691</v>
          </cell>
          <cell r="AY127">
            <v>784.42</v>
          </cell>
          <cell r="AZ127">
            <v>1912.0876805529597</v>
          </cell>
          <cell r="BA127">
            <v>821.2064727753376</v>
          </cell>
          <cell r="BB127">
            <v>630.24044132850099</v>
          </cell>
          <cell r="BC127">
            <v>57.989212024927326</v>
          </cell>
          <cell r="BD127">
            <v>309.38622374951871</v>
          </cell>
          <cell r="BE127">
            <v>75.331530173183623</v>
          </cell>
          <cell r="BF127">
            <v>161.37614260056162</v>
          </cell>
          <cell r="BG127">
            <v>2161.7634814700173</v>
          </cell>
          <cell r="BH127">
            <v>77.162849005380764</v>
          </cell>
          <cell r="BI127">
            <v>2778.9735846824915</v>
          </cell>
          <cell r="BJ127">
            <v>315.81149100695677</v>
          </cell>
          <cell r="BK127">
            <v>1165.5279848546043</v>
          </cell>
          <cell r="BL127">
            <v>31.229585420200191</v>
          </cell>
          <cell r="BM127">
            <v>730.40617849507123</v>
          </cell>
          <cell r="BN127">
            <v>1109.5846435909157</v>
          </cell>
          <cell r="BO127">
            <v>905.5258960559097</v>
          </cell>
          <cell r="BP127">
            <v>1651.4768021185726</v>
          </cell>
          <cell r="BQ127">
            <v>274.26156842122867</v>
          </cell>
          <cell r="BR127">
            <v>460.33764069356835</v>
          </cell>
          <cell r="BS127">
            <v>553.61441848787013</v>
          </cell>
          <cell r="BT127">
            <v>3349.7025479787085</v>
          </cell>
          <cell r="BU127">
            <v>1124.8237197162532</v>
          </cell>
          <cell r="BV127">
            <v>35.838441720896014</v>
          </cell>
          <cell r="BW127">
            <v>2108.3689029113111</v>
          </cell>
          <cell r="BX127">
            <v>19.465590637451896</v>
          </cell>
          <cell r="BY127">
            <v>60.737117252128364</v>
          </cell>
          <cell r="BZ127">
            <v>368.97205634702129</v>
          </cell>
          <cell r="CA127">
            <v>106062.96282452879</v>
          </cell>
        </row>
        <row r="128">
          <cell r="A128" t="str">
            <v>WPKL</v>
          </cell>
          <cell r="B128">
            <v>14</v>
          </cell>
          <cell r="C128">
            <v>0</v>
          </cell>
          <cell r="D128">
            <v>0</v>
          </cell>
          <cell r="E128">
            <v>0</v>
          </cell>
          <cell r="F128">
            <v>0.37002957563677324</v>
          </cell>
          <cell r="G128">
            <v>1.9281911741022405E-2</v>
          </cell>
          <cell r="H128">
            <v>0</v>
          </cell>
          <cell r="I128">
            <v>0</v>
          </cell>
          <cell r="J128">
            <v>0</v>
          </cell>
          <cell r="K128">
            <v>0</v>
          </cell>
          <cell r="L128">
            <v>0.77177394937174959</v>
          </cell>
          <cell r="M128">
            <v>0</v>
          </cell>
          <cell r="N128">
            <v>0</v>
          </cell>
          <cell r="O128">
            <v>0</v>
          </cell>
          <cell r="P128">
            <v>0</v>
          </cell>
          <cell r="R128">
            <v>127.9171895686267</v>
          </cell>
          <cell r="S128">
            <v>11355.497628887424</v>
          </cell>
          <cell r="T128">
            <v>15.829534057707054</v>
          </cell>
          <cell r="U128">
            <v>398.76004695961223</v>
          </cell>
          <cell r="V128">
            <v>294.49644262149781</v>
          </cell>
          <cell r="W128">
            <v>1.2412059366828223</v>
          </cell>
          <cell r="X128">
            <v>308.71325938902515</v>
          </cell>
          <cell r="Y128">
            <v>36.772036681560408</v>
          </cell>
          <cell r="Z128">
            <v>18.03807262888613</v>
          </cell>
          <cell r="AA128">
            <v>31.168637308546995</v>
          </cell>
          <cell r="AB128">
            <v>835.3930338158051</v>
          </cell>
          <cell r="AC128">
            <v>14.890375264760491</v>
          </cell>
          <cell r="AD128">
            <v>150.44978210003501</v>
          </cell>
          <cell r="AE128">
            <v>196.66028872379337</v>
          </cell>
          <cell r="AF128">
            <v>292.22532546397423</v>
          </cell>
          <cell r="AG128">
            <v>333.35587421537292</v>
          </cell>
          <cell r="AH128">
            <v>68.749302439582721</v>
          </cell>
          <cell r="AI128">
            <v>171.08112712468164</v>
          </cell>
          <cell r="AJ128">
            <v>183.02906272245684</v>
          </cell>
          <cell r="AK128">
            <v>18.618857070494336</v>
          </cell>
          <cell r="AL128">
            <v>793.20068020330655</v>
          </cell>
          <cell r="AM128">
            <v>257.6782680309019</v>
          </cell>
          <cell r="AN128">
            <v>13.039149425615356</v>
          </cell>
          <cell r="AO128">
            <v>1025.0493712533212</v>
          </cell>
          <cell r="AP128">
            <v>27.211129002501959</v>
          </cell>
          <cell r="AQ128">
            <v>54.122774620067084</v>
          </cell>
          <cell r="AR128">
            <v>241.85129294394613</v>
          </cell>
          <cell r="AS128">
            <v>204.86253786658114</v>
          </cell>
          <cell r="AT128">
            <v>24429.976534317102</v>
          </cell>
          <cell r="AU128">
            <v>18771.72145116064</v>
          </cell>
          <cell r="AV128">
            <v>5576.0749268330756</v>
          </cell>
          <cell r="AW128">
            <v>3949.8115739210361</v>
          </cell>
          <cell r="AX128">
            <v>2019.2333860504441</v>
          </cell>
          <cell r="AY128">
            <v>1559.9839999999999</v>
          </cell>
          <cell r="AZ128">
            <v>0</v>
          </cell>
          <cell r="BA128">
            <v>204.22463008024599</v>
          </cell>
          <cell r="BB128">
            <v>0</v>
          </cell>
          <cell r="BC128">
            <v>677.90649103941826</v>
          </cell>
          <cell r="BD128">
            <v>394.95146427205538</v>
          </cell>
          <cell r="BE128">
            <v>130.70816956910966</v>
          </cell>
          <cell r="BF128">
            <v>1539.3488135210123</v>
          </cell>
          <cell r="BG128">
            <v>5238.636276999744</v>
          </cell>
          <cell r="BH128">
            <v>5855.8915013319092</v>
          </cell>
          <cell r="BI128">
            <v>18239.949921590549</v>
          </cell>
          <cell r="BJ128">
            <v>2343.280892535885</v>
          </cell>
          <cell r="BK128">
            <v>5807.5281712118294</v>
          </cell>
          <cell r="BL128">
            <v>105.06280366800797</v>
          </cell>
          <cell r="BM128">
            <v>4357.2725255475953</v>
          </cell>
          <cell r="BN128">
            <v>8939.6589498404737</v>
          </cell>
          <cell r="BO128">
            <v>3398.2743808723353</v>
          </cell>
          <cell r="BP128">
            <v>789.72904347555334</v>
          </cell>
          <cell r="BQ128">
            <v>1586.9357907210749</v>
          </cell>
          <cell r="BR128">
            <v>1846.1044783545501</v>
          </cell>
          <cell r="BS128">
            <v>2282.6009277501098</v>
          </cell>
          <cell r="BT128">
            <v>6854.8520760675547</v>
          </cell>
          <cell r="BU128">
            <v>2581.2278485107977</v>
          </cell>
          <cell r="BV128">
            <v>753.80585929938457</v>
          </cell>
          <cell r="BW128">
            <v>10328.845086732719</v>
          </cell>
          <cell r="BX128">
            <v>15.470529305695257</v>
          </cell>
          <cell r="BY128">
            <v>97.874429166086045</v>
          </cell>
          <cell r="BZ128">
            <v>2240.3137908290701</v>
          </cell>
          <cell r="CA128">
            <v>160388.3200963386</v>
          </cell>
        </row>
        <row r="129">
          <cell r="A129" t="str">
            <v>WPLabuan</v>
          </cell>
          <cell r="B129">
            <v>15</v>
          </cell>
          <cell r="C129">
            <v>0</v>
          </cell>
          <cell r="D129">
            <v>0</v>
          </cell>
          <cell r="E129">
            <v>0</v>
          </cell>
          <cell r="F129">
            <v>0</v>
          </cell>
          <cell r="G129">
            <v>0.56433508008043454</v>
          </cell>
          <cell r="H129">
            <v>0</v>
          </cell>
          <cell r="I129">
            <v>0.99091237203862248</v>
          </cell>
          <cell r="J129">
            <v>1.2635993618061261</v>
          </cell>
          <cell r="K129">
            <v>7.1251265809376152</v>
          </cell>
          <cell r="L129">
            <v>6.4437342361309713E-2</v>
          </cell>
          <cell r="M129">
            <v>0</v>
          </cell>
          <cell r="N129">
            <v>72.181582112560719</v>
          </cell>
          <cell r="O129">
            <v>0</v>
          </cell>
          <cell r="P129">
            <v>0</v>
          </cell>
          <cell r="R129">
            <v>0</v>
          </cell>
          <cell r="S129">
            <v>117.93723507508417</v>
          </cell>
          <cell r="T129">
            <v>4.9168783078792168E-2</v>
          </cell>
          <cell r="U129">
            <v>27.543309073218396</v>
          </cell>
          <cell r="V129">
            <v>2.1874480912916159</v>
          </cell>
          <cell r="W129">
            <v>0</v>
          </cell>
          <cell r="X129">
            <v>2.7938807211427679</v>
          </cell>
          <cell r="Y129">
            <v>0</v>
          </cell>
          <cell r="Z129">
            <v>1.0968958006505465</v>
          </cell>
          <cell r="AA129">
            <v>0</v>
          </cell>
          <cell r="AB129">
            <v>1.2297691154355215</v>
          </cell>
          <cell r="AC129">
            <v>0</v>
          </cell>
          <cell r="AD129">
            <v>685.37002760790483</v>
          </cell>
          <cell r="AE129">
            <v>0</v>
          </cell>
          <cell r="AF129">
            <v>0</v>
          </cell>
          <cell r="AG129">
            <v>10.387085789450573</v>
          </cell>
          <cell r="AH129">
            <v>191.2178738872837</v>
          </cell>
          <cell r="AI129">
            <v>18.242205946067749</v>
          </cell>
          <cell r="AJ129">
            <v>0.80519580869867791</v>
          </cell>
          <cell r="AK129">
            <v>0</v>
          </cell>
          <cell r="AL129">
            <v>0.23931005116850709</v>
          </cell>
          <cell r="AM129">
            <v>0</v>
          </cell>
          <cell r="AN129">
            <v>0</v>
          </cell>
          <cell r="AO129">
            <v>23.821614052722698</v>
          </cell>
          <cell r="AP129">
            <v>0</v>
          </cell>
          <cell r="AQ129">
            <v>19.502356388889559</v>
          </cell>
          <cell r="AR129">
            <v>27.707509602744878</v>
          </cell>
          <cell r="AS129">
            <v>42.089513448093477</v>
          </cell>
          <cell r="AT129">
            <v>65.238852349053417</v>
          </cell>
          <cell r="AU129">
            <v>218.10081729238661</v>
          </cell>
          <cell r="AV129">
            <v>29.797628227563678</v>
          </cell>
          <cell r="AW129">
            <v>72.614387309261872</v>
          </cell>
          <cell r="AX129">
            <v>31.440848007368782</v>
          </cell>
          <cell r="AY129">
            <v>17.975999999999999</v>
          </cell>
          <cell r="AZ129">
            <v>15.060175105281367</v>
          </cell>
          <cell r="BA129">
            <v>40.454920625528231</v>
          </cell>
          <cell r="BB129">
            <v>21.863162174270549</v>
          </cell>
          <cell r="BC129">
            <v>0</v>
          </cell>
          <cell r="BD129">
            <v>7.2962796808056618</v>
          </cell>
          <cell r="BE129">
            <v>1.8712380485257372</v>
          </cell>
          <cell r="BF129">
            <v>6.5245238852321457</v>
          </cell>
          <cell r="BG129">
            <v>143.84295962275354</v>
          </cell>
          <cell r="BH129">
            <v>0</v>
          </cell>
          <cell r="BI129">
            <v>1904.9073499920294</v>
          </cell>
          <cell r="BJ129">
            <v>12.910124933972561</v>
          </cell>
          <cell r="BK129">
            <v>685.94145795424413</v>
          </cell>
          <cell r="BL129">
            <v>0</v>
          </cell>
          <cell r="BM129">
            <v>87.724619414255386</v>
          </cell>
          <cell r="BN129">
            <v>18.926526764219712</v>
          </cell>
          <cell r="BO129">
            <v>25.270154798606445</v>
          </cell>
          <cell r="BP129">
            <v>37.240447145441792</v>
          </cell>
          <cell r="BQ129">
            <v>11.290086199650311</v>
          </cell>
          <cell r="BR129">
            <v>4.7021052521010569</v>
          </cell>
          <cell r="BS129">
            <v>15.694697867575581</v>
          </cell>
          <cell r="BT129">
            <v>137.73170061038988</v>
          </cell>
          <cell r="BU129">
            <v>51.13687271423516</v>
          </cell>
          <cell r="BV129">
            <v>11.51021135617332</v>
          </cell>
          <cell r="BW129">
            <v>111.92576754755295</v>
          </cell>
          <cell r="BX129">
            <v>0.41197625321383996</v>
          </cell>
          <cell r="BY129">
            <v>6.8008656433445651</v>
          </cell>
          <cell r="BZ129">
            <v>68.348087337612256</v>
          </cell>
          <cell r="CA129">
            <v>5118.9652362053612</v>
          </cell>
        </row>
        <row r="130">
          <cell r="A130" t="str">
            <v>Supra</v>
          </cell>
          <cell r="P130">
            <v>49051.057664632084</v>
          </cell>
          <cell r="R130">
            <v>1504.2617715316403</v>
          </cell>
          <cell r="AW130">
            <v>0</v>
          </cell>
          <cell r="CA130">
            <v>50555.319436163722</v>
          </cell>
        </row>
        <row r="131">
          <cell r="A131" t="str">
            <v>MALAYSIA</v>
          </cell>
          <cell r="C131">
            <v>6797.4817201099995</v>
          </cell>
          <cell r="D131">
            <v>44119.407134358546</v>
          </cell>
          <cell r="E131">
            <v>6231.2106081598458</v>
          </cell>
          <cell r="F131">
            <v>911.6889352542828</v>
          </cell>
          <cell r="G131">
            <v>2895.7366517630835</v>
          </cell>
          <cell r="H131">
            <v>2135.6245060248184</v>
          </cell>
          <cell r="I131">
            <v>6387.9670555284702</v>
          </cell>
          <cell r="J131">
            <v>4146.2528359497846</v>
          </cell>
          <cell r="K131">
            <v>3261.5426512011118</v>
          </cell>
          <cell r="L131">
            <v>733.08156258465169</v>
          </cell>
          <cell r="M131">
            <v>6486.2781776172769</v>
          </cell>
          <cell r="N131">
            <v>6701.7197932790723</v>
          </cell>
          <cell r="O131">
            <v>3334.6339389856971</v>
          </cell>
          <cell r="P131">
            <v>88920.251643851952</v>
          </cell>
          <cell r="Q131">
            <v>0</v>
          </cell>
          <cell r="R131">
            <v>6213.4252511021477</v>
          </cell>
          <cell r="S131">
            <v>46633.961714316298</v>
          </cell>
          <cell r="T131">
            <v>10592.348426746408</v>
          </cell>
          <cell r="U131">
            <v>10860.637620299189</v>
          </cell>
          <cell r="V131">
            <v>5049.3611042666489</v>
          </cell>
          <cell r="W131">
            <v>3422.5746986948952</v>
          </cell>
          <cell r="X131">
            <v>3733.020154206637</v>
          </cell>
          <cell r="Y131">
            <v>401.85297107109187</v>
          </cell>
          <cell r="Z131">
            <v>5546.0963914387467</v>
          </cell>
          <cell r="AA131">
            <v>2743.4463323476034</v>
          </cell>
          <cell r="AB131">
            <v>3094.9504544263041</v>
          </cell>
          <cell r="AC131">
            <v>30492.636747677992</v>
          </cell>
          <cell r="AD131">
            <v>25447.280594158932</v>
          </cell>
          <cell r="AE131">
            <v>7095.370353218389</v>
          </cell>
          <cell r="AF131">
            <v>9615.3256033607504</v>
          </cell>
          <cell r="AG131">
            <v>9628.9030067389158</v>
          </cell>
          <cell r="AH131">
            <v>6638.6297552440828</v>
          </cell>
          <cell r="AI131">
            <v>14298.401965403938</v>
          </cell>
          <cell r="AJ131">
            <v>7301.1304536132957</v>
          </cell>
          <cell r="AK131">
            <v>4500.6928615597935</v>
          </cell>
          <cell r="AL131">
            <v>4267.0998215358568</v>
          </cell>
          <cell r="AM131">
            <v>45847.013086107814</v>
          </cell>
          <cell r="AN131">
            <v>3182.7274643666196</v>
          </cell>
          <cell r="AO131">
            <v>25724.410690078286</v>
          </cell>
          <cell r="AP131">
            <v>2834.2766624321644</v>
          </cell>
          <cell r="AQ131">
            <v>1886.9878554568845</v>
          </cell>
          <cell r="AR131">
            <v>21504.94533499976</v>
          </cell>
          <cell r="AS131">
            <v>5599.945469361639</v>
          </cell>
          <cell r="AT131">
            <v>69419.159282790642</v>
          </cell>
          <cell r="AU131">
            <v>65775.989979548671</v>
          </cell>
          <cell r="AV131">
            <v>20549.512983296681</v>
          </cell>
          <cell r="AW131">
            <v>22840.295852837138</v>
          </cell>
          <cell r="AX131">
            <v>6536.4033347486784</v>
          </cell>
          <cell r="AY131">
            <v>8693.264000000001</v>
          </cell>
          <cell r="AZ131">
            <v>5247.3813497119281</v>
          </cell>
          <cell r="BA131">
            <v>4805.3143711148023</v>
          </cell>
          <cell r="BB131">
            <v>5541.2451257871553</v>
          </cell>
          <cell r="BC131">
            <v>6934.1164151484445</v>
          </cell>
          <cell r="BD131">
            <v>4523.0817497861972</v>
          </cell>
          <cell r="BE131">
            <v>1574.5682623655091</v>
          </cell>
          <cell r="BF131">
            <v>6479.819095763728</v>
          </cell>
          <cell r="BG131">
            <v>42795.516174350349</v>
          </cell>
          <cell r="BH131">
            <v>11195.354997381291</v>
          </cell>
          <cell r="BI131">
            <v>49532.392359541125</v>
          </cell>
          <cell r="BJ131">
            <v>5763.7364009852463</v>
          </cell>
          <cell r="BK131">
            <v>17706.878349282564</v>
          </cell>
          <cell r="BL131">
            <v>478.78183128725237</v>
          </cell>
          <cell r="BM131">
            <v>15057.92889107295</v>
          </cell>
          <cell r="BN131">
            <v>20887.294730405512</v>
          </cell>
          <cell r="BO131">
            <v>9842.4541745447459</v>
          </cell>
          <cell r="BP131">
            <v>18787.646474516128</v>
          </cell>
          <cell r="BQ131">
            <v>6858.4352788652795</v>
          </cell>
          <cell r="BR131">
            <v>8378.4295354519654</v>
          </cell>
          <cell r="BS131">
            <v>11591.313816301123</v>
          </cell>
          <cell r="BT131">
            <v>36352.039642702883</v>
          </cell>
          <cell r="BU131">
            <v>12294.732672143726</v>
          </cell>
          <cell r="BV131">
            <v>8381.4751729304298</v>
          </cell>
          <cell r="BW131">
            <v>35859.412274569928</v>
          </cell>
          <cell r="BX131">
            <v>129.133891979509</v>
          </cell>
          <cell r="BY131">
            <v>974.25073398017855</v>
          </cell>
          <cell r="BZ131">
            <v>13797.270704135071</v>
          </cell>
          <cell r="CA131">
            <v>1062804.9599682265</v>
          </cell>
          <cell r="CB131">
            <v>0</v>
          </cell>
        </row>
        <row r="136">
          <cell r="A136" t="str">
            <v>States</v>
          </cell>
          <cell r="B136" t="str">
            <v>Converter</v>
          </cell>
          <cell r="C136">
            <v>1</v>
          </cell>
          <cell r="D136">
            <v>2</v>
          </cell>
          <cell r="E136">
            <v>3</v>
          </cell>
          <cell r="F136">
            <v>4</v>
          </cell>
          <cell r="G136">
            <v>5</v>
          </cell>
          <cell r="H136">
            <v>6</v>
          </cell>
          <cell r="I136">
            <v>7</v>
          </cell>
          <cell r="J136">
            <v>8</v>
          </cell>
          <cell r="K136">
            <v>9</v>
          </cell>
          <cell r="L136">
            <v>10</v>
          </cell>
          <cell r="M136">
            <v>11</v>
          </cell>
          <cell r="N136">
            <v>12</v>
          </cell>
          <cell r="O136">
            <v>13</v>
          </cell>
          <cell r="P136">
            <v>14</v>
          </cell>
          <cell r="Q136">
            <v>15</v>
          </cell>
          <cell r="R136">
            <v>16</v>
          </cell>
          <cell r="S136">
            <v>17</v>
          </cell>
          <cell r="T136">
            <v>18</v>
          </cell>
          <cell r="U136">
            <v>19</v>
          </cell>
          <cell r="V136">
            <v>20</v>
          </cell>
          <cell r="W136">
            <v>21</v>
          </cell>
          <cell r="X136">
            <v>22</v>
          </cell>
          <cell r="Y136">
            <v>23</v>
          </cell>
          <cell r="Z136">
            <v>24</v>
          </cell>
          <cell r="AA136">
            <v>25</v>
          </cell>
          <cell r="AB136">
            <v>26</v>
          </cell>
          <cell r="AC136">
            <v>27</v>
          </cell>
          <cell r="AD136">
            <v>28</v>
          </cell>
          <cell r="AE136">
            <v>29</v>
          </cell>
          <cell r="AF136">
            <v>30</v>
          </cell>
          <cell r="AG136">
            <v>31</v>
          </cell>
          <cell r="AH136">
            <v>32</v>
          </cell>
          <cell r="AI136">
            <v>33</v>
          </cell>
          <cell r="AJ136">
            <v>34</v>
          </cell>
          <cell r="AK136">
            <v>35</v>
          </cell>
          <cell r="AL136">
            <v>36</v>
          </cell>
          <cell r="AM136">
            <v>37</v>
          </cell>
          <cell r="AN136">
            <v>38</v>
          </cell>
          <cell r="AO136">
            <v>39</v>
          </cell>
          <cell r="AP136">
            <v>40</v>
          </cell>
          <cell r="AQ136">
            <v>41</v>
          </cell>
          <cell r="AR136">
            <v>42</v>
          </cell>
          <cell r="AS136">
            <v>43</v>
          </cell>
          <cell r="AT136">
            <v>44</v>
          </cell>
          <cell r="AU136">
            <v>45</v>
          </cell>
          <cell r="AV136">
            <v>46</v>
          </cell>
          <cell r="AW136">
            <v>47</v>
          </cell>
          <cell r="AX136">
            <v>48</v>
          </cell>
          <cell r="AY136">
            <v>49</v>
          </cell>
          <cell r="AZ136">
            <v>50</v>
          </cell>
          <cell r="BA136">
            <v>51</v>
          </cell>
          <cell r="BB136">
            <v>52</v>
          </cell>
          <cell r="BC136">
            <v>53</v>
          </cell>
          <cell r="BD136">
            <v>54</v>
          </cell>
          <cell r="BE136">
            <v>55</v>
          </cell>
          <cell r="BF136">
            <v>56</v>
          </cell>
          <cell r="BG136">
            <v>57</v>
          </cell>
          <cell r="BH136">
            <v>58</v>
          </cell>
          <cell r="BI136">
            <v>59</v>
          </cell>
          <cell r="BJ136">
            <v>60</v>
          </cell>
          <cell r="BK136">
            <v>61</v>
          </cell>
          <cell r="BL136">
            <v>62</v>
          </cell>
          <cell r="BM136">
            <v>63</v>
          </cell>
          <cell r="BN136">
            <v>64</v>
          </cell>
          <cell r="BO136">
            <v>65</v>
          </cell>
          <cell r="BP136">
            <v>66</v>
          </cell>
          <cell r="BQ136">
            <v>67</v>
          </cell>
          <cell r="BR136">
            <v>68</v>
          </cell>
          <cell r="BS136">
            <v>69</v>
          </cell>
          <cell r="BT136">
            <v>70</v>
          </cell>
          <cell r="BU136">
            <v>71</v>
          </cell>
          <cell r="BV136">
            <v>72</v>
          </cell>
          <cell r="BW136">
            <v>73</v>
          </cell>
          <cell r="BX136">
            <v>74</v>
          </cell>
          <cell r="BY136">
            <v>75</v>
          </cell>
          <cell r="BZ136">
            <v>76</v>
          </cell>
        </row>
        <row r="137">
          <cell r="A137" t="str">
            <v>Johor</v>
          </cell>
          <cell r="C137">
            <v>-0.72219282286366537</v>
          </cell>
          <cell r="D137">
            <v>1.3012617555375083</v>
          </cell>
          <cell r="E137">
            <v>1.4294195637384544</v>
          </cell>
          <cell r="F137">
            <v>-7.5736976037183208</v>
          </cell>
          <cell r="G137">
            <v>2.206417481090317</v>
          </cell>
          <cell r="H137">
            <v>-3.1495830192080687</v>
          </cell>
          <cell r="I137">
            <v>0.90030861516821048</v>
          </cell>
          <cell r="J137">
            <v>1.7394913265476708</v>
          </cell>
          <cell r="K137">
            <v>-0.71256132960534346</v>
          </cell>
          <cell r="L137">
            <v>-0.40257183646632555</v>
          </cell>
          <cell r="M137">
            <v>-3.1871314235802362</v>
          </cell>
          <cell r="N137">
            <v>-15.461242544061582</v>
          </cell>
          <cell r="O137">
            <v>0.20283468870267995</v>
          </cell>
          <cell r="P137" t="str">
            <v>-</v>
          </cell>
          <cell r="Q137" t="str">
            <v>-</v>
          </cell>
          <cell r="R137">
            <v>10.443399997081769</v>
          </cell>
          <cell r="S137">
            <v>26.161896763417538</v>
          </cell>
          <cell r="T137">
            <v>-7.5605231383301881</v>
          </cell>
          <cell r="U137">
            <v>1.8910217414096264</v>
          </cell>
          <cell r="V137">
            <v>4.0421453795320472</v>
          </cell>
          <cell r="W137" t="str">
            <v>-</v>
          </cell>
          <cell r="X137">
            <v>10.758303276115754</v>
          </cell>
          <cell r="Y137">
            <v>-0.63542735378279147</v>
          </cell>
          <cell r="Z137">
            <v>6.9423723695962058</v>
          </cell>
          <cell r="AA137">
            <v>0.73830693654581836</v>
          </cell>
          <cell r="AB137">
            <v>10.326490350605422</v>
          </cell>
          <cell r="AC137">
            <v>-1.346200507624562</v>
          </cell>
          <cell r="AD137">
            <v>3.8017469769410672</v>
          </cell>
          <cell r="AE137">
            <v>5.6562631094485338</v>
          </cell>
          <cell r="AF137">
            <v>5.05481752482837</v>
          </cell>
          <cell r="AG137">
            <v>1.2055417847343985</v>
          </cell>
          <cell r="AH137">
            <v>4.017913793071215</v>
          </cell>
          <cell r="AI137">
            <v>3.0060079890358304</v>
          </cell>
          <cell r="AJ137">
            <v>0.45233696394364475</v>
          </cell>
          <cell r="AK137">
            <v>-0.24375506799350077</v>
          </cell>
          <cell r="AL137">
            <v>3.0218462745798202</v>
          </cell>
          <cell r="AM137">
            <v>12.004139541595581</v>
          </cell>
          <cell r="AN137">
            <v>4.3431925811322936</v>
          </cell>
          <cell r="AO137">
            <v>22.300223428570209</v>
          </cell>
          <cell r="AP137">
            <v>11.300301098878428</v>
          </cell>
          <cell r="AQ137">
            <v>10.313193263779997</v>
          </cell>
          <cell r="AR137">
            <v>-5.161161248756752</v>
          </cell>
          <cell r="AS137">
            <v>8.0888580453022598</v>
          </cell>
          <cell r="AT137">
            <v>10.284130765335565</v>
          </cell>
          <cell r="AU137">
            <v>5.1595489932783956</v>
          </cell>
          <cell r="AV137">
            <v>3.9199662432521709</v>
          </cell>
          <cell r="AW137">
            <v>7.1330878843519852</v>
          </cell>
          <cell r="AX137">
            <v>8.737884102488259</v>
          </cell>
          <cell r="AY137">
            <v>8.6713487836951977</v>
          </cell>
          <cell r="AZ137">
            <v>3.3279429606354549</v>
          </cell>
          <cell r="BA137">
            <v>12.76866305599631</v>
          </cell>
          <cell r="BB137">
            <v>5.7593010709863446</v>
          </cell>
          <cell r="BC137">
            <v>9.453517793352173</v>
          </cell>
          <cell r="BD137">
            <v>9.1898463375294384</v>
          </cell>
          <cell r="BE137">
            <v>7.2186901177925478</v>
          </cell>
          <cell r="BF137">
            <v>3.5247929011919421</v>
          </cell>
          <cell r="BG137">
            <v>10.29068203074479</v>
          </cell>
          <cell r="BH137">
            <v>8.9085195922682594</v>
          </cell>
          <cell r="BI137">
            <v>0.36312790316732624</v>
          </cell>
          <cell r="BJ137">
            <v>0.18538431606371919</v>
          </cell>
          <cell r="BK137">
            <v>-2.9910681716790344</v>
          </cell>
          <cell r="BL137">
            <v>0.40889814988303019</v>
          </cell>
          <cell r="BM137">
            <v>4.4506417727776082</v>
          </cell>
          <cell r="BN137">
            <v>5.7578018959041355</v>
          </cell>
          <cell r="BO137">
            <v>6.7244501772836696</v>
          </cell>
          <cell r="BP137">
            <v>3.0952885743326553</v>
          </cell>
          <cell r="BQ137">
            <v>4.5669342632330467</v>
          </cell>
          <cell r="BR137">
            <v>7.8370195971207535</v>
          </cell>
          <cell r="BS137">
            <v>4.6672734427271934</v>
          </cell>
          <cell r="BT137">
            <v>0.50551749561196235</v>
          </cell>
          <cell r="BU137">
            <v>-0.35522631120324943</v>
          </cell>
          <cell r="BV137">
            <v>0.24793159889628935</v>
          </cell>
          <cell r="BW137">
            <v>9.0559956065010105</v>
          </cell>
          <cell r="BX137">
            <v>4.2165943945358553</v>
          </cell>
          <cell r="BY137">
            <v>0.63113319552643432</v>
          </cell>
          <cell r="BZ137">
            <v>18.971193647476436</v>
          </cell>
          <cell r="CA137">
            <v>5.5678448085832555</v>
          </cell>
          <cell r="CB137" t="str">
            <v>-</v>
          </cell>
        </row>
        <row r="138">
          <cell r="A138" t="str">
            <v>Kedah</v>
          </cell>
          <cell r="C138">
            <v>18.59360187604393</v>
          </cell>
          <cell r="D138">
            <v>14.382504164453035</v>
          </cell>
          <cell r="E138">
            <v>9.5005530642679794</v>
          </cell>
          <cell r="F138">
            <v>-11.785685519711354</v>
          </cell>
          <cell r="G138">
            <v>8.4105183157956009</v>
          </cell>
          <cell r="H138">
            <v>8.8545216064250809E-2</v>
          </cell>
          <cell r="I138">
            <v>36.582288719061083</v>
          </cell>
          <cell r="J138">
            <v>52.807471243509816</v>
          </cell>
          <cell r="K138">
            <v>5.1088596371036132</v>
          </cell>
          <cell r="L138">
            <v>-0.81618127259620588</v>
          </cell>
          <cell r="M138">
            <v>-3.1871314235802695</v>
          </cell>
          <cell r="N138">
            <v>4.2786926668597847</v>
          </cell>
          <cell r="O138">
            <v>-21.256486728560166</v>
          </cell>
          <cell r="P138" t="str">
            <v>-</v>
          </cell>
          <cell r="Q138" t="str">
            <v>-</v>
          </cell>
          <cell r="R138">
            <v>9.7538830517889039</v>
          </cell>
          <cell r="S138">
            <v>22.636591214915036</v>
          </cell>
          <cell r="T138">
            <v>-5.6142482710450299</v>
          </cell>
          <cell r="U138">
            <v>-4.8172860514161027</v>
          </cell>
          <cell r="V138">
            <v>5.3234288278453779</v>
          </cell>
          <cell r="W138">
            <v>-0.89249977032688221</v>
          </cell>
          <cell r="X138">
            <v>5.0665550721580077</v>
          </cell>
          <cell r="Y138">
            <v>-4.0587303313673999</v>
          </cell>
          <cell r="Z138">
            <v>3.7107429120947444</v>
          </cell>
          <cell r="AA138">
            <v>-7.7316976129627619</v>
          </cell>
          <cell r="AB138">
            <v>10.546152226674565</v>
          </cell>
          <cell r="AC138" t="str">
            <v>-</v>
          </cell>
          <cell r="AD138">
            <v>1.594726798204027</v>
          </cell>
          <cell r="AE138">
            <v>4.0221574287415907</v>
          </cell>
          <cell r="AF138">
            <v>8.8192979304360097</v>
          </cell>
          <cell r="AG138">
            <v>4.435092855578171</v>
          </cell>
          <cell r="AH138">
            <v>5.681388389050035</v>
          </cell>
          <cell r="AI138">
            <v>4.9928738755811164</v>
          </cell>
          <cell r="AJ138">
            <v>4.4391868267593448</v>
          </cell>
          <cell r="AK138">
            <v>3.7444247085626214</v>
          </cell>
          <cell r="AL138">
            <v>4.8260339579334177</v>
          </cell>
          <cell r="AM138">
            <v>12.960114849847848</v>
          </cell>
          <cell r="AN138">
            <v>-6.4332944755784327</v>
          </cell>
          <cell r="AO138">
            <v>-20.270734732265929</v>
          </cell>
          <cell r="AP138">
            <v>0.81943074985681985</v>
          </cell>
          <cell r="AQ138">
            <v>2.2584686714891111</v>
          </cell>
          <cell r="AR138">
            <v>3.3798188181635824</v>
          </cell>
          <cell r="AS138">
            <v>4.8315143556102891</v>
          </cell>
          <cell r="AT138">
            <v>10.71365321964144</v>
          </cell>
          <cell r="AU138">
            <v>4.1503593181992482</v>
          </cell>
          <cell r="AV138">
            <v>2.7057664081365118</v>
          </cell>
          <cell r="AW138">
            <v>5.5203138589880574</v>
          </cell>
          <cell r="AX138">
            <v>3.9715505847453869</v>
          </cell>
          <cell r="AY138">
            <v>4.8578091774336141</v>
          </cell>
          <cell r="AZ138">
            <v>-0.28592370060847028</v>
          </cell>
          <cell r="BA138">
            <v>9.1484398996715566</v>
          </cell>
          <cell r="BB138">
            <v>9.3716169096165647</v>
          </cell>
          <cell r="BC138">
            <v>9.8400676810520551</v>
          </cell>
          <cell r="BD138">
            <v>9.3603121650343013</v>
          </cell>
          <cell r="BE138">
            <v>4.0289939685973053</v>
          </cell>
          <cell r="BF138">
            <v>4.0165187108827105</v>
          </cell>
          <cell r="BG138">
            <v>10.631661586601759</v>
          </cell>
          <cell r="BH138">
            <v>7.8637674612104469</v>
          </cell>
          <cell r="BI138">
            <v>0.519129109706995</v>
          </cell>
          <cell r="BJ138">
            <v>0.2471512527344899</v>
          </cell>
          <cell r="BK138">
            <v>-0.62233405606387793</v>
          </cell>
          <cell r="BL138">
            <v>3.6285988331173025</v>
          </cell>
          <cell r="BM138">
            <v>9.5546826542105112</v>
          </cell>
          <cell r="BN138">
            <v>5.7301748589271284</v>
          </cell>
          <cell r="BO138">
            <v>6.1586791582971312</v>
          </cell>
          <cell r="BP138">
            <v>4.9525670834416058</v>
          </cell>
          <cell r="BQ138">
            <v>3.9204340649278135</v>
          </cell>
          <cell r="BR138">
            <v>9.5839824566529508</v>
          </cell>
          <cell r="BS138">
            <v>4.8965660413159195</v>
          </cell>
          <cell r="BT138">
            <v>0.84641108430330014</v>
          </cell>
          <cell r="BU138">
            <v>3.4417925879845823</v>
          </cell>
          <cell r="BV138">
            <v>0.24776715178045361</v>
          </cell>
          <cell r="BW138">
            <v>9.723256066450503</v>
          </cell>
          <cell r="BX138">
            <v>3.9242114785254634</v>
          </cell>
          <cell r="BY138">
            <v>0.39934782594053253</v>
          </cell>
          <cell r="BZ138">
            <v>42.686771942766534</v>
          </cell>
          <cell r="CA138">
            <v>5.553732093322461</v>
          </cell>
          <cell r="CB138" t="str">
            <v>-</v>
          </cell>
        </row>
        <row r="139">
          <cell r="A139" t="str">
            <v>Kelantan</v>
          </cell>
          <cell r="C139">
            <v>-4.9873831930113859</v>
          </cell>
          <cell r="D139">
            <v>-1.6307567597016015</v>
          </cell>
          <cell r="E139">
            <v>-3.805945874672978</v>
          </cell>
          <cell r="F139">
            <v>-10.685417901815541</v>
          </cell>
          <cell r="G139">
            <v>1.1832983819999976</v>
          </cell>
          <cell r="H139">
            <v>3.5631524003560511</v>
          </cell>
          <cell r="I139">
            <v>22.871824471393531</v>
          </cell>
          <cell r="J139">
            <v>-16.207879871556209</v>
          </cell>
          <cell r="K139">
            <v>2.7204540527669741</v>
          </cell>
          <cell r="L139">
            <v>-0.6118675624890435</v>
          </cell>
          <cell r="M139">
            <v>-3.1871314235802806</v>
          </cell>
          <cell r="N139">
            <v>23.778349653032048</v>
          </cell>
          <cell r="O139">
            <v>20.012730482403441</v>
          </cell>
          <cell r="P139" t="str">
            <v>-</v>
          </cell>
          <cell r="Q139" t="str">
            <v>-</v>
          </cell>
          <cell r="R139">
            <v>7.732935497435256</v>
          </cell>
          <cell r="S139">
            <v>21.0999717633511</v>
          </cell>
          <cell r="T139">
            <v>-2.2199734789446479</v>
          </cell>
          <cell r="U139">
            <v>-2.1109123991317591</v>
          </cell>
          <cell r="V139">
            <v>5.5514128718965994</v>
          </cell>
          <cell r="W139">
            <v>5.0395582757521318</v>
          </cell>
          <cell r="X139">
            <v>3.2619769135305843</v>
          </cell>
          <cell r="Y139">
            <v>-7.0786292116884697</v>
          </cell>
          <cell r="Z139">
            <v>5.9016221505582722</v>
          </cell>
          <cell r="AA139">
            <v>-7.054107238735674</v>
          </cell>
          <cell r="AB139">
            <v>5.834415354496203</v>
          </cell>
          <cell r="AC139" t="str">
            <v>-</v>
          </cell>
          <cell r="AD139">
            <v>3.9521672152180054</v>
          </cell>
          <cell r="AE139">
            <v>6.7019002567955788</v>
          </cell>
          <cell r="AF139">
            <v>3.3513819531544087</v>
          </cell>
          <cell r="AG139">
            <v>-1.842440828643177</v>
          </cell>
          <cell r="AH139">
            <v>1.5013013755817539</v>
          </cell>
          <cell r="AI139">
            <v>4.5067700669811694</v>
          </cell>
          <cell r="AJ139">
            <v>6.7607012905058328</v>
          </cell>
          <cell r="AK139" t="str">
            <v>-</v>
          </cell>
          <cell r="AL139">
            <v>1.2118538116216548</v>
          </cell>
          <cell r="AM139">
            <v>-3.6415171935611168</v>
          </cell>
          <cell r="AN139">
            <v>4.3342221870267927</v>
          </cell>
          <cell r="AO139">
            <v>4.401347658369148</v>
          </cell>
          <cell r="AP139">
            <v>0.15581164010880499</v>
          </cell>
          <cell r="AQ139">
            <v>9.7176351331588648</v>
          </cell>
          <cell r="AR139">
            <v>9.9894765110899453</v>
          </cell>
          <cell r="AS139">
            <v>4.2464811094569566</v>
          </cell>
          <cell r="AT139">
            <v>10.305667937148488</v>
          </cell>
          <cell r="AU139">
            <v>4.2722360447391416</v>
          </cell>
          <cell r="AV139">
            <v>3.2017087264719857</v>
          </cell>
          <cell r="AW139">
            <v>5.1296293708336105</v>
          </cell>
          <cell r="AX139">
            <v>-2.6021411742868539</v>
          </cell>
          <cell r="AY139">
            <v>5.1396988030353752</v>
          </cell>
          <cell r="AZ139">
            <v>2.8991422709204295</v>
          </cell>
          <cell r="BA139">
            <v>12.8472298322166</v>
          </cell>
          <cell r="BB139">
            <v>8.4022198445933718</v>
          </cell>
          <cell r="BC139" t="str">
            <v>-</v>
          </cell>
          <cell r="BD139">
            <v>1.6922030998986592</v>
          </cell>
          <cell r="BE139">
            <v>5.8774848088441356</v>
          </cell>
          <cell r="BF139">
            <v>4.4355781788858906</v>
          </cell>
          <cell r="BG139">
            <v>10.599749605623376</v>
          </cell>
          <cell r="BH139">
            <v>8.1362526505090127</v>
          </cell>
          <cell r="BI139">
            <v>0.85385434615325995</v>
          </cell>
          <cell r="BJ139">
            <v>0.16620555746214016</v>
          </cell>
          <cell r="BK139">
            <v>-2.1268273566620977</v>
          </cell>
          <cell r="BL139">
            <v>3.9701774541516244</v>
          </cell>
          <cell r="BM139">
            <v>1.447931566068883</v>
          </cell>
          <cell r="BN139">
            <v>5.9470534603820235</v>
          </cell>
          <cell r="BO139">
            <v>8.4310585515025451</v>
          </cell>
          <cell r="BP139">
            <v>4.6228561548126823</v>
          </cell>
          <cell r="BQ139">
            <v>-1.3921302373606115</v>
          </cell>
          <cell r="BR139">
            <v>10.852142881799143</v>
          </cell>
          <cell r="BS139">
            <v>0.17778217004815744</v>
          </cell>
          <cell r="BT139">
            <v>0.19062697986316213</v>
          </cell>
          <cell r="BU139">
            <v>2.82078544059019</v>
          </cell>
          <cell r="BV139">
            <v>0.2480485445395253</v>
          </cell>
          <cell r="BW139">
            <v>7.4811071679745655</v>
          </cell>
          <cell r="BX139">
            <v>4.3291274383696177</v>
          </cell>
          <cell r="BY139">
            <v>0.82422227314227214</v>
          </cell>
          <cell r="BZ139">
            <v>2.319700009556791</v>
          </cell>
          <cell r="CA139">
            <v>3.5362954682366388</v>
          </cell>
          <cell r="CB139" t="str">
            <v>-</v>
          </cell>
        </row>
        <row r="140">
          <cell r="A140" t="str">
            <v>Melaka</v>
          </cell>
          <cell r="C140">
            <v>8.2106200731014702</v>
          </cell>
          <cell r="D140">
            <v>3.657057785330875</v>
          </cell>
          <cell r="E140">
            <v>3.237880467296983</v>
          </cell>
          <cell r="F140">
            <v>-6.094353231245675</v>
          </cell>
          <cell r="G140">
            <v>5.1197276262310076</v>
          </cell>
          <cell r="H140">
            <v>-12.675231028156009</v>
          </cell>
          <cell r="I140">
            <v>0.39252847096422627</v>
          </cell>
          <cell r="J140">
            <v>34.751992681871528</v>
          </cell>
          <cell r="K140">
            <v>4.4783510584790021</v>
          </cell>
          <cell r="L140">
            <v>-0.812078429978913</v>
          </cell>
          <cell r="M140">
            <v>-3.1871314235802584</v>
          </cell>
          <cell r="N140">
            <v>7.1257979469985244</v>
          </cell>
          <cell r="O140">
            <v>24.705314600524765</v>
          </cell>
          <cell r="P140" t="str">
            <v>-</v>
          </cell>
          <cell r="Q140" t="str">
            <v>-</v>
          </cell>
          <cell r="R140">
            <v>8.9151253536431838</v>
          </cell>
          <cell r="S140">
            <v>3.6319271261032293</v>
          </cell>
          <cell r="T140">
            <v>4.6768653285604866</v>
          </cell>
          <cell r="U140">
            <v>10.644058179482707</v>
          </cell>
          <cell r="V140">
            <v>8.9367366552255412</v>
          </cell>
          <cell r="W140" t="str">
            <v>-</v>
          </cell>
          <cell r="X140">
            <v>1.516819831403371</v>
          </cell>
          <cell r="Y140">
            <v>7.8591605028166533E-2</v>
          </cell>
          <cell r="Z140">
            <v>7.9020937355697374</v>
          </cell>
          <cell r="AA140">
            <v>1.6963019273076307</v>
          </cell>
          <cell r="AB140">
            <v>17.721691495603189</v>
          </cell>
          <cell r="AC140">
            <v>-4.5373352041273236</v>
          </cell>
          <cell r="AD140">
            <v>2.1232887922437937</v>
          </cell>
          <cell r="AE140">
            <v>-6.3857726214717641</v>
          </cell>
          <cell r="AF140">
            <v>5.1949088784964514</v>
          </cell>
          <cell r="AG140">
            <v>10.024355473647862</v>
          </cell>
          <cell r="AH140">
            <v>5.2048825563357548</v>
          </cell>
          <cell r="AI140">
            <v>11.471156539659377</v>
          </cell>
          <cell r="AJ140">
            <v>15.513304360690761</v>
          </cell>
          <cell r="AK140">
            <v>1.988502901471656</v>
          </cell>
          <cell r="AL140">
            <v>8.9171002276834841</v>
          </cell>
          <cell r="AM140">
            <v>9.7755480101421544</v>
          </cell>
          <cell r="AN140">
            <v>13.162305163424648</v>
          </cell>
          <cell r="AO140">
            <v>22.298862539322585</v>
          </cell>
          <cell r="AP140">
            <v>1.6930013932879184</v>
          </cell>
          <cell r="AQ140">
            <v>12.124466065194639</v>
          </cell>
          <cell r="AR140">
            <v>-7.1944228921701932</v>
          </cell>
          <cell r="AS140">
            <v>7.1984174609959206</v>
          </cell>
          <cell r="AT140">
            <v>10.395867274151026</v>
          </cell>
          <cell r="AU140">
            <v>5.4643489334951001</v>
          </cell>
          <cell r="AV140">
            <v>3.4819121732013292</v>
          </cell>
          <cell r="AW140">
            <v>6.4623819791390646</v>
          </cell>
          <cell r="AX140">
            <v>6.1928047383434937</v>
          </cell>
          <cell r="AY140">
            <v>6.3149710134283055</v>
          </cell>
          <cell r="AZ140">
            <v>-1.2788839106007588</v>
          </cell>
          <cell r="BA140">
            <v>4.4741486589268575</v>
          </cell>
          <cell r="BB140">
            <v>0.14601596314860465</v>
          </cell>
          <cell r="BC140">
            <v>8.8341003120624428</v>
          </cell>
          <cell r="BD140">
            <v>-0.35041043769199476</v>
          </cell>
          <cell r="BE140">
            <v>3.6200390425101814</v>
          </cell>
          <cell r="BF140">
            <v>3.4386887946430633</v>
          </cell>
          <cell r="BG140">
            <v>10.680462850137861</v>
          </cell>
          <cell r="BH140">
            <v>8.3775208599573112</v>
          </cell>
          <cell r="BI140">
            <v>0.40165927399729018</v>
          </cell>
          <cell r="BJ140">
            <v>0.26759175743698016</v>
          </cell>
          <cell r="BK140">
            <v>-1.4439109297431751</v>
          </cell>
          <cell r="BL140">
            <v>3.1422497463315047</v>
          </cell>
          <cell r="BM140">
            <v>3.3027821158437609</v>
          </cell>
          <cell r="BN140">
            <v>6.4035544766463337</v>
          </cell>
          <cell r="BO140">
            <v>6.3506966118749286</v>
          </cell>
          <cell r="BP140">
            <v>4.2340852054523648</v>
          </cell>
          <cell r="BQ140">
            <v>6.8736911160369063</v>
          </cell>
          <cell r="BR140">
            <v>9.8520131435565705</v>
          </cell>
          <cell r="BS140">
            <v>1.3601100539037958</v>
          </cell>
          <cell r="BT140">
            <v>0.11314933946133809</v>
          </cell>
          <cell r="BU140">
            <v>2.3752368906640786</v>
          </cell>
          <cell r="BV140">
            <v>8.9845446833058951E-2</v>
          </cell>
          <cell r="BW140">
            <v>9.3085244436580403</v>
          </cell>
          <cell r="BX140">
            <v>3.4441935541958291</v>
          </cell>
          <cell r="BY140">
            <v>1.2279592446818866</v>
          </cell>
          <cell r="BZ140">
            <v>189.34821192696688</v>
          </cell>
          <cell r="CA140">
            <v>5.4650786943709839</v>
          </cell>
          <cell r="CB140" t="str">
            <v>-</v>
          </cell>
        </row>
        <row r="141">
          <cell r="A141" t="str">
            <v>Negeri Sembilan</v>
          </cell>
          <cell r="C141">
            <v>43.610310790463025</v>
          </cell>
          <cell r="D141">
            <v>12.723401007979573</v>
          </cell>
          <cell r="E141">
            <v>4.7769339997367544</v>
          </cell>
          <cell r="F141">
            <v>-7.7932706688117364</v>
          </cell>
          <cell r="G141">
            <v>8.6477857052685181</v>
          </cell>
          <cell r="H141">
            <v>-0.70433259713218455</v>
          </cell>
          <cell r="I141">
            <v>-15.236596759807252</v>
          </cell>
          <cell r="J141">
            <v>-17.529188000936546</v>
          </cell>
          <cell r="K141">
            <v>4.3480253745482367</v>
          </cell>
          <cell r="L141">
            <v>-0.42568719142157541</v>
          </cell>
          <cell r="M141">
            <v>-3.1871314235802917</v>
          </cell>
          <cell r="N141">
            <v>-10.371356553776167</v>
          </cell>
          <cell r="O141">
            <v>-2.664168783323928</v>
          </cell>
          <cell r="P141" t="str">
            <v>-</v>
          </cell>
          <cell r="Q141" t="str">
            <v>-</v>
          </cell>
          <cell r="R141">
            <v>6.2675454846070178</v>
          </cell>
          <cell r="S141">
            <v>-6.8224319741851609</v>
          </cell>
          <cell r="T141">
            <v>-4.2137990738155606</v>
          </cell>
          <cell r="U141">
            <v>-0.39840227775651549</v>
          </cell>
          <cell r="V141">
            <v>9.5628354742707486</v>
          </cell>
          <cell r="W141">
            <v>1.8203268361180802</v>
          </cell>
          <cell r="X141">
            <v>0.61434553101022971</v>
          </cell>
          <cell r="Y141">
            <v>0.93045356893859399</v>
          </cell>
          <cell r="Z141">
            <v>11.916637726116331</v>
          </cell>
          <cell r="AA141">
            <v>5.9125965590984597</v>
          </cell>
          <cell r="AB141">
            <v>3.7521463238797681</v>
          </cell>
          <cell r="AC141">
            <v>-7.8029060746569234</v>
          </cell>
          <cell r="AD141">
            <v>3.1698331169302874</v>
          </cell>
          <cell r="AE141">
            <v>2.4388040911757614</v>
          </cell>
          <cell r="AF141">
            <v>4.5880109732955532</v>
          </cell>
          <cell r="AG141">
            <v>12.207295563481946</v>
          </cell>
          <cell r="AH141">
            <v>1.9703136748732586</v>
          </cell>
          <cell r="AI141">
            <v>5.0716226229890582</v>
          </cell>
          <cell r="AJ141">
            <v>4.4026903936946526</v>
          </cell>
          <cell r="AK141">
            <v>0.55341308081078289</v>
          </cell>
          <cell r="AL141">
            <v>6.7556915787482241</v>
          </cell>
          <cell r="AM141">
            <v>5.389497091153328</v>
          </cell>
          <cell r="AN141">
            <v>-17.279280801657137</v>
          </cell>
          <cell r="AO141">
            <v>26.487233630010799</v>
          </cell>
          <cell r="AP141">
            <v>4.7229598381697713</v>
          </cell>
          <cell r="AQ141">
            <v>7.1878100677685408</v>
          </cell>
          <cell r="AR141">
            <v>9.8081237206308014</v>
          </cell>
          <cell r="AS141">
            <v>6.4694317286612124</v>
          </cell>
          <cell r="AT141">
            <v>9.4749293040662153</v>
          </cell>
          <cell r="AU141">
            <v>5.2073446426367687</v>
          </cell>
          <cell r="AV141">
            <v>3.0908356238460666</v>
          </cell>
          <cell r="AW141">
            <v>5.7494150233432073</v>
          </cell>
          <cell r="AX141">
            <v>7.0384688240600957</v>
          </cell>
          <cell r="AY141">
            <v>6.8840593980615816</v>
          </cell>
          <cell r="AZ141">
            <v>4.4007253177451133</v>
          </cell>
          <cell r="BA141" t="str">
            <v>-</v>
          </cell>
          <cell r="BB141">
            <v>2.9575120871960792</v>
          </cell>
          <cell r="BC141">
            <v>9.6165326818718366</v>
          </cell>
          <cell r="BD141">
            <v>10.74094038347595</v>
          </cell>
          <cell r="BE141">
            <v>2.9667317720575737</v>
          </cell>
          <cell r="BF141">
            <v>3.8048657375303607</v>
          </cell>
          <cell r="BG141">
            <v>10.412530493662576</v>
          </cell>
          <cell r="BH141">
            <v>8.4848272720084985</v>
          </cell>
          <cell r="BI141">
            <v>0.71692628620232401</v>
          </cell>
          <cell r="BJ141">
            <v>0.29653574053112308</v>
          </cell>
          <cell r="BK141">
            <v>-0.96083375922726422</v>
          </cell>
          <cell r="BL141">
            <v>3.3557935894926283</v>
          </cell>
          <cell r="BM141">
            <v>1.1410619505008102</v>
          </cell>
          <cell r="BN141">
            <v>6.5152972452429792</v>
          </cell>
          <cell r="BO141">
            <v>6.5548650205522252</v>
          </cell>
          <cell r="BP141">
            <v>3.5139825147268544</v>
          </cell>
          <cell r="BQ141">
            <v>4.495684446083037</v>
          </cell>
          <cell r="BR141">
            <v>0.41879866240630559</v>
          </cell>
          <cell r="BS141">
            <v>1.9100337917475008</v>
          </cell>
          <cell r="BT141">
            <v>0.38355762623178968</v>
          </cell>
          <cell r="BU141">
            <v>3.2428471723432883</v>
          </cell>
          <cell r="BV141">
            <v>0.24838342828301663</v>
          </cell>
          <cell r="BW141">
            <v>8.3007107910284752</v>
          </cell>
          <cell r="BX141">
            <v>3.4594681285486484</v>
          </cell>
          <cell r="BY141">
            <v>0.804716944532613</v>
          </cell>
          <cell r="BZ141">
            <v>10.573663068710726</v>
          </cell>
          <cell r="CA141">
            <v>4.3827847618459703</v>
          </cell>
          <cell r="CB141" t="str">
            <v>-</v>
          </cell>
        </row>
        <row r="142">
          <cell r="A142" t="str">
            <v>Pahang</v>
          </cell>
          <cell r="C142">
            <v>-12.97259413781121</v>
          </cell>
          <cell r="D142">
            <v>1.9825866167489492</v>
          </cell>
          <cell r="E142">
            <v>5.9516628056951459</v>
          </cell>
          <cell r="F142">
            <v>-8.5483776862030894</v>
          </cell>
          <cell r="G142">
            <v>3.5271978384268321</v>
          </cell>
          <cell r="H142">
            <v>2.0759412533751131</v>
          </cell>
          <cell r="I142">
            <v>4.5865496419497553</v>
          </cell>
          <cell r="J142">
            <v>14.113123927352667</v>
          </cell>
          <cell r="K142">
            <v>0.94684507596560774</v>
          </cell>
          <cell r="L142">
            <v>-0.28885689865537634</v>
          </cell>
          <cell r="M142">
            <v>-9.0939808503058615</v>
          </cell>
          <cell r="N142">
            <v>20.383133865738046</v>
          </cell>
          <cell r="O142">
            <v>-10.662242901242324</v>
          </cell>
          <cell r="P142" t="str">
            <v>-</v>
          </cell>
          <cell r="Q142" t="str">
            <v>-</v>
          </cell>
          <cell r="R142">
            <v>81.0682157399375</v>
          </cell>
          <cell r="S142">
            <v>3.2718642146384314</v>
          </cell>
          <cell r="T142">
            <v>-4.0488128331168998</v>
          </cell>
          <cell r="U142">
            <v>-5.2171955369314187</v>
          </cell>
          <cell r="V142">
            <v>6.7943992294718036</v>
          </cell>
          <cell r="W142" t="str">
            <v>-</v>
          </cell>
          <cell r="X142">
            <v>5.8779472724544313</v>
          </cell>
          <cell r="Y142">
            <v>1.6407197352018121</v>
          </cell>
          <cell r="Z142">
            <v>9.3133303016799793</v>
          </cell>
          <cell r="AA142">
            <v>2.8816283092808481</v>
          </cell>
          <cell r="AB142">
            <v>5.6677845475482158</v>
          </cell>
          <cell r="AC142">
            <v>0.99810257355164023</v>
          </cell>
          <cell r="AD142">
            <v>6.4675154914803468</v>
          </cell>
          <cell r="AE142">
            <v>4.8568180352114965</v>
          </cell>
          <cell r="AF142">
            <v>0.18232874769137375</v>
          </cell>
          <cell r="AG142">
            <v>9.777956240922947</v>
          </cell>
          <cell r="AH142">
            <v>2.9363731967442241</v>
          </cell>
          <cell r="AI142">
            <v>-1.6131005029499601</v>
          </cell>
          <cell r="AJ142">
            <v>5.284019215054192</v>
          </cell>
          <cell r="AK142" t="str">
            <v>-</v>
          </cell>
          <cell r="AL142">
            <v>9.19740333500798</v>
          </cell>
          <cell r="AM142">
            <v>-8.062096739348334</v>
          </cell>
          <cell r="AN142">
            <v>4.0075453420405971</v>
          </cell>
          <cell r="AO142">
            <v>-2.7389696035987177</v>
          </cell>
          <cell r="AP142">
            <v>19.357304421192101</v>
          </cell>
          <cell r="AQ142">
            <v>9.0524444051253372</v>
          </cell>
          <cell r="AR142">
            <v>9.0479867594089889</v>
          </cell>
          <cell r="AS142">
            <v>5.4285410776832022</v>
          </cell>
          <cell r="AT142">
            <v>10.877544882691881</v>
          </cell>
          <cell r="AU142">
            <v>4.5518616583054339</v>
          </cell>
          <cell r="AV142">
            <v>2.6110743038446849</v>
          </cell>
          <cell r="AW142">
            <v>6.962627358543938</v>
          </cell>
          <cell r="AX142">
            <v>3.8769589964072315</v>
          </cell>
          <cell r="AY142">
            <v>4.311989778504155</v>
          </cell>
          <cell r="AZ142">
            <v>7.3252304132531032</v>
          </cell>
          <cell r="BA142">
            <v>5.2456402077589059</v>
          </cell>
          <cell r="BB142">
            <v>4.1643215150090951</v>
          </cell>
          <cell r="BC142">
            <v>9.7916820521185564</v>
          </cell>
          <cell r="BD142">
            <v>8.5151626958654081</v>
          </cell>
          <cell r="BE142">
            <v>6.8476150100582833</v>
          </cell>
          <cell r="BF142">
            <v>4.3158660865604936</v>
          </cell>
          <cell r="BG142">
            <v>10.084158407160526</v>
          </cell>
          <cell r="BH142">
            <v>8.5786643664091713</v>
          </cell>
          <cell r="BI142">
            <v>0.24973536989350009</v>
          </cell>
          <cell r="BJ142">
            <v>0.66199195378915388</v>
          </cell>
          <cell r="BK142">
            <v>-0.31108744964893909</v>
          </cell>
          <cell r="BL142">
            <v>0.76180355690564916</v>
          </cell>
          <cell r="BM142">
            <v>4.0220852592051992</v>
          </cell>
          <cell r="BN142">
            <v>5.8640902580768817</v>
          </cell>
          <cell r="BO142">
            <v>6.7590134332689455</v>
          </cell>
          <cell r="BP142">
            <v>5.1302727950155891</v>
          </cell>
          <cell r="BQ142">
            <v>4.3131494805949799</v>
          </cell>
          <cell r="BR142">
            <v>7.4774695845948758</v>
          </cell>
          <cell r="BS142">
            <v>4.8910523662548444</v>
          </cell>
          <cell r="BT142">
            <v>1.2558489984492827</v>
          </cell>
          <cell r="BU142">
            <v>1.1971071357542273</v>
          </cell>
          <cell r="BV142">
            <v>0.17846092540882985</v>
          </cell>
          <cell r="BW142">
            <v>9.8187968129680669</v>
          </cell>
          <cell r="BX142">
            <v>4.4585802360797899</v>
          </cell>
          <cell r="BY142">
            <v>0.31087826969287136</v>
          </cell>
          <cell r="BZ142">
            <v>165.1140781821745</v>
          </cell>
          <cell r="CA142">
            <v>4.4062273103554039</v>
          </cell>
          <cell r="CB142" t="str">
            <v>-</v>
          </cell>
        </row>
        <row r="143">
          <cell r="A143" t="str">
            <v>Pulau Pinang</v>
          </cell>
          <cell r="C143">
            <v>12.184110400992342</v>
          </cell>
          <cell r="D143">
            <v>3.6571015526994488</v>
          </cell>
          <cell r="E143">
            <v>1.7665002878602509</v>
          </cell>
          <cell r="F143">
            <v>-7.857671255218202</v>
          </cell>
          <cell r="G143">
            <v>6.0716849212100854</v>
          </cell>
          <cell r="H143">
            <v>0.80330063956839393</v>
          </cell>
          <cell r="I143">
            <v>0.10930811325839951</v>
          </cell>
          <cell r="J143">
            <v>3.9497269268756074</v>
          </cell>
          <cell r="K143">
            <v>-2.9455924849464132E-2</v>
          </cell>
          <cell r="L143">
            <v>0.91475980709354587</v>
          </cell>
          <cell r="M143" t="str">
            <v>-</v>
          </cell>
          <cell r="N143">
            <v>11.460441499330344</v>
          </cell>
          <cell r="O143">
            <v>-7.5774983476094899</v>
          </cell>
          <cell r="P143" t="str">
            <v>-</v>
          </cell>
          <cell r="Q143" t="str">
            <v>-</v>
          </cell>
          <cell r="R143">
            <v>4.4167233591599908</v>
          </cell>
          <cell r="S143">
            <v>-3.5381330584822512</v>
          </cell>
          <cell r="T143">
            <v>1.709007075920721</v>
          </cell>
          <cell r="U143">
            <v>-0.53355544593737259</v>
          </cell>
          <cell r="V143">
            <v>7.4565648270543017</v>
          </cell>
          <cell r="W143">
            <v>24.279688526977992</v>
          </cell>
          <cell r="X143">
            <v>6.3241166263356519</v>
          </cell>
          <cell r="Y143">
            <v>1.4357786433391917</v>
          </cell>
          <cell r="Z143">
            <v>10.753634213282016</v>
          </cell>
          <cell r="AA143">
            <v>-0.58188700782491054</v>
          </cell>
          <cell r="AB143">
            <v>10.038707227531397</v>
          </cell>
          <cell r="AC143">
            <v>-2.3557255956163092</v>
          </cell>
          <cell r="AD143">
            <v>0.90132867091865521</v>
          </cell>
          <cell r="AE143">
            <v>8.5932720338541593</v>
          </cell>
          <cell r="AF143">
            <v>4.8856774689106208</v>
          </cell>
          <cell r="AG143">
            <v>4.5408140798564256</v>
          </cell>
          <cell r="AH143">
            <v>-2.1315858662767528</v>
          </cell>
          <cell r="AI143">
            <v>12.023724820098124</v>
          </cell>
          <cell r="AJ143">
            <v>9.979227519053314</v>
          </cell>
          <cell r="AK143">
            <v>-0.53512609066073136</v>
          </cell>
          <cell r="AL143">
            <v>8.7276397773248924</v>
          </cell>
          <cell r="AM143">
            <v>8.9550536058418331</v>
          </cell>
          <cell r="AN143">
            <v>9.4558922543664714</v>
          </cell>
          <cell r="AO143">
            <v>12.845067942210186</v>
          </cell>
          <cell r="AP143">
            <v>-3.6356525927159877</v>
          </cell>
          <cell r="AQ143">
            <v>14.325652183594473</v>
          </cell>
          <cell r="AR143">
            <v>-6.0266908031810669</v>
          </cell>
          <cell r="AS143">
            <v>5.1580353937777934</v>
          </cell>
          <cell r="AT143">
            <v>10.02883555982188</v>
          </cell>
          <cell r="AU143">
            <v>4.6153584809865311</v>
          </cell>
          <cell r="AV143">
            <v>3.8382383415088706</v>
          </cell>
          <cell r="AW143">
            <v>5.7435971921867113</v>
          </cell>
          <cell r="AX143">
            <v>3.2474352029441933</v>
          </cell>
          <cell r="AY143">
            <v>4.0257428577486376</v>
          </cell>
          <cell r="AZ143">
            <v>1.376196194109669</v>
          </cell>
          <cell r="BA143">
            <v>5.0876027542291036</v>
          </cell>
          <cell r="BB143">
            <v>4.3389464757981555</v>
          </cell>
          <cell r="BC143">
            <v>9.4806051487436491</v>
          </cell>
          <cell r="BD143">
            <v>9.6784586212415924</v>
          </cell>
          <cell r="BE143">
            <v>8.5435149263302534</v>
          </cell>
          <cell r="BF143">
            <v>3.9498905723886146</v>
          </cell>
          <cell r="BG143">
            <v>9.8704374426163746</v>
          </cell>
          <cell r="BH143">
            <v>8.4596487082769336</v>
          </cell>
          <cell r="BI143">
            <v>8.8182372869871628E-2</v>
          </cell>
          <cell r="BJ143">
            <v>0.5597189765556676</v>
          </cell>
          <cell r="BK143">
            <v>-1.6797367693054399</v>
          </cell>
          <cell r="BL143">
            <v>0.46337008713337458</v>
          </cell>
          <cell r="BM143">
            <v>5.9373274356869343</v>
          </cell>
          <cell r="BN143">
            <v>7.9446709510305968</v>
          </cell>
          <cell r="BO143">
            <v>5.0829267584046267</v>
          </cell>
          <cell r="BP143">
            <v>4.1092408391720348</v>
          </cell>
          <cell r="BQ143">
            <v>5.0489292925322227</v>
          </cell>
          <cell r="BR143">
            <v>11.156727450543769</v>
          </cell>
          <cell r="BS143">
            <v>0.64255733586278119</v>
          </cell>
          <cell r="BT143">
            <v>-8.0051295112815168E-2</v>
          </cell>
          <cell r="BU143">
            <v>5.7658094096893819</v>
          </cell>
          <cell r="BV143">
            <v>0.24611839812176406</v>
          </cell>
          <cell r="BW143">
            <v>6.7477340604888081</v>
          </cell>
          <cell r="BX143">
            <v>3.8528848425292805</v>
          </cell>
          <cell r="BY143">
            <v>1.4516612377896809</v>
          </cell>
          <cell r="BZ143">
            <v>26.627860435186879</v>
          </cell>
          <cell r="CA143">
            <v>5.4731049044406843</v>
          </cell>
          <cell r="CB143" t="str">
            <v>-</v>
          </cell>
        </row>
        <row r="144">
          <cell r="A144" t="str">
            <v>Perak</v>
          </cell>
          <cell r="C144">
            <v>36.170434111176618</v>
          </cell>
          <cell r="D144">
            <v>4.8056163191857904</v>
          </cell>
          <cell r="E144">
            <v>4.3512682538810354</v>
          </cell>
          <cell r="F144">
            <v>-7.1739582193577345</v>
          </cell>
          <cell r="G144">
            <v>3.3376696704214392</v>
          </cell>
          <cell r="H144">
            <v>-3.8945956201848708</v>
          </cell>
          <cell r="I144">
            <v>6.319071156204914</v>
          </cell>
          <cell r="J144">
            <v>23.222536653143578</v>
          </cell>
          <cell r="K144">
            <v>-2.7058712109493954</v>
          </cell>
          <cell r="L144">
            <v>-0.45759480591748281</v>
          </cell>
          <cell r="M144">
            <v>-3.1871314235802584</v>
          </cell>
          <cell r="N144">
            <v>7.8409011903741721</v>
          </cell>
          <cell r="O144">
            <v>0.13208163849143251</v>
          </cell>
          <cell r="P144" t="str">
            <v>-</v>
          </cell>
          <cell r="Q144" t="str">
            <v>-</v>
          </cell>
          <cell r="R144">
            <v>-33.65106531492733</v>
          </cell>
          <cell r="S144">
            <v>4.7072284600772951</v>
          </cell>
          <cell r="T144">
            <v>-1.7878708053769121</v>
          </cell>
          <cell r="U144">
            <v>1.7607556088670817</v>
          </cell>
          <cell r="V144">
            <v>6.932593303158896</v>
          </cell>
          <cell r="W144">
            <v>13.939420835732408</v>
          </cell>
          <cell r="X144">
            <v>1.4830751295631828</v>
          </cell>
          <cell r="Y144">
            <v>-2.3215175720802006</v>
          </cell>
          <cell r="Z144">
            <v>8.3470552067639758</v>
          </cell>
          <cell r="AA144">
            <v>0.99896020958976095</v>
          </cell>
          <cell r="AB144">
            <v>8.54653519149422</v>
          </cell>
          <cell r="AC144">
            <v>-1.4951250207308142</v>
          </cell>
          <cell r="AD144">
            <v>3.8587404600452846</v>
          </cell>
          <cell r="AE144">
            <v>7.0250227716762037</v>
          </cell>
          <cell r="AF144">
            <v>7.0456351971645681</v>
          </cell>
          <cell r="AG144">
            <v>12.478056852549901</v>
          </cell>
          <cell r="AH144">
            <v>-0.96318196025684255</v>
          </cell>
          <cell r="AI144">
            <v>-1.7568476939544775</v>
          </cell>
          <cell r="AJ144">
            <v>-3.5887279729000854</v>
          </cell>
          <cell r="AK144">
            <v>1.2785749413632308</v>
          </cell>
          <cell r="AL144">
            <v>8.2311390299295351</v>
          </cell>
          <cell r="AM144">
            <v>8.7692201973682558</v>
          </cell>
          <cell r="AN144">
            <v>-4.2155775427242581</v>
          </cell>
          <cell r="AO144">
            <v>9.2140510838360399</v>
          </cell>
          <cell r="AP144">
            <v>2.1562517318876928</v>
          </cell>
          <cell r="AQ144">
            <v>8.5211314576325812</v>
          </cell>
          <cell r="AR144">
            <v>11.728988424922338</v>
          </cell>
          <cell r="AS144">
            <v>5.3975025313016012</v>
          </cell>
          <cell r="AT144">
            <v>10.936517065337824</v>
          </cell>
          <cell r="AU144">
            <v>4.3986402348597631</v>
          </cell>
          <cell r="AV144">
            <v>3.4709873833703941</v>
          </cell>
          <cell r="AW144">
            <v>7.8145157361235063</v>
          </cell>
          <cell r="AX144">
            <v>3.7372549526570431</v>
          </cell>
          <cell r="AY144">
            <v>5.6172962179116492</v>
          </cell>
          <cell r="AZ144">
            <v>2.8952338873204031</v>
          </cell>
          <cell r="BA144">
            <v>15.194666377881315</v>
          </cell>
          <cell r="BB144">
            <v>9.9315523804203387</v>
          </cell>
          <cell r="BC144">
            <v>6.0827462790332021</v>
          </cell>
          <cell r="BD144">
            <v>5.6904039325763378</v>
          </cell>
          <cell r="BE144">
            <v>3.6838724040854975</v>
          </cell>
          <cell r="BF144">
            <v>2.9436232814265439</v>
          </cell>
          <cell r="BG144">
            <v>10.867374687521192</v>
          </cell>
          <cell r="BH144">
            <v>8.2531051790743817</v>
          </cell>
          <cell r="BI144">
            <v>0.7565393997246872</v>
          </cell>
          <cell r="BJ144">
            <v>0.53909929185600447</v>
          </cell>
          <cell r="BK144">
            <v>-2.067023297988424</v>
          </cell>
          <cell r="BL144">
            <v>0.60067376845711618</v>
          </cell>
          <cell r="BM144">
            <v>4.4486099273214563</v>
          </cell>
          <cell r="BN144">
            <v>6.6601975325251583</v>
          </cell>
          <cell r="BO144">
            <v>4.5149753937858694</v>
          </cell>
          <cell r="BP144">
            <v>4.5960879400053001</v>
          </cell>
          <cell r="BQ144">
            <v>3.7641495797677615</v>
          </cell>
          <cell r="BR144">
            <v>6.3105664594831357</v>
          </cell>
          <cell r="BS144">
            <v>5.8190594805607843</v>
          </cell>
          <cell r="BT144">
            <v>1.6898620008773513</v>
          </cell>
          <cell r="BU144">
            <v>4.1801602799158566</v>
          </cell>
          <cell r="BV144">
            <v>0.2517535472750021</v>
          </cell>
          <cell r="BW144">
            <v>7.6095736705898087</v>
          </cell>
          <cell r="BX144">
            <v>4.4015128528107184</v>
          </cell>
          <cell r="BY144">
            <v>0.65872311078687407</v>
          </cell>
          <cell r="BZ144">
            <v>157.57603825887085</v>
          </cell>
          <cell r="CA144">
            <v>5.9285489768140298</v>
          </cell>
          <cell r="CB144" t="str">
            <v>-</v>
          </cell>
        </row>
        <row r="145">
          <cell r="A145" t="str">
            <v>Perlis</v>
          </cell>
          <cell r="C145">
            <v>9.3899364149069307</v>
          </cell>
          <cell r="D145" t="str">
            <v>-</v>
          </cell>
          <cell r="E145">
            <v>0.8196452839453805</v>
          </cell>
          <cell r="F145">
            <v>-8.6663884885647917</v>
          </cell>
          <cell r="G145">
            <v>0.27936001421038359</v>
          </cell>
          <cell r="H145">
            <v>-2.1620546441251332</v>
          </cell>
          <cell r="I145">
            <v>2.5277494805698186</v>
          </cell>
          <cell r="J145">
            <v>-28.929326154330393</v>
          </cell>
          <cell r="K145">
            <v>-5.3989586873153588</v>
          </cell>
          <cell r="L145">
            <v>-0.73403911204562577</v>
          </cell>
          <cell r="M145">
            <v>-3.1871314235802584</v>
          </cell>
          <cell r="N145">
            <v>-2.9795667025285355</v>
          </cell>
          <cell r="O145">
            <v>32.942353735197202</v>
          </cell>
          <cell r="P145" t="str">
            <v>-</v>
          </cell>
          <cell r="Q145" t="str">
            <v>-</v>
          </cell>
          <cell r="R145">
            <v>6.7914859708821051</v>
          </cell>
          <cell r="S145">
            <v>-12.382289987222849</v>
          </cell>
          <cell r="T145" t="str">
            <v>-</v>
          </cell>
          <cell r="U145">
            <v>-2.0481967534341172</v>
          </cell>
          <cell r="V145">
            <v>5.8489265845040439</v>
          </cell>
          <cell r="W145" t="str">
            <v>-</v>
          </cell>
          <cell r="X145">
            <v>3.6446118420790929</v>
          </cell>
          <cell r="Y145">
            <v>-3.1106409396071677</v>
          </cell>
          <cell r="Z145">
            <v>6.5755678323583755</v>
          </cell>
          <cell r="AA145">
            <v>-1.4472671678060878</v>
          </cell>
          <cell r="AB145">
            <v>5.2423867083677855</v>
          </cell>
          <cell r="AC145" t="str">
            <v>-</v>
          </cell>
          <cell r="AD145">
            <v>4.5511234749118668</v>
          </cell>
          <cell r="AE145">
            <v>4.1937205343074879</v>
          </cell>
          <cell r="AF145">
            <v>4.3769342499486052</v>
          </cell>
          <cell r="AG145">
            <v>3.8991687561579003</v>
          </cell>
          <cell r="AH145">
            <v>1.733796717313929</v>
          </cell>
          <cell r="AI145">
            <v>1.9485915335253345</v>
          </cell>
          <cell r="AJ145">
            <v>5.7469270670656325</v>
          </cell>
          <cell r="AK145" t="str">
            <v>-</v>
          </cell>
          <cell r="AL145" t="str">
            <v>-</v>
          </cell>
          <cell r="AM145" t="str">
            <v>-</v>
          </cell>
          <cell r="AN145">
            <v>4.507950551493578</v>
          </cell>
          <cell r="AO145">
            <v>6.2272005175383782</v>
          </cell>
          <cell r="AP145">
            <v>0.63730841085769541</v>
          </cell>
          <cell r="AQ145">
            <v>11.404525289684253</v>
          </cell>
          <cell r="AR145">
            <v>2.1573045651748224</v>
          </cell>
          <cell r="AS145">
            <v>4.55124817374577</v>
          </cell>
          <cell r="AT145">
            <v>7.7601269882976442</v>
          </cell>
          <cell r="AU145">
            <v>4.5161919180768839</v>
          </cell>
          <cell r="AV145">
            <v>0.55696532289404299</v>
          </cell>
          <cell r="AW145">
            <v>4.6409461440820809</v>
          </cell>
          <cell r="AX145">
            <v>4.1356671047312332</v>
          </cell>
          <cell r="AY145">
            <v>5.5993676385355018</v>
          </cell>
          <cell r="AZ145" t="str">
            <v>-</v>
          </cell>
          <cell r="BA145" t="str">
            <v>-</v>
          </cell>
          <cell r="BB145" t="str">
            <v>-</v>
          </cell>
          <cell r="BC145" t="str">
            <v>-</v>
          </cell>
          <cell r="BD145">
            <v>-0.86619008190730318</v>
          </cell>
          <cell r="BE145">
            <v>2.3951029873557239</v>
          </cell>
          <cell r="BF145">
            <v>3.4605403751143848</v>
          </cell>
          <cell r="BG145">
            <v>10.651469204228325</v>
          </cell>
          <cell r="BH145">
            <v>8.0155883162017041</v>
          </cell>
          <cell r="BI145">
            <v>1.3418977595183401</v>
          </cell>
          <cell r="BJ145">
            <v>0.62313298605665146</v>
          </cell>
          <cell r="BK145">
            <v>-1.5454508731936212</v>
          </cell>
          <cell r="BL145">
            <v>2.9518083548935703</v>
          </cell>
          <cell r="BM145">
            <v>4.7961210798300957</v>
          </cell>
          <cell r="BN145">
            <v>6.826320715075096</v>
          </cell>
          <cell r="BO145">
            <v>7.403080272451068</v>
          </cell>
          <cell r="BP145">
            <v>3.7822054969360197</v>
          </cell>
          <cell r="BQ145">
            <v>0.51119275339717163</v>
          </cell>
          <cell r="BR145">
            <v>9.1346405939103583</v>
          </cell>
          <cell r="BS145">
            <v>5.3721629786700476</v>
          </cell>
          <cell r="BT145">
            <v>1.4237783165979012</v>
          </cell>
          <cell r="BU145">
            <v>4.3300432337008754</v>
          </cell>
          <cell r="BV145">
            <v>0.24611839812174185</v>
          </cell>
          <cell r="BW145">
            <v>10.459219409969833</v>
          </cell>
          <cell r="BX145">
            <v>4.2469416950656758</v>
          </cell>
          <cell r="BY145">
            <v>8.3741138244897151E-2</v>
          </cell>
          <cell r="BZ145">
            <v>3.3998911312294711</v>
          </cell>
          <cell r="CA145">
            <v>2.3207504500981857</v>
          </cell>
          <cell r="CB145" t="str">
            <v>-</v>
          </cell>
        </row>
        <row r="146">
          <cell r="A146" t="str">
            <v>Selangor</v>
          </cell>
          <cell r="C146">
            <v>8.2106200731014702</v>
          </cell>
          <cell r="D146">
            <v>0.68409255129739943</v>
          </cell>
          <cell r="E146">
            <v>2.4988748289166862</v>
          </cell>
          <cell r="F146">
            <v>-6.9722141303499079</v>
          </cell>
          <cell r="G146">
            <v>1.028844174592547</v>
          </cell>
          <cell r="H146">
            <v>-4.0423663542426098</v>
          </cell>
          <cell r="I146">
            <v>-20.870175687959367</v>
          </cell>
          <cell r="J146">
            <v>-12.18013232619054</v>
          </cell>
          <cell r="K146">
            <v>0.12425735746763866</v>
          </cell>
          <cell r="L146">
            <v>-0.59086221265712835</v>
          </cell>
          <cell r="M146">
            <v>-3.187131423580325</v>
          </cell>
          <cell r="N146">
            <v>0.47638132838576652</v>
          </cell>
          <cell r="O146">
            <v>-17.344016486189162</v>
          </cell>
          <cell r="P146" t="str">
            <v>-</v>
          </cell>
          <cell r="Q146" t="str">
            <v>-</v>
          </cell>
          <cell r="R146">
            <v>3.9919372812565523</v>
          </cell>
          <cell r="S146">
            <v>7.0613678938333369</v>
          </cell>
          <cell r="T146">
            <v>-6.939891705092549</v>
          </cell>
          <cell r="U146">
            <v>3.478128266605518</v>
          </cell>
          <cell r="V146">
            <v>11.162648252200903</v>
          </cell>
          <cell r="W146">
            <v>7.9391494633472837</v>
          </cell>
          <cell r="X146">
            <v>6.4178401400169394</v>
          </cell>
          <cell r="Y146">
            <v>12.900175321507978</v>
          </cell>
          <cell r="Z146">
            <v>10.153032698230579</v>
          </cell>
          <cell r="AA146">
            <v>2.0433133732922659</v>
          </cell>
          <cell r="AB146">
            <v>9.1134696870119889</v>
          </cell>
          <cell r="AC146">
            <v>23.422431369838993</v>
          </cell>
          <cell r="AD146">
            <v>4.6157852927277254</v>
          </cell>
          <cell r="AE146">
            <v>1.1608662702440764</v>
          </cell>
          <cell r="AF146">
            <v>-6.9733630126328272</v>
          </cell>
          <cell r="AG146">
            <v>6.8072591938912463</v>
          </cell>
          <cell r="AH146">
            <v>1.4516023886632645</v>
          </cell>
          <cell r="AI146">
            <v>3.839430880399064</v>
          </cell>
          <cell r="AJ146">
            <v>8.0473923211674006</v>
          </cell>
          <cell r="AK146">
            <v>-1.6784118558130334</v>
          </cell>
          <cell r="AL146">
            <v>1.0184300288203385</v>
          </cell>
          <cell r="AM146">
            <v>15.609583258427339</v>
          </cell>
          <cell r="AN146">
            <v>-0.39999415131787286</v>
          </cell>
          <cell r="AO146">
            <v>2.9446669864011898</v>
          </cell>
          <cell r="AP146">
            <v>-3.4226419512159989</v>
          </cell>
          <cell r="AQ146">
            <v>3.0509950094949945</v>
          </cell>
          <cell r="AR146">
            <v>-4.761779855486326</v>
          </cell>
          <cell r="AS146">
            <v>5.0468477708030424</v>
          </cell>
          <cell r="AT146">
            <v>8.8533542983014755</v>
          </cell>
          <cell r="AU146">
            <v>5.6801663295213523</v>
          </cell>
          <cell r="AV146">
            <v>3.5231726263055263</v>
          </cell>
          <cell r="AW146">
            <v>8.1498121511979207</v>
          </cell>
          <cell r="AX146">
            <v>2.3859698320479739</v>
          </cell>
          <cell r="AY146">
            <v>6.287151764163279</v>
          </cell>
          <cell r="AZ146">
            <v>-2.1359863664863865</v>
          </cell>
          <cell r="BA146">
            <v>2.2134036380210942</v>
          </cell>
          <cell r="BB146">
            <v>8.4083660324010943</v>
          </cell>
          <cell r="BC146">
            <v>8.9248187507877432</v>
          </cell>
          <cell r="BD146">
            <v>5.6599501100043303</v>
          </cell>
          <cell r="BE146">
            <v>6.9578648255463893</v>
          </cell>
          <cell r="BF146">
            <v>3.5299510202381867</v>
          </cell>
          <cell r="BG146">
            <v>10.012011507996132</v>
          </cell>
          <cell r="BH146">
            <v>8.7883660407894979</v>
          </cell>
          <cell r="BI146">
            <v>0.72729757118219496</v>
          </cell>
          <cell r="BJ146">
            <v>0.19720102599605216</v>
          </cell>
          <cell r="BK146">
            <v>-3.6160600178788083</v>
          </cell>
          <cell r="BL146">
            <v>2.0506028933199971</v>
          </cell>
          <cell r="BM146">
            <v>6.1258368694387944</v>
          </cell>
          <cell r="BN146">
            <v>7.3934354127301205</v>
          </cell>
          <cell r="BO146">
            <v>7.0763675481290367</v>
          </cell>
          <cell r="BP146">
            <v>4.6206840652342818</v>
          </cell>
          <cell r="BQ146">
            <v>5.7569537197264431</v>
          </cell>
          <cell r="BR146">
            <v>8.9780328332131454</v>
          </cell>
          <cell r="BS146">
            <v>2.0814010170093544</v>
          </cell>
          <cell r="BT146">
            <v>0.3469795890635341</v>
          </cell>
          <cell r="BU146">
            <v>2.3695467239686741</v>
          </cell>
          <cell r="BV146">
            <v>0.25255115035820452</v>
          </cell>
          <cell r="BW146">
            <v>8.9320780807318645</v>
          </cell>
          <cell r="BX146">
            <v>4.2797450900715406</v>
          </cell>
          <cell r="BY146">
            <v>0.19597333527621164</v>
          </cell>
          <cell r="BZ146">
            <v>14.329977286913941</v>
          </cell>
          <cell r="CA146">
            <v>5.729582242187492</v>
          </cell>
          <cell r="CB146" t="str">
            <v>-</v>
          </cell>
        </row>
        <row r="147">
          <cell r="A147" t="str">
            <v>Terengganu</v>
          </cell>
          <cell r="C147">
            <v>-15.875364898567401</v>
          </cell>
          <cell r="D147">
            <v>2.9100572685795578</v>
          </cell>
          <cell r="E147">
            <v>-2.0689517621513387</v>
          </cell>
          <cell r="F147">
            <v>-7.5358905000297511</v>
          </cell>
          <cell r="G147">
            <v>-5.6169558484298605</v>
          </cell>
          <cell r="H147">
            <v>-4.119802534356154</v>
          </cell>
          <cell r="I147">
            <v>30.294987370303605</v>
          </cell>
          <cell r="J147">
            <v>37.271125844198714</v>
          </cell>
          <cell r="K147">
            <v>3.9071125622466285</v>
          </cell>
          <cell r="L147">
            <v>-2.5019091856859355E-2</v>
          </cell>
          <cell r="M147">
            <v>-3.1871314235802251</v>
          </cell>
          <cell r="N147">
            <v>-10.558455732988381</v>
          </cell>
          <cell r="O147">
            <v>0.4013643583212545</v>
          </cell>
          <cell r="P147" t="str">
            <v>-</v>
          </cell>
          <cell r="Q147" t="str">
            <v>-</v>
          </cell>
          <cell r="R147">
            <v>-4.7379162357584548</v>
          </cell>
          <cell r="S147">
            <v>-22.110117322308309</v>
          </cell>
          <cell r="T147">
            <v>1.7058513754521831</v>
          </cell>
          <cell r="U147">
            <v>-0.83127418829599398</v>
          </cell>
          <cell r="V147">
            <v>8.9247284006113361</v>
          </cell>
          <cell r="W147">
            <v>5.0525988757082141</v>
          </cell>
          <cell r="X147">
            <v>7.514003141154002</v>
          </cell>
          <cell r="Y147">
            <v>2.0195992252391548</v>
          </cell>
          <cell r="Z147">
            <v>2.1301260220967899</v>
          </cell>
          <cell r="AA147">
            <v>-4.4426943256174578</v>
          </cell>
          <cell r="AB147">
            <v>4.9090622451800625</v>
          </cell>
          <cell r="AC147">
            <v>2.8680352084764493</v>
          </cell>
          <cell r="AD147">
            <v>8.7425713109455572</v>
          </cell>
          <cell r="AE147">
            <v>2.7111373988924381</v>
          </cell>
          <cell r="AF147">
            <v>2.4110766261892458</v>
          </cell>
          <cell r="AG147">
            <v>-1.0412965572755173</v>
          </cell>
          <cell r="AH147">
            <v>2.0048758472345218</v>
          </cell>
          <cell r="AI147">
            <v>0.33232637159699152</v>
          </cell>
          <cell r="AJ147">
            <v>4.8270387795904535</v>
          </cell>
          <cell r="AK147" t="str">
            <v>-</v>
          </cell>
          <cell r="AL147">
            <v>-3.2905333913677337</v>
          </cell>
          <cell r="AM147" t="str">
            <v>-</v>
          </cell>
          <cell r="AN147">
            <v>4.2516434151554261</v>
          </cell>
          <cell r="AO147">
            <v>4.3256215307573509</v>
          </cell>
          <cell r="AP147">
            <v>0.13657193262215372</v>
          </cell>
          <cell r="AQ147">
            <v>4.5592479516346707</v>
          </cell>
          <cell r="AR147">
            <v>-2.9129090425507709</v>
          </cell>
          <cell r="AS147">
            <v>5.5520335168598223</v>
          </cell>
          <cell r="AT147">
            <v>9.2998362306779612</v>
          </cell>
          <cell r="AU147">
            <v>5.0686198855174114</v>
          </cell>
          <cell r="AV147">
            <v>2.8786220795129491</v>
          </cell>
          <cell r="AW147">
            <v>5.5438978158153907</v>
          </cell>
          <cell r="AX147">
            <v>6.2552527724509366</v>
          </cell>
          <cell r="AY147">
            <v>5.7701393632078268</v>
          </cell>
          <cell r="AZ147">
            <v>-10.794140069171743</v>
          </cell>
          <cell r="BA147">
            <v>8.2039958581918029</v>
          </cell>
          <cell r="BB147">
            <v>6.2292731172188365</v>
          </cell>
          <cell r="BC147" t="str">
            <v>-</v>
          </cell>
          <cell r="BD147">
            <v>6.5953288400421917</v>
          </cell>
          <cell r="BE147">
            <v>1.4527342166905655</v>
          </cell>
          <cell r="BF147">
            <v>4.2751787078471715</v>
          </cell>
          <cell r="BG147">
            <v>10.650009172804653</v>
          </cell>
          <cell r="BH147">
            <v>8.4646451916329468</v>
          </cell>
          <cell r="BI147">
            <v>0.63870473410241324</v>
          </cell>
          <cell r="BJ147">
            <v>0.57182538396645111</v>
          </cell>
          <cell r="BK147">
            <v>-1.4921948308422306</v>
          </cell>
          <cell r="BL147">
            <v>2.0412824250352957</v>
          </cell>
          <cell r="BM147">
            <v>2.6846963173608129</v>
          </cell>
          <cell r="BN147">
            <v>7.777940888329482</v>
          </cell>
          <cell r="BO147">
            <v>7.1786307981802633</v>
          </cell>
          <cell r="BP147">
            <v>4.335826369284379</v>
          </cell>
          <cell r="BQ147">
            <v>-2.2920750441994708</v>
          </cell>
          <cell r="BR147">
            <v>11.568657992933872</v>
          </cell>
          <cell r="BS147">
            <v>2.4527735478547807</v>
          </cell>
          <cell r="BT147">
            <v>1.243067974466272</v>
          </cell>
          <cell r="BU147">
            <v>2.1210681552085831</v>
          </cell>
          <cell r="BV147">
            <v>0.24611839812174185</v>
          </cell>
          <cell r="BW147">
            <v>7.6905550122656097</v>
          </cell>
          <cell r="BX147">
            <v>3.7694139408684046</v>
          </cell>
          <cell r="BY147">
            <v>0.29269495460457762</v>
          </cell>
          <cell r="BZ147">
            <v>160.01252686894421</v>
          </cell>
          <cell r="CA147">
            <v>3.3276452956811475</v>
          </cell>
          <cell r="CB147" t="str">
            <v>-</v>
          </cell>
        </row>
        <row r="148">
          <cell r="A148" t="str">
            <v>Sabah</v>
          </cell>
          <cell r="C148">
            <v>-11.293027028636304</v>
          </cell>
          <cell r="D148">
            <v>-6.4430828447228805</v>
          </cell>
          <cell r="E148">
            <v>0.14729186159787577</v>
          </cell>
          <cell r="F148">
            <v>-6.6404638840869668</v>
          </cell>
          <cell r="G148">
            <v>6.4879087566857896</v>
          </cell>
          <cell r="H148">
            <v>-1.8021993134830661</v>
          </cell>
          <cell r="I148">
            <v>-17.005447997270984</v>
          </cell>
          <cell r="J148">
            <v>21.041467315791262</v>
          </cell>
          <cell r="K148">
            <v>2.7585784493136645</v>
          </cell>
          <cell r="L148">
            <v>-1.3916494793394962</v>
          </cell>
          <cell r="M148">
            <v>-27.393007656196922</v>
          </cell>
          <cell r="N148">
            <v>-16.247157885510088</v>
          </cell>
          <cell r="O148">
            <v>11.706987164989879</v>
          </cell>
          <cell r="P148">
            <v>25.208753333113741</v>
          </cell>
          <cell r="Q148" t="str">
            <v>-</v>
          </cell>
          <cell r="R148">
            <v>22.576879750260304</v>
          </cell>
          <cell r="S148">
            <v>-2.1794076509977223</v>
          </cell>
          <cell r="T148">
            <v>-2.531361485036443</v>
          </cell>
          <cell r="U148">
            <v>1.7867822118881049</v>
          </cell>
          <cell r="V148">
            <v>10.992628192784458</v>
          </cell>
          <cell r="W148" t="str">
            <v>-</v>
          </cell>
          <cell r="X148">
            <v>6.5788076818501739</v>
          </cell>
          <cell r="Y148">
            <v>7.8524966158402876</v>
          </cell>
          <cell r="Z148">
            <v>7.5091162462017857</v>
          </cell>
          <cell r="AA148">
            <v>1.5987401694264047</v>
          </cell>
          <cell r="AB148">
            <v>2.1283816338693917</v>
          </cell>
          <cell r="AC148" t="str">
            <v>-</v>
          </cell>
          <cell r="AD148">
            <v>1.0700677798200831</v>
          </cell>
          <cell r="AE148">
            <v>-2.1233725226825317</v>
          </cell>
          <cell r="AF148">
            <v>-3.1312843448051852</v>
          </cell>
          <cell r="AG148">
            <v>5.619234144410612</v>
          </cell>
          <cell r="AH148">
            <v>8.5371033065679178</v>
          </cell>
          <cell r="AI148">
            <v>9.5236632208454797</v>
          </cell>
          <cell r="AJ148">
            <v>3.9234034401185669</v>
          </cell>
          <cell r="AK148" t="str">
            <v>-</v>
          </cell>
          <cell r="AL148">
            <v>2.2031353696841061</v>
          </cell>
          <cell r="AM148" t="str">
            <v>-</v>
          </cell>
          <cell r="AN148">
            <v>3.5817592278630572</v>
          </cell>
          <cell r="AO148">
            <v>-12.140018158468058</v>
          </cell>
          <cell r="AP148">
            <v>0.84658500973346928</v>
          </cell>
          <cell r="AQ148">
            <v>9.2750046841136182</v>
          </cell>
          <cell r="AR148">
            <v>3.8479080812237276</v>
          </cell>
          <cell r="AS148">
            <v>4.7387072978787748</v>
          </cell>
          <cell r="AT148">
            <v>9.7649228269411701</v>
          </cell>
          <cell r="AU148">
            <v>5.0613757572408158</v>
          </cell>
          <cell r="AV148">
            <v>3.7386731249352989</v>
          </cell>
          <cell r="AW148">
            <v>5.4999301601525774</v>
          </cell>
          <cell r="AX148">
            <v>4.0492452432992598</v>
          </cell>
          <cell r="AY148">
            <v>4.4973345119782238</v>
          </cell>
          <cell r="AZ148">
            <v>2.7491599394261046</v>
          </cell>
          <cell r="BA148">
            <v>-0.7219138384038648</v>
          </cell>
          <cell r="BB148">
            <v>9.7367800190402818</v>
          </cell>
          <cell r="BC148" t="str">
            <v>-</v>
          </cell>
          <cell r="BD148">
            <v>0.94191713662463705</v>
          </cell>
          <cell r="BE148">
            <v>3.656374431669529</v>
          </cell>
          <cell r="BF148">
            <v>4.0315707966387615</v>
          </cell>
          <cell r="BG148">
            <v>10.792240964570432</v>
          </cell>
          <cell r="BH148">
            <v>8.9465569702876344</v>
          </cell>
          <cell r="BI148">
            <v>0.51287406992048812</v>
          </cell>
          <cell r="BJ148">
            <v>0.22867324025399594</v>
          </cell>
          <cell r="BK148">
            <v>-2.8963620097394172</v>
          </cell>
          <cell r="BL148">
            <v>1.6784840997846606</v>
          </cell>
          <cell r="BM148">
            <v>3.6985429114668955</v>
          </cell>
          <cell r="BN148">
            <v>7.9047035151148304</v>
          </cell>
          <cell r="BO148">
            <v>6.1405767213376317</v>
          </cell>
          <cell r="BP148">
            <v>4.5629708061396768</v>
          </cell>
          <cell r="BQ148">
            <v>-6.5251900769976334</v>
          </cell>
          <cell r="BR148">
            <v>14.393548930588572</v>
          </cell>
          <cell r="BS148">
            <v>4.9825643407036102</v>
          </cell>
          <cell r="BT148">
            <v>1.9355721712014606</v>
          </cell>
          <cell r="BU148">
            <v>3.3226316145744672</v>
          </cell>
          <cell r="BV148">
            <v>-28.531620270959746</v>
          </cell>
          <cell r="BW148">
            <v>8.8482309499846821</v>
          </cell>
          <cell r="BX148">
            <v>3.2557626536806383</v>
          </cell>
          <cell r="BY148">
            <v>0.79044282942160038</v>
          </cell>
          <cell r="BZ148">
            <v>51.609297172340398</v>
          </cell>
          <cell r="CA148">
            <v>6.0937779396081915</v>
          </cell>
          <cell r="CB148" t="str">
            <v>-</v>
          </cell>
        </row>
        <row r="149">
          <cell r="A149" t="str">
            <v>Sarawak</v>
          </cell>
          <cell r="C149">
            <v>-13.827704806704322</v>
          </cell>
          <cell r="D149">
            <v>7.7223090290030827</v>
          </cell>
          <cell r="E149">
            <v>2.0106582787920102</v>
          </cell>
          <cell r="F149">
            <v>-7.5641912205841493</v>
          </cell>
          <cell r="G149">
            <v>9.0026343289424826</v>
          </cell>
          <cell r="H149">
            <v>-2.2511163940699852</v>
          </cell>
          <cell r="I149">
            <v>4.0187976997120067</v>
          </cell>
          <cell r="J149">
            <v>9.5636946272155576</v>
          </cell>
          <cell r="K149">
            <v>-2.0765006809542186E-2</v>
          </cell>
          <cell r="L149">
            <v>-1.708252480021144</v>
          </cell>
          <cell r="M149">
            <v>-7.5919978409922484</v>
          </cell>
          <cell r="N149">
            <v>-3.5955651524000043</v>
          </cell>
          <cell r="O149">
            <v>-24.55577818819361</v>
          </cell>
          <cell r="P149">
            <v>-0.66594686483877341</v>
          </cell>
          <cell r="Q149" t="str">
            <v>-</v>
          </cell>
          <cell r="R149">
            <v>-0.7251214198198852</v>
          </cell>
          <cell r="S149">
            <v>20.371928057825748</v>
          </cell>
          <cell r="T149">
            <v>3.2345399991873691</v>
          </cell>
          <cell r="U149">
            <v>0.38261249670510367</v>
          </cell>
          <cell r="V149">
            <v>-0.21940225247848444</v>
          </cell>
          <cell r="W149" t="str">
            <v>-</v>
          </cell>
          <cell r="X149">
            <v>3.256120684063446</v>
          </cell>
          <cell r="Y149">
            <v>-0.81853229478757727</v>
          </cell>
          <cell r="Z149">
            <v>4.8965413187169737</v>
          </cell>
          <cell r="AA149">
            <v>-1.4870059929738555</v>
          </cell>
          <cell r="AB149">
            <v>8.866642467366038</v>
          </cell>
          <cell r="AC149">
            <v>3.953213461957894</v>
          </cell>
          <cell r="AD149">
            <v>3.7631197283400253</v>
          </cell>
          <cell r="AE149">
            <v>2.1735589353049756</v>
          </cell>
          <cell r="AF149">
            <v>26.069002810688492</v>
          </cell>
          <cell r="AG149">
            <v>6.5086618900997095</v>
          </cell>
          <cell r="AH149">
            <v>10.587251641545015</v>
          </cell>
          <cell r="AI149">
            <v>-6.1347282714253719</v>
          </cell>
          <cell r="AJ149">
            <v>5.8487712488668464</v>
          </cell>
          <cell r="AK149">
            <v>-0.19621718096481944</v>
          </cell>
          <cell r="AL149">
            <v>11.940350320379899</v>
          </cell>
          <cell r="AM149">
            <v>5.8531826833856604</v>
          </cell>
          <cell r="AN149">
            <v>3.747143479653503</v>
          </cell>
          <cell r="AO149">
            <v>-11.109769593285479</v>
          </cell>
          <cell r="AP149">
            <v>-5.9530895548949196</v>
          </cell>
          <cell r="AQ149">
            <v>6.4592843034248393</v>
          </cell>
          <cell r="AR149">
            <v>5.8591683258563121</v>
          </cell>
          <cell r="AS149">
            <v>6.4323752188670591</v>
          </cell>
          <cell r="AT149">
            <v>10.274089198761915</v>
          </cell>
          <cell r="AU149">
            <v>5.2986248568946293</v>
          </cell>
          <cell r="AV149">
            <v>4.2021926262815867</v>
          </cell>
          <cell r="AW149">
            <v>6.7852698367016684</v>
          </cell>
          <cell r="AX149">
            <v>5.0989222065136897</v>
          </cell>
          <cell r="AY149">
            <v>8.6180626399315674</v>
          </cell>
          <cell r="AZ149">
            <v>5.2414437619506149</v>
          </cell>
          <cell r="BA149">
            <v>0.82970678572440448</v>
          </cell>
          <cell r="BB149">
            <v>7.8894510488842995</v>
          </cell>
          <cell r="BC149">
            <v>6.1085877253358234</v>
          </cell>
          <cell r="BD149">
            <v>3.3877152267681732</v>
          </cell>
          <cell r="BE149">
            <v>6.1778203613045202</v>
          </cell>
          <cell r="BF149">
            <v>3.0716503765680248</v>
          </cell>
          <cell r="BG149">
            <v>9.6969849309634704</v>
          </cell>
          <cell r="BH149">
            <v>8.5794604178278444</v>
          </cell>
          <cell r="BI149">
            <v>0.66508155028810467</v>
          </cell>
          <cell r="BJ149">
            <v>8.4691432356676088E-2</v>
          </cell>
          <cell r="BK149">
            <v>1.5050503651351521</v>
          </cell>
          <cell r="BL149">
            <v>0.94031378885390815</v>
          </cell>
          <cell r="BM149">
            <v>7.7469253846457642</v>
          </cell>
          <cell r="BN149">
            <v>6.9923656484557783</v>
          </cell>
          <cell r="BO149">
            <v>7.6454760562177038</v>
          </cell>
          <cell r="BP149">
            <v>4.654102808610161</v>
          </cell>
          <cell r="BQ149">
            <v>4.6170556480962244</v>
          </cell>
          <cell r="BR149">
            <v>9.4663208407267838</v>
          </cell>
          <cell r="BS149">
            <v>2.2537259372821694</v>
          </cell>
          <cell r="BT149">
            <v>1.8671948673078642</v>
          </cell>
          <cell r="BU149">
            <v>3.4625289502028256</v>
          </cell>
          <cell r="BV149">
            <v>2.4618941195689859</v>
          </cell>
          <cell r="BW149">
            <v>12.460041458030124</v>
          </cell>
          <cell r="BX149">
            <v>3.3427216126436621</v>
          </cell>
          <cell r="BY149">
            <v>1.4106272553773724</v>
          </cell>
          <cell r="BZ149">
            <v>47.737992789982783</v>
          </cell>
          <cell r="CA149">
            <v>3.6604916354143313</v>
          </cell>
          <cell r="CB149" t="str">
            <v>-</v>
          </cell>
        </row>
        <row r="150">
          <cell r="A150" t="str">
            <v>WPKL</v>
          </cell>
          <cell r="C150" t="str">
            <v>-</v>
          </cell>
          <cell r="D150" t="str">
            <v>-</v>
          </cell>
          <cell r="E150" t="str">
            <v>-</v>
          </cell>
          <cell r="F150">
            <v>-3.5795255721317143</v>
          </cell>
          <cell r="G150">
            <v>-70.927425908111601</v>
          </cell>
          <cell r="H150" t="str">
            <v>-</v>
          </cell>
          <cell r="I150" t="str">
            <v>-</v>
          </cell>
          <cell r="J150" t="str">
            <v>-</v>
          </cell>
          <cell r="K150" t="str">
            <v>-</v>
          </cell>
          <cell r="L150">
            <v>1.1778052528075289</v>
          </cell>
          <cell r="M150" t="str">
            <v>-</v>
          </cell>
          <cell r="N150" t="str">
            <v>-</v>
          </cell>
          <cell r="O150" t="str">
            <v>-</v>
          </cell>
          <cell r="P150" t="str">
            <v>-</v>
          </cell>
          <cell r="Q150" t="str">
            <v>-</v>
          </cell>
          <cell r="R150">
            <v>10.376835187537758</v>
          </cell>
          <cell r="S150">
            <v>9.5231365290500811</v>
          </cell>
          <cell r="T150">
            <v>2.5799427916880946</v>
          </cell>
          <cell r="U150">
            <v>4.5479931614284874</v>
          </cell>
          <cell r="V150">
            <v>9.862287081143295</v>
          </cell>
          <cell r="W150">
            <v>5.0511575409765586</v>
          </cell>
          <cell r="X150">
            <v>7.0995609174265173</v>
          </cell>
          <cell r="Y150">
            <v>-3.8390259274255101</v>
          </cell>
          <cell r="Z150">
            <v>9.2990621803919815</v>
          </cell>
          <cell r="AA150">
            <v>3.7134902405036696</v>
          </cell>
          <cell r="AB150">
            <v>8.7797213453738809</v>
          </cell>
          <cell r="AC150">
            <v>3.4013939122481407</v>
          </cell>
          <cell r="AD150">
            <v>3.1790715875517739</v>
          </cell>
          <cell r="AE150">
            <v>0.48860685000904347</v>
          </cell>
          <cell r="AF150">
            <v>6.9826695277929396</v>
          </cell>
          <cell r="AG150">
            <v>2.0644674429204146</v>
          </cell>
          <cell r="AH150">
            <v>6.0709908364012577</v>
          </cell>
          <cell r="AI150">
            <v>-1.569765956918856</v>
          </cell>
          <cell r="AJ150">
            <v>4.6096942749003</v>
          </cell>
          <cell r="AK150">
            <v>-9.0798571409387527</v>
          </cell>
          <cell r="AL150">
            <v>8.0838481650484795</v>
          </cell>
          <cell r="AM150">
            <v>6.124792202075624</v>
          </cell>
          <cell r="AN150">
            <v>-0.52907662096370878</v>
          </cell>
          <cell r="AO150">
            <v>13.205412611485201</v>
          </cell>
          <cell r="AP150">
            <v>0.95776740756607914</v>
          </cell>
          <cell r="AQ150">
            <v>8.3543137824549696</v>
          </cell>
          <cell r="AR150">
            <v>5.6753653707416696</v>
          </cell>
          <cell r="AS150">
            <v>6.201502133648229</v>
          </cell>
          <cell r="AT150">
            <v>8.3517709348016833</v>
          </cell>
          <cell r="AU150">
            <v>6.0710336715124935</v>
          </cell>
          <cell r="AV150">
            <v>5.616418743931173</v>
          </cell>
          <cell r="AW150">
            <v>8.2795941572862084</v>
          </cell>
          <cell r="AX150">
            <v>2.3247131693077572</v>
          </cell>
          <cell r="AY150">
            <v>6.0196678611025289</v>
          </cell>
          <cell r="AZ150" t="str">
            <v>-</v>
          </cell>
          <cell r="BA150">
            <v>-2.8844644382998719</v>
          </cell>
          <cell r="BB150" t="str">
            <v>-</v>
          </cell>
          <cell r="BC150">
            <v>7.8413308268784787</v>
          </cell>
          <cell r="BD150">
            <v>-0.68902139867741408</v>
          </cell>
          <cell r="BE150">
            <v>7.1004800859199024</v>
          </cell>
          <cell r="BF150">
            <v>3.2859744749547115</v>
          </cell>
          <cell r="BG150">
            <v>10.548922406170691</v>
          </cell>
          <cell r="BH150">
            <v>10.345510848773486</v>
          </cell>
          <cell r="BI150">
            <v>-2.7185403022685906</v>
          </cell>
          <cell r="BJ150">
            <v>-2.2292230200014251</v>
          </cell>
          <cell r="BK150">
            <v>-3.197275883904882</v>
          </cell>
          <cell r="BL150">
            <v>-8.7771073994601156</v>
          </cell>
          <cell r="BM150">
            <v>2.9229830879290652</v>
          </cell>
          <cell r="BN150">
            <v>8.2835888541417102</v>
          </cell>
          <cell r="BO150">
            <v>8.1595354300152643</v>
          </cell>
          <cell r="BP150">
            <v>4.5445681440435592</v>
          </cell>
          <cell r="BQ150">
            <v>7.9837534432797286</v>
          </cell>
          <cell r="BR150">
            <v>1.1305179228851436</v>
          </cell>
          <cell r="BS150">
            <v>3.4289220990485259</v>
          </cell>
          <cell r="BT150">
            <v>0.1036945772396658</v>
          </cell>
          <cell r="BU150">
            <v>1.7015036626716773</v>
          </cell>
          <cell r="BV150">
            <v>0.33855925376458096</v>
          </cell>
          <cell r="BW150">
            <v>8.9928319047149596</v>
          </cell>
          <cell r="BX150">
            <v>4.206440190151417</v>
          </cell>
          <cell r="BY150">
            <v>0.5927067559465149</v>
          </cell>
          <cell r="BZ150">
            <v>16.847570869826868</v>
          </cell>
          <cell r="CA150">
            <v>5.2557594570184829</v>
          </cell>
          <cell r="CB150" t="str">
            <v>-</v>
          </cell>
        </row>
        <row r="151">
          <cell r="A151" t="str">
            <v>WPLabuan</v>
          </cell>
          <cell r="C151" t="str">
            <v>-</v>
          </cell>
          <cell r="D151" t="str">
            <v>-</v>
          </cell>
          <cell r="E151" t="str">
            <v>-</v>
          </cell>
          <cell r="F151" t="str">
            <v>-</v>
          </cell>
          <cell r="G151">
            <v>4.4420633222919115E-2</v>
          </cell>
          <cell r="H151" t="str">
            <v>-</v>
          </cell>
          <cell r="I151">
            <v>-6.0563188140148272</v>
          </cell>
          <cell r="J151">
            <v>8.8042294841628177E-2</v>
          </cell>
          <cell r="K151">
            <v>-3.6922077719291457</v>
          </cell>
          <cell r="L151">
            <v>-0.75813761369437627</v>
          </cell>
          <cell r="M151" t="str">
            <v>-</v>
          </cell>
          <cell r="N151">
            <v>-14.055903464263286</v>
          </cell>
          <cell r="O151" t="str">
            <v>-</v>
          </cell>
          <cell r="P151" t="str">
            <v>-</v>
          </cell>
          <cell r="Q151" t="str">
            <v>-</v>
          </cell>
          <cell r="R151" t="str">
            <v>-</v>
          </cell>
          <cell r="S151">
            <v>-39.727059575317867</v>
          </cell>
          <cell r="T151">
            <v>1.0419376695069538</v>
          </cell>
          <cell r="U151">
            <v>-0.44327886508694903</v>
          </cell>
          <cell r="V151">
            <v>6.3000865063963962</v>
          </cell>
          <cell r="W151" t="str">
            <v>-</v>
          </cell>
          <cell r="X151">
            <v>6.7109851152655997</v>
          </cell>
          <cell r="Y151" t="str">
            <v>-</v>
          </cell>
          <cell r="Z151">
            <v>1.4923589168105655</v>
          </cell>
          <cell r="AA151" t="str">
            <v>-</v>
          </cell>
          <cell r="AB151">
            <v>-1.2969224416091829</v>
          </cell>
          <cell r="AC151" t="str">
            <v>-</v>
          </cell>
          <cell r="AD151">
            <v>1.495423126362172</v>
          </cell>
          <cell r="AE151" t="str">
            <v>-</v>
          </cell>
          <cell r="AF151" t="str">
            <v>-</v>
          </cell>
          <cell r="AG151">
            <v>0.45070849387509604</v>
          </cell>
          <cell r="AH151">
            <v>-4.5381500675649615</v>
          </cell>
          <cell r="AI151">
            <v>1.8289892149240483</v>
          </cell>
          <cell r="AJ151">
            <v>2.789126910520201</v>
          </cell>
          <cell r="AK151" t="str">
            <v>-</v>
          </cell>
          <cell r="AL151">
            <v>2.257535321433779</v>
          </cell>
          <cell r="AM151" t="str">
            <v>-</v>
          </cell>
          <cell r="AN151" t="str">
            <v>-</v>
          </cell>
          <cell r="AO151">
            <v>-7.0237335007006241E-2</v>
          </cell>
          <cell r="AP151" t="str">
            <v>-</v>
          </cell>
          <cell r="AQ151">
            <v>6.6933107598638575</v>
          </cell>
          <cell r="AR151">
            <v>0.37700196748511328</v>
          </cell>
          <cell r="AS151">
            <v>6.6482355851324559</v>
          </cell>
          <cell r="AT151">
            <v>10.79403246959123</v>
          </cell>
          <cell r="AU151">
            <v>4.0926457968528895</v>
          </cell>
          <cell r="AV151">
            <v>3.2195630540850173</v>
          </cell>
          <cell r="AW151">
            <v>4.008260337254721</v>
          </cell>
          <cell r="AX151">
            <v>3.8774913897459129</v>
          </cell>
          <cell r="AY151">
            <v>3.6554593779893452</v>
          </cell>
          <cell r="AZ151">
            <v>8.1485313752065469</v>
          </cell>
          <cell r="BA151">
            <v>6.8574531245118697</v>
          </cell>
          <cell r="BB151">
            <v>6.9232413745442978</v>
          </cell>
          <cell r="BC151" t="str">
            <v>-</v>
          </cell>
          <cell r="BD151">
            <v>5.0955637680192067</v>
          </cell>
          <cell r="BE151">
            <v>4.2258432155460213</v>
          </cell>
          <cell r="BF151">
            <v>4.2461916385457377</v>
          </cell>
          <cell r="BG151">
            <v>10.778846758586624</v>
          </cell>
          <cell r="BH151" t="str">
            <v>-</v>
          </cell>
          <cell r="BI151">
            <v>10.447980588572282</v>
          </cell>
          <cell r="BJ151">
            <v>18.990559050025691</v>
          </cell>
          <cell r="BK151">
            <v>21.924324489420787</v>
          </cell>
          <cell r="BL151" t="str">
            <v>-</v>
          </cell>
          <cell r="BM151">
            <v>2.92800413461487</v>
          </cell>
          <cell r="BN151">
            <v>2.1223688834289378</v>
          </cell>
          <cell r="BO151">
            <v>6.5216885917294132</v>
          </cell>
          <cell r="BP151">
            <v>4.4845474855374379</v>
          </cell>
          <cell r="BQ151">
            <v>22.386120223146968</v>
          </cell>
          <cell r="BR151">
            <v>0.6684353255822284</v>
          </cell>
          <cell r="BS151">
            <v>2.8651276543887549</v>
          </cell>
          <cell r="BT151">
            <v>-0.65038552531019311</v>
          </cell>
          <cell r="BU151">
            <v>0.12529076315870302</v>
          </cell>
          <cell r="BV151" t="str">
            <v>-</v>
          </cell>
          <cell r="BW151">
            <v>3.9437036426531735</v>
          </cell>
          <cell r="BX151">
            <v>2.9991835897218655</v>
          </cell>
          <cell r="BY151">
            <v>0.17063319784451636</v>
          </cell>
          <cell r="BZ151">
            <v>176.37380618833171</v>
          </cell>
          <cell r="CA151">
            <v>6.8615390510458285</v>
          </cell>
          <cell r="CB151" t="str">
            <v>-</v>
          </cell>
        </row>
        <row r="152">
          <cell r="A152" t="str">
            <v>Supra</v>
          </cell>
          <cell r="C152" t="str">
            <v>-</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v>0.42192620459979846</v>
          </cell>
          <cell r="Q152" t="str">
            <v>-</v>
          </cell>
          <cell r="R152">
            <v>10.649784971674613</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cell r="AJ152" t="str">
            <v>-</v>
          </cell>
          <cell r="AK152" t="str">
            <v>-</v>
          </cell>
          <cell r="AL152" t="str">
            <v>-</v>
          </cell>
          <cell r="AM152" t="str">
            <v>-</v>
          </cell>
          <cell r="AN152" t="str">
            <v>-</v>
          </cell>
          <cell r="AO152" t="str">
            <v>-</v>
          </cell>
          <cell r="AP152" t="str">
            <v>-</v>
          </cell>
          <cell r="AQ152" t="str">
            <v>-</v>
          </cell>
          <cell r="AR152" t="str">
            <v>-</v>
          </cell>
          <cell r="AS152" t="str">
            <v>-</v>
          </cell>
          <cell r="AT152" t="str">
            <v>-</v>
          </cell>
          <cell r="AU152" t="str">
            <v>-</v>
          </cell>
          <cell r="AV152" t="str">
            <v>-</v>
          </cell>
          <cell r="AW152" t="str">
            <v>-</v>
          </cell>
          <cell r="AX152" t="str">
            <v>-</v>
          </cell>
          <cell r="AY152" t="str">
            <v>-</v>
          </cell>
          <cell r="AZ152" t="str">
            <v>-</v>
          </cell>
          <cell r="BA152" t="str">
            <v>-</v>
          </cell>
          <cell r="BB152" t="str">
            <v>-</v>
          </cell>
          <cell r="BC152" t="str">
            <v>-</v>
          </cell>
          <cell r="BD152" t="str">
            <v>-</v>
          </cell>
          <cell r="BE152" t="str">
            <v>-</v>
          </cell>
          <cell r="BF152" t="str">
            <v>-</v>
          </cell>
          <cell r="BG152" t="str">
            <v>-</v>
          </cell>
          <cell r="BH152" t="str">
            <v>-</v>
          </cell>
          <cell r="BI152" t="str">
            <v>-</v>
          </cell>
          <cell r="BJ152" t="str">
            <v>-</v>
          </cell>
          <cell r="BK152" t="str">
            <v>-</v>
          </cell>
          <cell r="BL152" t="str">
            <v>-</v>
          </cell>
          <cell r="BM152" t="str">
            <v>-</v>
          </cell>
          <cell r="BN152" t="str">
            <v>-</v>
          </cell>
          <cell r="BO152" t="str">
            <v>-</v>
          </cell>
          <cell r="BP152" t="str">
            <v>-</v>
          </cell>
          <cell r="BQ152" t="str">
            <v>-</v>
          </cell>
          <cell r="BR152" t="str">
            <v>-</v>
          </cell>
          <cell r="BS152" t="str">
            <v>-</v>
          </cell>
          <cell r="BT152" t="str">
            <v>-</v>
          </cell>
          <cell r="BU152" t="str">
            <v>-</v>
          </cell>
          <cell r="BV152" t="str">
            <v>-</v>
          </cell>
          <cell r="BW152" t="str">
            <v>-</v>
          </cell>
          <cell r="BX152" t="str">
            <v>-</v>
          </cell>
          <cell r="BY152" t="str">
            <v>-</v>
          </cell>
          <cell r="BZ152" t="str">
            <v>-</v>
          </cell>
          <cell r="CA152">
            <v>0.69888513310956135</v>
          </cell>
          <cell r="CB152" t="str">
            <v>-</v>
          </cell>
        </row>
        <row r="153">
          <cell r="A153" t="str">
            <v>MALAYSIA</v>
          </cell>
          <cell r="C153">
            <v>8.0987808075345882</v>
          </cell>
          <cell r="D153">
            <v>1.3335794331626349</v>
          </cell>
          <cell r="E153">
            <v>3.3579048708989534</v>
          </cell>
          <cell r="F153">
            <v>-8.5001389759244983</v>
          </cell>
          <cell r="G153">
            <v>4.1379178931806537</v>
          </cell>
          <cell r="H153">
            <v>-1.0277985274250612</v>
          </cell>
          <cell r="I153">
            <v>3.8701310489439811</v>
          </cell>
          <cell r="J153">
            <v>4.8090908630645801</v>
          </cell>
          <cell r="K153">
            <v>0.61338564004671525</v>
          </cell>
          <cell r="L153">
            <v>-0.68425357626695771</v>
          </cell>
          <cell r="M153">
            <v>-9.8999999999999524</v>
          </cell>
          <cell r="N153">
            <v>0.631825605117875</v>
          </cell>
          <cell r="O153">
            <v>0.53718997569343063</v>
          </cell>
          <cell r="P153">
            <v>4.1520076060211908</v>
          </cell>
          <cell r="Q153" t="str">
            <v>-</v>
          </cell>
          <cell r="R153">
            <v>13.691417074721235</v>
          </cell>
          <cell r="S153">
            <v>8.1611944874276041</v>
          </cell>
          <cell r="T153">
            <v>-3.284052151959016</v>
          </cell>
          <cell r="U153">
            <v>2.2816012506168271</v>
          </cell>
          <cell r="V153">
            <v>10.422756449725767</v>
          </cell>
          <cell r="W153">
            <v>7.3767742762791189</v>
          </cell>
          <cell r="X153">
            <v>6.2677402113457958</v>
          </cell>
          <cell r="Y153">
            <v>6.9801180343943114</v>
          </cell>
          <cell r="Z153">
            <v>6.9117216639976053</v>
          </cell>
          <cell r="AA153">
            <v>1.262864515191664</v>
          </cell>
          <cell r="AB153">
            <v>9.1404921545526605</v>
          </cell>
          <cell r="AC153">
            <v>1.3417034622402735</v>
          </cell>
          <cell r="AD153">
            <v>5.4020370430106546</v>
          </cell>
          <cell r="AE153">
            <v>3.3645362794280542</v>
          </cell>
          <cell r="AF153">
            <v>1.3294425449474012</v>
          </cell>
          <cell r="AG153">
            <v>6.5950595500530618</v>
          </cell>
          <cell r="AH153">
            <v>1.1671873194056603</v>
          </cell>
          <cell r="AI153">
            <v>4.0370461464259488</v>
          </cell>
          <cell r="AJ153">
            <v>6.4156280380109454</v>
          </cell>
          <cell r="AK153">
            <v>-0.40468157951439876</v>
          </cell>
          <cell r="AL153">
            <v>5.2945692734373884</v>
          </cell>
          <cell r="AM153">
            <v>10.618529599479398</v>
          </cell>
          <cell r="AN153">
            <v>4.249566008259853</v>
          </cell>
          <cell r="AO153">
            <v>4.9654201590654479</v>
          </cell>
          <cell r="AP153">
            <v>4.4837147050440507</v>
          </cell>
          <cell r="AQ153">
            <v>7.0826555789552659</v>
          </cell>
          <cell r="AR153">
            <v>2.8706814633410849</v>
          </cell>
          <cell r="AS153">
            <v>5.7925942696743338</v>
          </cell>
          <cell r="AT153">
            <v>9.2010917913973866</v>
          </cell>
          <cell r="AU153">
            <v>5.4096123770265958</v>
          </cell>
          <cell r="AV153">
            <v>4.0797745610672731</v>
          </cell>
          <cell r="AW153">
            <v>7.1994240966314793</v>
          </cell>
          <cell r="AX153">
            <v>3.5333899787646894</v>
          </cell>
          <cell r="AY153">
            <v>6.3447958095569357</v>
          </cell>
          <cell r="AZ153">
            <v>1.7735836949959394</v>
          </cell>
          <cell r="BA153">
            <v>2.5828219187578716</v>
          </cell>
          <cell r="BB153">
            <v>7.2486805754421679</v>
          </cell>
          <cell r="BC153">
            <v>8.8712271251990096</v>
          </cell>
          <cell r="BD153">
            <v>5.598938616550897</v>
          </cell>
          <cell r="BE153">
            <v>6.0335463103371678</v>
          </cell>
          <cell r="BF153">
            <v>3.5248214629956198</v>
          </cell>
          <cell r="BG153">
            <v>10.273991121662029</v>
          </cell>
          <cell r="BH153">
            <v>9.587145497222572</v>
          </cell>
          <cell r="BI153">
            <v>-0.33385617597612161</v>
          </cell>
          <cell r="BJ153">
            <v>-0.7188458147336596</v>
          </cell>
          <cell r="BK153">
            <v>-1.6984509166613759</v>
          </cell>
          <cell r="BL153">
            <v>-0.90700490357206176</v>
          </cell>
          <cell r="BM153">
            <v>4.7535039210712782</v>
          </cell>
          <cell r="BN153">
            <v>7.5691175954434753</v>
          </cell>
          <cell r="BO153">
            <v>7.2523198539069522</v>
          </cell>
          <cell r="BP153">
            <v>4.3866910675121051</v>
          </cell>
          <cell r="BQ153">
            <v>5.3877887338644515</v>
          </cell>
          <cell r="BR153">
            <v>7.0677122820345772</v>
          </cell>
          <cell r="BS153">
            <v>3.5414383773366254</v>
          </cell>
          <cell r="BT153">
            <v>0.76417239714934304</v>
          </cell>
          <cell r="BU153">
            <v>2.5619687662037594</v>
          </cell>
          <cell r="BV153">
            <v>0.28501961163105438</v>
          </cell>
          <cell r="BW153">
            <v>8.9091780582921452</v>
          </cell>
          <cell r="BX153">
            <v>3.8704590006904738</v>
          </cell>
          <cell r="BY153">
            <v>0.62857336979202927</v>
          </cell>
          <cell r="BZ153">
            <v>18.546132745544973</v>
          </cell>
          <cell r="CA153">
            <v>4.9677735012444213</v>
          </cell>
          <cell r="CB153"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Output"/>
      <sheetName val="Final"/>
      <sheetName val="MSIC 2008"/>
      <sheetName val="Converter"/>
      <sheetName val="Final (2)"/>
    </sheetNames>
    <sheetDataSet>
      <sheetData sheetId="0"/>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frm180"/>
      <sheetName val="desc_frm180"/>
    </sheetNames>
    <sheetDataSet>
      <sheetData sheetId="0" refreshError="1"/>
      <sheetData sheetId="1">
        <row r="2">
          <cell r="A2" t="str">
            <v>011</v>
          </cell>
          <cell r="B2">
            <v>1</v>
          </cell>
          <cell r="C2" t="str">
            <v>Paddy</v>
          </cell>
        </row>
        <row r="3">
          <cell r="A3" t="str">
            <v>012</v>
          </cell>
          <cell r="B3">
            <v>2</v>
          </cell>
          <cell r="C3" t="str">
            <v>Fruits</v>
          </cell>
        </row>
        <row r="4">
          <cell r="A4" t="str">
            <v>013</v>
          </cell>
          <cell r="B4">
            <v>3</v>
          </cell>
          <cell r="C4" t="str">
            <v>Market gardening</v>
          </cell>
        </row>
        <row r="5">
          <cell r="A5" t="str">
            <v>014</v>
          </cell>
          <cell r="B5">
            <v>4</v>
          </cell>
          <cell r="C5" t="str">
            <v>Other agriculture (smallholdings, n.i.e.) - coffee, pepper and other permanent crops</v>
          </cell>
        </row>
        <row r="6">
          <cell r="A6" t="str">
            <v>015</v>
          </cell>
          <cell r="B6">
            <v>5</v>
          </cell>
          <cell r="C6" t="str">
            <v>Flower plants for planting or ornamental purposes</v>
          </cell>
        </row>
        <row r="7">
          <cell r="A7" t="str">
            <v>016</v>
          </cell>
          <cell r="B7">
            <v>6</v>
          </cell>
          <cell r="C7" t="str">
            <v>Cacao (Cocoa)</v>
          </cell>
        </row>
        <row r="8">
          <cell r="A8" t="str">
            <v>017</v>
          </cell>
          <cell r="B8">
            <v>7</v>
          </cell>
          <cell r="C8" t="str">
            <v>Rubber</v>
          </cell>
        </row>
        <row r="9">
          <cell r="A9" t="str">
            <v>018</v>
          </cell>
          <cell r="B9">
            <v>8</v>
          </cell>
          <cell r="C9" t="str">
            <v>Oil palm</v>
          </cell>
        </row>
        <row r="10">
          <cell r="A10" t="str">
            <v>019</v>
          </cell>
          <cell r="B10">
            <v>9</v>
          </cell>
          <cell r="C10" t="str">
            <v>Coconut</v>
          </cell>
        </row>
        <row r="11">
          <cell r="A11" t="str">
            <v>021</v>
          </cell>
          <cell r="B11">
            <v>10</v>
          </cell>
          <cell r="C11" t="str">
            <v>Tea</v>
          </cell>
        </row>
        <row r="12">
          <cell r="A12" t="str">
            <v>022</v>
          </cell>
          <cell r="B12">
            <v>11</v>
          </cell>
          <cell r="C12" t="str">
            <v>Poultry farming</v>
          </cell>
        </row>
        <row r="13">
          <cell r="A13" t="str">
            <v>023</v>
          </cell>
          <cell r="B13">
            <v>12</v>
          </cell>
          <cell r="C13" t="str">
            <v>Pig farming</v>
          </cell>
        </row>
        <row r="14">
          <cell r="A14" t="str">
            <v>024</v>
          </cell>
          <cell r="B14">
            <v>13</v>
          </cell>
          <cell r="C14" t="str">
            <v>Cattle rearing, dairy farming and other livestock n.e.c.</v>
          </cell>
        </row>
        <row r="15">
          <cell r="A15" t="str">
            <v>025</v>
          </cell>
          <cell r="B15">
            <v>14</v>
          </cell>
          <cell r="C15" t="str">
            <v>Agricultural services except veterinary activities</v>
          </cell>
        </row>
        <row r="16">
          <cell r="A16" t="str">
            <v>026</v>
          </cell>
          <cell r="B16">
            <v>15</v>
          </cell>
          <cell r="C16" t="str">
            <v>Hunting, trapping and game propagation</v>
          </cell>
        </row>
        <row r="17">
          <cell r="A17" t="str">
            <v>031</v>
          </cell>
          <cell r="B17">
            <v>16</v>
          </cell>
          <cell r="C17" t="str">
            <v>Forestry, logging and related service activities</v>
          </cell>
        </row>
        <row r="18">
          <cell r="A18" t="str">
            <v>051</v>
          </cell>
          <cell r="B18">
            <v>17</v>
          </cell>
          <cell r="C18" t="str">
            <v>Fishing and service activities incidental to fishing</v>
          </cell>
        </row>
        <row r="19">
          <cell r="A19" t="str">
            <v>061</v>
          </cell>
          <cell r="B19">
            <v>18</v>
          </cell>
          <cell r="C19" t="str">
            <v>Extraction of crude oil and natural gas</v>
          </cell>
        </row>
        <row r="20">
          <cell r="A20" t="str">
            <v>062</v>
          </cell>
          <cell r="B20">
            <v>19</v>
          </cell>
          <cell r="C20" t="str">
            <v>Service activities incidental to crude oil and natural gas extraction excluding surveying</v>
          </cell>
        </row>
        <row r="21">
          <cell r="A21" t="str">
            <v>063</v>
          </cell>
          <cell r="B21">
            <v>20</v>
          </cell>
          <cell r="C21" t="str">
            <v>Metal ore mining</v>
          </cell>
        </row>
        <row r="22">
          <cell r="A22" t="str">
            <v>064</v>
          </cell>
          <cell r="B22">
            <v>21</v>
          </cell>
          <cell r="C22" t="str">
            <v>Quarrying of stone</v>
          </cell>
        </row>
        <row r="23">
          <cell r="A23" t="str">
            <v>065</v>
          </cell>
          <cell r="B23">
            <v>22</v>
          </cell>
          <cell r="C23" t="str">
            <v>Mining of sand and gravel</v>
          </cell>
        </row>
        <row r="24">
          <cell r="A24" t="str">
            <v>066</v>
          </cell>
          <cell r="B24">
            <v>23</v>
          </cell>
          <cell r="C24" t="str">
            <v>Mining of clay</v>
          </cell>
        </row>
        <row r="25">
          <cell r="A25" t="str">
            <v>067</v>
          </cell>
          <cell r="B25">
            <v>24</v>
          </cell>
          <cell r="C25" t="str">
            <v>Mining and quarrying, n.e.c.</v>
          </cell>
        </row>
        <row r="26">
          <cell r="A26" t="str">
            <v>111</v>
          </cell>
          <cell r="B26">
            <v>25</v>
          </cell>
          <cell r="C26" t="str">
            <v>Production, processing and preserving of poultry and poultry products</v>
          </cell>
        </row>
        <row r="27">
          <cell r="A27" t="str">
            <v>112</v>
          </cell>
          <cell r="B27">
            <v>26</v>
          </cell>
          <cell r="C27" t="str">
            <v>Production, processing and preserving of other meat products</v>
          </cell>
        </row>
        <row r="28">
          <cell r="A28" t="str">
            <v>113</v>
          </cell>
          <cell r="B28">
            <v>27</v>
          </cell>
          <cell r="C28" t="str">
            <v>Processing and preserving of fish and fish products</v>
          </cell>
        </row>
        <row r="29">
          <cell r="A29" t="str">
            <v>114</v>
          </cell>
          <cell r="B29">
            <v>28</v>
          </cell>
          <cell r="C29" t="str">
            <v>Processing and preserving of fruits and vegetables</v>
          </cell>
        </row>
        <row r="30">
          <cell r="A30" t="str">
            <v>115</v>
          </cell>
          <cell r="B30">
            <v>29</v>
          </cell>
          <cell r="C30" t="str">
            <v>Manufacture of crude and refined palm oil and palm kernel oil</v>
          </cell>
        </row>
        <row r="31">
          <cell r="A31" t="str">
            <v>116</v>
          </cell>
          <cell r="B31">
            <v>30</v>
          </cell>
          <cell r="C31" t="str">
            <v>Manufacture of coconut oil and other vegetable and animal oils and fats</v>
          </cell>
        </row>
        <row r="32">
          <cell r="A32" t="str">
            <v>117</v>
          </cell>
          <cell r="B32">
            <v>31</v>
          </cell>
          <cell r="C32" t="str">
            <v>Manufacture of dairy products</v>
          </cell>
        </row>
        <row r="33">
          <cell r="A33" t="str">
            <v>118</v>
          </cell>
          <cell r="B33">
            <v>32</v>
          </cell>
          <cell r="C33" t="str">
            <v>Manufacture of grain mill products</v>
          </cell>
        </row>
        <row r="34">
          <cell r="A34" t="str">
            <v>119</v>
          </cell>
          <cell r="B34">
            <v>33</v>
          </cell>
          <cell r="C34" t="str">
            <v>Manufacture of starches and starch products</v>
          </cell>
        </row>
        <row r="35">
          <cell r="A35" t="str">
            <v>120</v>
          </cell>
          <cell r="B35">
            <v>34</v>
          </cell>
          <cell r="C35" t="str">
            <v>Manufacture of prepared animal feeds</v>
          </cell>
        </row>
        <row r="36">
          <cell r="A36" t="str">
            <v>121</v>
          </cell>
          <cell r="B36">
            <v>35</v>
          </cell>
          <cell r="C36" t="str">
            <v>Manufacture of bakery products</v>
          </cell>
        </row>
        <row r="37">
          <cell r="A37" t="str">
            <v>122</v>
          </cell>
          <cell r="B37">
            <v>36</v>
          </cell>
          <cell r="C37" t="str">
            <v>Manufacture of sugar</v>
          </cell>
        </row>
        <row r="38">
          <cell r="A38" t="str">
            <v>123</v>
          </cell>
          <cell r="B38">
            <v>37</v>
          </cell>
          <cell r="C38" t="str">
            <v>Manufacture of cocoa, chocolate and sugar confectionery</v>
          </cell>
        </row>
        <row r="39">
          <cell r="A39" t="str">
            <v>124</v>
          </cell>
          <cell r="B39">
            <v>38</v>
          </cell>
          <cell r="C39" t="str">
            <v>Manufacture of ice</v>
          </cell>
        </row>
        <row r="40">
          <cell r="A40" t="str">
            <v>125</v>
          </cell>
          <cell r="B40">
            <v>39</v>
          </cell>
          <cell r="C40" t="str">
            <v>Manufacture of other food products, n.e.c.</v>
          </cell>
        </row>
        <row r="41">
          <cell r="A41" t="str">
            <v>126</v>
          </cell>
          <cell r="B41">
            <v>40</v>
          </cell>
          <cell r="C41" t="str">
            <v>Manufacture of spirits, wines, malt liquors and malt</v>
          </cell>
        </row>
        <row r="42">
          <cell r="A42" t="str">
            <v>127</v>
          </cell>
          <cell r="B42">
            <v>41</v>
          </cell>
          <cell r="C42" t="str">
            <v>Manufacture of soft drinks; production of mineral waters</v>
          </cell>
        </row>
        <row r="43">
          <cell r="A43" t="str">
            <v>128</v>
          </cell>
          <cell r="B43">
            <v>42</v>
          </cell>
          <cell r="C43" t="str">
            <v>Tobacco products</v>
          </cell>
        </row>
        <row r="44">
          <cell r="A44" t="str">
            <v>129</v>
          </cell>
          <cell r="B44">
            <v>43</v>
          </cell>
          <cell r="C44" t="str">
            <v>Spinning and weaving of textiles</v>
          </cell>
        </row>
        <row r="45">
          <cell r="A45" t="str">
            <v>130</v>
          </cell>
          <cell r="B45">
            <v>44</v>
          </cell>
          <cell r="C45" t="str">
            <v>Finishing of textiles</v>
          </cell>
        </row>
        <row r="46">
          <cell r="A46" t="str">
            <v>131</v>
          </cell>
          <cell r="B46">
            <v>45</v>
          </cell>
          <cell r="C46" t="str">
            <v>Manufacture of other textiles</v>
          </cell>
        </row>
        <row r="47">
          <cell r="A47" t="str">
            <v>132</v>
          </cell>
          <cell r="B47">
            <v>46</v>
          </cell>
          <cell r="C47" t="str">
            <v>Manufacture of knitted and crocheted fabrics and articles</v>
          </cell>
        </row>
        <row r="48">
          <cell r="A48" t="str">
            <v>133</v>
          </cell>
          <cell r="B48">
            <v>47</v>
          </cell>
          <cell r="C48" t="str">
            <v>Manufacture of wearing apparel</v>
          </cell>
        </row>
        <row r="49">
          <cell r="A49" t="str">
            <v>134</v>
          </cell>
          <cell r="B49">
            <v>48</v>
          </cell>
          <cell r="C49" t="str">
            <v>Tanning and dressing of leather; Manufacture of luggage, handbags, saddlery and harness</v>
          </cell>
        </row>
        <row r="50">
          <cell r="A50" t="str">
            <v>135</v>
          </cell>
          <cell r="B50">
            <v>49</v>
          </cell>
          <cell r="C50" t="str">
            <v>Manufacture of footwear</v>
          </cell>
        </row>
        <row r="51">
          <cell r="A51" t="str">
            <v>136</v>
          </cell>
          <cell r="B51">
            <v>50</v>
          </cell>
          <cell r="C51" t="str">
            <v>Sawmilling and planing of wood</v>
          </cell>
        </row>
        <row r="52">
          <cell r="A52" t="str">
            <v>137</v>
          </cell>
          <cell r="B52">
            <v>51</v>
          </cell>
          <cell r="C52" t="str">
            <v>Manufacture of veneer sheets, plywood, laminated and particle board</v>
          </cell>
        </row>
        <row r="53">
          <cell r="A53" t="str">
            <v>138</v>
          </cell>
          <cell r="B53">
            <v>52</v>
          </cell>
          <cell r="C53" t="str">
            <v>Manufacture of other products of wood, cane and articles of cork, straw and plaiting materials</v>
          </cell>
        </row>
        <row r="54">
          <cell r="A54" t="str">
            <v>139</v>
          </cell>
          <cell r="B54">
            <v>53</v>
          </cell>
          <cell r="C54" t="str">
            <v>Manufacture of pulp, paper and paperboard</v>
          </cell>
        </row>
        <row r="55">
          <cell r="A55" t="str">
            <v>140</v>
          </cell>
          <cell r="B55">
            <v>54</v>
          </cell>
          <cell r="C55" t="str">
            <v>Manufacture of corrugated paper and containers of paper and paperboard</v>
          </cell>
        </row>
        <row r="56">
          <cell r="A56" t="str">
            <v>141</v>
          </cell>
          <cell r="B56">
            <v>55</v>
          </cell>
          <cell r="C56" t="str">
            <v>Manufacture of other articles of paper and paperboard</v>
          </cell>
        </row>
        <row r="57">
          <cell r="A57" t="str">
            <v>142</v>
          </cell>
          <cell r="B57">
            <v>56</v>
          </cell>
          <cell r="C57" t="str">
            <v>Publishing</v>
          </cell>
        </row>
        <row r="58">
          <cell r="A58" t="str">
            <v>143</v>
          </cell>
          <cell r="B58">
            <v>57</v>
          </cell>
          <cell r="C58" t="str">
            <v>Publishing of recorded media</v>
          </cell>
        </row>
        <row r="59">
          <cell r="A59" t="str">
            <v>144</v>
          </cell>
          <cell r="B59">
            <v>58</v>
          </cell>
          <cell r="C59" t="str">
            <v>Printing and service activities related to printing</v>
          </cell>
        </row>
        <row r="60">
          <cell r="A60" t="str">
            <v>145</v>
          </cell>
          <cell r="B60">
            <v>59</v>
          </cell>
          <cell r="C60" t="str">
            <v>Reproduction of recorded media</v>
          </cell>
        </row>
        <row r="61">
          <cell r="A61" t="str">
            <v>146</v>
          </cell>
          <cell r="B61">
            <v>60</v>
          </cell>
          <cell r="C61" t="str">
            <v>Manufacture of coke oven, refined petroleum products and nuclear fuel</v>
          </cell>
        </row>
        <row r="62">
          <cell r="A62" t="str">
            <v>147</v>
          </cell>
          <cell r="B62">
            <v>61</v>
          </cell>
          <cell r="C62" t="str">
            <v>Manufacture of basic chemicals, except fertilizers and nitrogen compounds</v>
          </cell>
        </row>
        <row r="63">
          <cell r="A63" t="str">
            <v>148</v>
          </cell>
          <cell r="B63">
            <v>62</v>
          </cell>
          <cell r="C63" t="str">
            <v>Manufacture of fertilizers</v>
          </cell>
        </row>
        <row r="64">
          <cell r="A64" t="str">
            <v>149</v>
          </cell>
          <cell r="B64">
            <v>63</v>
          </cell>
          <cell r="C64" t="str">
            <v>Manufacture of plastics in primary forms</v>
          </cell>
        </row>
        <row r="65">
          <cell r="A65" t="str">
            <v>150</v>
          </cell>
          <cell r="B65">
            <v>64</v>
          </cell>
          <cell r="C65" t="str">
            <v>Manufacture of pesticides and other agrochemicals</v>
          </cell>
        </row>
        <row r="66">
          <cell r="A66" t="str">
            <v>151</v>
          </cell>
          <cell r="B66">
            <v>65</v>
          </cell>
          <cell r="C66" t="str">
            <v>Manufacture of man-made fibres</v>
          </cell>
        </row>
        <row r="67">
          <cell r="A67" t="str">
            <v>152</v>
          </cell>
          <cell r="B67">
            <v>66</v>
          </cell>
          <cell r="C67" t="str">
            <v>Manufacture of paints, varnishes and similar coatings and mastics</v>
          </cell>
        </row>
        <row r="68">
          <cell r="A68" t="str">
            <v>153</v>
          </cell>
          <cell r="B68">
            <v>67</v>
          </cell>
          <cell r="C68" t="str">
            <v>Manufacture of pharmaceuticals, medicinal chemicals and botanical products</v>
          </cell>
        </row>
        <row r="69">
          <cell r="A69" t="str">
            <v>154</v>
          </cell>
          <cell r="B69">
            <v>68</v>
          </cell>
          <cell r="C69" t="str">
            <v>Manufacture of soap and detergents, perfumes, cleaning and toilet preparations</v>
          </cell>
        </row>
        <row r="70">
          <cell r="A70" t="str">
            <v>155</v>
          </cell>
          <cell r="B70">
            <v>69</v>
          </cell>
          <cell r="C70" t="str">
            <v>Manufacture of other chemical products, n.e.c.</v>
          </cell>
        </row>
        <row r="71">
          <cell r="A71" t="str">
            <v>156</v>
          </cell>
          <cell r="B71">
            <v>70</v>
          </cell>
          <cell r="C71" t="str">
            <v>Manufacture of rubber tyres and tubes, including retreads</v>
          </cell>
        </row>
        <row r="72">
          <cell r="A72" t="str">
            <v>157</v>
          </cell>
          <cell r="B72">
            <v>71</v>
          </cell>
          <cell r="C72" t="str">
            <v>Rubber smokehouses, remilling and latex processing</v>
          </cell>
        </row>
        <row r="73">
          <cell r="A73" t="str">
            <v>158</v>
          </cell>
          <cell r="B73">
            <v>72</v>
          </cell>
          <cell r="C73" t="str">
            <v>Manufacture of rubber gloves</v>
          </cell>
        </row>
        <row r="74">
          <cell r="A74" t="str">
            <v>159</v>
          </cell>
          <cell r="B74">
            <v>73</v>
          </cell>
          <cell r="C74" t="str">
            <v>Manufacture of other rubber products, n.e.c.</v>
          </cell>
        </row>
        <row r="75">
          <cell r="A75" t="str">
            <v>160</v>
          </cell>
          <cell r="B75">
            <v>74</v>
          </cell>
          <cell r="C75" t="str">
            <v>Manufacture of plastic products</v>
          </cell>
        </row>
        <row r="76">
          <cell r="A76" t="str">
            <v>161</v>
          </cell>
          <cell r="B76">
            <v>75</v>
          </cell>
          <cell r="C76" t="str">
            <v>Manufacture of glass and glass products</v>
          </cell>
        </row>
        <row r="77">
          <cell r="A77" t="str">
            <v>162</v>
          </cell>
          <cell r="B77">
            <v>76</v>
          </cell>
          <cell r="C77" t="str">
            <v>Manufacture of clay and ceramic products</v>
          </cell>
        </row>
        <row r="78">
          <cell r="A78" t="str">
            <v>163</v>
          </cell>
          <cell r="B78">
            <v>77</v>
          </cell>
          <cell r="C78" t="str">
            <v>Manufacture of cement, lime and plaster</v>
          </cell>
        </row>
        <row r="79">
          <cell r="A79" t="str">
            <v>164</v>
          </cell>
          <cell r="B79">
            <v>78</v>
          </cell>
          <cell r="C79" t="str">
            <v>Manufacture of concrete and other non-metallic mineral products</v>
          </cell>
        </row>
        <row r="80">
          <cell r="A80" t="str">
            <v>165</v>
          </cell>
          <cell r="B80">
            <v>79</v>
          </cell>
          <cell r="C80" t="str">
            <v>Manufacture of basic iron and steel</v>
          </cell>
        </row>
        <row r="81">
          <cell r="A81" t="str">
            <v>166</v>
          </cell>
          <cell r="B81">
            <v>80</v>
          </cell>
          <cell r="C81" t="str">
            <v>Manufacture of basic precious and non-ferrous metals</v>
          </cell>
        </row>
        <row r="82">
          <cell r="A82" t="str">
            <v>167</v>
          </cell>
          <cell r="B82">
            <v>81</v>
          </cell>
          <cell r="C82" t="str">
            <v>Casting of metals</v>
          </cell>
        </row>
        <row r="83">
          <cell r="A83" t="str">
            <v>168</v>
          </cell>
          <cell r="B83">
            <v>82</v>
          </cell>
          <cell r="C83" t="str">
            <v>Manufacture of structural metal products, tanks, reservoirs and steam generators</v>
          </cell>
        </row>
        <row r="84">
          <cell r="A84" t="str">
            <v>169</v>
          </cell>
          <cell r="B84">
            <v>83</v>
          </cell>
          <cell r="C84" t="str">
            <v>Manufacture of other fabricated metal products and metal working service activities</v>
          </cell>
        </row>
        <row r="85">
          <cell r="A85" t="str">
            <v>170</v>
          </cell>
          <cell r="B85">
            <v>84</v>
          </cell>
          <cell r="C85" t="str">
            <v>Manufacture of other fabricated metal products, n.e.c.</v>
          </cell>
        </row>
        <row r="86">
          <cell r="A86" t="str">
            <v>171</v>
          </cell>
          <cell r="B86">
            <v>85</v>
          </cell>
          <cell r="C86" t="str">
            <v>Manufacture of general purpose machinery</v>
          </cell>
        </row>
        <row r="87">
          <cell r="A87" t="str">
            <v>172</v>
          </cell>
          <cell r="B87">
            <v>86</v>
          </cell>
          <cell r="C87" t="str">
            <v>Manufacture of air-conditioning, refrigerating and ventilating machinery</v>
          </cell>
        </row>
        <row r="88">
          <cell r="A88" t="str">
            <v>173</v>
          </cell>
          <cell r="B88">
            <v>87</v>
          </cell>
          <cell r="C88" t="str">
            <v>Manufacture of special purpose machinery</v>
          </cell>
        </row>
        <row r="89">
          <cell r="A89" t="str">
            <v>174</v>
          </cell>
          <cell r="B89">
            <v>88</v>
          </cell>
          <cell r="C89" t="str">
            <v>Manufacture of domestic appliances n.e.c.</v>
          </cell>
        </row>
        <row r="90">
          <cell r="A90" t="str">
            <v>175</v>
          </cell>
          <cell r="B90">
            <v>89</v>
          </cell>
          <cell r="C90" t="str">
            <v>Manufacture of office, accounting and computing machinery</v>
          </cell>
        </row>
        <row r="91">
          <cell r="A91" t="str">
            <v>176</v>
          </cell>
          <cell r="B91">
            <v>90</v>
          </cell>
          <cell r="C91" t="str">
            <v>Manufacture of electrical machinery and apparatus n.e.c.</v>
          </cell>
        </row>
        <row r="92">
          <cell r="A92" t="str">
            <v>177</v>
          </cell>
          <cell r="B92">
            <v>91</v>
          </cell>
          <cell r="C92" t="str">
            <v>Manufacture of insulated wire and cables</v>
          </cell>
        </row>
        <row r="93">
          <cell r="A93" t="str">
            <v>178</v>
          </cell>
          <cell r="B93">
            <v>92</v>
          </cell>
          <cell r="C93" t="str">
            <v>Manufacture of electronic valves, tubes and other electronic components</v>
          </cell>
        </row>
        <row r="94">
          <cell r="A94" t="str">
            <v>179</v>
          </cell>
          <cell r="B94">
            <v>93</v>
          </cell>
          <cell r="C94" t="str">
            <v>Manufacture of television and radio transmitters and apparatus for line telephony and line telegraphy</v>
          </cell>
        </row>
        <row r="95">
          <cell r="A95" t="str">
            <v>180</v>
          </cell>
          <cell r="B95">
            <v>94</v>
          </cell>
          <cell r="C95" t="str">
            <v>Manufacture of television and radio receivers, sound or video recording or reproducing apparatus and associated goods</v>
          </cell>
        </row>
        <row r="96">
          <cell r="A96" t="str">
            <v>181</v>
          </cell>
          <cell r="B96">
            <v>95</v>
          </cell>
          <cell r="C96" t="str">
            <v>Manufacture of medical and precision appliances and instruments</v>
          </cell>
        </row>
        <row r="97">
          <cell r="A97" t="str">
            <v>182</v>
          </cell>
          <cell r="B97">
            <v>96</v>
          </cell>
          <cell r="C97" t="str">
            <v>Manufacture of optical instruments and photographic equipment</v>
          </cell>
        </row>
        <row r="98">
          <cell r="A98" t="str">
            <v>183</v>
          </cell>
          <cell r="B98">
            <v>97</v>
          </cell>
          <cell r="C98" t="str">
            <v>Manufacture of watches and clocks</v>
          </cell>
        </row>
        <row r="99">
          <cell r="A99" t="str">
            <v>184</v>
          </cell>
          <cell r="B99">
            <v>98</v>
          </cell>
          <cell r="C99" t="str">
            <v>Manufacture of motor vehicles</v>
          </cell>
        </row>
        <row r="100">
          <cell r="A100" t="str">
            <v>185</v>
          </cell>
          <cell r="B100">
            <v>99</v>
          </cell>
          <cell r="C100" t="str">
            <v>Manufacture of bodies, parts and accessories for motor vehicles; Manufacture of trailers and semi-trailers</v>
          </cell>
        </row>
        <row r="101">
          <cell r="A101" t="str">
            <v>186</v>
          </cell>
          <cell r="B101">
            <v>100</v>
          </cell>
          <cell r="C101" t="str">
            <v>Building and repairing of ships and boats</v>
          </cell>
        </row>
        <row r="102">
          <cell r="A102" t="str">
            <v>187</v>
          </cell>
          <cell r="B102">
            <v>101</v>
          </cell>
          <cell r="C102" t="str">
            <v>Manufacture of railway locomotives, aircraft and other transport equipment</v>
          </cell>
        </row>
        <row r="103">
          <cell r="A103" t="str">
            <v>188</v>
          </cell>
          <cell r="B103">
            <v>102</v>
          </cell>
          <cell r="C103" t="str">
            <v>Manufacture of motorcycles and bicycles</v>
          </cell>
        </row>
        <row r="104">
          <cell r="A104" t="str">
            <v>189</v>
          </cell>
          <cell r="B104">
            <v>103</v>
          </cell>
          <cell r="C104" t="str">
            <v>Manufacture of furniture</v>
          </cell>
        </row>
        <row r="105">
          <cell r="A105" t="str">
            <v>190</v>
          </cell>
          <cell r="B105">
            <v>104</v>
          </cell>
          <cell r="C105" t="str">
            <v>Manufacture of jewellery and related articles</v>
          </cell>
        </row>
        <row r="106">
          <cell r="A106" t="str">
            <v>191</v>
          </cell>
          <cell r="B106">
            <v>105</v>
          </cell>
          <cell r="C106" t="str">
            <v>Manufacturing, n.e.c.</v>
          </cell>
        </row>
        <row r="107">
          <cell r="A107" t="str">
            <v>192</v>
          </cell>
          <cell r="B107">
            <v>106</v>
          </cell>
          <cell r="C107" t="str">
            <v>Recycling of metal and non-metal waste and scrap</v>
          </cell>
        </row>
        <row r="108">
          <cell r="A108" t="str">
            <v>211</v>
          </cell>
          <cell r="B108">
            <v>107</v>
          </cell>
          <cell r="C108" t="str">
            <v>Production, collection and distribution of electricity</v>
          </cell>
        </row>
        <row r="109">
          <cell r="A109" t="str">
            <v>212</v>
          </cell>
          <cell r="B109">
            <v>108</v>
          </cell>
          <cell r="C109" t="str">
            <v>Production of gas, steam and hot water supply</v>
          </cell>
        </row>
        <row r="110">
          <cell r="A110" t="str">
            <v>213</v>
          </cell>
          <cell r="B110">
            <v>109</v>
          </cell>
          <cell r="C110" t="str">
            <v>Collection, purification and distribution of water</v>
          </cell>
        </row>
        <row r="111">
          <cell r="A111" t="str">
            <v>311</v>
          </cell>
          <cell r="B111">
            <v>110</v>
          </cell>
          <cell r="C111" t="str">
            <v>Site preparation</v>
          </cell>
        </row>
        <row r="112">
          <cell r="A112" t="str">
            <v>312</v>
          </cell>
          <cell r="B112">
            <v>111</v>
          </cell>
          <cell r="C112" t="str">
            <v>Building of complete construction or parts thereof - residential</v>
          </cell>
        </row>
        <row r="113">
          <cell r="A113" t="str">
            <v>313</v>
          </cell>
          <cell r="B113">
            <v>112</v>
          </cell>
          <cell r="C113" t="str">
            <v>Building of complete construction or parts thereof - non-residential</v>
          </cell>
        </row>
        <row r="114">
          <cell r="A114" t="str">
            <v>314</v>
          </cell>
          <cell r="B114">
            <v>113</v>
          </cell>
          <cell r="C114" t="str">
            <v>Building of complete construction or parts thereof - civil engineering</v>
          </cell>
        </row>
        <row r="115">
          <cell r="A115" t="str">
            <v>315</v>
          </cell>
          <cell r="B115">
            <v>114</v>
          </cell>
          <cell r="C115" t="str">
            <v>Building installation and building completion including repairs</v>
          </cell>
        </row>
        <row r="116">
          <cell r="A116" t="str">
            <v>316</v>
          </cell>
          <cell r="B116">
            <v>115</v>
          </cell>
          <cell r="C116" t="str">
            <v>Renting of construction or demolition equipment with operator</v>
          </cell>
        </row>
        <row r="117">
          <cell r="A117" t="str">
            <v>401</v>
          </cell>
          <cell r="B117">
            <v>116</v>
          </cell>
          <cell r="C117" t="str">
            <v>Wholesale and retail of motor vehicles, motorcycles and parts and accessories</v>
          </cell>
        </row>
        <row r="118">
          <cell r="A118" t="str">
            <v>402</v>
          </cell>
          <cell r="B118">
            <v>117</v>
          </cell>
          <cell r="C118" t="str">
            <v>Maintenance and repair of motor vehicles and motorcycles</v>
          </cell>
        </row>
        <row r="119">
          <cell r="A119" t="str">
            <v>403</v>
          </cell>
          <cell r="B119">
            <v>118</v>
          </cell>
          <cell r="C119" t="str">
            <v>Retail sale of automotive fuel</v>
          </cell>
        </row>
        <row r="120">
          <cell r="A120" t="str">
            <v>404</v>
          </cell>
          <cell r="B120">
            <v>119</v>
          </cell>
          <cell r="C120" t="str">
            <v>Wholesale trade and commission trade, except of motor vehicles and motorcycles</v>
          </cell>
        </row>
        <row r="121">
          <cell r="A121" t="str">
            <v>405</v>
          </cell>
          <cell r="B121">
            <v>120</v>
          </cell>
          <cell r="C121" t="str">
            <v>24405 - Retail trade, except of motor vehicles and motorcycles</v>
          </cell>
        </row>
        <row r="122">
          <cell r="A122" t="str">
            <v>406</v>
          </cell>
          <cell r="B122">
            <v>121</v>
          </cell>
          <cell r="C122" t="str">
            <v>Repair of personal and household goods</v>
          </cell>
        </row>
        <row r="123">
          <cell r="A123" t="str">
            <v>501</v>
          </cell>
          <cell r="B123">
            <v>122</v>
          </cell>
          <cell r="C123" t="str">
            <v>Hotels and camping sites</v>
          </cell>
        </row>
        <row r="124">
          <cell r="A124" t="str">
            <v>502</v>
          </cell>
          <cell r="B124">
            <v>123</v>
          </cell>
          <cell r="C124" t="str">
            <v>Restaurants, bars and canteens</v>
          </cell>
        </row>
        <row r="125">
          <cell r="A125" t="str">
            <v>503</v>
          </cell>
          <cell r="B125">
            <v>124</v>
          </cell>
          <cell r="C125" t="str">
            <v>Hawkers and stalls</v>
          </cell>
        </row>
        <row r="126">
          <cell r="A126" t="str">
            <v>601</v>
          </cell>
          <cell r="B126">
            <v>125</v>
          </cell>
          <cell r="C126" t="str">
            <v>Transport via railways</v>
          </cell>
        </row>
        <row r="127">
          <cell r="A127" t="str">
            <v>602</v>
          </cell>
          <cell r="B127">
            <v>126</v>
          </cell>
          <cell r="C127" t="str">
            <v>Bus transport</v>
          </cell>
        </row>
        <row r="128">
          <cell r="A128" t="str">
            <v>603</v>
          </cell>
          <cell r="B128">
            <v>127</v>
          </cell>
          <cell r="C128" t="str">
            <v>Suburban railway passenger transport service</v>
          </cell>
        </row>
        <row r="129">
          <cell r="A129" t="str">
            <v>604</v>
          </cell>
          <cell r="B129">
            <v>128</v>
          </cell>
          <cell r="C129" t="str">
            <v>Taxi and limousine services</v>
          </cell>
        </row>
        <row r="130">
          <cell r="A130" t="str">
            <v>605</v>
          </cell>
          <cell r="B130">
            <v>129</v>
          </cell>
          <cell r="C130" t="str">
            <v>Freight transport by road</v>
          </cell>
        </row>
        <row r="131">
          <cell r="A131" t="str">
            <v>606</v>
          </cell>
          <cell r="B131">
            <v>130</v>
          </cell>
          <cell r="C131" t="str">
            <v>Transport via pipelines</v>
          </cell>
        </row>
        <row r="132">
          <cell r="A132" t="str">
            <v>611</v>
          </cell>
          <cell r="B132">
            <v>131</v>
          </cell>
          <cell r="C132" t="str">
            <v>Water transport</v>
          </cell>
        </row>
        <row r="133">
          <cell r="A133" t="str">
            <v>621</v>
          </cell>
          <cell r="B133">
            <v>132</v>
          </cell>
          <cell r="C133" t="str">
            <v>Air transport</v>
          </cell>
        </row>
        <row r="134">
          <cell r="A134" t="str">
            <v>631</v>
          </cell>
          <cell r="B134">
            <v>133</v>
          </cell>
          <cell r="C134" t="str">
            <v>Cargo handling</v>
          </cell>
        </row>
        <row r="135">
          <cell r="A135" t="str">
            <v>632</v>
          </cell>
          <cell r="B135">
            <v>134</v>
          </cell>
          <cell r="C135" t="str">
            <v>Operation of parking facilities</v>
          </cell>
        </row>
        <row r="136">
          <cell r="A136" t="str">
            <v>633</v>
          </cell>
          <cell r="B136">
            <v>135</v>
          </cell>
          <cell r="C136" t="str">
            <v>Highway, bridge and tunnel operation services</v>
          </cell>
        </row>
        <row r="137">
          <cell r="A137" t="str">
            <v>634</v>
          </cell>
          <cell r="B137">
            <v>136</v>
          </cell>
          <cell r="C137" t="str">
            <v>Port operation services</v>
          </cell>
        </row>
        <row r="138">
          <cell r="A138" t="str">
            <v>635</v>
          </cell>
          <cell r="B138">
            <v>137</v>
          </cell>
          <cell r="C138" t="str">
            <v>Airport operation services</v>
          </cell>
        </row>
        <row r="139">
          <cell r="A139" t="str">
            <v>636</v>
          </cell>
          <cell r="B139">
            <v>138</v>
          </cell>
          <cell r="C139" t="str">
            <v>Other supporting and auxiliary transport activities</v>
          </cell>
        </row>
        <row r="140">
          <cell r="A140" t="str">
            <v>637</v>
          </cell>
          <cell r="B140">
            <v>139</v>
          </cell>
          <cell r="C140" t="str">
            <v>Activities of travel agencies and tour operators</v>
          </cell>
        </row>
        <row r="141">
          <cell r="A141" t="str">
            <v>638</v>
          </cell>
          <cell r="B141">
            <v>140</v>
          </cell>
          <cell r="C141" t="str">
            <v>Activities of other transport agencies</v>
          </cell>
        </row>
        <row r="142">
          <cell r="A142" t="str">
            <v>641</v>
          </cell>
          <cell r="B142">
            <v>141</v>
          </cell>
          <cell r="C142" t="str">
            <v>Post and courier activities</v>
          </cell>
        </row>
        <row r="143">
          <cell r="A143" t="str">
            <v>642</v>
          </cell>
          <cell r="B143">
            <v>142</v>
          </cell>
          <cell r="C143" t="str">
            <v>Telecommunications</v>
          </cell>
        </row>
        <row r="144">
          <cell r="A144" t="str">
            <v>643</v>
          </cell>
          <cell r="B144">
            <v>143</v>
          </cell>
          <cell r="C144" t="str">
            <v>Transmission services</v>
          </cell>
        </row>
        <row r="145">
          <cell r="A145" t="str">
            <v>644</v>
          </cell>
          <cell r="B145">
            <v>144</v>
          </cell>
          <cell r="C145" t="str">
            <v>Data communication and telecommunication services</v>
          </cell>
        </row>
        <row r="146">
          <cell r="A146" t="str">
            <v>651</v>
          </cell>
          <cell r="B146">
            <v>145</v>
          </cell>
          <cell r="C146" t="str">
            <v>Monetary intermediation</v>
          </cell>
        </row>
        <row r="147">
          <cell r="A147" t="str">
            <v>652</v>
          </cell>
          <cell r="B147">
            <v>146</v>
          </cell>
          <cell r="C147" t="str">
            <v>Other monetary intermediation</v>
          </cell>
        </row>
        <row r="148">
          <cell r="A148" t="str">
            <v>653</v>
          </cell>
          <cell r="B148">
            <v>147</v>
          </cell>
          <cell r="C148" t="str">
            <v>Other financial intermediation</v>
          </cell>
        </row>
        <row r="149">
          <cell r="A149" t="str">
            <v>661</v>
          </cell>
          <cell r="B149">
            <v>148</v>
          </cell>
          <cell r="C149" t="str">
            <v>Life insurance</v>
          </cell>
        </row>
        <row r="150">
          <cell r="A150" t="str">
            <v>662</v>
          </cell>
          <cell r="B150">
            <v>149</v>
          </cell>
          <cell r="C150" t="str">
            <v>Provident and pension funding</v>
          </cell>
        </row>
        <row r="151">
          <cell r="A151" t="str">
            <v>663</v>
          </cell>
          <cell r="B151">
            <v>150</v>
          </cell>
          <cell r="C151" t="str">
            <v>Non-life insurance</v>
          </cell>
        </row>
        <row r="152">
          <cell r="A152" t="str">
            <v>671</v>
          </cell>
          <cell r="B152">
            <v>151</v>
          </cell>
          <cell r="C152" t="str">
            <v>Administration of financial markets</v>
          </cell>
        </row>
        <row r="153">
          <cell r="A153" t="str">
            <v>672</v>
          </cell>
          <cell r="B153">
            <v>152</v>
          </cell>
          <cell r="C153" t="str">
            <v>Activities auxiliary to finance n.e.c.</v>
          </cell>
        </row>
        <row r="154">
          <cell r="A154" t="str">
            <v>673</v>
          </cell>
          <cell r="B154">
            <v>153</v>
          </cell>
          <cell r="C154" t="str">
            <v>Activities auxiliary to insurance and pension funding</v>
          </cell>
        </row>
        <row r="155">
          <cell r="A155" t="str">
            <v>701</v>
          </cell>
          <cell r="B155">
            <v>154</v>
          </cell>
          <cell r="C155" t="str">
            <v>Real estate activities</v>
          </cell>
        </row>
        <row r="156">
          <cell r="A156" t="str">
            <v>711</v>
          </cell>
          <cell r="B156">
            <v>155</v>
          </cell>
          <cell r="C156" t="str">
            <v>Car rental</v>
          </cell>
        </row>
        <row r="157">
          <cell r="A157" t="str">
            <v>712</v>
          </cell>
          <cell r="B157">
            <v>156</v>
          </cell>
          <cell r="C157" t="str">
            <v>Rental of transport equipment</v>
          </cell>
        </row>
        <row r="158">
          <cell r="A158" t="str">
            <v>713</v>
          </cell>
          <cell r="B158">
            <v>157</v>
          </cell>
          <cell r="C158" t="str">
            <v>Rental of other machinery and equipment</v>
          </cell>
        </row>
        <row r="159">
          <cell r="A159" t="str">
            <v>714</v>
          </cell>
          <cell r="B159">
            <v>158</v>
          </cell>
          <cell r="C159" t="str">
            <v>Rental of office machinery and equipment</v>
          </cell>
        </row>
        <row r="160">
          <cell r="A160" t="str">
            <v>715</v>
          </cell>
          <cell r="B160">
            <v>159</v>
          </cell>
          <cell r="C160" t="str">
            <v>Rental of personal and household goods n.e.c</v>
          </cell>
        </row>
        <row r="161">
          <cell r="A161" t="str">
            <v>721</v>
          </cell>
          <cell r="B161">
            <v>160</v>
          </cell>
          <cell r="C161" t="str">
            <v>Computer and related activities</v>
          </cell>
        </row>
        <row r="162">
          <cell r="A162" t="str">
            <v>731</v>
          </cell>
          <cell r="B162">
            <v>161</v>
          </cell>
          <cell r="C162" t="str">
            <v>Research and development</v>
          </cell>
        </row>
        <row r="163">
          <cell r="A163" t="str">
            <v>741</v>
          </cell>
          <cell r="B163">
            <v>162</v>
          </cell>
          <cell r="C163" t="str">
            <v>Legal activities</v>
          </cell>
        </row>
        <row r="164">
          <cell r="A164" t="str">
            <v>742</v>
          </cell>
          <cell r="B164">
            <v>163</v>
          </cell>
          <cell r="C164" t="str">
            <v>Accounting, book-keeping and auditing activities</v>
          </cell>
        </row>
        <row r="165">
          <cell r="A165" t="str">
            <v>743</v>
          </cell>
          <cell r="B165">
            <v>164</v>
          </cell>
          <cell r="C165" t="str">
            <v>Market research; business and management consultancy activities</v>
          </cell>
        </row>
        <row r="166">
          <cell r="A166" t="str">
            <v>744</v>
          </cell>
          <cell r="B166">
            <v>165</v>
          </cell>
          <cell r="C166" t="str">
            <v>Architectural, engineering and other technical activities</v>
          </cell>
        </row>
        <row r="167">
          <cell r="A167" t="str">
            <v>745</v>
          </cell>
          <cell r="B167">
            <v>166</v>
          </cell>
          <cell r="C167" t="str">
            <v>Advertising</v>
          </cell>
        </row>
        <row r="168">
          <cell r="A168" t="str">
            <v>746</v>
          </cell>
          <cell r="B168">
            <v>167</v>
          </cell>
          <cell r="C168" t="str">
            <v>Other business activities, n.e.c.</v>
          </cell>
        </row>
        <row r="169">
          <cell r="A169" t="str">
            <v>801</v>
          </cell>
          <cell r="B169">
            <v>168</v>
          </cell>
          <cell r="C169" t="str">
            <v>Education</v>
          </cell>
        </row>
        <row r="170">
          <cell r="A170" t="str">
            <v>851</v>
          </cell>
          <cell r="B170">
            <v>169</v>
          </cell>
          <cell r="C170" t="str">
            <v>Human health and veterinary activities</v>
          </cell>
        </row>
        <row r="171">
          <cell r="A171" t="str">
            <v>852</v>
          </cell>
          <cell r="B171">
            <v>170</v>
          </cell>
          <cell r="C171" t="str">
            <v>Social work activities</v>
          </cell>
        </row>
        <row r="172">
          <cell r="A172" t="str">
            <v>901</v>
          </cell>
          <cell r="B172">
            <v>171</v>
          </cell>
          <cell r="C172" t="str">
            <v>Sewage and refuse disposal, sanitation and similar activities</v>
          </cell>
        </row>
        <row r="173">
          <cell r="A173" t="str">
            <v>911</v>
          </cell>
          <cell r="B173">
            <v>172</v>
          </cell>
          <cell r="C173" t="str">
            <v>Activities of membership organisations</v>
          </cell>
        </row>
        <row r="174">
          <cell r="A174" t="str">
            <v>921</v>
          </cell>
          <cell r="B174">
            <v>173</v>
          </cell>
          <cell r="C174" t="str">
            <v>Motion picture and video production, distribution and projection</v>
          </cell>
        </row>
        <row r="175">
          <cell r="A175" t="str">
            <v>922</v>
          </cell>
          <cell r="B175">
            <v>174</v>
          </cell>
          <cell r="C175" t="str">
            <v>Radio and television activities</v>
          </cell>
        </row>
        <row r="176">
          <cell r="A176" t="str">
            <v>923</v>
          </cell>
          <cell r="B176">
            <v>175</v>
          </cell>
          <cell r="C176" t="str">
            <v>Other entertainment activities n.e.c.</v>
          </cell>
        </row>
        <row r="177">
          <cell r="A177" t="str">
            <v>924</v>
          </cell>
          <cell r="B177">
            <v>176</v>
          </cell>
          <cell r="C177" t="str">
            <v>News agency activities</v>
          </cell>
        </row>
        <row r="178">
          <cell r="A178" t="str">
            <v>925</v>
          </cell>
          <cell r="B178">
            <v>177</v>
          </cell>
          <cell r="C178" t="str">
            <v>Libraries, archives, museums and other cultural activities; sporting and other recreational activities</v>
          </cell>
        </row>
        <row r="179">
          <cell r="A179" t="str">
            <v>931</v>
          </cell>
          <cell r="B179">
            <v>178</v>
          </cell>
          <cell r="C179" t="str">
            <v>Other service activities</v>
          </cell>
        </row>
        <row r="180">
          <cell r="A180" t="str">
            <v>951</v>
          </cell>
          <cell r="B180">
            <v>179</v>
          </cell>
          <cell r="C180" t="str">
            <v>Private households with employed persons</v>
          </cell>
        </row>
        <row r="181">
          <cell r="A181" t="str">
            <v>999</v>
          </cell>
          <cell r="B181">
            <v>180</v>
          </cell>
          <cell r="C181" t="str">
            <v>Unspecified industry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N49"/>
  <sheetViews>
    <sheetView showGridLines="0" view="pageBreakPreview" zoomScale="90" zoomScaleNormal="100" zoomScaleSheetLayoutView="90" workbookViewId="0">
      <selection activeCell="D21" sqref="D21"/>
    </sheetView>
  </sheetViews>
  <sheetFormatPr defaultColWidth="9.140625" defaultRowHeight="14.25"/>
  <cols>
    <col min="1" max="1" width="6.7109375" style="385" customWidth="1"/>
    <col min="2" max="2" width="15.5703125" style="391" customWidth="1"/>
    <col min="3" max="3" width="18.42578125" style="168" customWidth="1"/>
    <col min="4" max="7" width="25.42578125" style="168" customWidth="1"/>
    <col min="8" max="8" width="25.42578125" style="169" customWidth="1"/>
    <col min="9" max="9" width="25.42578125" style="168" customWidth="1"/>
    <col min="10" max="10" width="23.85546875" style="1" bestFit="1" customWidth="1"/>
    <col min="11" max="11" width="9.140625" style="1"/>
    <col min="12" max="12" width="14.28515625" style="1" bestFit="1" customWidth="1"/>
    <col min="13" max="13" width="9.140625" style="1"/>
    <col min="14" max="14" width="11.5703125" style="1" bestFit="1" customWidth="1"/>
    <col min="15" max="17" width="9.140625" style="1"/>
    <col min="18" max="18" width="10.5703125" style="1" bestFit="1" customWidth="1"/>
    <col min="19" max="19" width="9.140625" style="1"/>
    <col min="20" max="20" width="10.5703125" style="1" bestFit="1" customWidth="1"/>
    <col min="21" max="16384" width="9.140625" style="1"/>
  </cols>
  <sheetData>
    <row r="1" spans="1:10" ht="12.75" customHeight="1">
      <c r="A1" s="1090">
        <v>51</v>
      </c>
    </row>
    <row r="2" spans="1:10" ht="13.5" customHeight="1">
      <c r="A2" s="1090"/>
      <c r="B2" s="1091" t="s">
        <v>275</v>
      </c>
      <c r="C2" s="1091"/>
      <c r="D2" s="1091"/>
      <c r="E2" s="1091"/>
      <c r="F2" s="1091"/>
      <c r="G2" s="1091"/>
      <c r="H2" s="1091"/>
      <c r="I2" s="1091"/>
    </row>
    <row r="3" spans="1:10" ht="15" customHeight="1">
      <c r="A3" s="1090"/>
      <c r="B3" s="1092" t="s">
        <v>276</v>
      </c>
      <c r="C3" s="1092"/>
      <c r="D3" s="1092"/>
      <c r="E3" s="1092"/>
      <c r="F3" s="1092"/>
      <c r="G3" s="1092"/>
      <c r="H3" s="1092"/>
      <c r="I3" s="1092"/>
    </row>
    <row r="4" spans="1:10" ht="9" customHeight="1" thickBot="1">
      <c r="A4" s="1090"/>
      <c r="B4" s="170"/>
      <c r="C4" s="171"/>
      <c r="D4" s="171"/>
      <c r="E4" s="171"/>
      <c r="F4" s="171"/>
      <c r="G4" s="171"/>
      <c r="H4" s="172"/>
      <c r="I4" s="171"/>
    </row>
    <row r="5" spans="1:10" s="6" customFormat="1" ht="6" customHeight="1">
      <c r="A5" s="1090"/>
      <c r="B5" s="611"/>
      <c r="C5" s="612"/>
      <c r="D5" s="613"/>
      <c r="E5" s="1093"/>
      <c r="F5" s="1093"/>
      <c r="G5" s="612"/>
      <c r="H5" s="613"/>
      <c r="I5" s="614"/>
      <c r="J5" s="615"/>
    </row>
    <row r="6" spans="1:10" s="6" customFormat="1" ht="12.75" customHeight="1">
      <c r="A6" s="1090"/>
      <c r="B6" s="616" t="s">
        <v>0</v>
      </c>
      <c r="C6" s="617" t="s">
        <v>1</v>
      </c>
      <c r="D6" s="617" t="s">
        <v>2</v>
      </c>
      <c r="E6" s="618" t="s">
        <v>107</v>
      </c>
      <c r="F6" s="618" t="s">
        <v>3</v>
      </c>
      <c r="G6" s="617" t="s">
        <v>161</v>
      </c>
      <c r="H6" s="617" t="s">
        <v>5</v>
      </c>
      <c r="I6" s="617" t="s">
        <v>186</v>
      </c>
      <c r="J6" s="615"/>
    </row>
    <row r="7" spans="1:10" s="6" customFormat="1" ht="12.75" customHeight="1">
      <c r="A7" s="1090"/>
      <c r="B7" s="619" t="s">
        <v>6</v>
      </c>
      <c r="C7" s="617" t="s">
        <v>7</v>
      </c>
      <c r="D7" s="617" t="s">
        <v>8</v>
      </c>
      <c r="E7" s="618" t="s">
        <v>9</v>
      </c>
      <c r="F7" s="618" t="s">
        <v>10</v>
      </c>
      <c r="G7" s="617" t="s">
        <v>178</v>
      </c>
      <c r="H7" s="617" t="s">
        <v>12</v>
      </c>
      <c r="I7" s="617" t="s">
        <v>13</v>
      </c>
      <c r="J7" s="615"/>
    </row>
    <row r="8" spans="1:10" s="6" customFormat="1" ht="12.75" customHeight="1">
      <c r="A8" s="1090"/>
      <c r="B8" s="619"/>
      <c r="C8" s="620" t="s">
        <v>14</v>
      </c>
      <c r="D8" s="621" t="s">
        <v>15</v>
      </c>
      <c r="E8" s="620" t="s">
        <v>169</v>
      </c>
      <c r="F8" s="620" t="s">
        <v>16</v>
      </c>
      <c r="G8" s="617" t="s">
        <v>179</v>
      </c>
      <c r="H8" s="620" t="s">
        <v>18</v>
      </c>
      <c r="I8" s="617" t="s">
        <v>104</v>
      </c>
      <c r="J8" s="615"/>
    </row>
    <row r="9" spans="1:10" s="6" customFormat="1" ht="12.75" customHeight="1">
      <c r="A9" s="1090"/>
      <c r="B9" s="619"/>
      <c r="C9" s="620" t="s">
        <v>19</v>
      </c>
      <c r="D9" s="621" t="s">
        <v>20</v>
      </c>
      <c r="E9" s="620" t="s">
        <v>170</v>
      </c>
      <c r="F9" s="620" t="s">
        <v>22</v>
      </c>
      <c r="G9" s="617" t="s">
        <v>180</v>
      </c>
      <c r="H9" s="620" t="s">
        <v>24</v>
      </c>
      <c r="I9" s="620" t="s">
        <v>105</v>
      </c>
      <c r="J9" s="622"/>
    </row>
    <row r="10" spans="1:10" s="6" customFormat="1" ht="12.75" customHeight="1">
      <c r="A10" s="1090"/>
      <c r="B10" s="619"/>
      <c r="C10" s="621"/>
      <c r="D10" s="621"/>
      <c r="E10" s="620"/>
      <c r="F10" s="620"/>
      <c r="G10" s="617" t="s">
        <v>181</v>
      </c>
      <c r="H10" s="621"/>
      <c r="I10" s="620" t="s">
        <v>25</v>
      </c>
      <c r="J10" s="623"/>
    </row>
    <row r="11" spans="1:10" s="6" customFormat="1" ht="12.75" customHeight="1">
      <c r="A11" s="1090"/>
      <c r="B11" s="624"/>
      <c r="C11" s="621"/>
      <c r="D11" s="621"/>
      <c r="E11" s="620"/>
      <c r="F11" s="620"/>
      <c r="G11" s="620" t="s">
        <v>182</v>
      </c>
      <c r="H11" s="621"/>
      <c r="I11" s="620" t="s">
        <v>106</v>
      </c>
      <c r="J11" s="623"/>
    </row>
    <row r="12" spans="1:10" s="6" customFormat="1" ht="12.75" customHeight="1">
      <c r="A12" s="1090"/>
      <c r="B12" s="624"/>
      <c r="C12" s="621"/>
      <c r="D12" s="621"/>
      <c r="E12" s="620"/>
      <c r="F12" s="620"/>
      <c r="G12" s="620" t="s">
        <v>183</v>
      </c>
      <c r="H12" s="621"/>
      <c r="I12" s="620"/>
      <c r="J12" s="623"/>
    </row>
    <row r="13" spans="1:10" s="6" customFormat="1" ht="12.75" customHeight="1">
      <c r="A13" s="1090"/>
      <c r="B13" s="624"/>
      <c r="C13" s="621"/>
      <c r="D13" s="621"/>
      <c r="E13" s="620"/>
      <c r="F13" s="620"/>
      <c r="G13" s="620" t="s">
        <v>184</v>
      </c>
      <c r="H13" s="621"/>
      <c r="I13" s="620"/>
      <c r="J13" s="623"/>
    </row>
    <row r="14" spans="1:10" s="6" customFormat="1" ht="12.75" customHeight="1">
      <c r="A14" s="1090"/>
      <c r="B14" s="624"/>
      <c r="C14" s="621"/>
      <c r="D14" s="621"/>
      <c r="E14" s="620"/>
      <c r="F14" s="620"/>
      <c r="G14" s="620" t="s">
        <v>185</v>
      </c>
      <c r="H14" s="621"/>
      <c r="I14" s="620"/>
      <c r="J14" s="623"/>
    </row>
    <row r="15" spans="1:10" s="6" customFormat="1" ht="15">
      <c r="A15" s="1090"/>
      <c r="B15" s="624"/>
      <c r="C15" s="621"/>
      <c r="D15" s="617" t="s">
        <v>40</v>
      </c>
      <c r="E15" s="625" t="s">
        <v>40</v>
      </c>
      <c r="F15" s="625" t="s">
        <v>40</v>
      </c>
      <c r="G15" s="617"/>
      <c r="H15" s="617" t="s">
        <v>40</v>
      </c>
      <c r="I15" s="617" t="s">
        <v>40</v>
      </c>
    </row>
    <row r="16" spans="1:10" s="6" customFormat="1" ht="6" customHeight="1">
      <c r="A16" s="1090"/>
      <c r="B16" s="626"/>
      <c r="C16" s="627"/>
      <c r="D16" s="628"/>
      <c r="E16" s="629"/>
      <c r="F16" s="629"/>
      <c r="G16" s="628"/>
      <c r="H16" s="628"/>
      <c r="I16" s="628"/>
    </row>
    <row r="17" spans="1:11" ht="15">
      <c r="A17" s="1090"/>
      <c r="B17" s="630"/>
      <c r="C17" s="631"/>
      <c r="D17" s="631"/>
      <c r="E17" s="631"/>
      <c r="F17" s="631"/>
      <c r="G17" s="631"/>
      <c r="H17" s="631"/>
      <c r="I17" s="632"/>
      <c r="J17" s="2"/>
      <c r="K17" s="2"/>
    </row>
    <row r="18" spans="1:11" ht="15">
      <c r="A18" s="1090"/>
      <c r="B18" s="633">
        <v>2015</v>
      </c>
      <c r="C18" s="631">
        <v>11722</v>
      </c>
      <c r="D18" s="631">
        <v>15152626</v>
      </c>
      <c r="E18" s="631">
        <v>5783751</v>
      </c>
      <c r="F18" s="631">
        <v>9368875</v>
      </c>
      <c r="G18" s="631">
        <v>134361</v>
      </c>
      <c r="H18" s="631">
        <v>4341877</v>
      </c>
      <c r="I18" s="634">
        <v>14290130</v>
      </c>
      <c r="J18" s="2"/>
      <c r="K18" s="2"/>
    </row>
    <row r="19" spans="1:11" ht="5.25" customHeight="1">
      <c r="A19" s="1090"/>
      <c r="B19" s="633"/>
      <c r="C19" s="631"/>
      <c r="D19" s="631"/>
      <c r="E19" s="631"/>
      <c r="F19" s="631"/>
      <c r="G19" s="631"/>
      <c r="H19" s="631"/>
      <c r="I19" s="632"/>
      <c r="J19" s="2"/>
      <c r="K19" s="2"/>
    </row>
    <row r="20" spans="1:11" s="637" customFormat="1" ht="5.25" customHeight="1">
      <c r="A20" s="1090"/>
      <c r="B20" s="635"/>
      <c r="C20" s="636"/>
      <c r="D20" s="636"/>
      <c r="E20" s="636"/>
      <c r="F20" s="636"/>
      <c r="G20" s="636"/>
      <c r="H20" s="636"/>
      <c r="I20" s="636"/>
    </row>
    <row r="21" spans="1:11" ht="60" customHeight="1">
      <c r="A21" s="1090"/>
      <c r="B21" s="638">
        <v>2010</v>
      </c>
      <c r="C21" s="639">
        <v>8178</v>
      </c>
      <c r="D21" s="639">
        <v>9718219</v>
      </c>
      <c r="E21" s="640">
        <v>3381658</v>
      </c>
      <c r="F21" s="640">
        <v>6336561</v>
      </c>
      <c r="G21" s="640">
        <v>107939</v>
      </c>
      <c r="H21" s="639">
        <v>3165553</v>
      </c>
      <c r="I21" s="640">
        <v>8933593</v>
      </c>
    </row>
    <row r="22" spans="1:11" s="27" customFormat="1" ht="5.25" customHeight="1">
      <c r="A22" s="1090"/>
      <c r="B22" s="641"/>
      <c r="C22" s="640"/>
      <c r="D22" s="640"/>
      <c r="E22" s="640"/>
      <c r="F22" s="640"/>
      <c r="G22" s="640"/>
      <c r="H22" s="640"/>
      <c r="I22" s="640"/>
    </row>
    <row r="23" spans="1:11" ht="5.25" customHeight="1">
      <c r="A23" s="1090"/>
      <c r="B23" s="638"/>
      <c r="C23" s="642"/>
      <c r="D23" s="642"/>
      <c r="E23" s="640"/>
      <c r="F23" s="640"/>
      <c r="G23" s="640"/>
      <c r="H23" s="640"/>
      <c r="I23" s="640"/>
    </row>
    <row r="24" spans="1:11" ht="60" customHeight="1">
      <c r="A24" s="1090"/>
      <c r="B24" s="638">
        <v>2007</v>
      </c>
      <c r="C24" s="642">
        <v>6318</v>
      </c>
      <c r="D24" s="642">
        <v>6013888</v>
      </c>
      <c r="E24" s="640">
        <v>2181890</v>
      </c>
      <c r="F24" s="640">
        <v>3831998</v>
      </c>
      <c r="G24" s="640">
        <v>89153</v>
      </c>
      <c r="H24" s="640">
        <v>2076594</v>
      </c>
      <c r="I24" s="640">
        <v>5983486</v>
      </c>
    </row>
    <row r="25" spans="1:11" ht="5.25" customHeight="1">
      <c r="A25" s="1090"/>
      <c r="B25" s="638"/>
      <c r="C25" s="642"/>
      <c r="D25" s="642"/>
      <c r="E25" s="640"/>
      <c r="F25" s="640"/>
      <c r="G25" s="640"/>
      <c r="H25" s="640"/>
      <c r="I25" s="640"/>
    </row>
    <row r="26" spans="1:11" ht="5.25" customHeight="1">
      <c r="A26" s="1090"/>
      <c r="B26" s="641"/>
      <c r="C26" s="639"/>
      <c r="D26" s="639"/>
      <c r="E26" s="639"/>
      <c r="F26" s="639"/>
      <c r="G26" s="639"/>
      <c r="H26" s="639"/>
      <c r="I26" s="639"/>
    </row>
    <row r="27" spans="1:11" ht="60" customHeight="1">
      <c r="A27" s="1090"/>
      <c r="B27" s="641">
        <v>2005</v>
      </c>
      <c r="C27" s="639">
        <v>6170</v>
      </c>
      <c r="D27" s="639">
        <v>4856797</v>
      </c>
      <c r="E27" s="639">
        <v>1827552</v>
      </c>
      <c r="F27" s="639">
        <v>3029245</v>
      </c>
      <c r="G27" s="639">
        <v>87596</v>
      </c>
      <c r="H27" s="639">
        <v>1795958</v>
      </c>
      <c r="I27" s="639">
        <v>5121650</v>
      </c>
    </row>
    <row r="28" spans="1:11" s="3" customFormat="1" ht="15.75" thickBot="1">
      <c r="A28" s="1090"/>
      <c r="B28" s="643"/>
      <c r="C28" s="644"/>
      <c r="D28" s="644"/>
      <c r="E28" s="644"/>
      <c r="F28" s="644"/>
      <c r="G28" s="644"/>
      <c r="H28" s="644"/>
      <c r="I28" s="644"/>
    </row>
    <row r="29" spans="1:11" ht="9" customHeight="1">
      <c r="A29" s="1090"/>
      <c r="B29" s="645"/>
      <c r="C29" s="218"/>
      <c r="D29" s="315"/>
      <c r="E29" s="218"/>
      <c r="F29" s="218"/>
      <c r="G29" s="218"/>
      <c r="H29" s="219"/>
      <c r="I29" s="219"/>
    </row>
    <row r="30" spans="1:11" ht="9" customHeight="1">
      <c r="A30" s="1090"/>
      <c r="B30" s="645"/>
      <c r="C30" s="218"/>
      <c r="D30" s="158"/>
      <c r="E30" s="218"/>
      <c r="F30" s="218"/>
      <c r="G30" s="218"/>
      <c r="H30" s="219"/>
      <c r="I30" s="219"/>
    </row>
    <row r="31" spans="1:11">
      <c r="A31" s="1090"/>
      <c r="B31" s="645"/>
      <c r="C31" s="223"/>
      <c r="D31" s="224"/>
      <c r="E31" s="224"/>
      <c r="F31" s="224"/>
      <c r="G31" s="223"/>
      <c r="H31" s="224"/>
      <c r="I31" s="224"/>
    </row>
    <row r="32" spans="1:11" ht="9" customHeight="1">
      <c r="A32" s="1090"/>
      <c r="J32" s="3"/>
    </row>
    <row r="33" spans="1:14" ht="15">
      <c r="A33" s="1090"/>
      <c r="B33" s="646"/>
      <c r="J33" s="595"/>
      <c r="L33" s="30"/>
      <c r="N33" s="30"/>
    </row>
    <row r="34" spans="1:14" ht="15">
      <c r="A34" s="1090"/>
      <c r="B34" s="646"/>
      <c r="J34" s="595"/>
      <c r="L34" s="30"/>
      <c r="N34" s="30"/>
    </row>
    <row r="35" spans="1:14">
      <c r="A35" s="1090"/>
      <c r="B35" s="647"/>
      <c r="J35" s="31"/>
    </row>
    <row r="36" spans="1:14" ht="9" customHeight="1">
      <c r="A36" s="1090"/>
      <c r="J36" s="31"/>
    </row>
    <row r="37" spans="1:14" ht="9" customHeight="1">
      <c r="A37" s="1090"/>
      <c r="B37" s="648"/>
      <c r="J37" s="595"/>
    </row>
    <row r="38" spans="1:14">
      <c r="A38" s="1090"/>
    </row>
    <row r="39" spans="1:14">
      <c r="A39" s="1090"/>
    </row>
    <row r="40" spans="1:14">
      <c r="A40" s="1090"/>
    </row>
    <row r="41" spans="1:14">
      <c r="A41" s="1090"/>
    </row>
    <row r="42" spans="1:14">
      <c r="A42" s="1090"/>
    </row>
    <row r="43" spans="1:14">
      <c r="A43" s="1090"/>
    </row>
    <row r="44" spans="1:14">
      <c r="A44" s="1090"/>
    </row>
    <row r="45" spans="1:14">
      <c r="A45" s="649"/>
    </row>
    <row r="46" spans="1:14">
      <c r="A46" s="649"/>
    </row>
    <row r="47" spans="1:14">
      <c r="A47" s="649"/>
    </row>
    <row r="48" spans="1:14">
      <c r="A48" s="649"/>
    </row>
    <row r="49" spans="1:1">
      <c r="A49" s="649"/>
    </row>
  </sheetData>
  <sheetProtection password="CE28" sheet="1" objects="1" scenarios="1"/>
  <mergeCells count="4">
    <mergeCell ref="A1:A44"/>
    <mergeCell ref="B2:I2"/>
    <mergeCell ref="B3:I3"/>
    <mergeCell ref="E5:F5"/>
  </mergeCells>
  <printOptions horizontalCentered="1"/>
  <pageMargins left="0.25" right="0.5" top="0.761811024" bottom="0.511811023622047" header="0.31496062992126" footer="0.31496062992126"/>
  <pageSetup paperSize="9" scale="70" orientation="landscape" r:id="rId1"/>
</worksheet>
</file>

<file path=xl/worksheets/sheet10.xml><?xml version="1.0" encoding="utf-8"?>
<worksheet xmlns="http://schemas.openxmlformats.org/spreadsheetml/2006/main" xmlns:r="http://schemas.openxmlformats.org/officeDocument/2006/relationships">
  <sheetPr>
    <tabColor rgb="FFFF0000"/>
  </sheetPr>
  <dimension ref="A1:BA57"/>
  <sheetViews>
    <sheetView showGridLines="0" view="pageBreakPreview" topLeftCell="A4" zoomScale="80" zoomScaleNormal="90" zoomScaleSheetLayoutView="80" zoomScalePageLayoutView="90" workbookViewId="0">
      <selection activeCell="C21" sqref="C21:C45"/>
    </sheetView>
  </sheetViews>
  <sheetFormatPr defaultColWidth="3.7109375" defaultRowHeight="14.25"/>
  <cols>
    <col min="1" max="1" width="6.7109375" style="268" customWidth="1"/>
    <col min="2" max="2" width="2.7109375" style="269" bestFit="1" customWidth="1"/>
    <col min="3" max="3" width="57" style="269" customWidth="1"/>
    <col min="4" max="4" width="25" style="268" customWidth="1"/>
    <col min="5" max="5" width="28.28515625" style="837" customWidth="1"/>
    <col min="6" max="6" width="22.42578125" style="837" customWidth="1"/>
    <col min="7" max="7" width="3.85546875" style="837" customWidth="1"/>
    <col min="8" max="8" width="4.42578125" style="837" customWidth="1"/>
    <col min="9" max="9" width="39.42578125" style="268" customWidth="1"/>
    <col min="10" max="10" width="6.85546875" style="87" customWidth="1"/>
    <col min="11" max="11" width="11" style="87" customWidth="1"/>
    <col min="12" max="12" width="6.85546875" style="87" customWidth="1"/>
    <col min="13" max="16384" width="3.7109375" style="87"/>
  </cols>
  <sheetData>
    <row r="1" spans="1:53" ht="9" customHeight="1">
      <c r="A1" s="1103">
        <v>60</v>
      </c>
    </row>
    <row r="2" spans="1:53" s="268" customFormat="1" ht="15" customHeight="1">
      <c r="A2" s="1103"/>
      <c r="B2" s="1104" t="s">
        <v>338</v>
      </c>
      <c r="C2" s="1104"/>
      <c r="D2" s="1104"/>
      <c r="E2" s="1104"/>
      <c r="F2" s="1104"/>
      <c r="G2" s="1104"/>
      <c r="H2" s="1104"/>
      <c r="I2" s="1104"/>
    </row>
    <row r="3" spans="1:53" s="268" customFormat="1" ht="15" customHeight="1">
      <c r="A3" s="1103"/>
      <c r="B3" s="1105" t="s">
        <v>339</v>
      </c>
      <c r="C3" s="1105"/>
      <c r="D3" s="1105"/>
      <c r="E3" s="1105"/>
      <c r="F3" s="1105"/>
      <c r="G3" s="1105"/>
      <c r="H3" s="1105"/>
      <c r="I3" s="1105"/>
    </row>
    <row r="4" spans="1:53" ht="9" customHeight="1" thickBot="1">
      <c r="A4" s="1103"/>
      <c r="B4" s="273"/>
      <c r="C4" s="273"/>
      <c r="D4" s="838"/>
      <c r="E4" s="272"/>
      <c r="F4" s="272"/>
      <c r="G4" s="272"/>
      <c r="H4" s="272"/>
      <c r="I4" s="272"/>
    </row>
    <row r="5" spans="1:53" ht="15" customHeight="1">
      <c r="A5" s="1103"/>
      <c r="B5" s="812" t="s">
        <v>249</v>
      </c>
      <c r="C5" s="812"/>
      <c r="D5" s="1106" t="s">
        <v>171</v>
      </c>
      <c r="E5" s="1106"/>
      <c r="F5" s="1106"/>
      <c r="G5" s="1106"/>
      <c r="H5" s="839"/>
      <c r="I5" s="757" t="s">
        <v>177</v>
      </c>
    </row>
    <row r="6" spans="1:53">
      <c r="A6" s="1103"/>
      <c r="B6" s="840" t="s">
        <v>89</v>
      </c>
      <c r="C6" s="840"/>
      <c r="D6" s="1101" t="s">
        <v>176</v>
      </c>
      <c r="E6" s="1101"/>
      <c r="F6" s="1101"/>
      <c r="G6" s="1101"/>
      <c r="H6" s="759"/>
      <c r="I6" s="759" t="s">
        <v>174</v>
      </c>
    </row>
    <row r="7" spans="1:53" ht="6" customHeight="1">
      <c r="A7" s="1103"/>
      <c r="B7" s="616"/>
      <c r="C7" s="616"/>
      <c r="D7" s="617"/>
      <c r="E7" s="651"/>
      <c r="F7" s="651"/>
      <c r="G7" s="651"/>
      <c r="H7" s="651"/>
      <c r="I7" s="651"/>
    </row>
    <row r="8" spans="1:53" s="147" customFormat="1" ht="15.75" customHeight="1">
      <c r="A8" s="1103"/>
      <c r="B8" s="616"/>
      <c r="C8" s="616"/>
      <c r="D8" s="841" t="s">
        <v>26</v>
      </c>
      <c r="E8" s="841" t="s">
        <v>90</v>
      </c>
      <c r="F8" s="841" t="s">
        <v>91</v>
      </c>
      <c r="G8" s="841"/>
      <c r="H8" s="758"/>
      <c r="I8" s="1065"/>
    </row>
    <row r="9" spans="1:53" ht="16.5" customHeight="1">
      <c r="A9" s="1103"/>
      <c r="B9" s="616"/>
      <c r="C9" s="616"/>
      <c r="D9" s="842" t="s">
        <v>29</v>
      </c>
      <c r="E9" s="842" t="s">
        <v>92</v>
      </c>
      <c r="F9" s="842" t="s">
        <v>93</v>
      </c>
      <c r="G9" s="842"/>
      <c r="H9" s="842"/>
      <c r="I9" s="843"/>
    </row>
    <row r="10" spans="1:53" ht="15">
      <c r="A10" s="1103"/>
      <c r="B10" s="696"/>
      <c r="C10" s="696"/>
      <c r="D10" s="844"/>
      <c r="E10" s="844"/>
      <c r="F10" s="844"/>
      <c r="G10" s="844"/>
      <c r="H10" s="844"/>
      <c r="I10" s="845" t="s">
        <v>40</v>
      </c>
    </row>
    <row r="11" spans="1:53" ht="25.5" customHeight="1">
      <c r="A11" s="1103"/>
      <c r="B11" s="846" t="s">
        <v>274</v>
      </c>
      <c r="C11" s="846"/>
      <c r="D11" s="816">
        <v>134361</v>
      </c>
      <c r="E11" s="816">
        <v>54137</v>
      </c>
      <c r="F11" s="816">
        <v>80224</v>
      </c>
      <c r="G11" s="816"/>
      <c r="H11" s="816"/>
      <c r="I11" s="816">
        <v>4341877</v>
      </c>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row>
    <row r="12" spans="1:53" ht="15">
      <c r="A12" s="1103"/>
      <c r="B12" s="699"/>
      <c r="C12" s="699" t="s">
        <v>340</v>
      </c>
      <c r="D12" s="847">
        <v>10121</v>
      </c>
      <c r="E12" s="847">
        <v>4181</v>
      </c>
      <c r="F12" s="847">
        <v>5940</v>
      </c>
      <c r="G12" s="847"/>
      <c r="H12" s="847"/>
      <c r="I12" s="847" t="s">
        <v>234</v>
      </c>
    </row>
    <row r="13" spans="1:53" ht="15">
      <c r="A13" s="1103"/>
      <c r="B13" s="699"/>
      <c r="C13" s="699" t="s">
        <v>326</v>
      </c>
      <c r="D13" s="817"/>
      <c r="E13" s="817"/>
      <c r="F13" s="817"/>
      <c r="G13" s="817"/>
      <c r="H13" s="817"/>
      <c r="I13" s="817"/>
    </row>
    <row r="14" spans="1:53" ht="20.100000000000001" customHeight="1">
      <c r="A14" s="1103"/>
      <c r="B14" s="699"/>
      <c r="C14" s="669" t="s">
        <v>94</v>
      </c>
      <c r="D14" s="817"/>
      <c r="E14" s="817"/>
      <c r="F14" s="817"/>
      <c r="G14" s="817"/>
      <c r="H14" s="817"/>
      <c r="I14" s="817"/>
      <c r="K14" s="848"/>
    </row>
    <row r="15" spans="1:53" s="850" customFormat="1" ht="15">
      <c r="A15" s="1103"/>
      <c r="B15" s="700"/>
      <c r="C15" s="849" t="s">
        <v>224</v>
      </c>
      <c r="D15" s="817">
        <v>9015</v>
      </c>
      <c r="E15" s="817">
        <v>3809</v>
      </c>
      <c r="F15" s="817">
        <v>5206</v>
      </c>
      <c r="G15" s="817"/>
      <c r="H15" s="817"/>
      <c r="I15" s="817" t="s">
        <v>234</v>
      </c>
    </row>
    <row r="16" spans="1:53" s="853" customFormat="1" ht="20.100000000000001" customHeight="1">
      <c r="A16" s="1103"/>
      <c r="B16" s="851"/>
      <c r="C16" s="852" t="s">
        <v>164</v>
      </c>
      <c r="D16" s="817"/>
      <c r="E16" s="817"/>
      <c r="F16" s="817"/>
      <c r="G16" s="817"/>
      <c r="H16" s="817"/>
      <c r="I16" s="817"/>
    </row>
    <row r="17" spans="1:9" ht="15">
      <c r="A17" s="1103"/>
      <c r="B17" s="699"/>
      <c r="C17" s="854" t="s">
        <v>95</v>
      </c>
      <c r="D17" s="817">
        <v>1106</v>
      </c>
      <c r="E17" s="817">
        <v>372</v>
      </c>
      <c r="F17" s="817">
        <v>734</v>
      </c>
      <c r="G17" s="817"/>
      <c r="H17" s="817"/>
      <c r="I17" s="817" t="s">
        <v>234</v>
      </c>
    </row>
    <row r="18" spans="1:9" ht="15">
      <c r="A18" s="1103"/>
      <c r="B18" s="699"/>
      <c r="C18" s="855" t="s">
        <v>96</v>
      </c>
      <c r="D18" s="817"/>
      <c r="E18" s="817"/>
      <c r="F18" s="817"/>
      <c r="G18" s="817"/>
      <c r="H18" s="817"/>
      <c r="I18" s="817"/>
    </row>
    <row r="19" spans="1:9" ht="15">
      <c r="A19" s="1103"/>
      <c r="B19" s="699"/>
      <c r="C19" s="856" t="s">
        <v>341</v>
      </c>
      <c r="D19" s="817"/>
      <c r="E19" s="817"/>
      <c r="F19" s="817"/>
      <c r="G19" s="817"/>
      <c r="H19" s="817"/>
      <c r="I19" s="817"/>
    </row>
    <row r="20" spans="1:9" ht="20.100000000000001" customHeight="1">
      <c r="A20" s="1103"/>
      <c r="B20" s="699"/>
      <c r="C20" s="857" t="s">
        <v>251</v>
      </c>
      <c r="D20" s="817"/>
      <c r="E20" s="817"/>
      <c r="F20" s="817"/>
      <c r="G20" s="817"/>
      <c r="H20" s="817"/>
      <c r="I20" s="817"/>
    </row>
    <row r="21" spans="1:9" s="850" customFormat="1" ht="15">
      <c r="A21" s="1103"/>
      <c r="B21" s="703"/>
      <c r="C21" s="703" t="s">
        <v>518</v>
      </c>
      <c r="D21" s="847">
        <v>117422</v>
      </c>
      <c r="E21" s="847">
        <v>47418</v>
      </c>
      <c r="F21" s="847">
        <v>70004</v>
      </c>
      <c r="G21" s="847"/>
      <c r="H21" s="847"/>
      <c r="I21" s="847">
        <v>4267711</v>
      </c>
    </row>
    <row r="22" spans="1:9" s="850" customFormat="1" ht="20.100000000000001" customHeight="1">
      <c r="A22" s="1103"/>
      <c r="B22" s="703"/>
      <c r="C22" s="706" t="s">
        <v>225</v>
      </c>
      <c r="D22" s="817"/>
      <c r="E22" s="817"/>
      <c r="F22" s="817"/>
      <c r="G22" s="817"/>
      <c r="H22" s="817"/>
      <c r="I22" s="817"/>
    </row>
    <row r="23" spans="1:9" ht="15">
      <c r="A23" s="1103"/>
      <c r="B23" s="699"/>
      <c r="C23" s="854" t="s">
        <v>99</v>
      </c>
      <c r="D23" s="817">
        <v>10246</v>
      </c>
      <c r="E23" s="817">
        <v>5634</v>
      </c>
      <c r="F23" s="817">
        <v>4612</v>
      </c>
      <c r="G23" s="817"/>
      <c r="H23" s="817"/>
      <c r="I23" s="817">
        <v>649628</v>
      </c>
    </row>
    <row r="24" spans="1:9" ht="20.100000000000001" customHeight="1">
      <c r="A24" s="1103"/>
      <c r="B24" s="699"/>
      <c r="C24" s="857" t="s">
        <v>472</v>
      </c>
      <c r="D24" s="817"/>
      <c r="E24" s="817"/>
      <c r="F24" s="817"/>
      <c r="G24" s="817"/>
      <c r="H24" s="817"/>
      <c r="I24" s="817"/>
    </row>
    <row r="25" spans="1:9" s="850" customFormat="1" ht="15">
      <c r="A25" s="1103"/>
      <c r="B25" s="858"/>
      <c r="C25" s="849" t="s">
        <v>100</v>
      </c>
      <c r="D25" s="817">
        <v>52390</v>
      </c>
      <c r="E25" s="817">
        <v>21199</v>
      </c>
      <c r="F25" s="817">
        <v>31191</v>
      </c>
      <c r="G25" s="817"/>
      <c r="H25" s="817"/>
      <c r="I25" s="817">
        <v>2358123</v>
      </c>
    </row>
    <row r="26" spans="1:9" s="850" customFormat="1" ht="20.100000000000001" customHeight="1">
      <c r="A26" s="1103"/>
      <c r="B26" s="859"/>
      <c r="C26" s="860" t="s">
        <v>473</v>
      </c>
      <c r="D26" s="817"/>
      <c r="E26" s="817"/>
      <c r="F26" s="817"/>
      <c r="G26" s="817"/>
      <c r="H26" s="817"/>
      <c r="I26" s="817" t="s">
        <v>342</v>
      </c>
    </row>
    <row r="27" spans="1:9" s="850" customFormat="1" ht="15">
      <c r="A27" s="1103"/>
      <c r="B27" s="699"/>
      <c r="C27" s="854" t="s">
        <v>343</v>
      </c>
      <c r="D27" s="817">
        <v>51130</v>
      </c>
      <c r="E27" s="817">
        <v>20552</v>
      </c>
      <c r="F27" s="817">
        <v>30578</v>
      </c>
      <c r="G27" s="817"/>
      <c r="H27" s="817"/>
      <c r="I27" s="817">
        <v>2304493</v>
      </c>
    </row>
    <row r="28" spans="1:9" s="850" customFormat="1" ht="20.100000000000001" customHeight="1">
      <c r="A28" s="1103"/>
      <c r="B28" s="699"/>
      <c r="C28" s="857" t="s">
        <v>474</v>
      </c>
      <c r="D28" s="817"/>
      <c r="E28" s="817"/>
      <c r="F28" s="817"/>
      <c r="G28" s="817"/>
      <c r="H28" s="817"/>
      <c r="I28" s="817"/>
    </row>
    <row r="29" spans="1:9" s="850" customFormat="1" ht="15">
      <c r="A29" s="1103"/>
      <c r="B29" s="703"/>
      <c r="C29" s="849" t="s">
        <v>344</v>
      </c>
      <c r="D29" s="817">
        <v>1260</v>
      </c>
      <c r="E29" s="817">
        <v>647</v>
      </c>
      <c r="F29" s="817">
        <v>613</v>
      </c>
      <c r="G29" s="817"/>
      <c r="H29" s="817"/>
      <c r="I29" s="817">
        <v>53630</v>
      </c>
    </row>
    <row r="30" spans="1:9" s="850" customFormat="1" ht="20.100000000000001" customHeight="1">
      <c r="A30" s="1103"/>
      <c r="B30" s="703"/>
      <c r="C30" s="860" t="s">
        <v>475</v>
      </c>
      <c r="D30" s="817"/>
      <c r="E30" s="817"/>
      <c r="F30" s="817"/>
      <c r="G30" s="817"/>
      <c r="H30" s="817"/>
      <c r="I30" s="817"/>
    </row>
    <row r="31" spans="1:9" ht="15">
      <c r="A31" s="1103"/>
      <c r="B31" s="699"/>
      <c r="C31" s="854" t="s">
        <v>516</v>
      </c>
      <c r="D31" s="817">
        <v>10128</v>
      </c>
      <c r="E31" s="817">
        <v>5382</v>
      </c>
      <c r="F31" s="817">
        <v>4746</v>
      </c>
      <c r="G31" s="817"/>
      <c r="H31" s="817"/>
      <c r="I31" s="817">
        <v>361818</v>
      </c>
    </row>
    <row r="32" spans="1:9" ht="20.100000000000001" customHeight="1">
      <c r="A32" s="1103"/>
      <c r="B32" s="699"/>
      <c r="C32" s="857" t="s">
        <v>517</v>
      </c>
      <c r="D32" s="817"/>
      <c r="E32" s="817"/>
      <c r="F32" s="817"/>
      <c r="G32" s="817"/>
      <c r="H32" s="817"/>
      <c r="I32" s="817"/>
    </row>
    <row r="33" spans="1:9" s="850" customFormat="1" ht="15">
      <c r="A33" s="1103"/>
      <c r="B33" s="858"/>
      <c r="C33" s="1064" t="s">
        <v>520</v>
      </c>
      <c r="D33" s="817">
        <v>19601</v>
      </c>
      <c r="E33" s="817">
        <v>5162</v>
      </c>
      <c r="F33" s="817">
        <v>14439</v>
      </c>
      <c r="G33" s="817"/>
      <c r="H33" s="817"/>
      <c r="I33" s="817">
        <v>479771</v>
      </c>
    </row>
    <row r="34" spans="1:9" s="850" customFormat="1" ht="20.100000000000001" customHeight="1">
      <c r="A34" s="1103"/>
      <c r="B34" s="859"/>
      <c r="C34" s="860" t="s">
        <v>521</v>
      </c>
      <c r="D34" s="817"/>
      <c r="E34" s="817"/>
      <c r="F34" s="817"/>
      <c r="G34" s="817"/>
      <c r="H34" s="817"/>
      <c r="I34" s="817"/>
    </row>
    <row r="35" spans="1:9" ht="15">
      <c r="A35" s="1103"/>
      <c r="B35" s="699"/>
      <c r="C35" s="854" t="s">
        <v>522</v>
      </c>
      <c r="D35" s="817">
        <v>7982</v>
      </c>
      <c r="E35" s="817">
        <v>2921</v>
      </c>
      <c r="F35" s="817">
        <v>5061</v>
      </c>
      <c r="G35" s="817"/>
      <c r="H35" s="817"/>
      <c r="I35" s="817">
        <v>169750</v>
      </c>
    </row>
    <row r="36" spans="1:9" ht="20.100000000000001" customHeight="1">
      <c r="A36" s="1103"/>
      <c r="B36" s="699"/>
      <c r="C36" s="857" t="s">
        <v>523</v>
      </c>
      <c r="D36" s="817"/>
      <c r="E36" s="817"/>
      <c r="F36" s="817"/>
      <c r="G36" s="817"/>
      <c r="H36" s="817"/>
      <c r="I36" s="817"/>
    </row>
    <row r="37" spans="1:9" s="850" customFormat="1" ht="15">
      <c r="A37" s="1103"/>
      <c r="B37" s="703"/>
      <c r="C37" s="849" t="s">
        <v>524</v>
      </c>
      <c r="D37" s="817">
        <v>2649</v>
      </c>
      <c r="E37" s="817">
        <v>1330</v>
      </c>
      <c r="F37" s="817">
        <v>1319</v>
      </c>
      <c r="G37" s="817"/>
      <c r="H37" s="817"/>
      <c r="I37" s="817">
        <v>50672</v>
      </c>
    </row>
    <row r="38" spans="1:9" s="850" customFormat="1" ht="15">
      <c r="A38" s="1103"/>
      <c r="B38" s="703"/>
      <c r="C38" s="849" t="s">
        <v>525</v>
      </c>
      <c r="D38" s="817"/>
      <c r="E38" s="817"/>
      <c r="F38" s="817"/>
      <c r="G38" s="817"/>
      <c r="H38" s="817"/>
      <c r="I38" s="817"/>
    </row>
    <row r="39" spans="1:9" s="850" customFormat="1" ht="20.100000000000001" customHeight="1">
      <c r="A39" s="1103"/>
      <c r="B39" s="703"/>
      <c r="C39" s="860" t="s">
        <v>526</v>
      </c>
      <c r="D39" s="817"/>
      <c r="E39" s="817"/>
      <c r="F39" s="817"/>
      <c r="G39" s="817"/>
      <c r="H39" s="817"/>
      <c r="I39" s="817"/>
    </row>
    <row r="40" spans="1:9" ht="15">
      <c r="A40" s="1103"/>
      <c r="B40" s="699"/>
      <c r="C40" s="854" t="s">
        <v>527</v>
      </c>
      <c r="D40" s="817">
        <v>469</v>
      </c>
      <c r="E40" s="817">
        <v>350</v>
      </c>
      <c r="F40" s="817">
        <v>119</v>
      </c>
      <c r="G40" s="817"/>
      <c r="H40" s="817"/>
      <c r="I40" s="817">
        <v>8986</v>
      </c>
    </row>
    <row r="41" spans="1:9" ht="20.100000000000001" customHeight="1">
      <c r="A41" s="1103"/>
      <c r="B41" s="699"/>
      <c r="C41" s="857" t="s">
        <v>528</v>
      </c>
      <c r="D41" s="817"/>
      <c r="E41" s="817"/>
      <c r="F41" s="817"/>
      <c r="G41" s="817"/>
      <c r="H41" s="817"/>
      <c r="I41" s="817"/>
    </row>
    <row r="42" spans="1:9" s="850" customFormat="1" ht="15">
      <c r="A42" s="1103"/>
      <c r="B42" s="858"/>
      <c r="C42" s="849" t="s">
        <v>529</v>
      </c>
      <c r="D42" s="817">
        <v>13957</v>
      </c>
      <c r="E42" s="817">
        <v>5440</v>
      </c>
      <c r="F42" s="817">
        <v>8517</v>
      </c>
      <c r="G42" s="817"/>
      <c r="H42" s="817"/>
      <c r="I42" s="817">
        <v>188963</v>
      </c>
    </row>
    <row r="43" spans="1:9" s="850" customFormat="1" ht="20.100000000000001" customHeight="1">
      <c r="A43" s="1103"/>
      <c r="B43" s="859"/>
      <c r="C43" s="860" t="s">
        <v>496</v>
      </c>
      <c r="D43" s="817"/>
      <c r="E43" s="817"/>
      <c r="F43" s="817"/>
      <c r="G43" s="817"/>
      <c r="H43" s="817"/>
      <c r="I43" s="817"/>
    </row>
    <row r="44" spans="1:9" ht="15">
      <c r="A44" s="1103"/>
      <c r="B44" s="699"/>
      <c r="C44" s="699" t="s">
        <v>519</v>
      </c>
      <c r="D44" s="847">
        <v>6818</v>
      </c>
      <c r="E44" s="847">
        <v>2538</v>
      </c>
      <c r="F44" s="847">
        <v>4280</v>
      </c>
      <c r="G44" s="847"/>
      <c r="H44" s="847"/>
      <c r="I44" s="847">
        <v>74166</v>
      </c>
    </row>
    <row r="45" spans="1:9" ht="15">
      <c r="A45" s="1103"/>
      <c r="B45" s="699"/>
      <c r="C45" s="669" t="s">
        <v>226</v>
      </c>
      <c r="D45" s="692"/>
      <c r="E45" s="692"/>
      <c r="F45" s="692"/>
      <c r="G45" s="692"/>
      <c r="H45" s="692"/>
      <c r="I45" s="692"/>
    </row>
    <row r="46" spans="1:9" ht="3" customHeight="1" thickBot="1">
      <c r="A46" s="1103"/>
      <c r="B46" s="861"/>
      <c r="C46" s="861"/>
      <c r="D46" s="862"/>
      <c r="E46" s="862"/>
      <c r="F46" s="862"/>
      <c r="G46" s="862"/>
      <c r="H46" s="862"/>
      <c r="I46" s="862"/>
    </row>
    <row r="47" spans="1:9">
      <c r="A47" s="608"/>
    </row>
    <row r="48" spans="1:9">
      <c r="A48" s="608"/>
    </row>
    <row r="49" spans="1:1">
      <c r="A49" s="608"/>
    </row>
    <row r="50" spans="1:1">
      <c r="A50" s="608"/>
    </row>
    <row r="51" spans="1:1">
      <c r="A51" s="608"/>
    </row>
    <row r="52" spans="1:1">
      <c r="A52" s="608"/>
    </row>
    <row r="53" spans="1:1">
      <c r="A53" s="608"/>
    </row>
    <row r="54" spans="1:1">
      <c r="A54" s="608"/>
    </row>
    <row r="55" spans="1:1">
      <c r="A55" s="608"/>
    </row>
    <row r="56" spans="1:1">
      <c r="A56" s="608"/>
    </row>
    <row r="57" spans="1:1">
      <c r="A57" s="608"/>
    </row>
  </sheetData>
  <sheetProtection password="EB10" sheet="1" objects="1" scenarios="1"/>
  <mergeCells count="5">
    <mergeCell ref="A1:A46"/>
    <mergeCell ref="B2:I2"/>
    <mergeCell ref="B3:I3"/>
    <mergeCell ref="D5:G5"/>
    <mergeCell ref="D6:G6"/>
  </mergeCells>
  <printOptions horizontalCentered="1"/>
  <pageMargins left="0.25" right="0.5" top="0.761811024" bottom="0.511811023622047" header="0.31496062992126" footer="0.31496062992126"/>
  <pageSetup paperSize="9" scale="70" firstPageNumber="30" orientation="landscape" useFirstPageNumber="1" r:id="rId1"/>
  <drawing r:id="rId2"/>
</worksheet>
</file>

<file path=xl/worksheets/sheet11.xml><?xml version="1.0" encoding="utf-8"?>
<worksheet xmlns="http://schemas.openxmlformats.org/spreadsheetml/2006/main" xmlns:r="http://schemas.openxmlformats.org/officeDocument/2006/relationships">
  <sheetPr>
    <tabColor rgb="FFFF0000"/>
  </sheetPr>
  <dimension ref="A1:M45"/>
  <sheetViews>
    <sheetView showGridLines="0" view="pageBreakPreview" zoomScale="80" zoomScaleNormal="90" zoomScaleSheetLayoutView="80" workbookViewId="0">
      <selection activeCell="C16" sqref="C16"/>
    </sheetView>
  </sheetViews>
  <sheetFormatPr defaultColWidth="3.7109375" defaultRowHeight="14.25"/>
  <cols>
    <col min="1" max="1" width="6.7109375" style="864" customWidth="1"/>
    <col min="2" max="2" width="2.7109375" style="269" customWidth="1"/>
    <col min="3" max="3" width="57.7109375" style="863" customWidth="1"/>
    <col min="4" max="4" width="13.42578125" style="864" customWidth="1"/>
    <col min="5" max="5" width="3.28515625" style="864" customWidth="1"/>
    <col min="6" max="6" width="42.7109375" style="864" customWidth="1"/>
    <col min="7" max="7" width="42.7109375" style="865" customWidth="1"/>
    <col min="8" max="12" width="3.7109375" style="866"/>
    <col min="13" max="13" width="23" style="866" customWidth="1"/>
    <col min="14" max="16384" width="3.7109375" style="866"/>
  </cols>
  <sheetData>
    <row r="1" spans="1:13">
      <c r="A1" s="1107">
        <v>61</v>
      </c>
    </row>
    <row r="2" spans="1:13" ht="15">
      <c r="A2" s="1107"/>
      <c r="B2" s="867"/>
      <c r="C2" s="1108" t="s">
        <v>345</v>
      </c>
      <c r="D2" s="1108"/>
      <c r="E2" s="1108"/>
      <c r="F2" s="1108"/>
      <c r="G2" s="1108"/>
    </row>
    <row r="3" spans="1:13">
      <c r="A3" s="1107"/>
      <c r="B3" s="867"/>
      <c r="C3" s="1109" t="s">
        <v>346</v>
      </c>
      <c r="D3" s="1109"/>
      <c r="E3" s="1109"/>
      <c r="F3" s="1109"/>
      <c r="G3" s="1109"/>
    </row>
    <row r="4" spans="1:13" ht="10.5" customHeight="1" thickBot="1">
      <c r="A4" s="1107"/>
      <c r="B4" s="273"/>
      <c r="C4" s="868"/>
      <c r="D4" s="869"/>
      <c r="E4" s="869"/>
      <c r="F4" s="869"/>
      <c r="G4" s="869"/>
    </row>
    <row r="5" spans="1:13" ht="15">
      <c r="A5" s="1107"/>
      <c r="B5" s="812" t="s">
        <v>347</v>
      </c>
      <c r="C5" s="789"/>
      <c r="D5" s="870"/>
      <c r="E5" s="870"/>
      <c r="F5" s="1110" t="s">
        <v>348</v>
      </c>
      <c r="G5" s="1110"/>
    </row>
    <row r="6" spans="1:13">
      <c r="A6" s="1107"/>
      <c r="B6" s="871" t="s">
        <v>89</v>
      </c>
      <c r="C6" s="871"/>
      <c r="D6" s="871"/>
      <c r="E6" s="871"/>
      <c r="F6" s="1102" t="s">
        <v>172</v>
      </c>
      <c r="G6" s="1102"/>
    </row>
    <row r="7" spans="1:13" s="872" customFormat="1" ht="15">
      <c r="A7" s="1107"/>
      <c r="B7" s="616"/>
      <c r="C7" s="789"/>
      <c r="D7" s="758" t="s">
        <v>26</v>
      </c>
      <c r="E7" s="758"/>
      <c r="F7" s="841" t="s">
        <v>349</v>
      </c>
      <c r="G7" s="841" t="s">
        <v>350</v>
      </c>
    </row>
    <row r="8" spans="1:13" ht="15">
      <c r="A8" s="1107"/>
      <c r="B8" s="616"/>
      <c r="C8" s="789"/>
      <c r="D8" s="759" t="s">
        <v>29</v>
      </c>
      <c r="E8" s="759"/>
      <c r="F8" s="759" t="s">
        <v>351</v>
      </c>
      <c r="G8" s="759" t="s">
        <v>352</v>
      </c>
    </row>
    <row r="9" spans="1:13" ht="15">
      <c r="A9" s="1107"/>
      <c r="B9" s="616"/>
      <c r="C9" s="789"/>
      <c r="D9" s="758"/>
      <c r="E9" s="758"/>
      <c r="F9" s="873"/>
      <c r="G9" s="758"/>
    </row>
    <row r="10" spans="1:13" s="874" customFormat="1" ht="27.75" customHeight="1">
      <c r="A10" s="1107"/>
      <c r="B10" s="846" t="s">
        <v>353</v>
      </c>
      <c r="C10" s="846"/>
      <c r="D10" s="816">
        <v>134361</v>
      </c>
      <c r="E10" s="816"/>
      <c r="F10" s="816">
        <v>131629</v>
      </c>
      <c r="G10" s="816">
        <v>2732</v>
      </c>
      <c r="M10" s="875"/>
    </row>
    <row r="11" spans="1:13" ht="15">
      <c r="A11" s="1107"/>
      <c r="B11" s="699"/>
      <c r="C11" s="876" t="s">
        <v>245</v>
      </c>
      <c r="D11" s="847">
        <v>10121</v>
      </c>
      <c r="E11" s="847"/>
      <c r="F11" s="847">
        <v>10118</v>
      </c>
      <c r="G11" s="847">
        <v>3</v>
      </c>
      <c r="M11" s="875"/>
    </row>
    <row r="12" spans="1:13" ht="15">
      <c r="A12" s="1107"/>
      <c r="B12" s="699"/>
      <c r="C12" s="876" t="s">
        <v>246</v>
      </c>
      <c r="D12" s="817"/>
      <c r="E12" s="817"/>
      <c r="F12" s="817"/>
      <c r="G12" s="817"/>
      <c r="M12" s="875"/>
    </row>
    <row r="13" spans="1:13" s="878" customFormat="1" ht="18.95" customHeight="1">
      <c r="A13" s="1107"/>
      <c r="B13" s="704"/>
      <c r="C13" s="877" t="s">
        <v>94</v>
      </c>
      <c r="D13" s="817"/>
      <c r="E13" s="817"/>
      <c r="F13" s="817"/>
      <c r="G13" s="817"/>
      <c r="M13" s="875"/>
    </row>
    <row r="14" spans="1:13" ht="15">
      <c r="A14" s="1107"/>
      <c r="B14" s="700"/>
      <c r="C14" s="879" t="s">
        <v>224</v>
      </c>
      <c r="D14" s="817">
        <v>9015</v>
      </c>
      <c r="E14" s="817"/>
      <c r="F14" s="817">
        <v>9013</v>
      </c>
      <c r="G14" s="817">
        <v>2</v>
      </c>
      <c r="M14" s="875"/>
    </row>
    <row r="15" spans="1:13" s="878" customFormat="1" ht="18.95" customHeight="1">
      <c r="A15" s="1107"/>
      <c r="B15" s="702"/>
      <c r="C15" s="880" t="s">
        <v>164</v>
      </c>
      <c r="D15" s="817"/>
      <c r="E15" s="817"/>
      <c r="F15" s="817"/>
      <c r="G15" s="817"/>
      <c r="M15" s="875"/>
    </row>
    <row r="16" spans="1:13" ht="15">
      <c r="A16" s="1107"/>
      <c r="B16" s="699"/>
      <c r="C16" s="854" t="s">
        <v>95</v>
      </c>
      <c r="D16" s="817">
        <v>1106</v>
      </c>
      <c r="E16" s="817"/>
      <c r="F16" s="817">
        <v>1105</v>
      </c>
      <c r="G16" s="817">
        <v>1</v>
      </c>
      <c r="M16" s="875"/>
    </row>
    <row r="17" spans="1:13" ht="15">
      <c r="A17" s="1107"/>
      <c r="B17" s="699"/>
      <c r="C17" s="854" t="s">
        <v>96</v>
      </c>
      <c r="D17" s="817"/>
      <c r="E17" s="817"/>
      <c r="F17" s="817"/>
      <c r="G17" s="817"/>
      <c r="M17" s="875"/>
    </row>
    <row r="18" spans="1:13" ht="15">
      <c r="A18" s="1107"/>
      <c r="B18" s="699"/>
      <c r="C18" s="881" t="s">
        <v>258</v>
      </c>
      <c r="D18" s="817"/>
      <c r="E18" s="817"/>
      <c r="F18" s="817"/>
      <c r="G18" s="817"/>
      <c r="M18" s="875"/>
    </row>
    <row r="19" spans="1:13" s="878" customFormat="1" ht="18.95" customHeight="1">
      <c r="A19" s="1107"/>
      <c r="B19" s="704"/>
      <c r="C19" s="857" t="s">
        <v>251</v>
      </c>
      <c r="D19" s="817"/>
      <c r="E19" s="817"/>
      <c r="F19" s="817"/>
      <c r="G19" s="817"/>
      <c r="M19" s="875"/>
    </row>
    <row r="20" spans="1:13" ht="15">
      <c r="A20" s="1107"/>
      <c r="B20" s="703"/>
      <c r="C20" s="1066" t="s">
        <v>518</v>
      </c>
      <c r="D20" s="847">
        <v>117422</v>
      </c>
      <c r="E20" s="847"/>
      <c r="F20" s="847">
        <v>114827</v>
      </c>
      <c r="G20" s="847">
        <v>2595</v>
      </c>
      <c r="M20" s="875"/>
    </row>
    <row r="21" spans="1:13" s="878" customFormat="1" ht="18.95" customHeight="1">
      <c r="A21" s="1107"/>
      <c r="B21" s="705"/>
      <c r="C21" s="882" t="s">
        <v>225</v>
      </c>
      <c r="D21" s="817"/>
      <c r="E21" s="817"/>
      <c r="F21" s="817"/>
      <c r="G21" s="817"/>
      <c r="M21" s="875"/>
    </row>
    <row r="22" spans="1:13" s="883" customFormat="1" ht="15">
      <c r="A22" s="1107"/>
      <c r="B22" s="699"/>
      <c r="C22" s="854" t="s">
        <v>99</v>
      </c>
      <c r="D22" s="817">
        <v>10246</v>
      </c>
      <c r="E22" s="817"/>
      <c r="F22" s="817">
        <v>10099</v>
      </c>
      <c r="G22" s="817">
        <v>147</v>
      </c>
      <c r="M22" s="875"/>
    </row>
    <row r="23" spans="1:13" s="878" customFormat="1" ht="18.95" customHeight="1">
      <c r="A23" s="1107"/>
      <c r="B23" s="704"/>
      <c r="C23" s="857" t="s">
        <v>472</v>
      </c>
      <c r="D23" s="817"/>
      <c r="E23" s="817"/>
      <c r="F23" s="817"/>
      <c r="G23" s="817"/>
      <c r="M23" s="875"/>
    </row>
    <row r="24" spans="1:13" ht="15">
      <c r="A24" s="1107"/>
      <c r="B24" s="859"/>
      <c r="C24" s="884" t="s">
        <v>100</v>
      </c>
      <c r="D24" s="817">
        <v>52390</v>
      </c>
      <c r="E24" s="817"/>
      <c r="F24" s="817">
        <v>50239</v>
      </c>
      <c r="G24" s="817">
        <v>2151</v>
      </c>
      <c r="M24" s="875"/>
    </row>
    <row r="25" spans="1:13" s="878" customFormat="1" ht="18.95" customHeight="1">
      <c r="A25" s="1107"/>
      <c r="B25" s="705"/>
      <c r="C25" s="885" t="s">
        <v>473</v>
      </c>
      <c r="D25" s="817"/>
      <c r="E25" s="817"/>
      <c r="F25" s="817"/>
      <c r="G25" s="817"/>
      <c r="M25" s="875"/>
    </row>
    <row r="26" spans="1:13" ht="15">
      <c r="A26" s="1107"/>
      <c r="B26" s="699"/>
      <c r="C26" s="886" t="s">
        <v>343</v>
      </c>
      <c r="D26" s="817">
        <v>51130</v>
      </c>
      <c r="E26" s="817"/>
      <c r="F26" s="817">
        <v>49057</v>
      </c>
      <c r="G26" s="817">
        <v>2073</v>
      </c>
      <c r="M26" s="875"/>
    </row>
    <row r="27" spans="1:13" s="878" customFormat="1" ht="18.95" customHeight="1">
      <c r="A27" s="1107"/>
      <c r="B27" s="704"/>
      <c r="C27" s="887" t="s">
        <v>474</v>
      </c>
      <c r="D27" s="817"/>
      <c r="E27" s="817"/>
      <c r="F27" s="817"/>
      <c r="G27" s="817"/>
      <c r="M27" s="875"/>
    </row>
    <row r="28" spans="1:13" ht="15">
      <c r="A28" s="1107"/>
      <c r="B28" s="703"/>
      <c r="C28" s="888" t="s">
        <v>344</v>
      </c>
      <c r="D28" s="817">
        <v>1260</v>
      </c>
      <c r="E28" s="817"/>
      <c r="F28" s="817">
        <v>1182</v>
      </c>
      <c r="G28" s="817">
        <v>78</v>
      </c>
      <c r="M28" s="875"/>
    </row>
    <row r="29" spans="1:13" s="878" customFormat="1" ht="18.95" customHeight="1">
      <c r="A29" s="1107"/>
      <c r="B29" s="704"/>
      <c r="C29" s="889" t="s">
        <v>475</v>
      </c>
      <c r="D29" s="817"/>
      <c r="E29" s="817"/>
      <c r="F29" s="817"/>
      <c r="G29" s="817"/>
      <c r="M29" s="875"/>
    </row>
    <row r="30" spans="1:13" ht="15">
      <c r="A30" s="1107"/>
      <c r="B30" s="699"/>
      <c r="C30" s="854" t="s">
        <v>516</v>
      </c>
      <c r="D30" s="817">
        <v>10128</v>
      </c>
      <c r="E30" s="817"/>
      <c r="F30" s="817">
        <v>10020</v>
      </c>
      <c r="G30" s="817">
        <v>108</v>
      </c>
      <c r="M30" s="875"/>
    </row>
    <row r="31" spans="1:13" s="878" customFormat="1" ht="18.95" customHeight="1">
      <c r="A31" s="1107"/>
      <c r="B31" s="705"/>
      <c r="C31" s="857" t="s">
        <v>517</v>
      </c>
      <c r="D31" s="817"/>
      <c r="E31" s="817"/>
      <c r="F31" s="817"/>
      <c r="G31" s="817"/>
      <c r="M31" s="875"/>
    </row>
    <row r="32" spans="1:13" ht="15">
      <c r="A32" s="1107"/>
      <c r="B32" s="859"/>
      <c r="C32" s="884" t="s">
        <v>520</v>
      </c>
      <c r="D32" s="817">
        <v>19601</v>
      </c>
      <c r="E32" s="817"/>
      <c r="F32" s="817">
        <v>19570</v>
      </c>
      <c r="G32" s="817">
        <v>31</v>
      </c>
      <c r="M32" s="875"/>
    </row>
    <row r="33" spans="1:13" s="878" customFormat="1" ht="18.95" customHeight="1">
      <c r="A33" s="1107"/>
      <c r="B33" s="704"/>
      <c r="C33" s="885" t="s">
        <v>521</v>
      </c>
      <c r="D33" s="817"/>
      <c r="E33" s="817"/>
      <c r="F33" s="817"/>
      <c r="G33" s="817"/>
      <c r="M33" s="875"/>
    </row>
    <row r="34" spans="1:13" ht="15">
      <c r="A34" s="1107"/>
      <c r="B34" s="699"/>
      <c r="C34" s="854" t="s">
        <v>522</v>
      </c>
      <c r="D34" s="817">
        <v>7982</v>
      </c>
      <c r="E34" s="817"/>
      <c r="F34" s="817">
        <v>7953</v>
      </c>
      <c r="G34" s="817">
        <v>29</v>
      </c>
      <c r="M34" s="875"/>
    </row>
    <row r="35" spans="1:13" s="878" customFormat="1" ht="18.95" customHeight="1">
      <c r="A35" s="1107"/>
      <c r="B35" s="701"/>
      <c r="C35" s="857" t="s">
        <v>523</v>
      </c>
      <c r="D35" s="817"/>
      <c r="E35" s="817"/>
      <c r="F35" s="817"/>
      <c r="G35" s="817"/>
      <c r="M35" s="875"/>
    </row>
    <row r="36" spans="1:13" ht="15">
      <c r="A36" s="1107"/>
      <c r="B36" s="703"/>
      <c r="C36" s="884" t="s">
        <v>524</v>
      </c>
      <c r="D36" s="817">
        <v>2649</v>
      </c>
      <c r="E36" s="817"/>
      <c r="F36" s="817">
        <v>2638</v>
      </c>
      <c r="G36" s="817">
        <v>11</v>
      </c>
      <c r="M36" s="875"/>
    </row>
    <row r="37" spans="1:13" ht="15">
      <c r="A37" s="1107"/>
      <c r="B37" s="703"/>
      <c r="C37" s="884" t="s">
        <v>525</v>
      </c>
      <c r="D37" s="817"/>
      <c r="E37" s="817"/>
      <c r="F37" s="817"/>
      <c r="G37" s="817"/>
      <c r="M37" s="875"/>
    </row>
    <row r="38" spans="1:13" s="878" customFormat="1" ht="18.95" customHeight="1">
      <c r="A38" s="1107"/>
      <c r="B38" s="706"/>
      <c r="C38" s="885" t="s">
        <v>526</v>
      </c>
      <c r="D38" s="817"/>
      <c r="E38" s="817"/>
      <c r="F38" s="817"/>
      <c r="G38" s="817"/>
      <c r="M38" s="875"/>
    </row>
    <row r="39" spans="1:13" ht="15">
      <c r="A39" s="1107"/>
      <c r="B39" s="699"/>
      <c r="C39" s="854" t="s">
        <v>527</v>
      </c>
      <c r="D39" s="817">
        <v>469</v>
      </c>
      <c r="E39" s="817"/>
      <c r="F39" s="817">
        <v>459</v>
      </c>
      <c r="G39" s="817">
        <v>10</v>
      </c>
      <c r="M39" s="875"/>
    </row>
    <row r="40" spans="1:13" s="878" customFormat="1" ht="18.95" customHeight="1">
      <c r="A40" s="1107"/>
      <c r="B40" s="704"/>
      <c r="C40" s="857" t="s">
        <v>528</v>
      </c>
      <c r="D40" s="817"/>
      <c r="E40" s="817"/>
      <c r="F40" s="817"/>
      <c r="G40" s="817"/>
      <c r="M40" s="875"/>
    </row>
    <row r="41" spans="1:13" ht="15">
      <c r="A41" s="1107"/>
      <c r="B41" s="859"/>
      <c r="C41" s="884" t="s">
        <v>529</v>
      </c>
      <c r="D41" s="817">
        <v>13957</v>
      </c>
      <c r="E41" s="817"/>
      <c r="F41" s="817">
        <v>13849</v>
      </c>
      <c r="G41" s="817">
        <v>108</v>
      </c>
      <c r="M41" s="875"/>
    </row>
    <row r="42" spans="1:13" s="878" customFormat="1" ht="18.95" customHeight="1">
      <c r="A42" s="1107"/>
      <c r="B42" s="704"/>
      <c r="C42" s="885" t="s">
        <v>496</v>
      </c>
      <c r="D42" s="817"/>
      <c r="E42" s="817"/>
      <c r="F42" s="817"/>
      <c r="G42" s="817"/>
      <c r="M42" s="875"/>
    </row>
    <row r="43" spans="1:13" ht="15">
      <c r="A43" s="1107"/>
      <c r="B43" s="699"/>
      <c r="C43" s="699" t="s">
        <v>519</v>
      </c>
      <c r="D43" s="847">
        <v>6818</v>
      </c>
      <c r="E43" s="847"/>
      <c r="F43" s="847">
        <v>6684</v>
      </c>
      <c r="G43" s="847">
        <v>134</v>
      </c>
      <c r="M43" s="875"/>
    </row>
    <row r="44" spans="1:13" s="878" customFormat="1" ht="15">
      <c r="A44" s="1107"/>
      <c r="B44" s="704"/>
      <c r="C44" s="877" t="s">
        <v>226</v>
      </c>
      <c r="D44" s="890"/>
      <c r="E44" s="890"/>
      <c r="F44" s="890"/>
      <c r="G44" s="890"/>
    </row>
    <row r="45" spans="1:13" ht="5.25" customHeight="1" thickBot="1">
      <c r="A45" s="1107"/>
      <c r="B45" s="891"/>
      <c r="C45" s="892"/>
      <c r="D45" s="893"/>
      <c r="E45" s="893"/>
      <c r="F45" s="893"/>
      <c r="G45" s="893"/>
    </row>
  </sheetData>
  <sheetProtection password="EB10" sheet="1" objects="1" scenarios="1"/>
  <mergeCells count="5">
    <mergeCell ref="A1:A45"/>
    <mergeCell ref="C2:G2"/>
    <mergeCell ref="C3:G3"/>
    <mergeCell ref="F5:G5"/>
    <mergeCell ref="F6:G6"/>
  </mergeCells>
  <printOptions horizontalCentered="1"/>
  <pageMargins left="0.25" right="0.5" top="0.761811024" bottom="0.511811023622047" header="0.31496062992126" footer="0.31496062992126"/>
  <pageSetup paperSize="9" scale="70" firstPageNumber="22" orientation="landscape" r:id="rId1"/>
  <drawing r:id="rId2"/>
</worksheet>
</file>

<file path=xl/worksheets/sheet12.xml><?xml version="1.0" encoding="utf-8"?>
<worksheet xmlns="http://schemas.openxmlformats.org/spreadsheetml/2006/main" xmlns:r="http://schemas.openxmlformats.org/officeDocument/2006/relationships">
  <dimension ref="A1:V71"/>
  <sheetViews>
    <sheetView showGridLines="0" view="pageBreakPreview" zoomScale="80" zoomScaleNormal="70" zoomScaleSheetLayoutView="80" workbookViewId="0">
      <selection activeCell="G17" sqref="G17"/>
    </sheetView>
  </sheetViews>
  <sheetFormatPr defaultColWidth="9.140625" defaultRowHeight="14.25"/>
  <cols>
    <col min="1" max="1" width="6.7109375" style="350" customWidth="1"/>
    <col min="2" max="2" width="34.85546875" style="168" customWidth="1"/>
    <col min="3" max="3" width="22.5703125" style="168" customWidth="1"/>
    <col min="4" max="8" width="26.5703125" style="168" customWidth="1"/>
    <col min="9" max="16384" width="9.140625" style="1"/>
  </cols>
  <sheetData>
    <row r="1" spans="1:22" ht="12.75" customHeight="1">
      <c r="A1" s="1096">
        <v>62</v>
      </c>
    </row>
    <row r="2" spans="1:22" ht="15">
      <c r="A2" s="1096"/>
      <c r="B2" s="1091" t="s">
        <v>354</v>
      </c>
      <c r="C2" s="1091"/>
      <c r="D2" s="1091"/>
      <c r="E2" s="1091"/>
      <c r="F2" s="1091"/>
      <c r="G2" s="1091"/>
      <c r="H2" s="1091"/>
    </row>
    <row r="3" spans="1:22">
      <c r="A3" s="1096"/>
      <c r="B3" s="1092" t="s">
        <v>536</v>
      </c>
      <c r="C3" s="1092"/>
      <c r="D3" s="1092"/>
      <c r="E3" s="1092"/>
      <c r="F3" s="1092"/>
      <c r="G3" s="1092"/>
      <c r="H3" s="1092"/>
    </row>
    <row r="4" spans="1:22" ht="9.75" customHeight="1" thickBot="1">
      <c r="A4" s="1096"/>
      <c r="B4" s="171"/>
      <c r="C4" s="171"/>
      <c r="D4" s="171"/>
      <c r="E4" s="171"/>
      <c r="F4" s="171"/>
      <c r="G4" s="171"/>
      <c r="H4" s="171"/>
    </row>
    <row r="5" spans="1:22" ht="6" customHeight="1">
      <c r="A5" s="1096"/>
      <c r="B5" s="613"/>
      <c r="C5" s="613"/>
      <c r="D5" s="613"/>
      <c r="E5" s="613"/>
      <c r="F5" s="613"/>
      <c r="G5" s="613"/>
      <c r="H5" s="613"/>
    </row>
    <row r="6" spans="1:22" s="894" customFormat="1" ht="15">
      <c r="A6" s="1096"/>
      <c r="B6" s="616" t="s">
        <v>278</v>
      </c>
      <c r="C6" s="1111" t="s">
        <v>355</v>
      </c>
      <c r="D6" s="1111"/>
      <c r="E6" s="1111" t="s">
        <v>476</v>
      </c>
      <c r="F6" s="1111"/>
      <c r="G6" s="1111" t="s">
        <v>356</v>
      </c>
      <c r="H6" s="1111"/>
    </row>
    <row r="7" spans="1:22" ht="12.75" customHeight="1">
      <c r="A7" s="1096"/>
      <c r="B7" s="619" t="s">
        <v>477</v>
      </c>
      <c r="C7" s="895" t="s">
        <v>357</v>
      </c>
      <c r="D7" s="895" t="s">
        <v>5</v>
      </c>
      <c r="E7" s="895" t="s">
        <v>357</v>
      </c>
      <c r="F7" s="895" t="s">
        <v>5</v>
      </c>
      <c r="G7" s="895" t="s">
        <v>357</v>
      </c>
      <c r="H7" s="895" t="s">
        <v>5</v>
      </c>
      <c r="J7" s="24"/>
      <c r="K7" s="24"/>
      <c r="L7" s="24"/>
      <c r="M7" s="24"/>
      <c r="N7" s="24"/>
      <c r="O7" s="24"/>
      <c r="P7" s="24"/>
      <c r="Q7" s="24"/>
      <c r="R7" s="24"/>
      <c r="S7" s="24"/>
      <c r="T7" s="24"/>
      <c r="U7" s="24"/>
      <c r="V7" s="24"/>
    </row>
    <row r="8" spans="1:22" s="899" customFormat="1" ht="15">
      <c r="A8" s="1096"/>
      <c r="B8" s="621"/>
      <c r="C8" s="896" t="s">
        <v>358</v>
      </c>
      <c r="D8" s="897" t="s">
        <v>12</v>
      </c>
      <c r="E8" s="896" t="s">
        <v>358</v>
      </c>
      <c r="F8" s="897" t="s">
        <v>12</v>
      </c>
      <c r="G8" s="896" t="s">
        <v>358</v>
      </c>
      <c r="H8" s="897" t="s">
        <v>12</v>
      </c>
      <c r="I8" s="898"/>
      <c r="J8" s="901"/>
      <c r="K8" s="901"/>
      <c r="L8" s="901"/>
      <c r="M8" s="901"/>
      <c r="N8" s="901"/>
      <c r="O8" s="901"/>
      <c r="P8" s="901"/>
      <c r="Q8" s="901"/>
      <c r="R8" s="901"/>
      <c r="S8" s="901"/>
      <c r="T8" s="901"/>
      <c r="U8" s="1049"/>
      <c r="V8" s="1049"/>
    </row>
    <row r="9" spans="1:22" s="899" customFormat="1">
      <c r="A9" s="1096"/>
      <c r="B9" s="621"/>
      <c r="C9" s="900" t="s">
        <v>359</v>
      </c>
      <c r="D9" s="900" t="s">
        <v>174</v>
      </c>
      <c r="E9" s="900" t="s">
        <v>359</v>
      </c>
      <c r="F9" s="900" t="s">
        <v>174</v>
      </c>
      <c r="G9" s="900" t="s">
        <v>359</v>
      </c>
      <c r="H9" s="900" t="s">
        <v>174</v>
      </c>
      <c r="I9" s="898"/>
      <c r="J9" s="901"/>
      <c r="K9" s="901"/>
      <c r="L9" s="901"/>
      <c r="M9" s="901"/>
      <c r="N9" s="901"/>
      <c r="O9" s="901"/>
      <c r="P9" s="901"/>
      <c r="Q9" s="901"/>
      <c r="R9" s="901"/>
      <c r="S9" s="901"/>
      <c r="T9" s="901"/>
      <c r="U9" s="1049"/>
      <c r="V9" s="1049"/>
    </row>
    <row r="10" spans="1:22" ht="18.95" customHeight="1">
      <c r="A10" s="1096"/>
      <c r="B10" s="621"/>
      <c r="C10" s="900"/>
      <c r="D10" s="845" t="s">
        <v>40</v>
      </c>
      <c r="E10" s="902"/>
      <c r="F10" s="845" t="s">
        <v>40</v>
      </c>
      <c r="G10" s="902"/>
      <c r="H10" s="845" t="s">
        <v>40</v>
      </c>
      <c r="I10" s="903"/>
      <c r="J10" s="1050"/>
      <c r="K10" s="1050"/>
      <c r="L10" s="1050"/>
      <c r="M10" s="1050"/>
      <c r="N10" s="1050"/>
      <c r="O10" s="1050"/>
      <c r="P10" s="1050"/>
      <c r="Q10" s="1050"/>
      <c r="R10" s="1050"/>
      <c r="S10" s="1050"/>
      <c r="T10" s="1050"/>
      <c r="U10" s="24"/>
      <c r="V10" s="24"/>
    </row>
    <row r="11" spans="1:22" ht="6" customHeight="1">
      <c r="A11" s="1096"/>
      <c r="B11" s="904"/>
      <c r="C11" s="904"/>
      <c r="D11" s="904"/>
      <c r="E11" s="904"/>
      <c r="F11" s="904"/>
      <c r="G11" s="904"/>
      <c r="H11" s="904"/>
      <c r="J11" s="24"/>
      <c r="K11" s="24"/>
      <c r="L11" s="24"/>
      <c r="M11" s="24"/>
      <c r="N11" s="24"/>
      <c r="O11" s="24"/>
      <c r="P11" s="24"/>
      <c r="Q11" s="24"/>
      <c r="R11" s="24"/>
      <c r="S11" s="24"/>
      <c r="T11" s="24"/>
      <c r="U11" s="24"/>
      <c r="V11" s="24"/>
    </row>
    <row r="12" spans="1:22" ht="30" customHeight="1">
      <c r="A12" s="1096"/>
      <c r="B12" s="905" t="s">
        <v>247</v>
      </c>
      <c r="C12" s="906">
        <v>72764</v>
      </c>
      <c r="D12" s="906">
        <f>SUM(D15:D42)</f>
        <v>3369570</v>
      </c>
      <c r="E12" s="906">
        <v>30701</v>
      </c>
      <c r="F12" s="906">
        <f>SUM(F15:F42)</f>
        <v>709178</v>
      </c>
      <c r="G12" s="906">
        <v>13957</v>
      </c>
      <c r="H12" s="906">
        <f>SUM(H15:H42)</f>
        <v>188963</v>
      </c>
      <c r="J12" s="24"/>
      <c r="K12" s="24"/>
      <c r="L12" s="24"/>
      <c r="M12" s="24"/>
      <c r="N12" s="24"/>
      <c r="O12" s="24"/>
      <c r="P12" s="24"/>
      <c r="Q12" s="24"/>
      <c r="R12" s="24"/>
      <c r="S12" s="24"/>
      <c r="T12" s="24"/>
      <c r="U12" s="24"/>
      <c r="V12" s="24"/>
    </row>
    <row r="13" spans="1:22" ht="6" customHeight="1">
      <c r="A13" s="1096"/>
      <c r="B13" s="907"/>
      <c r="C13" s="908"/>
      <c r="D13" s="908"/>
      <c r="E13" s="908"/>
      <c r="F13" s="908"/>
      <c r="G13" s="908"/>
      <c r="H13" s="908"/>
    </row>
    <row r="14" spans="1:22" ht="5.25" customHeight="1">
      <c r="A14" s="1096"/>
      <c r="B14" s="671"/>
      <c r="C14" s="909"/>
      <c r="D14" s="692"/>
      <c r="E14" s="692"/>
      <c r="F14" s="692"/>
      <c r="G14" s="692"/>
      <c r="H14" s="671"/>
    </row>
    <row r="15" spans="1:22" s="913" customFormat="1" ht="15">
      <c r="A15" s="1096"/>
      <c r="B15" s="910" t="s">
        <v>281</v>
      </c>
      <c r="C15" s="817">
        <v>9429</v>
      </c>
      <c r="D15" s="817">
        <v>199982</v>
      </c>
      <c r="E15" s="817">
        <v>5399</v>
      </c>
      <c r="F15" s="817">
        <v>75897</v>
      </c>
      <c r="G15" s="817">
        <v>4041</v>
      </c>
      <c r="H15" s="817">
        <v>46876</v>
      </c>
      <c r="I15" s="911"/>
      <c r="J15" s="912"/>
      <c r="K15" s="912"/>
      <c r="L15" s="912"/>
      <c r="M15" s="912"/>
      <c r="N15" s="912"/>
      <c r="O15" s="912"/>
      <c r="P15" s="912"/>
      <c r="Q15" s="912"/>
      <c r="R15" s="912"/>
      <c r="S15" s="912"/>
      <c r="T15" s="912"/>
    </row>
    <row r="16" spans="1:22" s="914" customFormat="1">
      <c r="A16" s="1096"/>
      <c r="B16" s="669" t="s">
        <v>282</v>
      </c>
      <c r="C16" s="817"/>
      <c r="D16" s="817"/>
      <c r="E16" s="817"/>
      <c r="F16" s="817"/>
      <c r="G16" s="817"/>
      <c r="H16" s="817"/>
    </row>
    <row r="17" spans="1:20" s="3" customFormat="1" ht="15">
      <c r="A17" s="1096"/>
      <c r="B17" s="677"/>
      <c r="C17" s="817"/>
      <c r="D17" s="817"/>
      <c r="E17" s="817"/>
      <c r="F17" s="817"/>
      <c r="G17" s="817"/>
      <c r="H17" s="817"/>
    </row>
    <row r="18" spans="1:20" s="913" customFormat="1" ht="15">
      <c r="A18" s="1096"/>
      <c r="B18" s="673" t="s">
        <v>283</v>
      </c>
      <c r="C18" s="817">
        <v>2457</v>
      </c>
      <c r="D18" s="817">
        <v>120177</v>
      </c>
      <c r="E18" s="817">
        <v>707</v>
      </c>
      <c r="F18" s="817">
        <v>15309</v>
      </c>
      <c r="G18" s="817">
        <v>319</v>
      </c>
      <c r="H18" s="817">
        <v>4261</v>
      </c>
      <c r="I18" s="911"/>
      <c r="J18" s="912"/>
      <c r="K18" s="912"/>
      <c r="L18" s="912"/>
      <c r="M18" s="912"/>
      <c r="N18" s="912"/>
      <c r="O18" s="912"/>
      <c r="P18" s="912"/>
      <c r="Q18" s="912"/>
      <c r="R18" s="912"/>
      <c r="S18" s="912"/>
      <c r="T18" s="912"/>
    </row>
    <row r="19" spans="1:20" s="914" customFormat="1">
      <c r="A19" s="1096"/>
      <c r="B19" s="675" t="s">
        <v>284</v>
      </c>
      <c r="C19" s="817"/>
      <c r="D19" s="817"/>
      <c r="E19" s="817"/>
      <c r="F19" s="817"/>
      <c r="G19" s="817"/>
      <c r="H19" s="817"/>
    </row>
    <row r="20" spans="1:20" s="3" customFormat="1" ht="15">
      <c r="A20" s="1096"/>
      <c r="B20" s="671"/>
      <c r="C20" s="817"/>
      <c r="D20" s="817"/>
      <c r="E20" s="817"/>
      <c r="F20" s="817"/>
      <c r="G20" s="817"/>
      <c r="H20" s="817"/>
    </row>
    <row r="21" spans="1:20" s="913" customFormat="1" ht="15">
      <c r="A21" s="1096"/>
      <c r="B21" s="638" t="s">
        <v>285</v>
      </c>
      <c r="C21" s="817">
        <v>10063</v>
      </c>
      <c r="D21" s="817">
        <v>517045</v>
      </c>
      <c r="E21" s="817">
        <v>3020</v>
      </c>
      <c r="F21" s="817">
        <v>75236</v>
      </c>
      <c r="G21" s="817">
        <v>1392</v>
      </c>
      <c r="H21" s="817">
        <v>19812</v>
      </c>
      <c r="I21" s="911"/>
      <c r="J21" s="912"/>
      <c r="K21" s="912"/>
      <c r="L21" s="912"/>
      <c r="M21" s="912"/>
      <c r="N21" s="912"/>
      <c r="O21" s="912"/>
      <c r="P21" s="912"/>
      <c r="Q21" s="912"/>
      <c r="R21" s="912"/>
      <c r="S21" s="912"/>
      <c r="T21" s="912"/>
    </row>
    <row r="22" spans="1:20" s="914" customFormat="1">
      <c r="A22" s="1096"/>
      <c r="B22" s="915" t="s">
        <v>333</v>
      </c>
      <c r="C22" s="817"/>
      <c r="D22" s="817"/>
      <c r="E22" s="817"/>
      <c r="F22" s="817"/>
      <c r="G22" s="817"/>
      <c r="H22" s="817"/>
    </row>
    <row r="23" spans="1:20" s="3" customFormat="1" ht="15">
      <c r="A23" s="1096"/>
      <c r="B23" s="677"/>
      <c r="C23" s="817"/>
      <c r="D23" s="817"/>
      <c r="E23" s="817"/>
      <c r="F23" s="817"/>
      <c r="G23" s="817"/>
      <c r="H23" s="817"/>
    </row>
    <row r="24" spans="1:20" s="913" customFormat="1" ht="15">
      <c r="A24" s="1096"/>
      <c r="B24" s="673" t="s">
        <v>360</v>
      </c>
      <c r="C24" s="817">
        <v>880</v>
      </c>
      <c r="D24" s="817">
        <v>37993</v>
      </c>
      <c r="E24" s="817">
        <v>505</v>
      </c>
      <c r="F24" s="817">
        <v>10602</v>
      </c>
      <c r="G24" s="817">
        <v>161</v>
      </c>
      <c r="H24" s="817">
        <v>2047</v>
      </c>
      <c r="I24" s="911"/>
      <c r="J24" s="912"/>
      <c r="K24" s="912"/>
      <c r="L24" s="912"/>
      <c r="M24" s="912"/>
      <c r="N24" s="912"/>
      <c r="O24" s="912"/>
      <c r="P24" s="912"/>
      <c r="Q24" s="912"/>
      <c r="R24" s="912"/>
      <c r="S24" s="912"/>
      <c r="T24" s="912"/>
    </row>
    <row r="25" spans="1:20" s="914" customFormat="1">
      <c r="A25" s="1096"/>
      <c r="B25" s="675" t="s">
        <v>290</v>
      </c>
      <c r="C25" s="817"/>
      <c r="D25" s="817"/>
      <c r="E25" s="817"/>
      <c r="F25" s="817"/>
      <c r="G25" s="817"/>
      <c r="H25" s="817"/>
    </row>
    <row r="26" spans="1:20" s="3" customFormat="1" ht="15">
      <c r="A26" s="1096"/>
      <c r="B26" s="671"/>
      <c r="C26" s="817"/>
      <c r="D26" s="817"/>
      <c r="E26" s="817"/>
      <c r="F26" s="817"/>
      <c r="G26" s="817"/>
      <c r="H26" s="817"/>
    </row>
    <row r="27" spans="1:20" s="913" customFormat="1" ht="15">
      <c r="A27" s="1096"/>
      <c r="B27" s="638" t="s">
        <v>291</v>
      </c>
      <c r="C27" s="817">
        <v>33041</v>
      </c>
      <c r="D27" s="817">
        <v>2020152</v>
      </c>
      <c r="E27" s="817">
        <v>12018</v>
      </c>
      <c r="F27" s="817">
        <v>374428</v>
      </c>
      <c r="G27" s="817">
        <v>3285</v>
      </c>
      <c r="H27" s="817">
        <v>51823</v>
      </c>
      <c r="I27" s="911"/>
      <c r="J27" s="912"/>
      <c r="K27" s="912"/>
      <c r="L27" s="912"/>
      <c r="M27" s="912"/>
      <c r="N27" s="912"/>
      <c r="O27" s="912"/>
      <c r="P27" s="912"/>
      <c r="Q27" s="912"/>
      <c r="R27" s="912"/>
      <c r="S27" s="912"/>
      <c r="T27" s="912"/>
    </row>
    <row r="28" spans="1:20" s="914" customFormat="1">
      <c r="A28" s="1096"/>
      <c r="B28" s="669" t="s">
        <v>361</v>
      </c>
      <c r="C28" s="817"/>
      <c r="D28" s="817"/>
      <c r="E28" s="817"/>
      <c r="F28" s="817"/>
      <c r="G28" s="817"/>
      <c r="H28" s="817"/>
    </row>
    <row r="29" spans="1:20" s="3" customFormat="1" ht="15">
      <c r="A29" s="1096"/>
      <c r="B29" s="677"/>
      <c r="C29" s="817"/>
      <c r="D29" s="817"/>
      <c r="E29" s="817"/>
      <c r="F29" s="817"/>
      <c r="G29" s="817"/>
      <c r="H29" s="817"/>
    </row>
    <row r="30" spans="1:20" s="913" customFormat="1" ht="15">
      <c r="A30" s="1096"/>
      <c r="B30" s="673" t="s">
        <v>362</v>
      </c>
      <c r="C30" s="817">
        <v>320</v>
      </c>
      <c r="D30" s="817">
        <v>9224</v>
      </c>
      <c r="E30" s="817">
        <v>146</v>
      </c>
      <c r="F30" s="817">
        <v>2863</v>
      </c>
      <c r="G30" s="817">
        <v>121</v>
      </c>
      <c r="H30" s="817">
        <v>1954</v>
      </c>
      <c r="I30" s="911"/>
      <c r="J30" s="912"/>
      <c r="K30" s="912"/>
      <c r="L30" s="912"/>
      <c r="M30" s="912"/>
      <c r="N30" s="912"/>
      <c r="O30" s="912"/>
      <c r="P30" s="912"/>
      <c r="Q30" s="912"/>
      <c r="R30" s="912"/>
      <c r="S30" s="912"/>
      <c r="T30" s="912"/>
    </row>
    <row r="31" spans="1:20" s="914" customFormat="1">
      <c r="A31" s="1096"/>
      <c r="B31" s="675" t="s">
        <v>296</v>
      </c>
      <c r="C31" s="817"/>
      <c r="D31" s="817"/>
      <c r="E31" s="817"/>
      <c r="F31" s="817"/>
      <c r="G31" s="817"/>
      <c r="H31" s="817"/>
    </row>
    <row r="32" spans="1:20" s="3" customFormat="1" ht="15">
      <c r="A32" s="1096"/>
      <c r="B32" s="671"/>
      <c r="C32" s="817"/>
      <c r="D32" s="817"/>
      <c r="E32" s="817"/>
      <c r="F32" s="817"/>
      <c r="G32" s="817"/>
      <c r="H32" s="817"/>
    </row>
    <row r="33" spans="1:20" s="913" customFormat="1" ht="15">
      <c r="A33" s="1096"/>
      <c r="B33" s="638" t="s">
        <v>297</v>
      </c>
      <c r="C33" s="817">
        <v>1788</v>
      </c>
      <c r="D33" s="817">
        <v>52900</v>
      </c>
      <c r="E33" s="817">
        <v>999</v>
      </c>
      <c r="F33" s="817">
        <v>18131</v>
      </c>
      <c r="G33" s="817">
        <v>517</v>
      </c>
      <c r="H33" s="817">
        <v>8438</v>
      </c>
      <c r="I33" s="911"/>
      <c r="J33" s="912"/>
      <c r="K33" s="912"/>
      <c r="L33" s="912"/>
      <c r="M33" s="912"/>
      <c r="N33" s="912"/>
      <c r="O33" s="912"/>
      <c r="P33" s="912"/>
      <c r="Q33" s="912"/>
      <c r="R33" s="912"/>
      <c r="S33" s="912"/>
      <c r="T33" s="912"/>
    </row>
    <row r="34" spans="1:20" s="914" customFormat="1">
      <c r="A34" s="1096"/>
      <c r="B34" s="669" t="s">
        <v>298</v>
      </c>
      <c r="C34" s="817"/>
      <c r="D34" s="817"/>
      <c r="E34" s="817"/>
      <c r="F34" s="817"/>
      <c r="G34" s="817"/>
      <c r="H34" s="817"/>
    </row>
    <row r="35" spans="1:20" s="3" customFormat="1" ht="15">
      <c r="A35" s="1096"/>
      <c r="B35" s="677"/>
      <c r="C35" s="817"/>
      <c r="D35" s="817"/>
      <c r="E35" s="817"/>
      <c r="F35" s="817"/>
      <c r="G35" s="817"/>
      <c r="H35" s="817"/>
    </row>
    <row r="36" spans="1:20" s="913" customFormat="1" ht="15">
      <c r="A36" s="1096"/>
      <c r="B36" s="673" t="s">
        <v>299</v>
      </c>
      <c r="C36" s="817">
        <v>5224</v>
      </c>
      <c r="D36" s="817">
        <v>111446</v>
      </c>
      <c r="E36" s="817">
        <v>2056</v>
      </c>
      <c r="F36" s="817">
        <v>31743</v>
      </c>
      <c r="G36" s="817">
        <v>1409</v>
      </c>
      <c r="H36" s="817">
        <v>17853</v>
      </c>
      <c r="I36" s="911"/>
      <c r="J36" s="912"/>
      <c r="K36" s="912"/>
      <c r="L36" s="912"/>
      <c r="M36" s="912"/>
      <c r="N36" s="912"/>
      <c r="O36" s="912"/>
      <c r="P36" s="912"/>
      <c r="Q36" s="912"/>
      <c r="R36" s="912"/>
      <c r="S36" s="912"/>
      <c r="T36" s="912"/>
    </row>
    <row r="37" spans="1:20" s="914" customFormat="1">
      <c r="A37" s="1096"/>
      <c r="B37" s="675" t="s">
        <v>300</v>
      </c>
      <c r="C37" s="817"/>
      <c r="D37" s="817"/>
      <c r="E37" s="817"/>
      <c r="F37" s="817"/>
      <c r="G37" s="817"/>
      <c r="H37" s="817"/>
    </row>
    <row r="38" spans="1:20" s="3" customFormat="1" ht="15">
      <c r="A38" s="1096"/>
      <c r="B38" s="671"/>
      <c r="C38" s="817"/>
      <c r="D38" s="817"/>
      <c r="E38" s="817"/>
      <c r="F38" s="817"/>
      <c r="G38" s="817"/>
      <c r="H38" s="817"/>
    </row>
    <row r="39" spans="1:20" s="913" customFormat="1" ht="15">
      <c r="A39" s="1096"/>
      <c r="B39" s="638" t="s">
        <v>301</v>
      </c>
      <c r="C39" s="817">
        <v>2234</v>
      </c>
      <c r="D39" s="817">
        <v>69814</v>
      </c>
      <c r="E39" s="817">
        <v>2227</v>
      </c>
      <c r="F39" s="817">
        <v>40487</v>
      </c>
      <c r="G39" s="817">
        <v>864</v>
      </c>
      <c r="H39" s="817">
        <v>12100</v>
      </c>
    </row>
    <row r="40" spans="1:20" s="914" customFormat="1">
      <c r="A40" s="1096"/>
      <c r="B40" s="669" t="s">
        <v>302</v>
      </c>
      <c r="C40" s="817"/>
      <c r="D40" s="817"/>
      <c r="E40" s="817"/>
      <c r="F40" s="817"/>
      <c r="G40" s="817"/>
      <c r="H40" s="817"/>
    </row>
    <row r="41" spans="1:20" s="3" customFormat="1" ht="15">
      <c r="A41" s="1096"/>
      <c r="B41" s="677"/>
      <c r="C41" s="817"/>
      <c r="D41" s="817"/>
      <c r="E41" s="817"/>
      <c r="F41" s="817"/>
      <c r="G41" s="817"/>
      <c r="H41" s="817"/>
    </row>
    <row r="42" spans="1:20" s="913" customFormat="1" ht="15">
      <c r="A42" s="1096"/>
      <c r="B42" s="673" t="s">
        <v>303</v>
      </c>
      <c r="C42" s="817">
        <v>7328</v>
      </c>
      <c r="D42" s="817">
        <v>230837</v>
      </c>
      <c r="E42" s="817">
        <v>3624</v>
      </c>
      <c r="F42" s="817">
        <v>64482</v>
      </c>
      <c r="G42" s="817">
        <v>1848</v>
      </c>
      <c r="H42" s="817">
        <v>23799</v>
      </c>
      <c r="I42" s="916"/>
      <c r="J42" s="916"/>
      <c r="K42" s="916"/>
      <c r="L42" s="916"/>
      <c r="M42" s="916"/>
      <c r="N42" s="916"/>
      <c r="O42" s="916"/>
      <c r="P42" s="916"/>
      <c r="Q42" s="916"/>
      <c r="R42" s="916"/>
      <c r="S42" s="916"/>
      <c r="T42" s="916"/>
    </row>
    <row r="43" spans="1:20" s="914" customFormat="1">
      <c r="A43" s="1096"/>
      <c r="B43" s="675" t="s">
        <v>304</v>
      </c>
      <c r="C43" s="917"/>
      <c r="D43" s="917"/>
      <c r="E43" s="917"/>
      <c r="F43" s="917"/>
      <c r="G43" s="917"/>
      <c r="H43" s="917"/>
    </row>
    <row r="44" spans="1:20" ht="5.25" customHeight="1" thickBot="1">
      <c r="A44" s="1096"/>
      <c r="B44" s="751"/>
      <c r="C44" s="680"/>
      <c r="D44" s="680"/>
      <c r="E44" s="680"/>
      <c r="F44" s="680"/>
      <c r="G44" s="680"/>
      <c r="H44" s="680"/>
    </row>
    <row r="45" spans="1:20" ht="5.25" customHeight="1">
      <c r="A45" s="1096"/>
      <c r="B45" s="677"/>
      <c r="C45" s="636"/>
      <c r="D45" s="636"/>
      <c r="E45" s="636"/>
      <c r="F45" s="636"/>
      <c r="G45" s="636"/>
      <c r="H45" s="636"/>
    </row>
    <row r="46" spans="1:20" ht="18" customHeight="1">
      <c r="A46" s="1096"/>
      <c r="B46" s="176" t="s">
        <v>363</v>
      </c>
      <c r="C46" s="918"/>
      <c r="D46" s="918"/>
      <c r="E46" s="918"/>
      <c r="F46" s="918"/>
      <c r="G46" s="918"/>
      <c r="H46" s="918"/>
    </row>
    <row r="47" spans="1:20">
      <c r="A47" s="1096"/>
      <c r="B47" s="176" t="s">
        <v>364</v>
      </c>
    </row>
    <row r="48" spans="1:20">
      <c r="A48" s="1096"/>
      <c r="B48" s="171" t="s">
        <v>365</v>
      </c>
    </row>
    <row r="49" spans="2:7">
      <c r="B49" s="176"/>
      <c r="C49" s="217"/>
      <c r="E49" s="217"/>
    </row>
    <row r="50" spans="2:7" ht="15">
      <c r="C50" s="919"/>
      <c r="E50" s="919"/>
    </row>
    <row r="51" spans="2:7">
      <c r="C51" s="217"/>
      <c r="D51" s="171"/>
      <c r="E51" s="217"/>
      <c r="F51" s="171"/>
    </row>
    <row r="52" spans="2:7" ht="15">
      <c r="C52" s="919"/>
      <c r="D52" s="171"/>
      <c r="E52" s="919"/>
      <c r="F52" s="171"/>
    </row>
    <row r="53" spans="2:7" ht="15">
      <c r="C53" s="919"/>
      <c r="D53" s="171"/>
      <c r="E53" s="919"/>
      <c r="F53" s="171"/>
    </row>
    <row r="54" spans="2:7" ht="15">
      <c r="C54" s="509"/>
      <c r="D54" s="171"/>
      <c r="E54" s="509"/>
      <c r="F54" s="171"/>
    </row>
    <row r="55" spans="2:7" ht="15">
      <c r="C55" s="509"/>
      <c r="D55" s="171"/>
      <c r="E55" s="509"/>
      <c r="F55" s="171"/>
    </row>
    <row r="56" spans="2:7" ht="15">
      <c r="C56" s="509"/>
      <c r="D56" s="171"/>
      <c r="E56" s="509"/>
      <c r="F56" s="171"/>
      <c r="G56" s="509"/>
    </row>
    <row r="57" spans="2:7" ht="15">
      <c r="C57" s="509"/>
      <c r="D57" s="171"/>
      <c r="E57" s="509"/>
      <c r="F57" s="171"/>
      <c r="G57" s="509"/>
    </row>
    <row r="65" spans="7:7">
      <c r="G65" s="171"/>
    </row>
    <row r="66" spans="7:7">
      <c r="G66" s="171"/>
    </row>
    <row r="67" spans="7:7">
      <c r="G67" s="171"/>
    </row>
    <row r="68" spans="7:7">
      <c r="G68" s="171"/>
    </row>
    <row r="69" spans="7:7">
      <c r="G69" s="171"/>
    </row>
    <row r="70" spans="7:7">
      <c r="G70" s="171"/>
    </row>
    <row r="71" spans="7:7">
      <c r="G71" s="171"/>
    </row>
  </sheetData>
  <sheetProtection password="EB10" sheet="1" objects="1" scenarios="1"/>
  <mergeCells count="6">
    <mergeCell ref="A1:A48"/>
    <mergeCell ref="B2:H2"/>
    <mergeCell ref="B3:H3"/>
    <mergeCell ref="C6:D6"/>
    <mergeCell ref="E6:F6"/>
    <mergeCell ref="G6:H6"/>
  </mergeCells>
  <printOptions horizontalCentered="1"/>
  <pageMargins left="0.25" right="0.5" top="0.761811024" bottom="0.511811023622047" header="0.31496062992126" footer="0.31496062992126"/>
  <pageSetup paperSize="9" scale="70" orientation="landscape" r:id="rId1"/>
</worksheet>
</file>

<file path=xl/worksheets/sheet13.xml><?xml version="1.0" encoding="utf-8"?>
<worksheet xmlns="http://schemas.openxmlformats.org/spreadsheetml/2006/main" xmlns:r="http://schemas.openxmlformats.org/officeDocument/2006/relationships">
  <sheetPr>
    <tabColor rgb="FFFF0000"/>
  </sheetPr>
  <dimension ref="A2:G35"/>
  <sheetViews>
    <sheetView showGridLines="0" view="pageBreakPreview" zoomScaleNormal="90" zoomScaleSheetLayoutView="100" workbookViewId="0">
      <selection activeCell="C9" sqref="C9"/>
    </sheetView>
  </sheetViews>
  <sheetFormatPr defaultColWidth="9.140625" defaultRowHeight="14.25"/>
  <cols>
    <col min="1" max="1" width="6.7109375" style="168" customWidth="1"/>
    <col min="2" max="2" width="54.42578125" style="168" customWidth="1"/>
    <col min="3" max="3" width="28.5703125" style="168" customWidth="1"/>
    <col min="4" max="4" width="77.85546875" style="168" customWidth="1"/>
    <col min="5" max="5" width="17.5703125" style="168" customWidth="1"/>
    <col min="6" max="16384" width="9.140625" style="1"/>
  </cols>
  <sheetData>
    <row r="2" spans="1:7" ht="15">
      <c r="A2" s="1096">
        <v>63</v>
      </c>
      <c r="B2" s="1112" t="s">
        <v>366</v>
      </c>
      <c r="C2" s="1112"/>
      <c r="D2" s="1112"/>
      <c r="E2" s="1112"/>
    </row>
    <row r="3" spans="1:7">
      <c r="A3" s="1096"/>
      <c r="B3" s="1113" t="s">
        <v>530</v>
      </c>
      <c r="C3" s="1113"/>
      <c r="D3" s="1113"/>
      <c r="E3" s="1113"/>
    </row>
    <row r="4" spans="1:7" ht="8.25" customHeight="1" thickBot="1">
      <c r="A4" s="1096"/>
      <c r="B4" s="171"/>
      <c r="C4" s="171"/>
      <c r="D4" s="171"/>
      <c r="E4" s="171"/>
    </row>
    <row r="5" spans="1:7" ht="15" customHeight="1">
      <c r="A5" s="1096"/>
      <c r="B5" s="920" t="s">
        <v>367</v>
      </c>
      <c r="C5" s="1106" t="s">
        <v>368</v>
      </c>
      <c r="D5" s="1106"/>
      <c r="E5" s="1106"/>
    </row>
    <row r="6" spans="1:7" s="164" customFormat="1">
      <c r="A6" s="1096"/>
      <c r="B6" s="921" t="s">
        <v>369</v>
      </c>
      <c r="C6" s="922"/>
      <c r="D6" s="923" t="s">
        <v>370</v>
      </c>
      <c r="E6" s="923"/>
    </row>
    <row r="7" spans="1:7" ht="18.75" customHeight="1">
      <c r="A7" s="1096"/>
      <c r="B7" s="616"/>
      <c r="C7" s="758" t="s">
        <v>26</v>
      </c>
      <c r="D7" s="758" t="s">
        <v>90</v>
      </c>
      <c r="E7" s="758" t="s">
        <v>91</v>
      </c>
    </row>
    <row r="8" spans="1:7" s="164" customFormat="1" ht="15">
      <c r="A8" s="1096"/>
      <c r="B8" s="924"/>
      <c r="C8" s="842" t="s">
        <v>371</v>
      </c>
      <c r="D8" s="842" t="s">
        <v>92</v>
      </c>
      <c r="E8" s="842" t="s">
        <v>93</v>
      </c>
    </row>
    <row r="9" spans="1:7" ht="30" customHeight="1">
      <c r="A9" s="1096"/>
      <c r="B9" s="925" t="s">
        <v>247</v>
      </c>
      <c r="C9" s="816">
        <v>134361</v>
      </c>
      <c r="D9" s="816">
        <v>54137</v>
      </c>
      <c r="E9" s="816">
        <v>80224</v>
      </c>
    </row>
    <row r="10" spans="1:7" ht="24.95" customHeight="1">
      <c r="A10" s="1096"/>
      <c r="B10" s="699" t="s">
        <v>372</v>
      </c>
      <c r="C10" s="817">
        <v>13390</v>
      </c>
      <c r="D10" s="817">
        <v>7629</v>
      </c>
      <c r="E10" s="817">
        <v>5761</v>
      </c>
      <c r="G10" s="926"/>
    </row>
    <row r="11" spans="1:7" s="164" customFormat="1" ht="24.95" customHeight="1">
      <c r="A11" s="1096"/>
      <c r="B11" s="669" t="s">
        <v>373</v>
      </c>
      <c r="C11" s="817"/>
      <c r="D11" s="817"/>
      <c r="E11" s="817"/>
      <c r="G11" s="927"/>
    </row>
    <row r="12" spans="1:7" ht="31.5" customHeight="1">
      <c r="A12" s="1096"/>
      <c r="B12" s="928" t="s">
        <v>374</v>
      </c>
      <c r="C12" s="817">
        <v>45950</v>
      </c>
      <c r="D12" s="817">
        <v>19268</v>
      </c>
      <c r="E12" s="817">
        <v>26682</v>
      </c>
      <c r="G12" s="926"/>
    </row>
    <row r="13" spans="1:7" ht="18.75" customHeight="1">
      <c r="A13" s="1096"/>
      <c r="B13" s="929" t="s">
        <v>375</v>
      </c>
      <c r="C13" s="817"/>
      <c r="D13" s="817"/>
      <c r="E13" s="817"/>
      <c r="G13" s="926"/>
    </row>
    <row r="14" spans="1:7" s="164" customFormat="1" ht="9.75" customHeight="1">
      <c r="A14" s="1096"/>
      <c r="C14" s="817"/>
      <c r="D14" s="817"/>
      <c r="E14" s="817"/>
      <c r="G14" s="927"/>
    </row>
    <row r="15" spans="1:7" s="25" customFormat="1" ht="24.95" customHeight="1">
      <c r="A15" s="1096"/>
      <c r="B15" s="699" t="s">
        <v>376</v>
      </c>
      <c r="C15" s="817">
        <v>30417</v>
      </c>
      <c r="D15" s="817">
        <v>11252</v>
      </c>
      <c r="E15" s="817">
        <v>19165</v>
      </c>
      <c r="G15" s="930"/>
    </row>
    <row r="16" spans="1:7" s="164" customFormat="1" ht="21.75" customHeight="1">
      <c r="A16" s="1096"/>
      <c r="B16" s="669" t="s">
        <v>376</v>
      </c>
      <c r="C16" s="817"/>
      <c r="D16" s="817"/>
      <c r="E16" s="817"/>
      <c r="G16" s="927"/>
    </row>
    <row r="17" spans="1:7" ht="23.25" customHeight="1">
      <c r="A17" s="1096"/>
      <c r="B17" s="931" t="s">
        <v>377</v>
      </c>
      <c r="C17" s="817">
        <v>8618</v>
      </c>
      <c r="D17" s="817">
        <v>2865</v>
      </c>
      <c r="E17" s="817">
        <v>5753</v>
      </c>
      <c r="G17" s="926"/>
    </row>
    <row r="18" spans="1:7" s="164" customFormat="1" ht="24.95" customHeight="1">
      <c r="A18" s="1096"/>
      <c r="B18" s="932" t="s">
        <v>378</v>
      </c>
      <c r="C18" s="817"/>
      <c r="D18" s="817"/>
      <c r="E18" s="817"/>
      <c r="G18" s="927"/>
    </row>
    <row r="19" spans="1:7" ht="24.95" customHeight="1">
      <c r="A19" s="1096"/>
      <c r="B19" s="699" t="s">
        <v>379</v>
      </c>
      <c r="C19" s="817">
        <v>8632</v>
      </c>
      <c r="D19" s="817">
        <v>3726</v>
      </c>
      <c r="E19" s="817">
        <v>4906</v>
      </c>
      <c r="G19" s="926"/>
    </row>
    <row r="20" spans="1:7" s="164" customFormat="1" ht="24.95" customHeight="1">
      <c r="A20" s="1096"/>
      <c r="B20" s="669" t="s">
        <v>380</v>
      </c>
      <c r="C20" s="817"/>
      <c r="D20" s="817"/>
      <c r="E20" s="817"/>
      <c r="G20" s="927"/>
    </row>
    <row r="21" spans="1:7" s="25" customFormat="1" ht="24.95" customHeight="1">
      <c r="A21" s="1096"/>
      <c r="B21" s="699" t="s">
        <v>381</v>
      </c>
      <c r="C21" s="817">
        <v>23481</v>
      </c>
      <c r="D21" s="817">
        <v>7601</v>
      </c>
      <c r="E21" s="817">
        <v>15880</v>
      </c>
      <c r="G21" s="930"/>
    </row>
    <row r="22" spans="1:7" s="164" customFormat="1" ht="24.95" customHeight="1">
      <c r="A22" s="1096"/>
      <c r="B22" s="669" t="s">
        <v>382</v>
      </c>
      <c r="C22" s="817"/>
      <c r="D22" s="817"/>
      <c r="E22" s="817"/>
      <c r="G22" s="927"/>
    </row>
    <row r="23" spans="1:7" s="25" customFormat="1" ht="24.95" customHeight="1">
      <c r="A23" s="1096"/>
      <c r="B23" s="933" t="s">
        <v>383</v>
      </c>
      <c r="C23" s="817">
        <v>3873</v>
      </c>
      <c r="D23" s="817">
        <v>1796</v>
      </c>
      <c r="E23" s="817">
        <v>2077</v>
      </c>
      <c r="G23" s="930"/>
    </row>
    <row r="24" spans="1:7" s="164" customFormat="1" ht="24.95" customHeight="1">
      <c r="A24" s="1096"/>
      <c r="B24" s="934" t="s">
        <v>384</v>
      </c>
      <c r="C24" s="817"/>
      <c r="D24" s="817"/>
      <c r="E24" s="817"/>
      <c r="G24" s="927"/>
    </row>
    <row r="25" spans="1:7" ht="24.95" customHeight="1">
      <c r="A25" s="1096"/>
      <c r="B25" s="1114"/>
      <c r="C25" s="1114"/>
      <c r="D25" s="1114"/>
      <c r="E25" s="1114"/>
    </row>
    <row r="26" spans="1:7" ht="24.95" customHeight="1">
      <c r="A26" s="1096"/>
      <c r="B26" s="1115"/>
      <c r="C26" s="1115"/>
      <c r="D26" s="1115"/>
      <c r="E26" s="1115"/>
    </row>
    <row r="27" spans="1:7" ht="24.95" customHeight="1">
      <c r="A27" s="1096"/>
      <c r="B27" s="25"/>
      <c r="C27" s="1"/>
      <c r="D27" s="1"/>
      <c r="E27" s="1"/>
    </row>
    <row r="29" spans="1:7">
      <c r="C29" s="171"/>
      <c r="D29" s="171"/>
      <c r="E29" s="171"/>
    </row>
    <row r="30" spans="1:7">
      <c r="C30" s="171"/>
      <c r="D30" s="171"/>
      <c r="E30" s="171"/>
    </row>
    <row r="31" spans="1:7">
      <c r="C31" s="171"/>
      <c r="D31" s="171"/>
      <c r="E31" s="171"/>
    </row>
    <row r="32" spans="1:7">
      <c r="C32" s="171"/>
      <c r="D32" s="171"/>
      <c r="E32" s="171"/>
    </row>
    <row r="33" spans="3:5">
      <c r="C33" s="171"/>
      <c r="D33" s="171"/>
      <c r="E33" s="171"/>
    </row>
    <row r="34" spans="3:5">
      <c r="C34" s="171"/>
    </row>
    <row r="35" spans="3:5">
      <c r="C35" s="171"/>
    </row>
  </sheetData>
  <sheetProtection password="EB10" sheet="1" objects="1" scenarios="1"/>
  <mergeCells count="6">
    <mergeCell ref="A2:A27"/>
    <mergeCell ref="B2:E2"/>
    <mergeCell ref="B3:E3"/>
    <mergeCell ref="C5:E5"/>
    <mergeCell ref="B25:E25"/>
    <mergeCell ref="B26:E26"/>
  </mergeCells>
  <printOptions horizontalCentered="1"/>
  <pageMargins left="0.25" right="0.5" top="0.761811024" bottom="0.511811023622047" header="0.31496062992126" footer="0.31496062992126"/>
  <pageSetup paperSize="9" scale="70" orientation="landscape" r:id="rId1"/>
</worksheet>
</file>

<file path=xl/worksheets/sheet14.xml><?xml version="1.0" encoding="utf-8"?>
<worksheet xmlns="http://schemas.openxmlformats.org/spreadsheetml/2006/main" xmlns:r="http://schemas.openxmlformats.org/officeDocument/2006/relationships">
  <sheetPr>
    <tabColor rgb="FFFF0000"/>
  </sheetPr>
  <dimension ref="A1:AK51"/>
  <sheetViews>
    <sheetView showGridLines="0" view="pageBreakPreview" zoomScale="80" zoomScaleNormal="70" zoomScaleSheetLayoutView="80" workbookViewId="0">
      <selection activeCell="D6" sqref="D6"/>
    </sheetView>
  </sheetViews>
  <sheetFormatPr defaultColWidth="9.140625" defaultRowHeight="14.25"/>
  <cols>
    <col min="1" max="1" width="6.7109375" style="350" customWidth="1"/>
    <col min="2" max="2" width="34.5703125" style="168" customWidth="1"/>
    <col min="3" max="3" width="21.42578125" style="168" customWidth="1"/>
    <col min="4" max="4" width="20.42578125" style="168" customWidth="1"/>
    <col min="5" max="5" width="19.140625" style="935" customWidth="1"/>
    <col min="6" max="6" width="18.42578125" style="168" customWidth="1"/>
    <col min="7" max="7" width="20.5703125" style="168" customWidth="1"/>
    <col min="8" max="8" width="20.5703125" style="935" customWidth="1"/>
    <col min="9" max="9" width="19.140625" style="168" customWidth="1"/>
    <col min="10" max="11" width="15" style="168" customWidth="1"/>
    <col min="12" max="12" width="11.7109375" style="24" customWidth="1"/>
    <col min="13" max="14" width="9.140625" style="24"/>
    <col min="15" max="15" width="9.140625" style="1"/>
    <col min="16" max="16" width="5.7109375" style="1" customWidth="1"/>
    <col min="17" max="17" width="9.140625" style="1"/>
    <col min="18" max="18" width="6.140625" style="1" customWidth="1"/>
    <col min="19" max="19" width="9.140625" style="1"/>
    <col min="20" max="20" width="5.42578125" style="1" customWidth="1"/>
    <col min="21" max="21" width="9.140625" style="1"/>
    <col min="22" max="22" width="5.5703125" style="1" customWidth="1"/>
    <col min="23" max="23" width="9.140625" style="1"/>
    <col min="24" max="24" width="6.140625" style="1" customWidth="1"/>
    <col min="25" max="25" width="9.140625" style="1"/>
    <col min="26" max="26" width="5.42578125" style="1" customWidth="1"/>
    <col min="27" max="27" width="9.140625" style="1"/>
    <col min="28" max="28" width="4.7109375" style="1" customWidth="1"/>
    <col min="29" max="29" width="9.140625" style="1"/>
    <col min="30" max="30" width="5" style="1" customWidth="1"/>
    <col min="31" max="31" width="9.140625" style="1"/>
    <col min="32" max="32" width="4" style="1" customWidth="1"/>
    <col min="33" max="33" width="9.140625" style="1"/>
    <col min="34" max="34" width="5.42578125" style="1" customWidth="1"/>
    <col min="35" max="35" width="9.140625" style="1"/>
    <col min="36" max="36" width="5" style="1" customWidth="1"/>
    <col min="37" max="16384" width="9.140625" style="1"/>
  </cols>
  <sheetData>
    <row r="1" spans="1:37" ht="12.75" customHeight="1">
      <c r="A1" s="1116">
        <v>64</v>
      </c>
    </row>
    <row r="2" spans="1:37" ht="15">
      <c r="A2" s="1116"/>
      <c r="B2" s="1091" t="s">
        <v>385</v>
      </c>
      <c r="C2" s="1091"/>
      <c r="D2" s="1091"/>
      <c r="E2" s="1091"/>
      <c r="F2" s="1091"/>
      <c r="G2" s="1091"/>
      <c r="H2" s="1091"/>
      <c r="I2" s="1091"/>
      <c r="J2" s="604"/>
      <c r="K2" s="604"/>
    </row>
    <row r="3" spans="1:37">
      <c r="A3" s="1116"/>
      <c r="B3" s="1092" t="s">
        <v>531</v>
      </c>
      <c r="C3" s="1092"/>
      <c r="D3" s="1092"/>
      <c r="E3" s="1092"/>
      <c r="F3" s="1092"/>
      <c r="G3" s="1092"/>
      <c r="H3" s="1092"/>
      <c r="I3" s="1092"/>
      <c r="J3" s="605"/>
      <c r="K3" s="605"/>
    </row>
    <row r="4" spans="1:37" ht="9.75" customHeight="1" thickBot="1">
      <c r="A4" s="1116"/>
      <c r="B4" s="171"/>
      <c r="C4" s="171"/>
      <c r="D4" s="171"/>
      <c r="E4" s="936"/>
      <c r="F4" s="171"/>
      <c r="G4" s="171"/>
      <c r="H4" s="936"/>
      <c r="I4" s="171"/>
      <c r="J4" s="171"/>
      <c r="K4" s="171"/>
    </row>
    <row r="5" spans="1:37" ht="6" customHeight="1">
      <c r="A5" s="1116"/>
      <c r="B5" s="613"/>
      <c r="C5" s="613"/>
      <c r="D5" s="613"/>
      <c r="E5" s="613"/>
      <c r="F5" s="613"/>
      <c r="G5" s="613"/>
      <c r="H5" s="613"/>
      <c r="I5" s="613"/>
      <c r="J5" s="621"/>
      <c r="K5" s="621"/>
    </row>
    <row r="6" spans="1:37" s="941" customFormat="1" ht="102.75">
      <c r="A6" s="1116"/>
      <c r="B6" s="937" t="s">
        <v>503</v>
      </c>
      <c r="C6" s="938" t="s">
        <v>386</v>
      </c>
      <c r="D6" s="938" t="s">
        <v>387</v>
      </c>
      <c r="E6" s="938" t="s">
        <v>388</v>
      </c>
      <c r="F6" s="938" t="s">
        <v>389</v>
      </c>
      <c r="G6" s="938" t="s">
        <v>390</v>
      </c>
      <c r="H6" s="938" t="s">
        <v>391</v>
      </c>
      <c r="I6" s="938" t="s">
        <v>392</v>
      </c>
      <c r="J6" s="938"/>
      <c r="K6" s="938"/>
      <c r="L6" s="939"/>
      <c r="M6" s="940"/>
      <c r="N6" s="940"/>
      <c r="O6" s="606"/>
      <c r="P6" s="606"/>
      <c r="Q6" s="606"/>
      <c r="R6" s="606"/>
      <c r="S6" s="606"/>
      <c r="T6" s="606"/>
      <c r="U6" s="606"/>
      <c r="V6" s="606"/>
      <c r="W6" s="606"/>
      <c r="X6" s="606"/>
      <c r="Y6" s="606"/>
      <c r="Z6" s="606"/>
      <c r="AA6" s="606"/>
      <c r="AB6" s="606"/>
      <c r="AC6" s="606"/>
      <c r="AD6" s="606"/>
      <c r="AE6" s="606"/>
      <c r="AF6" s="606"/>
      <c r="AG6" s="606"/>
      <c r="AH6" s="606"/>
      <c r="AI6" s="606"/>
      <c r="AJ6" s="606"/>
      <c r="AK6" s="606"/>
    </row>
    <row r="7" spans="1:37" s="3" customFormat="1" ht="5.25" customHeight="1">
      <c r="A7" s="1116"/>
      <c r="B7" s="621"/>
      <c r="C7" s="621"/>
      <c r="D7" s="621"/>
      <c r="E7" s="621"/>
      <c r="F7" s="621"/>
      <c r="G7" s="621"/>
      <c r="H7" s="621"/>
      <c r="I7" s="621"/>
      <c r="J7" s="621"/>
      <c r="K7" s="621"/>
      <c r="L7" s="942"/>
      <c r="M7" s="942"/>
    </row>
    <row r="8" spans="1:37" ht="6" customHeight="1">
      <c r="A8" s="1116"/>
      <c r="B8" s="943"/>
      <c r="C8" s="944"/>
      <c r="D8" s="944"/>
      <c r="E8" s="944"/>
      <c r="F8" s="944"/>
      <c r="G8" s="943"/>
      <c r="H8" s="944"/>
      <c r="I8" s="944"/>
      <c r="J8" s="692"/>
      <c r="K8" s="692"/>
    </row>
    <row r="9" spans="1:37" ht="30" customHeight="1">
      <c r="A9" s="1116"/>
      <c r="B9" s="905" t="s">
        <v>247</v>
      </c>
      <c r="C9" s="692">
        <v>13390</v>
      </c>
      <c r="D9" s="692">
        <v>45950</v>
      </c>
      <c r="E9" s="692">
        <v>30417</v>
      </c>
      <c r="F9" s="692">
        <v>8618</v>
      </c>
      <c r="G9" s="692">
        <v>8632</v>
      </c>
      <c r="H9" s="692">
        <v>23481</v>
      </c>
      <c r="I9" s="692">
        <v>3873</v>
      </c>
      <c r="J9" s="692"/>
      <c r="K9" s="692"/>
      <c r="L9" s="692"/>
    </row>
    <row r="10" spans="1:37" ht="6" customHeight="1">
      <c r="A10" s="1116"/>
      <c r="B10" s="907"/>
      <c r="C10" s="908"/>
      <c r="D10" s="908"/>
      <c r="E10" s="908"/>
      <c r="F10" s="908"/>
      <c r="G10" s="907"/>
      <c r="H10" s="908"/>
      <c r="I10" s="908"/>
      <c r="J10" s="692"/>
      <c r="K10" s="692"/>
    </row>
    <row r="11" spans="1:37" ht="5.25" customHeight="1">
      <c r="A11" s="1116"/>
      <c r="B11" s="671"/>
      <c r="C11" s="678"/>
      <c r="D11" s="678"/>
      <c r="E11" s="678"/>
      <c r="F11" s="678"/>
      <c r="G11" s="678"/>
      <c r="H11" s="678"/>
      <c r="I11" s="678"/>
      <c r="J11" s="678"/>
      <c r="K11" s="945"/>
    </row>
    <row r="12" spans="1:37" s="6" customFormat="1" ht="15">
      <c r="A12" s="1116"/>
      <c r="B12" s="638" t="s">
        <v>281</v>
      </c>
      <c r="C12" s="678">
        <v>294</v>
      </c>
      <c r="D12" s="678">
        <v>4220</v>
      </c>
      <c r="E12" s="678">
        <v>7201</v>
      </c>
      <c r="F12" s="678">
        <v>2105</v>
      </c>
      <c r="G12" s="678">
        <v>2076</v>
      </c>
      <c r="H12" s="678">
        <v>7576</v>
      </c>
      <c r="I12" s="678">
        <v>1004</v>
      </c>
      <c r="J12" s="692"/>
      <c r="K12" s="946"/>
      <c r="L12" s="947"/>
      <c r="M12" s="77"/>
      <c r="N12" s="948"/>
      <c r="O12" s="7"/>
      <c r="P12" s="7"/>
      <c r="Q12" s="7"/>
      <c r="R12" s="7"/>
      <c r="S12" s="7"/>
      <c r="T12" s="7"/>
      <c r="U12" s="7"/>
      <c r="V12" s="7"/>
      <c r="W12" s="7"/>
      <c r="X12" s="7"/>
      <c r="Y12" s="7"/>
      <c r="Z12" s="7"/>
      <c r="AA12" s="7"/>
      <c r="AB12" s="7"/>
      <c r="AC12" s="7"/>
      <c r="AD12" s="7"/>
      <c r="AE12" s="7"/>
      <c r="AF12" s="7"/>
      <c r="AG12" s="7"/>
      <c r="AH12" s="7"/>
      <c r="AI12" s="7"/>
      <c r="AJ12" s="7"/>
      <c r="AK12" s="7"/>
    </row>
    <row r="13" spans="1:37" s="164" customFormat="1" ht="15">
      <c r="A13" s="1116"/>
      <c r="B13" s="669" t="s">
        <v>282</v>
      </c>
      <c r="C13" s="949"/>
      <c r="D13" s="949"/>
      <c r="E13" s="949"/>
      <c r="F13" s="949"/>
      <c r="G13" s="949"/>
      <c r="H13" s="949"/>
      <c r="I13" s="949"/>
      <c r="J13" s="692"/>
      <c r="K13" s="946"/>
      <c r="L13" s="947"/>
      <c r="M13" s="950"/>
      <c r="N13" s="950"/>
    </row>
    <row r="14" spans="1:37" ht="9.9499999999999993" customHeight="1">
      <c r="A14" s="1116"/>
      <c r="B14" s="677"/>
      <c r="C14" s="678"/>
      <c r="D14" s="678"/>
      <c r="E14" s="678"/>
      <c r="F14" s="678"/>
      <c r="G14" s="678"/>
      <c r="H14" s="678"/>
      <c r="I14" s="678"/>
      <c r="J14" s="692"/>
      <c r="K14" s="946"/>
      <c r="L14" s="947"/>
    </row>
    <row r="15" spans="1:37" s="6" customFormat="1" ht="20.100000000000001" customHeight="1">
      <c r="A15" s="1116"/>
      <c r="B15" s="673" t="s">
        <v>283</v>
      </c>
      <c r="C15" s="678">
        <v>247</v>
      </c>
      <c r="D15" s="678">
        <v>1771</v>
      </c>
      <c r="E15" s="678">
        <v>770</v>
      </c>
      <c r="F15" s="678">
        <v>195</v>
      </c>
      <c r="G15" s="678">
        <v>136</v>
      </c>
      <c r="H15" s="678">
        <v>413</v>
      </c>
      <c r="I15" s="678">
        <v>66</v>
      </c>
      <c r="J15" s="692"/>
      <c r="K15" s="946"/>
      <c r="L15" s="947"/>
      <c r="M15" s="77"/>
      <c r="N15" s="951"/>
      <c r="O15" s="913"/>
      <c r="P15" s="913"/>
      <c r="Q15" s="913"/>
      <c r="R15" s="913"/>
      <c r="S15" s="913"/>
      <c r="T15" s="913"/>
      <c r="U15" s="913"/>
      <c r="V15" s="913"/>
      <c r="W15" s="913"/>
      <c r="X15" s="913"/>
      <c r="Y15" s="913"/>
      <c r="Z15" s="913"/>
      <c r="AA15" s="913"/>
      <c r="AB15" s="913"/>
      <c r="AC15" s="913"/>
      <c r="AD15" s="913"/>
      <c r="AE15" s="913"/>
      <c r="AF15" s="913"/>
      <c r="AG15" s="913"/>
      <c r="AH15" s="913"/>
      <c r="AI15" s="913"/>
      <c r="AJ15" s="913"/>
      <c r="AK15" s="913"/>
    </row>
    <row r="16" spans="1:37" s="164" customFormat="1" ht="15">
      <c r="A16" s="1116"/>
      <c r="B16" s="669" t="s">
        <v>284</v>
      </c>
      <c r="C16" s="949"/>
      <c r="D16" s="949"/>
      <c r="E16" s="949"/>
      <c r="F16" s="949"/>
      <c r="G16" s="949"/>
      <c r="H16" s="949"/>
      <c r="I16" s="949"/>
      <c r="J16" s="692"/>
      <c r="K16" s="946"/>
      <c r="L16" s="947"/>
      <c r="M16" s="950"/>
      <c r="N16" s="950"/>
    </row>
    <row r="17" spans="1:14" ht="9.9499999999999993" customHeight="1">
      <c r="A17" s="1116"/>
      <c r="C17" s="678"/>
      <c r="D17" s="678"/>
      <c r="E17" s="678"/>
      <c r="F17" s="678"/>
      <c r="G17" s="678"/>
      <c r="H17" s="678"/>
      <c r="I17" s="678"/>
      <c r="J17" s="692"/>
      <c r="K17" s="946"/>
      <c r="L17" s="947"/>
    </row>
    <row r="18" spans="1:14" s="6" customFormat="1" ht="20.100000000000001" customHeight="1">
      <c r="A18" s="1116"/>
      <c r="B18" s="673" t="s">
        <v>285</v>
      </c>
      <c r="C18" s="678">
        <v>1173</v>
      </c>
      <c r="D18" s="678">
        <v>7254</v>
      </c>
      <c r="E18" s="678">
        <v>2852</v>
      </c>
      <c r="F18" s="678">
        <v>773</v>
      </c>
      <c r="G18" s="678">
        <v>443</v>
      </c>
      <c r="H18" s="678">
        <v>1833</v>
      </c>
      <c r="I18" s="678">
        <v>468</v>
      </c>
      <c r="J18" s="692"/>
      <c r="K18" s="946"/>
      <c r="L18" s="947"/>
      <c r="M18" s="77"/>
      <c r="N18" s="77"/>
    </row>
    <row r="19" spans="1:14" s="164" customFormat="1" ht="15">
      <c r="A19" s="1116"/>
      <c r="B19" s="675" t="s">
        <v>333</v>
      </c>
      <c r="C19" s="949"/>
      <c r="D19" s="949"/>
      <c r="E19" s="949"/>
      <c r="F19" s="949"/>
      <c r="G19" s="949"/>
      <c r="H19" s="949"/>
      <c r="I19" s="949"/>
      <c r="J19" s="692"/>
      <c r="K19" s="946"/>
      <c r="L19" s="947"/>
      <c r="M19" s="950"/>
      <c r="N19" s="950"/>
    </row>
    <row r="20" spans="1:14" ht="9.9499999999999993" customHeight="1">
      <c r="A20" s="1116"/>
      <c r="C20" s="678"/>
      <c r="D20" s="678"/>
      <c r="E20" s="678"/>
      <c r="F20" s="678"/>
      <c r="G20" s="678"/>
      <c r="H20" s="678"/>
      <c r="I20" s="678"/>
      <c r="J20" s="692"/>
      <c r="K20" s="946"/>
      <c r="L20" s="947"/>
    </row>
    <row r="21" spans="1:14" s="6" customFormat="1" ht="15">
      <c r="A21" s="1116"/>
      <c r="B21" s="633" t="s">
        <v>360</v>
      </c>
      <c r="C21" s="678">
        <v>59</v>
      </c>
      <c r="D21" s="678">
        <v>487</v>
      </c>
      <c r="E21" s="678">
        <v>446</v>
      </c>
      <c r="F21" s="678">
        <v>108</v>
      </c>
      <c r="G21" s="678">
        <v>245</v>
      </c>
      <c r="H21" s="678">
        <v>260</v>
      </c>
      <c r="I21" s="678">
        <v>49</v>
      </c>
      <c r="J21" s="692"/>
      <c r="K21" s="946"/>
      <c r="L21" s="947"/>
      <c r="M21" s="77"/>
      <c r="N21" s="77"/>
    </row>
    <row r="22" spans="1:14" s="164" customFormat="1" ht="15">
      <c r="A22" s="1116"/>
      <c r="B22" s="915" t="s">
        <v>290</v>
      </c>
      <c r="C22" s="949"/>
      <c r="D22" s="949"/>
      <c r="E22" s="949"/>
      <c r="F22" s="949"/>
      <c r="G22" s="949"/>
      <c r="H22" s="949"/>
      <c r="I22" s="949"/>
      <c r="J22" s="692"/>
      <c r="K22" s="946"/>
      <c r="L22" s="947"/>
      <c r="M22" s="950"/>
      <c r="N22" s="950"/>
    </row>
    <row r="23" spans="1:14" ht="9.9499999999999993" customHeight="1">
      <c r="A23" s="1116"/>
      <c r="B23" s="671"/>
      <c r="C23" s="678"/>
      <c r="D23" s="678"/>
      <c r="E23" s="678"/>
      <c r="F23" s="678"/>
      <c r="G23" s="678"/>
      <c r="H23" s="678"/>
      <c r="I23" s="678"/>
      <c r="J23" s="692"/>
      <c r="K23" s="946"/>
      <c r="L23" s="947"/>
    </row>
    <row r="24" spans="1:14" s="6" customFormat="1" ht="20.100000000000001" customHeight="1">
      <c r="A24" s="1116"/>
      <c r="B24" s="673" t="s">
        <v>291</v>
      </c>
      <c r="C24" s="678">
        <v>10505</v>
      </c>
      <c r="D24" s="678">
        <v>20021</v>
      </c>
      <c r="E24" s="678">
        <v>8127</v>
      </c>
      <c r="F24" s="678">
        <v>2052</v>
      </c>
      <c r="G24" s="678">
        <v>2647</v>
      </c>
      <c r="H24" s="678">
        <v>5138</v>
      </c>
      <c r="I24" s="678">
        <v>1376</v>
      </c>
      <c r="J24" s="692"/>
      <c r="K24" s="946"/>
      <c r="L24" s="947"/>
      <c r="M24" s="77"/>
      <c r="N24" s="77"/>
    </row>
    <row r="25" spans="1:14" s="164" customFormat="1" ht="15">
      <c r="A25" s="1116"/>
      <c r="B25" s="669" t="s">
        <v>361</v>
      </c>
      <c r="C25" s="949"/>
      <c r="D25" s="949"/>
      <c r="E25" s="949"/>
      <c r="F25" s="949"/>
      <c r="G25" s="949"/>
      <c r="H25" s="949"/>
      <c r="I25" s="949"/>
      <c r="J25" s="692"/>
      <c r="K25" s="946"/>
      <c r="L25" s="947"/>
      <c r="M25" s="950"/>
      <c r="N25" s="950"/>
    </row>
    <row r="26" spans="1:14" ht="9.9499999999999993" customHeight="1">
      <c r="A26" s="1116"/>
      <c r="B26" s="677"/>
      <c r="C26" s="678"/>
      <c r="D26" s="678"/>
      <c r="E26" s="678"/>
      <c r="F26" s="678"/>
      <c r="G26" s="678"/>
      <c r="H26" s="678"/>
      <c r="I26" s="678"/>
      <c r="J26" s="692"/>
      <c r="K26" s="946"/>
      <c r="L26" s="947"/>
    </row>
    <row r="27" spans="1:14" s="6" customFormat="1" ht="20.100000000000001" customHeight="1">
      <c r="A27" s="1116"/>
      <c r="B27" s="673" t="s">
        <v>362</v>
      </c>
      <c r="C27" s="678">
        <v>15</v>
      </c>
      <c r="D27" s="678">
        <v>182</v>
      </c>
      <c r="E27" s="678">
        <v>235</v>
      </c>
      <c r="F27" s="678">
        <v>69</v>
      </c>
      <c r="G27" s="678">
        <v>112</v>
      </c>
      <c r="H27" s="678">
        <v>161</v>
      </c>
      <c r="I27" s="678">
        <v>26</v>
      </c>
      <c r="J27" s="692"/>
      <c r="K27" s="946"/>
      <c r="L27" s="947"/>
      <c r="M27" s="77"/>
      <c r="N27" s="77"/>
    </row>
    <row r="28" spans="1:14" s="164" customFormat="1" ht="15">
      <c r="A28" s="1116"/>
      <c r="B28" s="701" t="s">
        <v>296</v>
      </c>
      <c r="C28" s="949"/>
      <c r="D28" s="949"/>
      <c r="E28" s="949"/>
      <c r="F28" s="949"/>
      <c r="G28" s="949"/>
      <c r="H28" s="949"/>
      <c r="I28" s="949"/>
      <c r="J28" s="692"/>
      <c r="K28" s="946"/>
      <c r="L28" s="947"/>
      <c r="M28" s="950"/>
      <c r="N28" s="950"/>
    </row>
    <row r="29" spans="1:14" ht="9.9499999999999993" customHeight="1">
      <c r="A29" s="1116"/>
      <c r="C29" s="678"/>
      <c r="D29" s="678"/>
      <c r="E29" s="678"/>
      <c r="F29" s="678"/>
      <c r="G29" s="678"/>
      <c r="H29" s="678"/>
      <c r="I29" s="678"/>
      <c r="J29" s="692"/>
      <c r="K29" s="946"/>
      <c r="L29" s="947"/>
    </row>
    <row r="30" spans="1:14" s="6" customFormat="1" ht="20.100000000000001" customHeight="1">
      <c r="A30" s="1116"/>
      <c r="B30" s="638" t="s">
        <v>297</v>
      </c>
      <c r="C30" s="678">
        <v>64</v>
      </c>
      <c r="D30" s="678">
        <v>965</v>
      </c>
      <c r="E30" s="678">
        <v>1499</v>
      </c>
      <c r="F30" s="678">
        <v>475</v>
      </c>
      <c r="G30" s="678">
        <v>507</v>
      </c>
      <c r="H30" s="678">
        <v>873</v>
      </c>
      <c r="I30" s="678">
        <v>69</v>
      </c>
      <c r="J30" s="692"/>
      <c r="K30" s="946"/>
      <c r="L30" s="947"/>
      <c r="M30" s="77"/>
      <c r="N30" s="77"/>
    </row>
    <row r="31" spans="1:14" s="164" customFormat="1" ht="15">
      <c r="A31" s="1116"/>
      <c r="B31" s="669" t="s">
        <v>298</v>
      </c>
      <c r="C31" s="949"/>
      <c r="D31" s="949"/>
      <c r="E31" s="949"/>
      <c r="F31" s="949"/>
      <c r="G31" s="949"/>
      <c r="H31" s="949"/>
      <c r="I31" s="949"/>
      <c r="J31" s="692"/>
      <c r="K31" s="946"/>
      <c r="L31" s="947"/>
      <c r="M31" s="950"/>
      <c r="N31" s="950"/>
    </row>
    <row r="32" spans="1:14" ht="9.9499999999999993" customHeight="1">
      <c r="A32" s="1116"/>
      <c r="C32" s="678"/>
      <c r="D32" s="678"/>
      <c r="E32" s="678"/>
      <c r="F32" s="678"/>
      <c r="G32" s="678"/>
      <c r="H32" s="678"/>
      <c r="I32" s="678"/>
      <c r="J32" s="692"/>
      <c r="K32" s="946"/>
      <c r="L32" s="947"/>
    </row>
    <row r="33" spans="1:14" s="6" customFormat="1" ht="20.100000000000001" customHeight="1">
      <c r="A33" s="1116"/>
      <c r="B33" s="700" t="s">
        <v>299</v>
      </c>
      <c r="C33" s="678">
        <v>343</v>
      </c>
      <c r="D33" s="678">
        <v>5274</v>
      </c>
      <c r="E33" s="678">
        <v>4186</v>
      </c>
      <c r="F33" s="678">
        <v>1220</v>
      </c>
      <c r="G33" s="678">
        <v>738</v>
      </c>
      <c r="H33" s="678">
        <v>1851</v>
      </c>
      <c r="I33" s="678">
        <v>177</v>
      </c>
      <c r="J33" s="692"/>
      <c r="K33" s="946"/>
      <c r="L33" s="947"/>
      <c r="M33" s="77"/>
      <c r="N33" s="77"/>
    </row>
    <row r="34" spans="1:14" s="164" customFormat="1" ht="15">
      <c r="A34" s="1116"/>
      <c r="B34" s="669" t="s">
        <v>300</v>
      </c>
      <c r="C34" s="949"/>
      <c r="D34" s="949"/>
      <c r="E34" s="949"/>
      <c r="F34" s="949"/>
      <c r="G34" s="949"/>
      <c r="H34" s="949"/>
      <c r="I34" s="949"/>
      <c r="J34" s="692"/>
      <c r="K34" s="946"/>
      <c r="L34" s="947"/>
      <c r="M34" s="950"/>
      <c r="N34" s="950"/>
    </row>
    <row r="35" spans="1:14" ht="9.9499999999999993" customHeight="1">
      <c r="A35" s="1116"/>
      <c r="B35" s="671"/>
      <c r="C35" s="678"/>
      <c r="D35" s="678"/>
      <c r="E35" s="678"/>
      <c r="F35" s="678"/>
      <c r="G35" s="678"/>
      <c r="H35" s="678"/>
      <c r="I35" s="678"/>
      <c r="J35" s="692"/>
      <c r="K35" s="946"/>
      <c r="L35" s="947"/>
    </row>
    <row r="36" spans="1:14" s="6" customFormat="1" ht="20.100000000000001" customHeight="1">
      <c r="A36" s="1116"/>
      <c r="B36" s="673" t="s">
        <v>301</v>
      </c>
      <c r="C36" s="678">
        <v>51</v>
      </c>
      <c r="D36" s="678">
        <v>527</v>
      </c>
      <c r="E36" s="678">
        <v>1163</v>
      </c>
      <c r="F36" s="678">
        <v>433</v>
      </c>
      <c r="G36" s="678">
        <v>536</v>
      </c>
      <c r="H36" s="678">
        <v>2958</v>
      </c>
      <c r="I36" s="678">
        <v>291</v>
      </c>
      <c r="J36" s="692"/>
      <c r="K36" s="946"/>
      <c r="L36" s="947"/>
      <c r="M36" s="77"/>
      <c r="N36" s="77"/>
    </row>
    <row r="37" spans="1:14" s="164" customFormat="1" ht="15">
      <c r="A37" s="1116"/>
      <c r="B37" s="675" t="s">
        <v>302</v>
      </c>
      <c r="C37" s="949"/>
      <c r="D37" s="949"/>
      <c r="E37" s="949"/>
      <c r="F37" s="949"/>
      <c r="G37" s="949"/>
      <c r="H37" s="949"/>
      <c r="I37" s="949"/>
      <c r="J37" s="692"/>
      <c r="K37" s="946"/>
      <c r="L37" s="947"/>
      <c r="M37" s="950"/>
      <c r="N37" s="950"/>
    </row>
    <row r="38" spans="1:14" ht="9.9499999999999993" customHeight="1">
      <c r="A38" s="1116"/>
      <c r="B38" s="677"/>
      <c r="C38" s="678"/>
      <c r="D38" s="678"/>
      <c r="E38" s="678"/>
      <c r="F38" s="678"/>
      <c r="G38" s="678"/>
      <c r="H38" s="678"/>
      <c r="I38" s="678"/>
      <c r="J38" s="692"/>
      <c r="K38" s="946"/>
      <c r="L38" s="947"/>
    </row>
    <row r="39" spans="1:14" s="6" customFormat="1" ht="20.100000000000001" customHeight="1">
      <c r="A39" s="1116"/>
      <c r="B39" s="638" t="s">
        <v>303</v>
      </c>
      <c r="C39" s="678">
        <v>639</v>
      </c>
      <c r="D39" s="678">
        <v>5249</v>
      </c>
      <c r="E39" s="678">
        <v>3938</v>
      </c>
      <c r="F39" s="678">
        <v>1188</v>
      </c>
      <c r="G39" s="678">
        <v>1192</v>
      </c>
      <c r="H39" s="678">
        <v>2418</v>
      </c>
      <c r="I39" s="678">
        <v>347</v>
      </c>
      <c r="J39" s="692"/>
      <c r="K39" s="946"/>
      <c r="L39" s="947"/>
      <c r="M39" s="77"/>
      <c r="N39" s="77"/>
    </row>
    <row r="40" spans="1:14" s="164" customFormat="1">
      <c r="A40" s="1116"/>
      <c r="B40" s="669" t="s">
        <v>304</v>
      </c>
      <c r="C40" s="949"/>
      <c r="D40" s="949"/>
      <c r="E40" s="949"/>
      <c r="F40" s="949"/>
      <c r="G40" s="949"/>
      <c r="H40" s="949"/>
      <c r="I40" s="949"/>
      <c r="J40" s="949"/>
      <c r="K40" s="952"/>
      <c r="L40" s="950"/>
      <c r="M40" s="950"/>
      <c r="N40" s="950"/>
    </row>
    <row r="41" spans="1:14" ht="5.45" customHeight="1" thickBot="1">
      <c r="A41" s="1116"/>
      <c r="B41" s="953"/>
      <c r="C41" s="679"/>
      <c r="D41" s="679"/>
      <c r="E41" s="954"/>
      <c r="F41" s="679"/>
      <c r="G41" s="679"/>
      <c r="H41" s="954"/>
      <c r="I41" s="679"/>
      <c r="J41" s="955"/>
      <c r="K41" s="955"/>
    </row>
    <row r="42" spans="1:14" ht="15">
      <c r="A42" s="1116"/>
      <c r="B42" s="176"/>
      <c r="C42" s="919"/>
      <c r="D42" s="919"/>
      <c r="E42" s="956"/>
    </row>
    <row r="43" spans="1:14">
      <c r="A43" s="1116"/>
      <c r="B43" s="176"/>
      <c r="C43" s="217"/>
      <c r="D43" s="217"/>
      <c r="E43" s="957"/>
    </row>
    <row r="44" spans="1:14" ht="15">
      <c r="A44" s="1116"/>
      <c r="C44" s="919"/>
      <c r="D44" s="919"/>
      <c r="E44" s="956"/>
    </row>
    <row r="45" spans="1:14">
      <c r="A45" s="1116"/>
      <c r="C45" s="217"/>
      <c r="D45" s="217"/>
      <c r="E45" s="957"/>
    </row>
    <row r="46" spans="1:14" ht="15">
      <c r="C46" s="919"/>
      <c r="D46" s="919"/>
      <c r="E46" s="956"/>
    </row>
    <row r="47" spans="1:14" ht="15">
      <c r="C47" s="919"/>
      <c r="D47" s="919"/>
      <c r="E47" s="956"/>
    </row>
    <row r="48" spans="1:14" ht="15">
      <c r="C48" s="509"/>
      <c r="D48" s="509"/>
    </row>
    <row r="49" spans="3:5" ht="15">
      <c r="C49" s="509"/>
      <c r="D49" s="509"/>
    </row>
    <row r="50" spans="3:5" ht="15">
      <c r="C50" s="509"/>
      <c r="D50" s="509"/>
      <c r="E50" s="958"/>
    </row>
    <row r="51" spans="3:5" ht="15">
      <c r="C51" s="509"/>
      <c r="D51" s="509"/>
      <c r="E51" s="958"/>
    </row>
  </sheetData>
  <sheetProtection password="EB10" sheet="1" objects="1" scenarios="1"/>
  <mergeCells count="3">
    <mergeCell ref="A1:A45"/>
    <mergeCell ref="B2:I2"/>
    <mergeCell ref="B3:I3"/>
  </mergeCells>
  <printOptions horizontalCentered="1"/>
  <pageMargins left="0.23622047244094491" right="0.51181102362204722" top="0.74803149606299213" bottom="0.51181102362204722" header="0.31496062992125984" footer="0.31496062992125984"/>
  <pageSetup paperSize="9" scale="75" orientation="landscape" r:id="rId1"/>
</worksheet>
</file>

<file path=xl/worksheets/sheet15.xml><?xml version="1.0" encoding="utf-8"?>
<worksheet xmlns="http://schemas.openxmlformats.org/spreadsheetml/2006/main" xmlns:r="http://schemas.openxmlformats.org/officeDocument/2006/relationships">
  <dimension ref="A1:AT55"/>
  <sheetViews>
    <sheetView showGridLines="0" view="pageBreakPreview" zoomScale="80" zoomScaleNormal="87" zoomScaleSheetLayoutView="80" workbookViewId="0">
      <selection activeCell="C7" sqref="C7"/>
    </sheetView>
  </sheetViews>
  <sheetFormatPr defaultColWidth="3.7109375" defaultRowHeight="14.25"/>
  <cols>
    <col min="1" max="1" width="6.7109375" style="974" customWidth="1"/>
    <col min="2" max="2" width="36" style="168" bestFit="1" customWidth="1"/>
    <col min="3" max="8" width="25.7109375" style="168" customWidth="1"/>
    <col min="9" max="24" width="3.7109375" style="1" customWidth="1"/>
    <col min="25" max="25" width="12.42578125" style="1" customWidth="1"/>
    <col min="26" max="26" width="5.7109375" style="1" customWidth="1"/>
    <col min="27" max="27" width="12.5703125" style="1" customWidth="1"/>
    <col min="28" max="28" width="3.7109375" style="1"/>
    <col min="29" max="29" width="9.42578125" style="1" customWidth="1"/>
    <col min="30" max="30" width="3.7109375" style="1"/>
    <col min="31" max="31" width="10.7109375" style="1" customWidth="1"/>
    <col min="32" max="32" width="8.85546875" style="1" customWidth="1"/>
    <col min="33" max="16384" width="3.7109375" style="1"/>
  </cols>
  <sheetData>
    <row r="1" spans="1:46" s="24" customFormat="1" ht="10.5" customHeight="1">
      <c r="A1" s="1117">
        <v>65</v>
      </c>
      <c r="B1" s="171"/>
      <c r="C1" s="171"/>
      <c r="D1" s="171"/>
      <c r="E1" s="171"/>
      <c r="F1" s="171"/>
      <c r="G1" s="171"/>
      <c r="H1" s="171"/>
    </row>
    <row r="2" spans="1:46" s="24" customFormat="1" ht="18" customHeight="1">
      <c r="A2" s="1117"/>
      <c r="B2" s="1098" t="s">
        <v>393</v>
      </c>
      <c r="C2" s="1098"/>
      <c r="D2" s="1098"/>
      <c r="E2" s="1098"/>
      <c r="F2" s="1098"/>
      <c r="G2" s="1098"/>
      <c r="H2" s="1098"/>
    </row>
    <row r="3" spans="1:46" s="24" customFormat="1">
      <c r="A3" s="1117"/>
      <c r="B3" s="1099" t="s">
        <v>487</v>
      </c>
      <c r="C3" s="1099"/>
      <c r="D3" s="1099"/>
      <c r="E3" s="1099"/>
      <c r="F3" s="1099"/>
      <c r="G3" s="1099"/>
      <c r="H3" s="1099"/>
    </row>
    <row r="4" spans="1:46" ht="9" customHeight="1" thickBot="1">
      <c r="A4" s="1117"/>
      <c r="B4" s="171"/>
      <c r="C4" s="171"/>
      <c r="D4" s="171"/>
      <c r="E4" s="171"/>
      <c r="F4" s="171"/>
      <c r="G4" s="171"/>
      <c r="H4" s="171"/>
      <c r="I4" s="24"/>
      <c r="J4" s="24"/>
      <c r="K4" s="24"/>
      <c r="L4" s="24"/>
      <c r="M4" s="24"/>
      <c r="N4" s="24"/>
      <c r="O4" s="24"/>
      <c r="P4" s="24"/>
      <c r="Q4" s="24"/>
      <c r="R4" s="24"/>
      <c r="S4" s="24"/>
      <c r="T4" s="24"/>
      <c r="U4" s="24"/>
      <c r="V4" s="24"/>
      <c r="W4" s="24"/>
      <c r="X4" s="24"/>
      <c r="Y4" s="24"/>
    </row>
    <row r="5" spans="1:46" ht="4.5" customHeight="1">
      <c r="A5" s="1117"/>
      <c r="B5" s="614"/>
      <c r="C5" s="612"/>
      <c r="D5" s="650"/>
      <c r="E5" s="612"/>
      <c r="F5" s="612"/>
      <c r="G5" s="959"/>
      <c r="H5" s="612"/>
      <c r="I5" s="33"/>
      <c r="J5" s="24"/>
      <c r="K5" s="24"/>
      <c r="L5" s="24"/>
      <c r="M5" s="24"/>
      <c r="N5" s="24"/>
      <c r="O5" s="24"/>
      <c r="P5" s="24"/>
      <c r="Q5" s="24"/>
      <c r="R5" s="24"/>
      <c r="S5" s="24"/>
      <c r="T5" s="24"/>
      <c r="U5" s="24"/>
      <c r="V5" s="24"/>
      <c r="W5" s="24"/>
      <c r="X5" s="24"/>
      <c r="Y5" s="24"/>
    </row>
    <row r="6" spans="1:46" s="6" customFormat="1" ht="15">
      <c r="A6" s="1117"/>
      <c r="B6" s="651" t="s">
        <v>278</v>
      </c>
      <c r="C6" s="617" t="s">
        <v>394</v>
      </c>
      <c r="D6" s="652" t="s">
        <v>395</v>
      </c>
      <c r="E6" s="617" t="s">
        <v>467</v>
      </c>
      <c r="F6" s="617" t="s">
        <v>396</v>
      </c>
      <c r="G6" s="618" t="s">
        <v>397</v>
      </c>
      <c r="H6" s="617" t="s">
        <v>398</v>
      </c>
      <c r="I6" s="33"/>
      <c r="J6" s="77"/>
      <c r="K6" s="77"/>
      <c r="L6" s="77"/>
      <c r="M6" s="77"/>
      <c r="N6" s="77"/>
      <c r="O6" s="77"/>
      <c r="P6" s="77"/>
      <c r="Q6" s="77"/>
      <c r="R6" s="77"/>
      <c r="S6" s="77"/>
      <c r="T6" s="77"/>
      <c r="U6" s="77"/>
      <c r="V6" s="77"/>
      <c r="W6" s="77"/>
      <c r="X6" s="77"/>
      <c r="Y6" s="77"/>
    </row>
    <row r="7" spans="1:46" s="6" customFormat="1" ht="15">
      <c r="A7" s="1117"/>
      <c r="B7" s="653" t="s">
        <v>477</v>
      </c>
      <c r="C7" s="617" t="s">
        <v>399</v>
      </c>
      <c r="D7" s="652" t="s">
        <v>400</v>
      </c>
      <c r="E7" s="620" t="s">
        <v>468</v>
      </c>
      <c r="F7" s="617" t="s">
        <v>401</v>
      </c>
      <c r="G7" s="618" t="s">
        <v>402</v>
      </c>
      <c r="H7" s="617" t="s">
        <v>403</v>
      </c>
      <c r="I7" s="33"/>
      <c r="J7" s="77"/>
      <c r="K7" s="77"/>
      <c r="L7" s="77"/>
      <c r="M7" s="77"/>
      <c r="N7" s="77"/>
      <c r="O7" s="77"/>
      <c r="P7" s="77"/>
      <c r="Q7" s="77"/>
      <c r="R7" s="77"/>
      <c r="S7" s="77"/>
      <c r="T7" s="77"/>
      <c r="U7" s="77"/>
      <c r="V7" s="77"/>
      <c r="W7" s="77"/>
      <c r="X7" s="77"/>
      <c r="Y7" s="77"/>
    </row>
    <row r="8" spans="1:46" s="6" customFormat="1" ht="15">
      <c r="A8" s="1117"/>
      <c r="B8" s="653"/>
      <c r="C8" s="617" t="s">
        <v>404</v>
      </c>
      <c r="D8" s="654" t="s">
        <v>405</v>
      </c>
      <c r="E8" s="960"/>
      <c r="F8" s="620" t="s">
        <v>406</v>
      </c>
      <c r="G8" s="617" t="s">
        <v>407</v>
      </c>
      <c r="H8" s="617">
        <v>2015</v>
      </c>
      <c r="I8" s="33"/>
      <c r="J8" s="77"/>
      <c r="K8" s="77"/>
      <c r="L8" s="77"/>
      <c r="M8" s="77"/>
      <c r="N8" s="77"/>
      <c r="O8" s="77"/>
      <c r="P8" s="77"/>
      <c r="Q8" s="77"/>
      <c r="R8" s="77"/>
      <c r="S8" s="77"/>
      <c r="T8" s="77"/>
      <c r="U8" s="77"/>
      <c r="V8" s="77"/>
      <c r="W8" s="77"/>
      <c r="X8" s="77"/>
      <c r="Y8" s="77"/>
    </row>
    <row r="9" spans="1:46" s="6" customFormat="1">
      <c r="A9" s="1117"/>
      <c r="B9" s="656"/>
      <c r="C9" s="620" t="s">
        <v>408</v>
      </c>
      <c r="D9" s="654" t="s">
        <v>409</v>
      </c>
      <c r="E9" s="655"/>
      <c r="F9" s="620" t="s">
        <v>410</v>
      </c>
      <c r="G9" s="620" t="s">
        <v>408</v>
      </c>
      <c r="H9" s="620" t="s">
        <v>411</v>
      </c>
      <c r="I9" s="33"/>
      <c r="J9" s="77"/>
      <c r="K9" s="77"/>
      <c r="L9" s="77"/>
      <c r="M9" s="77"/>
      <c r="N9" s="77"/>
      <c r="O9" s="77"/>
      <c r="P9" s="77"/>
      <c r="Q9" s="77"/>
      <c r="R9" s="77"/>
      <c r="S9" s="77"/>
      <c r="T9" s="77"/>
      <c r="U9" s="77"/>
      <c r="V9" s="77"/>
      <c r="W9" s="77"/>
      <c r="X9" s="77"/>
      <c r="Y9" s="77"/>
    </row>
    <row r="10" spans="1:46" s="6" customFormat="1">
      <c r="A10" s="1117"/>
      <c r="B10" s="656"/>
      <c r="C10" s="620" t="s">
        <v>412</v>
      </c>
      <c r="D10" s="620"/>
      <c r="E10" s="621"/>
      <c r="F10" s="620"/>
      <c r="G10" s="620" t="s">
        <v>413</v>
      </c>
      <c r="H10" s="620">
        <v>2015</v>
      </c>
      <c r="I10" s="33"/>
      <c r="J10" s="77"/>
      <c r="K10" s="77"/>
      <c r="L10" s="77"/>
      <c r="M10" s="77"/>
      <c r="N10" s="77"/>
      <c r="O10" s="77"/>
      <c r="P10" s="77"/>
      <c r="Q10" s="77"/>
      <c r="R10" s="77"/>
      <c r="S10" s="77"/>
      <c r="T10" s="77"/>
      <c r="U10" s="77"/>
      <c r="V10" s="77"/>
      <c r="W10" s="77"/>
      <c r="X10" s="77"/>
      <c r="Y10" s="77"/>
    </row>
    <row r="11" spans="1:46" s="6" customFormat="1" ht="18.95" customHeight="1">
      <c r="A11" s="1117"/>
      <c r="B11" s="961"/>
      <c r="C11" s="617" t="s">
        <v>40</v>
      </c>
      <c r="D11" s="617" t="s">
        <v>40</v>
      </c>
      <c r="E11" s="617" t="s">
        <v>40</v>
      </c>
      <c r="F11" s="617" t="s">
        <v>40</v>
      </c>
      <c r="G11" s="625" t="s">
        <v>40</v>
      </c>
      <c r="H11" s="617" t="s">
        <v>40</v>
      </c>
      <c r="I11" s="33"/>
      <c r="J11" s="77"/>
      <c r="K11" s="77"/>
      <c r="L11" s="77"/>
      <c r="M11" s="77"/>
      <c r="N11" s="77"/>
      <c r="O11" s="77"/>
      <c r="P11" s="77"/>
      <c r="Q11" s="77"/>
      <c r="R11" s="77"/>
      <c r="S11" s="77"/>
      <c r="T11" s="77"/>
      <c r="U11" s="77"/>
      <c r="V11" s="77"/>
      <c r="W11" s="77"/>
      <c r="X11" s="77"/>
      <c r="Y11" s="77"/>
    </row>
    <row r="12" spans="1:46" s="6" customFormat="1" ht="6" customHeight="1">
      <c r="A12" s="1117"/>
      <c r="B12" s="961"/>
      <c r="C12" s="617"/>
      <c r="D12" s="617"/>
      <c r="E12" s="617"/>
      <c r="F12" s="617"/>
      <c r="G12" s="625"/>
      <c r="H12" s="617"/>
      <c r="I12" s="33"/>
      <c r="J12" s="77"/>
      <c r="K12" s="77"/>
      <c r="L12" s="77"/>
      <c r="M12" s="77"/>
      <c r="N12" s="77"/>
      <c r="O12" s="77"/>
      <c r="P12" s="77"/>
      <c r="Q12" s="77"/>
      <c r="R12" s="77"/>
      <c r="S12" s="77"/>
      <c r="T12" s="77"/>
      <c r="U12" s="77"/>
      <c r="V12" s="77"/>
      <c r="W12" s="77"/>
      <c r="X12" s="77"/>
      <c r="Y12" s="77"/>
    </row>
    <row r="13" spans="1:46" s="6" customFormat="1" ht="6.75" customHeight="1">
      <c r="A13" s="1117"/>
      <c r="B13" s="962"/>
      <c r="C13" s="944"/>
      <c r="D13" s="944"/>
      <c r="E13" s="944"/>
      <c r="F13" s="944"/>
      <c r="G13" s="944"/>
      <c r="H13" s="944"/>
      <c r="I13" s="33"/>
      <c r="J13" s="77"/>
      <c r="K13" s="77"/>
      <c r="L13" s="77"/>
      <c r="M13" s="77"/>
      <c r="N13" s="77"/>
      <c r="O13" s="77"/>
      <c r="P13" s="77"/>
      <c r="Q13" s="77"/>
      <c r="R13" s="77"/>
      <c r="S13" s="77"/>
      <c r="T13" s="77"/>
      <c r="U13" s="77"/>
      <c r="V13" s="77"/>
      <c r="W13" s="77"/>
      <c r="X13" s="77"/>
      <c r="Y13" s="77"/>
    </row>
    <row r="14" spans="1:46" s="965" customFormat="1" ht="15" customHeight="1">
      <c r="A14" s="1117"/>
      <c r="B14" s="687" t="s">
        <v>248</v>
      </c>
      <c r="C14" s="692">
        <v>14392812</v>
      </c>
      <c r="D14" s="692">
        <v>1345329</v>
      </c>
      <c r="E14" s="692">
        <v>373731</v>
      </c>
      <c r="F14" s="692">
        <v>1080961</v>
      </c>
      <c r="G14" s="692">
        <v>14290130</v>
      </c>
      <c r="H14" s="692">
        <v>631168</v>
      </c>
      <c r="I14" s="963"/>
      <c r="J14" s="964"/>
      <c r="K14" s="964"/>
      <c r="L14" s="964"/>
      <c r="M14" s="964"/>
      <c r="N14" s="964"/>
      <c r="O14" s="964"/>
      <c r="P14" s="964"/>
      <c r="Q14" s="964"/>
      <c r="R14" s="964"/>
      <c r="S14" s="964"/>
      <c r="T14" s="964"/>
      <c r="U14" s="964"/>
      <c r="V14" s="964"/>
      <c r="W14" s="964"/>
      <c r="X14" s="964"/>
      <c r="Y14" s="964"/>
    </row>
    <row r="15" spans="1:46" ht="6.75" customHeight="1">
      <c r="A15" s="1117"/>
      <c r="B15" s="698"/>
      <c r="C15" s="908"/>
      <c r="D15" s="908"/>
      <c r="E15" s="908"/>
      <c r="F15" s="908"/>
      <c r="G15" s="908"/>
      <c r="H15" s="908"/>
      <c r="I15" s="33"/>
      <c r="J15" s="24"/>
      <c r="K15" s="24"/>
      <c r="L15" s="24"/>
      <c r="M15" s="24"/>
      <c r="N15" s="24"/>
      <c r="O15" s="24"/>
      <c r="P15" s="24"/>
      <c r="Q15" s="24"/>
      <c r="R15" s="24"/>
      <c r="S15" s="24"/>
      <c r="T15" s="24"/>
      <c r="U15" s="24"/>
      <c r="V15" s="24"/>
      <c r="W15" s="24"/>
      <c r="X15" s="24"/>
      <c r="Y15" s="24"/>
    </row>
    <row r="16" spans="1:46" s="941" customFormat="1" ht="6.75" customHeight="1">
      <c r="A16" s="1117"/>
      <c r="B16" s="671"/>
      <c r="C16" s="672"/>
      <c r="D16" s="672"/>
      <c r="E16" s="672"/>
      <c r="F16" s="672"/>
      <c r="G16" s="672"/>
      <c r="H16" s="672"/>
      <c r="I16" s="1"/>
      <c r="J16" s="966"/>
      <c r="K16" s="966"/>
      <c r="L16" s="966"/>
      <c r="M16" s="966"/>
      <c r="N16" s="966"/>
      <c r="O16" s="966"/>
      <c r="P16" s="966"/>
      <c r="Q16" s="966"/>
      <c r="R16" s="966"/>
      <c r="S16" s="966"/>
      <c r="T16" s="966"/>
      <c r="U16" s="966"/>
      <c r="V16" s="966"/>
      <c r="W16" s="966"/>
      <c r="X16" s="966"/>
      <c r="Y16" s="966"/>
      <c r="Z16" s="967"/>
      <c r="AA16" s="967"/>
      <c r="AB16" s="967"/>
      <c r="AC16" s="967"/>
      <c r="AD16" s="967"/>
      <c r="AE16" s="967"/>
      <c r="AF16" s="967"/>
      <c r="AG16" s="967"/>
      <c r="AH16" s="967"/>
      <c r="AI16" s="967"/>
      <c r="AJ16" s="967"/>
      <c r="AK16" s="967"/>
      <c r="AL16" s="967"/>
      <c r="AM16" s="967"/>
      <c r="AN16" s="967"/>
      <c r="AO16" s="967"/>
      <c r="AP16" s="967"/>
      <c r="AQ16" s="967"/>
      <c r="AR16" s="967"/>
      <c r="AS16" s="967"/>
      <c r="AT16" s="967"/>
    </row>
    <row r="17" spans="1:46" s="6" customFormat="1" ht="15">
      <c r="A17" s="1117"/>
      <c r="B17" s="638" t="s">
        <v>281</v>
      </c>
      <c r="C17" s="636">
        <v>417386</v>
      </c>
      <c r="D17" s="636">
        <v>48889</v>
      </c>
      <c r="E17" s="636">
        <v>8743</v>
      </c>
      <c r="F17" s="636">
        <v>35814</v>
      </c>
      <c r="G17" s="636">
        <v>421730</v>
      </c>
      <c r="H17" s="636">
        <v>80278</v>
      </c>
      <c r="I17" s="29"/>
      <c r="J17" s="119"/>
      <c r="K17" s="119"/>
      <c r="L17" s="119"/>
      <c r="M17" s="119"/>
      <c r="N17" s="119"/>
      <c r="O17" s="119"/>
      <c r="P17" s="119"/>
      <c r="Q17" s="119"/>
      <c r="R17" s="968"/>
      <c r="S17" s="968"/>
      <c r="T17" s="968"/>
      <c r="U17" s="968"/>
      <c r="V17" s="968"/>
      <c r="W17" s="968"/>
      <c r="X17" s="968"/>
      <c r="Y17" s="968"/>
      <c r="Z17" s="968"/>
      <c r="AA17" s="968"/>
      <c r="AB17" s="968"/>
      <c r="AC17" s="968"/>
      <c r="AD17" s="968"/>
      <c r="AE17" s="968"/>
      <c r="AF17" s="968"/>
      <c r="AG17" s="968"/>
      <c r="AH17" s="968"/>
      <c r="AI17" s="968"/>
      <c r="AJ17" s="968"/>
      <c r="AK17" s="968"/>
      <c r="AL17" s="968"/>
      <c r="AM17" s="968"/>
      <c r="AN17" s="968"/>
      <c r="AO17" s="968"/>
      <c r="AP17" s="968"/>
      <c r="AQ17" s="968"/>
      <c r="AR17" s="968"/>
      <c r="AS17" s="968"/>
      <c r="AT17" s="968"/>
    </row>
    <row r="18" spans="1:46">
      <c r="A18" s="1117"/>
      <c r="B18" s="825" t="s">
        <v>282</v>
      </c>
      <c r="C18" s="672"/>
      <c r="D18" s="672"/>
      <c r="E18" s="672"/>
      <c r="F18" s="672"/>
      <c r="G18" s="672"/>
      <c r="H18" s="672"/>
      <c r="I18" s="28"/>
      <c r="J18" s="117"/>
      <c r="K18" s="117"/>
      <c r="L18" s="117"/>
      <c r="M18" s="40"/>
      <c r="N18" s="40"/>
      <c r="O18" s="40"/>
      <c r="P18" s="40"/>
      <c r="Q18" s="40"/>
      <c r="R18" s="595"/>
      <c r="S18" s="595"/>
      <c r="T18" s="595"/>
      <c r="U18" s="595"/>
      <c r="V18" s="595"/>
      <c r="W18" s="595"/>
      <c r="X18" s="595"/>
      <c r="Y18" s="595"/>
      <c r="Z18" s="595"/>
      <c r="AA18" s="595"/>
      <c r="AB18" s="595"/>
      <c r="AC18" s="595"/>
      <c r="AD18" s="595"/>
      <c r="AE18" s="595"/>
      <c r="AF18" s="595"/>
      <c r="AG18" s="595"/>
      <c r="AH18" s="595"/>
      <c r="AI18" s="595"/>
      <c r="AJ18" s="595"/>
      <c r="AK18" s="595"/>
      <c r="AL18" s="595"/>
      <c r="AM18" s="595"/>
      <c r="AN18" s="595"/>
      <c r="AO18" s="595"/>
      <c r="AP18" s="595"/>
      <c r="AQ18" s="595"/>
      <c r="AR18" s="595"/>
      <c r="AS18" s="595"/>
      <c r="AT18" s="595"/>
    </row>
    <row r="19" spans="1:46" ht="6" customHeight="1">
      <c r="A19" s="1117"/>
      <c r="B19" s="671"/>
      <c r="C19" s="672"/>
      <c r="D19" s="672"/>
      <c r="E19" s="672"/>
      <c r="F19" s="672"/>
      <c r="G19" s="672"/>
      <c r="H19" s="672"/>
      <c r="I19" s="28"/>
      <c r="J19" s="40"/>
      <c r="K19" s="40"/>
      <c r="L19" s="40"/>
      <c r="M19" s="40"/>
      <c r="N19" s="40"/>
      <c r="O19" s="40"/>
      <c r="P19" s="40"/>
      <c r="Q19" s="40"/>
      <c r="R19" s="595"/>
      <c r="S19" s="595"/>
      <c r="T19" s="595"/>
      <c r="U19" s="595"/>
      <c r="V19" s="595"/>
      <c r="W19" s="595"/>
      <c r="X19" s="595"/>
      <c r="Y19" s="595"/>
      <c r="Z19" s="595"/>
      <c r="AA19" s="595"/>
      <c r="AB19" s="595"/>
      <c r="AC19" s="595"/>
      <c r="AD19" s="595"/>
      <c r="AE19" s="595"/>
      <c r="AF19" s="595"/>
      <c r="AG19" s="595"/>
      <c r="AH19" s="595"/>
      <c r="AI19" s="595"/>
      <c r="AJ19" s="595"/>
      <c r="AK19" s="595"/>
      <c r="AL19" s="595"/>
      <c r="AM19" s="595"/>
      <c r="AN19" s="595"/>
      <c r="AO19" s="595"/>
      <c r="AP19" s="595"/>
      <c r="AQ19" s="595"/>
      <c r="AR19" s="595"/>
      <c r="AS19" s="595"/>
      <c r="AT19" s="595"/>
    </row>
    <row r="20" spans="1:46" ht="5.25" customHeight="1">
      <c r="A20" s="1117"/>
      <c r="B20" s="677"/>
      <c r="C20" s="672"/>
      <c r="D20" s="672"/>
      <c r="E20" s="672"/>
      <c r="F20" s="672"/>
      <c r="G20" s="672"/>
      <c r="H20" s="672"/>
      <c r="I20" s="969"/>
      <c r="J20" s="40"/>
      <c r="K20" s="40"/>
      <c r="L20" s="40"/>
      <c r="M20" s="40"/>
      <c r="N20" s="40"/>
      <c r="O20" s="40"/>
      <c r="P20" s="40"/>
      <c r="Q20" s="40"/>
      <c r="R20" s="595"/>
      <c r="S20" s="595"/>
      <c r="T20" s="595"/>
      <c r="U20" s="595"/>
      <c r="V20" s="595"/>
      <c r="W20" s="595"/>
      <c r="X20" s="595"/>
      <c r="Y20" s="595"/>
      <c r="Z20" s="595"/>
      <c r="AA20" s="595"/>
      <c r="AB20" s="595"/>
      <c r="AC20" s="595"/>
      <c r="AD20" s="595"/>
      <c r="AE20" s="595"/>
      <c r="AF20" s="595"/>
      <c r="AG20" s="595"/>
      <c r="AH20" s="595"/>
      <c r="AI20" s="595"/>
      <c r="AJ20" s="595"/>
      <c r="AK20" s="595"/>
      <c r="AL20" s="595"/>
      <c r="AM20" s="595"/>
      <c r="AN20" s="595"/>
      <c r="AO20" s="595"/>
      <c r="AP20" s="595"/>
      <c r="AQ20" s="595"/>
      <c r="AR20" s="595"/>
      <c r="AS20" s="595"/>
      <c r="AT20" s="595"/>
    </row>
    <row r="21" spans="1:46" s="6" customFormat="1" ht="21.95" customHeight="1">
      <c r="A21" s="1117"/>
      <c r="B21" s="673" t="s">
        <v>283</v>
      </c>
      <c r="C21" s="636">
        <v>428046</v>
      </c>
      <c r="D21" s="636">
        <v>28585</v>
      </c>
      <c r="E21" s="636">
        <v>723</v>
      </c>
      <c r="F21" s="636">
        <v>30312</v>
      </c>
      <c r="G21" s="636">
        <v>425607</v>
      </c>
      <c r="H21" s="636">
        <v>15943</v>
      </c>
      <c r="I21" s="29"/>
      <c r="J21" s="117"/>
      <c r="K21" s="117"/>
      <c r="L21" s="117"/>
      <c r="M21" s="117"/>
      <c r="N21" s="117"/>
      <c r="O21" s="119"/>
      <c r="P21" s="119"/>
      <c r="Q21" s="119"/>
      <c r="R21" s="968"/>
      <c r="S21" s="968"/>
      <c r="T21" s="968"/>
      <c r="U21" s="968"/>
      <c r="V21" s="968"/>
      <c r="W21" s="968"/>
      <c r="X21" s="968"/>
      <c r="Y21" s="968"/>
      <c r="Z21" s="968"/>
      <c r="AA21" s="968"/>
      <c r="AB21" s="968"/>
      <c r="AC21" s="968"/>
      <c r="AD21" s="968"/>
      <c r="AE21" s="968"/>
      <c r="AF21" s="968"/>
      <c r="AG21" s="968"/>
      <c r="AH21" s="968"/>
      <c r="AI21" s="968"/>
      <c r="AJ21" s="968"/>
      <c r="AK21" s="968"/>
      <c r="AL21" s="968"/>
      <c r="AM21" s="968"/>
      <c r="AN21" s="968"/>
      <c r="AO21" s="968"/>
      <c r="AP21" s="968"/>
      <c r="AQ21" s="968"/>
      <c r="AR21" s="968"/>
      <c r="AS21" s="968"/>
      <c r="AT21" s="968"/>
    </row>
    <row r="22" spans="1:46">
      <c r="A22" s="1117"/>
      <c r="B22" s="970" t="s">
        <v>284</v>
      </c>
      <c r="C22" s="672"/>
      <c r="D22" s="672"/>
      <c r="E22" s="672"/>
      <c r="F22" s="672"/>
      <c r="G22" s="672"/>
      <c r="H22" s="672"/>
      <c r="I22" s="29"/>
      <c r="J22" s="40"/>
      <c r="K22" s="40"/>
      <c r="L22" s="40"/>
      <c r="M22" s="40"/>
      <c r="N22" s="40"/>
      <c r="O22" s="40"/>
      <c r="P22" s="40"/>
      <c r="Q22" s="40"/>
      <c r="R22" s="595"/>
      <c r="S22" s="595"/>
      <c r="T22" s="595"/>
      <c r="U22" s="595"/>
      <c r="V22" s="595"/>
      <c r="W22" s="595"/>
      <c r="X22" s="595"/>
      <c r="Y22" s="595"/>
      <c r="Z22" s="595"/>
      <c r="AA22" s="595"/>
      <c r="AB22" s="595"/>
      <c r="AC22" s="595"/>
      <c r="AD22" s="595"/>
      <c r="AE22" s="595"/>
      <c r="AF22" s="595"/>
      <c r="AG22" s="595"/>
      <c r="AH22" s="595"/>
      <c r="AI22" s="595"/>
      <c r="AJ22" s="595"/>
      <c r="AK22" s="595"/>
      <c r="AL22" s="595"/>
      <c r="AM22" s="595"/>
      <c r="AN22" s="595"/>
      <c r="AO22" s="595"/>
      <c r="AP22" s="595"/>
      <c r="AQ22" s="595"/>
      <c r="AR22" s="595"/>
      <c r="AS22" s="595"/>
      <c r="AT22" s="595"/>
    </row>
    <row r="23" spans="1:46" ht="6.75" customHeight="1">
      <c r="A23" s="1117"/>
      <c r="B23" s="677"/>
      <c r="C23" s="672"/>
      <c r="D23" s="672"/>
      <c r="E23" s="672"/>
      <c r="F23" s="672"/>
      <c r="G23" s="672"/>
      <c r="H23" s="672"/>
      <c r="I23" s="28"/>
      <c r="J23" s="971"/>
      <c r="K23" s="971"/>
      <c r="L23" s="971"/>
      <c r="M23" s="971"/>
      <c r="N23" s="971"/>
      <c r="O23" s="595"/>
      <c r="P23" s="595"/>
      <c r="Q23" s="595"/>
      <c r="R23" s="595"/>
      <c r="S23" s="595"/>
      <c r="T23" s="595"/>
      <c r="U23" s="595"/>
      <c r="V23" s="595"/>
      <c r="W23" s="595"/>
      <c r="X23" s="595"/>
      <c r="Y23" s="595"/>
      <c r="Z23" s="595"/>
      <c r="AA23" s="595"/>
      <c r="AB23" s="595"/>
      <c r="AC23" s="595"/>
      <c r="AD23" s="595"/>
      <c r="AE23" s="595"/>
      <c r="AF23" s="595"/>
      <c r="AG23" s="595"/>
      <c r="AH23" s="595"/>
      <c r="AI23" s="595"/>
      <c r="AJ23" s="595"/>
      <c r="AK23" s="595"/>
      <c r="AL23" s="595"/>
      <c r="AM23" s="595"/>
      <c r="AN23" s="595"/>
      <c r="AO23" s="595"/>
      <c r="AP23" s="595"/>
      <c r="AQ23" s="595"/>
      <c r="AR23" s="595"/>
      <c r="AS23" s="595"/>
      <c r="AT23" s="595"/>
    </row>
    <row r="24" spans="1:46" ht="6" customHeight="1">
      <c r="A24" s="1117"/>
      <c r="B24" s="671"/>
      <c r="C24" s="672"/>
      <c r="D24" s="672"/>
      <c r="E24" s="672"/>
      <c r="F24" s="672"/>
      <c r="G24" s="672"/>
      <c r="H24" s="672"/>
      <c r="I24" s="28"/>
      <c r="J24" s="971"/>
      <c r="K24" s="971"/>
      <c r="L24" s="971"/>
      <c r="M24" s="971"/>
      <c r="N24" s="971"/>
      <c r="O24" s="595"/>
      <c r="P24" s="595"/>
      <c r="Q24" s="595"/>
      <c r="R24" s="595"/>
      <c r="S24" s="595"/>
      <c r="T24" s="595"/>
      <c r="U24" s="595"/>
      <c r="V24" s="595"/>
      <c r="W24" s="595"/>
      <c r="X24" s="595"/>
      <c r="Y24" s="595"/>
      <c r="Z24" s="595"/>
      <c r="AA24" s="595"/>
      <c r="AB24" s="595"/>
      <c r="AC24" s="595"/>
      <c r="AD24" s="595"/>
      <c r="AE24" s="595"/>
      <c r="AF24" s="595"/>
      <c r="AG24" s="595"/>
      <c r="AH24" s="595"/>
      <c r="AI24" s="595"/>
      <c r="AJ24" s="595"/>
      <c r="AK24" s="595"/>
      <c r="AL24" s="595"/>
      <c r="AM24" s="595"/>
      <c r="AN24" s="595"/>
      <c r="AO24" s="595"/>
      <c r="AP24" s="595"/>
      <c r="AQ24" s="595"/>
      <c r="AR24" s="595"/>
      <c r="AS24" s="595"/>
      <c r="AT24" s="595"/>
    </row>
    <row r="25" spans="1:46" s="6" customFormat="1" ht="21.95" customHeight="1">
      <c r="A25" s="1117"/>
      <c r="B25" s="638" t="s">
        <v>285</v>
      </c>
      <c r="C25" s="636">
        <v>1863303</v>
      </c>
      <c r="D25" s="636">
        <v>96755</v>
      </c>
      <c r="E25" s="636">
        <v>12199</v>
      </c>
      <c r="F25" s="636">
        <v>117327</v>
      </c>
      <c r="G25" s="636">
        <v>1829318</v>
      </c>
      <c r="H25" s="636">
        <v>31702</v>
      </c>
      <c r="I25" s="103"/>
      <c r="J25" s="968"/>
      <c r="K25" s="968"/>
      <c r="L25" s="968"/>
      <c r="M25" s="968"/>
      <c r="N25" s="968"/>
      <c r="O25" s="968"/>
      <c r="P25" s="968"/>
      <c r="Q25" s="968"/>
      <c r="R25" s="968"/>
      <c r="S25" s="968"/>
      <c r="T25" s="968"/>
      <c r="U25" s="968"/>
      <c r="V25" s="968"/>
      <c r="W25" s="968"/>
      <c r="X25" s="968"/>
      <c r="Y25" s="968"/>
      <c r="Z25" s="968"/>
      <c r="AA25" s="968"/>
      <c r="AB25" s="968"/>
      <c r="AC25" s="968"/>
      <c r="AD25" s="968"/>
      <c r="AE25" s="968"/>
      <c r="AF25" s="968"/>
      <c r="AG25" s="968"/>
      <c r="AH25" s="968"/>
      <c r="AI25" s="968"/>
      <c r="AJ25" s="968"/>
      <c r="AK25" s="968"/>
      <c r="AL25" s="968"/>
      <c r="AM25" s="968"/>
      <c r="AN25" s="968"/>
      <c r="AO25" s="968"/>
      <c r="AP25" s="968"/>
      <c r="AQ25" s="968"/>
      <c r="AR25" s="968"/>
      <c r="AS25" s="968"/>
      <c r="AT25" s="968"/>
    </row>
    <row r="26" spans="1:46">
      <c r="A26" s="1117"/>
      <c r="B26" s="669" t="s">
        <v>333</v>
      </c>
      <c r="C26" s="672"/>
      <c r="D26" s="672"/>
      <c r="E26" s="672"/>
      <c r="F26" s="672"/>
      <c r="G26" s="672"/>
      <c r="H26" s="672"/>
      <c r="I26" s="29"/>
      <c r="J26" s="595"/>
      <c r="K26" s="595"/>
      <c r="L26" s="595"/>
      <c r="M26" s="595"/>
      <c r="N26" s="595"/>
      <c r="O26" s="595"/>
      <c r="P26" s="595"/>
      <c r="Q26" s="595"/>
      <c r="R26" s="595"/>
      <c r="S26" s="595"/>
      <c r="T26" s="595"/>
      <c r="U26" s="595"/>
      <c r="V26" s="595"/>
      <c r="W26" s="595"/>
      <c r="X26" s="595"/>
      <c r="Y26" s="972"/>
      <c r="Z26" s="595"/>
      <c r="AA26" s="595"/>
      <c r="AB26" s="595"/>
      <c r="AC26" s="595"/>
      <c r="AD26" s="595"/>
      <c r="AE26" s="595"/>
      <c r="AF26" s="595"/>
      <c r="AG26" s="595"/>
      <c r="AH26" s="595"/>
      <c r="AI26" s="595"/>
      <c r="AJ26" s="595"/>
      <c r="AK26" s="595"/>
      <c r="AL26" s="595"/>
      <c r="AM26" s="595"/>
      <c r="AN26" s="595"/>
      <c r="AO26" s="595"/>
      <c r="AP26" s="595"/>
      <c r="AQ26" s="595"/>
      <c r="AR26" s="595"/>
      <c r="AS26" s="595"/>
      <c r="AT26" s="595"/>
    </row>
    <row r="27" spans="1:46" ht="6" customHeight="1">
      <c r="A27" s="1117"/>
      <c r="B27" s="671"/>
      <c r="C27" s="672"/>
      <c r="D27" s="672"/>
      <c r="E27" s="672"/>
      <c r="F27" s="672"/>
      <c r="G27" s="672"/>
      <c r="H27" s="672"/>
      <c r="I27" s="28"/>
      <c r="J27" s="595"/>
      <c r="K27" s="595"/>
      <c r="L27" s="595"/>
      <c r="M27" s="595"/>
      <c r="N27" s="595"/>
      <c r="O27" s="595"/>
      <c r="P27" s="595"/>
      <c r="Q27" s="595"/>
      <c r="R27" s="595"/>
      <c r="S27" s="595"/>
      <c r="T27" s="595"/>
      <c r="U27" s="595"/>
      <c r="V27" s="595"/>
      <c r="W27" s="595"/>
      <c r="X27" s="595"/>
      <c r="Z27" s="595"/>
      <c r="AA27" s="595"/>
      <c r="AB27" s="595"/>
      <c r="AC27" s="595"/>
      <c r="AD27" s="595"/>
      <c r="AE27" s="595"/>
      <c r="AF27" s="595"/>
      <c r="AG27" s="595"/>
      <c r="AH27" s="595"/>
      <c r="AI27" s="595"/>
      <c r="AJ27" s="595"/>
      <c r="AK27" s="595"/>
      <c r="AL27" s="595"/>
      <c r="AM27" s="595"/>
      <c r="AN27" s="595"/>
      <c r="AO27" s="595"/>
      <c r="AP27" s="595"/>
      <c r="AQ27" s="595"/>
      <c r="AR27" s="595"/>
      <c r="AS27" s="595"/>
      <c r="AT27" s="595"/>
    </row>
    <row r="28" spans="1:46" ht="6.75" customHeight="1">
      <c r="A28" s="1117"/>
      <c r="B28" s="677"/>
      <c r="C28" s="672"/>
      <c r="D28" s="672"/>
      <c r="E28" s="672"/>
      <c r="F28" s="672"/>
      <c r="G28" s="672"/>
      <c r="H28" s="672"/>
      <c r="I28" s="28"/>
      <c r="J28" s="595"/>
      <c r="K28" s="595"/>
      <c r="L28" s="595"/>
      <c r="M28" s="595"/>
      <c r="N28" s="595"/>
      <c r="O28" s="595"/>
      <c r="P28" s="595"/>
      <c r="Q28" s="595"/>
      <c r="R28" s="595"/>
      <c r="S28" s="595"/>
      <c r="T28" s="595"/>
      <c r="U28" s="595"/>
      <c r="V28" s="595"/>
      <c r="W28" s="595"/>
      <c r="X28" s="595"/>
      <c r="Y28" s="972"/>
      <c r="Z28" s="595"/>
      <c r="AA28" s="595"/>
      <c r="AB28" s="595"/>
      <c r="AC28" s="595"/>
      <c r="AD28" s="595"/>
      <c r="AE28" s="595"/>
      <c r="AF28" s="595"/>
      <c r="AG28" s="595"/>
      <c r="AH28" s="595"/>
      <c r="AI28" s="595"/>
      <c r="AJ28" s="595"/>
      <c r="AK28" s="595"/>
      <c r="AL28" s="595"/>
      <c r="AM28" s="595"/>
      <c r="AN28" s="595"/>
      <c r="AO28" s="595"/>
      <c r="AP28" s="595"/>
      <c r="AQ28" s="595"/>
      <c r="AR28" s="595"/>
      <c r="AS28" s="595"/>
      <c r="AT28" s="595"/>
    </row>
    <row r="29" spans="1:46" s="6" customFormat="1" ht="21.95" customHeight="1">
      <c r="A29" s="1117"/>
      <c r="B29" s="673" t="s">
        <v>360</v>
      </c>
      <c r="C29" s="636">
        <v>129820</v>
      </c>
      <c r="D29" s="636">
        <v>6151</v>
      </c>
      <c r="E29" s="636">
        <v>1119</v>
      </c>
      <c r="F29" s="636">
        <v>10616</v>
      </c>
      <c r="G29" s="636">
        <v>124379</v>
      </c>
      <c r="H29" s="636">
        <v>10528</v>
      </c>
      <c r="I29" s="103"/>
    </row>
    <row r="30" spans="1:46">
      <c r="A30" s="1117"/>
      <c r="B30" s="970" t="s">
        <v>290</v>
      </c>
      <c r="C30" s="672"/>
      <c r="D30" s="672"/>
      <c r="E30" s="672"/>
      <c r="F30" s="672"/>
      <c r="G30" s="672"/>
      <c r="H30" s="672"/>
      <c r="I30" s="29"/>
    </row>
    <row r="31" spans="1:46" ht="7.5" customHeight="1">
      <c r="A31" s="1117"/>
      <c r="B31" s="677"/>
      <c r="C31" s="672"/>
      <c r="D31" s="672"/>
      <c r="E31" s="672"/>
      <c r="F31" s="672"/>
      <c r="G31" s="672"/>
      <c r="H31" s="672"/>
      <c r="I31" s="28"/>
    </row>
    <row r="32" spans="1:46" ht="7.5" customHeight="1">
      <c r="A32" s="1117"/>
      <c r="B32" s="671"/>
      <c r="C32" s="672"/>
      <c r="D32" s="672"/>
      <c r="E32" s="672"/>
      <c r="F32" s="672"/>
      <c r="G32" s="672"/>
      <c r="H32" s="672"/>
      <c r="I32" s="28"/>
    </row>
    <row r="33" spans="1:25" s="6" customFormat="1" ht="21.95" customHeight="1">
      <c r="A33" s="1117"/>
      <c r="B33" s="638" t="s">
        <v>291</v>
      </c>
      <c r="C33" s="636">
        <v>10023685</v>
      </c>
      <c r="D33" s="636">
        <v>1070120</v>
      </c>
      <c r="E33" s="636">
        <v>340988</v>
      </c>
      <c r="F33" s="636">
        <v>730896</v>
      </c>
      <c r="G33" s="636">
        <v>10029050</v>
      </c>
      <c r="H33" s="636">
        <v>327313</v>
      </c>
      <c r="I33" s="103"/>
    </row>
    <row r="34" spans="1:25">
      <c r="A34" s="1117"/>
      <c r="B34" s="825" t="s">
        <v>361</v>
      </c>
      <c r="C34" s="672"/>
      <c r="D34" s="672"/>
      <c r="E34" s="672"/>
      <c r="F34" s="672"/>
      <c r="G34" s="672"/>
      <c r="H34" s="672"/>
      <c r="I34" s="29"/>
      <c r="Y34" s="973"/>
    </row>
    <row r="35" spans="1:25" ht="5.25" customHeight="1">
      <c r="A35" s="1117"/>
      <c r="B35" s="671"/>
      <c r="C35" s="672"/>
      <c r="D35" s="672"/>
      <c r="E35" s="672"/>
      <c r="F35" s="672"/>
      <c r="G35" s="672"/>
      <c r="H35" s="672"/>
      <c r="I35" s="28"/>
    </row>
    <row r="36" spans="1:25" ht="6" customHeight="1">
      <c r="A36" s="1117"/>
      <c r="B36" s="677"/>
      <c r="C36" s="672"/>
      <c r="D36" s="672"/>
      <c r="E36" s="672"/>
      <c r="F36" s="672"/>
      <c r="G36" s="672"/>
      <c r="H36" s="672"/>
      <c r="I36" s="28"/>
    </row>
    <row r="37" spans="1:25" s="6" customFormat="1" ht="21.95" customHeight="1">
      <c r="A37" s="1117"/>
      <c r="B37" s="673" t="s">
        <v>362</v>
      </c>
      <c r="C37" s="636">
        <v>25300</v>
      </c>
      <c r="D37" s="636">
        <v>512</v>
      </c>
      <c r="E37" s="636">
        <v>134</v>
      </c>
      <c r="F37" s="636">
        <v>3400</v>
      </c>
      <c r="G37" s="636">
        <v>22279</v>
      </c>
      <c r="H37" s="636">
        <v>5019</v>
      </c>
      <c r="I37" s="103"/>
    </row>
    <row r="38" spans="1:25">
      <c r="A38" s="1117"/>
      <c r="B38" s="970" t="s">
        <v>296</v>
      </c>
      <c r="C38" s="672"/>
      <c r="D38" s="672"/>
      <c r="E38" s="672"/>
      <c r="F38" s="672"/>
      <c r="G38" s="672"/>
      <c r="H38" s="672"/>
      <c r="I38" s="29"/>
    </row>
    <row r="39" spans="1:25" ht="5.25" customHeight="1">
      <c r="A39" s="1117"/>
      <c r="B39" s="677"/>
      <c r="C39" s="672"/>
      <c r="D39" s="672"/>
      <c r="E39" s="672"/>
      <c r="F39" s="672"/>
      <c r="G39" s="672"/>
      <c r="H39" s="672"/>
      <c r="I39" s="28"/>
    </row>
    <row r="40" spans="1:25" ht="6" customHeight="1">
      <c r="A40" s="1117"/>
      <c r="B40" s="671"/>
      <c r="C40" s="672"/>
      <c r="D40" s="672"/>
      <c r="E40" s="672"/>
      <c r="F40" s="672"/>
      <c r="G40" s="672"/>
      <c r="H40" s="672"/>
      <c r="I40" s="28"/>
    </row>
    <row r="41" spans="1:25" s="6" customFormat="1" ht="21.95" customHeight="1">
      <c r="A41" s="1117"/>
      <c r="B41" s="638" t="s">
        <v>297</v>
      </c>
      <c r="C41" s="636">
        <v>87632</v>
      </c>
      <c r="D41" s="636">
        <v>7407</v>
      </c>
      <c r="E41" s="636">
        <v>599</v>
      </c>
      <c r="F41" s="636">
        <v>8906</v>
      </c>
      <c r="G41" s="636">
        <v>85510</v>
      </c>
      <c r="H41" s="636">
        <v>22707</v>
      </c>
      <c r="I41" s="103"/>
    </row>
    <row r="42" spans="1:25">
      <c r="A42" s="1117"/>
      <c r="B42" s="825" t="s">
        <v>298</v>
      </c>
      <c r="C42" s="672"/>
      <c r="D42" s="672"/>
      <c r="E42" s="672"/>
      <c r="F42" s="672"/>
      <c r="G42" s="672"/>
      <c r="H42" s="672"/>
      <c r="I42" s="29"/>
    </row>
    <row r="43" spans="1:25" ht="6.75" customHeight="1">
      <c r="A43" s="1117"/>
      <c r="B43" s="671"/>
      <c r="C43" s="672"/>
      <c r="D43" s="672"/>
      <c r="E43" s="672"/>
      <c r="F43" s="672"/>
      <c r="G43" s="672"/>
      <c r="H43" s="672"/>
      <c r="I43" s="29"/>
    </row>
    <row r="44" spans="1:25" ht="6.75" customHeight="1">
      <c r="A44" s="1117"/>
      <c r="B44" s="677"/>
      <c r="C44" s="672"/>
      <c r="D44" s="672"/>
      <c r="E44" s="672"/>
      <c r="F44" s="672"/>
      <c r="G44" s="672"/>
      <c r="H44" s="672"/>
      <c r="I44" s="28"/>
    </row>
    <row r="45" spans="1:25" s="6" customFormat="1" ht="21.95" customHeight="1">
      <c r="A45" s="1117"/>
      <c r="B45" s="673" t="s">
        <v>299</v>
      </c>
      <c r="C45" s="636">
        <v>105043</v>
      </c>
      <c r="D45" s="636">
        <v>9976</v>
      </c>
      <c r="E45" s="636">
        <v>1023</v>
      </c>
      <c r="F45" s="636">
        <v>12022</v>
      </c>
      <c r="G45" s="636">
        <v>102063</v>
      </c>
      <c r="H45" s="636">
        <v>40737</v>
      </c>
      <c r="I45" s="103"/>
    </row>
    <row r="46" spans="1:25">
      <c r="A46" s="1117"/>
      <c r="B46" s="970" t="s">
        <v>300</v>
      </c>
      <c r="C46" s="672"/>
      <c r="D46" s="672"/>
      <c r="E46" s="672"/>
      <c r="F46" s="672"/>
      <c r="G46" s="672"/>
      <c r="H46" s="672"/>
      <c r="I46" s="29"/>
    </row>
    <row r="47" spans="1:25" ht="6.75" customHeight="1">
      <c r="A47" s="1117"/>
      <c r="B47" s="677"/>
      <c r="C47" s="672"/>
      <c r="D47" s="672"/>
      <c r="E47" s="672"/>
      <c r="F47" s="672"/>
      <c r="G47" s="672"/>
      <c r="H47" s="672"/>
      <c r="I47" s="28"/>
    </row>
    <row r="48" spans="1:25" ht="6.75" customHeight="1">
      <c r="A48" s="1117"/>
      <c r="B48" s="671"/>
      <c r="C48" s="672"/>
      <c r="D48" s="672"/>
      <c r="E48" s="672"/>
      <c r="F48" s="672"/>
      <c r="G48" s="672"/>
      <c r="H48" s="672"/>
      <c r="I48" s="28"/>
    </row>
    <row r="49" spans="1:9" s="6" customFormat="1" ht="21.95" customHeight="1">
      <c r="A49" s="1117"/>
      <c r="B49" s="638" t="s">
        <v>301</v>
      </c>
      <c r="C49" s="636">
        <v>348768</v>
      </c>
      <c r="D49" s="636">
        <v>32784</v>
      </c>
      <c r="E49" s="636">
        <v>6360</v>
      </c>
      <c r="F49" s="636">
        <v>31864</v>
      </c>
      <c r="G49" s="636">
        <v>343788</v>
      </c>
      <c r="H49" s="636">
        <v>20161</v>
      </c>
      <c r="I49" s="103"/>
    </row>
    <row r="50" spans="1:9">
      <c r="A50" s="1117"/>
      <c r="B50" s="825" t="s">
        <v>302</v>
      </c>
      <c r="C50" s="672"/>
      <c r="D50" s="672"/>
      <c r="E50" s="672"/>
      <c r="F50" s="672"/>
      <c r="G50" s="672"/>
      <c r="H50" s="672"/>
      <c r="I50" s="29"/>
    </row>
    <row r="51" spans="1:9" ht="7.5" customHeight="1">
      <c r="A51" s="1117"/>
      <c r="B51" s="671"/>
      <c r="C51" s="672"/>
      <c r="D51" s="672"/>
      <c r="E51" s="672"/>
      <c r="F51" s="672"/>
      <c r="G51" s="672"/>
      <c r="H51" s="672"/>
      <c r="I51" s="29"/>
    </row>
    <row r="52" spans="1:9" ht="6.75" customHeight="1">
      <c r="A52" s="1117"/>
      <c r="B52" s="677"/>
      <c r="C52" s="672"/>
      <c r="D52" s="672"/>
      <c r="E52" s="672"/>
      <c r="F52" s="672"/>
      <c r="G52" s="672"/>
      <c r="H52" s="672"/>
      <c r="I52" s="28"/>
    </row>
    <row r="53" spans="1:9" s="6" customFormat="1" ht="21.95" customHeight="1">
      <c r="A53" s="1117"/>
      <c r="B53" s="673" t="s">
        <v>303</v>
      </c>
      <c r="C53" s="636">
        <v>963829</v>
      </c>
      <c r="D53" s="636">
        <v>44150</v>
      </c>
      <c r="E53" s="636">
        <v>1843</v>
      </c>
      <c r="F53" s="636">
        <v>99804</v>
      </c>
      <c r="G53" s="636">
        <v>906406</v>
      </c>
      <c r="H53" s="636">
        <v>76780</v>
      </c>
      <c r="I53" s="103"/>
    </row>
    <row r="54" spans="1:9">
      <c r="A54" s="1117"/>
      <c r="B54" s="970" t="s">
        <v>304</v>
      </c>
      <c r="C54" s="672"/>
      <c r="D54" s="672"/>
      <c r="E54" s="672"/>
      <c r="F54" s="672"/>
      <c r="G54" s="672"/>
      <c r="H54" s="672"/>
      <c r="I54" s="29"/>
    </row>
    <row r="55" spans="1:9" ht="7.9" customHeight="1" thickBot="1">
      <c r="A55" s="1117"/>
      <c r="B55" s="679"/>
      <c r="C55" s="679"/>
      <c r="D55" s="679"/>
      <c r="E55" s="679"/>
      <c r="F55" s="679"/>
      <c r="G55" s="679"/>
      <c r="H55" s="679"/>
    </row>
  </sheetData>
  <sheetProtection password="EB10" sheet="1" objects="1" scenarios="1"/>
  <mergeCells count="3">
    <mergeCell ref="A1:A55"/>
    <mergeCell ref="B2:H2"/>
    <mergeCell ref="B3:H3"/>
  </mergeCells>
  <printOptions horizontalCentered="1"/>
  <pageMargins left="0.25" right="0.5" top="0.761811024" bottom="0.511811023622047" header="0.31496062992126" footer="0.31496062992126"/>
  <pageSetup paperSize="9" scale="70" orientation="landscape" r:id="rId1"/>
</worksheet>
</file>

<file path=xl/worksheets/sheet16.xml><?xml version="1.0" encoding="utf-8"?>
<worksheet xmlns="http://schemas.openxmlformats.org/spreadsheetml/2006/main" xmlns:r="http://schemas.openxmlformats.org/officeDocument/2006/relationships">
  <sheetPr>
    <tabColor rgb="FFFF0000"/>
  </sheetPr>
  <dimension ref="A1:BD55"/>
  <sheetViews>
    <sheetView showGridLines="0" view="pageBreakPreview" zoomScale="80" zoomScaleNormal="100" zoomScaleSheetLayoutView="80" workbookViewId="0">
      <selection activeCell="D38" sqref="D38"/>
    </sheetView>
  </sheetViews>
  <sheetFormatPr defaultColWidth="3.7109375" defaultRowHeight="14.25"/>
  <cols>
    <col min="1" max="1" width="6.7109375" style="975" customWidth="1"/>
    <col min="2" max="2" width="35.140625" style="975" customWidth="1"/>
    <col min="3" max="3" width="17.28515625" style="976" customWidth="1"/>
    <col min="4" max="7" width="26.85546875" style="976" customWidth="1"/>
    <col min="8" max="8" width="26.85546875" style="977" customWidth="1"/>
    <col min="9" max="9" width="12.140625" style="978" bestFit="1" customWidth="1"/>
    <col min="10" max="16384" width="3.7109375" style="978"/>
  </cols>
  <sheetData>
    <row r="1" spans="1:56" ht="12" customHeight="1">
      <c r="A1" s="1118">
        <v>66</v>
      </c>
    </row>
    <row r="2" spans="1:56" ht="15">
      <c r="A2" s="1118"/>
      <c r="B2" s="1119" t="s">
        <v>414</v>
      </c>
      <c r="C2" s="1119"/>
      <c r="D2" s="1119"/>
      <c r="E2" s="1119"/>
      <c r="F2" s="1119"/>
      <c r="G2" s="1119"/>
      <c r="H2" s="1119"/>
      <c r="I2" s="979"/>
      <c r="J2" s="979"/>
      <c r="K2" s="979"/>
      <c r="L2" s="979"/>
      <c r="M2" s="979"/>
      <c r="N2" s="979"/>
      <c r="O2" s="979"/>
      <c r="P2" s="979"/>
      <c r="Q2" s="979"/>
      <c r="R2" s="979"/>
      <c r="S2" s="979"/>
      <c r="T2" s="979"/>
      <c r="U2" s="979"/>
      <c r="V2" s="979"/>
      <c r="W2" s="979"/>
      <c r="X2" s="979"/>
      <c r="Y2" s="979"/>
      <c r="Z2" s="979"/>
      <c r="AA2" s="979"/>
      <c r="AB2" s="979"/>
      <c r="AC2" s="979"/>
      <c r="AD2" s="979"/>
      <c r="AE2" s="979"/>
    </row>
    <row r="3" spans="1:56">
      <c r="A3" s="1118"/>
      <c r="B3" s="1120" t="s">
        <v>415</v>
      </c>
      <c r="C3" s="1120"/>
      <c r="D3" s="1120"/>
      <c r="E3" s="1120"/>
      <c r="F3" s="1120"/>
      <c r="G3" s="1120"/>
      <c r="H3" s="1120"/>
      <c r="I3" s="979"/>
      <c r="J3" s="979"/>
      <c r="K3" s="979"/>
      <c r="L3" s="979"/>
      <c r="M3" s="979"/>
      <c r="N3" s="979"/>
      <c r="O3" s="979"/>
      <c r="P3" s="979"/>
      <c r="Q3" s="979"/>
      <c r="R3" s="979"/>
      <c r="S3" s="979"/>
      <c r="T3" s="979"/>
      <c r="U3" s="979"/>
      <c r="V3" s="979"/>
      <c r="W3" s="979"/>
      <c r="X3" s="979"/>
      <c r="Y3" s="979"/>
      <c r="Z3" s="979"/>
      <c r="AA3" s="979"/>
      <c r="AB3" s="979"/>
      <c r="AC3" s="979"/>
      <c r="AD3" s="979"/>
      <c r="AE3" s="979"/>
    </row>
    <row r="4" spans="1:56" ht="9" customHeight="1" thickBot="1">
      <c r="A4" s="1118"/>
      <c r="B4" s="980"/>
      <c r="C4" s="981"/>
      <c r="D4" s="981"/>
      <c r="E4" s="981"/>
      <c r="F4" s="981"/>
      <c r="G4" s="981"/>
      <c r="H4" s="981"/>
      <c r="I4" s="979"/>
      <c r="J4" s="979"/>
      <c r="K4" s="979"/>
      <c r="L4" s="979"/>
      <c r="M4" s="979"/>
      <c r="N4" s="979"/>
      <c r="O4" s="979"/>
      <c r="P4" s="979"/>
      <c r="Q4" s="979"/>
      <c r="R4" s="979"/>
      <c r="S4" s="979"/>
      <c r="T4" s="979"/>
      <c r="U4" s="979"/>
      <c r="V4" s="979"/>
      <c r="W4" s="979"/>
      <c r="X4" s="979"/>
      <c r="Y4" s="979"/>
      <c r="Z4" s="979"/>
      <c r="AA4" s="979"/>
      <c r="AB4" s="979"/>
      <c r="AC4" s="979"/>
      <c r="AD4" s="979"/>
      <c r="AE4" s="979"/>
    </row>
    <row r="5" spans="1:56" ht="4.5" customHeight="1">
      <c r="A5" s="1118"/>
      <c r="B5" s="614"/>
      <c r="C5" s="612"/>
      <c r="D5" s="650"/>
      <c r="E5" s="612"/>
      <c r="F5" s="612"/>
      <c r="G5" s="959"/>
      <c r="H5" s="612"/>
      <c r="I5" s="979"/>
      <c r="J5" s="979"/>
      <c r="K5" s="979"/>
      <c r="L5" s="979"/>
      <c r="M5" s="979"/>
      <c r="N5" s="979"/>
      <c r="O5" s="979"/>
      <c r="P5" s="979"/>
      <c r="Q5" s="979"/>
      <c r="R5" s="979"/>
      <c r="S5" s="979"/>
      <c r="T5" s="979"/>
      <c r="U5" s="979"/>
      <c r="V5" s="979"/>
      <c r="W5" s="979"/>
      <c r="X5" s="979"/>
      <c r="Y5" s="979"/>
      <c r="Z5" s="979"/>
      <c r="AA5" s="979"/>
      <c r="AB5" s="979"/>
      <c r="AC5" s="979"/>
      <c r="AD5" s="979"/>
      <c r="AE5" s="979"/>
    </row>
    <row r="6" spans="1:56" s="983" customFormat="1" ht="15">
      <c r="A6" s="1118"/>
      <c r="B6" s="651" t="s">
        <v>416</v>
      </c>
      <c r="C6" s="617" t="s">
        <v>394</v>
      </c>
      <c r="D6" s="652" t="s">
        <v>395</v>
      </c>
      <c r="E6" s="617" t="s">
        <v>467</v>
      </c>
      <c r="F6" s="617" t="s">
        <v>396</v>
      </c>
      <c r="G6" s="618" t="s">
        <v>397</v>
      </c>
      <c r="H6" s="617" t="s">
        <v>417</v>
      </c>
      <c r="I6" s="982"/>
      <c r="J6" s="982"/>
      <c r="K6" s="982"/>
      <c r="L6" s="982"/>
      <c r="M6" s="982"/>
      <c r="N6" s="982"/>
      <c r="O6" s="982"/>
      <c r="P6" s="982"/>
      <c r="Q6" s="982"/>
      <c r="R6" s="982"/>
      <c r="S6" s="982"/>
      <c r="T6" s="982"/>
      <c r="U6" s="982"/>
      <c r="V6" s="982"/>
      <c r="W6" s="982"/>
      <c r="X6" s="982"/>
      <c r="Y6" s="982"/>
      <c r="Z6" s="982"/>
      <c r="AA6" s="982"/>
      <c r="AB6" s="982"/>
      <c r="AC6" s="982"/>
      <c r="AD6" s="982"/>
      <c r="AE6" s="982"/>
    </row>
    <row r="7" spans="1:56" s="983" customFormat="1" ht="15">
      <c r="A7" s="1118"/>
      <c r="B7" s="653" t="s">
        <v>418</v>
      </c>
      <c r="C7" s="617" t="s">
        <v>399</v>
      </c>
      <c r="D7" s="652" t="s">
        <v>400</v>
      </c>
      <c r="E7" s="620" t="s">
        <v>468</v>
      </c>
      <c r="F7" s="617" t="s">
        <v>401</v>
      </c>
      <c r="G7" s="618" t="s">
        <v>402</v>
      </c>
      <c r="H7" s="617" t="s">
        <v>419</v>
      </c>
      <c r="I7" s="982"/>
      <c r="J7" s="982"/>
      <c r="K7" s="982"/>
      <c r="L7" s="982"/>
      <c r="M7" s="982"/>
      <c r="N7" s="982"/>
      <c r="O7" s="982"/>
      <c r="P7" s="982"/>
      <c r="Q7" s="982"/>
      <c r="R7" s="982"/>
      <c r="S7" s="982"/>
      <c r="T7" s="982"/>
      <c r="U7" s="982"/>
      <c r="V7" s="982"/>
      <c r="W7" s="982"/>
      <c r="X7" s="982"/>
      <c r="Y7" s="982"/>
      <c r="Z7" s="982"/>
      <c r="AA7" s="982"/>
      <c r="AB7" s="982"/>
      <c r="AC7" s="982"/>
      <c r="AD7" s="982"/>
      <c r="AE7" s="982"/>
    </row>
    <row r="8" spans="1:56" s="983" customFormat="1" ht="15">
      <c r="A8" s="1118"/>
      <c r="B8" s="653"/>
      <c r="C8" s="617" t="s">
        <v>404</v>
      </c>
      <c r="D8" s="654" t="s">
        <v>405</v>
      </c>
      <c r="E8" s="960"/>
      <c r="F8" s="620" t="s">
        <v>406</v>
      </c>
      <c r="G8" s="617" t="s">
        <v>407</v>
      </c>
      <c r="H8" s="617" t="s">
        <v>420</v>
      </c>
      <c r="I8" s="982"/>
      <c r="J8" s="982"/>
      <c r="K8" s="982"/>
      <c r="L8" s="982"/>
      <c r="M8" s="982"/>
      <c r="N8" s="982"/>
      <c r="O8" s="982"/>
      <c r="P8" s="982"/>
      <c r="Q8" s="982"/>
      <c r="R8" s="982"/>
      <c r="S8" s="982"/>
      <c r="T8" s="982"/>
      <c r="U8" s="982"/>
      <c r="V8" s="982"/>
      <c r="W8" s="982"/>
      <c r="X8" s="982"/>
      <c r="Y8" s="982"/>
      <c r="Z8" s="982"/>
      <c r="AA8" s="982"/>
      <c r="AB8" s="982"/>
      <c r="AC8" s="982"/>
      <c r="AD8" s="982"/>
      <c r="AE8" s="982"/>
    </row>
    <row r="9" spans="1:56" s="983" customFormat="1">
      <c r="A9" s="1118"/>
      <c r="B9" s="656"/>
      <c r="C9" s="620" t="s">
        <v>408</v>
      </c>
      <c r="D9" s="654" t="s">
        <v>409</v>
      </c>
      <c r="E9" s="655"/>
      <c r="F9" s="620" t="s">
        <v>410</v>
      </c>
      <c r="G9" s="620" t="s">
        <v>421</v>
      </c>
      <c r="H9" s="620" t="s">
        <v>411</v>
      </c>
      <c r="I9" s="982"/>
      <c r="J9" s="982"/>
      <c r="K9" s="982"/>
      <c r="L9" s="982"/>
      <c r="M9" s="982"/>
      <c r="N9" s="982"/>
      <c r="O9" s="982"/>
      <c r="P9" s="982"/>
      <c r="Q9" s="982"/>
      <c r="R9" s="982"/>
      <c r="S9" s="982"/>
      <c r="T9" s="982"/>
      <c r="U9" s="982"/>
      <c r="V9" s="982"/>
      <c r="W9" s="982"/>
      <c r="X9" s="982"/>
      <c r="Y9" s="982"/>
      <c r="Z9" s="982"/>
      <c r="AA9" s="982"/>
      <c r="AB9" s="982"/>
      <c r="AC9" s="982"/>
      <c r="AD9" s="982"/>
      <c r="AE9" s="982"/>
    </row>
    <row r="10" spans="1:56" s="983" customFormat="1">
      <c r="A10" s="1118"/>
      <c r="B10" s="656"/>
      <c r="C10" s="620" t="s">
        <v>412</v>
      </c>
      <c r="D10" s="620"/>
      <c r="E10" s="621"/>
      <c r="F10" s="620"/>
      <c r="G10" s="620" t="s">
        <v>422</v>
      </c>
      <c r="H10" s="620">
        <v>2015</v>
      </c>
      <c r="I10" s="982"/>
      <c r="J10" s="982"/>
      <c r="K10" s="982"/>
      <c r="L10" s="982"/>
      <c r="M10" s="982"/>
      <c r="N10" s="982"/>
      <c r="O10" s="982"/>
      <c r="P10" s="982"/>
      <c r="Q10" s="982"/>
      <c r="R10" s="982"/>
      <c r="S10" s="982"/>
      <c r="T10" s="982"/>
      <c r="U10" s="982"/>
      <c r="V10" s="982"/>
      <c r="W10" s="982"/>
      <c r="X10" s="982"/>
      <c r="Y10" s="982"/>
      <c r="Z10" s="982"/>
      <c r="AA10" s="982"/>
      <c r="AB10" s="982"/>
      <c r="AC10" s="982"/>
      <c r="AD10" s="982"/>
      <c r="AE10" s="982"/>
    </row>
    <row r="11" spans="1:56" s="985" customFormat="1" ht="18.95" customHeight="1">
      <c r="A11" s="1118"/>
      <c r="B11" s="656"/>
      <c r="C11" s="617" t="s">
        <v>40</v>
      </c>
      <c r="D11" s="617" t="s">
        <v>40</v>
      </c>
      <c r="E11" s="617" t="s">
        <v>40</v>
      </c>
      <c r="F11" s="617" t="s">
        <v>40</v>
      </c>
      <c r="G11" s="617" t="s">
        <v>40</v>
      </c>
      <c r="H11" s="617" t="s">
        <v>40</v>
      </c>
      <c r="I11" s="984"/>
      <c r="J11" s="984"/>
      <c r="K11" s="984"/>
      <c r="L11" s="984"/>
      <c r="M11" s="984"/>
      <c r="N11" s="984"/>
      <c r="O11" s="984"/>
      <c r="P11" s="984"/>
      <c r="Q11" s="984"/>
      <c r="R11" s="984"/>
      <c r="S11" s="984"/>
      <c r="T11" s="984"/>
      <c r="U11" s="984"/>
      <c r="V11" s="984"/>
      <c r="W11" s="984"/>
      <c r="X11" s="984"/>
      <c r="Y11" s="984"/>
      <c r="Z11" s="984"/>
      <c r="AA11" s="984"/>
      <c r="AB11" s="984"/>
      <c r="AC11" s="984"/>
      <c r="AD11" s="984"/>
      <c r="AE11" s="984"/>
    </row>
    <row r="12" spans="1:56" s="985" customFormat="1" ht="6" customHeight="1">
      <c r="A12" s="1118"/>
      <c r="B12" s="658"/>
      <c r="C12" s="628"/>
      <c r="D12" s="628"/>
      <c r="E12" s="628"/>
      <c r="F12" s="628"/>
      <c r="G12" s="628"/>
      <c r="H12" s="628"/>
      <c r="I12" s="984"/>
      <c r="J12" s="984"/>
      <c r="K12" s="984"/>
      <c r="L12" s="984"/>
      <c r="M12" s="984"/>
      <c r="N12" s="984"/>
      <c r="O12" s="984"/>
      <c r="P12" s="984"/>
      <c r="Q12" s="984"/>
      <c r="R12" s="984"/>
      <c r="S12" s="984"/>
      <c r="T12" s="984"/>
      <c r="U12" s="984"/>
      <c r="V12" s="984"/>
      <c r="W12" s="984"/>
      <c r="X12" s="984"/>
      <c r="Y12" s="984"/>
      <c r="Z12" s="984"/>
      <c r="AA12" s="984"/>
      <c r="AB12" s="984"/>
      <c r="AC12" s="984"/>
      <c r="AD12" s="984"/>
      <c r="AE12" s="984"/>
    </row>
    <row r="13" spans="1:56" ht="5.25" customHeight="1">
      <c r="A13" s="1118"/>
      <c r="B13" s="671"/>
      <c r="C13" s="672"/>
      <c r="D13" s="672"/>
      <c r="E13" s="672"/>
      <c r="F13" s="672"/>
      <c r="G13" s="672"/>
      <c r="H13" s="672"/>
      <c r="I13" s="986"/>
      <c r="J13" s="986"/>
      <c r="K13" s="986"/>
      <c r="L13" s="986"/>
      <c r="M13" s="986"/>
      <c r="N13" s="986"/>
      <c r="O13" s="986"/>
      <c r="P13" s="986"/>
      <c r="Q13" s="986"/>
      <c r="R13" s="986"/>
      <c r="S13" s="986"/>
      <c r="T13" s="986"/>
      <c r="U13" s="986"/>
      <c r="V13" s="986"/>
      <c r="W13" s="986"/>
      <c r="X13" s="986"/>
      <c r="Y13" s="986"/>
      <c r="Z13" s="986"/>
      <c r="AA13" s="986"/>
      <c r="AB13" s="986"/>
      <c r="AC13" s="986"/>
      <c r="AD13" s="986"/>
      <c r="AE13" s="986"/>
      <c r="AF13" s="987"/>
      <c r="AG13" s="987"/>
      <c r="AH13" s="987"/>
      <c r="AI13" s="987"/>
      <c r="AJ13" s="987"/>
      <c r="AK13" s="987"/>
      <c r="AL13" s="987"/>
      <c r="AM13" s="987"/>
      <c r="AN13" s="987"/>
      <c r="AO13" s="987"/>
      <c r="AP13" s="987"/>
      <c r="AQ13" s="987"/>
      <c r="AR13" s="987"/>
      <c r="AS13" s="987"/>
      <c r="AT13" s="987"/>
      <c r="AU13" s="987"/>
      <c r="AV13" s="987"/>
      <c r="AW13" s="987"/>
      <c r="AX13" s="987"/>
      <c r="AY13" s="987"/>
      <c r="AZ13" s="987"/>
      <c r="BA13" s="987"/>
      <c r="BB13" s="987"/>
      <c r="BC13" s="987"/>
      <c r="BD13" s="987"/>
    </row>
    <row r="14" spans="1:56" s="989" customFormat="1" ht="30" customHeight="1">
      <c r="A14" s="1118"/>
      <c r="B14" s="687" t="s">
        <v>248</v>
      </c>
      <c r="C14" s="692">
        <v>14392811</v>
      </c>
      <c r="D14" s="692">
        <v>1345331</v>
      </c>
      <c r="E14" s="692">
        <v>373733</v>
      </c>
      <c r="F14" s="692">
        <v>1080962</v>
      </c>
      <c r="G14" s="692">
        <v>14290130</v>
      </c>
      <c r="H14" s="692">
        <v>631168</v>
      </c>
      <c r="I14" s="988"/>
      <c r="J14" s="988"/>
      <c r="K14" s="988"/>
      <c r="L14" s="988"/>
      <c r="M14" s="988"/>
      <c r="N14" s="988"/>
      <c r="O14" s="988"/>
      <c r="P14" s="988"/>
      <c r="Q14" s="988"/>
      <c r="R14" s="988"/>
      <c r="S14" s="988"/>
      <c r="T14" s="988"/>
      <c r="U14" s="988"/>
      <c r="V14" s="988"/>
      <c r="W14" s="988"/>
      <c r="X14" s="988"/>
      <c r="Y14" s="988"/>
      <c r="Z14" s="988"/>
      <c r="AA14" s="988"/>
      <c r="AB14" s="988"/>
      <c r="AC14" s="988"/>
      <c r="AD14" s="988"/>
      <c r="AE14" s="988"/>
    </row>
    <row r="15" spans="1:56" s="989" customFormat="1" ht="6" customHeight="1">
      <c r="A15" s="1118"/>
      <c r="B15" s="698"/>
      <c r="C15" s="908"/>
      <c r="D15" s="908"/>
      <c r="E15" s="908"/>
      <c r="F15" s="908"/>
      <c r="G15" s="908"/>
      <c r="H15" s="908"/>
      <c r="I15" s="988"/>
      <c r="J15" s="988"/>
      <c r="K15" s="988"/>
      <c r="L15" s="988"/>
      <c r="M15" s="988"/>
      <c r="N15" s="988"/>
      <c r="O15" s="988"/>
      <c r="P15" s="988"/>
      <c r="Q15" s="988"/>
      <c r="R15" s="988"/>
      <c r="S15" s="988"/>
      <c r="T15" s="988"/>
      <c r="U15" s="988"/>
      <c r="V15" s="988"/>
      <c r="W15" s="988"/>
      <c r="X15" s="988"/>
      <c r="Y15" s="988"/>
      <c r="Z15" s="988"/>
      <c r="AA15" s="988"/>
      <c r="AB15" s="988"/>
      <c r="AC15" s="988"/>
      <c r="AD15" s="988"/>
      <c r="AE15" s="988"/>
    </row>
    <row r="16" spans="1:56" ht="5.25" customHeight="1">
      <c r="A16" s="1118"/>
      <c r="B16" s="671"/>
      <c r="C16" s="672"/>
      <c r="D16" s="672"/>
      <c r="E16" s="672"/>
      <c r="F16" s="672"/>
      <c r="G16" s="672"/>
      <c r="H16" s="672"/>
      <c r="I16" s="986"/>
      <c r="J16" s="986"/>
      <c r="K16" s="986"/>
      <c r="L16" s="986"/>
      <c r="M16" s="986"/>
      <c r="N16" s="986"/>
      <c r="O16" s="986"/>
      <c r="P16" s="986"/>
      <c r="Q16" s="986"/>
      <c r="R16" s="986"/>
      <c r="S16" s="986"/>
      <c r="T16" s="986"/>
      <c r="U16" s="986"/>
      <c r="V16" s="986"/>
      <c r="W16" s="986"/>
      <c r="X16" s="986"/>
      <c r="Y16" s="986"/>
      <c r="Z16" s="986"/>
      <c r="AA16" s="986"/>
      <c r="AB16" s="986"/>
      <c r="AC16" s="986"/>
      <c r="AD16" s="986"/>
      <c r="AE16" s="986"/>
      <c r="AF16" s="987"/>
      <c r="AG16" s="987"/>
      <c r="AH16" s="987"/>
      <c r="AI16" s="987"/>
      <c r="AJ16" s="987"/>
      <c r="AK16" s="987"/>
      <c r="AL16" s="987"/>
      <c r="AM16" s="987"/>
      <c r="AN16" s="987"/>
      <c r="AO16" s="987"/>
      <c r="AP16" s="987"/>
      <c r="AQ16" s="987"/>
      <c r="AR16" s="987"/>
      <c r="AS16" s="987"/>
      <c r="AT16" s="987"/>
      <c r="AU16" s="987"/>
      <c r="AV16" s="987"/>
      <c r="AW16" s="987"/>
      <c r="AX16" s="987"/>
      <c r="AY16" s="987"/>
      <c r="AZ16" s="987"/>
      <c r="BA16" s="987"/>
      <c r="BB16" s="987"/>
      <c r="BC16" s="987"/>
      <c r="BD16" s="987"/>
    </row>
    <row r="17" spans="1:56" s="985" customFormat="1" ht="15">
      <c r="A17" s="1118"/>
      <c r="B17" s="633" t="s">
        <v>423</v>
      </c>
      <c r="C17" s="636">
        <v>2308446</v>
      </c>
      <c r="D17" s="636">
        <v>16485</v>
      </c>
      <c r="E17" s="636">
        <v>4072</v>
      </c>
      <c r="F17" s="636">
        <v>78638</v>
      </c>
      <c r="G17" s="636">
        <v>2239389</v>
      </c>
      <c r="H17" s="636">
        <v>28239</v>
      </c>
      <c r="I17" s="990"/>
      <c r="J17" s="990"/>
      <c r="K17" s="990"/>
      <c r="L17" s="990"/>
      <c r="M17" s="990"/>
      <c r="N17" s="990"/>
      <c r="O17" s="990"/>
      <c r="P17" s="990"/>
      <c r="Q17" s="990"/>
      <c r="R17" s="990"/>
      <c r="S17" s="990"/>
      <c r="T17" s="990"/>
      <c r="U17" s="991"/>
      <c r="V17" s="991"/>
      <c r="W17" s="991"/>
      <c r="X17" s="991"/>
      <c r="Y17" s="991"/>
      <c r="Z17" s="991"/>
      <c r="AA17" s="991"/>
      <c r="AB17" s="991"/>
      <c r="AC17" s="991"/>
      <c r="AD17" s="991"/>
      <c r="AE17" s="991"/>
      <c r="AF17" s="991"/>
      <c r="AG17" s="991"/>
      <c r="AH17" s="991"/>
      <c r="AI17" s="991"/>
      <c r="AJ17" s="991"/>
      <c r="AK17" s="991"/>
      <c r="AL17" s="991"/>
      <c r="AM17" s="991"/>
      <c r="AN17" s="991"/>
      <c r="AO17" s="991"/>
      <c r="AP17" s="991"/>
      <c r="AQ17" s="991"/>
      <c r="AR17" s="991"/>
      <c r="AS17" s="991"/>
      <c r="AT17" s="991"/>
      <c r="AU17" s="991"/>
      <c r="AV17" s="991"/>
      <c r="AW17" s="991"/>
      <c r="AX17" s="991"/>
      <c r="AY17" s="991"/>
      <c r="AZ17" s="991"/>
      <c r="BA17" s="991"/>
      <c r="BB17" s="991"/>
      <c r="BC17" s="991"/>
      <c r="BD17" s="991"/>
    </row>
    <row r="18" spans="1:56">
      <c r="A18" s="1118"/>
      <c r="B18" s="992" t="s">
        <v>424</v>
      </c>
      <c r="C18" s="672"/>
      <c r="D18" s="672"/>
      <c r="E18" s="672"/>
      <c r="F18" s="672"/>
      <c r="G18" s="672"/>
      <c r="H18" s="672"/>
      <c r="I18" s="986"/>
      <c r="J18" s="986"/>
      <c r="K18" s="986"/>
      <c r="L18" s="986"/>
      <c r="M18" s="986"/>
      <c r="N18" s="986"/>
      <c r="O18" s="986"/>
      <c r="P18" s="986"/>
      <c r="Q18" s="986"/>
      <c r="R18" s="986"/>
      <c r="S18" s="986"/>
      <c r="T18" s="986"/>
      <c r="U18" s="987"/>
      <c r="V18" s="987"/>
      <c r="W18" s="987"/>
      <c r="X18" s="987"/>
      <c r="Y18" s="987"/>
      <c r="Z18" s="987"/>
      <c r="AA18" s="987"/>
      <c r="AB18" s="987"/>
      <c r="AC18" s="987"/>
      <c r="AD18" s="987"/>
      <c r="AE18" s="987"/>
      <c r="AF18" s="987"/>
      <c r="AG18" s="987"/>
      <c r="AH18" s="987"/>
      <c r="AI18" s="987"/>
      <c r="AJ18" s="987"/>
      <c r="AK18" s="987"/>
      <c r="AL18" s="987"/>
      <c r="AM18" s="987"/>
      <c r="AN18" s="987"/>
      <c r="AO18" s="987"/>
      <c r="AP18" s="987"/>
      <c r="AQ18" s="987"/>
      <c r="AR18" s="987"/>
      <c r="AS18" s="987"/>
      <c r="AT18" s="987"/>
      <c r="AU18" s="987"/>
      <c r="AV18" s="987"/>
      <c r="AW18" s="987"/>
      <c r="AX18" s="987"/>
      <c r="AY18" s="987"/>
      <c r="AZ18" s="987"/>
      <c r="BA18" s="987"/>
      <c r="BB18" s="987"/>
      <c r="BC18" s="987"/>
      <c r="BD18" s="987"/>
    </row>
    <row r="19" spans="1:56" ht="6.75" customHeight="1">
      <c r="A19" s="1118"/>
      <c r="B19" s="992"/>
      <c r="C19" s="672"/>
      <c r="D19" s="672"/>
      <c r="E19" s="672"/>
      <c r="F19" s="672"/>
      <c r="G19" s="672"/>
      <c r="H19" s="672"/>
      <c r="I19" s="986"/>
      <c r="J19" s="986"/>
      <c r="K19" s="986"/>
      <c r="L19" s="986"/>
      <c r="M19" s="986"/>
      <c r="N19" s="986"/>
      <c r="O19" s="986"/>
      <c r="P19" s="986"/>
      <c r="Q19" s="986"/>
      <c r="R19" s="986"/>
      <c r="S19" s="986"/>
      <c r="T19" s="986"/>
      <c r="U19" s="987"/>
      <c r="V19" s="987"/>
      <c r="W19" s="987"/>
      <c r="X19" s="987"/>
      <c r="Y19" s="987"/>
      <c r="Z19" s="987"/>
      <c r="AA19" s="987"/>
      <c r="AB19" s="987"/>
      <c r="AC19" s="987"/>
      <c r="AD19" s="987"/>
      <c r="AE19" s="987"/>
      <c r="AF19" s="987"/>
      <c r="AG19" s="987"/>
      <c r="AH19" s="987"/>
      <c r="AI19" s="987"/>
      <c r="AJ19" s="987"/>
      <c r="AK19" s="987"/>
      <c r="AL19" s="987"/>
      <c r="AM19" s="987"/>
      <c r="AN19" s="987"/>
      <c r="AO19" s="987"/>
      <c r="AP19" s="987"/>
      <c r="AQ19" s="987"/>
      <c r="AR19" s="987"/>
      <c r="AS19" s="987"/>
      <c r="AT19" s="987"/>
      <c r="AU19" s="987"/>
      <c r="AV19" s="987"/>
      <c r="AW19" s="987"/>
      <c r="AX19" s="987"/>
      <c r="AY19" s="987"/>
      <c r="AZ19" s="987"/>
      <c r="BA19" s="987"/>
      <c r="BB19" s="987"/>
      <c r="BC19" s="987"/>
      <c r="BD19" s="987"/>
    </row>
    <row r="20" spans="1:56" s="995" customFormat="1" ht="6.75" customHeight="1">
      <c r="A20" s="1118"/>
      <c r="B20" s="700"/>
      <c r="C20" s="672"/>
      <c r="D20" s="672"/>
      <c r="E20" s="672"/>
      <c r="F20" s="672"/>
      <c r="G20" s="672"/>
      <c r="H20" s="672"/>
      <c r="I20" s="993"/>
      <c r="J20" s="993"/>
      <c r="K20" s="993"/>
      <c r="L20" s="993"/>
      <c r="M20" s="993"/>
      <c r="N20" s="993"/>
      <c r="O20" s="993"/>
      <c r="P20" s="993"/>
      <c r="Q20" s="993"/>
      <c r="R20" s="993"/>
      <c r="S20" s="993"/>
      <c r="T20" s="993"/>
      <c r="U20" s="994"/>
      <c r="V20" s="994"/>
      <c r="W20" s="994"/>
      <c r="X20" s="994"/>
      <c r="Y20" s="994"/>
      <c r="Z20" s="994"/>
      <c r="AA20" s="994"/>
      <c r="AB20" s="994"/>
      <c r="AC20" s="994"/>
      <c r="AD20" s="994"/>
      <c r="AE20" s="994"/>
      <c r="AF20" s="994"/>
      <c r="AG20" s="994"/>
      <c r="AH20" s="994"/>
      <c r="AI20" s="994"/>
      <c r="AJ20" s="994"/>
      <c r="AK20" s="994"/>
      <c r="AL20" s="994"/>
      <c r="AM20" s="994"/>
      <c r="AN20" s="994"/>
      <c r="AO20" s="994"/>
      <c r="AP20" s="994"/>
      <c r="AQ20" s="994"/>
      <c r="AR20" s="994"/>
      <c r="AS20" s="994"/>
      <c r="AT20" s="994"/>
      <c r="AU20" s="994"/>
      <c r="AV20" s="994"/>
      <c r="AW20" s="994"/>
      <c r="AX20" s="994"/>
      <c r="AY20" s="994"/>
      <c r="AZ20" s="994"/>
      <c r="BA20" s="994"/>
      <c r="BB20" s="994"/>
      <c r="BC20" s="994"/>
      <c r="BD20" s="994"/>
    </row>
    <row r="21" spans="1:56" s="999" customFormat="1" ht="50.1" customHeight="1">
      <c r="A21" s="1118"/>
      <c r="B21" s="996" t="s">
        <v>425</v>
      </c>
      <c r="C21" s="636">
        <v>7333681</v>
      </c>
      <c r="D21" s="636">
        <v>421319</v>
      </c>
      <c r="E21" s="636">
        <v>83151</v>
      </c>
      <c r="F21" s="636">
        <v>380418</v>
      </c>
      <c r="G21" s="636">
        <v>7306136</v>
      </c>
      <c r="H21" s="636">
        <v>587907</v>
      </c>
      <c r="I21" s="997"/>
      <c r="J21" s="997"/>
      <c r="K21" s="997"/>
      <c r="L21" s="997"/>
      <c r="M21" s="997"/>
      <c r="N21" s="997"/>
      <c r="O21" s="997"/>
      <c r="P21" s="997"/>
      <c r="Q21" s="997"/>
      <c r="R21" s="997"/>
      <c r="S21" s="997"/>
      <c r="T21" s="997"/>
      <c r="U21" s="998"/>
      <c r="V21" s="998"/>
      <c r="W21" s="998"/>
      <c r="X21" s="998"/>
      <c r="Y21" s="998"/>
      <c r="Z21" s="998"/>
      <c r="AA21" s="998"/>
      <c r="AB21" s="998"/>
      <c r="AC21" s="998"/>
      <c r="AD21" s="998"/>
      <c r="AE21" s="998"/>
      <c r="AF21" s="998"/>
      <c r="AG21" s="998"/>
      <c r="AH21" s="998"/>
      <c r="AI21" s="998"/>
      <c r="AJ21" s="998"/>
      <c r="AK21" s="998"/>
      <c r="AL21" s="998"/>
      <c r="AM21" s="998"/>
      <c r="AN21" s="998"/>
      <c r="AO21" s="998"/>
      <c r="AP21" s="998"/>
      <c r="AQ21" s="998"/>
      <c r="AR21" s="998"/>
      <c r="AS21" s="998"/>
      <c r="AT21" s="998"/>
      <c r="AU21" s="998"/>
      <c r="AV21" s="998"/>
      <c r="AW21" s="998"/>
      <c r="AX21" s="998"/>
      <c r="AY21" s="998"/>
      <c r="AZ21" s="998"/>
      <c r="BA21" s="998"/>
      <c r="BB21" s="998"/>
      <c r="BC21" s="998"/>
      <c r="BD21" s="998"/>
    </row>
    <row r="22" spans="1:56" s="999" customFormat="1">
      <c r="A22" s="1118"/>
      <c r="B22" s="1000" t="s">
        <v>426</v>
      </c>
      <c r="C22" s="636"/>
      <c r="D22" s="636"/>
      <c r="E22" s="636"/>
      <c r="F22" s="636"/>
      <c r="G22" s="636"/>
      <c r="H22" s="636"/>
      <c r="I22" s="997"/>
      <c r="J22" s="997"/>
      <c r="K22" s="997"/>
      <c r="L22" s="997"/>
      <c r="M22" s="997"/>
      <c r="N22" s="997"/>
      <c r="O22" s="997"/>
      <c r="P22" s="997"/>
      <c r="Q22" s="997"/>
      <c r="R22" s="997"/>
      <c r="S22" s="997"/>
      <c r="T22" s="997"/>
      <c r="U22" s="998"/>
      <c r="V22" s="998"/>
      <c r="W22" s="998"/>
      <c r="X22" s="998"/>
      <c r="Y22" s="998"/>
      <c r="Z22" s="998"/>
      <c r="AA22" s="998"/>
      <c r="AB22" s="998"/>
      <c r="AC22" s="998"/>
      <c r="AD22" s="998"/>
      <c r="AE22" s="998"/>
      <c r="AF22" s="998"/>
      <c r="AG22" s="998"/>
      <c r="AH22" s="998"/>
      <c r="AI22" s="998"/>
      <c r="AJ22" s="998"/>
      <c r="AK22" s="998"/>
      <c r="AL22" s="998"/>
      <c r="AM22" s="998"/>
      <c r="AN22" s="998"/>
      <c r="AO22" s="998"/>
      <c r="AP22" s="998"/>
      <c r="AQ22" s="998"/>
      <c r="AR22" s="998"/>
      <c r="AS22" s="998"/>
      <c r="AT22" s="998"/>
      <c r="AU22" s="998"/>
      <c r="AV22" s="998"/>
      <c r="AW22" s="998"/>
      <c r="AX22" s="998"/>
      <c r="AY22" s="998"/>
      <c r="AZ22" s="998"/>
      <c r="BA22" s="998"/>
      <c r="BB22" s="998"/>
      <c r="BC22" s="998"/>
      <c r="BD22" s="998"/>
    </row>
    <row r="23" spans="1:56" s="995" customFormat="1" ht="3.75" customHeight="1">
      <c r="A23" s="1118"/>
      <c r="B23" s="1001"/>
      <c r="C23" s="672"/>
      <c r="D23" s="672"/>
      <c r="E23" s="672"/>
      <c r="F23" s="672"/>
      <c r="G23" s="672"/>
      <c r="H23" s="672"/>
      <c r="I23" s="993"/>
      <c r="J23" s="993"/>
      <c r="K23" s="993"/>
      <c r="L23" s="993"/>
      <c r="M23" s="993"/>
      <c r="N23" s="993"/>
      <c r="O23" s="993"/>
      <c r="P23" s="993"/>
      <c r="Q23" s="993"/>
      <c r="R23" s="993"/>
      <c r="S23" s="993"/>
      <c r="T23" s="993"/>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row>
    <row r="24" spans="1:56" ht="4.5" customHeight="1">
      <c r="A24" s="1118"/>
      <c r="B24" s="687"/>
      <c r="C24" s="672"/>
      <c r="D24" s="672"/>
      <c r="E24" s="672"/>
      <c r="F24" s="672"/>
      <c r="G24" s="672"/>
      <c r="H24" s="672"/>
      <c r="I24" s="987"/>
      <c r="J24" s="987"/>
      <c r="K24" s="987"/>
      <c r="L24" s="987"/>
      <c r="M24" s="987"/>
      <c r="N24" s="987"/>
      <c r="O24" s="987"/>
      <c r="P24" s="987"/>
      <c r="Q24" s="987"/>
      <c r="R24" s="987"/>
      <c r="S24" s="987"/>
      <c r="T24" s="987"/>
      <c r="U24" s="987"/>
      <c r="V24" s="987"/>
      <c r="W24" s="987"/>
      <c r="X24" s="987"/>
      <c r="Y24" s="987"/>
      <c r="Z24" s="987"/>
      <c r="AA24" s="987"/>
      <c r="AB24" s="987"/>
      <c r="AC24" s="987"/>
      <c r="AD24" s="987"/>
      <c r="AE24" s="987"/>
      <c r="AF24" s="987"/>
      <c r="AG24" s="987"/>
      <c r="AH24" s="987"/>
      <c r="AI24" s="987"/>
      <c r="AJ24" s="987"/>
      <c r="AK24" s="987"/>
      <c r="AL24" s="987"/>
      <c r="AM24" s="987"/>
      <c r="AN24" s="987"/>
      <c r="AO24" s="987"/>
      <c r="AP24" s="987"/>
      <c r="AQ24" s="987"/>
      <c r="AR24" s="987"/>
      <c r="AS24" s="987"/>
      <c r="AT24" s="987"/>
      <c r="AU24" s="987"/>
      <c r="AV24" s="987"/>
      <c r="AW24" s="987"/>
      <c r="AX24" s="987"/>
      <c r="AY24" s="987"/>
      <c r="AZ24" s="987"/>
      <c r="BA24" s="987"/>
      <c r="BB24" s="987"/>
      <c r="BC24" s="987"/>
      <c r="BD24" s="987"/>
    </row>
    <row r="25" spans="1:56" s="1003" customFormat="1" ht="50.1" customHeight="1">
      <c r="A25" s="1118"/>
      <c r="B25" s="633" t="s">
        <v>427</v>
      </c>
      <c r="C25" s="636">
        <v>860765</v>
      </c>
      <c r="D25" s="636">
        <v>340817</v>
      </c>
      <c r="E25" s="636">
        <v>201715</v>
      </c>
      <c r="F25" s="636">
        <v>107353</v>
      </c>
      <c r="G25" s="636">
        <v>892414</v>
      </c>
      <c r="H25" s="636">
        <v>3353</v>
      </c>
      <c r="I25" s="1002"/>
      <c r="J25" s="1002"/>
      <c r="K25" s="1002"/>
      <c r="L25" s="1002"/>
      <c r="M25" s="1002"/>
      <c r="N25" s="1002"/>
      <c r="O25" s="1002"/>
      <c r="P25" s="1002"/>
      <c r="Q25" s="1002"/>
      <c r="R25" s="1002"/>
      <c r="S25" s="1002"/>
      <c r="T25" s="1002"/>
      <c r="U25" s="1002"/>
      <c r="V25" s="1002"/>
      <c r="W25" s="1002"/>
      <c r="X25" s="1002"/>
      <c r="Y25" s="1002"/>
      <c r="Z25" s="1002"/>
      <c r="AA25" s="1002"/>
      <c r="AB25" s="1002"/>
      <c r="AC25" s="1002"/>
      <c r="AD25" s="1002"/>
      <c r="AE25" s="1002"/>
      <c r="AF25" s="1002"/>
      <c r="AG25" s="1002"/>
      <c r="AH25" s="1002"/>
      <c r="AI25" s="1002"/>
      <c r="AJ25" s="1002"/>
      <c r="AK25" s="1002"/>
      <c r="AL25" s="1002"/>
      <c r="AM25" s="1002"/>
      <c r="AN25" s="1002"/>
      <c r="AO25" s="1002"/>
      <c r="AP25" s="1002"/>
      <c r="AQ25" s="1002"/>
      <c r="AR25" s="1002"/>
      <c r="AS25" s="1002"/>
      <c r="AT25" s="1002"/>
      <c r="AU25" s="1002"/>
      <c r="AV25" s="1002"/>
      <c r="AW25" s="1002"/>
      <c r="AX25" s="1002"/>
      <c r="AY25" s="1002"/>
      <c r="AZ25" s="1002"/>
      <c r="BA25" s="1002"/>
      <c r="BB25" s="1002"/>
      <c r="BC25" s="1002"/>
      <c r="BD25" s="1002"/>
    </row>
    <row r="26" spans="1:56" s="1003" customFormat="1">
      <c r="A26" s="1118"/>
      <c r="B26" s="1004" t="s">
        <v>428</v>
      </c>
      <c r="C26" s="636"/>
      <c r="D26" s="636"/>
      <c r="E26" s="636"/>
      <c r="F26" s="636"/>
      <c r="G26" s="636"/>
      <c r="H26" s="636"/>
      <c r="I26" s="1002"/>
      <c r="J26" s="1002"/>
      <c r="K26" s="1002"/>
      <c r="L26" s="1002"/>
      <c r="M26" s="1002"/>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c r="AL26" s="1002"/>
      <c r="AM26" s="1002"/>
      <c r="AN26" s="1002"/>
      <c r="AO26" s="1002"/>
      <c r="AP26" s="1002"/>
      <c r="AQ26" s="1002"/>
      <c r="AR26" s="1002"/>
      <c r="AS26" s="1002"/>
      <c r="AT26" s="1002"/>
      <c r="AU26" s="1002"/>
      <c r="AV26" s="1002"/>
      <c r="AW26" s="1002"/>
      <c r="AX26" s="1002"/>
      <c r="AY26" s="1002"/>
      <c r="AZ26" s="1002"/>
      <c r="BA26" s="1002"/>
      <c r="BB26" s="1002"/>
      <c r="BC26" s="1002"/>
      <c r="BD26" s="1002"/>
    </row>
    <row r="27" spans="1:56" ht="4.5" customHeight="1">
      <c r="A27" s="1118"/>
      <c r="B27" s="992"/>
      <c r="C27" s="672"/>
      <c r="D27" s="672"/>
      <c r="E27" s="672"/>
      <c r="F27" s="672"/>
      <c r="G27" s="672"/>
      <c r="H27" s="672"/>
      <c r="I27" s="987"/>
      <c r="J27" s="987"/>
      <c r="K27" s="987"/>
      <c r="L27" s="987"/>
      <c r="M27" s="987"/>
      <c r="N27" s="987"/>
      <c r="O27" s="987"/>
      <c r="P27" s="987"/>
      <c r="Q27" s="987"/>
      <c r="R27" s="987"/>
      <c r="S27" s="987"/>
      <c r="T27" s="987"/>
      <c r="U27" s="987"/>
      <c r="V27" s="987"/>
      <c r="W27" s="987"/>
      <c r="X27" s="987"/>
      <c r="Y27" s="987"/>
      <c r="Z27" s="987"/>
      <c r="AA27" s="987"/>
      <c r="AB27" s="987"/>
      <c r="AC27" s="987"/>
      <c r="AD27" s="987"/>
      <c r="AE27" s="987"/>
      <c r="AF27" s="987"/>
      <c r="AG27" s="987"/>
      <c r="AH27" s="987"/>
      <c r="AI27" s="987"/>
      <c r="AJ27" s="987"/>
      <c r="AK27" s="987"/>
      <c r="AL27" s="987"/>
      <c r="AM27" s="987"/>
      <c r="AN27" s="987"/>
      <c r="AO27" s="987"/>
      <c r="AP27" s="987"/>
      <c r="AQ27" s="987"/>
      <c r="AR27" s="987"/>
      <c r="AS27" s="987"/>
      <c r="AT27" s="987"/>
      <c r="AU27" s="987"/>
      <c r="AV27" s="987"/>
      <c r="AW27" s="987"/>
      <c r="AX27" s="987"/>
      <c r="AY27" s="987"/>
      <c r="AZ27" s="987"/>
      <c r="BA27" s="987"/>
      <c r="BB27" s="987"/>
      <c r="BC27" s="987"/>
      <c r="BD27" s="987"/>
    </row>
    <row r="28" spans="1:56" s="995" customFormat="1" ht="4.5" customHeight="1">
      <c r="A28" s="1118"/>
      <c r="B28" s="700"/>
      <c r="C28" s="672"/>
      <c r="D28" s="672"/>
      <c r="E28" s="672"/>
      <c r="F28" s="672"/>
      <c r="G28" s="672"/>
      <c r="H28" s="672"/>
      <c r="I28" s="994"/>
      <c r="J28" s="994"/>
      <c r="K28" s="994"/>
      <c r="L28" s="994"/>
      <c r="M28" s="994"/>
      <c r="N28" s="994"/>
      <c r="O28" s="994"/>
      <c r="P28" s="994"/>
      <c r="Q28" s="994"/>
      <c r="R28" s="994"/>
      <c r="S28" s="994"/>
      <c r="T28" s="994"/>
      <c r="U28" s="994"/>
      <c r="V28" s="994"/>
      <c r="W28" s="994"/>
      <c r="X28" s="994"/>
      <c r="Y28" s="994"/>
      <c r="Z28" s="994"/>
      <c r="AA28" s="994"/>
      <c r="AB28" s="994"/>
      <c r="AC28" s="994"/>
      <c r="AD28" s="994"/>
      <c r="AE28" s="994"/>
      <c r="AF28" s="994"/>
      <c r="AG28" s="994"/>
      <c r="AH28" s="994"/>
      <c r="AI28" s="994"/>
      <c r="AJ28" s="994"/>
      <c r="AK28" s="994"/>
      <c r="AL28" s="994"/>
      <c r="AM28" s="994"/>
      <c r="AN28" s="994"/>
      <c r="AO28" s="994"/>
      <c r="AP28" s="994"/>
      <c r="AQ28" s="994"/>
      <c r="AR28" s="994"/>
      <c r="AS28" s="994"/>
      <c r="AT28" s="994"/>
      <c r="AU28" s="994"/>
      <c r="AV28" s="994"/>
      <c r="AW28" s="994"/>
      <c r="AX28" s="994"/>
      <c r="AY28" s="994"/>
      <c r="AZ28" s="994"/>
      <c r="BA28" s="994"/>
      <c r="BB28" s="994"/>
      <c r="BC28" s="994"/>
      <c r="BD28" s="994"/>
    </row>
    <row r="29" spans="1:56" s="1003" customFormat="1" ht="50.1" customHeight="1">
      <c r="A29" s="1118"/>
      <c r="B29" s="1067" t="s">
        <v>535</v>
      </c>
      <c r="C29" s="636">
        <v>776803</v>
      </c>
      <c r="D29" s="636">
        <v>86973</v>
      </c>
      <c r="E29" s="636">
        <v>59154</v>
      </c>
      <c r="F29" s="636">
        <v>121686</v>
      </c>
      <c r="G29" s="636">
        <v>681628</v>
      </c>
      <c r="H29" s="636">
        <v>100</v>
      </c>
      <c r="I29" s="1002"/>
      <c r="J29" s="1002"/>
      <c r="K29" s="1002"/>
      <c r="L29" s="1002"/>
      <c r="M29" s="1002"/>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c r="AL29" s="1002"/>
      <c r="AM29" s="1002"/>
      <c r="AN29" s="1002"/>
      <c r="AO29" s="1002"/>
      <c r="AP29" s="1002"/>
      <c r="AQ29" s="1002"/>
      <c r="AR29" s="1002"/>
      <c r="AS29" s="1002"/>
      <c r="AT29" s="1002"/>
      <c r="AU29" s="1002"/>
      <c r="AV29" s="1002"/>
      <c r="AW29" s="1002"/>
      <c r="AX29" s="1002"/>
      <c r="AY29" s="1002"/>
      <c r="AZ29" s="1002"/>
      <c r="BA29" s="1002"/>
      <c r="BB29" s="1002"/>
      <c r="BC29" s="1002"/>
      <c r="BD29" s="1002"/>
    </row>
    <row r="30" spans="1:56" s="1003" customFormat="1" ht="15">
      <c r="A30" s="1118"/>
      <c r="B30" s="996" t="s">
        <v>532</v>
      </c>
      <c r="C30" s="636"/>
      <c r="D30" s="636"/>
      <c r="E30" s="636"/>
      <c r="F30" s="636"/>
      <c r="G30" s="636"/>
      <c r="H30" s="636"/>
      <c r="I30" s="1002"/>
      <c r="J30" s="1002"/>
      <c r="K30" s="1002"/>
      <c r="L30" s="1002"/>
      <c r="M30" s="1002"/>
      <c r="N30" s="1002"/>
      <c r="O30" s="1002"/>
      <c r="P30" s="1002"/>
      <c r="Q30" s="1002"/>
      <c r="R30" s="1002"/>
      <c r="S30" s="1002"/>
      <c r="T30" s="1002"/>
      <c r="U30" s="1002"/>
      <c r="V30" s="1002"/>
      <c r="W30" s="1002"/>
      <c r="X30" s="1002"/>
      <c r="Y30" s="1002"/>
      <c r="Z30" s="1002"/>
      <c r="AA30" s="1002"/>
      <c r="AB30" s="1002"/>
      <c r="AC30" s="1002"/>
      <c r="AD30" s="1002"/>
      <c r="AE30" s="1002"/>
      <c r="AF30" s="1002"/>
      <c r="AG30" s="1002"/>
      <c r="AH30" s="1002"/>
      <c r="AI30" s="1002"/>
      <c r="AJ30" s="1002"/>
      <c r="AK30" s="1002"/>
      <c r="AL30" s="1002"/>
      <c r="AM30" s="1002"/>
      <c r="AN30" s="1002"/>
      <c r="AO30" s="1002"/>
      <c r="AP30" s="1002"/>
      <c r="AQ30" s="1002"/>
      <c r="AR30" s="1002"/>
      <c r="AS30" s="1002"/>
      <c r="AT30" s="1002"/>
      <c r="AU30" s="1002"/>
      <c r="AV30" s="1002"/>
      <c r="AW30" s="1002"/>
      <c r="AX30" s="1002"/>
      <c r="AY30" s="1002"/>
      <c r="AZ30" s="1002"/>
      <c r="BA30" s="1002"/>
      <c r="BB30" s="1002"/>
      <c r="BC30" s="1002"/>
      <c r="BD30" s="1002"/>
    </row>
    <row r="31" spans="1:56" s="1003" customFormat="1">
      <c r="A31" s="1118"/>
      <c r="B31" s="1004" t="s">
        <v>533</v>
      </c>
      <c r="C31" s="636"/>
      <c r="D31" s="636"/>
      <c r="E31" s="636"/>
      <c r="F31" s="636"/>
      <c r="G31" s="636"/>
      <c r="H31" s="636"/>
      <c r="I31" s="1002"/>
      <c r="J31" s="1002"/>
      <c r="K31" s="1002"/>
      <c r="L31" s="1002"/>
      <c r="M31" s="1002"/>
      <c r="N31" s="1002"/>
      <c r="O31" s="1002"/>
      <c r="P31" s="1002"/>
      <c r="Q31" s="1002"/>
      <c r="R31" s="1002"/>
      <c r="S31" s="1002"/>
      <c r="T31" s="1002"/>
      <c r="U31" s="1002"/>
      <c r="V31" s="1002"/>
      <c r="W31" s="1002"/>
      <c r="X31" s="1002"/>
      <c r="Y31" s="1002"/>
      <c r="Z31" s="1002"/>
      <c r="AA31" s="1002"/>
      <c r="AB31" s="1002"/>
      <c r="AC31" s="1002"/>
      <c r="AD31" s="1002"/>
      <c r="AE31" s="1002"/>
      <c r="AF31" s="1002"/>
      <c r="AG31" s="1002"/>
      <c r="AH31" s="1002"/>
      <c r="AI31" s="1002"/>
      <c r="AJ31" s="1002"/>
      <c r="AK31" s="1002"/>
      <c r="AL31" s="1002"/>
      <c r="AM31" s="1002"/>
      <c r="AN31" s="1002"/>
      <c r="AO31" s="1002"/>
      <c r="AP31" s="1002"/>
      <c r="AQ31" s="1002"/>
      <c r="AR31" s="1002"/>
      <c r="AS31" s="1002"/>
      <c r="AT31" s="1002"/>
      <c r="AU31" s="1002"/>
      <c r="AV31" s="1002"/>
      <c r="AW31" s="1002"/>
      <c r="AX31" s="1002"/>
      <c r="AY31" s="1002"/>
      <c r="AZ31" s="1002"/>
      <c r="BA31" s="1002"/>
      <c r="BB31" s="1002"/>
      <c r="BC31" s="1002"/>
      <c r="BD31" s="1002"/>
    </row>
    <row r="32" spans="1:56" s="1003" customFormat="1">
      <c r="A32" s="1118"/>
      <c r="B32" s="1004" t="s">
        <v>534</v>
      </c>
      <c r="C32" s="636"/>
      <c r="D32" s="636"/>
      <c r="E32" s="636"/>
      <c r="F32" s="636"/>
      <c r="G32" s="636"/>
      <c r="H32" s="636"/>
      <c r="I32" s="1002"/>
      <c r="J32" s="1002"/>
      <c r="K32" s="1002"/>
      <c r="L32" s="1002"/>
      <c r="M32" s="1002"/>
      <c r="N32" s="1002"/>
      <c r="O32" s="1002"/>
      <c r="P32" s="1002"/>
      <c r="Q32" s="1002"/>
      <c r="R32" s="1002"/>
      <c r="S32" s="1002"/>
      <c r="T32" s="1002"/>
      <c r="U32" s="1002"/>
      <c r="V32" s="1002"/>
      <c r="W32" s="1002"/>
      <c r="X32" s="1002"/>
      <c r="Y32" s="1002"/>
      <c r="Z32" s="1002"/>
      <c r="AA32" s="1002"/>
      <c r="AB32" s="1002"/>
      <c r="AC32" s="1002"/>
      <c r="AD32" s="1002"/>
      <c r="AE32" s="1002"/>
      <c r="AF32" s="1002"/>
      <c r="AG32" s="1002"/>
      <c r="AH32" s="1002"/>
      <c r="AI32" s="1002"/>
      <c r="AJ32" s="1002"/>
      <c r="AK32" s="1002"/>
      <c r="AL32" s="1002"/>
      <c r="AM32" s="1002"/>
      <c r="AN32" s="1002"/>
      <c r="AO32" s="1002"/>
      <c r="AP32" s="1002"/>
      <c r="AQ32" s="1002"/>
      <c r="AR32" s="1002"/>
      <c r="AS32" s="1002"/>
      <c r="AT32" s="1002"/>
      <c r="AU32" s="1002"/>
      <c r="AV32" s="1002"/>
      <c r="AW32" s="1002"/>
      <c r="AX32" s="1002"/>
      <c r="AY32" s="1002"/>
      <c r="AZ32" s="1002"/>
      <c r="BA32" s="1002"/>
      <c r="BB32" s="1002"/>
      <c r="BC32" s="1002"/>
      <c r="BD32" s="1002"/>
    </row>
    <row r="33" spans="1:56" ht="4.5" customHeight="1">
      <c r="A33" s="1118"/>
      <c r="B33" s="687"/>
      <c r="C33" s="672"/>
      <c r="D33" s="672"/>
      <c r="E33" s="672"/>
      <c r="F33" s="672"/>
      <c r="G33" s="672"/>
      <c r="H33" s="672"/>
      <c r="I33" s="987"/>
      <c r="J33" s="987"/>
      <c r="K33" s="987"/>
      <c r="L33" s="987"/>
      <c r="M33" s="987"/>
      <c r="N33" s="987"/>
      <c r="O33" s="987"/>
      <c r="P33" s="987"/>
      <c r="Q33" s="987"/>
      <c r="R33" s="987"/>
      <c r="S33" s="987"/>
      <c r="T33" s="987"/>
      <c r="U33" s="987"/>
      <c r="V33" s="987"/>
      <c r="W33" s="987"/>
      <c r="X33" s="987"/>
      <c r="Y33" s="987"/>
      <c r="Z33" s="987"/>
      <c r="AA33" s="987"/>
      <c r="AB33" s="987"/>
      <c r="AC33" s="987"/>
      <c r="AD33" s="987"/>
      <c r="AE33" s="987"/>
      <c r="AF33" s="987"/>
      <c r="AG33" s="987"/>
      <c r="AH33" s="987"/>
      <c r="AI33" s="987"/>
      <c r="AJ33" s="987"/>
      <c r="AK33" s="987"/>
      <c r="AL33" s="987"/>
      <c r="AM33" s="987"/>
      <c r="AN33" s="987"/>
      <c r="AO33" s="987"/>
      <c r="AP33" s="987"/>
      <c r="AQ33" s="987"/>
      <c r="AR33" s="987"/>
      <c r="AS33" s="987"/>
      <c r="AT33" s="987"/>
      <c r="AU33" s="987"/>
      <c r="AV33" s="987"/>
      <c r="AW33" s="987"/>
      <c r="AX33" s="987"/>
      <c r="AY33" s="987"/>
      <c r="AZ33" s="987"/>
      <c r="BA33" s="987"/>
      <c r="BB33" s="987"/>
      <c r="BC33" s="987"/>
      <c r="BD33" s="987"/>
    </row>
    <row r="34" spans="1:56" s="985" customFormat="1" ht="50.1" customHeight="1">
      <c r="A34" s="1118"/>
      <c r="B34" s="633" t="s">
        <v>429</v>
      </c>
      <c r="C34" s="636">
        <v>1170806</v>
      </c>
      <c r="D34" s="636">
        <v>98409</v>
      </c>
      <c r="E34" s="636">
        <v>9203</v>
      </c>
      <c r="F34" s="636">
        <v>189125</v>
      </c>
      <c r="G34" s="636">
        <v>1070984</v>
      </c>
      <c r="H34" s="636">
        <v>5664</v>
      </c>
      <c r="I34" s="991"/>
      <c r="J34" s="991"/>
      <c r="K34" s="991"/>
      <c r="L34" s="991"/>
      <c r="M34" s="991"/>
      <c r="N34" s="991"/>
      <c r="O34" s="991"/>
      <c r="P34" s="991"/>
      <c r="Q34" s="991"/>
      <c r="R34" s="991"/>
      <c r="S34" s="991"/>
      <c r="T34" s="991"/>
      <c r="U34" s="991"/>
      <c r="V34" s="991"/>
      <c r="W34" s="991"/>
      <c r="X34" s="991"/>
      <c r="Y34" s="991"/>
      <c r="Z34" s="991"/>
      <c r="AA34" s="991"/>
      <c r="AB34" s="991"/>
      <c r="AC34" s="991"/>
      <c r="AD34" s="991"/>
      <c r="AE34" s="991"/>
      <c r="AF34" s="991"/>
      <c r="AG34" s="991"/>
      <c r="AH34" s="991"/>
      <c r="AI34" s="991"/>
      <c r="AJ34" s="991"/>
      <c r="AK34" s="991"/>
      <c r="AL34" s="991"/>
      <c r="AM34" s="991"/>
      <c r="AN34" s="991"/>
      <c r="AO34" s="991"/>
      <c r="AP34" s="991"/>
      <c r="AQ34" s="991"/>
      <c r="AR34" s="991"/>
      <c r="AS34" s="991"/>
      <c r="AT34" s="991"/>
      <c r="AU34" s="991"/>
      <c r="AV34" s="991"/>
      <c r="AW34" s="991"/>
      <c r="AX34" s="991"/>
      <c r="AY34" s="991"/>
      <c r="AZ34" s="991"/>
      <c r="BA34" s="991"/>
      <c r="BB34" s="991"/>
      <c r="BC34" s="991"/>
      <c r="BD34" s="991"/>
    </row>
    <row r="35" spans="1:56" s="985" customFormat="1">
      <c r="A35" s="1118"/>
      <c r="B35" s="1004" t="s">
        <v>430</v>
      </c>
      <c r="C35" s="636"/>
      <c r="D35" s="636"/>
      <c r="E35" s="636"/>
      <c r="F35" s="636"/>
      <c r="G35" s="636"/>
      <c r="H35" s="636"/>
      <c r="I35" s="991"/>
      <c r="J35" s="991"/>
      <c r="K35" s="991"/>
      <c r="L35" s="991"/>
      <c r="M35" s="991"/>
      <c r="N35" s="991"/>
      <c r="O35" s="991"/>
      <c r="P35" s="991"/>
      <c r="Q35" s="991"/>
      <c r="R35" s="991"/>
      <c r="S35" s="991"/>
      <c r="T35" s="991"/>
      <c r="U35" s="991"/>
      <c r="V35" s="991"/>
      <c r="W35" s="991"/>
      <c r="X35" s="991"/>
      <c r="Y35" s="991"/>
      <c r="Z35" s="991"/>
      <c r="AA35" s="991"/>
      <c r="AB35" s="991"/>
      <c r="AC35" s="991"/>
      <c r="AD35" s="991"/>
      <c r="AE35" s="991"/>
      <c r="AF35" s="991"/>
      <c r="AG35" s="991"/>
      <c r="AH35" s="991"/>
      <c r="AI35" s="991"/>
      <c r="AJ35" s="991"/>
      <c r="AK35" s="991"/>
      <c r="AL35" s="991"/>
      <c r="AM35" s="991"/>
      <c r="AN35" s="991"/>
      <c r="AO35" s="991"/>
      <c r="AP35" s="991"/>
      <c r="AQ35" s="991"/>
      <c r="AR35" s="991"/>
      <c r="AS35" s="991"/>
      <c r="AT35" s="991"/>
      <c r="AU35" s="991"/>
      <c r="AV35" s="991"/>
      <c r="AW35" s="991"/>
      <c r="AX35" s="991"/>
      <c r="AY35" s="991"/>
      <c r="AZ35" s="991"/>
      <c r="BA35" s="991"/>
      <c r="BB35" s="991"/>
      <c r="BC35" s="991"/>
      <c r="BD35" s="991"/>
    </row>
    <row r="36" spans="1:56" ht="4.5" customHeight="1">
      <c r="A36" s="1118"/>
      <c r="B36" s="992"/>
      <c r="C36" s="672"/>
      <c r="D36" s="672"/>
      <c r="E36" s="672"/>
      <c r="F36" s="672"/>
      <c r="G36" s="672"/>
      <c r="H36" s="672"/>
      <c r="I36" s="987"/>
      <c r="J36" s="987"/>
      <c r="K36" s="987"/>
      <c r="L36" s="987"/>
      <c r="M36" s="987"/>
      <c r="N36" s="987"/>
      <c r="O36" s="987"/>
      <c r="P36" s="987"/>
      <c r="Q36" s="987"/>
      <c r="R36" s="987"/>
      <c r="S36" s="987"/>
      <c r="T36" s="987"/>
      <c r="U36" s="987"/>
      <c r="V36" s="987"/>
      <c r="W36" s="987"/>
      <c r="X36" s="987"/>
      <c r="Y36" s="987"/>
      <c r="Z36" s="987"/>
      <c r="AA36" s="987"/>
      <c r="AB36" s="987"/>
      <c r="AC36" s="987"/>
      <c r="AD36" s="987"/>
      <c r="AE36" s="987"/>
      <c r="AF36" s="987"/>
      <c r="AG36" s="987"/>
      <c r="AH36" s="987"/>
      <c r="AI36" s="987"/>
      <c r="AJ36" s="987"/>
      <c r="AK36" s="987"/>
      <c r="AL36" s="987"/>
      <c r="AM36" s="987"/>
      <c r="AN36" s="987"/>
      <c r="AO36" s="987"/>
      <c r="AP36" s="987"/>
      <c r="AQ36" s="987"/>
      <c r="AR36" s="987"/>
      <c r="AS36" s="987"/>
      <c r="AT36" s="987"/>
      <c r="AU36" s="987"/>
      <c r="AV36" s="987"/>
      <c r="AW36" s="987"/>
      <c r="AX36" s="987"/>
      <c r="AY36" s="987"/>
      <c r="AZ36" s="987"/>
      <c r="BA36" s="987"/>
      <c r="BB36" s="987"/>
      <c r="BC36" s="987"/>
      <c r="BD36" s="987"/>
    </row>
    <row r="37" spans="1:56" s="995" customFormat="1" ht="4.5" customHeight="1">
      <c r="A37" s="1118"/>
      <c r="B37" s="700"/>
      <c r="C37" s="672"/>
      <c r="D37" s="672"/>
      <c r="E37" s="672"/>
      <c r="F37" s="672"/>
      <c r="G37" s="672"/>
      <c r="H37" s="672"/>
      <c r="I37" s="994"/>
      <c r="J37" s="994"/>
      <c r="K37" s="994"/>
      <c r="L37" s="994"/>
      <c r="M37" s="994"/>
      <c r="N37" s="994"/>
      <c r="O37" s="994"/>
      <c r="P37" s="994"/>
      <c r="Q37" s="994"/>
      <c r="R37" s="994"/>
      <c r="S37" s="994"/>
      <c r="T37" s="994"/>
      <c r="U37" s="994"/>
      <c r="V37" s="994"/>
      <c r="W37" s="994"/>
      <c r="X37" s="994"/>
      <c r="Y37" s="994"/>
      <c r="Z37" s="994"/>
      <c r="AA37" s="994"/>
      <c r="AB37" s="994"/>
      <c r="AC37" s="994"/>
      <c r="AD37" s="994"/>
      <c r="AE37" s="994"/>
      <c r="AF37" s="994"/>
      <c r="AG37" s="994"/>
      <c r="AH37" s="994"/>
      <c r="AI37" s="994"/>
      <c r="AJ37" s="994"/>
      <c r="AK37" s="994"/>
      <c r="AL37" s="994"/>
      <c r="AM37" s="994"/>
      <c r="AN37" s="994"/>
      <c r="AO37" s="994"/>
      <c r="AP37" s="994"/>
      <c r="AQ37" s="994"/>
      <c r="AR37" s="994"/>
      <c r="AS37" s="994"/>
      <c r="AT37" s="994"/>
      <c r="AU37" s="994"/>
      <c r="AV37" s="994"/>
      <c r="AW37" s="994"/>
      <c r="AX37" s="994"/>
      <c r="AY37" s="994"/>
      <c r="AZ37" s="994"/>
      <c r="BA37" s="994"/>
      <c r="BB37" s="994"/>
      <c r="BC37" s="994"/>
      <c r="BD37" s="994"/>
    </row>
    <row r="38" spans="1:56" s="985" customFormat="1" ht="50.1" customHeight="1">
      <c r="A38" s="1118"/>
      <c r="B38" s="996" t="s">
        <v>431</v>
      </c>
      <c r="C38" s="636">
        <v>1481793</v>
      </c>
      <c r="D38" s="636">
        <v>81772</v>
      </c>
      <c r="E38" s="636">
        <v>4495</v>
      </c>
      <c r="F38" s="636">
        <v>160987</v>
      </c>
      <c r="G38" s="636">
        <v>1397459</v>
      </c>
      <c r="H38" s="636">
        <v>388</v>
      </c>
      <c r="I38" s="991"/>
      <c r="J38" s="991"/>
      <c r="K38" s="991"/>
      <c r="L38" s="991"/>
      <c r="M38" s="991"/>
      <c r="N38" s="991"/>
      <c r="O38" s="991"/>
      <c r="P38" s="991"/>
      <c r="Q38" s="991"/>
      <c r="R38" s="991"/>
      <c r="S38" s="991"/>
      <c r="T38" s="991"/>
      <c r="U38" s="991"/>
      <c r="V38" s="991"/>
      <c r="W38" s="991"/>
      <c r="X38" s="991"/>
      <c r="Y38" s="991"/>
      <c r="Z38" s="991"/>
      <c r="AA38" s="991"/>
      <c r="AB38" s="991"/>
      <c r="AC38" s="991"/>
      <c r="AD38" s="991"/>
      <c r="AE38" s="991"/>
      <c r="AF38" s="991"/>
      <c r="AG38" s="991"/>
      <c r="AH38" s="991"/>
      <c r="AI38" s="991"/>
      <c r="AJ38" s="991"/>
      <c r="AK38" s="991"/>
      <c r="AL38" s="991"/>
      <c r="AM38" s="991"/>
      <c r="AN38" s="991"/>
      <c r="AO38" s="991"/>
      <c r="AP38" s="991"/>
      <c r="AQ38" s="991"/>
      <c r="AR38" s="991"/>
      <c r="AS38" s="991"/>
      <c r="AT38" s="991"/>
      <c r="AU38" s="991"/>
      <c r="AV38" s="991"/>
      <c r="AW38" s="991"/>
      <c r="AX38" s="991"/>
      <c r="AY38" s="991"/>
      <c r="AZ38" s="991"/>
      <c r="BA38" s="991"/>
      <c r="BB38" s="991"/>
      <c r="BC38" s="991"/>
      <c r="BD38" s="991"/>
    </row>
    <row r="39" spans="1:56" s="985" customFormat="1">
      <c r="A39" s="1118"/>
      <c r="B39" s="1000" t="s">
        <v>432</v>
      </c>
      <c r="C39" s="636"/>
      <c r="D39" s="636"/>
      <c r="E39" s="636"/>
      <c r="F39" s="636"/>
      <c r="G39" s="636"/>
      <c r="H39" s="636"/>
      <c r="I39" s="991"/>
      <c r="J39" s="991"/>
      <c r="K39" s="991"/>
      <c r="L39" s="991"/>
      <c r="M39" s="991"/>
      <c r="N39" s="991"/>
      <c r="O39" s="991"/>
      <c r="P39" s="991"/>
      <c r="Q39" s="991"/>
      <c r="R39" s="991"/>
      <c r="S39" s="991"/>
      <c r="T39" s="991"/>
      <c r="U39" s="991"/>
      <c r="V39" s="991"/>
      <c r="W39" s="991"/>
      <c r="X39" s="991"/>
      <c r="Y39" s="991"/>
      <c r="Z39" s="991"/>
      <c r="AA39" s="991"/>
      <c r="AB39" s="991"/>
      <c r="AC39" s="991"/>
      <c r="AD39" s="991"/>
      <c r="AE39" s="991"/>
      <c r="AF39" s="991"/>
      <c r="AG39" s="991"/>
      <c r="AH39" s="991"/>
      <c r="AI39" s="991"/>
      <c r="AJ39" s="991"/>
      <c r="AK39" s="991"/>
      <c r="AL39" s="991"/>
      <c r="AM39" s="991"/>
      <c r="AN39" s="991"/>
      <c r="AO39" s="991"/>
      <c r="AP39" s="991"/>
      <c r="AQ39" s="991"/>
      <c r="AR39" s="991"/>
      <c r="AS39" s="991"/>
      <c r="AT39" s="991"/>
      <c r="AU39" s="991"/>
      <c r="AV39" s="991"/>
      <c r="AW39" s="991"/>
      <c r="AX39" s="991"/>
      <c r="AY39" s="991"/>
      <c r="AZ39" s="991"/>
      <c r="BA39" s="991"/>
      <c r="BB39" s="991"/>
      <c r="BC39" s="991"/>
      <c r="BD39" s="991"/>
    </row>
    <row r="40" spans="1:56" s="995" customFormat="1" ht="4.5" customHeight="1">
      <c r="A40" s="1118"/>
      <c r="B40" s="1001"/>
      <c r="C40" s="672"/>
      <c r="D40" s="672"/>
      <c r="E40" s="672"/>
      <c r="F40" s="672"/>
      <c r="G40" s="672"/>
      <c r="H40" s="672"/>
      <c r="I40" s="994"/>
      <c r="J40" s="994"/>
      <c r="K40" s="994"/>
      <c r="L40" s="994"/>
      <c r="M40" s="994"/>
      <c r="N40" s="994"/>
      <c r="O40" s="994"/>
      <c r="P40" s="994"/>
      <c r="Q40" s="994"/>
      <c r="R40" s="994"/>
      <c r="S40" s="994"/>
      <c r="T40" s="994"/>
      <c r="U40" s="994"/>
      <c r="V40" s="994"/>
      <c r="W40" s="994"/>
      <c r="X40" s="994"/>
      <c r="Y40" s="994"/>
      <c r="Z40" s="994"/>
      <c r="AA40" s="994"/>
      <c r="AB40" s="994"/>
      <c r="AC40" s="994"/>
      <c r="AD40" s="994"/>
      <c r="AE40" s="994"/>
      <c r="AF40" s="994"/>
      <c r="AG40" s="994"/>
      <c r="AH40" s="994"/>
      <c r="AI40" s="994"/>
      <c r="AJ40" s="994"/>
      <c r="AK40" s="994"/>
      <c r="AL40" s="994"/>
      <c r="AM40" s="994"/>
      <c r="AN40" s="994"/>
      <c r="AO40" s="994"/>
      <c r="AP40" s="994"/>
      <c r="AQ40" s="994"/>
      <c r="AR40" s="994"/>
      <c r="AS40" s="994"/>
      <c r="AT40" s="994"/>
      <c r="AU40" s="994"/>
      <c r="AV40" s="994"/>
      <c r="AW40" s="994"/>
      <c r="AX40" s="994"/>
      <c r="AY40" s="994"/>
      <c r="AZ40" s="994"/>
      <c r="BA40" s="994"/>
      <c r="BB40" s="994"/>
      <c r="BC40" s="994"/>
      <c r="BD40" s="994"/>
    </row>
    <row r="41" spans="1:56" ht="4.5" customHeight="1">
      <c r="A41" s="1118"/>
      <c r="B41" s="687"/>
      <c r="C41" s="672"/>
      <c r="D41" s="672"/>
      <c r="E41" s="672"/>
      <c r="F41" s="672"/>
      <c r="G41" s="672"/>
      <c r="H41" s="672"/>
      <c r="I41" s="987"/>
      <c r="J41" s="987"/>
      <c r="K41" s="987"/>
      <c r="L41" s="987"/>
      <c r="M41" s="987"/>
      <c r="N41" s="987"/>
      <c r="O41" s="987"/>
      <c r="P41" s="987"/>
      <c r="Q41" s="987"/>
      <c r="R41" s="987"/>
      <c r="S41" s="987"/>
      <c r="T41" s="987"/>
      <c r="U41" s="987"/>
      <c r="V41" s="987"/>
      <c r="W41" s="987"/>
      <c r="X41" s="987"/>
      <c r="Y41" s="987"/>
      <c r="Z41" s="987"/>
      <c r="AA41" s="987"/>
      <c r="AB41" s="987"/>
      <c r="AC41" s="987"/>
      <c r="AD41" s="987"/>
      <c r="AE41" s="987"/>
      <c r="AF41" s="987"/>
      <c r="AG41" s="987"/>
      <c r="AH41" s="987"/>
      <c r="AI41" s="987"/>
      <c r="AJ41" s="987"/>
      <c r="AK41" s="987"/>
      <c r="AL41" s="987"/>
      <c r="AM41" s="987"/>
      <c r="AN41" s="987"/>
      <c r="AO41" s="987"/>
      <c r="AP41" s="987"/>
      <c r="AQ41" s="987"/>
      <c r="AR41" s="987"/>
      <c r="AS41" s="987"/>
      <c r="AT41" s="987"/>
      <c r="AU41" s="987"/>
      <c r="AV41" s="987"/>
      <c r="AW41" s="987"/>
      <c r="AX41" s="987"/>
      <c r="AY41" s="987"/>
      <c r="AZ41" s="987"/>
      <c r="BA41" s="987"/>
      <c r="BB41" s="987"/>
      <c r="BC41" s="987"/>
      <c r="BD41" s="987"/>
    </row>
    <row r="42" spans="1:56" s="985" customFormat="1" ht="50.1" customHeight="1">
      <c r="A42" s="1118"/>
      <c r="B42" s="633" t="s">
        <v>433</v>
      </c>
      <c r="C42" s="636">
        <v>460517</v>
      </c>
      <c r="D42" s="636">
        <v>299556</v>
      </c>
      <c r="E42" s="636">
        <v>11943</v>
      </c>
      <c r="F42" s="636">
        <v>42755</v>
      </c>
      <c r="G42" s="636">
        <v>702120</v>
      </c>
      <c r="H42" s="636">
        <v>5517</v>
      </c>
      <c r="I42" s="991"/>
      <c r="J42" s="991"/>
      <c r="K42" s="991"/>
      <c r="L42" s="991"/>
      <c r="M42" s="991"/>
      <c r="N42" s="991"/>
      <c r="O42" s="991"/>
      <c r="P42" s="991"/>
      <c r="Q42" s="991"/>
      <c r="R42" s="991"/>
      <c r="S42" s="991"/>
      <c r="T42" s="991"/>
      <c r="U42" s="991"/>
      <c r="V42" s="991"/>
      <c r="W42" s="991"/>
      <c r="X42" s="991"/>
      <c r="Y42" s="991"/>
      <c r="Z42" s="991"/>
      <c r="AA42" s="991"/>
      <c r="AB42" s="991"/>
      <c r="AC42" s="991"/>
      <c r="AD42" s="991"/>
      <c r="AE42" s="991"/>
      <c r="AF42" s="991"/>
      <c r="AG42" s="991"/>
      <c r="AH42" s="991"/>
      <c r="AI42" s="991"/>
      <c r="AJ42" s="991"/>
      <c r="AK42" s="991"/>
      <c r="AL42" s="991"/>
      <c r="AM42" s="991"/>
      <c r="AN42" s="991"/>
      <c r="AO42" s="991"/>
      <c r="AP42" s="991"/>
      <c r="AQ42" s="991"/>
      <c r="AR42" s="991"/>
      <c r="AS42" s="991"/>
      <c r="AT42" s="991"/>
      <c r="AU42" s="991"/>
      <c r="AV42" s="991"/>
      <c r="AW42" s="991"/>
      <c r="AX42" s="991"/>
      <c r="AY42" s="991"/>
      <c r="AZ42" s="991"/>
      <c r="BA42" s="991"/>
      <c r="BB42" s="991"/>
      <c r="BC42" s="991"/>
      <c r="BD42" s="991"/>
    </row>
    <row r="43" spans="1:56" s="985" customFormat="1">
      <c r="A43" s="1005"/>
      <c r="B43" s="1004" t="s">
        <v>434</v>
      </c>
      <c r="C43" s="636"/>
      <c r="D43" s="636"/>
      <c r="E43" s="636"/>
      <c r="F43" s="636"/>
      <c r="G43" s="636"/>
      <c r="H43" s="636"/>
      <c r="I43" s="991"/>
      <c r="J43" s="991"/>
      <c r="K43" s="991"/>
      <c r="L43" s="991"/>
      <c r="M43" s="991"/>
      <c r="N43" s="991"/>
      <c r="O43" s="991"/>
      <c r="P43" s="991"/>
      <c r="Q43" s="991"/>
      <c r="R43" s="991"/>
      <c r="S43" s="991"/>
      <c r="T43" s="991"/>
      <c r="U43" s="991"/>
      <c r="V43" s="991"/>
      <c r="W43" s="991"/>
      <c r="X43" s="991"/>
      <c r="Y43" s="991"/>
      <c r="Z43" s="991"/>
      <c r="AA43" s="991"/>
      <c r="AB43" s="991"/>
      <c r="AC43" s="991"/>
      <c r="AD43" s="991"/>
      <c r="AE43" s="991"/>
      <c r="AF43" s="991"/>
      <c r="AG43" s="991"/>
      <c r="AH43" s="991"/>
      <c r="AI43" s="991"/>
      <c r="AJ43" s="991"/>
      <c r="AK43" s="991"/>
      <c r="AL43" s="991"/>
      <c r="AM43" s="991"/>
      <c r="AN43" s="991"/>
      <c r="AO43" s="991"/>
      <c r="AP43" s="991"/>
      <c r="AQ43" s="991"/>
      <c r="AR43" s="991"/>
      <c r="AS43" s="991"/>
      <c r="AT43" s="991"/>
      <c r="AU43" s="991"/>
      <c r="AV43" s="991"/>
      <c r="AW43" s="991"/>
      <c r="AX43" s="991"/>
      <c r="AY43" s="991"/>
      <c r="AZ43" s="991"/>
      <c r="BA43" s="991"/>
      <c r="BB43" s="991"/>
      <c r="BC43" s="991"/>
      <c r="BD43" s="991"/>
    </row>
    <row r="44" spans="1:56" ht="6" customHeight="1" thickBot="1">
      <c r="A44" s="1006"/>
      <c r="B44" s="980"/>
      <c r="C44" s="981"/>
      <c r="D44" s="981"/>
      <c r="E44" s="981"/>
      <c r="F44" s="981"/>
      <c r="G44" s="981"/>
      <c r="H44" s="980"/>
    </row>
    <row r="45" spans="1:56">
      <c r="A45" s="1006"/>
    </row>
    <row r="46" spans="1:56">
      <c r="A46" s="1006"/>
    </row>
    <row r="47" spans="1:56">
      <c r="A47" s="1006"/>
    </row>
    <row r="48" spans="1:56">
      <c r="A48" s="1006"/>
    </row>
    <row r="49" spans="1:1">
      <c r="A49" s="1006"/>
    </row>
    <row r="50" spans="1:1">
      <c r="A50" s="1006"/>
    </row>
    <row r="51" spans="1:1">
      <c r="A51" s="1006"/>
    </row>
    <row r="52" spans="1:1">
      <c r="A52" s="1006"/>
    </row>
    <row r="53" spans="1:1">
      <c r="A53" s="1006"/>
    </row>
    <row r="54" spans="1:1">
      <c r="A54" s="1006"/>
    </row>
    <row r="55" spans="1:1">
      <c r="A55" s="1006"/>
    </row>
  </sheetData>
  <sheetProtection password="EB10" sheet="1" objects="1" scenarios="1"/>
  <mergeCells count="3">
    <mergeCell ref="A1:A42"/>
    <mergeCell ref="B2:H2"/>
    <mergeCell ref="B3:H3"/>
  </mergeCells>
  <printOptions horizontalCentered="1"/>
  <pageMargins left="0.25" right="0.5" top="0.761811024" bottom="0.511811023622047" header="0.31496062992126" footer="0.31496062992126"/>
  <pageSetup paperSize="9" scale="70" firstPageNumber="16" orientation="landscape" r:id="rId1"/>
</worksheet>
</file>

<file path=xl/worksheets/sheet17.xml><?xml version="1.0" encoding="utf-8"?>
<worksheet xmlns="http://schemas.openxmlformats.org/spreadsheetml/2006/main" xmlns:r="http://schemas.openxmlformats.org/officeDocument/2006/relationships">
  <dimension ref="A1:S67"/>
  <sheetViews>
    <sheetView showGridLines="0" view="pageBreakPreview" zoomScale="80" zoomScaleNormal="80" zoomScaleSheetLayoutView="80" workbookViewId="0">
      <selection activeCell="D17" sqref="D17"/>
    </sheetView>
  </sheetViews>
  <sheetFormatPr defaultColWidth="9.140625" defaultRowHeight="14.25"/>
  <cols>
    <col min="1" max="1" width="6.7109375" style="607" customWidth="1"/>
    <col min="2" max="2" width="35.5703125" style="1007" customWidth="1"/>
    <col min="3" max="3" width="12.28515625" style="168" customWidth="1"/>
    <col min="4" max="7" width="22.85546875" style="168" customWidth="1"/>
    <col min="8" max="8" width="22.85546875" style="169" customWidth="1"/>
    <col min="9" max="9" width="22.85546875" style="168" customWidth="1"/>
    <col min="10" max="10" width="9.140625" style="1"/>
    <col min="11" max="11" width="11.5703125" style="1" bestFit="1" customWidth="1"/>
    <col min="12" max="14" width="9.140625" style="1"/>
    <col min="15" max="15" width="10.5703125" style="1" bestFit="1" customWidth="1"/>
    <col min="16" max="16" width="9.140625" style="1"/>
    <col min="17" max="17" width="10.5703125" style="1" bestFit="1" customWidth="1"/>
    <col min="18" max="16384" width="9.140625" style="1"/>
  </cols>
  <sheetData>
    <row r="1" spans="1:9" ht="12.75" customHeight="1">
      <c r="A1" s="1121">
        <v>67</v>
      </c>
    </row>
    <row r="2" spans="1:9" ht="13.5" customHeight="1">
      <c r="A2" s="1121"/>
      <c r="B2" s="1091" t="s">
        <v>435</v>
      </c>
      <c r="C2" s="1091"/>
      <c r="D2" s="1091"/>
      <c r="E2" s="1091"/>
      <c r="F2" s="1091"/>
      <c r="G2" s="1091"/>
      <c r="H2" s="1091"/>
      <c r="I2" s="1091"/>
    </row>
    <row r="3" spans="1:9">
      <c r="A3" s="1121"/>
      <c r="B3" s="1092" t="s">
        <v>488</v>
      </c>
      <c r="C3" s="1092"/>
      <c r="D3" s="1092"/>
      <c r="E3" s="1092"/>
      <c r="F3" s="1092"/>
      <c r="G3" s="1092"/>
      <c r="H3" s="1092"/>
      <c r="I3" s="1092"/>
    </row>
    <row r="4" spans="1:9" s="6" customFormat="1" ht="10.5" customHeight="1" thickBot="1">
      <c r="A4" s="1121"/>
      <c r="B4" s="1008"/>
      <c r="C4" s="1009"/>
      <c r="D4" s="1009"/>
      <c r="E4" s="1009"/>
      <c r="F4" s="1009"/>
      <c r="G4" s="1009"/>
      <c r="H4" s="1009"/>
      <c r="I4" s="977"/>
    </row>
    <row r="5" spans="1:9" s="6" customFormat="1" ht="6" customHeight="1">
      <c r="A5" s="1121"/>
      <c r="B5" s="695"/>
      <c r="C5" s="612"/>
      <c r="D5" s="650"/>
      <c r="E5" s="612"/>
      <c r="F5" s="612"/>
      <c r="G5" s="1010"/>
      <c r="H5" s="1010"/>
      <c r="I5" s="612"/>
    </row>
    <row r="6" spans="1:9" s="6" customFormat="1" ht="15">
      <c r="A6" s="1121"/>
      <c r="B6" s="651" t="s">
        <v>278</v>
      </c>
      <c r="C6" s="617" t="s">
        <v>1</v>
      </c>
      <c r="D6" s="652" t="s">
        <v>2</v>
      </c>
      <c r="E6" s="617" t="s">
        <v>279</v>
      </c>
      <c r="F6" s="617" t="s">
        <v>3</v>
      </c>
      <c r="G6" s="617" t="s">
        <v>161</v>
      </c>
      <c r="H6" s="618" t="s">
        <v>5</v>
      </c>
      <c r="I6" s="617" t="s">
        <v>186</v>
      </c>
    </row>
    <row r="7" spans="1:9" s="6" customFormat="1" ht="15">
      <c r="A7" s="1121"/>
      <c r="B7" s="653" t="s">
        <v>477</v>
      </c>
      <c r="C7" s="617" t="s">
        <v>7</v>
      </c>
      <c r="D7" s="652" t="s">
        <v>8</v>
      </c>
      <c r="E7" s="617" t="s">
        <v>9</v>
      </c>
      <c r="F7" s="617" t="s">
        <v>10</v>
      </c>
      <c r="G7" s="617" t="s">
        <v>178</v>
      </c>
      <c r="H7" s="618" t="s">
        <v>12</v>
      </c>
      <c r="I7" s="617" t="s">
        <v>13</v>
      </c>
    </row>
    <row r="8" spans="1:9" s="6" customFormat="1" ht="15">
      <c r="A8" s="1121"/>
      <c r="B8" s="653"/>
      <c r="C8" s="620" t="s">
        <v>14</v>
      </c>
      <c r="D8" s="654" t="s">
        <v>15</v>
      </c>
      <c r="E8" s="620" t="s">
        <v>169</v>
      </c>
      <c r="F8" s="620" t="s">
        <v>16</v>
      </c>
      <c r="G8" s="617" t="s">
        <v>179</v>
      </c>
      <c r="H8" s="1011" t="s">
        <v>18</v>
      </c>
      <c r="I8" s="617" t="s">
        <v>104</v>
      </c>
    </row>
    <row r="9" spans="1:9" s="6" customFormat="1" ht="15">
      <c r="A9" s="1121"/>
      <c r="B9" s="653"/>
      <c r="C9" s="620" t="s">
        <v>19</v>
      </c>
      <c r="D9" s="654" t="s">
        <v>20</v>
      </c>
      <c r="E9" s="655" t="s">
        <v>170</v>
      </c>
      <c r="F9" s="620" t="s">
        <v>22</v>
      </c>
      <c r="G9" s="617" t="s">
        <v>180</v>
      </c>
      <c r="H9" s="620" t="s">
        <v>24</v>
      </c>
      <c r="I9" s="620" t="s">
        <v>105</v>
      </c>
    </row>
    <row r="10" spans="1:9" s="6" customFormat="1" ht="15">
      <c r="A10" s="1121"/>
      <c r="B10" s="656"/>
      <c r="C10" s="620"/>
      <c r="D10" s="654"/>
      <c r="E10" s="655"/>
      <c r="F10" s="620"/>
      <c r="G10" s="617" t="s">
        <v>181</v>
      </c>
      <c r="H10" s="620"/>
      <c r="I10" s="620" t="s">
        <v>25</v>
      </c>
    </row>
    <row r="11" spans="1:9" s="6" customFormat="1">
      <c r="A11" s="1121"/>
      <c r="B11" s="656"/>
      <c r="C11" s="620"/>
      <c r="D11" s="620"/>
      <c r="E11" s="621"/>
      <c r="F11" s="620"/>
      <c r="G11" s="620" t="s">
        <v>182</v>
      </c>
      <c r="H11" s="620"/>
      <c r="I11" s="620" t="s">
        <v>106</v>
      </c>
    </row>
    <row r="12" spans="1:9" s="6" customFormat="1">
      <c r="A12" s="1121"/>
      <c r="B12" s="656"/>
      <c r="C12" s="621"/>
      <c r="D12" s="620"/>
      <c r="E12" s="621"/>
      <c r="F12" s="620"/>
      <c r="G12" s="620" t="s">
        <v>183</v>
      </c>
      <c r="H12" s="620"/>
      <c r="I12" s="620"/>
    </row>
    <row r="13" spans="1:9" s="6" customFormat="1">
      <c r="A13" s="1121"/>
      <c r="B13" s="656"/>
      <c r="C13" s="621"/>
      <c r="D13" s="620"/>
      <c r="E13" s="621"/>
      <c r="F13" s="620"/>
      <c r="G13" s="620" t="s">
        <v>184</v>
      </c>
      <c r="H13" s="620"/>
      <c r="I13" s="620"/>
    </row>
    <row r="14" spans="1:9" s="6" customFormat="1" ht="15">
      <c r="A14" s="1121"/>
      <c r="B14" s="656"/>
      <c r="C14" s="621"/>
      <c r="D14" s="621"/>
      <c r="E14" s="621"/>
      <c r="F14" s="621"/>
      <c r="G14" s="620" t="s">
        <v>185</v>
      </c>
      <c r="H14" s="657"/>
      <c r="I14" s="620"/>
    </row>
    <row r="15" spans="1:9" s="6" customFormat="1" ht="15">
      <c r="A15" s="1121"/>
      <c r="B15" s="656"/>
      <c r="C15" s="617"/>
      <c r="D15" s="652" t="s">
        <v>40</v>
      </c>
      <c r="E15" s="617" t="s">
        <v>40</v>
      </c>
      <c r="F15" s="617" t="s">
        <v>40</v>
      </c>
      <c r="G15" s="618"/>
      <c r="H15" s="618" t="s">
        <v>40</v>
      </c>
      <c r="I15" s="617" t="s">
        <v>40</v>
      </c>
    </row>
    <row r="16" spans="1:9" s="6" customFormat="1" ht="6" customHeight="1">
      <c r="A16" s="1121"/>
      <c r="B16" s="658"/>
      <c r="C16" s="628"/>
      <c r="D16" s="659"/>
      <c r="E16" s="628"/>
      <c r="F16" s="628"/>
      <c r="G16" s="661"/>
      <c r="H16" s="661"/>
      <c r="I16" s="628"/>
    </row>
    <row r="17" spans="1:11" ht="8.25" customHeight="1">
      <c r="A17" s="1121"/>
      <c r="B17" s="1012"/>
      <c r="C17" s="636"/>
      <c r="D17" s="636"/>
      <c r="E17" s="636"/>
      <c r="F17" s="636"/>
      <c r="G17" s="636"/>
      <c r="H17" s="636"/>
      <c r="I17" s="636"/>
    </row>
    <row r="18" spans="1:11" s="24" customFormat="1" ht="30" customHeight="1">
      <c r="A18" s="1121"/>
      <c r="B18" s="1013" t="s">
        <v>436</v>
      </c>
      <c r="C18" s="692">
        <v>5308</v>
      </c>
      <c r="D18" s="692">
        <v>1666601</v>
      </c>
      <c r="E18" s="692">
        <v>656415</v>
      </c>
      <c r="F18" s="692">
        <v>1010186</v>
      </c>
      <c r="G18" s="692">
        <v>31547</v>
      </c>
      <c r="H18" s="692">
        <v>497090</v>
      </c>
      <c r="I18" s="692">
        <v>700704</v>
      </c>
    </row>
    <row r="19" spans="1:11" ht="5.25" customHeight="1">
      <c r="A19" s="1121"/>
      <c r="B19" s="1014"/>
      <c r="C19" s="1015"/>
      <c r="D19" s="1015"/>
      <c r="E19" s="1015"/>
      <c r="F19" s="1015"/>
      <c r="G19" s="1015"/>
      <c r="H19" s="1015"/>
      <c r="I19" s="1015"/>
    </row>
    <row r="20" spans="1:11" ht="5.25" customHeight="1">
      <c r="A20" s="1121"/>
      <c r="B20" s="1016"/>
      <c r="C20" s="636"/>
      <c r="D20" s="636"/>
      <c r="E20" s="636"/>
      <c r="F20" s="636"/>
      <c r="G20" s="636"/>
      <c r="H20" s="636"/>
      <c r="I20" s="636"/>
    </row>
    <row r="21" spans="1:11" s="6" customFormat="1" ht="15">
      <c r="A21" s="1121"/>
      <c r="B21" s="1017" t="s">
        <v>281</v>
      </c>
      <c r="C21" s="636">
        <v>2959</v>
      </c>
      <c r="D21" s="636">
        <v>632345</v>
      </c>
      <c r="E21" s="636">
        <v>240750</v>
      </c>
      <c r="F21" s="636">
        <v>391595</v>
      </c>
      <c r="G21" s="636">
        <v>15467</v>
      </c>
      <c r="H21" s="636">
        <v>199798</v>
      </c>
      <c r="I21" s="636">
        <v>140799</v>
      </c>
    </row>
    <row r="22" spans="1:11">
      <c r="A22" s="1121"/>
      <c r="B22" s="1018" t="s">
        <v>282</v>
      </c>
      <c r="C22" s="636"/>
      <c r="D22" s="636"/>
      <c r="E22" s="636"/>
      <c r="F22" s="636"/>
      <c r="G22" s="636"/>
      <c r="H22" s="636"/>
      <c r="I22" s="1019"/>
    </row>
    <row r="23" spans="1:11" ht="5.25" customHeight="1">
      <c r="A23" s="1121"/>
      <c r="B23" s="1016"/>
      <c r="C23" s="636"/>
      <c r="D23" s="636"/>
      <c r="E23" s="636"/>
      <c r="F23" s="636"/>
      <c r="G23" s="636"/>
      <c r="H23" s="636"/>
      <c r="I23" s="636"/>
    </row>
    <row r="24" spans="1:11" ht="5.25" customHeight="1">
      <c r="A24" s="1121"/>
      <c r="B24" s="1018"/>
      <c r="C24" s="1019"/>
      <c r="D24" s="1019"/>
      <c r="E24" s="1019"/>
      <c r="F24" s="1019"/>
      <c r="G24" s="1019"/>
      <c r="H24" s="1019"/>
      <c r="I24" s="1019"/>
    </row>
    <row r="25" spans="1:11" s="6" customFormat="1" ht="18" customHeight="1">
      <c r="A25" s="1121"/>
      <c r="B25" s="1017" t="s">
        <v>283</v>
      </c>
      <c r="C25" s="636">
        <v>28</v>
      </c>
      <c r="D25" s="636">
        <v>26338</v>
      </c>
      <c r="E25" s="636">
        <v>9684</v>
      </c>
      <c r="F25" s="636">
        <v>16654</v>
      </c>
      <c r="G25" s="636">
        <v>414</v>
      </c>
      <c r="H25" s="636">
        <v>11578</v>
      </c>
      <c r="I25" s="636">
        <v>40214</v>
      </c>
    </row>
    <row r="26" spans="1:11">
      <c r="A26" s="1121"/>
      <c r="B26" s="1018" t="s">
        <v>284</v>
      </c>
      <c r="C26" s="636"/>
      <c r="D26" s="636"/>
      <c r="E26" s="636"/>
      <c r="F26" s="636"/>
      <c r="G26" s="636"/>
      <c r="H26" s="636"/>
      <c r="I26" s="636"/>
    </row>
    <row r="27" spans="1:11" ht="5.25" customHeight="1">
      <c r="A27" s="1121"/>
      <c r="B27" s="1018"/>
      <c r="C27" s="636"/>
      <c r="D27" s="636"/>
      <c r="E27" s="636"/>
      <c r="F27" s="636"/>
      <c r="G27" s="636"/>
      <c r="H27" s="636"/>
      <c r="I27" s="636"/>
    </row>
    <row r="28" spans="1:11" ht="5.25" customHeight="1">
      <c r="A28" s="1121"/>
      <c r="B28" s="1016"/>
      <c r="C28" s="636"/>
      <c r="D28" s="636"/>
      <c r="E28" s="636"/>
      <c r="F28" s="636"/>
      <c r="G28" s="636"/>
      <c r="H28" s="636"/>
      <c r="I28" s="636"/>
      <c r="K28" s="30"/>
    </row>
    <row r="29" spans="1:11" s="6" customFormat="1" ht="18" customHeight="1">
      <c r="A29" s="1121"/>
      <c r="B29" s="638" t="s">
        <v>285</v>
      </c>
      <c r="C29" s="636">
        <v>27</v>
      </c>
      <c r="D29" s="636">
        <v>118037</v>
      </c>
      <c r="E29" s="636">
        <v>42541</v>
      </c>
      <c r="F29" s="636">
        <v>75496</v>
      </c>
      <c r="G29" s="636">
        <v>1420</v>
      </c>
      <c r="H29" s="636">
        <v>50093</v>
      </c>
      <c r="I29" s="636">
        <v>216386</v>
      </c>
    </row>
    <row r="30" spans="1:11" s="164" customFormat="1">
      <c r="A30" s="1121"/>
      <c r="B30" s="669" t="s">
        <v>437</v>
      </c>
      <c r="C30" s="670"/>
      <c r="D30" s="670"/>
      <c r="E30" s="670"/>
      <c r="F30" s="636"/>
      <c r="G30" s="670"/>
      <c r="H30" s="670"/>
      <c r="I30" s="917"/>
    </row>
    <row r="31" spans="1:11" ht="5.25" customHeight="1">
      <c r="A31" s="1121"/>
      <c r="B31" s="1020"/>
      <c r="C31" s="1019"/>
      <c r="D31" s="1019"/>
      <c r="E31" s="1019"/>
      <c r="F31" s="1019"/>
      <c r="G31" s="1019"/>
      <c r="H31" s="1019"/>
      <c r="I31" s="1019"/>
    </row>
    <row r="32" spans="1:11" s="6" customFormat="1" ht="18" customHeight="1">
      <c r="A32" s="1121"/>
      <c r="B32" s="795" t="s">
        <v>360</v>
      </c>
      <c r="C32" s="636">
        <v>27</v>
      </c>
      <c r="D32" s="636">
        <v>35734</v>
      </c>
      <c r="E32" s="636">
        <v>17554</v>
      </c>
      <c r="F32" s="636">
        <v>18180</v>
      </c>
      <c r="G32" s="636">
        <v>250</v>
      </c>
      <c r="H32" s="636">
        <v>7119</v>
      </c>
      <c r="I32" s="636">
        <v>8737</v>
      </c>
    </row>
    <row r="33" spans="1:19">
      <c r="A33" s="1121"/>
      <c r="B33" s="1018" t="s">
        <v>290</v>
      </c>
      <c r="C33" s="636"/>
      <c r="D33" s="636"/>
      <c r="E33" s="636"/>
      <c r="F33" s="636"/>
      <c r="G33" s="636"/>
      <c r="H33" s="636"/>
      <c r="I33" s="636"/>
    </row>
    <row r="34" spans="1:19" ht="5.25" customHeight="1">
      <c r="A34" s="1121"/>
      <c r="B34" s="1018"/>
      <c r="C34" s="636"/>
      <c r="D34" s="636"/>
      <c r="E34" s="636"/>
      <c r="F34" s="636"/>
      <c r="G34" s="636"/>
      <c r="H34" s="636"/>
      <c r="I34" s="636"/>
    </row>
    <row r="35" spans="1:19" ht="5.25" customHeight="1">
      <c r="A35" s="1121"/>
      <c r="B35" s="1016"/>
      <c r="C35" s="636"/>
      <c r="D35" s="636"/>
      <c r="E35" s="636"/>
      <c r="F35" s="636"/>
      <c r="G35" s="636"/>
      <c r="H35" s="636"/>
      <c r="I35" s="636"/>
    </row>
    <row r="36" spans="1:19" ht="15" customHeight="1">
      <c r="A36" s="1121"/>
      <c r="B36" s="1012" t="s">
        <v>291</v>
      </c>
      <c r="C36" s="636">
        <v>51</v>
      </c>
      <c r="D36" s="636">
        <v>171975</v>
      </c>
      <c r="E36" s="636">
        <v>70940</v>
      </c>
      <c r="F36" s="636">
        <v>101035</v>
      </c>
      <c r="G36" s="636">
        <v>1296</v>
      </c>
      <c r="H36" s="636">
        <v>46982</v>
      </c>
      <c r="I36" s="636">
        <v>138989</v>
      </c>
    </row>
    <row r="37" spans="1:19">
      <c r="A37" s="1121"/>
      <c r="B37" s="1018" t="s">
        <v>361</v>
      </c>
      <c r="C37" s="636"/>
      <c r="D37" s="636"/>
      <c r="E37" s="636"/>
      <c r="F37" s="636"/>
      <c r="G37" s="636"/>
      <c r="H37" s="636"/>
      <c r="I37" s="1019"/>
    </row>
    <row r="38" spans="1:19" ht="5.25" customHeight="1">
      <c r="A38" s="1121"/>
      <c r="B38" s="1016"/>
      <c r="C38" s="636"/>
      <c r="D38" s="636"/>
      <c r="E38" s="636"/>
      <c r="F38" s="636"/>
      <c r="G38" s="636"/>
      <c r="H38" s="636"/>
      <c r="I38" s="636"/>
    </row>
    <row r="39" spans="1:19" ht="5.25" customHeight="1">
      <c r="A39" s="1121"/>
      <c r="B39" s="1020"/>
      <c r="C39" s="1019"/>
      <c r="D39" s="1019"/>
      <c r="E39" s="1019"/>
      <c r="F39" s="1019"/>
      <c r="G39" s="1019"/>
      <c r="H39" s="1019"/>
      <c r="I39" s="1019"/>
    </row>
    <row r="40" spans="1:19" s="6" customFormat="1" ht="18" customHeight="1">
      <c r="A40" s="1121"/>
      <c r="B40" s="1017" t="s">
        <v>362</v>
      </c>
      <c r="C40" s="636">
        <v>59</v>
      </c>
      <c r="D40" s="636">
        <v>9641</v>
      </c>
      <c r="E40" s="636">
        <v>4628</v>
      </c>
      <c r="F40" s="636">
        <v>5013</v>
      </c>
      <c r="G40" s="636">
        <v>216</v>
      </c>
      <c r="H40" s="636">
        <v>3077</v>
      </c>
      <c r="I40" s="636">
        <v>4707</v>
      </c>
    </row>
    <row r="41" spans="1:19">
      <c r="A41" s="1121"/>
      <c r="B41" s="1018" t="s">
        <v>296</v>
      </c>
      <c r="C41" s="636"/>
      <c r="D41" s="636"/>
      <c r="E41" s="636"/>
      <c r="F41" s="636"/>
      <c r="G41" s="636"/>
      <c r="H41" s="636"/>
      <c r="I41" s="636"/>
    </row>
    <row r="42" spans="1:19" ht="5.25" customHeight="1">
      <c r="A42" s="1121"/>
      <c r="B42" s="1018"/>
      <c r="C42" s="636"/>
      <c r="D42" s="636"/>
      <c r="E42" s="636"/>
      <c r="F42" s="636"/>
      <c r="G42" s="636"/>
      <c r="H42" s="636"/>
      <c r="I42" s="636"/>
    </row>
    <row r="43" spans="1:19" ht="5.25" customHeight="1">
      <c r="A43" s="1121"/>
      <c r="B43" s="1016"/>
      <c r="C43" s="636"/>
      <c r="D43" s="636"/>
      <c r="E43" s="636"/>
      <c r="F43" s="636"/>
      <c r="G43" s="636"/>
      <c r="H43" s="636"/>
      <c r="I43" s="636"/>
    </row>
    <row r="44" spans="1:19" s="6" customFormat="1" ht="18" customHeight="1">
      <c r="A44" s="1121"/>
      <c r="B44" s="1017" t="s">
        <v>297</v>
      </c>
      <c r="C44" s="636">
        <v>394</v>
      </c>
      <c r="D44" s="636">
        <v>140041</v>
      </c>
      <c r="E44" s="636">
        <v>60248</v>
      </c>
      <c r="F44" s="636">
        <v>79793</v>
      </c>
      <c r="G44" s="636">
        <v>1995</v>
      </c>
      <c r="H44" s="636">
        <v>28652</v>
      </c>
      <c r="I44" s="636">
        <v>25749</v>
      </c>
    </row>
    <row r="45" spans="1:19">
      <c r="A45" s="1121"/>
      <c r="B45" s="1018" t="s">
        <v>298</v>
      </c>
      <c r="C45" s="636"/>
      <c r="D45" s="636"/>
      <c r="E45" s="636"/>
      <c r="F45" s="636"/>
      <c r="G45" s="636"/>
      <c r="H45" s="636"/>
      <c r="I45" s="1019"/>
    </row>
    <row r="46" spans="1:19" ht="5.25" customHeight="1">
      <c r="A46" s="1121"/>
      <c r="B46" s="1016"/>
      <c r="C46" s="636"/>
      <c r="D46" s="636"/>
      <c r="E46" s="636"/>
      <c r="F46" s="636"/>
      <c r="G46" s="636"/>
      <c r="H46" s="636"/>
      <c r="I46" s="636"/>
    </row>
    <row r="47" spans="1:19" s="159" customFormat="1" ht="5.25" customHeight="1">
      <c r="A47" s="1121"/>
      <c r="B47" s="1016"/>
      <c r="C47" s="636"/>
      <c r="D47" s="636"/>
      <c r="E47" s="636"/>
      <c r="F47" s="636"/>
      <c r="G47" s="636"/>
      <c r="H47" s="636"/>
      <c r="I47" s="636"/>
      <c r="J47" s="1021"/>
      <c r="K47" s="1022"/>
      <c r="L47" s="1021"/>
      <c r="M47" s="1022"/>
      <c r="N47" s="1022"/>
      <c r="O47" s="1022"/>
      <c r="P47" s="1022"/>
      <c r="Q47" s="1022"/>
      <c r="R47" s="1021"/>
      <c r="S47" s="1023"/>
    </row>
    <row r="48" spans="1:19" s="6" customFormat="1" ht="18" customHeight="1">
      <c r="A48" s="1121"/>
      <c r="B48" s="1017" t="s">
        <v>299</v>
      </c>
      <c r="C48" s="636">
        <v>1084</v>
      </c>
      <c r="D48" s="636">
        <v>256255</v>
      </c>
      <c r="E48" s="636">
        <v>79862</v>
      </c>
      <c r="F48" s="636">
        <v>176393</v>
      </c>
      <c r="G48" s="636">
        <v>6631</v>
      </c>
      <c r="H48" s="636">
        <v>80536</v>
      </c>
      <c r="I48" s="636">
        <v>37089</v>
      </c>
      <c r="J48" s="1024"/>
      <c r="K48" s="1025"/>
      <c r="L48" s="1024"/>
      <c r="M48" s="1025"/>
      <c r="N48" s="1025"/>
      <c r="O48" s="1025"/>
      <c r="P48" s="1025"/>
      <c r="Q48" s="1025"/>
      <c r="R48" s="1024"/>
      <c r="S48" s="1026"/>
    </row>
    <row r="49" spans="1:19">
      <c r="A49" s="1121"/>
      <c r="B49" s="1018" t="s">
        <v>300</v>
      </c>
      <c r="C49" s="636"/>
      <c r="D49" s="636"/>
      <c r="E49" s="636"/>
      <c r="F49" s="636"/>
      <c r="G49" s="636"/>
      <c r="H49" s="636"/>
      <c r="I49" s="1019"/>
      <c r="J49" s="1027"/>
      <c r="K49" s="1028"/>
      <c r="L49" s="1027"/>
      <c r="M49" s="1028"/>
      <c r="N49" s="1028"/>
      <c r="O49" s="1028"/>
      <c r="P49" s="1028"/>
      <c r="Q49" s="1028"/>
      <c r="R49" s="1027"/>
      <c r="S49" s="1029"/>
    </row>
    <row r="50" spans="1:19" ht="5.25" customHeight="1">
      <c r="A50" s="1121"/>
      <c r="B50" s="1018"/>
      <c r="C50" s="636"/>
      <c r="D50" s="636"/>
      <c r="E50" s="636"/>
      <c r="F50" s="636"/>
      <c r="G50" s="636"/>
      <c r="H50" s="636"/>
      <c r="I50" s="636"/>
      <c r="J50" s="1027"/>
      <c r="K50" s="1028"/>
      <c r="L50" s="1027"/>
      <c r="M50" s="1028"/>
      <c r="N50" s="1028"/>
      <c r="O50" s="1028"/>
      <c r="P50" s="1028"/>
      <c r="Q50" s="1028"/>
      <c r="R50" s="1027"/>
      <c r="S50" s="1030"/>
    </row>
    <row r="51" spans="1:19" ht="5.25" customHeight="1">
      <c r="A51" s="1121"/>
      <c r="B51" s="1016"/>
      <c r="C51" s="636"/>
      <c r="D51" s="636"/>
      <c r="E51" s="636"/>
      <c r="F51" s="636"/>
      <c r="G51" s="636"/>
      <c r="H51" s="636"/>
      <c r="I51" s="636"/>
    </row>
    <row r="52" spans="1:19" s="6" customFormat="1" ht="18" customHeight="1">
      <c r="A52" s="1121"/>
      <c r="B52" s="1017" t="s">
        <v>301</v>
      </c>
      <c r="C52" s="636">
        <v>77</v>
      </c>
      <c r="D52" s="636">
        <v>38646</v>
      </c>
      <c r="E52" s="636">
        <v>15404</v>
      </c>
      <c r="F52" s="636">
        <v>23242</v>
      </c>
      <c r="G52" s="636">
        <v>589</v>
      </c>
      <c r="H52" s="636">
        <v>10706</v>
      </c>
      <c r="I52" s="636">
        <v>33456</v>
      </c>
    </row>
    <row r="53" spans="1:19">
      <c r="A53" s="1121"/>
      <c r="B53" s="1018" t="s">
        <v>302</v>
      </c>
      <c r="C53" s="636"/>
      <c r="D53" s="636"/>
      <c r="E53" s="636"/>
      <c r="F53" s="636"/>
      <c r="G53" s="636"/>
      <c r="H53" s="636"/>
      <c r="I53" s="1019"/>
    </row>
    <row r="54" spans="1:19" ht="5.25" customHeight="1">
      <c r="A54" s="1121"/>
      <c r="B54" s="1016"/>
      <c r="C54" s="636"/>
      <c r="D54" s="636"/>
      <c r="E54" s="636"/>
      <c r="F54" s="636"/>
      <c r="G54" s="636"/>
      <c r="H54" s="636"/>
      <c r="I54" s="636"/>
    </row>
    <row r="55" spans="1:19" ht="5.25" customHeight="1">
      <c r="A55" s="1121"/>
      <c r="B55" s="1020"/>
      <c r="C55" s="1019"/>
      <c r="D55" s="1019"/>
      <c r="E55" s="1019"/>
      <c r="F55" s="1019"/>
      <c r="G55" s="1019"/>
      <c r="H55" s="1019"/>
      <c r="I55" s="1019"/>
    </row>
    <row r="56" spans="1:19" s="6" customFormat="1" ht="18" customHeight="1">
      <c r="A56" s="1121"/>
      <c r="B56" s="1017" t="s">
        <v>303</v>
      </c>
      <c r="C56" s="636">
        <v>602</v>
      </c>
      <c r="D56" s="636">
        <v>237589</v>
      </c>
      <c r="E56" s="636">
        <v>114804</v>
      </c>
      <c r="F56" s="636">
        <v>122785</v>
      </c>
      <c r="G56" s="636">
        <v>3269</v>
      </c>
      <c r="H56" s="636">
        <v>58549</v>
      </c>
      <c r="I56" s="636">
        <v>54578</v>
      </c>
    </row>
    <row r="57" spans="1:19">
      <c r="A57" s="1121"/>
      <c r="B57" s="1018" t="s">
        <v>304</v>
      </c>
      <c r="C57" s="636"/>
      <c r="D57" s="636"/>
      <c r="E57" s="636"/>
      <c r="F57" s="636"/>
      <c r="G57" s="636"/>
      <c r="H57" s="636"/>
      <c r="I57" s="636"/>
    </row>
    <row r="58" spans="1:19" ht="5.25" customHeight="1" thickBot="1">
      <c r="A58" s="1121"/>
      <c r="B58" s="1031"/>
      <c r="C58" s="680"/>
      <c r="D58" s="680"/>
      <c r="E58" s="680"/>
      <c r="F58" s="680"/>
      <c r="G58" s="680"/>
      <c r="H58" s="680"/>
      <c r="I58" s="680"/>
    </row>
    <row r="59" spans="1:19">
      <c r="A59" s="1032"/>
    </row>
    <row r="60" spans="1:19">
      <c r="A60" s="1032"/>
    </row>
    <row r="61" spans="1:19">
      <c r="A61" s="1032"/>
    </row>
    <row r="62" spans="1:19">
      <c r="A62" s="1032"/>
    </row>
    <row r="63" spans="1:19">
      <c r="A63" s="1032"/>
    </row>
    <row r="64" spans="1:19">
      <c r="A64" s="1032"/>
    </row>
    <row r="65" spans="1:1">
      <c r="A65" s="1032"/>
    </row>
    <row r="66" spans="1:1">
      <c r="A66" s="1032"/>
    </row>
    <row r="67" spans="1:1">
      <c r="A67" s="1032"/>
    </row>
  </sheetData>
  <sheetProtection password="EB10" sheet="1" objects="1" scenarios="1"/>
  <mergeCells count="3">
    <mergeCell ref="A1:A58"/>
    <mergeCell ref="B2:I2"/>
    <mergeCell ref="B3:I3"/>
  </mergeCells>
  <printOptions horizontalCentered="1"/>
  <pageMargins left="0.25" right="0.5" top="0.761811024" bottom="0.511811023622047" header="0.31496062992126" footer="0.31496062992126"/>
  <pageSetup paperSize="9" scale="70" orientation="landscape" r:id="rId1"/>
</worksheet>
</file>

<file path=xl/worksheets/sheet18.xml><?xml version="1.0" encoding="utf-8"?>
<worksheet xmlns="http://schemas.openxmlformats.org/spreadsheetml/2006/main" xmlns:r="http://schemas.openxmlformats.org/officeDocument/2006/relationships">
  <dimension ref="A1:P67"/>
  <sheetViews>
    <sheetView showGridLines="0" view="pageBreakPreview" zoomScale="80" zoomScaleNormal="80" zoomScaleSheetLayoutView="80" workbookViewId="0">
      <selection activeCell="D33" sqref="D33"/>
    </sheetView>
  </sheetViews>
  <sheetFormatPr defaultColWidth="9.140625" defaultRowHeight="14.25"/>
  <cols>
    <col min="1" max="1" width="6.7109375" style="350" customWidth="1"/>
    <col min="2" max="2" width="19.5703125" style="168" customWidth="1"/>
    <col min="3" max="3" width="18" style="168" customWidth="1"/>
    <col min="4" max="9" width="25.140625" style="168" customWidth="1"/>
    <col min="10" max="10" width="10.140625" style="1" bestFit="1" customWidth="1"/>
    <col min="11" max="11" width="13.85546875" style="1" bestFit="1" customWidth="1"/>
    <col min="12" max="12" width="12.28515625" style="1" bestFit="1" customWidth="1"/>
    <col min="13" max="13" width="13.85546875" style="1" bestFit="1" customWidth="1"/>
    <col min="14" max="14" width="11.28515625" style="1" bestFit="1" customWidth="1"/>
    <col min="15" max="16" width="12.28515625" style="1" bestFit="1" customWidth="1"/>
    <col min="17" max="16384" width="9.140625" style="1"/>
  </cols>
  <sheetData>
    <row r="1" spans="1:9" ht="12.75" customHeight="1">
      <c r="A1" s="1096">
        <v>68</v>
      </c>
    </row>
    <row r="2" spans="1:9" ht="15">
      <c r="A2" s="1096"/>
      <c r="B2" s="1091" t="s">
        <v>438</v>
      </c>
      <c r="C2" s="1091"/>
      <c r="D2" s="1091"/>
      <c r="E2" s="1091"/>
      <c r="F2" s="1091"/>
      <c r="G2" s="1091"/>
      <c r="H2" s="1091"/>
      <c r="I2" s="1091"/>
    </row>
    <row r="3" spans="1:9">
      <c r="A3" s="1096"/>
      <c r="B3" s="1092" t="s">
        <v>489</v>
      </c>
      <c r="C3" s="1092"/>
      <c r="D3" s="1092"/>
      <c r="E3" s="1092"/>
      <c r="F3" s="1092"/>
      <c r="G3" s="1092"/>
      <c r="H3" s="1092"/>
      <c r="I3" s="1092"/>
    </row>
    <row r="4" spans="1:9" ht="9" customHeight="1" thickBot="1">
      <c r="A4" s="1096"/>
      <c r="B4" s="171"/>
      <c r="C4" s="171"/>
      <c r="D4" s="171"/>
      <c r="E4" s="171"/>
      <c r="F4" s="171"/>
      <c r="G4" s="171"/>
      <c r="H4" s="171"/>
      <c r="I4" s="171"/>
    </row>
    <row r="5" spans="1:9" ht="6" customHeight="1">
      <c r="A5" s="1096"/>
      <c r="B5" s="1033"/>
      <c r="C5" s="1033"/>
      <c r="D5" s="1033"/>
      <c r="E5" s="1033"/>
      <c r="F5" s="1033"/>
      <c r="G5" s="1033"/>
      <c r="H5" s="1033"/>
      <c r="I5" s="1033"/>
    </row>
    <row r="6" spans="1:9" ht="12.75" customHeight="1">
      <c r="A6" s="1096"/>
      <c r="B6" s="616" t="s">
        <v>41</v>
      </c>
      <c r="C6" s="617" t="s">
        <v>1</v>
      </c>
      <c r="D6" s="617" t="s">
        <v>2</v>
      </c>
      <c r="E6" s="617" t="s">
        <v>279</v>
      </c>
      <c r="F6" s="617" t="s">
        <v>3</v>
      </c>
      <c r="G6" s="617" t="s">
        <v>161</v>
      </c>
      <c r="H6" s="617" t="s">
        <v>5</v>
      </c>
      <c r="I6" s="617" t="s">
        <v>186</v>
      </c>
    </row>
    <row r="7" spans="1:9" ht="12.75" customHeight="1">
      <c r="A7" s="1096"/>
      <c r="B7" s="619" t="s">
        <v>479</v>
      </c>
      <c r="C7" s="617" t="s">
        <v>7</v>
      </c>
      <c r="D7" s="617" t="s">
        <v>8</v>
      </c>
      <c r="E7" s="617" t="s">
        <v>9</v>
      </c>
      <c r="F7" s="617" t="s">
        <v>10</v>
      </c>
      <c r="G7" s="617" t="s">
        <v>178</v>
      </c>
      <c r="H7" s="617" t="s">
        <v>12</v>
      </c>
      <c r="I7" s="617" t="s">
        <v>439</v>
      </c>
    </row>
    <row r="8" spans="1:9" ht="12.75" customHeight="1">
      <c r="A8" s="1096"/>
      <c r="B8" s="620"/>
      <c r="C8" s="620" t="s">
        <v>14</v>
      </c>
      <c r="D8" s="620" t="s">
        <v>15</v>
      </c>
      <c r="E8" s="620" t="s">
        <v>169</v>
      </c>
      <c r="F8" s="620" t="s">
        <v>16</v>
      </c>
      <c r="G8" s="617" t="s">
        <v>179</v>
      </c>
      <c r="H8" s="620" t="s">
        <v>18</v>
      </c>
      <c r="I8" s="617" t="s">
        <v>440</v>
      </c>
    </row>
    <row r="9" spans="1:9" ht="12.75" customHeight="1">
      <c r="A9" s="1096"/>
      <c r="B9" s="620"/>
      <c r="C9" s="620" t="s">
        <v>19</v>
      </c>
      <c r="D9" s="620" t="s">
        <v>20</v>
      </c>
      <c r="E9" s="620" t="s">
        <v>170</v>
      </c>
      <c r="F9" s="620" t="s">
        <v>22</v>
      </c>
      <c r="G9" s="617" t="s">
        <v>180</v>
      </c>
      <c r="H9" s="620" t="s">
        <v>24</v>
      </c>
      <c r="I9" s="617" t="s">
        <v>441</v>
      </c>
    </row>
    <row r="10" spans="1:9" ht="12.75" customHeight="1">
      <c r="A10" s="1096"/>
      <c r="B10" s="620"/>
      <c r="C10" s="620"/>
      <c r="D10" s="620"/>
      <c r="E10" s="620"/>
      <c r="F10" s="620"/>
      <c r="G10" s="617" t="s">
        <v>181</v>
      </c>
      <c r="H10" s="620"/>
      <c r="I10" s="620" t="s">
        <v>169</v>
      </c>
    </row>
    <row r="11" spans="1:9" ht="12.75" customHeight="1">
      <c r="A11" s="1096"/>
      <c r="B11" s="620"/>
      <c r="C11" s="620"/>
      <c r="D11" s="620"/>
      <c r="E11" s="620"/>
      <c r="F11" s="620"/>
      <c r="G11" s="620" t="s">
        <v>182</v>
      </c>
      <c r="H11" s="620"/>
      <c r="I11" s="620" t="s">
        <v>442</v>
      </c>
    </row>
    <row r="12" spans="1:9" ht="12.75" customHeight="1">
      <c r="A12" s="1096"/>
      <c r="B12" s="620"/>
      <c r="C12" s="620"/>
      <c r="D12" s="620"/>
      <c r="E12" s="620"/>
      <c r="F12" s="620"/>
      <c r="G12" s="620" t="s">
        <v>183</v>
      </c>
      <c r="H12" s="620"/>
      <c r="I12" s="620" t="s">
        <v>443</v>
      </c>
    </row>
    <row r="13" spans="1:9" ht="12.75" customHeight="1">
      <c r="A13" s="1096"/>
      <c r="B13" s="620"/>
      <c r="C13" s="620"/>
      <c r="D13" s="620"/>
      <c r="E13" s="620"/>
      <c r="F13" s="620"/>
      <c r="G13" s="620" t="s">
        <v>184</v>
      </c>
      <c r="H13" s="620"/>
      <c r="I13" s="620" t="s">
        <v>444</v>
      </c>
    </row>
    <row r="14" spans="1:9" ht="12.75" customHeight="1">
      <c r="A14" s="1096"/>
      <c r="B14" s="620"/>
      <c r="C14" s="620"/>
      <c r="D14" s="620"/>
      <c r="E14" s="620"/>
      <c r="F14" s="620"/>
      <c r="G14" s="620" t="s">
        <v>185</v>
      </c>
      <c r="H14" s="620"/>
      <c r="I14" s="620" t="s">
        <v>445</v>
      </c>
    </row>
    <row r="15" spans="1:9" ht="18.95" customHeight="1">
      <c r="A15" s="1096"/>
      <c r="B15" s="620"/>
      <c r="C15" s="620"/>
      <c r="D15" s="617" t="s">
        <v>40</v>
      </c>
      <c r="E15" s="617" t="s">
        <v>40</v>
      </c>
      <c r="F15" s="617" t="s">
        <v>40</v>
      </c>
      <c r="G15" s="617"/>
      <c r="H15" s="617" t="s">
        <v>40</v>
      </c>
      <c r="I15" s="617" t="s">
        <v>40</v>
      </c>
    </row>
    <row r="16" spans="1:9" s="24" customFormat="1" ht="6" customHeight="1">
      <c r="A16" s="1096"/>
      <c r="B16" s="1034"/>
      <c r="C16" s="1034"/>
      <c r="D16" s="628"/>
      <c r="E16" s="628"/>
      <c r="F16" s="628"/>
      <c r="G16" s="628"/>
      <c r="H16" s="628"/>
      <c r="I16" s="628"/>
    </row>
    <row r="17" spans="1:16" ht="6" customHeight="1">
      <c r="A17" s="1096"/>
      <c r="B17" s="1012"/>
      <c r="C17" s="636"/>
      <c r="D17" s="636"/>
      <c r="E17" s="636"/>
      <c r="F17" s="636"/>
      <c r="G17" s="636"/>
      <c r="H17" s="636"/>
      <c r="I17" s="636"/>
    </row>
    <row r="18" spans="1:16" ht="30" customHeight="1">
      <c r="A18" s="1096"/>
      <c r="B18" s="666" t="s">
        <v>280</v>
      </c>
      <c r="C18" s="692">
        <v>5308</v>
      </c>
      <c r="D18" s="692">
        <v>1666601</v>
      </c>
      <c r="E18" s="692">
        <v>656415</v>
      </c>
      <c r="F18" s="692">
        <v>1010186</v>
      </c>
      <c r="G18" s="692">
        <v>31547</v>
      </c>
      <c r="H18" s="692">
        <v>497090</v>
      </c>
      <c r="I18" s="692">
        <v>700704</v>
      </c>
      <c r="J18" s="664"/>
      <c r="K18" s="664"/>
      <c r="L18" s="1035"/>
      <c r="M18" s="1035"/>
      <c r="N18" s="1035"/>
      <c r="O18" s="1035"/>
      <c r="P18" s="1035"/>
    </row>
    <row r="19" spans="1:16" ht="5.25" customHeight="1">
      <c r="A19" s="1096"/>
      <c r="B19" s="1014"/>
      <c r="C19" s="1036"/>
      <c r="D19" s="1036"/>
      <c r="E19" s="1036"/>
      <c r="F19" s="1036"/>
      <c r="G19" s="1036"/>
      <c r="H19" s="1036"/>
      <c r="I19" s="1036"/>
    </row>
    <row r="20" spans="1:16" ht="5.25" customHeight="1">
      <c r="A20" s="1096"/>
      <c r="B20" s="671"/>
      <c r="C20" s="690"/>
      <c r="D20" s="691"/>
      <c r="E20" s="691"/>
      <c r="F20" s="692"/>
      <c r="G20" s="692"/>
      <c r="H20" s="692"/>
      <c r="I20" s="691"/>
    </row>
    <row r="21" spans="1:16" ht="15">
      <c r="A21" s="1096"/>
      <c r="B21" s="699" t="s">
        <v>42</v>
      </c>
      <c r="C21" s="672">
        <v>975</v>
      </c>
      <c r="D21" s="672">
        <v>232346</v>
      </c>
      <c r="E21" s="672">
        <v>87353</v>
      </c>
      <c r="F21" s="636">
        <v>144993</v>
      </c>
      <c r="G21" s="636">
        <v>5414</v>
      </c>
      <c r="H21" s="672">
        <v>80428</v>
      </c>
      <c r="I21" s="672">
        <v>142641</v>
      </c>
    </row>
    <row r="22" spans="1:16" ht="5.25" customHeight="1">
      <c r="A22" s="1096"/>
      <c r="B22" s="699"/>
      <c r="C22" s="672"/>
      <c r="D22" s="672"/>
      <c r="E22" s="672"/>
      <c r="F22" s="636"/>
      <c r="G22" s="636"/>
      <c r="H22" s="672"/>
      <c r="I22" s="672"/>
    </row>
    <row r="23" spans="1:16" ht="5.25" customHeight="1">
      <c r="A23" s="1096"/>
      <c r="B23" s="677"/>
      <c r="C23" s="636"/>
      <c r="D23" s="636"/>
      <c r="E23" s="636"/>
      <c r="F23" s="636"/>
      <c r="G23" s="636"/>
      <c r="H23" s="636"/>
      <c r="I23" s="636"/>
    </row>
    <row r="24" spans="1:16" s="6" customFormat="1" ht="15.95" customHeight="1">
      <c r="A24" s="1096"/>
      <c r="B24" s="673" t="s">
        <v>43</v>
      </c>
      <c r="C24" s="636">
        <v>437</v>
      </c>
      <c r="D24" s="636">
        <v>43621</v>
      </c>
      <c r="E24" s="636">
        <v>15240</v>
      </c>
      <c r="F24" s="636">
        <v>28381</v>
      </c>
      <c r="G24" s="636">
        <v>1847</v>
      </c>
      <c r="H24" s="636">
        <v>18455</v>
      </c>
      <c r="I24" s="636">
        <v>16103</v>
      </c>
    </row>
    <row r="25" spans="1:16" ht="5.25" customHeight="1">
      <c r="A25" s="1096"/>
      <c r="B25" s="677"/>
      <c r="C25" s="636"/>
      <c r="D25" s="636"/>
      <c r="E25" s="636"/>
      <c r="F25" s="636"/>
      <c r="G25" s="636"/>
      <c r="H25" s="636"/>
      <c r="I25" s="636"/>
    </row>
    <row r="26" spans="1:16" ht="5.25" customHeight="1">
      <c r="A26" s="1096"/>
      <c r="B26" s="671"/>
      <c r="C26" s="672"/>
      <c r="D26" s="672"/>
      <c r="E26" s="672"/>
      <c r="F26" s="636"/>
      <c r="G26" s="636"/>
      <c r="H26" s="672"/>
      <c r="I26" s="672"/>
    </row>
    <row r="27" spans="1:16" s="6" customFormat="1" ht="15.95" customHeight="1">
      <c r="A27" s="1096"/>
      <c r="B27" s="638" t="s">
        <v>44</v>
      </c>
      <c r="C27" s="636">
        <v>150</v>
      </c>
      <c r="D27" s="636">
        <v>30309</v>
      </c>
      <c r="E27" s="636">
        <v>12280</v>
      </c>
      <c r="F27" s="636">
        <v>18029</v>
      </c>
      <c r="G27" s="636">
        <v>1115</v>
      </c>
      <c r="H27" s="636">
        <v>10079</v>
      </c>
      <c r="I27" s="636">
        <v>9244</v>
      </c>
    </row>
    <row r="28" spans="1:16" ht="5.25" customHeight="1">
      <c r="A28" s="1096"/>
      <c r="B28" s="699"/>
      <c r="C28" s="672"/>
      <c r="D28" s="672"/>
      <c r="E28" s="672"/>
      <c r="F28" s="636"/>
      <c r="G28" s="636"/>
      <c r="H28" s="672"/>
      <c r="I28" s="672"/>
    </row>
    <row r="29" spans="1:16" ht="5.25" customHeight="1">
      <c r="A29" s="1096"/>
      <c r="B29" s="677"/>
      <c r="C29" s="636"/>
      <c r="D29" s="636"/>
      <c r="E29" s="636"/>
      <c r="F29" s="636"/>
      <c r="G29" s="636"/>
      <c r="H29" s="636"/>
      <c r="I29" s="636"/>
    </row>
    <row r="30" spans="1:16" s="6" customFormat="1" ht="15.95" customHeight="1">
      <c r="A30" s="1096"/>
      <c r="B30" s="673" t="s">
        <v>45</v>
      </c>
      <c r="C30" s="636">
        <v>230</v>
      </c>
      <c r="D30" s="636">
        <v>42563</v>
      </c>
      <c r="E30" s="636">
        <v>10403</v>
      </c>
      <c r="F30" s="636">
        <v>32160</v>
      </c>
      <c r="G30" s="636">
        <v>1038</v>
      </c>
      <c r="H30" s="636">
        <v>18256</v>
      </c>
      <c r="I30" s="636">
        <v>27714</v>
      </c>
    </row>
    <row r="31" spans="1:16" ht="5.25" customHeight="1">
      <c r="A31" s="1096"/>
      <c r="B31" s="677"/>
      <c r="C31" s="636"/>
      <c r="D31" s="636"/>
      <c r="E31" s="636"/>
      <c r="F31" s="636"/>
      <c r="G31" s="636"/>
      <c r="H31" s="636"/>
      <c r="I31" s="636"/>
    </row>
    <row r="32" spans="1:16" ht="5.25" customHeight="1">
      <c r="A32" s="1096"/>
      <c r="B32" s="671"/>
      <c r="C32" s="672"/>
      <c r="D32" s="672"/>
      <c r="E32" s="672"/>
      <c r="F32" s="636"/>
      <c r="G32" s="636"/>
      <c r="H32" s="672"/>
      <c r="I32" s="672"/>
    </row>
    <row r="33" spans="1:9" s="6" customFormat="1" ht="15.95" customHeight="1">
      <c r="A33" s="1096"/>
      <c r="B33" s="638" t="s">
        <v>46</v>
      </c>
      <c r="C33" s="636">
        <v>321</v>
      </c>
      <c r="D33" s="636">
        <v>51711</v>
      </c>
      <c r="E33" s="636">
        <v>16738</v>
      </c>
      <c r="F33" s="636">
        <v>34973</v>
      </c>
      <c r="G33" s="636">
        <v>1576</v>
      </c>
      <c r="H33" s="636">
        <v>20394</v>
      </c>
      <c r="I33" s="636">
        <v>15831</v>
      </c>
    </row>
    <row r="34" spans="1:9" ht="5.25" customHeight="1">
      <c r="A34" s="1096"/>
      <c r="B34" s="699"/>
      <c r="C34" s="672"/>
      <c r="D34" s="672"/>
      <c r="E34" s="672"/>
      <c r="F34" s="636"/>
      <c r="G34" s="636"/>
      <c r="H34" s="672"/>
      <c r="I34" s="672"/>
    </row>
    <row r="35" spans="1:9" ht="5.25" customHeight="1">
      <c r="A35" s="1096"/>
      <c r="B35" s="677"/>
      <c r="C35" s="636"/>
      <c r="D35" s="636"/>
      <c r="E35" s="636"/>
      <c r="F35" s="636"/>
      <c r="G35" s="636"/>
      <c r="H35" s="636"/>
      <c r="I35" s="636"/>
    </row>
    <row r="36" spans="1:9" s="6" customFormat="1" ht="15.95" customHeight="1">
      <c r="A36" s="1096"/>
      <c r="B36" s="673" t="s">
        <v>47</v>
      </c>
      <c r="C36" s="636">
        <v>166</v>
      </c>
      <c r="D36" s="636">
        <v>26319</v>
      </c>
      <c r="E36" s="636">
        <v>8238</v>
      </c>
      <c r="F36" s="636">
        <v>18081</v>
      </c>
      <c r="G36" s="636">
        <v>958</v>
      </c>
      <c r="H36" s="636">
        <v>11902</v>
      </c>
      <c r="I36" s="636">
        <v>11448</v>
      </c>
    </row>
    <row r="37" spans="1:9" ht="5.25" customHeight="1">
      <c r="A37" s="1096"/>
      <c r="B37" s="677"/>
      <c r="C37" s="636"/>
      <c r="D37" s="636"/>
      <c r="E37" s="636"/>
      <c r="F37" s="636"/>
      <c r="G37" s="636"/>
      <c r="H37" s="636"/>
      <c r="I37" s="636"/>
    </row>
    <row r="38" spans="1:9" ht="5.25" customHeight="1">
      <c r="A38" s="1096"/>
      <c r="B38" s="671"/>
      <c r="C38" s="672"/>
      <c r="D38" s="672"/>
      <c r="E38" s="672"/>
      <c r="F38" s="636"/>
      <c r="G38" s="636"/>
      <c r="H38" s="672"/>
      <c r="I38" s="672"/>
    </row>
    <row r="39" spans="1:9" s="6" customFormat="1" ht="15.95" customHeight="1">
      <c r="A39" s="1096"/>
      <c r="B39" s="638" t="s">
        <v>48</v>
      </c>
      <c r="C39" s="636">
        <v>384</v>
      </c>
      <c r="D39" s="636">
        <v>65861</v>
      </c>
      <c r="E39" s="636">
        <v>23711</v>
      </c>
      <c r="F39" s="636">
        <v>42150</v>
      </c>
      <c r="G39" s="636">
        <v>1918</v>
      </c>
      <c r="H39" s="636">
        <v>21770</v>
      </c>
      <c r="I39" s="636">
        <v>18749</v>
      </c>
    </row>
    <row r="40" spans="1:9" ht="5.25" customHeight="1">
      <c r="A40" s="1096"/>
      <c r="B40" s="699"/>
      <c r="C40" s="672"/>
      <c r="D40" s="672"/>
      <c r="E40" s="672"/>
      <c r="F40" s="636"/>
      <c r="G40" s="636"/>
      <c r="H40" s="672"/>
      <c r="I40" s="672"/>
    </row>
    <row r="41" spans="1:9" ht="5.25" customHeight="1">
      <c r="A41" s="1096"/>
      <c r="B41" s="677"/>
      <c r="C41" s="636"/>
      <c r="D41" s="636"/>
      <c r="E41" s="636"/>
      <c r="F41" s="636"/>
      <c r="G41" s="636"/>
      <c r="H41" s="636"/>
      <c r="I41" s="636"/>
    </row>
    <row r="42" spans="1:9" s="6" customFormat="1" ht="15.95" customHeight="1">
      <c r="A42" s="1096"/>
      <c r="B42" s="673" t="s">
        <v>49</v>
      </c>
      <c r="C42" s="636">
        <v>27</v>
      </c>
      <c r="D42" s="636">
        <v>7110</v>
      </c>
      <c r="E42" s="636">
        <v>1961</v>
      </c>
      <c r="F42" s="636">
        <v>5149</v>
      </c>
      <c r="G42" s="636">
        <v>194</v>
      </c>
      <c r="H42" s="636">
        <v>2341</v>
      </c>
      <c r="I42" s="636">
        <v>3192</v>
      </c>
    </row>
    <row r="43" spans="1:9" ht="5.25" customHeight="1">
      <c r="A43" s="1096"/>
      <c r="B43" s="677"/>
      <c r="C43" s="636"/>
      <c r="D43" s="636"/>
      <c r="E43" s="636"/>
      <c r="F43" s="636"/>
      <c r="G43" s="636"/>
      <c r="H43" s="636"/>
      <c r="I43" s="636"/>
    </row>
    <row r="44" spans="1:9" ht="5.25" customHeight="1">
      <c r="A44" s="1096"/>
      <c r="B44" s="671"/>
      <c r="C44" s="672"/>
      <c r="D44" s="672"/>
      <c r="E44" s="672"/>
      <c r="F44" s="636"/>
      <c r="G44" s="636"/>
      <c r="H44" s="672"/>
      <c r="I44" s="672"/>
    </row>
    <row r="45" spans="1:9" s="6" customFormat="1" ht="15.95" customHeight="1">
      <c r="A45" s="1096"/>
      <c r="B45" s="638" t="s">
        <v>50</v>
      </c>
      <c r="C45" s="636">
        <v>351</v>
      </c>
      <c r="D45" s="636">
        <v>80698</v>
      </c>
      <c r="E45" s="636">
        <v>29462</v>
      </c>
      <c r="F45" s="636">
        <v>51236</v>
      </c>
      <c r="G45" s="636">
        <v>2068</v>
      </c>
      <c r="H45" s="636">
        <v>27597</v>
      </c>
      <c r="I45" s="636">
        <v>15824</v>
      </c>
    </row>
    <row r="46" spans="1:9" ht="5.25" customHeight="1">
      <c r="A46" s="1096"/>
      <c r="B46" s="699"/>
      <c r="C46" s="672"/>
      <c r="D46" s="672"/>
      <c r="E46" s="672"/>
      <c r="F46" s="636"/>
      <c r="G46" s="636"/>
      <c r="H46" s="672"/>
      <c r="I46" s="672"/>
    </row>
    <row r="47" spans="1:9" ht="5.25" customHeight="1">
      <c r="A47" s="1096"/>
      <c r="B47" s="677"/>
      <c r="C47" s="636"/>
      <c r="D47" s="636"/>
      <c r="E47" s="636"/>
      <c r="F47" s="636"/>
      <c r="G47" s="636"/>
      <c r="H47" s="636"/>
      <c r="I47" s="636"/>
    </row>
    <row r="48" spans="1:9" s="6" customFormat="1" ht="15.95" customHeight="1">
      <c r="A48" s="1096"/>
      <c r="B48" s="673" t="s">
        <v>152</v>
      </c>
      <c r="C48" s="636">
        <v>241</v>
      </c>
      <c r="D48" s="636">
        <v>84845</v>
      </c>
      <c r="E48" s="636">
        <v>38529</v>
      </c>
      <c r="F48" s="636">
        <v>46316</v>
      </c>
      <c r="G48" s="636">
        <v>1383</v>
      </c>
      <c r="H48" s="636">
        <v>18894</v>
      </c>
      <c r="I48" s="636">
        <v>12297</v>
      </c>
    </row>
    <row r="49" spans="1:9" ht="5.25" customHeight="1">
      <c r="A49" s="1096"/>
      <c r="B49" s="677"/>
      <c r="C49" s="636"/>
      <c r="D49" s="636"/>
      <c r="E49" s="636"/>
      <c r="F49" s="636"/>
      <c r="G49" s="636"/>
      <c r="H49" s="636"/>
      <c r="I49" s="636"/>
    </row>
    <row r="50" spans="1:9" ht="5.25" customHeight="1">
      <c r="A50" s="1096"/>
      <c r="B50" s="671"/>
      <c r="C50" s="672"/>
      <c r="D50" s="672"/>
      <c r="E50" s="672"/>
      <c r="F50" s="636"/>
      <c r="G50" s="636"/>
      <c r="H50" s="672"/>
      <c r="I50" s="672"/>
    </row>
    <row r="51" spans="1:9" s="6" customFormat="1" ht="15.95" customHeight="1">
      <c r="A51" s="1096"/>
      <c r="B51" s="638" t="s">
        <v>51</v>
      </c>
      <c r="C51" s="636">
        <v>374</v>
      </c>
      <c r="D51" s="636">
        <v>103147</v>
      </c>
      <c r="E51" s="636">
        <v>37076</v>
      </c>
      <c r="F51" s="636">
        <v>66071</v>
      </c>
      <c r="G51" s="636">
        <v>2760</v>
      </c>
      <c r="H51" s="636">
        <v>38518</v>
      </c>
      <c r="I51" s="636">
        <v>31124</v>
      </c>
    </row>
    <row r="52" spans="1:9" ht="5.25" customHeight="1">
      <c r="A52" s="1096"/>
      <c r="B52" s="699"/>
      <c r="C52" s="672"/>
      <c r="D52" s="672"/>
      <c r="E52" s="672"/>
      <c r="F52" s="636"/>
      <c r="G52" s="636"/>
      <c r="H52" s="672"/>
      <c r="I52" s="672"/>
    </row>
    <row r="53" spans="1:9" ht="5.25" customHeight="1">
      <c r="A53" s="1096"/>
      <c r="B53" s="677"/>
      <c r="C53" s="636"/>
      <c r="D53" s="636"/>
      <c r="E53" s="636"/>
      <c r="F53" s="636"/>
      <c r="G53" s="636"/>
      <c r="H53" s="636"/>
      <c r="I53" s="636"/>
    </row>
    <row r="54" spans="1:9" s="6" customFormat="1" ht="15.95" customHeight="1">
      <c r="A54" s="1096"/>
      <c r="B54" s="673" t="s">
        <v>52</v>
      </c>
      <c r="C54" s="636">
        <v>1112</v>
      </c>
      <c r="D54" s="636">
        <v>517832</v>
      </c>
      <c r="E54" s="636">
        <v>209351</v>
      </c>
      <c r="F54" s="636">
        <v>308481</v>
      </c>
      <c r="G54" s="636">
        <v>7088</v>
      </c>
      <c r="H54" s="636">
        <v>127972</v>
      </c>
      <c r="I54" s="636">
        <v>249361</v>
      </c>
    </row>
    <row r="55" spans="1:9" ht="5.25" customHeight="1">
      <c r="A55" s="1096"/>
      <c r="B55" s="677"/>
      <c r="C55" s="636"/>
      <c r="D55" s="636"/>
      <c r="E55" s="636"/>
      <c r="F55" s="636"/>
      <c r="G55" s="636"/>
      <c r="H55" s="636"/>
      <c r="I55" s="636"/>
    </row>
    <row r="56" spans="1:9" ht="5.25" customHeight="1">
      <c r="A56" s="1096"/>
      <c r="B56" s="671"/>
      <c r="C56" s="672"/>
      <c r="D56" s="672"/>
      <c r="E56" s="672"/>
      <c r="F56" s="636"/>
      <c r="G56" s="636"/>
      <c r="H56" s="672"/>
      <c r="I56" s="672"/>
    </row>
    <row r="57" spans="1:9" s="6" customFormat="1" ht="15.95" customHeight="1">
      <c r="A57" s="1096"/>
      <c r="B57" s="638" t="s">
        <v>53</v>
      </c>
      <c r="C57" s="636">
        <v>82</v>
      </c>
      <c r="D57" s="636">
        <v>15909</v>
      </c>
      <c r="E57" s="636">
        <v>5413</v>
      </c>
      <c r="F57" s="636">
        <v>10496</v>
      </c>
      <c r="G57" s="636">
        <v>579</v>
      </c>
      <c r="H57" s="636">
        <v>6852</v>
      </c>
      <c r="I57" s="636">
        <v>5167</v>
      </c>
    </row>
    <row r="58" spans="1:9" ht="5.25" customHeight="1">
      <c r="A58" s="1096"/>
      <c r="B58" s="699"/>
      <c r="C58" s="672"/>
      <c r="D58" s="672"/>
      <c r="E58" s="672"/>
      <c r="F58" s="636"/>
      <c r="G58" s="636"/>
      <c r="H58" s="672"/>
      <c r="I58" s="672"/>
    </row>
    <row r="59" spans="1:9" ht="5.25" customHeight="1">
      <c r="A59" s="1096"/>
      <c r="B59" s="677"/>
      <c r="C59" s="636"/>
      <c r="D59" s="636"/>
      <c r="E59" s="636"/>
      <c r="F59" s="636"/>
      <c r="G59" s="636"/>
      <c r="H59" s="636"/>
      <c r="I59" s="636"/>
    </row>
    <row r="60" spans="1:9" s="6" customFormat="1" ht="15.95" customHeight="1">
      <c r="A60" s="1096"/>
      <c r="B60" s="673" t="s">
        <v>166</v>
      </c>
      <c r="C60" s="636">
        <v>416</v>
      </c>
      <c r="D60" s="636">
        <v>354462</v>
      </c>
      <c r="E60" s="636">
        <v>156734</v>
      </c>
      <c r="F60" s="636">
        <v>197728</v>
      </c>
      <c r="G60" s="636">
        <v>3374</v>
      </c>
      <c r="H60" s="636">
        <v>90179</v>
      </c>
      <c r="I60" s="636">
        <v>139154</v>
      </c>
    </row>
    <row r="61" spans="1:9" ht="5.25" customHeight="1">
      <c r="A61" s="1096"/>
      <c r="B61" s="677"/>
      <c r="C61" s="636"/>
      <c r="D61" s="636"/>
      <c r="E61" s="636"/>
      <c r="F61" s="636"/>
      <c r="G61" s="636"/>
      <c r="H61" s="636"/>
      <c r="I61" s="636"/>
    </row>
    <row r="62" spans="1:9" ht="5.25" customHeight="1">
      <c r="A62" s="1096"/>
      <c r="B62" s="671"/>
      <c r="C62" s="672"/>
      <c r="D62" s="672"/>
      <c r="E62" s="672"/>
      <c r="F62" s="636"/>
      <c r="G62" s="636"/>
      <c r="H62" s="672"/>
      <c r="I62" s="672"/>
    </row>
    <row r="63" spans="1:9" s="6" customFormat="1" ht="15.95" customHeight="1">
      <c r="A63" s="1096"/>
      <c r="B63" s="638" t="s">
        <v>167</v>
      </c>
      <c r="C63" s="636">
        <v>15</v>
      </c>
      <c r="D63" s="636">
        <v>3629</v>
      </c>
      <c r="E63" s="636">
        <v>1414</v>
      </c>
      <c r="F63" s="636">
        <v>2215</v>
      </c>
      <c r="G63" s="636">
        <v>102</v>
      </c>
      <c r="H63" s="636">
        <v>1173</v>
      </c>
      <c r="I63" s="636">
        <v>2031</v>
      </c>
    </row>
    <row r="64" spans="1:9" ht="5.25" customHeight="1">
      <c r="A64" s="1096"/>
      <c r="B64" s="699"/>
      <c r="C64" s="672"/>
      <c r="D64" s="672"/>
      <c r="E64" s="672"/>
      <c r="F64" s="636"/>
      <c r="G64" s="636"/>
      <c r="H64" s="672"/>
      <c r="I64" s="672"/>
    </row>
    <row r="65" spans="1:9" ht="5.25" customHeight="1">
      <c r="A65" s="1096"/>
      <c r="B65" s="677"/>
      <c r="C65" s="636"/>
      <c r="D65" s="636"/>
      <c r="E65" s="636"/>
      <c r="F65" s="636"/>
      <c r="G65" s="636"/>
      <c r="H65" s="636"/>
      <c r="I65" s="636"/>
    </row>
    <row r="66" spans="1:9" s="6" customFormat="1" ht="15.95" customHeight="1">
      <c r="A66" s="1096"/>
      <c r="B66" s="673" t="s">
        <v>168</v>
      </c>
      <c r="C66" s="636">
        <v>27</v>
      </c>
      <c r="D66" s="636">
        <v>6239</v>
      </c>
      <c r="E66" s="636">
        <v>2512</v>
      </c>
      <c r="F66" s="636">
        <v>3727</v>
      </c>
      <c r="G66" s="636">
        <v>133</v>
      </c>
      <c r="H66" s="636">
        <v>2280</v>
      </c>
      <c r="I66" s="636">
        <v>824</v>
      </c>
    </row>
    <row r="67" spans="1:9" ht="7.15" customHeight="1" thickBot="1">
      <c r="A67" s="1096"/>
      <c r="B67" s="751"/>
      <c r="C67" s="680"/>
      <c r="D67" s="680"/>
      <c r="E67" s="680"/>
      <c r="F67" s="680"/>
      <c r="G67" s="680"/>
      <c r="H67" s="680"/>
      <c r="I67" s="680"/>
    </row>
  </sheetData>
  <sheetProtection password="EB10" sheet="1" objects="1" scenarios="1"/>
  <mergeCells count="3">
    <mergeCell ref="A1:A67"/>
    <mergeCell ref="B2:I2"/>
    <mergeCell ref="B3:I3"/>
  </mergeCells>
  <printOptions horizontalCentered="1"/>
  <pageMargins left="0.25" right="0.5" top="0.761811024" bottom="0.511811023622047" header="0.31496062992126" footer="0.31496062992126"/>
  <pageSetup paperSize="9" scale="70" orientation="landscape" r:id="rId1"/>
</worksheet>
</file>

<file path=xl/worksheets/sheet19.xml><?xml version="1.0" encoding="utf-8"?>
<worksheet xmlns="http://schemas.openxmlformats.org/spreadsheetml/2006/main" xmlns:r="http://schemas.openxmlformats.org/officeDocument/2006/relationships">
  <dimension ref="A1:N47"/>
  <sheetViews>
    <sheetView showGridLines="0" view="pageBreakPreview" zoomScale="80" zoomScaleNormal="80" zoomScaleSheetLayoutView="80" workbookViewId="0">
      <selection activeCell="B1" sqref="B1"/>
    </sheetView>
  </sheetViews>
  <sheetFormatPr defaultColWidth="9.140625" defaultRowHeight="14.25"/>
  <cols>
    <col min="1" max="1" width="5.7109375" style="168" customWidth="1"/>
    <col min="2" max="2" width="16" style="167" customWidth="1"/>
    <col min="3" max="3" width="13.5703125" style="168" customWidth="1"/>
    <col min="4" max="4" width="25.5703125" style="168" customWidth="1"/>
    <col min="5" max="5" width="25.140625" style="168" customWidth="1"/>
    <col min="6" max="6" width="23" style="168" customWidth="1"/>
    <col min="7" max="7" width="26.7109375" style="168" customWidth="1"/>
    <col min="8" max="8" width="26.7109375" style="169" customWidth="1"/>
    <col min="9" max="9" width="26.7109375" style="168" customWidth="1"/>
    <col min="10" max="10" width="11.5703125" style="168" bestFit="1" customWidth="1"/>
    <col min="11" max="11" width="9.140625" style="168"/>
    <col min="12" max="12" width="14.28515625" style="168" bestFit="1" customWidth="1"/>
    <col min="13" max="13" width="9.140625" style="168"/>
    <col min="14" max="14" width="11.5703125" style="168" bestFit="1" customWidth="1"/>
    <col min="15" max="17" width="9.140625" style="168"/>
    <col min="18" max="18" width="10.5703125" style="168" bestFit="1" customWidth="1"/>
    <col min="19" max="19" width="9.140625" style="168"/>
    <col min="20" max="20" width="10.5703125" style="168" bestFit="1" customWidth="1"/>
    <col min="21" max="16384" width="9.140625" style="168"/>
  </cols>
  <sheetData>
    <row r="1" spans="1:9" ht="12.75" customHeight="1">
      <c r="A1" s="1096">
        <v>71</v>
      </c>
    </row>
    <row r="2" spans="1:9" ht="13.5" customHeight="1">
      <c r="A2" s="1096"/>
      <c r="B2" s="1091" t="s">
        <v>190</v>
      </c>
      <c r="C2" s="1091"/>
      <c r="D2" s="1091"/>
      <c r="E2" s="1091"/>
      <c r="F2" s="1091"/>
      <c r="G2" s="1091"/>
      <c r="H2" s="1091"/>
      <c r="I2" s="1091"/>
    </row>
    <row r="3" spans="1:9">
      <c r="A3" s="1096"/>
      <c r="B3" s="1092" t="s">
        <v>102</v>
      </c>
      <c r="C3" s="1092"/>
      <c r="D3" s="1092"/>
      <c r="E3" s="1092"/>
      <c r="F3" s="1092"/>
      <c r="G3" s="1092"/>
      <c r="H3" s="1092"/>
      <c r="I3" s="1092"/>
    </row>
    <row r="4" spans="1:9" ht="9" customHeight="1" thickBot="1">
      <c r="A4" s="1096"/>
      <c r="B4" s="170"/>
      <c r="C4" s="171"/>
      <c r="D4" s="171"/>
      <c r="E4" s="171"/>
      <c r="F4" s="171"/>
      <c r="G4" s="171"/>
      <c r="H4" s="172"/>
      <c r="I4" s="171"/>
    </row>
    <row r="5" spans="1:9" s="176" customFormat="1" ht="6" customHeight="1">
      <c r="A5" s="1096"/>
      <c r="B5" s="173"/>
      <c r="C5" s="174"/>
      <c r="D5" s="175"/>
      <c r="E5" s="175"/>
      <c r="F5" s="568"/>
      <c r="G5" s="568"/>
      <c r="H5" s="175"/>
      <c r="I5" s="174"/>
    </row>
    <row r="6" spans="1:9" s="176" customFormat="1" ht="12.75" customHeight="1">
      <c r="A6" s="1096"/>
      <c r="B6" s="177" t="s">
        <v>0</v>
      </c>
      <c r="C6" s="178" t="s">
        <v>1</v>
      </c>
      <c r="D6" s="179" t="s">
        <v>2</v>
      </c>
      <c r="E6" s="179" t="s">
        <v>107</v>
      </c>
      <c r="F6" s="180" t="s">
        <v>3</v>
      </c>
      <c r="G6" s="181" t="s">
        <v>161</v>
      </c>
      <c r="H6" s="179" t="s">
        <v>5</v>
      </c>
      <c r="I6" s="178" t="s">
        <v>186</v>
      </c>
    </row>
    <row r="7" spans="1:9" s="176" customFormat="1" ht="12.75" customHeight="1">
      <c r="A7" s="1096"/>
      <c r="B7" s="182" t="s">
        <v>6</v>
      </c>
      <c r="C7" s="178" t="s">
        <v>7</v>
      </c>
      <c r="D7" s="179" t="s">
        <v>8</v>
      </c>
      <c r="E7" s="179" t="s">
        <v>9</v>
      </c>
      <c r="F7" s="180" t="s">
        <v>10</v>
      </c>
      <c r="G7" s="183" t="s">
        <v>178</v>
      </c>
      <c r="H7" s="179" t="s">
        <v>12</v>
      </c>
      <c r="I7" s="184" t="s">
        <v>13</v>
      </c>
    </row>
    <row r="8" spans="1:9" s="176" customFormat="1" ht="12.75" customHeight="1">
      <c r="A8" s="1096"/>
      <c r="B8" s="182"/>
      <c r="C8" s="185" t="s">
        <v>14</v>
      </c>
      <c r="D8" s="186" t="s">
        <v>15</v>
      </c>
      <c r="E8" s="187" t="s">
        <v>169</v>
      </c>
      <c r="F8" s="187" t="s">
        <v>16</v>
      </c>
      <c r="G8" s="181" t="s">
        <v>179</v>
      </c>
      <c r="H8" s="187" t="s">
        <v>18</v>
      </c>
      <c r="I8" s="184" t="s">
        <v>104</v>
      </c>
    </row>
    <row r="9" spans="1:9" s="176" customFormat="1" ht="12.75" customHeight="1">
      <c r="A9" s="1096"/>
      <c r="B9" s="182"/>
      <c r="C9" s="185" t="s">
        <v>19</v>
      </c>
      <c r="D9" s="186" t="s">
        <v>20</v>
      </c>
      <c r="E9" s="187" t="s">
        <v>170</v>
      </c>
      <c r="F9" s="187" t="s">
        <v>22</v>
      </c>
      <c r="G9" s="183" t="s">
        <v>180</v>
      </c>
      <c r="H9" s="187" t="s">
        <v>24</v>
      </c>
      <c r="I9" s="188" t="s">
        <v>105</v>
      </c>
    </row>
    <row r="10" spans="1:9" s="176" customFormat="1" ht="12.75" customHeight="1">
      <c r="A10" s="1096"/>
      <c r="B10" s="187"/>
      <c r="C10" s="187"/>
      <c r="D10" s="189"/>
      <c r="E10" s="187"/>
      <c r="F10" s="187"/>
      <c r="G10" s="183" t="s">
        <v>181</v>
      </c>
      <c r="H10" s="189"/>
      <c r="I10" s="188" t="s">
        <v>25</v>
      </c>
    </row>
    <row r="11" spans="1:9" s="176" customFormat="1" ht="12.75" customHeight="1">
      <c r="A11" s="1096"/>
      <c r="B11" s="189"/>
      <c r="C11" s="187"/>
      <c r="D11" s="189"/>
      <c r="E11" s="187"/>
      <c r="F11" s="187"/>
      <c r="G11" s="190" t="s">
        <v>182</v>
      </c>
      <c r="H11" s="189"/>
      <c r="I11" s="191" t="s">
        <v>106</v>
      </c>
    </row>
    <row r="12" spans="1:9" s="176" customFormat="1" ht="12.75" customHeight="1">
      <c r="A12" s="1096"/>
      <c r="B12" s="189"/>
      <c r="C12" s="189"/>
      <c r="D12" s="189"/>
      <c r="E12" s="189"/>
      <c r="F12" s="180"/>
      <c r="G12" s="192" t="s">
        <v>183</v>
      </c>
      <c r="H12" s="189"/>
      <c r="I12" s="187"/>
    </row>
    <row r="13" spans="1:9" s="176" customFormat="1" ht="12.75" customHeight="1">
      <c r="A13" s="1096"/>
      <c r="B13" s="189"/>
      <c r="C13" s="189"/>
      <c r="D13" s="189"/>
      <c r="E13" s="189"/>
      <c r="F13" s="192"/>
      <c r="G13" s="192" t="s">
        <v>184</v>
      </c>
      <c r="H13" s="189"/>
      <c r="I13" s="187"/>
    </row>
    <row r="14" spans="1:9" s="176" customFormat="1" ht="12.75" customHeight="1">
      <c r="A14" s="1096"/>
      <c r="B14" s="189"/>
      <c r="C14" s="189"/>
      <c r="D14" s="189"/>
      <c r="E14" s="189"/>
      <c r="F14" s="193"/>
      <c r="G14" s="194" t="s">
        <v>185</v>
      </c>
      <c r="H14" s="189"/>
      <c r="I14" s="187"/>
    </row>
    <row r="15" spans="1:9" s="176" customFormat="1" ht="15">
      <c r="A15" s="1096"/>
      <c r="B15" s="189"/>
      <c r="C15" s="179"/>
      <c r="D15" s="179" t="s">
        <v>40</v>
      </c>
      <c r="E15" s="179" t="s">
        <v>40</v>
      </c>
      <c r="F15" s="179" t="s">
        <v>40</v>
      </c>
      <c r="G15" s="179"/>
      <c r="H15" s="179" t="s">
        <v>40</v>
      </c>
      <c r="I15" s="179" t="s">
        <v>40</v>
      </c>
    </row>
    <row r="16" spans="1:9" s="176" customFormat="1" ht="6" customHeight="1">
      <c r="A16" s="1096"/>
      <c r="B16" s="195"/>
      <c r="C16" s="196"/>
      <c r="D16" s="196"/>
      <c r="E16" s="196"/>
      <c r="F16" s="196"/>
      <c r="G16" s="196"/>
      <c r="H16" s="196"/>
      <c r="I16" s="196"/>
    </row>
    <row r="17" spans="1:13" s="176" customFormat="1">
      <c r="A17" s="1096"/>
      <c r="B17" s="197"/>
      <c r="C17" s="197"/>
      <c r="D17" s="197"/>
      <c r="E17" s="197"/>
      <c r="F17" s="197"/>
      <c r="G17" s="197"/>
      <c r="H17" s="197"/>
      <c r="I17" s="197"/>
    </row>
    <row r="18" spans="1:13" s="176" customFormat="1" ht="15">
      <c r="A18" s="1096"/>
      <c r="B18" s="198">
        <v>2015</v>
      </c>
      <c r="C18" s="199">
        <v>4413</v>
      </c>
      <c r="D18" s="199">
        <v>1031351</v>
      </c>
      <c r="E18" s="199">
        <v>386188</v>
      </c>
      <c r="F18" s="199">
        <v>645163</v>
      </c>
      <c r="G18" s="199">
        <v>24476</v>
      </c>
      <c r="H18" s="199">
        <v>330844</v>
      </c>
      <c r="I18" s="199">
        <v>421731</v>
      </c>
      <c r="J18" s="200"/>
      <c r="K18" s="201"/>
      <c r="L18" s="202"/>
      <c r="M18" s="200"/>
    </row>
    <row r="19" spans="1:13" s="206" customFormat="1" ht="5.25" customHeight="1">
      <c r="A19" s="1096"/>
      <c r="B19" s="197"/>
      <c r="C19" s="197"/>
      <c r="D19" s="197"/>
      <c r="E19" s="197"/>
      <c r="F19" s="197"/>
      <c r="G19" s="197"/>
      <c r="H19" s="197"/>
      <c r="I19" s="197"/>
      <c r="J19" s="203"/>
      <c r="K19" s="204"/>
      <c r="L19" s="205"/>
      <c r="M19" s="200"/>
    </row>
    <row r="20" spans="1:13" ht="5.25" customHeight="1">
      <c r="A20" s="1096"/>
      <c r="B20" s="207"/>
      <c r="C20" s="208"/>
      <c r="D20" s="208"/>
      <c r="E20" s="208"/>
      <c r="F20" s="208"/>
      <c r="G20" s="208"/>
      <c r="H20" s="209"/>
      <c r="I20" s="208"/>
      <c r="J20" s="203"/>
      <c r="K20" s="204"/>
      <c r="L20" s="205"/>
      <c r="M20" s="200"/>
    </row>
    <row r="21" spans="1:13" s="176" customFormat="1" ht="60" customHeight="1">
      <c r="A21" s="1096"/>
      <c r="B21" s="207">
        <v>2010</v>
      </c>
      <c r="C21" s="210">
        <v>2604</v>
      </c>
      <c r="D21" s="210">
        <v>529895</v>
      </c>
      <c r="E21" s="210">
        <v>190536</v>
      </c>
      <c r="F21" s="210">
        <v>339359</v>
      </c>
      <c r="G21" s="210">
        <v>18828</v>
      </c>
      <c r="H21" s="210">
        <v>207987</v>
      </c>
      <c r="I21" s="210">
        <v>183160</v>
      </c>
      <c r="J21" s="200"/>
      <c r="K21" s="201"/>
      <c r="L21" s="202"/>
      <c r="M21" s="200"/>
    </row>
    <row r="22" spans="1:13" ht="5.25" customHeight="1">
      <c r="A22" s="1096"/>
      <c r="B22" s="207"/>
      <c r="C22" s="580"/>
      <c r="D22" s="580"/>
      <c r="E22" s="580"/>
      <c r="F22" s="580"/>
      <c r="G22" s="580"/>
      <c r="H22" s="580"/>
      <c r="I22" s="580"/>
    </row>
    <row r="23" spans="1:13" ht="5.25" customHeight="1">
      <c r="A23" s="1096"/>
      <c r="B23" s="197"/>
      <c r="C23" s="197"/>
      <c r="D23" s="197"/>
      <c r="E23" s="197"/>
      <c r="F23" s="197"/>
      <c r="G23" s="197"/>
      <c r="H23" s="197"/>
      <c r="I23" s="197"/>
    </row>
    <row r="24" spans="1:13" s="176" customFormat="1" ht="60" customHeight="1">
      <c r="A24" s="1096"/>
      <c r="B24" s="198">
        <v>2007</v>
      </c>
      <c r="C24" s="199">
        <v>3143</v>
      </c>
      <c r="D24" s="199">
        <v>460285</v>
      </c>
      <c r="E24" s="199">
        <v>155934</v>
      </c>
      <c r="F24" s="199">
        <v>304351</v>
      </c>
      <c r="G24" s="199">
        <v>22736</v>
      </c>
      <c r="H24" s="199">
        <v>199153</v>
      </c>
      <c r="I24" s="199">
        <v>156414</v>
      </c>
    </row>
    <row r="25" spans="1:13" ht="5.25" customHeight="1">
      <c r="A25" s="1096"/>
      <c r="B25" s="197"/>
      <c r="C25" s="197"/>
      <c r="D25" s="197"/>
      <c r="E25" s="197"/>
      <c r="F25" s="197"/>
      <c r="G25" s="197"/>
      <c r="H25" s="197"/>
      <c r="I25" s="197"/>
    </row>
    <row r="26" spans="1:13" ht="5.25" customHeight="1">
      <c r="A26" s="1096"/>
      <c r="B26" s="207"/>
      <c r="C26" s="211"/>
      <c r="D26" s="211"/>
      <c r="E26" s="211"/>
      <c r="F26" s="211"/>
      <c r="G26" s="211"/>
      <c r="H26" s="211"/>
      <c r="I26" s="211"/>
    </row>
    <row r="27" spans="1:13" s="176" customFormat="1" ht="60" customHeight="1">
      <c r="A27" s="1096"/>
      <c r="B27" s="207">
        <v>2005</v>
      </c>
      <c r="C27" s="210">
        <v>3015</v>
      </c>
      <c r="D27" s="210">
        <v>424695</v>
      </c>
      <c r="E27" s="210">
        <v>142378</v>
      </c>
      <c r="F27" s="210">
        <v>282317</v>
      </c>
      <c r="G27" s="210">
        <v>21570</v>
      </c>
      <c r="H27" s="210">
        <v>188198</v>
      </c>
      <c r="I27" s="210">
        <v>156727</v>
      </c>
    </row>
    <row r="28" spans="1:13" ht="15.75" thickBot="1">
      <c r="A28" s="1096"/>
      <c r="B28" s="212"/>
      <c r="C28" s="213"/>
      <c r="D28" s="213"/>
      <c r="E28" s="213"/>
      <c r="F28" s="213"/>
      <c r="G28" s="213"/>
      <c r="H28" s="213"/>
      <c r="I28" s="213"/>
    </row>
    <row r="29" spans="1:13" ht="15">
      <c r="A29" s="578"/>
      <c r="B29" s="214"/>
      <c r="H29" s="168"/>
    </row>
    <row r="30" spans="1:13" ht="15">
      <c r="A30" s="578"/>
      <c r="B30" s="214"/>
    </row>
    <row r="31" spans="1:13" ht="9" customHeight="1">
      <c r="A31" s="578"/>
      <c r="B31" s="215"/>
      <c r="C31" s="216"/>
      <c r="D31" s="216"/>
      <c r="E31" s="216"/>
      <c r="F31" s="216"/>
      <c r="G31" s="216"/>
      <c r="H31" s="217"/>
      <c r="I31" s="216"/>
    </row>
    <row r="32" spans="1:13" ht="9" customHeight="1">
      <c r="A32" s="578"/>
      <c r="B32" s="215"/>
      <c r="C32" s="216"/>
      <c r="D32" s="216"/>
      <c r="E32" s="216"/>
      <c r="F32" s="216"/>
      <c r="G32" s="216"/>
      <c r="H32" s="217"/>
      <c r="I32" s="216"/>
    </row>
    <row r="33" spans="1:14" ht="9" customHeight="1">
      <c r="A33" s="578"/>
      <c r="B33" s="215"/>
      <c r="C33" s="216"/>
      <c r="D33" s="216"/>
      <c r="E33" s="216"/>
      <c r="F33" s="216"/>
      <c r="G33" s="216"/>
      <c r="H33" s="217"/>
      <c r="I33" s="216"/>
    </row>
    <row r="34" spans="1:14" ht="9" customHeight="1">
      <c r="A34" s="578"/>
      <c r="B34" s="215"/>
      <c r="C34" s="216"/>
      <c r="D34" s="216"/>
      <c r="E34" s="216"/>
      <c r="F34" s="216"/>
      <c r="G34" s="216"/>
      <c r="H34" s="217"/>
      <c r="I34" s="216"/>
    </row>
    <row r="35" spans="1:14" ht="9" customHeight="1">
      <c r="A35" s="578"/>
      <c r="C35" s="218"/>
      <c r="D35" s="219"/>
      <c r="E35" s="218"/>
      <c r="F35" s="218"/>
      <c r="G35" s="218"/>
      <c r="H35" s="219"/>
      <c r="I35" s="219"/>
      <c r="J35" s="169"/>
    </row>
    <row r="36" spans="1:14" ht="15">
      <c r="A36" s="578"/>
      <c r="B36" s="581"/>
      <c r="C36" s="219"/>
      <c r="D36" s="219"/>
      <c r="E36" s="218"/>
      <c r="F36" s="218"/>
      <c r="G36" s="219"/>
      <c r="H36" s="218"/>
      <c r="I36" s="218"/>
      <c r="J36" s="582"/>
      <c r="L36" s="220"/>
      <c r="N36" s="220"/>
    </row>
    <row r="37" spans="1:14" ht="15">
      <c r="A37" s="578"/>
      <c r="B37" s="581"/>
      <c r="C37" s="219"/>
      <c r="D37" s="219"/>
      <c r="E37" s="218"/>
      <c r="F37" s="218"/>
      <c r="G37" s="219"/>
      <c r="H37" s="218"/>
      <c r="I37" s="218"/>
      <c r="J37" s="582"/>
      <c r="L37" s="220"/>
      <c r="N37" s="220"/>
    </row>
    <row r="38" spans="1:14" ht="15">
      <c r="A38" s="578"/>
      <c r="B38" s="583"/>
      <c r="C38" s="218"/>
      <c r="D38" s="315"/>
      <c r="E38" s="218"/>
      <c r="F38" s="218"/>
      <c r="G38" s="218"/>
      <c r="H38" s="219"/>
      <c r="I38" s="219"/>
      <c r="J38" s="221"/>
    </row>
    <row r="39" spans="1:14" ht="9" customHeight="1">
      <c r="A39" s="578"/>
      <c r="C39" s="218"/>
      <c r="D39" s="158"/>
      <c r="E39" s="218"/>
      <c r="F39" s="218"/>
      <c r="G39" s="218"/>
      <c r="H39" s="219"/>
      <c r="I39" s="219"/>
      <c r="J39" s="221"/>
    </row>
    <row r="40" spans="1:14" ht="9" customHeight="1">
      <c r="A40" s="578"/>
      <c r="B40" s="222"/>
      <c r="C40" s="223"/>
      <c r="D40" s="224"/>
      <c r="E40" s="224"/>
      <c r="F40" s="224"/>
      <c r="G40" s="223"/>
      <c r="H40" s="224"/>
      <c r="I40" s="224"/>
      <c r="J40" s="582"/>
    </row>
    <row r="41" spans="1:14">
      <c r="A41" s="578"/>
    </row>
    <row r="42" spans="1:14">
      <c r="A42" s="578"/>
    </row>
    <row r="43" spans="1:14">
      <c r="A43" s="578"/>
    </row>
    <row r="44" spans="1:14">
      <c r="A44" s="578"/>
    </row>
    <row r="45" spans="1:14">
      <c r="A45" s="578"/>
    </row>
    <row r="46" spans="1:14">
      <c r="A46" s="578"/>
    </row>
    <row r="47" spans="1:14">
      <c r="A47" s="578"/>
    </row>
  </sheetData>
  <sheetProtection password="EB10" sheet="1" objects="1" scenarios="1"/>
  <mergeCells count="3">
    <mergeCell ref="B2:I2"/>
    <mergeCell ref="B3:I3"/>
    <mergeCell ref="A1:A28"/>
  </mergeCells>
  <printOptions horizontalCentered="1"/>
  <pageMargins left="0.25" right="0.5" top="0.761811024" bottom="0.5" header="0" footer="0"/>
  <pageSetup paperSize="9" scale="70" orientation="landscape" r:id="rId1"/>
  <headerFooter alignWithMargins="0"/>
</worksheet>
</file>

<file path=xl/worksheets/sheet2.xml><?xml version="1.0" encoding="utf-8"?>
<worksheet xmlns="http://schemas.openxmlformats.org/spreadsheetml/2006/main" xmlns:r="http://schemas.openxmlformats.org/officeDocument/2006/relationships">
  <dimension ref="A1:M53"/>
  <sheetViews>
    <sheetView showGridLines="0" view="pageBreakPreview" topLeftCell="A7" zoomScale="80" zoomScaleNormal="80" zoomScaleSheetLayoutView="80" workbookViewId="0">
      <selection activeCell="F17" sqref="F17"/>
    </sheetView>
  </sheetViews>
  <sheetFormatPr defaultColWidth="9.140625" defaultRowHeight="14.25"/>
  <cols>
    <col min="1" max="1" width="6.7109375" style="607" customWidth="1"/>
    <col min="2" max="2" width="31.5703125" style="168" customWidth="1"/>
    <col min="3" max="3" width="12.85546875" style="168" customWidth="1"/>
    <col min="4" max="4" width="24.28515625" style="168" customWidth="1"/>
    <col min="5" max="5" width="24.140625" style="168" customWidth="1"/>
    <col min="6" max="7" width="23.5703125" style="168" customWidth="1"/>
    <col min="8" max="8" width="23.5703125" style="169" customWidth="1"/>
    <col min="9" max="9" width="23.5703125" style="168" customWidth="1"/>
    <col min="10" max="10" width="15.85546875" style="1" customWidth="1"/>
    <col min="11" max="11" width="9.140625" style="1"/>
    <col min="12" max="12" width="14.28515625" style="1" bestFit="1" customWidth="1"/>
    <col min="13" max="13" width="9.140625" style="1"/>
    <col min="14" max="14" width="11.5703125" style="1" bestFit="1" customWidth="1"/>
    <col min="15" max="17" width="9.140625" style="1"/>
    <col min="18" max="18" width="10.5703125" style="1" bestFit="1" customWidth="1"/>
    <col min="19" max="19" width="9.140625" style="1"/>
    <col min="20" max="20" width="10.5703125" style="1" bestFit="1" customWidth="1"/>
    <col min="21" max="16384" width="9.140625" style="1"/>
  </cols>
  <sheetData>
    <row r="1" spans="1:11">
      <c r="A1" s="1094">
        <v>52</v>
      </c>
    </row>
    <row r="2" spans="1:11" ht="15">
      <c r="A2" s="1094"/>
      <c r="B2" s="1091" t="s">
        <v>277</v>
      </c>
      <c r="C2" s="1091"/>
      <c r="D2" s="1091"/>
      <c r="E2" s="1091"/>
      <c r="F2" s="1091"/>
      <c r="G2" s="1091"/>
      <c r="H2" s="1091"/>
      <c r="I2" s="1091"/>
    </row>
    <row r="3" spans="1:11">
      <c r="A3" s="1094"/>
      <c r="B3" s="1092" t="s">
        <v>478</v>
      </c>
      <c r="C3" s="1092"/>
      <c r="D3" s="1092"/>
      <c r="E3" s="1092"/>
      <c r="F3" s="1092"/>
      <c r="G3" s="1092"/>
      <c r="H3" s="1092"/>
      <c r="I3" s="1092"/>
    </row>
    <row r="4" spans="1:11" ht="9" customHeight="1" thickBot="1">
      <c r="A4" s="1094"/>
      <c r="B4" s="171"/>
      <c r="C4" s="171"/>
      <c r="D4" s="171"/>
      <c r="E4" s="171"/>
      <c r="F4" s="171"/>
      <c r="G4" s="171"/>
      <c r="H4" s="172"/>
      <c r="I4" s="171"/>
    </row>
    <row r="5" spans="1:11" s="6" customFormat="1" ht="6" customHeight="1">
      <c r="A5" s="1094"/>
      <c r="B5" s="614"/>
      <c r="C5" s="612"/>
      <c r="D5" s="650"/>
      <c r="E5" s="612"/>
      <c r="F5" s="612"/>
      <c r="G5" s="1093"/>
      <c r="H5" s="1093"/>
      <c r="I5" s="612"/>
    </row>
    <row r="6" spans="1:11" s="6" customFormat="1" ht="15">
      <c r="A6" s="1094"/>
      <c r="B6" s="651" t="s">
        <v>278</v>
      </c>
      <c r="C6" s="617" t="s">
        <v>1</v>
      </c>
      <c r="D6" s="652" t="s">
        <v>2</v>
      </c>
      <c r="E6" s="617" t="s">
        <v>279</v>
      </c>
      <c r="F6" s="617" t="s">
        <v>3</v>
      </c>
      <c r="G6" s="617" t="s">
        <v>161</v>
      </c>
      <c r="H6" s="618" t="s">
        <v>5</v>
      </c>
      <c r="I6" s="617" t="s">
        <v>186</v>
      </c>
    </row>
    <row r="7" spans="1:11" s="6" customFormat="1" ht="15">
      <c r="A7" s="1094"/>
      <c r="B7" s="653" t="s">
        <v>477</v>
      </c>
      <c r="C7" s="617" t="s">
        <v>7</v>
      </c>
      <c r="D7" s="652" t="s">
        <v>8</v>
      </c>
      <c r="E7" s="617" t="s">
        <v>9</v>
      </c>
      <c r="F7" s="617" t="s">
        <v>10</v>
      </c>
      <c r="G7" s="617" t="s">
        <v>178</v>
      </c>
      <c r="H7" s="618" t="s">
        <v>12</v>
      </c>
      <c r="I7" s="617" t="s">
        <v>13</v>
      </c>
    </row>
    <row r="8" spans="1:11" s="6" customFormat="1" ht="15">
      <c r="A8" s="1094"/>
      <c r="B8" s="653"/>
      <c r="C8" s="620" t="s">
        <v>14</v>
      </c>
      <c r="D8" s="654" t="s">
        <v>15</v>
      </c>
      <c r="E8" s="655" t="s">
        <v>169</v>
      </c>
      <c r="F8" s="620" t="s">
        <v>16</v>
      </c>
      <c r="G8" s="617" t="s">
        <v>179</v>
      </c>
      <c r="H8" s="620" t="s">
        <v>18</v>
      </c>
      <c r="I8" s="617" t="s">
        <v>104</v>
      </c>
    </row>
    <row r="9" spans="1:11" s="6" customFormat="1" ht="15">
      <c r="A9" s="1094"/>
      <c r="B9" s="656"/>
      <c r="C9" s="620" t="s">
        <v>19</v>
      </c>
      <c r="D9" s="654" t="s">
        <v>20</v>
      </c>
      <c r="E9" s="655" t="s">
        <v>170</v>
      </c>
      <c r="F9" s="620" t="s">
        <v>22</v>
      </c>
      <c r="G9" s="617" t="s">
        <v>180</v>
      </c>
      <c r="H9" s="620" t="s">
        <v>24</v>
      </c>
      <c r="I9" s="620" t="s">
        <v>105</v>
      </c>
    </row>
    <row r="10" spans="1:11" s="6" customFormat="1" ht="15">
      <c r="A10" s="1094"/>
      <c r="B10" s="656"/>
      <c r="C10" s="620"/>
      <c r="D10" s="620"/>
      <c r="E10" s="621"/>
      <c r="F10" s="620"/>
      <c r="G10" s="617" t="s">
        <v>181</v>
      </c>
      <c r="H10" s="620"/>
      <c r="I10" s="620" t="s">
        <v>25</v>
      </c>
    </row>
    <row r="11" spans="1:11" s="6" customFormat="1">
      <c r="A11" s="1094"/>
      <c r="B11" s="656"/>
      <c r="C11" s="621"/>
      <c r="D11" s="620"/>
      <c r="E11" s="621"/>
      <c r="F11" s="620"/>
      <c r="G11" s="620" t="s">
        <v>182</v>
      </c>
      <c r="H11" s="620"/>
      <c r="I11" s="620" t="s">
        <v>106</v>
      </c>
    </row>
    <row r="12" spans="1:11" s="6" customFormat="1">
      <c r="A12" s="1094"/>
      <c r="B12" s="656"/>
      <c r="C12" s="621"/>
      <c r="D12" s="620"/>
      <c r="E12" s="621"/>
      <c r="F12" s="620"/>
      <c r="G12" s="620" t="s">
        <v>183</v>
      </c>
      <c r="H12" s="620"/>
      <c r="I12" s="620"/>
    </row>
    <row r="13" spans="1:11" s="6" customFormat="1" ht="15">
      <c r="A13" s="1094"/>
      <c r="B13" s="656"/>
      <c r="C13" s="621"/>
      <c r="D13" s="621"/>
      <c r="E13" s="621"/>
      <c r="F13" s="621"/>
      <c r="G13" s="620" t="s">
        <v>184</v>
      </c>
      <c r="H13" s="657"/>
      <c r="I13" s="620"/>
    </row>
    <row r="14" spans="1:11" s="6" customFormat="1" ht="15">
      <c r="A14" s="1094"/>
      <c r="B14" s="656"/>
      <c r="C14" s="621"/>
      <c r="D14" s="621"/>
      <c r="E14" s="621"/>
      <c r="F14" s="621"/>
      <c r="G14" s="620" t="s">
        <v>185</v>
      </c>
      <c r="H14" s="657"/>
      <c r="I14" s="620"/>
    </row>
    <row r="15" spans="1:11" s="6" customFormat="1" ht="15">
      <c r="A15" s="1094"/>
      <c r="B15" s="658"/>
      <c r="C15" s="628"/>
      <c r="D15" s="659" t="s">
        <v>40</v>
      </c>
      <c r="E15" s="628" t="s">
        <v>40</v>
      </c>
      <c r="F15" s="628" t="s">
        <v>40</v>
      </c>
      <c r="G15" s="660"/>
      <c r="H15" s="661" t="s">
        <v>40</v>
      </c>
      <c r="I15" s="628" t="s">
        <v>40</v>
      </c>
    </row>
    <row r="16" spans="1:11" ht="4.5" customHeight="1">
      <c r="A16" s="1094"/>
      <c r="B16" s="662"/>
      <c r="C16" s="663"/>
      <c r="D16" s="663"/>
      <c r="E16" s="663"/>
      <c r="F16" s="663"/>
      <c r="G16" s="663"/>
      <c r="H16" s="663"/>
      <c r="I16" s="663"/>
      <c r="J16" s="664"/>
      <c r="K16" s="665"/>
    </row>
    <row r="17" spans="1:13" ht="30" customHeight="1">
      <c r="A17" s="1094"/>
      <c r="B17" s="666" t="s">
        <v>280</v>
      </c>
      <c r="C17" s="663">
        <v>11722</v>
      </c>
      <c r="D17" s="663">
        <v>15152626</v>
      </c>
      <c r="E17" s="663">
        <v>5783751</v>
      </c>
      <c r="F17" s="663">
        <v>9368875</v>
      </c>
      <c r="G17" s="663">
        <v>134361</v>
      </c>
      <c r="H17" s="663">
        <v>4341877</v>
      </c>
      <c r="I17" s="663">
        <v>14290130</v>
      </c>
      <c r="J17" s="2"/>
      <c r="K17" s="2"/>
    </row>
    <row r="18" spans="1:13" ht="4.5" customHeight="1">
      <c r="A18" s="1094"/>
      <c r="B18" s="667"/>
      <c r="C18" s="668"/>
      <c r="D18" s="668"/>
      <c r="E18" s="668"/>
      <c r="F18" s="668"/>
      <c r="G18" s="668"/>
      <c r="H18" s="668"/>
      <c r="I18" s="668"/>
      <c r="J18" s="664"/>
      <c r="K18" s="665"/>
    </row>
    <row r="19" spans="1:13" ht="15">
      <c r="A19" s="1094"/>
      <c r="B19" s="662"/>
      <c r="C19" s="663"/>
      <c r="D19" s="663"/>
      <c r="E19" s="663"/>
      <c r="F19" s="663"/>
      <c r="G19" s="663"/>
      <c r="H19" s="663"/>
      <c r="I19" s="663"/>
      <c r="J19" s="664"/>
      <c r="K19" s="665"/>
    </row>
    <row r="20" spans="1:13" s="6" customFormat="1" ht="15">
      <c r="A20" s="1094"/>
      <c r="B20" s="638" t="s">
        <v>281</v>
      </c>
      <c r="C20" s="636">
        <v>4413</v>
      </c>
      <c r="D20" s="636">
        <v>1031351</v>
      </c>
      <c r="E20" s="636">
        <v>386188</v>
      </c>
      <c r="F20" s="636">
        <v>645163</v>
      </c>
      <c r="G20" s="636">
        <v>24476</v>
      </c>
      <c r="H20" s="636">
        <v>330844</v>
      </c>
      <c r="I20" s="636">
        <v>421730</v>
      </c>
    </row>
    <row r="21" spans="1:13" s="164" customFormat="1">
      <c r="A21" s="1094"/>
      <c r="B21" s="669" t="s">
        <v>282</v>
      </c>
      <c r="C21" s="670"/>
      <c r="D21" s="670"/>
      <c r="E21" s="670"/>
      <c r="F21" s="670"/>
      <c r="G21" s="670"/>
      <c r="H21" s="670"/>
      <c r="I21" s="670"/>
    </row>
    <row r="22" spans="1:13" ht="9" customHeight="1">
      <c r="A22" s="1094"/>
      <c r="B22" s="671"/>
      <c r="C22" s="672"/>
      <c r="D22" s="672"/>
      <c r="E22" s="672"/>
      <c r="F22" s="672"/>
      <c r="G22" s="672"/>
      <c r="H22" s="672"/>
      <c r="I22" s="672"/>
    </row>
    <row r="23" spans="1:13" s="6" customFormat="1" ht="15">
      <c r="A23" s="1094"/>
      <c r="B23" s="673" t="s">
        <v>283</v>
      </c>
      <c r="C23" s="636">
        <v>141</v>
      </c>
      <c r="D23" s="636">
        <v>458306</v>
      </c>
      <c r="E23" s="636">
        <v>174775</v>
      </c>
      <c r="F23" s="636">
        <v>283531</v>
      </c>
      <c r="G23" s="636">
        <v>3598</v>
      </c>
      <c r="H23" s="636">
        <v>140043</v>
      </c>
      <c r="I23" s="636">
        <v>425607</v>
      </c>
      <c r="M23" s="674"/>
    </row>
    <row r="24" spans="1:13" s="164" customFormat="1">
      <c r="A24" s="1094"/>
      <c r="B24" s="675" t="s">
        <v>284</v>
      </c>
      <c r="C24" s="670"/>
      <c r="D24" s="670"/>
      <c r="E24" s="670"/>
      <c r="F24" s="670"/>
      <c r="G24" s="670"/>
      <c r="H24" s="670"/>
      <c r="I24" s="670"/>
      <c r="M24" s="676"/>
    </row>
    <row r="25" spans="1:13" ht="9" customHeight="1">
      <c r="A25" s="1094"/>
      <c r="B25" s="677"/>
      <c r="C25" s="636"/>
      <c r="D25" s="636"/>
      <c r="E25" s="636"/>
      <c r="F25" s="636"/>
      <c r="G25" s="636"/>
      <c r="H25" s="636"/>
      <c r="I25" s="636"/>
      <c r="M25" s="674"/>
    </row>
    <row r="26" spans="1:13" s="6" customFormat="1" ht="15">
      <c r="A26" s="1094"/>
      <c r="B26" s="638" t="s">
        <v>285</v>
      </c>
      <c r="C26" s="636">
        <v>276</v>
      </c>
      <c r="D26" s="636">
        <v>1420408</v>
      </c>
      <c r="E26" s="636">
        <v>462897</v>
      </c>
      <c r="F26" s="636">
        <v>957511</v>
      </c>
      <c r="G26" s="636">
        <v>14796</v>
      </c>
      <c r="H26" s="636">
        <v>614084</v>
      </c>
      <c r="I26" s="636">
        <v>1829318</v>
      </c>
    </row>
    <row r="27" spans="1:13" s="164" customFormat="1">
      <c r="A27" s="1094"/>
      <c r="B27" s="669" t="s">
        <v>286</v>
      </c>
      <c r="C27" s="670"/>
      <c r="D27" s="670"/>
      <c r="E27" s="670"/>
      <c r="F27" s="670"/>
      <c r="G27" s="670"/>
      <c r="H27" s="670"/>
      <c r="I27" s="670"/>
    </row>
    <row r="28" spans="1:13" s="164" customFormat="1">
      <c r="A28" s="1094"/>
      <c r="B28" s="669" t="s">
        <v>287</v>
      </c>
      <c r="C28" s="670"/>
      <c r="D28" s="670"/>
      <c r="E28" s="670"/>
      <c r="F28" s="670"/>
      <c r="G28" s="670"/>
      <c r="H28" s="670"/>
      <c r="I28" s="670"/>
    </row>
    <row r="29" spans="1:13" ht="9" customHeight="1">
      <c r="A29" s="1094"/>
      <c r="B29" s="677"/>
      <c r="C29" s="636"/>
      <c r="D29" s="636"/>
      <c r="E29" s="636"/>
      <c r="F29" s="636"/>
      <c r="G29" s="636"/>
      <c r="H29" s="636"/>
      <c r="I29" s="636"/>
    </row>
    <row r="30" spans="1:13" s="6" customFormat="1" ht="15">
      <c r="A30" s="1094"/>
      <c r="B30" s="673" t="s">
        <v>288</v>
      </c>
      <c r="C30" s="636">
        <v>151</v>
      </c>
      <c r="D30" s="636">
        <v>206028</v>
      </c>
      <c r="E30" s="636">
        <v>97297</v>
      </c>
      <c r="F30" s="636">
        <v>108731</v>
      </c>
      <c r="G30" s="636">
        <v>1654</v>
      </c>
      <c r="H30" s="636">
        <v>51697</v>
      </c>
      <c r="I30" s="636">
        <v>124379</v>
      </c>
    </row>
    <row r="31" spans="1:13" s="6" customFormat="1" ht="15">
      <c r="A31" s="1094"/>
      <c r="B31" s="673" t="s">
        <v>289</v>
      </c>
      <c r="C31" s="636"/>
      <c r="D31" s="636"/>
      <c r="E31" s="636"/>
      <c r="F31" s="636"/>
      <c r="G31" s="636"/>
      <c r="H31" s="636"/>
      <c r="I31" s="636"/>
    </row>
    <row r="32" spans="1:13" s="164" customFormat="1">
      <c r="A32" s="1094"/>
      <c r="B32" s="675" t="s">
        <v>290</v>
      </c>
      <c r="C32" s="670"/>
      <c r="D32" s="670"/>
      <c r="E32" s="670"/>
      <c r="F32" s="670"/>
      <c r="G32" s="670"/>
      <c r="H32" s="670"/>
      <c r="I32" s="670"/>
    </row>
    <row r="33" spans="1:9" ht="9" customHeight="1">
      <c r="A33" s="1094"/>
      <c r="B33" s="677"/>
      <c r="C33" s="636"/>
      <c r="D33" s="636"/>
      <c r="E33" s="636"/>
      <c r="F33" s="636"/>
      <c r="G33" s="636"/>
      <c r="H33" s="636"/>
      <c r="I33" s="636"/>
    </row>
    <row r="34" spans="1:9" s="6" customFormat="1" ht="15">
      <c r="A34" s="1094"/>
      <c r="B34" s="633" t="s">
        <v>291</v>
      </c>
      <c r="C34" s="678">
        <v>622</v>
      </c>
      <c r="D34" s="678">
        <v>9019163</v>
      </c>
      <c r="E34" s="678">
        <v>3366951</v>
      </c>
      <c r="F34" s="678">
        <v>5652212</v>
      </c>
      <c r="G34" s="678">
        <v>49866</v>
      </c>
      <c r="H34" s="678">
        <v>2468992</v>
      </c>
      <c r="I34" s="678">
        <v>10029050</v>
      </c>
    </row>
    <row r="35" spans="1:9" s="164" customFormat="1">
      <c r="A35" s="1094"/>
      <c r="B35" s="669" t="s">
        <v>292</v>
      </c>
      <c r="C35" s="670"/>
      <c r="D35" s="670"/>
      <c r="E35" s="670"/>
      <c r="F35" s="670"/>
      <c r="G35" s="670"/>
      <c r="H35" s="670"/>
      <c r="I35" s="670"/>
    </row>
    <row r="36" spans="1:9" s="164" customFormat="1">
      <c r="A36" s="1094"/>
      <c r="B36" s="669" t="s">
        <v>293</v>
      </c>
      <c r="C36" s="670"/>
      <c r="D36" s="670"/>
      <c r="E36" s="670"/>
      <c r="F36" s="670"/>
      <c r="G36" s="670"/>
      <c r="H36" s="670"/>
      <c r="I36" s="670"/>
    </row>
    <row r="37" spans="1:9" ht="9" customHeight="1">
      <c r="A37" s="1094"/>
      <c r="B37" s="671"/>
      <c r="C37" s="672"/>
      <c r="D37" s="672"/>
      <c r="E37" s="672"/>
      <c r="F37" s="672"/>
      <c r="G37" s="672"/>
      <c r="H37" s="672"/>
      <c r="I37" s="672"/>
    </row>
    <row r="38" spans="1:9" s="6" customFormat="1" ht="15">
      <c r="A38" s="1094"/>
      <c r="B38" s="673" t="s">
        <v>294</v>
      </c>
      <c r="C38" s="636">
        <v>216</v>
      </c>
      <c r="D38" s="636">
        <v>54920</v>
      </c>
      <c r="E38" s="636">
        <v>26575</v>
      </c>
      <c r="F38" s="636">
        <v>28345</v>
      </c>
      <c r="G38" s="636">
        <v>800</v>
      </c>
      <c r="H38" s="636">
        <v>14399</v>
      </c>
      <c r="I38" s="636">
        <v>22279</v>
      </c>
    </row>
    <row r="39" spans="1:9" s="6" customFormat="1" ht="15">
      <c r="A39" s="1094"/>
      <c r="B39" s="673" t="s">
        <v>295</v>
      </c>
      <c r="C39" s="636"/>
      <c r="D39" s="636"/>
      <c r="E39" s="636"/>
      <c r="F39" s="636"/>
      <c r="G39" s="636"/>
      <c r="H39" s="636"/>
      <c r="I39" s="636"/>
    </row>
    <row r="40" spans="1:9" s="164" customFormat="1">
      <c r="A40" s="1094"/>
      <c r="B40" s="675" t="s">
        <v>296</v>
      </c>
      <c r="C40" s="670"/>
      <c r="D40" s="670"/>
      <c r="E40" s="670"/>
      <c r="F40" s="670"/>
      <c r="G40" s="670"/>
      <c r="H40" s="670"/>
      <c r="I40" s="670"/>
    </row>
    <row r="41" spans="1:9" ht="9" customHeight="1">
      <c r="A41" s="1094"/>
      <c r="B41" s="671"/>
      <c r="C41" s="672"/>
      <c r="D41" s="672"/>
      <c r="E41" s="672"/>
      <c r="F41" s="672"/>
      <c r="G41" s="672"/>
      <c r="H41" s="672"/>
      <c r="I41" s="672"/>
    </row>
    <row r="42" spans="1:9" s="6" customFormat="1" ht="15">
      <c r="A42" s="1094"/>
      <c r="B42" s="638" t="s">
        <v>297</v>
      </c>
      <c r="C42" s="636">
        <v>819</v>
      </c>
      <c r="D42" s="636">
        <v>438533</v>
      </c>
      <c r="E42" s="636">
        <v>192310</v>
      </c>
      <c r="F42" s="636">
        <v>246223</v>
      </c>
      <c r="G42" s="636">
        <v>4452</v>
      </c>
      <c r="H42" s="636">
        <v>82803</v>
      </c>
      <c r="I42" s="636">
        <v>85510</v>
      </c>
    </row>
    <row r="43" spans="1:9" s="164" customFormat="1">
      <c r="A43" s="1094"/>
      <c r="B43" s="669" t="s">
        <v>298</v>
      </c>
      <c r="C43" s="670"/>
      <c r="D43" s="670"/>
      <c r="E43" s="670"/>
      <c r="F43" s="670"/>
      <c r="G43" s="670"/>
      <c r="H43" s="670"/>
      <c r="I43" s="670"/>
    </row>
    <row r="44" spans="1:9" ht="9" customHeight="1">
      <c r="A44" s="1094"/>
      <c r="B44" s="677"/>
      <c r="C44" s="636"/>
      <c r="D44" s="636"/>
      <c r="E44" s="636"/>
      <c r="F44" s="636"/>
      <c r="G44" s="636"/>
      <c r="H44" s="636"/>
      <c r="I44" s="636"/>
    </row>
    <row r="45" spans="1:9" s="6" customFormat="1" ht="15">
      <c r="A45" s="1094"/>
      <c r="B45" s="673" t="s">
        <v>299</v>
      </c>
      <c r="C45" s="636">
        <v>2207</v>
      </c>
      <c r="D45" s="636">
        <v>622229</v>
      </c>
      <c r="E45" s="636">
        <v>204497</v>
      </c>
      <c r="F45" s="636">
        <v>417732</v>
      </c>
      <c r="G45" s="636">
        <v>13789</v>
      </c>
      <c r="H45" s="636">
        <v>183269</v>
      </c>
      <c r="I45" s="636">
        <v>102063</v>
      </c>
    </row>
    <row r="46" spans="1:9" s="164" customFormat="1">
      <c r="A46" s="1094"/>
      <c r="B46" s="675" t="s">
        <v>300</v>
      </c>
      <c r="C46" s="670"/>
      <c r="D46" s="670"/>
      <c r="E46" s="670"/>
      <c r="F46" s="670"/>
      <c r="G46" s="670"/>
      <c r="H46" s="670"/>
      <c r="I46" s="670"/>
    </row>
    <row r="47" spans="1:9" ht="9" customHeight="1">
      <c r="A47" s="1094"/>
      <c r="B47" s="677"/>
      <c r="C47" s="636"/>
      <c r="D47" s="636"/>
      <c r="E47" s="636"/>
      <c r="F47" s="636"/>
      <c r="G47" s="636"/>
      <c r="H47" s="636"/>
      <c r="I47" s="636"/>
    </row>
    <row r="48" spans="1:9" s="6" customFormat="1" ht="15">
      <c r="A48" s="1094"/>
      <c r="B48" s="638" t="s">
        <v>301</v>
      </c>
      <c r="C48" s="636">
        <v>560</v>
      </c>
      <c r="D48" s="636">
        <v>403873</v>
      </c>
      <c r="E48" s="636">
        <v>152999</v>
      </c>
      <c r="F48" s="636">
        <v>250874</v>
      </c>
      <c r="G48" s="636">
        <v>5959</v>
      </c>
      <c r="H48" s="636">
        <v>124650</v>
      </c>
      <c r="I48" s="636">
        <v>343788</v>
      </c>
    </row>
    <row r="49" spans="1:9" s="164" customFormat="1">
      <c r="A49" s="1094"/>
      <c r="B49" s="669" t="s">
        <v>302</v>
      </c>
      <c r="C49" s="670"/>
      <c r="D49" s="670"/>
      <c r="E49" s="670"/>
      <c r="F49" s="670"/>
      <c r="G49" s="670"/>
      <c r="H49" s="670"/>
      <c r="I49" s="670"/>
    </row>
    <row r="50" spans="1:9" ht="9" customHeight="1">
      <c r="A50" s="1094"/>
      <c r="B50" s="671"/>
      <c r="C50" s="672"/>
      <c r="D50" s="672"/>
      <c r="E50" s="672"/>
      <c r="F50" s="672"/>
      <c r="G50" s="672"/>
      <c r="H50" s="672"/>
      <c r="I50" s="672"/>
    </row>
    <row r="51" spans="1:9" s="6" customFormat="1" ht="15">
      <c r="A51" s="1094"/>
      <c r="B51" s="673" t="s">
        <v>303</v>
      </c>
      <c r="C51" s="636">
        <v>2317</v>
      </c>
      <c r="D51" s="636">
        <v>1497815</v>
      </c>
      <c r="E51" s="636">
        <v>719262</v>
      </c>
      <c r="F51" s="636">
        <v>778553</v>
      </c>
      <c r="G51" s="636">
        <v>14971</v>
      </c>
      <c r="H51" s="636">
        <v>331096</v>
      </c>
      <c r="I51" s="636">
        <v>906406</v>
      </c>
    </row>
    <row r="52" spans="1:9" s="164" customFormat="1">
      <c r="A52" s="1094"/>
      <c r="B52" s="675" t="s">
        <v>304</v>
      </c>
      <c r="C52" s="670"/>
      <c r="D52" s="670"/>
      <c r="E52" s="670"/>
      <c r="F52" s="670"/>
      <c r="G52" s="670"/>
      <c r="H52" s="670"/>
      <c r="I52" s="670"/>
    </row>
    <row r="53" spans="1:9" ht="15" thickBot="1">
      <c r="A53" s="1094"/>
      <c r="B53" s="679"/>
      <c r="C53" s="680"/>
      <c r="D53" s="680"/>
      <c r="E53" s="680"/>
      <c r="F53" s="680"/>
      <c r="G53" s="680"/>
      <c r="H53" s="680"/>
      <c r="I53" s="680"/>
    </row>
  </sheetData>
  <sheetProtection password="EB10" sheet="1" objects="1" scenarios="1"/>
  <mergeCells count="4">
    <mergeCell ref="A1:A53"/>
    <mergeCell ref="B2:I2"/>
    <mergeCell ref="B3:I3"/>
    <mergeCell ref="G5:H5"/>
  </mergeCells>
  <printOptions horizontalCentered="1"/>
  <pageMargins left="0.25" right="0.5" top="0.761811024" bottom="0.511811023622047" header="0.31496062992126" footer="0.31496062992126"/>
  <pageSetup paperSize="9" scale="70" orientation="landscape" r:id="rId1"/>
</worksheet>
</file>

<file path=xl/worksheets/sheet20.xml><?xml version="1.0" encoding="utf-8"?>
<worksheet xmlns="http://schemas.openxmlformats.org/spreadsheetml/2006/main" xmlns:r="http://schemas.openxmlformats.org/officeDocument/2006/relationships">
  <dimension ref="A1:I69"/>
  <sheetViews>
    <sheetView showGridLines="0" view="pageBreakPreview" topLeftCell="A4" zoomScale="80" zoomScaleNormal="90" zoomScaleSheetLayoutView="80" workbookViewId="0">
      <selection activeCell="D17" sqref="D17"/>
    </sheetView>
  </sheetViews>
  <sheetFormatPr defaultColWidth="9.140625" defaultRowHeight="14.25"/>
  <cols>
    <col min="1" max="1" width="5.7109375" style="350" customWidth="1"/>
    <col min="2" max="2" width="23.5703125" style="168" customWidth="1"/>
    <col min="3" max="3" width="16.28515625" style="168" customWidth="1"/>
    <col min="4" max="4" width="25.5703125" style="168" customWidth="1"/>
    <col min="5" max="5" width="25.140625" style="168" customWidth="1"/>
    <col min="6" max="6" width="23" style="168" customWidth="1"/>
    <col min="7" max="9" width="24.5703125" style="168" customWidth="1"/>
    <col min="10" max="16384" width="9.140625" style="1"/>
  </cols>
  <sheetData>
    <row r="1" spans="1:9" ht="12.75" customHeight="1">
      <c r="A1" s="1096">
        <v>72</v>
      </c>
    </row>
    <row r="2" spans="1:9" ht="15">
      <c r="A2" s="1096"/>
      <c r="B2" s="1091" t="s">
        <v>191</v>
      </c>
      <c r="C2" s="1091"/>
      <c r="D2" s="1091"/>
      <c r="E2" s="1091"/>
      <c r="F2" s="1091"/>
      <c r="G2" s="1091"/>
      <c r="H2" s="1091"/>
      <c r="I2" s="1091"/>
    </row>
    <row r="3" spans="1:9">
      <c r="A3" s="1096"/>
      <c r="B3" s="1092" t="s">
        <v>490</v>
      </c>
      <c r="C3" s="1092"/>
      <c r="D3" s="1092"/>
      <c r="E3" s="1092"/>
      <c r="F3" s="1092"/>
      <c r="G3" s="1092"/>
      <c r="H3" s="1092"/>
      <c r="I3" s="1092"/>
    </row>
    <row r="4" spans="1:9" ht="9.75" customHeight="1" thickBot="1">
      <c r="A4" s="1096"/>
      <c r="B4" s="171"/>
      <c r="C4" s="171"/>
      <c r="D4" s="171"/>
      <c r="E4" s="171"/>
      <c r="F4" s="171"/>
      <c r="G4" s="171"/>
      <c r="H4" s="171"/>
      <c r="I4" s="171"/>
    </row>
    <row r="5" spans="1:9" ht="6" customHeight="1">
      <c r="A5" s="1096"/>
      <c r="B5" s="225"/>
      <c r="C5" s="173"/>
      <c r="D5" s="174"/>
      <c r="E5" s="175"/>
      <c r="F5" s="175"/>
      <c r="G5" s="1122"/>
      <c r="H5" s="1122"/>
      <c r="I5" s="175"/>
    </row>
    <row r="6" spans="1:9" ht="15">
      <c r="A6" s="1096"/>
      <c r="B6" s="226" t="s">
        <v>41</v>
      </c>
      <c r="C6" s="179" t="s">
        <v>1</v>
      </c>
      <c r="D6" s="178" t="s">
        <v>2</v>
      </c>
      <c r="E6" s="179" t="s">
        <v>107</v>
      </c>
      <c r="F6" s="179" t="s">
        <v>3</v>
      </c>
      <c r="G6" s="181" t="s">
        <v>161</v>
      </c>
      <c r="H6" s="180" t="s">
        <v>5</v>
      </c>
      <c r="I6" s="178" t="s">
        <v>186</v>
      </c>
    </row>
    <row r="7" spans="1:9" ht="15">
      <c r="A7" s="1096"/>
      <c r="B7" s="227" t="s">
        <v>479</v>
      </c>
      <c r="C7" s="179" t="s">
        <v>7</v>
      </c>
      <c r="D7" s="178" t="s">
        <v>8</v>
      </c>
      <c r="E7" s="179" t="s">
        <v>9</v>
      </c>
      <c r="F7" s="179" t="s">
        <v>10</v>
      </c>
      <c r="G7" s="183" t="s">
        <v>178</v>
      </c>
      <c r="H7" s="180" t="s">
        <v>12</v>
      </c>
      <c r="I7" s="184" t="s">
        <v>13</v>
      </c>
    </row>
    <row r="8" spans="1:9" ht="15">
      <c r="A8" s="1096"/>
      <c r="B8" s="227"/>
      <c r="C8" s="187" t="s">
        <v>14</v>
      </c>
      <c r="D8" s="185" t="s">
        <v>15</v>
      </c>
      <c r="E8" s="187" t="s">
        <v>169</v>
      </c>
      <c r="F8" s="187" t="s">
        <v>16</v>
      </c>
      <c r="G8" s="181" t="s">
        <v>179</v>
      </c>
      <c r="H8" s="187" t="s">
        <v>18</v>
      </c>
      <c r="I8" s="184" t="s">
        <v>104</v>
      </c>
    </row>
    <row r="9" spans="1:9" ht="15">
      <c r="A9" s="1096"/>
      <c r="B9" s="228"/>
      <c r="C9" s="187" t="s">
        <v>19</v>
      </c>
      <c r="D9" s="185" t="s">
        <v>20</v>
      </c>
      <c r="E9" s="187" t="s">
        <v>170</v>
      </c>
      <c r="F9" s="187" t="s">
        <v>22</v>
      </c>
      <c r="G9" s="183" t="s">
        <v>180</v>
      </c>
      <c r="H9" s="187" t="s">
        <v>24</v>
      </c>
      <c r="I9" s="188" t="s">
        <v>105</v>
      </c>
    </row>
    <row r="10" spans="1:9" ht="15">
      <c r="A10" s="1096"/>
      <c r="B10" s="228"/>
      <c r="C10" s="229"/>
      <c r="D10" s="187"/>
      <c r="E10" s="189"/>
      <c r="F10" s="187"/>
      <c r="G10" s="183" t="s">
        <v>181</v>
      </c>
      <c r="H10" s="187"/>
      <c r="I10" s="188" t="s">
        <v>25</v>
      </c>
    </row>
    <row r="11" spans="1:9">
      <c r="A11" s="1096"/>
      <c r="B11" s="228"/>
      <c r="C11" s="230"/>
      <c r="D11" s="187"/>
      <c r="E11" s="189"/>
      <c r="F11" s="187"/>
      <c r="G11" s="190" t="s">
        <v>182</v>
      </c>
      <c r="H11" s="187"/>
      <c r="I11" s="191" t="s">
        <v>106</v>
      </c>
    </row>
    <row r="12" spans="1:9" ht="15">
      <c r="A12" s="1096"/>
      <c r="B12" s="228"/>
      <c r="C12" s="189"/>
      <c r="D12" s="189"/>
      <c r="E12" s="189"/>
      <c r="F12" s="189"/>
      <c r="G12" s="192" t="s">
        <v>183</v>
      </c>
      <c r="H12" s="180"/>
      <c r="I12" s="187"/>
    </row>
    <row r="13" spans="1:9">
      <c r="A13" s="1096"/>
      <c r="B13" s="228"/>
      <c r="C13" s="189"/>
      <c r="D13" s="189"/>
      <c r="E13" s="189"/>
      <c r="F13" s="189"/>
      <c r="G13" s="192" t="s">
        <v>184</v>
      </c>
      <c r="H13" s="192"/>
      <c r="I13" s="187"/>
    </row>
    <row r="14" spans="1:9" ht="15">
      <c r="A14" s="1096"/>
      <c r="B14" s="228"/>
      <c r="C14" s="189"/>
      <c r="D14" s="189"/>
      <c r="E14" s="189"/>
      <c r="F14" s="189"/>
      <c r="G14" s="194" t="s">
        <v>185</v>
      </c>
      <c r="H14" s="193"/>
      <c r="I14" s="187"/>
    </row>
    <row r="15" spans="1:9" ht="15">
      <c r="A15" s="1096"/>
      <c r="B15" s="228"/>
      <c r="C15" s="189"/>
      <c r="D15" s="179" t="s">
        <v>40</v>
      </c>
      <c r="E15" s="179" t="s">
        <v>40</v>
      </c>
      <c r="F15" s="179" t="s">
        <v>40</v>
      </c>
      <c r="G15" s="179"/>
      <c r="H15" s="179" t="s">
        <v>40</v>
      </c>
      <c r="I15" s="179" t="s">
        <v>40</v>
      </c>
    </row>
    <row r="16" spans="1:9" ht="6" customHeight="1">
      <c r="A16" s="1096"/>
      <c r="B16" s="228"/>
      <c r="C16" s="189"/>
      <c r="D16" s="179"/>
      <c r="E16" s="179"/>
      <c r="F16" s="179"/>
      <c r="G16" s="179"/>
      <c r="H16" s="179"/>
      <c r="I16" s="179"/>
    </row>
    <row r="17" spans="1:9" ht="6" customHeight="1">
      <c r="A17" s="1096"/>
      <c r="B17" s="231"/>
      <c r="C17" s="232"/>
      <c r="D17" s="232"/>
      <c r="E17" s="232"/>
      <c r="F17" s="232"/>
      <c r="G17" s="232"/>
      <c r="H17" s="232"/>
      <c r="I17" s="232"/>
    </row>
    <row r="18" spans="1:9" ht="30" customHeight="1">
      <c r="A18" s="1096"/>
      <c r="B18" s="233" t="s">
        <v>247</v>
      </c>
      <c r="C18" s="234">
        <v>4413</v>
      </c>
      <c r="D18" s="234">
        <v>1031351</v>
      </c>
      <c r="E18" s="234">
        <v>386188</v>
      </c>
      <c r="F18" s="234">
        <v>645163</v>
      </c>
      <c r="G18" s="234">
        <v>24476</v>
      </c>
      <c r="H18" s="234">
        <v>330844</v>
      </c>
      <c r="I18" s="234">
        <v>421731</v>
      </c>
    </row>
    <row r="19" spans="1:9" ht="6" customHeight="1">
      <c r="A19" s="1096"/>
      <c r="B19" s="235"/>
      <c r="C19" s="236"/>
      <c r="D19" s="236"/>
      <c r="E19" s="236"/>
      <c r="F19" s="236"/>
      <c r="G19" s="236"/>
      <c r="H19" s="236"/>
      <c r="I19" s="236"/>
    </row>
    <row r="20" spans="1:9" ht="15">
      <c r="A20" s="1096"/>
      <c r="B20" s="237"/>
      <c r="C20" s="197"/>
      <c r="D20" s="197"/>
      <c r="E20" s="197"/>
      <c r="F20" s="197"/>
      <c r="G20" s="197"/>
      <c r="H20" s="197"/>
      <c r="I20" s="197"/>
    </row>
    <row r="21" spans="1:9" s="6" customFormat="1" ht="15">
      <c r="A21" s="1096"/>
      <c r="B21" s="238" t="s">
        <v>42</v>
      </c>
      <c r="C21" s="239">
        <v>834</v>
      </c>
      <c r="D21" s="239">
        <v>186798</v>
      </c>
      <c r="E21" s="239">
        <v>73725</v>
      </c>
      <c r="F21" s="239">
        <v>113073</v>
      </c>
      <c r="G21" s="239">
        <v>4233</v>
      </c>
      <c r="H21" s="239">
        <v>53736</v>
      </c>
      <c r="I21" s="239">
        <v>47441</v>
      </c>
    </row>
    <row r="22" spans="1:9" ht="8.1" customHeight="1">
      <c r="A22" s="1096"/>
      <c r="B22" s="240"/>
      <c r="C22" s="239"/>
      <c r="D22" s="239"/>
      <c r="E22" s="239"/>
      <c r="F22" s="239"/>
      <c r="G22" s="239"/>
      <c r="H22" s="239"/>
      <c r="I22" s="239"/>
    </row>
    <row r="23" spans="1:9" s="6" customFormat="1" ht="20.100000000000001" customHeight="1">
      <c r="A23" s="1096"/>
      <c r="B23" s="240" t="s">
        <v>43</v>
      </c>
      <c r="C23" s="239">
        <v>424</v>
      </c>
      <c r="D23" s="239">
        <v>39355</v>
      </c>
      <c r="E23" s="239">
        <v>13264</v>
      </c>
      <c r="F23" s="239">
        <v>26091</v>
      </c>
      <c r="G23" s="239">
        <v>1743</v>
      </c>
      <c r="H23" s="239">
        <v>17391</v>
      </c>
      <c r="I23" s="239">
        <v>9988</v>
      </c>
    </row>
    <row r="24" spans="1:9" ht="8.1" customHeight="1">
      <c r="A24" s="1096"/>
      <c r="B24" s="237"/>
      <c r="C24" s="576"/>
      <c r="D24" s="576"/>
      <c r="E24" s="576"/>
      <c r="F24" s="576"/>
      <c r="G24" s="576"/>
      <c r="H24" s="576"/>
      <c r="I24" s="576"/>
    </row>
    <row r="25" spans="1:9" s="6" customFormat="1" ht="20.100000000000001" customHeight="1">
      <c r="A25" s="1096"/>
      <c r="B25" s="238" t="s">
        <v>44</v>
      </c>
      <c r="C25" s="239">
        <v>116</v>
      </c>
      <c r="D25" s="239">
        <v>13999</v>
      </c>
      <c r="E25" s="239">
        <v>5310</v>
      </c>
      <c r="F25" s="239">
        <v>8689</v>
      </c>
      <c r="G25" s="239">
        <v>602</v>
      </c>
      <c r="H25" s="239">
        <v>5004</v>
      </c>
      <c r="I25" s="239">
        <v>2384</v>
      </c>
    </row>
    <row r="26" spans="1:9" ht="8.1" customHeight="1">
      <c r="A26" s="1096"/>
      <c r="B26" s="240"/>
      <c r="C26" s="239"/>
      <c r="D26" s="239"/>
      <c r="E26" s="239"/>
      <c r="F26" s="239"/>
      <c r="G26" s="239"/>
      <c r="H26" s="239"/>
      <c r="I26" s="239"/>
    </row>
    <row r="27" spans="1:9" s="6" customFormat="1" ht="20.100000000000001" customHeight="1">
      <c r="A27" s="1096"/>
      <c r="B27" s="240" t="s">
        <v>45</v>
      </c>
      <c r="C27" s="239">
        <v>182</v>
      </c>
      <c r="D27" s="239">
        <v>24968</v>
      </c>
      <c r="E27" s="239">
        <v>6098</v>
      </c>
      <c r="F27" s="239">
        <v>18870</v>
      </c>
      <c r="G27" s="239">
        <v>693</v>
      </c>
      <c r="H27" s="239">
        <v>8660</v>
      </c>
      <c r="I27" s="239">
        <v>4394</v>
      </c>
    </row>
    <row r="28" spans="1:9" ht="8.1" customHeight="1">
      <c r="A28" s="1096"/>
      <c r="B28" s="240"/>
      <c r="C28" s="239"/>
      <c r="D28" s="239"/>
      <c r="E28" s="239"/>
      <c r="F28" s="239"/>
      <c r="G28" s="239"/>
      <c r="H28" s="239"/>
      <c r="I28" s="239"/>
    </row>
    <row r="29" spans="1:9" s="6" customFormat="1" ht="20.100000000000001" customHeight="1">
      <c r="A29" s="1096"/>
      <c r="B29" s="238" t="s">
        <v>46</v>
      </c>
      <c r="C29" s="239">
        <v>268</v>
      </c>
      <c r="D29" s="239">
        <v>31608</v>
      </c>
      <c r="E29" s="239">
        <v>10108</v>
      </c>
      <c r="F29" s="239">
        <v>21500</v>
      </c>
      <c r="G29" s="239">
        <v>1212</v>
      </c>
      <c r="H29" s="239">
        <v>12505</v>
      </c>
      <c r="I29" s="239">
        <v>4470</v>
      </c>
    </row>
    <row r="30" spans="1:9" ht="8.1" customHeight="1">
      <c r="A30" s="1096"/>
      <c r="B30" s="237"/>
      <c r="C30" s="576"/>
      <c r="D30" s="576"/>
      <c r="E30" s="576"/>
      <c r="F30" s="576"/>
      <c r="G30" s="576"/>
      <c r="H30" s="576"/>
      <c r="I30" s="576"/>
    </row>
    <row r="31" spans="1:9" s="6" customFormat="1" ht="20.100000000000001" customHeight="1">
      <c r="A31" s="1096"/>
      <c r="B31" s="240" t="s">
        <v>47</v>
      </c>
      <c r="C31" s="239">
        <v>134</v>
      </c>
      <c r="D31" s="239">
        <v>18609</v>
      </c>
      <c r="E31" s="239">
        <v>5961</v>
      </c>
      <c r="F31" s="239">
        <v>12648</v>
      </c>
      <c r="G31" s="239">
        <v>771</v>
      </c>
      <c r="H31" s="239">
        <v>8283</v>
      </c>
      <c r="I31" s="239">
        <v>6874</v>
      </c>
    </row>
    <row r="32" spans="1:9" ht="8.1" customHeight="1">
      <c r="A32" s="1096"/>
      <c r="B32" s="240"/>
      <c r="C32" s="239"/>
      <c r="D32" s="239"/>
      <c r="E32" s="239"/>
      <c r="F32" s="239"/>
      <c r="G32" s="239"/>
      <c r="H32" s="239"/>
      <c r="I32" s="239"/>
    </row>
    <row r="33" spans="1:9" s="6" customFormat="1" ht="20.100000000000001" customHeight="1">
      <c r="A33" s="1096"/>
      <c r="B33" s="238" t="s">
        <v>48</v>
      </c>
      <c r="C33" s="239">
        <v>337</v>
      </c>
      <c r="D33" s="239">
        <v>39548</v>
      </c>
      <c r="E33" s="239">
        <v>12146</v>
      </c>
      <c r="F33" s="239">
        <v>27402</v>
      </c>
      <c r="G33" s="239">
        <v>1774</v>
      </c>
      <c r="H33" s="239">
        <v>17465</v>
      </c>
      <c r="I33" s="239">
        <v>19790</v>
      </c>
    </row>
    <row r="34" spans="1:9" ht="8.1" customHeight="1">
      <c r="A34" s="1096"/>
      <c r="B34" s="237"/>
      <c r="C34" s="576"/>
      <c r="D34" s="576"/>
      <c r="E34" s="576"/>
      <c r="F34" s="576"/>
      <c r="G34" s="576"/>
      <c r="H34" s="576"/>
      <c r="I34" s="576"/>
    </row>
    <row r="35" spans="1:9" s="6" customFormat="1" ht="20.100000000000001" customHeight="1">
      <c r="A35" s="1096"/>
      <c r="B35" s="240" t="s">
        <v>49</v>
      </c>
      <c r="C35" s="239">
        <v>23</v>
      </c>
      <c r="D35" s="239">
        <v>3849</v>
      </c>
      <c r="E35" s="239">
        <v>1213</v>
      </c>
      <c r="F35" s="239">
        <v>2636</v>
      </c>
      <c r="G35" s="239">
        <v>98</v>
      </c>
      <c r="H35" s="239">
        <v>1069</v>
      </c>
      <c r="I35" s="239">
        <v>1972</v>
      </c>
    </row>
    <row r="36" spans="1:9" ht="8.1" customHeight="1">
      <c r="A36" s="1096"/>
      <c r="B36" s="237"/>
      <c r="C36" s="576"/>
      <c r="D36" s="576"/>
      <c r="E36" s="576"/>
      <c r="F36" s="576"/>
      <c r="G36" s="576"/>
      <c r="H36" s="576"/>
      <c r="I36" s="576"/>
    </row>
    <row r="37" spans="1:9" s="6" customFormat="1" ht="20.100000000000001" customHeight="1">
      <c r="A37" s="1096"/>
      <c r="B37" s="238" t="s">
        <v>50</v>
      </c>
      <c r="C37" s="239">
        <v>261</v>
      </c>
      <c r="D37" s="239">
        <v>58789</v>
      </c>
      <c r="E37" s="239">
        <v>18737</v>
      </c>
      <c r="F37" s="239">
        <v>40052</v>
      </c>
      <c r="G37" s="239">
        <v>1666</v>
      </c>
      <c r="H37" s="239">
        <v>22160</v>
      </c>
      <c r="I37" s="239">
        <v>162302</v>
      </c>
    </row>
    <row r="38" spans="1:9" ht="8.1" customHeight="1">
      <c r="A38" s="1096"/>
      <c r="B38" s="240"/>
      <c r="C38" s="239"/>
      <c r="D38" s="239"/>
      <c r="E38" s="239"/>
      <c r="F38" s="239"/>
      <c r="G38" s="239"/>
      <c r="H38" s="239"/>
      <c r="I38" s="239"/>
    </row>
    <row r="39" spans="1:9" s="6" customFormat="1" ht="20.100000000000001" customHeight="1">
      <c r="A39" s="1096"/>
      <c r="B39" s="240" t="s">
        <v>152</v>
      </c>
      <c r="C39" s="239">
        <v>326</v>
      </c>
      <c r="D39" s="239">
        <v>52045</v>
      </c>
      <c r="E39" s="239">
        <v>14184</v>
      </c>
      <c r="F39" s="239">
        <v>37861</v>
      </c>
      <c r="G39" s="239">
        <v>2020</v>
      </c>
      <c r="H39" s="239">
        <v>22688</v>
      </c>
      <c r="I39" s="239">
        <v>21795</v>
      </c>
    </row>
    <row r="40" spans="1:9" ht="8.1" customHeight="1">
      <c r="A40" s="1096"/>
      <c r="B40" s="240"/>
      <c r="C40" s="239"/>
      <c r="D40" s="239"/>
      <c r="E40" s="239"/>
      <c r="F40" s="239"/>
      <c r="G40" s="239"/>
      <c r="H40" s="239"/>
      <c r="I40" s="239"/>
    </row>
    <row r="41" spans="1:9" s="6" customFormat="1" ht="20.100000000000001" customHeight="1">
      <c r="A41" s="1096"/>
      <c r="B41" s="238" t="s">
        <v>51</v>
      </c>
      <c r="C41" s="239">
        <v>369</v>
      </c>
      <c r="D41" s="239">
        <v>76500</v>
      </c>
      <c r="E41" s="239">
        <v>21633</v>
      </c>
      <c r="F41" s="239">
        <v>54867</v>
      </c>
      <c r="G41" s="239">
        <v>2395</v>
      </c>
      <c r="H41" s="239">
        <v>32467</v>
      </c>
      <c r="I41" s="239">
        <v>22784</v>
      </c>
    </row>
    <row r="42" spans="1:9" ht="8.1" customHeight="1">
      <c r="A42" s="1096"/>
      <c r="B42" s="237"/>
      <c r="C42" s="576"/>
      <c r="D42" s="576"/>
      <c r="E42" s="576"/>
      <c r="F42" s="576"/>
      <c r="G42" s="576"/>
      <c r="H42" s="576"/>
      <c r="I42" s="576"/>
    </row>
    <row r="43" spans="1:9" s="6" customFormat="1" ht="20.100000000000001" customHeight="1">
      <c r="A43" s="1096"/>
      <c r="B43" s="240" t="s">
        <v>52</v>
      </c>
      <c r="C43" s="239">
        <v>759</v>
      </c>
      <c r="D43" s="239">
        <v>238140</v>
      </c>
      <c r="E43" s="239">
        <v>95404</v>
      </c>
      <c r="F43" s="239">
        <v>142736</v>
      </c>
      <c r="G43" s="239">
        <v>4427</v>
      </c>
      <c r="H43" s="239">
        <v>65931</v>
      </c>
      <c r="I43" s="239">
        <v>51125</v>
      </c>
    </row>
    <row r="44" spans="1:9" ht="8.1" customHeight="1">
      <c r="A44" s="1096"/>
      <c r="B44" s="237"/>
      <c r="C44" s="576"/>
      <c r="D44" s="576"/>
      <c r="E44" s="576"/>
      <c r="F44" s="576"/>
      <c r="G44" s="576"/>
      <c r="H44" s="576"/>
      <c r="I44" s="576"/>
    </row>
    <row r="45" spans="1:9" s="6" customFormat="1" ht="20.100000000000001" customHeight="1">
      <c r="A45" s="1096"/>
      <c r="B45" s="238" t="s">
        <v>53</v>
      </c>
      <c r="C45" s="239">
        <v>54</v>
      </c>
      <c r="D45" s="239">
        <v>7728</v>
      </c>
      <c r="E45" s="239">
        <v>2257</v>
      </c>
      <c r="F45" s="239">
        <v>5471</v>
      </c>
      <c r="G45" s="239">
        <v>327</v>
      </c>
      <c r="H45" s="239">
        <v>3537</v>
      </c>
      <c r="I45" s="239">
        <v>1940</v>
      </c>
    </row>
    <row r="46" spans="1:9" ht="8.1" customHeight="1">
      <c r="A46" s="1096"/>
      <c r="B46" s="237"/>
      <c r="C46" s="576"/>
      <c r="D46" s="576"/>
      <c r="E46" s="576"/>
      <c r="F46" s="576"/>
      <c r="G46" s="576"/>
      <c r="H46" s="576"/>
      <c r="I46" s="576"/>
    </row>
    <row r="47" spans="1:9" s="6" customFormat="1" ht="20.100000000000001" customHeight="1">
      <c r="A47" s="1096"/>
      <c r="B47" s="242" t="s">
        <v>166</v>
      </c>
      <c r="C47" s="239">
        <v>281</v>
      </c>
      <c r="D47" s="239">
        <v>221234</v>
      </c>
      <c r="E47" s="239">
        <v>98898</v>
      </c>
      <c r="F47" s="239">
        <v>122336</v>
      </c>
      <c r="G47" s="239">
        <v>2135</v>
      </c>
      <c r="H47" s="239">
        <v>54448</v>
      </c>
      <c r="I47" s="239">
        <v>56149</v>
      </c>
    </row>
    <row r="48" spans="1:9" ht="8.1" customHeight="1">
      <c r="A48" s="1096"/>
      <c r="B48" s="240"/>
      <c r="C48" s="239"/>
      <c r="D48" s="239"/>
      <c r="E48" s="239"/>
      <c r="F48" s="239"/>
      <c r="G48" s="239"/>
      <c r="H48" s="239"/>
      <c r="I48" s="239"/>
    </row>
    <row r="49" spans="1:9" s="6" customFormat="1" ht="20.100000000000001" customHeight="1">
      <c r="A49" s="1096"/>
      <c r="B49" s="238" t="s">
        <v>167</v>
      </c>
      <c r="C49" s="239">
        <v>9</v>
      </c>
      <c r="D49" s="239">
        <v>1388</v>
      </c>
      <c r="E49" s="239">
        <v>372</v>
      </c>
      <c r="F49" s="239">
        <v>1016</v>
      </c>
      <c r="G49" s="239">
        <v>82</v>
      </c>
      <c r="H49" s="239">
        <v>724</v>
      </c>
      <c r="I49" s="239">
        <v>1288</v>
      </c>
    </row>
    <row r="50" spans="1:9" ht="8.1" customHeight="1">
      <c r="A50" s="1096"/>
      <c r="B50" s="237"/>
      <c r="C50" s="576"/>
      <c r="D50" s="576"/>
      <c r="E50" s="576"/>
      <c r="F50" s="576"/>
      <c r="G50" s="576"/>
      <c r="H50" s="576"/>
      <c r="I50" s="576"/>
    </row>
    <row r="51" spans="1:9" s="6" customFormat="1" ht="20.100000000000001" customHeight="1">
      <c r="A51" s="1096"/>
      <c r="B51" s="242" t="s">
        <v>168</v>
      </c>
      <c r="C51" s="239">
        <v>36</v>
      </c>
      <c r="D51" s="239">
        <v>16793</v>
      </c>
      <c r="E51" s="239">
        <v>6878</v>
      </c>
      <c r="F51" s="239">
        <v>9915</v>
      </c>
      <c r="G51" s="239">
        <v>298</v>
      </c>
      <c r="H51" s="239">
        <v>4776</v>
      </c>
      <c r="I51" s="239">
        <v>7035</v>
      </c>
    </row>
    <row r="52" spans="1:9" ht="15" thickBot="1">
      <c r="A52" s="1096"/>
      <c r="B52" s="243"/>
      <c r="C52" s="244"/>
      <c r="D52" s="244"/>
      <c r="E52" s="244"/>
      <c r="F52" s="244"/>
      <c r="G52" s="244"/>
      <c r="H52" s="244"/>
      <c r="I52" s="244"/>
    </row>
    <row r="53" spans="1:9" ht="15">
      <c r="B53" s="176"/>
      <c r="C53" s="245"/>
      <c r="D53" s="246"/>
      <c r="E53" s="247"/>
      <c r="F53" s="247"/>
      <c r="G53" s="247"/>
      <c r="H53" s="247"/>
      <c r="I53" s="176"/>
    </row>
    <row r="54" spans="1:9" ht="15">
      <c r="B54" s="584"/>
      <c r="C54" s="245"/>
      <c r="D54" s="246"/>
      <c r="E54" s="247"/>
      <c r="F54" s="247"/>
      <c r="G54" s="247"/>
      <c r="H54" s="247"/>
      <c r="I54" s="176"/>
    </row>
    <row r="55" spans="1:9" ht="15">
      <c r="B55" s="584"/>
      <c r="C55" s="176"/>
      <c r="D55" s="176"/>
      <c r="E55" s="249"/>
      <c r="F55" s="250"/>
      <c r="G55" s="249"/>
      <c r="H55" s="249"/>
      <c r="I55" s="176"/>
    </row>
    <row r="56" spans="1:9" ht="15">
      <c r="B56" s="584"/>
      <c r="C56" s="176"/>
      <c r="D56" s="176"/>
      <c r="E56" s="249"/>
      <c r="F56" s="249"/>
      <c r="G56" s="249"/>
      <c r="H56" s="249"/>
      <c r="I56" s="176"/>
    </row>
    <row r="57" spans="1:9" ht="15">
      <c r="B57" s="584"/>
    </row>
    <row r="58" spans="1:9" ht="15">
      <c r="B58" s="584"/>
    </row>
    <row r="59" spans="1:9" ht="15">
      <c r="B59" s="584"/>
    </row>
    <row r="60" spans="1:9" ht="15">
      <c r="B60" s="584"/>
    </row>
    <row r="61" spans="1:9" ht="15">
      <c r="B61" s="584"/>
    </row>
    <row r="62" spans="1:9" ht="15">
      <c r="B62" s="584"/>
    </row>
    <row r="63" spans="1:9" ht="15">
      <c r="B63" s="584"/>
    </row>
    <row r="64" spans="1:9" ht="15">
      <c r="B64" s="584"/>
    </row>
    <row r="65" spans="2:2" ht="15">
      <c r="B65" s="584"/>
    </row>
    <row r="66" spans="2:2" ht="15">
      <c r="B66" s="584"/>
    </row>
    <row r="67" spans="2:2" ht="15">
      <c r="B67" s="584"/>
    </row>
    <row r="68" spans="2:2" ht="15">
      <c r="B68" s="584"/>
    </row>
    <row r="69" spans="2:2" ht="15">
      <c r="B69" s="584"/>
    </row>
  </sheetData>
  <sheetProtection password="EB10" sheet="1" objects="1" scenarios="1"/>
  <mergeCells count="4">
    <mergeCell ref="B2:I2"/>
    <mergeCell ref="B3:I3"/>
    <mergeCell ref="A1:A52"/>
    <mergeCell ref="G5:H5"/>
  </mergeCells>
  <printOptions horizontalCentered="1"/>
  <pageMargins left="0.25" right="0.5" top="0.761811024" bottom="0.511811023622047" header="0.511811023622047" footer="0.511811023622047"/>
  <pageSetup paperSize="9" scale="70" orientation="landscape" r:id="rId1"/>
  <headerFooter alignWithMargins="0"/>
</worksheet>
</file>

<file path=xl/worksheets/sheet21.xml><?xml version="1.0" encoding="utf-8"?>
<worksheet xmlns="http://schemas.openxmlformats.org/spreadsheetml/2006/main" xmlns:r="http://schemas.openxmlformats.org/officeDocument/2006/relationships">
  <dimension ref="A1:I72"/>
  <sheetViews>
    <sheetView showGridLines="0" view="pageBreakPreview" topLeftCell="A22" zoomScale="80" zoomScaleNormal="90" zoomScaleSheetLayoutView="80" workbookViewId="0">
      <selection activeCell="D11" sqref="D11"/>
    </sheetView>
  </sheetViews>
  <sheetFormatPr defaultColWidth="9.140625" defaultRowHeight="14.25"/>
  <cols>
    <col min="1" max="1" width="5.7109375" style="168" customWidth="1"/>
    <col min="2" max="2" width="32.140625" style="168" customWidth="1"/>
    <col min="3" max="3" width="16.85546875" style="168" customWidth="1"/>
    <col min="4" max="4" width="25.5703125" style="168" customWidth="1"/>
    <col min="5" max="5" width="25.140625" style="168" customWidth="1"/>
    <col min="6" max="6" width="23" style="168" customWidth="1"/>
    <col min="7" max="9" width="23.28515625" style="168" customWidth="1"/>
    <col min="10" max="16384" width="9.140625" style="1"/>
  </cols>
  <sheetData>
    <row r="1" spans="1:9" ht="15" customHeight="1">
      <c r="A1" s="1096">
        <v>73</v>
      </c>
      <c r="B1" s="171"/>
      <c r="C1" s="171"/>
      <c r="D1" s="171"/>
      <c r="E1" s="171"/>
      <c r="F1" s="171"/>
      <c r="G1" s="171"/>
      <c r="H1" s="171"/>
      <c r="I1" s="171"/>
    </row>
    <row r="2" spans="1:9" ht="15" customHeight="1">
      <c r="A2" s="1096"/>
      <c r="B2" s="1123" t="s">
        <v>448</v>
      </c>
      <c r="C2" s="1123"/>
      <c r="D2" s="1123"/>
      <c r="E2" s="1123"/>
      <c r="F2" s="1123"/>
      <c r="G2" s="1123"/>
      <c r="H2" s="1123"/>
      <c r="I2" s="1123"/>
    </row>
    <row r="3" spans="1:9">
      <c r="A3" s="1096"/>
      <c r="B3" s="1124" t="s">
        <v>449</v>
      </c>
      <c r="C3" s="1124"/>
      <c r="D3" s="1124"/>
      <c r="E3" s="1124"/>
      <c r="F3" s="1124"/>
      <c r="G3" s="1124"/>
      <c r="H3" s="1124"/>
      <c r="I3" s="1124"/>
    </row>
    <row r="4" spans="1:9" ht="9" customHeight="1" thickBot="1">
      <c r="A4" s="1096"/>
      <c r="B4" s="171"/>
      <c r="C4" s="171"/>
      <c r="D4" s="171"/>
      <c r="E4" s="171"/>
      <c r="F4" s="171"/>
      <c r="G4" s="171"/>
      <c r="H4" s="171"/>
      <c r="I4" s="171"/>
    </row>
    <row r="5" spans="1:9" ht="6" customHeight="1">
      <c r="A5" s="1096"/>
      <c r="B5" s="225"/>
      <c r="C5" s="173"/>
      <c r="D5" s="174"/>
      <c r="E5" s="175"/>
      <c r="F5" s="175"/>
      <c r="G5" s="1122"/>
      <c r="H5" s="1122"/>
      <c r="I5" s="175"/>
    </row>
    <row r="6" spans="1:9" ht="12.75" customHeight="1">
      <c r="A6" s="1096"/>
      <c r="B6" s="226" t="s">
        <v>481</v>
      </c>
      <c r="C6" s="179" t="s">
        <v>1</v>
      </c>
      <c r="D6" s="178" t="s">
        <v>2</v>
      </c>
      <c r="E6" s="179" t="s">
        <v>107</v>
      </c>
      <c r="F6" s="179" t="s">
        <v>3</v>
      </c>
      <c r="G6" s="181" t="s">
        <v>161</v>
      </c>
      <c r="H6" s="180" t="s">
        <v>5</v>
      </c>
      <c r="I6" s="178" t="s">
        <v>186</v>
      </c>
    </row>
    <row r="7" spans="1:9" ht="12.75" customHeight="1">
      <c r="A7" s="1096"/>
      <c r="B7" s="227" t="s">
        <v>482</v>
      </c>
      <c r="C7" s="179" t="s">
        <v>7</v>
      </c>
      <c r="D7" s="178" t="s">
        <v>8</v>
      </c>
      <c r="E7" s="179" t="s">
        <v>9</v>
      </c>
      <c r="F7" s="179" t="s">
        <v>10</v>
      </c>
      <c r="G7" s="183" t="s">
        <v>178</v>
      </c>
      <c r="H7" s="180" t="s">
        <v>12</v>
      </c>
      <c r="I7" s="184" t="s">
        <v>13</v>
      </c>
    </row>
    <row r="8" spans="1:9" ht="12.75" customHeight="1">
      <c r="A8" s="1096"/>
      <c r="B8" s="227"/>
      <c r="C8" s="187" t="s">
        <v>14</v>
      </c>
      <c r="D8" s="185" t="s">
        <v>15</v>
      </c>
      <c r="E8" s="186" t="s">
        <v>169</v>
      </c>
      <c r="F8" s="187" t="s">
        <v>16</v>
      </c>
      <c r="G8" s="181" t="s">
        <v>179</v>
      </c>
      <c r="H8" s="187" t="s">
        <v>18</v>
      </c>
      <c r="I8" s="184" t="s">
        <v>104</v>
      </c>
    </row>
    <row r="9" spans="1:9" ht="12.75" customHeight="1">
      <c r="A9" s="1096"/>
      <c r="B9" s="228"/>
      <c r="C9" s="187" t="s">
        <v>19</v>
      </c>
      <c r="D9" s="185" t="s">
        <v>20</v>
      </c>
      <c r="E9" s="186" t="s">
        <v>170</v>
      </c>
      <c r="F9" s="187" t="s">
        <v>22</v>
      </c>
      <c r="G9" s="183" t="s">
        <v>180</v>
      </c>
      <c r="H9" s="187" t="s">
        <v>24</v>
      </c>
      <c r="I9" s="188" t="s">
        <v>105</v>
      </c>
    </row>
    <row r="10" spans="1:9" ht="12.75" customHeight="1">
      <c r="A10" s="1096"/>
      <c r="B10" s="228"/>
      <c r="C10" s="187"/>
      <c r="D10" s="187"/>
      <c r="E10" s="189"/>
      <c r="F10" s="187"/>
      <c r="G10" s="183" t="s">
        <v>181</v>
      </c>
      <c r="H10" s="187"/>
      <c r="I10" s="188" t="s">
        <v>25</v>
      </c>
    </row>
    <row r="11" spans="1:9" ht="12.75" customHeight="1">
      <c r="A11" s="1096"/>
      <c r="B11" s="228"/>
      <c r="C11" s="189"/>
      <c r="D11" s="187"/>
      <c r="E11" s="189"/>
      <c r="F11" s="187"/>
      <c r="G11" s="190" t="s">
        <v>182</v>
      </c>
      <c r="H11" s="187"/>
      <c r="I11" s="191" t="s">
        <v>106</v>
      </c>
    </row>
    <row r="12" spans="1:9" ht="12.75" customHeight="1">
      <c r="A12" s="1096"/>
      <c r="B12" s="228"/>
      <c r="C12" s="189"/>
      <c r="D12" s="189"/>
      <c r="E12" s="189"/>
      <c r="F12" s="189"/>
      <c r="G12" s="192" t="s">
        <v>183</v>
      </c>
      <c r="H12" s="180"/>
      <c r="I12" s="187"/>
    </row>
    <row r="13" spans="1:9" ht="12.75" customHeight="1">
      <c r="A13" s="1096"/>
      <c r="B13" s="228"/>
      <c r="C13" s="189"/>
      <c r="D13" s="189"/>
      <c r="E13" s="189"/>
      <c r="F13" s="189"/>
      <c r="G13" s="192" t="s">
        <v>184</v>
      </c>
      <c r="H13" s="192"/>
      <c r="I13" s="187"/>
    </row>
    <row r="14" spans="1:9" ht="12.75" customHeight="1">
      <c r="A14" s="1096"/>
      <c r="B14" s="228"/>
      <c r="C14" s="189"/>
      <c r="D14" s="189"/>
      <c r="E14" s="189"/>
      <c r="F14" s="189"/>
      <c r="G14" s="194" t="s">
        <v>185</v>
      </c>
      <c r="H14" s="193"/>
      <c r="I14" s="187"/>
    </row>
    <row r="15" spans="1:9" ht="15">
      <c r="A15" s="1096"/>
      <c r="B15" s="228"/>
      <c r="C15" s="189"/>
      <c r="D15" s="179" t="s">
        <v>40</v>
      </c>
      <c r="E15" s="179" t="s">
        <v>40</v>
      </c>
      <c r="F15" s="179" t="s">
        <v>40</v>
      </c>
      <c r="G15" s="179"/>
      <c r="H15" s="179" t="s">
        <v>40</v>
      </c>
      <c r="I15" s="179" t="s">
        <v>40</v>
      </c>
    </row>
    <row r="16" spans="1:9" ht="6" customHeight="1">
      <c r="A16" s="1096"/>
      <c r="B16" s="228"/>
      <c r="C16" s="189"/>
      <c r="D16" s="179"/>
      <c r="E16" s="179"/>
      <c r="F16" s="179"/>
      <c r="G16" s="179"/>
      <c r="H16" s="179"/>
      <c r="I16" s="179"/>
    </row>
    <row r="17" spans="1:9" ht="6" customHeight="1">
      <c r="A17" s="1096"/>
      <c r="B17" s="231"/>
      <c r="C17" s="232"/>
      <c r="D17" s="232"/>
      <c r="E17" s="232"/>
      <c r="F17" s="232"/>
      <c r="G17" s="232"/>
      <c r="H17" s="232"/>
      <c r="I17" s="232"/>
    </row>
    <row r="18" spans="1:9" ht="30" customHeight="1">
      <c r="A18" s="1096"/>
      <c r="B18" s="233" t="s">
        <v>247</v>
      </c>
      <c r="C18" s="234">
        <v>4413</v>
      </c>
      <c r="D18" s="234">
        <v>1031351</v>
      </c>
      <c r="E18" s="234">
        <v>386188</v>
      </c>
      <c r="F18" s="234">
        <v>645163</v>
      </c>
      <c r="G18" s="234">
        <v>24476</v>
      </c>
      <c r="H18" s="234">
        <v>330844</v>
      </c>
      <c r="I18" s="234">
        <v>421730</v>
      </c>
    </row>
    <row r="19" spans="1:9" ht="6.75" customHeight="1">
      <c r="A19" s="1096"/>
      <c r="B19" s="235"/>
      <c r="C19" s="236"/>
      <c r="D19" s="236"/>
      <c r="E19" s="236"/>
      <c r="F19" s="236"/>
      <c r="G19" s="236"/>
      <c r="H19" s="236"/>
      <c r="I19" s="236"/>
    </row>
    <row r="20" spans="1:9" ht="15">
      <c r="A20" s="1096"/>
      <c r="B20" s="237"/>
      <c r="C20" s="197"/>
      <c r="D20" s="197"/>
      <c r="E20" s="197"/>
      <c r="F20" s="197"/>
      <c r="G20" s="197"/>
      <c r="H20" s="197"/>
      <c r="I20" s="197"/>
    </row>
    <row r="21" spans="1:9" s="6" customFormat="1" ht="15">
      <c r="A21" s="1096"/>
      <c r="B21" s="238" t="s">
        <v>56</v>
      </c>
      <c r="C21" s="239">
        <v>2982</v>
      </c>
      <c r="D21" s="239">
        <v>535082</v>
      </c>
      <c r="E21" s="239">
        <v>197539</v>
      </c>
      <c r="F21" s="239">
        <v>337543</v>
      </c>
      <c r="G21" s="239">
        <v>14028</v>
      </c>
      <c r="H21" s="239">
        <v>165100</v>
      </c>
      <c r="I21" s="239">
        <v>258268</v>
      </c>
    </row>
    <row r="22" spans="1:9">
      <c r="A22" s="1096"/>
      <c r="B22" s="251" t="s">
        <v>57</v>
      </c>
      <c r="C22" s="576"/>
      <c r="D22" s="576"/>
      <c r="E22" s="576"/>
      <c r="F22" s="576"/>
      <c r="G22" s="576"/>
      <c r="H22" s="576"/>
      <c r="I22" s="576"/>
    </row>
    <row r="23" spans="1:9" ht="5.25" customHeight="1">
      <c r="A23" s="1096"/>
      <c r="B23" s="237"/>
      <c r="C23" s="576"/>
      <c r="D23" s="576"/>
      <c r="E23" s="576"/>
      <c r="F23" s="576"/>
      <c r="G23" s="576"/>
      <c r="H23" s="576"/>
      <c r="I23" s="576"/>
    </row>
    <row r="24" spans="1:9" ht="5.25" customHeight="1">
      <c r="A24" s="1096"/>
      <c r="B24" s="240"/>
      <c r="C24" s="576"/>
      <c r="D24" s="576"/>
      <c r="E24" s="576"/>
      <c r="F24" s="576"/>
      <c r="G24" s="576"/>
      <c r="H24" s="576"/>
      <c r="I24" s="576"/>
    </row>
    <row r="25" spans="1:9" s="6" customFormat="1" ht="30" customHeight="1">
      <c r="A25" s="1096"/>
      <c r="B25" s="240" t="s">
        <v>58</v>
      </c>
      <c r="C25" s="239">
        <v>536</v>
      </c>
      <c r="D25" s="239">
        <v>129112</v>
      </c>
      <c r="E25" s="239">
        <v>44385</v>
      </c>
      <c r="F25" s="239">
        <v>84727</v>
      </c>
      <c r="G25" s="239">
        <v>3682</v>
      </c>
      <c r="H25" s="239">
        <v>42402</v>
      </c>
      <c r="I25" s="239">
        <v>28473</v>
      </c>
    </row>
    <row r="26" spans="1:9">
      <c r="A26" s="1096"/>
      <c r="B26" s="252" t="s">
        <v>59</v>
      </c>
      <c r="C26" s="576"/>
      <c r="D26" s="576"/>
      <c r="E26" s="576"/>
      <c r="F26" s="576"/>
      <c r="G26" s="576"/>
      <c r="H26" s="576"/>
      <c r="I26" s="576"/>
    </row>
    <row r="27" spans="1:9" ht="5.25" customHeight="1">
      <c r="A27" s="1096"/>
      <c r="B27" s="252"/>
      <c r="C27" s="576"/>
      <c r="D27" s="576"/>
      <c r="E27" s="576"/>
      <c r="F27" s="576"/>
      <c r="G27" s="576"/>
      <c r="H27" s="576"/>
      <c r="I27" s="576"/>
    </row>
    <row r="28" spans="1:9" ht="5.25" customHeight="1">
      <c r="A28" s="1096"/>
      <c r="B28" s="237"/>
      <c r="C28" s="576"/>
      <c r="D28" s="576"/>
      <c r="E28" s="576"/>
      <c r="F28" s="576"/>
      <c r="G28" s="576"/>
      <c r="H28" s="576"/>
      <c r="I28" s="576"/>
    </row>
    <row r="29" spans="1:9" s="6" customFormat="1" ht="30" customHeight="1">
      <c r="A29" s="1096"/>
      <c r="B29" s="238" t="s">
        <v>154</v>
      </c>
      <c r="C29" s="239">
        <v>5</v>
      </c>
      <c r="D29" s="239">
        <v>1055</v>
      </c>
      <c r="E29" s="239">
        <v>439</v>
      </c>
      <c r="F29" s="239">
        <v>616</v>
      </c>
      <c r="G29" s="239">
        <v>36</v>
      </c>
      <c r="H29" s="239">
        <v>470</v>
      </c>
      <c r="I29" s="239">
        <v>108</v>
      </c>
    </row>
    <row r="30" spans="1:9">
      <c r="A30" s="1096"/>
      <c r="B30" s="251" t="s">
        <v>155</v>
      </c>
      <c r="C30" s="576"/>
      <c r="D30" s="576"/>
      <c r="E30" s="576"/>
      <c r="F30" s="576"/>
      <c r="G30" s="576"/>
      <c r="H30" s="576"/>
      <c r="I30" s="576"/>
    </row>
    <row r="31" spans="1:9" ht="5.25" customHeight="1">
      <c r="A31" s="1096"/>
      <c r="B31" s="237"/>
      <c r="C31" s="576"/>
      <c r="D31" s="576"/>
      <c r="E31" s="576"/>
      <c r="F31" s="576"/>
      <c r="G31" s="576"/>
      <c r="H31" s="576"/>
      <c r="I31" s="576"/>
    </row>
    <row r="32" spans="1:9" ht="5.25" customHeight="1">
      <c r="A32" s="1096"/>
      <c r="B32" s="252"/>
      <c r="C32" s="253"/>
      <c r="D32" s="253"/>
      <c r="E32" s="253"/>
      <c r="F32" s="253"/>
      <c r="G32" s="253"/>
      <c r="H32" s="253"/>
      <c r="I32" s="253"/>
    </row>
    <row r="33" spans="1:9" s="6" customFormat="1" ht="30" customHeight="1">
      <c r="A33" s="1096"/>
      <c r="B33" s="240" t="s">
        <v>156</v>
      </c>
      <c r="C33" s="239">
        <v>546</v>
      </c>
      <c r="D33" s="239">
        <v>303997</v>
      </c>
      <c r="E33" s="239">
        <v>127265</v>
      </c>
      <c r="F33" s="239">
        <v>176732</v>
      </c>
      <c r="G33" s="239">
        <v>4156</v>
      </c>
      <c r="H33" s="239">
        <v>92455</v>
      </c>
      <c r="I33" s="239">
        <v>112207</v>
      </c>
    </row>
    <row r="34" spans="1:9">
      <c r="A34" s="1096"/>
      <c r="B34" s="252" t="s">
        <v>157</v>
      </c>
      <c r="C34" s="576"/>
      <c r="D34" s="576"/>
      <c r="E34" s="576"/>
      <c r="F34" s="576"/>
      <c r="G34" s="576"/>
      <c r="H34" s="576"/>
      <c r="I34" s="576"/>
    </row>
    <row r="35" spans="1:9" ht="5.25" customHeight="1">
      <c r="A35" s="1096"/>
      <c r="B35" s="252"/>
      <c r="C35" s="576"/>
      <c r="D35" s="576"/>
      <c r="E35" s="576"/>
      <c r="F35" s="576"/>
      <c r="G35" s="576"/>
      <c r="H35" s="576"/>
      <c r="I35" s="576"/>
    </row>
    <row r="36" spans="1:9" ht="5.25" customHeight="1">
      <c r="A36" s="1096"/>
      <c r="B36" s="237"/>
      <c r="C36" s="576"/>
      <c r="D36" s="576"/>
      <c r="E36" s="576"/>
      <c r="F36" s="576"/>
      <c r="G36" s="576"/>
      <c r="H36" s="576"/>
      <c r="I36" s="576"/>
    </row>
    <row r="37" spans="1:9" s="6" customFormat="1" ht="30" customHeight="1">
      <c r="A37" s="1096"/>
      <c r="B37" s="238" t="s">
        <v>60</v>
      </c>
      <c r="C37" s="1125">
        <v>3</v>
      </c>
      <c r="D37" s="1125">
        <v>995</v>
      </c>
      <c r="E37" s="1125">
        <v>197</v>
      </c>
      <c r="F37" s="1125">
        <v>798</v>
      </c>
      <c r="G37" s="1125">
        <v>36</v>
      </c>
      <c r="H37" s="1125">
        <v>586</v>
      </c>
      <c r="I37" s="1125">
        <v>289</v>
      </c>
    </row>
    <row r="38" spans="1:9">
      <c r="A38" s="1096"/>
      <c r="B38" s="251" t="s">
        <v>61</v>
      </c>
      <c r="C38" s="1125"/>
      <c r="D38" s="1125"/>
      <c r="E38" s="1125"/>
      <c r="F38" s="1125"/>
      <c r="G38" s="1125"/>
      <c r="H38" s="1125"/>
      <c r="I38" s="1125"/>
    </row>
    <row r="39" spans="1:9" ht="5.25" customHeight="1">
      <c r="A39" s="1096"/>
      <c r="B39" s="237"/>
      <c r="C39" s="1125"/>
      <c r="D39" s="1125"/>
      <c r="E39" s="1125"/>
      <c r="F39" s="1125"/>
      <c r="G39" s="1125"/>
      <c r="H39" s="1125"/>
      <c r="I39" s="1125"/>
    </row>
    <row r="40" spans="1:9" ht="5.25" customHeight="1">
      <c r="A40" s="1096"/>
      <c r="B40" s="252"/>
      <c r="C40" s="1125"/>
      <c r="D40" s="1125"/>
      <c r="E40" s="1125"/>
      <c r="F40" s="1125"/>
      <c r="G40" s="1125"/>
      <c r="H40" s="1125"/>
      <c r="I40" s="1125"/>
    </row>
    <row r="41" spans="1:9" s="6" customFormat="1" ht="30" customHeight="1">
      <c r="A41" s="1096"/>
      <c r="B41" s="240" t="s">
        <v>163</v>
      </c>
      <c r="C41" s="1125"/>
      <c r="D41" s="1125"/>
      <c r="E41" s="1125"/>
      <c r="F41" s="1125"/>
      <c r="G41" s="1125"/>
      <c r="H41" s="1125"/>
      <c r="I41" s="1125"/>
    </row>
    <row r="42" spans="1:9">
      <c r="A42" s="1096"/>
      <c r="B42" s="252" t="s">
        <v>158</v>
      </c>
      <c r="C42" s="1125"/>
      <c r="D42" s="1125"/>
      <c r="E42" s="1125"/>
      <c r="F42" s="1125"/>
      <c r="G42" s="1125"/>
      <c r="H42" s="1125"/>
      <c r="I42" s="1125"/>
    </row>
    <row r="43" spans="1:9" ht="6" customHeight="1">
      <c r="A43" s="1096"/>
      <c r="B43" s="252"/>
      <c r="C43" s="569"/>
      <c r="D43" s="569"/>
      <c r="E43" s="569"/>
      <c r="F43" s="569"/>
      <c r="G43" s="569"/>
      <c r="H43" s="569"/>
      <c r="I43" s="569"/>
    </row>
    <row r="44" spans="1:9" ht="6" customHeight="1">
      <c r="A44" s="1096"/>
      <c r="B44" s="252"/>
      <c r="C44" s="569"/>
      <c r="D44" s="569"/>
      <c r="E44" s="569"/>
      <c r="F44" s="569"/>
      <c r="G44" s="569"/>
      <c r="H44" s="569"/>
      <c r="I44" s="569"/>
    </row>
    <row r="45" spans="1:9" s="159" customFormat="1" ht="6" customHeight="1">
      <c r="A45" s="1096"/>
      <c r="B45" s="237"/>
      <c r="C45" s="576"/>
      <c r="D45" s="576"/>
      <c r="E45" s="576"/>
      <c r="F45" s="576"/>
      <c r="G45" s="576"/>
      <c r="H45" s="576"/>
      <c r="I45" s="576"/>
    </row>
    <row r="46" spans="1:9" s="6" customFormat="1" ht="30" customHeight="1">
      <c r="A46" s="1096"/>
      <c r="B46" s="255" t="s">
        <v>243</v>
      </c>
      <c r="C46" s="239">
        <v>341</v>
      </c>
      <c r="D46" s="239">
        <v>61110</v>
      </c>
      <c r="E46" s="239">
        <v>16363</v>
      </c>
      <c r="F46" s="239">
        <v>44747</v>
      </c>
      <c r="G46" s="239">
        <v>2538</v>
      </c>
      <c r="H46" s="239">
        <v>29831</v>
      </c>
      <c r="I46" s="239">
        <v>22385</v>
      </c>
    </row>
    <row r="47" spans="1:9" s="6" customFormat="1" ht="15">
      <c r="A47" s="1096"/>
      <c r="B47" s="255" t="s">
        <v>244</v>
      </c>
      <c r="C47" s="239"/>
      <c r="D47" s="239"/>
      <c r="E47" s="239"/>
      <c r="F47" s="239"/>
      <c r="G47" s="239"/>
      <c r="H47" s="239"/>
      <c r="I47" s="239"/>
    </row>
    <row r="48" spans="1:9" ht="28.5">
      <c r="A48" s="1096"/>
      <c r="B48" s="256" t="s">
        <v>63</v>
      </c>
      <c r="C48" s="576"/>
      <c r="D48" s="576"/>
      <c r="E48" s="576"/>
      <c r="F48" s="576"/>
      <c r="G48" s="576"/>
      <c r="H48" s="576"/>
      <c r="I48" s="576"/>
    </row>
    <row r="49" spans="1:9" ht="15" thickBot="1">
      <c r="A49" s="1096"/>
      <c r="B49" s="257"/>
      <c r="C49" s="258"/>
      <c r="D49" s="258"/>
      <c r="E49" s="258"/>
      <c r="F49" s="259"/>
      <c r="G49" s="258"/>
      <c r="H49" s="258"/>
      <c r="I49" s="258"/>
    </row>
    <row r="50" spans="1:9">
      <c r="A50" s="1096"/>
      <c r="B50" s="171"/>
      <c r="C50" s="587"/>
      <c r="D50" s="587"/>
      <c r="E50" s="587"/>
      <c r="F50" s="587"/>
      <c r="G50" s="587"/>
      <c r="H50" s="587"/>
      <c r="I50" s="587"/>
    </row>
    <row r="51" spans="1:9">
      <c r="A51" s="1096"/>
      <c r="B51" s="171"/>
      <c r="C51" s="171"/>
      <c r="D51" s="171"/>
      <c r="E51" s="171"/>
      <c r="F51" s="171"/>
      <c r="G51" s="171"/>
      <c r="H51" s="171"/>
      <c r="I51" s="171"/>
    </row>
    <row r="52" spans="1:9">
      <c r="A52" s="1096"/>
      <c r="B52" s="171"/>
      <c r="C52" s="171"/>
      <c r="H52" s="223"/>
      <c r="I52" s="223"/>
    </row>
    <row r="53" spans="1:9">
      <c r="A53" s="1096"/>
      <c r="B53" s="171"/>
      <c r="C53" s="224"/>
      <c r="D53" s="224"/>
      <c r="E53" s="224"/>
      <c r="F53" s="224"/>
      <c r="G53" s="224"/>
      <c r="H53" s="224"/>
      <c r="I53" s="224"/>
    </row>
    <row r="54" spans="1:9" ht="15">
      <c r="A54" s="1096"/>
      <c r="B54" s="171"/>
      <c r="C54" s="171"/>
      <c r="H54" s="594"/>
      <c r="I54" s="594"/>
    </row>
    <row r="55" spans="1:9">
      <c r="A55" s="1096"/>
      <c r="H55" s="223"/>
      <c r="I55" s="223"/>
    </row>
    <row r="56" spans="1:9" ht="15">
      <c r="A56" s="1096"/>
      <c r="H56" s="214"/>
      <c r="I56" s="214"/>
    </row>
    <row r="57" spans="1:9" ht="15">
      <c r="H57" s="260"/>
      <c r="I57" s="260"/>
    </row>
    <row r="58" spans="1:9">
      <c r="H58" s="261"/>
      <c r="I58" s="261"/>
    </row>
    <row r="59" spans="1:9">
      <c r="H59" s="171"/>
      <c r="I59" s="171"/>
    </row>
    <row r="60" spans="1:9">
      <c r="H60" s="171"/>
    </row>
    <row r="61" spans="1:9">
      <c r="H61" s="171"/>
      <c r="I61" s="171"/>
    </row>
    <row r="62" spans="1:9">
      <c r="H62" s="171"/>
      <c r="I62" s="171"/>
    </row>
    <row r="63" spans="1:9">
      <c r="H63" s="171"/>
      <c r="I63" s="171"/>
    </row>
    <row r="64" spans="1:9">
      <c r="H64" s="171"/>
      <c r="I64" s="171"/>
    </row>
    <row r="65" spans="3:9">
      <c r="H65" s="171"/>
      <c r="I65" s="171"/>
    </row>
    <row r="66" spans="3:9">
      <c r="C66" s="171"/>
      <c r="D66" s="171"/>
      <c r="E66" s="171"/>
      <c r="F66" s="171"/>
      <c r="G66" s="171"/>
      <c r="H66" s="171"/>
      <c r="I66" s="171"/>
    </row>
    <row r="67" spans="3:9">
      <c r="C67" s="171"/>
      <c r="D67" s="171"/>
      <c r="E67" s="171"/>
      <c r="F67" s="171"/>
      <c r="G67" s="171"/>
      <c r="H67" s="171"/>
      <c r="I67" s="171"/>
    </row>
    <row r="68" spans="3:9">
      <c r="C68" s="171"/>
      <c r="D68" s="171"/>
      <c r="E68" s="171"/>
      <c r="F68" s="171"/>
      <c r="G68" s="171"/>
      <c r="H68" s="171"/>
      <c r="I68" s="171"/>
    </row>
    <row r="69" spans="3:9">
      <c r="C69" s="171"/>
      <c r="D69" s="171"/>
      <c r="E69" s="171"/>
      <c r="F69" s="171"/>
      <c r="G69" s="171"/>
    </row>
    <row r="70" spans="3:9">
      <c r="C70" s="171"/>
      <c r="D70" s="171"/>
      <c r="E70" s="171"/>
      <c r="F70" s="171"/>
      <c r="G70" s="171"/>
    </row>
    <row r="71" spans="3:9">
      <c r="C71" s="171"/>
    </row>
    <row r="72" spans="3:9">
      <c r="C72" s="171"/>
    </row>
  </sheetData>
  <sheetProtection password="EB10" sheet="1" objects="1" scenarios="1"/>
  <mergeCells count="11">
    <mergeCell ref="B2:I2"/>
    <mergeCell ref="B3:I3"/>
    <mergeCell ref="G5:H5"/>
    <mergeCell ref="A1:A56"/>
    <mergeCell ref="C37:C42"/>
    <mergeCell ref="I37:I42"/>
    <mergeCell ref="H37:H42"/>
    <mergeCell ref="G37:G42"/>
    <mergeCell ref="F37:F42"/>
    <mergeCell ref="E37:E42"/>
    <mergeCell ref="D37:D42"/>
  </mergeCells>
  <printOptions horizontalCentered="1"/>
  <pageMargins left="0.23622047244094491" right="0.51181102362204722" top="0.62992125984251968" bottom="0.51181102362204722" header="0.51181102362204722" footer="0.51181102362204722"/>
  <pageSetup paperSize="9" scale="70"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dimension ref="A1:V43"/>
  <sheetViews>
    <sheetView showGridLines="0" view="pageBreakPreview" topLeftCell="A16" zoomScale="80" zoomScaleNormal="90" zoomScaleSheetLayoutView="80" workbookViewId="0">
      <selection activeCell="G13" sqref="G13"/>
    </sheetView>
  </sheetViews>
  <sheetFormatPr defaultColWidth="9.140625" defaultRowHeight="14.25"/>
  <cols>
    <col min="1" max="1" width="5.7109375" style="176" customWidth="1"/>
    <col min="2" max="2" width="26.7109375" style="168" customWidth="1"/>
    <col min="3" max="3" width="19.28515625" style="168" customWidth="1"/>
    <col min="4" max="4" width="25.5703125" style="168" customWidth="1"/>
    <col min="5" max="5" width="25.140625" style="168" customWidth="1"/>
    <col min="6" max="6" width="23" style="168" customWidth="1"/>
    <col min="7" max="9" width="24.85546875" style="168" customWidth="1"/>
    <col min="10" max="10" width="13.85546875" style="1" customWidth="1"/>
    <col min="11" max="16384" width="9.140625" style="1"/>
  </cols>
  <sheetData>
    <row r="1" spans="1:17" ht="15" customHeight="1">
      <c r="A1" s="1096">
        <v>74</v>
      </c>
    </row>
    <row r="2" spans="1:17" ht="15">
      <c r="A2" s="1096"/>
      <c r="B2" s="1091" t="s">
        <v>192</v>
      </c>
      <c r="C2" s="1091"/>
      <c r="D2" s="1091"/>
      <c r="E2" s="1091"/>
      <c r="F2" s="1091"/>
      <c r="G2" s="1091"/>
      <c r="H2" s="1091"/>
      <c r="I2" s="1091"/>
    </row>
    <row r="3" spans="1:17">
      <c r="A3" s="1096"/>
      <c r="B3" s="1092" t="s">
        <v>491</v>
      </c>
      <c r="C3" s="1092"/>
      <c r="D3" s="1092"/>
      <c r="E3" s="1092"/>
      <c r="F3" s="1092"/>
      <c r="G3" s="1092"/>
      <c r="H3" s="1092"/>
      <c r="I3" s="1092"/>
    </row>
    <row r="4" spans="1:17" ht="9" customHeight="1" thickBot="1">
      <c r="A4" s="1096"/>
      <c r="B4" s="171"/>
      <c r="C4" s="171"/>
      <c r="D4" s="171"/>
      <c r="E4" s="171"/>
      <c r="F4" s="171"/>
      <c r="G4" s="171"/>
      <c r="H4" s="171"/>
      <c r="I4" s="171"/>
    </row>
    <row r="5" spans="1:17" ht="6" customHeight="1">
      <c r="A5" s="1096"/>
      <c r="B5" s="225"/>
      <c r="C5" s="173"/>
      <c r="D5" s="174"/>
      <c r="E5" s="175"/>
      <c r="F5" s="175"/>
      <c r="G5" s="1122"/>
      <c r="H5" s="1122"/>
      <c r="I5" s="175"/>
    </row>
    <row r="6" spans="1:17" ht="15">
      <c r="A6" s="1096"/>
      <c r="B6" s="226" t="s">
        <v>64</v>
      </c>
      <c r="C6" s="179" t="s">
        <v>1</v>
      </c>
      <c r="D6" s="178" t="s">
        <v>2</v>
      </c>
      <c r="E6" s="179" t="s">
        <v>107</v>
      </c>
      <c r="F6" s="179" t="s">
        <v>3</v>
      </c>
      <c r="G6" s="181" t="s">
        <v>161</v>
      </c>
      <c r="H6" s="180" t="s">
        <v>5</v>
      </c>
      <c r="I6" s="178" t="s">
        <v>186</v>
      </c>
      <c r="J6" s="2"/>
      <c r="K6" s="2"/>
      <c r="L6" s="2"/>
      <c r="M6" s="2"/>
      <c r="N6" s="2"/>
      <c r="O6" s="2"/>
      <c r="P6" s="2"/>
      <c r="Q6" s="2"/>
    </row>
    <row r="7" spans="1:17" ht="15">
      <c r="A7" s="1096"/>
      <c r="B7" s="227" t="s">
        <v>484</v>
      </c>
      <c r="C7" s="179" t="s">
        <v>7</v>
      </c>
      <c r="D7" s="178" t="s">
        <v>8</v>
      </c>
      <c r="E7" s="179" t="s">
        <v>9</v>
      </c>
      <c r="F7" s="179" t="s">
        <v>10</v>
      </c>
      <c r="G7" s="183" t="s">
        <v>178</v>
      </c>
      <c r="H7" s="180" t="s">
        <v>12</v>
      </c>
      <c r="I7" s="184" t="s">
        <v>13</v>
      </c>
      <c r="J7" s="2"/>
      <c r="K7" s="2"/>
      <c r="L7" s="2"/>
      <c r="M7" s="2"/>
      <c r="N7" s="2"/>
      <c r="O7" s="2"/>
      <c r="P7" s="2"/>
      <c r="Q7" s="2"/>
    </row>
    <row r="8" spans="1:17" ht="15">
      <c r="A8" s="1096"/>
      <c r="B8" s="227"/>
      <c r="C8" s="187" t="s">
        <v>14</v>
      </c>
      <c r="D8" s="185" t="s">
        <v>15</v>
      </c>
      <c r="E8" s="186" t="s">
        <v>169</v>
      </c>
      <c r="F8" s="187" t="s">
        <v>16</v>
      </c>
      <c r="G8" s="181" t="s">
        <v>179</v>
      </c>
      <c r="H8" s="187" t="s">
        <v>18</v>
      </c>
      <c r="I8" s="184" t="s">
        <v>104</v>
      </c>
      <c r="J8" s="2"/>
      <c r="K8" s="2"/>
      <c r="L8" s="2"/>
      <c r="M8" s="2"/>
      <c r="N8" s="2"/>
      <c r="O8" s="2"/>
      <c r="P8" s="2"/>
      <c r="Q8" s="2"/>
    </row>
    <row r="9" spans="1:17" ht="15">
      <c r="A9" s="1096"/>
      <c r="B9" s="228"/>
      <c r="C9" s="187" t="s">
        <v>19</v>
      </c>
      <c r="D9" s="185" t="s">
        <v>20</v>
      </c>
      <c r="E9" s="186" t="s">
        <v>170</v>
      </c>
      <c r="F9" s="187" t="s">
        <v>22</v>
      </c>
      <c r="G9" s="183" t="s">
        <v>180</v>
      </c>
      <c r="H9" s="187" t="s">
        <v>24</v>
      </c>
      <c r="I9" s="188" t="s">
        <v>105</v>
      </c>
      <c r="J9" s="2"/>
      <c r="K9" s="2"/>
      <c r="L9" s="2"/>
      <c r="M9" s="2"/>
      <c r="N9" s="2"/>
      <c r="O9" s="2"/>
      <c r="P9" s="2"/>
      <c r="Q9" s="2"/>
    </row>
    <row r="10" spans="1:17" ht="15">
      <c r="A10" s="1096"/>
      <c r="B10" s="228"/>
      <c r="C10" s="187"/>
      <c r="D10" s="187"/>
      <c r="E10" s="189"/>
      <c r="F10" s="187"/>
      <c r="G10" s="183" t="s">
        <v>181</v>
      </c>
      <c r="H10" s="187"/>
      <c r="I10" s="188" t="s">
        <v>25</v>
      </c>
      <c r="J10" s="2"/>
      <c r="K10" s="2"/>
      <c r="L10" s="2"/>
      <c r="M10" s="2"/>
      <c r="N10" s="2"/>
      <c r="O10" s="2"/>
      <c r="P10" s="2"/>
      <c r="Q10" s="2"/>
    </row>
    <row r="11" spans="1:17">
      <c r="A11" s="1096"/>
      <c r="B11" s="228"/>
      <c r="C11" s="189"/>
      <c r="D11" s="187"/>
      <c r="E11" s="189"/>
      <c r="F11" s="187"/>
      <c r="G11" s="190" t="s">
        <v>182</v>
      </c>
      <c r="H11" s="187"/>
      <c r="I11" s="191" t="s">
        <v>106</v>
      </c>
      <c r="J11" s="2"/>
      <c r="K11" s="2"/>
      <c r="L11" s="2"/>
      <c r="M11" s="2"/>
      <c r="N11" s="2"/>
      <c r="O11" s="2"/>
      <c r="P11" s="2"/>
      <c r="Q11" s="2"/>
    </row>
    <row r="12" spans="1:17" ht="15">
      <c r="A12" s="1096"/>
      <c r="B12" s="228"/>
      <c r="C12" s="189"/>
      <c r="D12" s="189"/>
      <c r="E12" s="189"/>
      <c r="F12" s="189"/>
      <c r="G12" s="192" t="s">
        <v>183</v>
      </c>
      <c r="H12" s="180"/>
      <c r="I12" s="187"/>
      <c r="J12" s="2"/>
      <c r="K12" s="2"/>
      <c r="L12" s="2"/>
      <c r="M12" s="2"/>
      <c r="N12" s="2"/>
      <c r="O12" s="2"/>
      <c r="P12" s="2"/>
      <c r="Q12" s="2"/>
    </row>
    <row r="13" spans="1:17">
      <c r="A13" s="1096"/>
      <c r="B13" s="228"/>
      <c r="C13" s="189"/>
      <c r="D13" s="189"/>
      <c r="E13" s="189"/>
      <c r="F13" s="189"/>
      <c r="G13" s="192" t="s">
        <v>184</v>
      </c>
      <c r="H13" s="192"/>
      <c r="I13" s="187"/>
      <c r="J13" s="2"/>
      <c r="K13" s="2"/>
      <c r="L13" s="2"/>
      <c r="M13" s="2"/>
      <c r="N13" s="2"/>
      <c r="O13" s="2"/>
      <c r="P13" s="2"/>
      <c r="Q13" s="2"/>
    </row>
    <row r="14" spans="1:17" ht="15">
      <c r="A14" s="1096"/>
      <c r="B14" s="228"/>
      <c r="C14" s="189"/>
      <c r="D14" s="189"/>
      <c r="E14" s="189"/>
      <c r="F14" s="189"/>
      <c r="G14" s="194" t="s">
        <v>185</v>
      </c>
      <c r="H14" s="193"/>
      <c r="I14" s="187"/>
      <c r="J14" s="2"/>
      <c r="K14" s="2"/>
      <c r="L14" s="2"/>
      <c r="M14" s="2"/>
      <c r="N14" s="2"/>
      <c r="O14" s="2"/>
      <c r="P14" s="2"/>
      <c r="Q14" s="2"/>
    </row>
    <row r="15" spans="1:17" ht="15">
      <c r="A15" s="1096"/>
      <c r="B15" s="228"/>
      <c r="C15" s="189"/>
      <c r="D15" s="179" t="s">
        <v>40</v>
      </c>
      <c r="E15" s="179" t="s">
        <v>40</v>
      </c>
      <c r="F15" s="179" t="s">
        <v>40</v>
      </c>
      <c r="G15" s="179"/>
      <c r="H15" s="179" t="s">
        <v>40</v>
      </c>
      <c r="I15" s="179" t="s">
        <v>40</v>
      </c>
      <c r="J15" s="2"/>
      <c r="K15" s="2"/>
      <c r="L15" s="2"/>
      <c r="M15" s="2"/>
      <c r="N15" s="2"/>
      <c r="O15" s="2"/>
      <c r="P15" s="2"/>
      <c r="Q15" s="2"/>
    </row>
    <row r="16" spans="1:17" ht="6" customHeight="1">
      <c r="A16" s="1096"/>
      <c r="B16" s="228"/>
      <c r="C16" s="189"/>
      <c r="D16" s="179"/>
      <c r="E16" s="179"/>
      <c r="F16" s="179"/>
      <c r="G16" s="179"/>
      <c r="H16" s="179"/>
      <c r="I16" s="179"/>
      <c r="J16" s="2"/>
      <c r="K16" s="2"/>
      <c r="L16" s="2"/>
      <c r="M16" s="2"/>
      <c r="N16" s="2"/>
      <c r="O16" s="2"/>
      <c r="P16" s="2"/>
      <c r="Q16" s="2"/>
    </row>
    <row r="17" spans="1:22" ht="6" customHeight="1">
      <c r="A17" s="1096"/>
      <c r="B17" s="262"/>
      <c r="C17" s="263"/>
      <c r="D17" s="263"/>
      <c r="E17" s="263"/>
      <c r="F17" s="263"/>
      <c r="G17" s="263"/>
      <c r="H17" s="263"/>
      <c r="I17" s="263"/>
      <c r="J17" s="2"/>
      <c r="K17" s="2"/>
      <c r="L17" s="2"/>
      <c r="M17" s="2"/>
      <c r="N17" s="2"/>
      <c r="O17" s="2"/>
      <c r="P17" s="2"/>
      <c r="Q17" s="2"/>
    </row>
    <row r="18" spans="1:22" ht="30" customHeight="1">
      <c r="A18" s="1096"/>
      <c r="B18" s="233" t="s">
        <v>248</v>
      </c>
      <c r="C18" s="234">
        <v>4413</v>
      </c>
      <c r="D18" s="234">
        <v>1031351</v>
      </c>
      <c r="E18" s="234">
        <v>386188</v>
      </c>
      <c r="F18" s="234">
        <v>645163</v>
      </c>
      <c r="G18" s="234">
        <v>24476</v>
      </c>
      <c r="H18" s="234">
        <v>330844</v>
      </c>
      <c r="I18" s="234">
        <v>421730</v>
      </c>
      <c r="J18" s="152"/>
      <c r="K18" s="152"/>
      <c r="L18" s="152"/>
      <c r="M18" s="2"/>
      <c r="N18" s="2"/>
      <c r="O18" s="2"/>
      <c r="P18" s="2"/>
      <c r="Q18" s="2"/>
    </row>
    <row r="19" spans="1:22" ht="6" customHeight="1">
      <c r="A19" s="1096"/>
      <c r="B19" s="235"/>
      <c r="C19" s="236"/>
      <c r="D19" s="236"/>
      <c r="E19" s="236"/>
      <c r="F19" s="236"/>
      <c r="G19" s="236"/>
      <c r="H19" s="236"/>
      <c r="I19" s="236"/>
      <c r="M19" s="2"/>
      <c r="N19" s="2"/>
      <c r="O19" s="2"/>
      <c r="P19" s="2"/>
      <c r="Q19" s="2"/>
    </row>
    <row r="20" spans="1:22" ht="5.25" customHeight="1">
      <c r="A20" s="1096"/>
      <c r="B20" s="233"/>
      <c r="C20" s="264"/>
      <c r="D20" s="264"/>
      <c r="E20" s="264"/>
      <c r="F20" s="264"/>
      <c r="G20" s="264"/>
      <c r="H20" s="264"/>
      <c r="I20" s="264"/>
      <c r="J20" s="2"/>
      <c r="K20" s="2"/>
      <c r="L20" s="2"/>
      <c r="M20" s="2"/>
      <c r="N20" s="2"/>
      <c r="O20" s="2"/>
      <c r="P20" s="2"/>
      <c r="Q20" s="2"/>
    </row>
    <row r="21" spans="1:22" s="6" customFormat="1" ht="30" customHeight="1">
      <c r="A21" s="1096"/>
      <c r="B21" s="255" t="s">
        <v>66</v>
      </c>
      <c r="C21" s="265"/>
      <c r="D21" s="239"/>
      <c r="E21" s="239"/>
      <c r="F21" s="239"/>
      <c r="G21" s="239"/>
      <c r="H21" s="239"/>
      <c r="I21" s="239"/>
      <c r="J21" s="161"/>
      <c r="K21" s="162"/>
      <c r="L21" s="151"/>
      <c r="M21" s="2"/>
      <c r="N21" s="2"/>
      <c r="O21" s="2"/>
      <c r="P21" s="2"/>
      <c r="Q21" s="2"/>
    </row>
    <row r="22" spans="1:22" ht="30" customHeight="1">
      <c r="A22" s="1096"/>
      <c r="B22" s="266" t="s">
        <v>67</v>
      </c>
      <c r="C22" s="267"/>
      <c r="D22" s="267"/>
      <c r="E22" s="267"/>
      <c r="F22" s="267"/>
      <c r="G22" s="267"/>
      <c r="H22" s="267"/>
      <c r="I22" s="267"/>
      <c r="J22" s="2"/>
      <c r="K22" s="2"/>
      <c r="L22" s="2"/>
      <c r="M22" s="2"/>
      <c r="N22" s="2"/>
      <c r="O22" s="2"/>
      <c r="P22" s="2"/>
      <c r="Q22" s="2"/>
    </row>
    <row r="23" spans="1:22" ht="30" customHeight="1">
      <c r="A23" s="1052"/>
      <c r="B23" s="255" t="s">
        <v>68</v>
      </c>
      <c r="C23" s="470">
        <v>4413</v>
      </c>
      <c r="D23" s="239">
        <v>1031351</v>
      </c>
      <c r="E23" s="239">
        <v>386188</v>
      </c>
      <c r="F23" s="239">
        <v>645163</v>
      </c>
      <c r="G23" s="239">
        <v>24476</v>
      </c>
      <c r="H23" s="239">
        <v>330844</v>
      </c>
      <c r="I23" s="239">
        <v>421730</v>
      </c>
      <c r="J23" s="2"/>
      <c r="K23" s="2"/>
      <c r="L23" s="2"/>
      <c r="M23" s="2"/>
      <c r="N23" s="2"/>
      <c r="O23" s="2"/>
      <c r="P23" s="2"/>
      <c r="Q23" s="2"/>
    </row>
    <row r="24" spans="1:22" ht="30" customHeight="1">
      <c r="A24" s="1052"/>
      <c r="B24" s="266" t="s">
        <v>69</v>
      </c>
      <c r="C24" s="1054"/>
      <c r="D24" s="302"/>
      <c r="E24" s="302"/>
      <c r="F24" s="302"/>
      <c r="G24" s="302"/>
      <c r="H24" s="302"/>
      <c r="I24" s="302"/>
      <c r="J24" s="2"/>
      <c r="K24" s="2"/>
      <c r="L24" s="2"/>
      <c r="M24" s="2"/>
      <c r="N24" s="2"/>
      <c r="O24" s="2"/>
      <c r="P24" s="2"/>
      <c r="Q24" s="2"/>
    </row>
    <row r="25" spans="1:22" ht="30" customHeight="1">
      <c r="A25" s="1052"/>
      <c r="B25" s="255" t="s">
        <v>71</v>
      </c>
      <c r="C25" s="318"/>
      <c r="D25" s="318"/>
      <c r="E25" s="318"/>
      <c r="F25" s="318"/>
      <c r="G25" s="318"/>
      <c r="H25" s="318"/>
      <c r="I25" s="318"/>
      <c r="J25" s="2"/>
      <c r="K25" s="2"/>
      <c r="L25" s="2"/>
      <c r="M25" s="2"/>
      <c r="N25" s="2"/>
      <c r="O25" s="2"/>
      <c r="P25" s="2"/>
      <c r="Q25" s="2"/>
    </row>
    <row r="26" spans="1:22" ht="30" customHeight="1">
      <c r="A26" s="1052"/>
      <c r="B26" s="266" t="s">
        <v>72</v>
      </c>
      <c r="C26" s="267"/>
      <c r="D26" s="267"/>
      <c r="E26" s="267"/>
      <c r="F26" s="267"/>
      <c r="G26" s="267"/>
      <c r="H26" s="267"/>
      <c r="I26" s="267"/>
      <c r="J26" s="2"/>
      <c r="K26" s="2"/>
      <c r="L26" s="2"/>
      <c r="M26" s="2"/>
      <c r="N26" s="2"/>
      <c r="O26" s="2"/>
      <c r="P26" s="2"/>
      <c r="Q26" s="2"/>
    </row>
    <row r="27" spans="1:22" ht="16.5" customHeight="1" thickBot="1">
      <c r="A27" s="596"/>
      <c r="B27" s="257"/>
      <c r="C27" s="257"/>
      <c r="D27" s="257"/>
      <c r="E27" s="257"/>
      <c r="F27" s="257"/>
      <c r="G27" s="257"/>
      <c r="H27" s="257"/>
      <c r="I27" s="257"/>
      <c r="J27" s="24"/>
      <c r="K27" s="24"/>
      <c r="L27" s="24"/>
      <c r="M27" s="24"/>
      <c r="N27" s="24"/>
      <c r="O27" s="24"/>
      <c r="P27" s="24"/>
      <c r="Q27" s="24"/>
      <c r="R27" s="24"/>
      <c r="S27" s="24"/>
      <c r="T27" s="24"/>
      <c r="U27" s="24"/>
      <c r="V27" s="24"/>
    </row>
    <row r="28" spans="1:22">
      <c r="A28" s="596"/>
      <c r="B28" s="171"/>
      <c r="C28" s="171"/>
      <c r="D28" s="171"/>
      <c r="E28" s="171"/>
      <c r="F28" s="171"/>
      <c r="G28" s="171"/>
      <c r="H28" s="171"/>
      <c r="I28" s="171"/>
      <c r="J28" s="24"/>
      <c r="K28" s="24"/>
      <c r="L28" s="24"/>
      <c r="M28" s="24"/>
      <c r="N28" s="24"/>
      <c r="O28" s="24"/>
      <c r="P28" s="24"/>
      <c r="Q28" s="24"/>
      <c r="R28" s="24"/>
      <c r="S28" s="24"/>
      <c r="T28" s="24"/>
      <c r="U28" s="24"/>
      <c r="V28" s="24"/>
    </row>
    <row r="29" spans="1:22">
      <c r="A29" s="596"/>
    </row>
    <row r="30" spans="1:22">
      <c r="A30" s="596"/>
    </row>
    <row r="31" spans="1:22">
      <c r="A31" s="596"/>
    </row>
    <row r="32" spans="1:22">
      <c r="A32" s="596"/>
    </row>
    <row r="33" spans="1:9">
      <c r="A33" s="596"/>
    </row>
    <row r="34" spans="1:9">
      <c r="A34" s="596"/>
    </row>
    <row r="35" spans="1:9">
      <c r="A35" s="596"/>
      <c r="C35" s="265"/>
      <c r="D35" s="265"/>
      <c r="E35" s="265"/>
      <c r="F35" s="265"/>
      <c r="G35" s="265"/>
      <c r="H35" s="265"/>
      <c r="I35" s="265"/>
    </row>
    <row r="36" spans="1:9">
      <c r="A36" s="596"/>
    </row>
    <row r="37" spans="1:9">
      <c r="A37" s="596"/>
    </row>
    <row r="38" spans="1:9">
      <c r="A38" s="596"/>
    </row>
    <row r="39" spans="1:9">
      <c r="A39" s="596"/>
    </row>
    <row r="40" spans="1:9">
      <c r="A40" s="596"/>
    </row>
    <row r="41" spans="1:9">
      <c r="A41" s="596"/>
    </row>
    <row r="42" spans="1:9">
      <c r="A42" s="596"/>
    </row>
    <row r="43" spans="1:9">
      <c r="A43" s="596"/>
    </row>
  </sheetData>
  <sheetProtection password="EB10" sheet="1" objects="1" scenarios="1"/>
  <mergeCells count="4">
    <mergeCell ref="B2:I2"/>
    <mergeCell ref="B3:I3"/>
    <mergeCell ref="G5:H5"/>
    <mergeCell ref="A1:A22"/>
  </mergeCells>
  <printOptions horizontalCentered="1"/>
  <pageMargins left="0.25" right="0.511811024" top="1.011811024" bottom="0.511811023622047" header="0.511811023622047" footer="0.511811023622047"/>
  <pageSetup paperSize="9" scale="69"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sheetPr>
    <tabColor rgb="FF00B0F0"/>
    <pageSetUpPr fitToPage="1"/>
  </sheetPr>
  <dimension ref="A1:AC57"/>
  <sheetViews>
    <sheetView zoomScaleSheetLayoutView="75" workbookViewId="0">
      <selection activeCell="P37" sqref="P37"/>
    </sheetView>
  </sheetViews>
  <sheetFormatPr defaultColWidth="9.140625" defaultRowHeight="12.75"/>
  <cols>
    <col min="1" max="1" width="5.7109375" style="1" customWidth="1"/>
    <col min="2" max="2" width="8.7109375" style="1" customWidth="1"/>
    <col min="3" max="3" width="1.7109375" style="1" customWidth="1"/>
    <col min="4" max="4" width="4.7109375" style="68" customWidth="1"/>
    <col min="5" max="5" width="1.7109375" style="1" customWidth="1"/>
    <col min="6" max="6" width="8.7109375" style="1" customWidth="1"/>
    <col min="7" max="7" width="6.5703125" style="1" customWidth="1"/>
    <col min="8" max="8" width="13.7109375" style="1" customWidth="1"/>
    <col min="9" max="9" width="2.7109375" style="1" customWidth="1"/>
    <col min="10" max="10" width="12.7109375" style="1" customWidth="1"/>
    <col min="11" max="11" width="2.7109375" style="1" customWidth="1"/>
    <col min="12" max="12" width="12.7109375" style="1" customWidth="1"/>
    <col min="13" max="13" width="2.7109375" style="1" customWidth="1"/>
    <col min="14" max="14" width="12.85546875" style="1" customWidth="1"/>
    <col min="15" max="15" width="11.7109375" style="1" customWidth="1"/>
    <col min="16" max="16" width="20.140625" style="1" customWidth="1"/>
    <col min="17" max="17" width="13.28515625" style="1" customWidth="1"/>
    <col min="18" max="18" width="11.7109375" style="1" customWidth="1"/>
    <col min="19" max="19" width="13.7109375" style="1" customWidth="1"/>
    <col min="20" max="20" width="2.7109375" style="1" customWidth="1"/>
    <col min="21" max="21" width="15.140625" style="1" customWidth="1"/>
    <col min="22" max="22" width="11.85546875" style="24" customWidth="1"/>
    <col min="23" max="16384" width="9.140625" style="1"/>
  </cols>
  <sheetData>
    <row r="1" spans="1:23" ht="15" customHeight="1">
      <c r="A1" s="1128">
        <v>43</v>
      </c>
    </row>
    <row r="2" spans="1:23" ht="15" customHeight="1">
      <c r="A2" s="1128"/>
    </row>
    <row r="3" spans="1:23">
      <c r="A3" s="1128"/>
      <c r="B3" s="1129" t="s">
        <v>109</v>
      </c>
      <c r="C3" s="1129"/>
      <c r="D3" s="1129"/>
      <c r="E3" s="1129"/>
      <c r="F3" s="1129"/>
      <c r="G3" s="1129"/>
      <c r="H3" s="1129"/>
      <c r="I3" s="1129"/>
      <c r="J3" s="1129"/>
      <c r="K3" s="1129"/>
      <c r="L3" s="1129"/>
      <c r="M3" s="1129"/>
      <c r="N3" s="1129"/>
      <c r="O3" s="1129"/>
      <c r="P3" s="1129"/>
      <c r="Q3" s="1129"/>
      <c r="R3" s="1129"/>
      <c r="S3" s="1129"/>
      <c r="T3" s="1129"/>
      <c r="U3" s="1129"/>
    </row>
    <row r="4" spans="1:23">
      <c r="A4" s="1128"/>
      <c r="B4" s="1130" t="s">
        <v>110</v>
      </c>
      <c r="C4" s="1130"/>
      <c r="D4" s="1130"/>
      <c r="E4" s="1130"/>
      <c r="F4" s="1130"/>
      <c r="G4" s="1130"/>
      <c r="H4" s="1130"/>
      <c r="I4" s="1130"/>
      <c r="J4" s="1130"/>
      <c r="K4" s="1130"/>
      <c r="L4" s="1130"/>
      <c r="M4" s="1130"/>
      <c r="N4" s="1130"/>
      <c r="O4" s="1130"/>
      <c r="P4" s="1130"/>
      <c r="Q4" s="1130"/>
      <c r="R4" s="1130"/>
      <c r="S4" s="1130"/>
      <c r="T4" s="1130"/>
      <c r="U4" s="1130"/>
    </row>
    <row r="5" spans="1:23" ht="9" customHeight="1">
      <c r="A5" s="1128"/>
      <c r="B5" s="4"/>
      <c r="C5" s="4"/>
      <c r="D5" s="70"/>
      <c r="E5" s="4"/>
      <c r="F5" s="4"/>
      <c r="G5" s="4"/>
      <c r="H5" s="4"/>
      <c r="I5" s="4"/>
      <c r="J5" s="4"/>
      <c r="K5" s="4"/>
      <c r="L5" s="4"/>
      <c r="M5" s="4"/>
      <c r="N5" s="4"/>
      <c r="O5" s="4"/>
      <c r="P5" s="4"/>
      <c r="Q5" s="4"/>
      <c r="R5" s="4"/>
      <c r="S5" s="4"/>
      <c r="T5" s="4"/>
      <c r="U5" s="4"/>
    </row>
    <row r="6" spans="1:23" ht="9" customHeight="1">
      <c r="A6" s="1128"/>
      <c r="H6" s="2"/>
      <c r="I6" s="2"/>
      <c r="J6" s="2"/>
      <c r="K6" s="2"/>
      <c r="L6" s="2"/>
      <c r="M6" s="2"/>
      <c r="N6" s="2"/>
      <c r="O6" s="7"/>
      <c r="P6" s="7"/>
      <c r="Q6" s="7"/>
      <c r="R6" s="7"/>
      <c r="S6" s="2"/>
      <c r="T6" s="2"/>
      <c r="U6" s="2"/>
    </row>
    <row r="7" spans="1:23" ht="12.75" customHeight="1">
      <c r="A7" s="1128"/>
      <c r="B7" s="25" t="s">
        <v>79</v>
      </c>
      <c r="D7" s="63"/>
      <c r="E7" s="25"/>
      <c r="H7" s="8" t="s">
        <v>1</v>
      </c>
      <c r="I7" s="8"/>
      <c r="J7" s="9" t="s">
        <v>2</v>
      </c>
      <c r="K7" s="8"/>
      <c r="L7" s="91" t="s">
        <v>107</v>
      </c>
      <c r="M7" s="8"/>
      <c r="N7" s="8" t="s">
        <v>80</v>
      </c>
      <c r="O7" s="1131" t="s">
        <v>4</v>
      </c>
      <c r="P7" s="1131"/>
      <c r="Q7" s="1131"/>
      <c r="R7" s="1131"/>
      <c r="S7" s="8" t="s">
        <v>5</v>
      </c>
      <c r="T7" s="8"/>
      <c r="U7" s="9" t="s">
        <v>103</v>
      </c>
      <c r="V7" s="33"/>
      <c r="W7" s="2"/>
    </row>
    <row r="8" spans="1:23" ht="12.75" customHeight="1">
      <c r="A8" s="1128"/>
      <c r="B8" s="27" t="s">
        <v>81</v>
      </c>
      <c r="C8" s="25"/>
      <c r="D8" s="71"/>
      <c r="E8" s="27"/>
      <c r="H8" s="8" t="s">
        <v>7</v>
      </c>
      <c r="I8" s="8"/>
      <c r="J8" s="9" t="s">
        <v>8</v>
      </c>
      <c r="K8" s="8"/>
      <c r="L8" s="91" t="s">
        <v>9</v>
      </c>
      <c r="M8" s="8"/>
      <c r="N8" s="8" t="s">
        <v>82</v>
      </c>
      <c r="O8" s="1131" t="s">
        <v>11</v>
      </c>
      <c r="P8" s="1131"/>
      <c r="Q8" s="1131"/>
      <c r="R8" s="1131"/>
      <c r="S8" s="8" t="s">
        <v>12</v>
      </c>
      <c r="T8" s="8"/>
      <c r="U8" s="9" t="s">
        <v>13</v>
      </c>
      <c r="V8" s="33"/>
      <c r="W8" s="2"/>
    </row>
    <row r="9" spans="1:23" ht="12.75" customHeight="1">
      <c r="A9" s="1128"/>
      <c r="B9" s="27"/>
      <c r="C9" s="27"/>
      <c r="D9" s="63"/>
      <c r="E9" s="25"/>
      <c r="H9" s="10" t="s">
        <v>14</v>
      </c>
      <c r="I9" s="10"/>
      <c r="J9" s="11" t="s">
        <v>15</v>
      </c>
      <c r="K9" s="10"/>
      <c r="L9" s="12" t="s">
        <v>108</v>
      </c>
      <c r="M9" s="10"/>
      <c r="N9" s="10" t="s">
        <v>83</v>
      </c>
      <c r="O9" s="1130" t="s">
        <v>17</v>
      </c>
      <c r="P9" s="1130"/>
      <c r="Q9" s="1130"/>
      <c r="R9" s="1130"/>
      <c r="S9" s="10" t="s">
        <v>18</v>
      </c>
      <c r="T9" s="10"/>
      <c r="U9" s="9" t="s">
        <v>104</v>
      </c>
      <c r="V9" s="33"/>
      <c r="W9" s="2"/>
    </row>
    <row r="10" spans="1:23" ht="12.75" customHeight="1">
      <c r="A10" s="1128"/>
      <c r="B10" s="27"/>
      <c r="C10" s="27"/>
      <c r="D10" s="71"/>
      <c r="E10" s="27"/>
      <c r="H10" s="10" t="s">
        <v>19</v>
      </c>
      <c r="I10" s="10"/>
      <c r="J10" s="11" t="s">
        <v>20</v>
      </c>
      <c r="K10" s="10"/>
      <c r="L10" s="12" t="s">
        <v>21</v>
      </c>
      <c r="M10" s="10"/>
      <c r="N10" s="10" t="s">
        <v>84</v>
      </c>
      <c r="O10" s="1130" t="s">
        <v>23</v>
      </c>
      <c r="P10" s="1130"/>
      <c r="Q10" s="1130"/>
      <c r="R10" s="1130"/>
      <c r="S10" s="10" t="s">
        <v>24</v>
      </c>
      <c r="T10" s="10"/>
      <c r="U10" s="11" t="s">
        <v>105</v>
      </c>
      <c r="V10" s="33"/>
      <c r="W10" s="2"/>
    </row>
    <row r="11" spans="1:23" ht="12.75" customHeight="1">
      <c r="A11" s="1128"/>
      <c r="H11" s="10"/>
      <c r="I11" s="10"/>
      <c r="J11" s="10"/>
      <c r="K11" s="10"/>
      <c r="L11" s="2"/>
      <c r="M11" s="2"/>
      <c r="N11" s="10"/>
      <c r="O11" s="13"/>
      <c r="P11" s="13"/>
      <c r="Q11" s="13"/>
      <c r="R11" s="13"/>
      <c r="S11" s="2"/>
      <c r="T11" s="2"/>
      <c r="U11" s="11" t="s">
        <v>25</v>
      </c>
      <c r="V11" s="33"/>
      <c r="W11" s="2"/>
    </row>
    <row r="12" spans="1:23" ht="12.75" customHeight="1">
      <c r="A12" s="1128"/>
      <c r="H12" s="10"/>
      <c r="I12" s="10"/>
      <c r="J12" s="10"/>
      <c r="K12" s="10"/>
      <c r="L12" s="2"/>
      <c r="M12" s="2"/>
      <c r="N12" s="10"/>
      <c r="O12" s="10"/>
      <c r="P12" s="10"/>
      <c r="Q12" s="10"/>
      <c r="R12" s="10"/>
      <c r="S12" s="2"/>
      <c r="T12" s="2"/>
      <c r="U12" s="14" t="s">
        <v>106</v>
      </c>
      <c r="V12" s="33"/>
      <c r="W12" s="2"/>
    </row>
    <row r="13" spans="1:23" ht="12.75" customHeight="1">
      <c r="A13" s="1128"/>
      <c r="H13" s="10"/>
      <c r="I13" s="10"/>
      <c r="J13" s="10"/>
      <c r="K13" s="10"/>
      <c r="L13" s="2"/>
      <c r="M13" s="2"/>
      <c r="N13" s="10"/>
      <c r="O13" s="15" t="s">
        <v>26</v>
      </c>
      <c r="P13" s="16" t="s">
        <v>27</v>
      </c>
      <c r="Q13" s="1131" t="s">
        <v>28</v>
      </c>
      <c r="R13" s="1131"/>
      <c r="S13" s="2"/>
      <c r="T13" s="2"/>
      <c r="U13" s="11"/>
      <c r="V13" s="33"/>
      <c r="W13" s="2"/>
    </row>
    <row r="14" spans="1:23" ht="12.75" customHeight="1">
      <c r="A14" s="1128"/>
      <c r="H14" s="10"/>
      <c r="I14" s="10"/>
      <c r="J14" s="10"/>
      <c r="K14" s="10"/>
      <c r="L14" s="2"/>
      <c r="M14" s="2"/>
      <c r="N14" s="10"/>
      <c r="O14" s="17" t="s">
        <v>29</v>
      </c>
      <c r="P14" s="16" t="s">
        <v>30</v>
      </c>
      <c r="Q14" s="1132" t="s">
        <v>31</v>
      </c>
      <c r="R14" s="1132"/>
      <c r="S14" s="2"/>
      <c r="T14" s="2"/>
      <c r="U14" s="11"/>
      <c r="V14" s="33"/>
      <c r="W14" s="2"/>
    </row>
    <row r="15" spans="1:23" ht="12.75" customHeight="1">
      <c r="A15" s="1128"/>
      <c r="H15" s="2"/>
      <c r="I15" s="2"/>
      <c r="J15" s="10"/>
      <c r="K15" s="10"/>
      <c r="L15" s="2"/>
      <c r="M15" s="2"/>
      <c r="N15" s="10"/>
      <c r="O15" s="18"/>
      <c r="P15" s="16" t="s">
        <v>32</v>
      </c>
      <c r="Q15" s="15" t="s">
        <v>33</v>
      </c>
      <c r="R15" s="16" t="s">
        <v>34</v>
      </c>
      <c r="S15" s="2"/>
      <c r="T15" s="2"/>
      <c r="V15" s="33"/>
      <c r="W15" s="2"/>
    </row>
    <row r="16" spans="1:23" ht="12.75" customHeight="1">
      <c r="A16" s="1128"/>
      <c r="H16" s="2"/>
      <c r="I16" s="2"/>
      <c r="J16" s="2"/>
      <c r="K16" s="2"/>
      <c r="L16" s="2"/>
      <c r="M16" s="2"/>
      <c r="N16" s="2"/>
      <c r="O16" s="18"/>
      <c r="P16" s="20" t="s">
        <v>35</v>
      </c>
      <c r="Q16" s="21" t="s">
        <v>36</v>
      </c>
      <c r="R16" s="17" t="s">
        <v>37</v>
      </c>
      <c r="S16" s="2"/>
      <c r="T16" s="2"/>
      <c r="U16" s="2"/>
      <c r="V16" s="33"/>
      <c r="W16" s="2"/>
    </row>
    <row r="17" spans="1:26" ht="12.75" customHeight="1">
      <c r="A17" s="1128"/>
      <c r="H17" s="2"/>
      <c r="I17" s="2"/>
      <c r="J17" s="2"/>
      <c r="K17" s="2"/>
      <c r="L17" s="2"/>
      <c r="M17" s="2"/>
      <c r="N17" s="2"/>
      <c r="O17" s="18"/>
      <c r="P17" s="20" t="s">
        <v>38</v>
      </c>
      <c r="Q17" s="17" t="s">
        <v>39</v>
      </c>
      <c r="R17" s="18"/>
      <c r="S17" s="2"/>
      <c r="T17" s="2"/>
      <c r="U17" s="2"/>
      <c r="V17" s="33"/>
      <c r="W17" s="2"/>
    </row>
    <row r="18" spans="1:26" ht="18" customHeight="1" thickBot="1">
      <c r="A18" s="1128"/>
      <c r="B18" s="1133"/>
      <c r="C18" s="1133"/>
      <c r="D18" s="1133"/>
      <c r="E18" s="1133"/>
      <c r="F18" s="1133"/>
      <c r="G18" s="51"/>
      <c r="H18" s="33"/>
      <c r="I18" s="33"/>
      <c r="J18" s="19" t="s">
        <v>85</v>
      </c>
      <c r="K18" s="19"/>
      <c r="L18" s="19" t="s">
        <v>85</v>
      </c>
      <c r="M18" s="19"/>
      <c r="N18" s="19" t="s">
        <v>85</v>
      </c>
      <c r="O18" s="19"/>
      <c r="P18" s="19"/>
      <c r="Q18" s="19"/>
      <c r="R18" s="19"/>
      <c r="S18" s="19" t="s">
        <v>85</v>
      </c>
      <c r="T18" s="19"/>
      <c r="U18" s="19" t="s">
        <v>40</v>
      </c>
    </row>
    <row r="19" spans="1:26" ht="6" customHeight="1">
      <c r="A19" s="1128"/>
      <c r="B19" s="72"/>
      <c r="C19" s="73"/>
      <c r="D19" s="73"/>
      <c r="E19" s="73"/>
      <c r="F19" s="73"/>
      <c r="G19" s="74"/>
      <c r="H19" s="43"/>
      <c r="I19" s="44"/>
      <c r="J19" s="43"/>
      <c r="K19" s="44"/>
      <c r="L19" s="43"/>
      <c r="M19" s="44"/>
      <c r="N19" s="43"/>
      <c r="O19" s="44"/>
      <c r="P19" s="43"/>
      <c r="Q19" s="43"/>
      <c r="R19" s="44"/>
      <c r="S19" s="43"/>
      <c r="T19" s="43"/>
      <c r="U19" s="43"/>
      <c r="W19" s="24"/>
      <c r="X19" s="24"/>
      <c r="Y19" s="24"/>
      <c r="Z19" s="24"/>
    </row>
    <row r="20" spans="1:26" ht="18" customHeight="1">
      <c r="A20" s="1128"/>
      <c r="B20" s="75"/>
      <c r="C20" s="54"/>
      <c r="D20" s="54"/>
      <c r="E20" s="54"/>
      <c r="F20" s="54"/>
      <c r="G20" s="55"/>
      <c r="H20" s="22"/>
      <c r="I20" s="23"/>
      <c r="J20" s="88">
        <v>5</v>
      </c>
      <c r="K20" s="89"/>
      <c r="L20" s="88">
        <v>6</v>
      </c>
      <c r="M20" s="89"/>
      <c r="N20" s="88">
        <v>7</v>
      </c>
      <c r="O20" s="90">
        <v>8</v>
      </c>
      <c r="P20" s="88">
        <v>9</v>
      </c>
      <c r="Q20" s="88">
        <v>10</v>
      </c>
      <c r="R20" s="90">
        <v>11</v>
      </c>
      <c r="S20" s="88">
        <v>12</v>
      </c>
      <c r="T20" s="88"/>
      <c r="U20" s="88">
        <v>13</v>
      </c>
    </row>
    <row r="21" spans="1:26" ht="6.75" customHeight="1">
      <c r="A21" s="1128"/>
      <c r="B21" s="56"/>
      <c r="C21" s="56"/>
      <c r="D21" s="57"/>
      <c r="E21" s="56"/>
      <c r="F21" s="56"/>
      <c r="G21" s="57"/>
      <c r="H21" s="5"/>
      <c r="I21" s="5"/>
      <c r="J21" s="36"/>
      <c r="K21" s="36"/>
      <c r="L21" s="36"/>
      <c r="M21" s="36"/>
      <c r="N21" s="36"/>
      <c r="O21" s="36"/>
      <c r="P21" s="36"/>
      <c r="Q21" s="36"/>
      <c r="R21" s="36"/>
      <c r="S21" s="36"/>
      <c r="T21" s="36"/>
      <c r="U21" s="36"/>
    </row>
    <row r="22" spans="1:26" ht="6" customHeight="1">
      <c r="A22" s="1128"/>
      <c r="B22" s="24"/>
      <c r="C22" s="24"/>
      <c r="D22" s="76"/>
      <c r="E22" s="24"/>
      <c r="F22" s="58"/>
      <c r="G22" s="58"/>
      <c r="H22" s="37"/>
      <c r="I22" s="37"/>
      <c r="J22" s="37"/>
      <c r="K22" s="37"/>
      <c r="L22" s="37"/>
      <c r="M22" s="37"/>
      <c r="N22" s="37"/>
      <c r="O22" s="37"/>
      <c r="P22" s="37"/>
      <c r="Q22" s="37"/>
      <c r="R22" s="37"/>
      <c r="S22" s="37"/>
      <c r="T22" s="37"/>
      <c r="U22" s="37"/>
      <c r="V22" s="77"/>
    </row>
    <row r="23" spans="1:26" ht="15" customHeight="1">
      <c r="A23" s="1128"/>
      <c r="B23" s="1134" t="s">
        <v>73</v>
      </c>
      <c r="C23" s="1134"/>
      <c r="D23" s="1134"/>
      <c r="E23" s="1134"/>
      <c r="F23" s="1134"/>
      <c r="G23" s="138">
        <v>2015</v>
      </c>
      <c r="H23" s="134">
        <f>H27+H32+H38+H43+H48+H53</f>
        <v>0</v>
      </c>
      <c r="I23" s="134"/>
      <c r="J23" s="134">
        <f>J27+J32+J38+J43+J48+J53</f>
        <v>0</v>
      </c>
      <c r="K23" s="134"/>
      <c r="L23" s="134">
        <f>L27+L32+L38+L43+L48+L53</f>
        <v>0</v>
      </c>
      <c r="M23" s="134"/>
      <c r="N23" s="134">
        <f t="shared" ref="N23:S23" si="0">N27+N32+N38+N43+N48+N53</f>
        <v>0</v>
      </c>
      <c r="O23" s="134">
        <f t="shared" si="0"/>
        <v>0</v>
      </c>
      <c r="P23" s="134">
        <f t="shared" si="0"/>
        <v>0</v>
      </c>
      <c r="Q23" s="134">
        <f t="shared" si="0"/>
        <v>0</v>
      </c>
      <c r="R23" s="134">
        <f t="shared" si="0"/>
        <v>0</v>
      </c>
      <c r="S23" s="134">
        <f t="shared" si="0"/>
        <v>0</v>
      </c>
      <c r="T23" s="134"/>
      <c r="U23" s="134">
        <f>U27+U32+U38+U43+U48+U53</f>
        <v>0</v>
      </c>
      <c r="V23" s="77"/>
    </row>
    <row r="24" spans="1:26" ht="15" customHeight="1">
      <c r="A24" s="1128"/>
      <c r="B24" s="4"/>
      <c r="C24" s="4"/>
      <c r="D24" s="70"/>
      <c r="E24" s="4"/>
      <c r="F24" s="59"/>
      <c r="G24" s="139">
        <v>2010</v>
      </c>
      <c r="H24" s="135">
        <f>H29+H34+H40+H45+H50+H55</f>
        <v>2604</v>
      </c>
      <c r="I24" s="135"/>
      <c r="J24" s="135">
        <f>J29+J34+J40+J45+J50+J55</f>
        <v>529895</v>
      </c>
      <c r="K24" s="135"/>
      <c r="L24" s="135">
        <f>L29+L34+L40+L45+L50+L55</f>
        <v>190536</v>
      </c>
      <c r="M24" s="135"/>
      <c r="N24" s="135">
        <f t="shared" ref="N24:S24" si="1">N29+N34+N40+N45+N50+N55</f>
        <v>339359</v>
      </c>
      <c r="O24" s="135">
        <f t="shared" si="1"/>
        <v>18828</v>
      </c>
      <c r="P24" s="135">
        <f t="shared" si="1"/>
        <v>2025</v>
      </c>
      <c r="Q24" s="135">
        <f t="shared" si="1"/>
        <v>16256</v>
      </c>
      <c r="R24" s="135">
        <f t="shared" si="1"/>
        <v>547</v>
      </c>
      <c r="S24" s="135">
        <f t="shared" si="1"/>
        <v>207987</v>
      </c>
      <c r="T24" s="135"/>
      <c r="U24" s="135">
        <f>U29+U34+U40+U45+U50+U55</f>
        <v>183160</v>
      </c>
      <c r="V24" s="77"/>
    </row>
    <row r="25" spans="1:26" ht="12" customHeight="1">
      <c r="A25" s="1128"/>
      <c r="H25" s="38"/>
      <c r="I25" s="38"/>
      <c r="J25" s="78"/>
      <c r="K25" s="78"/>
      <c r="L25" s="78"/>
      <c r="M25" s="78"/>
      <c r="N25" s="78"/>
      <c r="O25" s="78"/>
      <c r="P25" s="78"/>
      <c r="Q25" s="78"/>
      <c r="R25" s="78"/>
      <c r="S25" s="78"/>
      <c r="T25" s="78"/>
      <c r="U25" s="78"/>
    </row>
    <row r="26" spans="1:26" ht="16.5" customHeight="1">
      <c r="A26" s="1128"/>
      <c r="B26" s="79" t="s">
        <v>74</v>
      </c>
      <c r="C26" s="79"/>
      <c r="D26" s="51"/>
      <c r="E26" s="79"/>
      <c r="H26" s="50"/>
      <c r="I26" s="50"/>
      <c r="J26" s="28"/>
      <c r="K26" s="28"/>
      <c r="L26" s="28"/>
      <c r="M26" s="28"/>
      <c r="N26" s="28"/>
      <c r="O26" s="28"/>
      <c r="P26" s="49"/>
      <c r="Q26" s="49"/>
      <c r="R26" s="49"/>
      <c r="S26" s="28"/>
      <c r="T26" s="28"/>
      <c r="U26" s="28"/>
      <c r="V26" s="40"/>
    </row>
    <row r="27" spans="1:26">
      <c r="A27" s="1128"/>
      <c r="B27" s="111" t="s">
        <v>75</v>
      </c>
      <c r="C27" s="111"/>
      <c r="D27" s="110"/>
      <c r="E27" s="110"/>
      <c r="F27" s="42">
        <v>5</v>
      </c>
      <c r="G27" s="2">
        <v>2015</v>
      </c>
      <c r="H27" s="102"/>
      <c r="I27" s="102"/>
      <c r="J27" s="29"/>
      <c r="K27" s="28"/>
      <c r="L27" s="28"/>
      <c r="M27" s="28"/>
      <c r="N27" s="28"/>
      <c r="O27" s="28"/>
      <c r="P27" s="28"/>
      <c r="Q27" s="28"/>
      <c r="R27" s="28"/>
      <c r="S27" s="29"/>
      <c r="T27" s="29"/>
      <c r="U27" s="29"/>
      <c r="V27" s="40"/>
    </row>
    <row r="28" spans="1:26">
      <c r="A28" s="1128"/>
      <c r="B28" s="111"/>
      <c r="C28" s="111"/>
      <c r="D28" s="110"/>
      <c r="E28" s="110"/>
      <c r="F28" s="42"/>
      <c r="G28" s="47"/>
      <c r="H28" s="103"/>
      <c r="I28" s="39"/>
      <c r="J28" s="29"/>
      <c r="K28" s="28"/>
      <c r="L28" s="28"/>
      <c r="M28" s="28"/>
      <c r="N28" s="28"/>
      <c r="O28" s="29"/>
      <c r="P28" s="28"/>
      <c r="Q28" s="28"/>
      <c r="R28" s="28"/>
      <c r="S28" s="28"/>
      <c r="T28" s="29"/>
      <c r="U28" s="28"/>
      <c r="V28" s="40"/>
    </row>
    <row r="29" spans="1:26">
      <c r="A29" s="1128"/>
      <c r="B29" s="111"/>
      <c r="C29" s="111"/>
      <c r="D29" s="110"/>
      <c r="E29" s="110"/>
      <c r="F29" s="42"/>
      <c r="G29" s="2">
        <v>2010</v>
      </c>
      <c r="H29" s="103">
        <v>1033</v>
      </c>
      <c r="I29" s="39"/>
      <c r="J29" s="29">
        <v>74602</v>
      </c>
      <c r="K29" s="28"/>
      <c r="L29" s="28">
        <v>28281</v>
      </c>
      <c r="M29" s="28"/>
      <c r="N29" s="28">
        <v>46321</v>
      </c>
      <c r="O29" s="28">
        <v>3202</v>
      </c>
      <c r="P29" s="28">
        <v>760</v>
      </c>
      <c r="Q29" s="28">
        <v>2367</v>
      </c>
      <c r="R29" s="28">
        <v>75</v>
      </c>
      <c r="S29" s="28">
        <v>25290</v>
      </c>
      <c r="T29" s="29"/>
      <c r="U29" s="28">
        <v>27955</v>
      </c>
      <c r="V29" s="40"/>
    </row>
    <row r="30" spans="1:26">
      <c r="A30" s="1128"/>
      <c r="B30" s="111"/>
      <c r="C30" s="111"/>
      <c r="D30" s="110"/>
      <c r="E30" s="110"/>
      <c r="F30" s="42"/>
      <c r="G30" s="47"/>
      <c r="H30" s="114">
        <f>((H27/H29)^(1/5))-1</f>
        <v>-1</v>
      </c>
      <c r="I30" s="114"/>
      <c r="J30" s="114">
        <f t="shared" ref="J30" si="2">((J27/J29)^(1/5))-1</f>
        <v>-1</v>
      </c>
      <c r="K30" s="114"/>
      <c r="L30" s="114">
        <f t="shared" ref="L30" si="3">((L27/L29)^(1/5))-1</f>
        <v>-1</v>
      </c>
      <c r="M30" s="114"/>
      <c r="N30" s="114">
        <f t="shared" ref="N30:S30" si="4">((N27/N29)^(1/5))-1</f>
        <v>-1</v>
      </c>
      <c r="O30" s="114">
        <f t="shared" si="4"/>
        <v>-1</v>
      </c>
      <c r="P30" s="114">
        <f t="shared" si="4"/>
        <v>-1</v>
      </c>
      <c r="Q30" s="114">
        <f t="shared" si="4"/>
        <v>-1</v>
      </c>
      <c r="R30" s="114">
        <f t="shared" si="4"/>
        <v>-1</v>
      </c>
      <c r="S30" s="114">
        <f t="shared" si="4"/>
        <v>-1</v>
      </c>
      <c r="T30" s="114"/>
      <c r="U30" s="114">
        <f t="shared" ref="U30" si="5">((U27/U29)^(1/5))-1</f>
        <v>-1</v>
      </c>
      <c r="V30" s="40"/>
    </row>
    <row r="31" spans="1:26">
      <c r="A31" s="1128"/>
      <c r="B31" s="110"/>
      <c r="C31" s="110"/>
      <c r="D31" s="110"/>
      <c r="E31" s="110"/>
      <c r="F31" s="42"/>
      <c r="G31" s="110"/>
      <c r="H31" s="50"/>
      <c r="I31" s="50"/>
      <c r="J31" s="28"/>
      <c r="K31" s="28"/>
      <c r="L31" s="28"/>
      <c r="M31" s="28"/>
      <c r="N31" s="28"/>
      <c r="O31" s="28"/>
      <c r="P31" s="49"/>
      <c r="Q31" s="49"/>
      <c r="R31" s="49"/>
      <c r="S31" s="28"/>
      <c r="T31" s="28"/>
      <c r="U31" s="28"/>
      <c r="V31" s="40"/>
    </row>
    <row r="32" spans="1:26">
      <c r="A32" s="1128"/>
      <c r="B32" s="42">
        <v>5</v>
      </c>
      <c r="C32" s="42"/>
      <c r="D32" s="110" t="s">
        <v>76</v>
      </c>
      <c r="E32" s="110"/>
      <c r="F32" s="42">
        <v>9</v>
      </c>
      <c r="G32" s="2">
        <v>2015</v>
      </c>
      <c r="H32" s="102"/>
      <c r="I32" s="102"/>
      <c r="J32" s="29"/>
      <c r="K32" s="28"/>
      <c r="L32" s="28"/>
      <c r="M32" s="28"/>
      <c r="N32" s="28"/>
      <c r="O32" s="28"/>
      <c r="P32" s="28"/>
      <c r="Q32" s="28"/>
      <c r="R32" s="28"/>
      <c r="S32" s="29"/>
      <c r="T32" s="29"/>
      <c r="U32" s="29"/>
      <c r="V32" s="40"/>
    </row>
    <row r="33" spans="1:22">
      <c r="A33" s="1128"/>
      <c r="B33" s="111"/>
      <c r="C33" s="111"/>
      <c r="D33" s="110"/>
      <c r="E33" s="110"/>
      <c r="F33" s="42"/>
      <c r="G33" s="47"/>
      <c r="H33" s="103"/>
      <c r="I33" s="39"/>
      <c r="J33" s="29"/>
      <c r="K33" s="28"/>
      <c r="L33" s="28"/>
      <c r="M33" s="28"/>
      <c r="N33" s="28"/>
      <c r="O33" s="29"/>
      <c r="P33" s="28"/>
      <c r="Q33" s="28"/>
      <c r="R33" s="28"/>
      <c r="S33" s="28"/>
      <c r="T33" s="29"/>
      <c r="U33" s="28"/>
      <c r="V33" s="40"/>
    </row>
    <row r="34" spans="1:22">
      <c r="A34" s="1128"/>
      <c r="B34" s="111"/>
      <c r="C34" s="111"/>
      <c r="D34" s="110"/>
      <c r="E34" s="110"/>
      <c r="F34" s="42"/>
      <c r="G34" s="2">
        <v>2010</v>
      </c>
      <c r="H34" s="103">
        <v>1057</v>
      </c>
      <c r="I34" s="39"/>
      <c r="J34" s="29">
        <v>197232</v>
      </c>
      <c r="K34" s="28"/>
      <c r="L34" s="28">
        <v>73113</v>
      </c>
      <c r="M34" s="28"/>
      <c r="N34" s="28">
        <v>124119</v>
      </c>
      <c r="O34" s="28">
        <v>6823</v>
      </c>
      <c r="P34" s="28">
        <v>895</v>
      </c>
      <c r="Q34" s="28">
        <v>5711</v>
      </c>
      <c r="R34" s="28">
        <v>217</v>
      </c>
      <c r="S34" s="28">
        <v>70774</v>
      </c>
      <c r="T34" s="29"/>
      <c r="U34" s="28">
        <v>58397</v>
      </c>
      <c r="V34" s="40"/>
    </row>
    <row r="35" spans="1:22">
      <c r="A35" s="1128"/>
      <c r="B35" s="111"/>
      <c r="C35" s="111"/>
      <c r="D35" s="110"/>
      <c r="E35" s="110"/>
      <c r="F35" s="42"/>
      <c r="G35" s="47"/>
      <c r="H35" s="114">
        <f>((H32/H34)^(1/5))-1</f>
        <v>-1</v>
      </c>
      <c r="I35" s="114"/>
      <c r="J35" s="114">
        <f t="shared" ref="J35" si="6">((J32/J34)^(1/5))-1</f>
        <v>-1</v>
      </c>
      <c r="K35" s="114"/>
      <c r="L35" s="114">
        <f t="shared" ref="L35" si="7">((L32/L34)^(1/5))-1</f>
        <v>-1</v>
      </c>
      <c r="M35" s="114"/>
      <c r="N35" s="114">
        <f t="shared" ref="N35:S35" si="8">((N32/N34)^(1/5))-1</f>
        <v>-1</v>
      </c>
      <c r="O35" s="114">
        <f t="shared" si="8"/>
        <v>-1</v>
      </c>
      <c r="P35" s="114">
        <f t="shared" si="8"/>
        <v>-1</v>
      </c>
      <c r="Q35" s="114">
        <f t="shared" si="8"/>
        <v>-1</v>
      </c>
      <c r="R35" s="114">
        <f t="shared" si="8"/>
        <v>-1</v>
      </c>
      <c r="S35" s="114">
        <f t="shared" si="8"/>
        <v>-1</v>
      </c>
      <c r="T35" s="114"/>
      <c r="U35" s="114">
        <f t="shared" ref="U35" si="9">((U32/U34)^(1/5))-1</f>
        <v>-1</v>
      </c>
      <c r="V35" s="40"/>
    </row>
    <row r="36" spans="1:22">
      <c r="A36" s="1128"/>
      <c r="B36" s="110"/>
      <c r="C36" s="110"/>
      <c r="D36" s="110"/>
      <c r="E36" s="110"/>
      <c r="F36" s="42"/>
      <c r="G36" s="110"/>
      <c r="H36" s="50"/>
      <c r="I36" s="50"/>
      <c r="J36" s="28"/>
      <c r="K36" s="28"/>
      <c r="L36" s="28"/>
      <c r="M36" s="28"/>
      <c r="N36" s="28"/>
      <c r="O36" s="28"/>
      <c r="P36" s="49"/>
      <c r="Q36" s="49"/>
      <c r="R36" s="49"/>
      <c r="S36" s="28"/>
      <c r="T36" s="28"/>
      <c r="U36" s="28"/>
      <c r="V36" s="40"/>
    </row>
    <row r="37" spans="1:22">
      <c r="A37" s="1128"/>
      <c r="B37" s="42"/>
      <c r="C37" s="42"/>
      <c r="D37" s="110"/>
      <c r="E37" s="110"/>
      <c r="F37" s="42"/>
      <c r="G37" s="110"/>
      <c r="H37" s="50"/>
      <c r="I37" s="50"/>
      <c r="J37" s="28"/>
      <c r="K37" s="28"/>
      <c r="L37" s="28"/>
      <c r="M37" s="28"/>
      <c r="N37" s="28"/>
      <c r="O37" s="28"/>
      <c r="P37" s="49"/>
      <c r="Q37" s="49"/>
      <c r="R37" s="49"/>
      <c r="S37" s="28"/>
      <c r="T37" s="28"/>
      <c r="U37" s="28"/>
      <c r="V37" s="40"/>
    </row>
    <row r="38" spans="1:22">
      <c r="A38" s="1128"/>
      <c r="B38" s="42">
        <v>10</v>
      </c>
      <c r="C38" s="42"/>
      <c r="D38" s="110" t="s">
        <v>76</v>
      </c>
      <c r="E38" s="110"/>
      <c r="F38" s="42">
        <v>19</v>
      </c>
      <c r="G38" s="2">
        <v>2015</v>
      </c>
      <c r="H38" s="102"/>
      <c r="I38" s="102"/>
      <c r="J38" s="29"/>
      <c r="K38" s="28"/>
      <c r="L38" s="28"/>
      <c r="M38" s="28"/>
      <c r="N38" s="28"/>
      <c r="O38" s="28"/>
      <c r="P38" s="28"/>
      <c r="Q38" s="28"/>
      <c r="R38" s="28"/>
      <c r="S38" s="29"/>
      <c r="T38" s="29"/>
      <c r="U38" s="29"/>
      <c r="V38" s="40"/>
    </row>
    <row r="39" spans="1:22">
      <c r="A39" s="1128"/>
      <c r="B39" s="42"/>
      <c r="C39" s="42"/>
      <c r="D39" s="110"/>
      <c r="E39" s="110"/>
      <c r="F39" s="42"/>
      <c r="G39" s="47"/>
      <c r="H39" s="103"/>
      <c r="I39" s="39"/>
      <c r="J39" s="29"/>
      <c r="K39" s="28"/>
      <c r="L39" s="28"/>
      <c r="M39" s="28"/>
      <c r="N39" s="28"/>
      <c r="O39" s="29"/>
      <c r="P39" s="28"/>
      <c r="Q39" s="28"/>
      <c r="R39" s="28"/>
      <c r="S39" s="28"/>
      <c r="T39" s="29"/>
      <c r="U39" s="28"/>
      <c r="V39" s="40"/>
    </row>
    <row r="40" spans="1:22">
      <c r="A40" s="1128"/>
      <c r="B40" s="42"/>
      <c r="C40" s="42"/>
      <c r="D40" s="110"/>
      <c r="E40" s="110"/>
      <c r="F40" s="42"/>
      <c r="G40" s="2">
        <v>2010</v>
      </c>
      <c r="H40" s="103">
        <v>400</v>
      </c>
      <c r="I40" s="39"/>
      <c r="J40" s="29">
        <v>151477</v>
      </c>
      <c r="K40" s="28"/>
      <c r="L40" s="28">
        <v>53145</v>
      </c>
      <c r="M40" s="28"/>
      <c r="N40" s="28">
        <v>98332</v>
      </c>
      <c r="O40" s="28">
        <v>5080</v>
      </c>
      <c r="P40" s="28">
        <v>304</v>
      </c>
      <c r="Q40" s="28">
        <v>4615</v>
      </c>
      <c r="R40" s="28">
        <v>161</v>
      </c>
      <c r="S40" s="28">
        <v>60417</v>
      </c>
      <c r="T40" s="29"/>
      <c r="U40" s="28">
        <v>49844</v>
      </c>
      <c r="V40" s="40"/>
    </row>
    <row r="41" spans="1:22">
      <c r="A41" s="1128"/>
      <c r="B41" s="42"/>
      <c r="C41" s="42"/>
      <c r="D41" s="110"/>
      <c r="E41" s="110"/>
      <c r="F41" s="42"/>
      <c r="G41" s="47"/>
      <c r="H41" s="114">
        <f>((H38/H40)^(1/5))-1</f>
        <v>-1</v>
      </c>
      <c r="I41" s="114"/>
      <c r="J41" s="114">
        <f t="shared" ref="J41" si="10">((J38/J40)^(1/5))-1</f>
        <v>-1</v>
      </c>
      <c r="K41" s="114"/>
      <c r="L41" s="114">
        <f t="shared" ref="L41" si="11">((L38/L40)^(1/5))-1</f>
        <v>-1</v>
      </c>
      <c r="M41" s="114"/>
      <c r="N41" s="114">
        <f t="shared" ref="N41:S41" si="12">((N38/N40)^(1/5))-1</f>
        <v>-1</v>
      </c>
      <c r="O41" s="114">
        <f t="shared" si="12"/>
        <v>-1</v>
      </c>
      <c r="P41" s="114">
        <f t="shared" si="12"/>
        <v>-1</v>
      </c>
      <c r="Q41" s="114">
        <f t="shared" si="12"/>
        <v>-1</v>
      </c>
      <c r="R41" s="114">
        <f t="shared" si="12"/>
        <v>-1</v>
      </c>
      <c r="S41" s="114">
        <f t="shared" si="12"/>
        <v>-1</v>
      </c>
      <c r="T41" s="114"/>
      <c r="U41" s="114">
        <f t="shared" ref="U41" si="13">((U38/U40)^(1/5))-1</f>
        <v>-1</v>
      </c>
      <c r="V41" s="40"/>
    </row>
    <row r="42" spans="1:22">
      <c r="A42" s="1128"/>
      <c r="B42" s="42"/>
      <c r="C42" s="42"/>
      <c r="D42" s="110"/>
      <c r="E42" s="110"/>
      <c r="F42" s="42"/>
      <c r="G42" s="47"/>
      <c r="H42" s="103"/>
      <c r="I42" s="39"/>
      <c r="J42" s="103"/>
      <c r="K42" s="28"/>
      <c r="L42" s="103"/>
      <c r="M42" s="28"/>
      <c r="N42" s="103"/>
      <c r="O42" s="103"/>
      <c r="P42" s="103"/>
      <c r="Q42" s="103"/>
      <c r="R42" s="103"/>
      <c r="S42" s="103"/>
      <c r="T42" s="29"/>
      <c r="U42" s="103"/>
      <c r="V42" s="40"/>
    </row>
    <row r="43" spans="1:22">
      <c r="A43" s="1128"/>
      <c r="B43" s="42">
        <v>20</v>
      </c>
      <c r="C43" s="42"/>
      <c r="D43" s="110" t="s">
        <v>76</v>
      </c>
      <c r="E43" s="110"/>
      <c r="F43" s="42">
        <v>29</v>
      </c>
      <c r="G43" s="2">
        <v>2015</v>
      </c>
      <c r="H43" s="102"/>
      <c r="I43" s="102"/>
      <c r="J43" s="29"/>
      <c r="K43" s="28"/>
      <c r="L43" s="28"/>
      <c r="M43" s="28"/>
      <c r="N43" s="28"/>
      <c r="O43" s="28"/>
      <c r="P43" s="28"/>
      <c r="Q43" s="28"/>
      <c r="R43" s="28"/>
      <c r="S43" s="29"/>
      <c r="T43" s="29"/>
      <c r="U43" s="29"/>
      <c r="V43" s="40"/>
    </row>
    <row r="44" spans="1:22">
      <c r="A44" s="1128"/>
      <c r="B44" s="42"/>
      <c r="C44" s="42"/>
      <c r="D44" s="110"/>
      <c r="E44" s="110"/>
      <c r="F44" s="42"/>
      <c r="G44" s="47"/>
      <c r="H44" s="103"/>
      <c r="I44" s="39"/>
      <c r="J44" s="29"/>
      <c r="K44" s="28"/>
      <c r="L44" s="28"/>
      <c r="M44" s="28"/>
      <c r="N44" s="28"/>
      <c r="O44" s="29"/>
      <c r="P44" s="28"/>
      <c r="Q44" s="28"/>
      <c r="R44" s="28"/>
      <c r="S44" s="28"/>
      <c r="T44" s="29"/>
      <c r="U44" s="28"/>
      <c r="V44" s="40"/>
    </row>
    <row r="45" spans="1:22">
      <c r="A45" s="1128"/>
      <c r="B45" s="42"/>
      <c r="C45" s="42"/>
      <c r="D45" s="110"/>
      <c r="E45" s="110"/>
      <c r="F45" s="42"/>
      <c r="G45" s="2">
        <v>2010</v>
      </c>
      <c r="H45" s="103">
        <v>67</v>
      </c>
      <c r="I45" s="39"/>
      <c r="J45" s="29">
        <v>40295</v>
      </c>
      <c r="K45" s="28"/>
      <c r="L45" s="28">
        <v>13655</v>
      </c>
      <c r="M45" s="28"/>
      <c r="N45" s="28">
        <v>26640</v>
      </c>
      <c r="O45" s="28">
        <v>1527</v>
      </c>
      <c r="P45" s="28">
        <v>38</v>
      </c>
      <c r="Q45" s="28">
        <v>1416</v>
      </c>
      <c r="R45" s="28">
        <v>73</v>
      </c>
      <c r="S45" s="28">
        <v>17553</v>
      </c>
      <c r="T45" s="29"/>
      <c r="U45" s="28">
        <v>14499</v>
      </c>
      <c r="V45" s="40"/>
    </row>
    <row r="46" spans="1:22">
      <c r="A46" s="1128"/>
      <c r="B46" s="42"/>
      <c r="C46" s="42"/>
      <c r="D46" s="110"/>
      <c r="E46" s="110"/>
      <c r="F46" s="42"/>
      <c r="G46" s="47"/>
      <c r="H46" s="114">
        <f>((H43/H45)^(1/5))-1</f>
        <v>-1</v>
      </c>
      <c r="I46" s="114"/>
      <c r="J46" s="114">
        <f t="shared" ref="J46" si="14">((J43/J45)^(1/5))-1</f>
        <v>-1</v>
      </c>
      <c r="K46" s="114"/>
      <c r="L46" s="114">
        <f t="shared" ref="L46" si="15">((L43/L45)^(1/5))-1</f>
        <v>-1</v>
      </c>
      <c r="M46" s="114"/>
      <c r="N46" s="114">
        <f t="shared" ref="N46:S46" si="16">((N43/N45)^(1/5))-1</f>
        <v>-1</v>
      </c>
      <c r="O46" s="114">
        <f t="shared" si="16"/>
        <v>-1</v>
      </c>
      <c r="P46" s="114">
        <f t="shared" si="16"/>
        <v>-1</v>
      </c>
      <c r="Q46" s="114">
        <f t="shared" si="16"/>
        <v>-1</v>
      </c>
      <c r="R46" s="114">
        <f t="shared" si="16"/>
        <v>-1</v>
      </c>
      <c r="S46" s="114">
        <f t="shared" si="16"/>
        <v>-1</v>
      </c>
      <c r="T46" s="114"/>
      <c r="U46" s="114">
        <f t="shared" ref="U46" si="17">((U43/U45)^(1/5))-1</f>
        <v>-1</v>
      </c>
      <c r="V46" s="40"/>
    </row>
    <row r="47" spans="1:22">
      <c r="A47" s="1128"/>
      <c r="B47" s="42"/>
      <c r="C47" s="42"/>
      <c r="D47" s="110"/>
      <c r="E47" s="110"/>
      <c r="F47" s="42"/>
      <c r="G47" s="110"/>
      <c r="H47" s="50"/>
      <c r="I47" s="50"/>
      <c r="J47" s="28"/>
      <c r="K47" s="28"/>
      <c r="L47" s="28"/>
      <c r="M47" s="28"/>
      <c r="N47" s="28"/>
      <c r="O47" s="28"/>
      <c r="P47" s="49"/>
      <c r="Q47" s="49"/>
      <c r="R47" s="49"/>
      <c r="S47" s="28"/>
      <c r="T47" s="28"/>
      <c r="U47" s="28"/>
      <c r="V47" s="40"/>
    </row>
    <row r="48" spans="1:22">
      <c r="A48" s="1128"/>
      <c r="B48" s="42">
        <v>30</v>
      </c>
      <c r="C48" s="42"/>
      <c r="D48" s="110" t="s">
        <v>76</v>
      </c>
      <c r="E48" s="110"/>
      <c r="F48" s="42">
        <v>49</v>
      </c>
      <c r="G48" s="2">
        <v>2015</v>
      </c>
      <c r="H48" s="102"/>
      <c r="I48" s="102"/>
      <c r="J48" s="29"/>
      <c r="K48" s="28"/>
      <c r="L48" s="28"/>
      <c r="M48" s="28"/>
      <c r="N48" s="28"/>
      <c r="O48" s="28"/>
      <c r="P48" s="28"/>
      <c r="Q48" s="28"/>
      <c r="R48" s="28"/>
      <c r="S48" s="29"/>
      <c r="T48" s="29"/>
      <c r="U48" s="29"/>
      <c r="V48" s="40"/>
    </row>
    <row r="49" spans="1:29">
      <c r="A49" s="1128"/>
      <c r="B49" s="42"/>
      <c r="C49" s="42"/>
      <c r="D49" s="110"/>
      <c r="E49" s="110"/>
      <c r="F49" s="42"/>
      <c r="G49" s="47"/>
      <c r="H49" s="103"/>
      <c r="I49" s="39"/>
      <c r="J49" s="29"/>
      <c r="K49" s="28"/>
      <c r="L49" s="28"/>
      <c r="M49" s="28"/>
      <c r="N49" s="28"/>
      <c r="O49" s="29"/>
      <c r="P49" s="28"/>
      <c r="Q49" s="28"/>
      <c r="R49" s="28"/>
      <c r="S49" s="28"/>
      <c r="T49" s="29"/>
      <c r="U49" s="28"/>
      <c r="V49" s="40"/>
    </row>
    <row r="50" spans="1:29">
      <c r="A50" s="1128"/>
      <c r="B50" s="42"/>
      <c r="C50" s="42"/>
      <c r="D50" s="110"/>
      <c r="E50" s="110"/>
      <c r="F50" s="42"/>
      <c r="G50" s="2">
        <v>2010</v>
      </c>
      <c r="H50" s="103">
        <v>32</v>
      </c>
      <c r="I50" s="39"/>
      <c r="J50" s="29">
        <v>25826</v>
      </c>
      <c r="K50" s="28"/>
      <c r="L50" s="28">
        <v>8460</v>
      </c>
      <c r="M50" s="28"/>
      <c r="N50" s="28">
        <v>17366</v>
      </c>
      <c r="O50" s="28">
        <v>1160</v>
      </c>
      <c r="P50" s="28">
        <v>22</v>
      </c>
      <c r="Q50" s="28">
        <v>1127</v>
      </c>
      <c r="R50" s="28">
        <v>11</v>
      </c>
      <c r="S50" s="28">
        <v>12545</v>
      </c>
      <c r="T50" s="29"/>
      <c r="U50" s="28">
        <v>14177</v>
      </c>
      <c r="V50" s="40"/>
      <c r="W50" s="24"/>
      <c r="X50" s="24"/>
      <c r="Y50" s="24"/>
      <c r="Z50" s="24"/>
      <c r="AA50" s="24"/>
      <c r="AB50" s="24"/>
      <c r="AC50" s="24"/>
    </row>
    <row r="51" spans="1:29">
      <c r="A51" s="1128"/>
      <c r="B51" s="42"/>
      <c r="C51" s="42"/>
      <c r="D51" s="110"/>
      <c r="E51" s="110"/>
      <c r="F51" s="42"/>
      <c r="G51" s="47"/>
      <c r="H51" s="114">
        <f>((H48/H50)^(1/5))-1</f>
        <v>-1</v>
      </c>
      <c r="I51" s="114"/>
      <c r="J51" s="114">
        <f t="shared" ref="J51" si="18">((J48/J50)^(1/5))-1</f>
        <v>-1</v>
      </c>
      <c r="K51" s="114"/>
      <c r="L51" s="114">
        <f t="shared" ref="L51" si="19">((L48/L50)^(1/5))-1</f>
        <v>-1</v>
      </c>
      <c r="M51" s="114"/>
      <c r="N51" s="114">
        <f t="shared" ref="N51:S51" si="20">((N48/N50)^(1/5))-1</f>
        <v>-1</v>
      </c>
      <c r="O51" s="114">
        <f t="shared" si="20"/>
        <v>-1</v>
      </c>
      <c r="P51" s="114">
        <f t="shared" si="20"/>
        <v>-1</v>
      </c>
      <c r="Q51" s="114">
        <f t="shared" si="20"/>
        <v>-1</v>
      </c>
      <c r="R51" s="114">
        <f t="shared" si="20"/>
        <v>-1</v>
      </c>
      <c r="S51" s="114">
        <f t="shared" si="20"/>
        <v>-1</v>
      </c>
      <c r="T51" s="114"/>
      <c r="U51" s="114">
        <f t="shared" ref="U51" si="21">((U48/U50)^(1/5))-1</f>
        <v>-1</v>
      </c>
    </row>
    <row r="52" spans="1:29">
      <c r="A52" s="1128"/>
      <c r="B52" s="42"/>
      <c r="C52" s="42"/>
      <c r="D52" s="110"/>
      <c r="E52" s="110"/>
      <c r="F52" s="42"/>
      <c r="G52" s="110"/>
      <c r="H52" s="50"/>
      <c r="I52" s="50"/>
      <c r="J52" s="28"/>
      <c r="K52" s="28"/>
      <c r="L52" s="49"/>
      <c r="M52" s="49"/>
      <c r="N52" s="49"/>
      <c r="O52" s="49"/>
      <c r="P52" s="49"/>
      <c r="Q52" s="49"/>
      <c r="R52" s="49"/>
      <c r="S52" s="49"/>
      <c r="T52" s="49"/>
      <c r="U52" s="49"/>
    </row>
    <row r="53" spans="1:29">
      <c r="A53" s="1128"/>
      <c r="B53" s="42">
        <v>50</v>
      </c>
      <c r="C53" s="42"/>
      <c r="D53" s="1126" t="s">
        <v>77</v>
      </c>
      <c r="E53" s="1126"/>
      <c r="F53" s="1126"/>
      <c r="G53" s="2">
        <v>2015</v>
      </c>
      <c r="H53" s="102"/>
      <c r="I53" s="102"/>
      <c r="J53" s="29"/>
      <c r="K53" s="28"/>
      <c r="L53" s="28"/>
      <c r="M53" s="28"/>
      <c r="N53" s="28"/>
      <c r="O53" s="28"/>
      <c r="P53" s="28"/>
      <c r="Q53" s="28"/>
      <c r="R53" s="28"/>
      <c r="S53" s="29"/>
      <c r="T53" s="29"/>
      <c r="U53" s="29"/>
    </row>
    <row r="54" spans="1:29">
      <c r="A54" s="69"/>
      <c r="B54" s="42"/>
      <c r="C54" s="42"/>
      <c r="D54" s="1127" t="s">
        <v>78</v>
      </c>
      <c r="E54" s="1127"/>
      <c r="F54" s="1127"/>
      <c r="G54" s="47"/>
      <c r="H54" s="103"/>
      <c r="I54" s="39"/>
      <c r="J54" s="29"/>
      <c r="K54" s="28"/>
      <c r="L54" s="28"/>
      <c r="M54" s="28"/>
      <c r="N54" s="28"/>
      <c r="O54" s="29"/>
      <c r="P54" s="28"/>
      <c r="Q54" s="28"/>
      <c r="R54" s="28"/>
      <c r="S54" s="28"/>
      <c r="T54" s="29"/>
      <c r="U54" s="28"/>
    </row>
    <row r="55" spans="1:29">
      <c r="B55" s="42"/>
      <c r="C55" s="42"/>
      <c r="D55" s="110"/>
      <c r="E55" s="110"/>
      <c r="F55" s="42"/>
      <c r="G55" s="2">
        <v>2010</v>
      </c>
      <c r="H55" s="103">
        <v>15</v>
      </c>
      <c r="I55" s="39"/>
      <c r="J55" s="29">
        <v>40463</v>
      </c>
      <c r="K55" s="28"/>
      <c r="L55" s="28">
        <v>13882</v>
      </c>
      <c r="M55" s="28"/>
      <c r="N55" s="28">
        <v>26581</v>
      </c>
      <c r="O55" s="28">
        <v>1036</v>
      </c>
      <c r="P55" s="28">
        <v>6</v>
      </c>
      <c r="Q55" s="28">
        <v>1020</v>
      </c>
      <c r="R55" s="28">
        <v>10</v>
      </c>
      <c r="S55" s="28">
        <v>21408</v>
      </c>
      <c r="T55" s="29"/>
      <c r="U55" s="28">
        <v>18288</v>
      </c>
    </row>
    <row r="56" spans="1:29">
      <c r="B56" s="42"/>
      <c r="C56" s="42"/>
      <c r="D56" s="110"/>
      <c r="E56" s="110"/>
      <c r="F56" s="33"/>
      <c r="G56" s="47"/>
      <c r="H56" s="114">
        <f>((H53/H55)^(1/5))-1</f>
        <v>-1</v>
      </c>
      <c r="I56" s="114"/>
      <c r="J56" s="114">
        <f t="shared" ref="J56" si="22">((J53/J55)^(1/5))-1</f>
        <v>-1</v>
      </c>
      <c r="K56" s="114"/>
      <c r="L56" s="114">
        <f t="shared" ref="L56" si="23">((L53/L55)^(1/5))-1</f>
        <v>-1</v>
      </c>
      <c r="M56" s="114"/>
      <c r="N56" s="114">
        <f t="shared" ref="N56:S56" si="24">((N53/N55)^(1/5))-1</f>
        <v>-1</v>
      </c>
      <c r="O56" s="114">
        <f t="shared" si="24"/>
        <v>-1</v>
      </c>
      <c r="P56" s="114">
        <f t="shared" si="24"/>
        <v>-1</v>
      </c>
      <c r="Q56" s="114">
        <f t="shared" si="24"/>
        <v>-1</v>
      </c>
      <c r="R56" s="114">
        <f t="shared" si="24"/>
        <v>-1</v>
      </c>
      <c r="S56" s="114">
        <f t="shared" si="24"/>
        <v>-1</v>
      </c>
      <c r="T56" s="114"/>
      <c r="U56" s="114">
        <f t="shared" ref="U56" si="25">((U53/U55)^(1/5))-1</f>
        <v>-1</v>
      </c>
    </row>
    <row r="57" spans="1:29">
      <c r="B57" s="42"/>
      <c r="C57" s="42"/>
      <c r="D57" s="2"/>
      <c r="E57" s="2"/>
      <c r="F57" s="2"/>
      <c r="G57" s="33"/>
      <c r="H57" s="33"/>
      <c r="I57" s="33"/>
      <c r="J57" s="33"/>
      <c r="K57" s="33"/>
      <c r="L57" s="33"/>
      <c r="M57" s="33"/>
      <c r="N57" s="33"/>
      <c r="O57" s="33"/>
      <c r="P57" s="33"/>
      <c r="Q57" s="33"/>
      <c r="R57" s="33"/>
      <c r="S57" s="33"/>
      <c r="T57" s="33"/>
      <c r="U57" s="33"/>
    </row>
  </sheetData>
  <mergeCells count="13">
    <mergeCell ref="D53:F53"/>
    <mergeCell ref="D54:F54"/>
    <mergeCell ref="A1:A53"/>
    <mergeCell ref="B3:U3"/>
    <mergeCell ref="B4:U4"/>
    <mergeCell ref="O7:R7"/>
    <mergeCell ref="O8:R8"/>
    <mergeCell ref="O9:R9"/>
    <mergeCell ref="O10:R10"/>
    <mergeCell ref="Q13:R13"/>
    <mergeCell ref="Q14:R14"/>
    <mergeCell ref="B18:F18"/>
    <mergeCell ref="B23:F23"/>
  </mergeCells>
  <printOptions horizontalCentered="1"/>
  <pageMargins left="0" right="0" top="0.5" bottom="0" header="0.5" footer="0.5"/>
  <pageSetup paperSize="9" scale="77" orientation="landscape" r:id="rId1"/>
  <headerFooter alignWithMargins="0"/>
</worksheet>
</file>

<file path=xl/worksheets/sheet24.xml><?xml version="1.0" encoding="utf-8"?>
<worksheet xmlns="http://schemas.openxmlformats.org/spreadsheetml/2006/main" xmlns:r="http://schemas.openxmlformats.org/officeDocument/2006/relationships">
  <sheetPr>
    <tabColor rgb="FF00B0F0"/>
    <pageSetUpPr fitToPage="1"/>
  </sheetPr>
  <dimension ref="A1:AA53"/>
  <sheetViews>
    <sheetView zoomScaleSheetLayoutView="75" workbookViewId="0">
      <selection activeCell="P37" sqref="P37"/>
    </sheetView>
  </sheetViews>
  <sheetFormatPr defaultColWidth="9.140625" defaultRowHeight="12.75"/>
  <cols>
    <col min="1" max="1" width="5.7109375" style="6" customWidth="1"/>
    <col min="2" max="2" width="8.7109375" style="1" customWidth="1"/>
    <col min="3" max="3" width="1.7109375" style="1" customWidth="1"/>
    <col min="4" max="4" width="4.7109375" style="1" customWidth="1"/>
    <col min="5" max="5" width="1.7109375" style="1" customWidth="1"/>
    <col min="6" max="6" width="8.7109375" style="1" customWidth="1"/>
    <col min="7" max="7" width="2.7109375" style="1" customWidth="1"/>
    <col min="8" max="8" width="10.7109375" style="1" customWidth="1"/>
    <col min="9" max="9" width="13.5703125" style="1" customWidth="1"/>
    <col min="10" max="10" width="2.7109375" style="1" customWidth="1"/>
    <col min="11" max="11" width="13.140625" style="1" bestFit="1" customWidth="1"/>
    <col min="12" max="12" width="2.7109375" style="1" customWidth="1"/>
    <col min="13" max="13" width="13.140625" style="1" bestFit="1" customWidth="1"/>
    <col min="14" max="14" width="2.7109375" style="1" customWidth="1"/>
    <col min="15" max="15" width="13.140625" style="1" bestFit="1" customWidth="1"/>
    <col min="16" max="16" width="9" style="1" customWidth="1"/>
    <col min="17" max="17" width="19.5703125" style="1" customWidth="1"/>
    <col min="18" max="18" width="13.42578125" style="1" customWidth="1"/>
    <col min="19" max="19" width="10.5703125" style="1" customWidth="1"/>
    <col min="20" max="20" width="12.85546875" style="1" customWidth="1"/>
    <col min="21" max="21" width="2.7109375" style="1" customWidth="1"/>
    <col min="22" max="22" width="15.85546875" style="1" customWidth="1"/>
    <col min="23" max="23" width="2.7109375" style="24" customWidth="1"/>
    <col min="24" max="24" width="10.42578125" style="1" bestFit="1" customWidth="1"/>
    <col min="25" max="16384" width="9.140625" style="1"/>
  </cols>
  <sheetData>
    <row r="1" spans="1:23" ht="15" customHeight="1">
      <c r="A1" s="1128">
        <v>45</v>
      </c>
    </row>
    <row r="2" spans="1:23" ht="15" customHeight="1">
      <c r="A2" s="1128"/>
    </row>
    <row r="3" spans="1:23" ht="15" customHeight="1">
      <c r="A3" s="1128"/>
      <c r="B3" s="1129" t="s">
        <v>111</v>
      </c>
      <c r="C3" s="1129"/>
      <c r="D3" s="1129"/>
      <c r="E3" s="1129"/>
      <c r="F3" s="1129"/>
      <c r="G3" s="1129"/>
      <c r="H3" s="1129"/>
      <c r="I3" s="1129"/>
      <c r="J3" s="1129"/>
      <c r="K3" s="1129"/>
      <c r="L3" s="1129"/>
      <c r="M3" s="1129"/>
      <c r="N3" s="1129"/>
      <c r="O3" s="1129"/>
      <c r="P3" s="1129"/>
      <c r="Q3" s="1129"/>
      <c r="R3" s="1129"/>
      <c r="S3" s="1129"/>
      <c r="T3" s="1129"/>
      <c r="U3" s="1129"/>
      <c r="V3" s="1129"/>
    </row>
    <row r="4" spans="1:23" ht="12" customHeight="1">
      <c r="A4" s="1128"/>
      <c r="B4" s="1138" t="s">
        <v>112</v>
      </c>
      <c r="C4" s="1138"/>
      <c r="D4" s="1138"/>
      <c r="E4" s="1138"/>
      <c r="F4" s="1138"/>
      <c r="G4" s="1138"/>
      <c r="H4" s="1138"/>
      <c r="I4" s="1138"/>
      <c r="J4" s="1138"/>
      <c r="K4" s="1138"/>
      <c r="L4" s="1138"/>
      <c r="M4" s="1138"/>
      <c r="N4" s="1138"/>
      <c r="O4" s="1138"/>
      <c r="P4" s="1138"/>
      <c r="Q4" s="1138"/>
      <c r="R4" s="1138"/>
      <c r="S4" s="1138"/>
      <c r="T4" s="1138"/>
      <c r="U4" s="1138"/>
      <c r="V4" s="1138"/>
    </row>
    <row r="5" spans="1:23" ht="9.75" customHeight="1">
      <c r="A5" s="1128"/>
      <c r="B5" s="4"/>
      <c r="C5" s="4"/>
      <c r="D5" s="4"/>
      <c r="E5" s="4"/>
      <c r="F5" s="4"/>
      <c r="G5" s="4"/>
      <c r="H5" s="4"/>
      <c r="I5" s="4"/>
      <c r="J5" s="4"/>
      <c r="K5" s="4"/>
      <c r="L5" s="4"/>
      <c r="M5" s="4"/>
      <c r="N5" s="4"/>
      <c r="O5" s="4"/>
      <c r="P5" s="4"/>
      <c r="Q5" s="4"/>
      <c r="R5" s="4"/>
      <c r="S5" s="4"/>
      <c r="T5" s="4"/>
      <c r="U5" s="4"/>
      <c r="V5" s="4"/>
    </row>
    <row r="6" spans="1:23">
      <c r="A6" s="1128"/>
      <c r="P6" s="7"/>
      <c r="Q6" s="7"/>
      <c r="R6" s="7"/>
      <c r="S6" s="7"/>
    </row>
    <row r="7" spans="1:23" ht="12.75" customHeight="1">
      <c r="A7" s="1128"/>
      <c r="B7" s="25" t="s">
        <v>86</v>
      </c>
      <c r="D7" s="25"/>
      <c r="E7" s="25"/>
      <c r="I7" s="8" t="s">
        <v>1</v>
      </c>
      <c r="J7" s="8"/>
      <c r="K7" s="9" t="s">
        <v>2</v>
      </c>
      <c r="L7" s="8"/>
      <c r="M7" s="91" t="s">
        <v>107</v>
      </c>
      <c r="N7" s="8"/>
      <c r="O7" s="8" t="s">
        <v>3</v>
      </c>
      <c r="P7" s="1131" t="s">
        <v>4</v>
      </c>
      <c r="Q7" s="1131"/>
      <c r="R7" s="1131"/>
      <c r="S7" s="1131"/>
      <c r="T7" s="8" t="s">
        <v>5</v>
      </c>
      <c r="U7" s="8"/>
      <c r="V7" s="9" t="s">
        <v>103</v>
      </c>
      <c r="W7" s="33"/>
    </row>
    <row r="8" spans="1:23" ht="12.75" customHeight="1">
      <c r="A8" s="1128"/>
      <c r="B8" s="27" t="s">
        <v>87</v>
      </c>
      <c r="C8" s="25"/>
      <c r="D8" s="27"/>
      <c r="E8" s="27"/>
      <c r="I8" s="8" t="s">
        <v>7</v>
      </c>
      <c r="J8" s="8"/>
      <c r="K8" s="9" t="s">
        <v>8</v>
      </c>
      <c r="L8" s="8"/>
      <c r="M8" s="91" t="s">
        <v>9</v>
      </c>
      <c r="N8" s="8"/>
      <c r="O8" s="8" t="s">
        <v>10</v>
      </c>
      <c r="P8" s="1131" t="s">
        <v>11</v>
      </c>
      <c r="Q8" s="1131"/>
      <c r="R8" s="1131"/>
      <c r="S8" s="1131"/>
      <c r="T8" s="8" t="s">
        <v>12</v>
      </c>
      <c r="U8" s="8"/>
      <c r="V8" s="9" t="s">
        <v>13</v>
      </c>
      <c r="W8" s="33"/>
    </row>
    <row r="9" spans="1:23" ht="12.75" customHeight="1">
      <c r="A9" s="1128"/>
      <c r="B9" s="27"/>
      <c r="C9" s="27"/>
      <c r="D9" s="25"/>
      <c r="E9" s="25"/>
      <c r="I9" s="10" t="s">
        <v>14</v>
      </c>
      <c r="J9" s="10"/>
      <c r="K9" s="11" t="s">
        <v>15</v>
      </c>
      <c r="L9" s="10"/>
      <c r="M9" s="12" t="s">
        <v>108</v>
      </c>
      <c r="N9" s="10"/>
      <c r="O9" s="10" t="s">
        <v>16</v>
      </c>
      <c r="P9" s="1130" t="s">
        <v>17</v>
      </c>
      <c r="Q9" s="1130"/>
      <c r="R9" s="1130"/>
      <c r="S9" s="1130"/>
      <c r="T9" s="10" t="s">
        <v>18</v>
      </c>
      <c r="U9" s="10"/>
      <c r="V9" s="9" t="s">
        <v>104</v>
      </c>
      <c r="W9" s="33"/>
    </row>
    <row r="10" spans="1:23" ht="12.75" customHeight="1">
      <c r="A10" s="1128"/>
      <c r="B10" s="27"/>
      <c r="C10" s="27"/>
      <c r="D10" s="27"/>
      <c r="E10" s="27"/>
      <c r="I10" s="10" t="s">
        <v>19</v>
      </c>
      <c r="J10" s="10"/>
      <c r="K10" s="11" t="s">
        <v>20</v>
      </c>
      <c r="L10" s="10"/>
      <c r="M10" s="12" t="s">
        <v>21</v>
      </c>
      <c r="N10" s="10"/>
      <c r="O10" s="10" t="s">
        <v>22</v>
      </c>
      <c r="P10" s="1130" t="s">
        <v>23</v>
      </c>
      <c r="Q10" s="1130"/>
      <c r="R10" s="1130"/>
      <c r="S10" s="1130"/>
      <c r="T10" s="10" t="s">
        <v>24</v>
      </c>
      <c r="U10" s="10"/>
      <c r="V10" s="11" t="s">
        <v>105</v>
      </c>
      <c r="W10" s="33"/>
    </row>
    <row r="11" spans="1:23" ht="12.75" customHeight="1">
      <c r="A11" s="1128"/>
      <c r="I11" s="10"/>
      <c r="J11" s="10"/>
      <c r="K11" s="10"/>
      <c r="L11" s="10"/>
      <c r="M11" s="2"/>
      <c r="N11" s="2"/>
      <c r="O11" s="10"/>
      <c r="P11" s="13"/>
      <c r="Q11" s="13"/>
      <c r="R11" s="13"/>
      <c r="S11" s="13"/>
      <c r="T11" s="2"/>
      <c r="U11" s="2"/>
      <c r="V11" s="11" t="s">
        <v>25</v>
      </c>
      <c r="W11" s="33"/>
    </row>
    <row r="12" spans="1:23" ht="12.75" customHeight="1">
      <c r="A12" s="1128"/>
      <c r="I12" s="10"/>
      <c r="J12" s="10"/>
      <c r="K12" s="10"/>
      <c r="L12" s="10"/>
      <c r="M12" s="2"/>
      <c r="N12" s="2"/>
      <c r="O12" s="10"/>
      <c r="P12" s="10"/>
      <c r="Q12" s="10"/>
      <c r="R12" s="10"/>
      <c r="S12" s="10"/>
      <c r="T12" s="2"/>
      <c r="U12" s="2"/>
      <c r="V12" s="14" t="s">
        <v>106</v>
      </c>
      <c r="W12" s="33"/>
    </row>
    <row r="13" spans="1:23" ht="12.75" customHeight="1">
      <c r="A13" s="1128"/>
      <c r="I13" s="10"/>
      <c r="J13" s="10"/>
      <c r="K13" s="10"/>
      <c r="L13" s="10"/>
      <c r="M13" s="2"/>
      <c r="N13" s="2"/>
      <c r="O13" s="10"/>
      <c r="P13" s="15" t="s">
        <v>26</v>
      </c>
      <c r="Q13" s="16" t="s">
        <v>27</v>
      </c>
      <c r="R13" s="1131" t="s">
        <v>28</v>
      </c>
      <c r="S13" s="1131"/>
      <c r="T13" s="2"/>
      <c r="U13" s="2"/>
      <c r="V13" s="11"/>
      <c r="W13" s="33"/>
    </row>
    <row r="14" spans="1:23" ht="12.75" customHeight="1">
      <c r="A14" s="1128"/>
      <c r="I14" s="10"/>
      <c r="J14" s="10"/>
      <c r="K14" s="10"/>
      <c r="L14" s="10"/>
      <c r="M14" s="2"/>
      <c r="N14" s="2"/>
      <c r="O14" s="10"/>
      <c r="P14" s="17" t="s">
        <v>29</v>
      </c>
      <c r="Q14" s="16" t="s">
        <v>30</v>
      </c>
      <c r="R14" s="1132" t="s">
        <v>31</v>
      </c>
      <c r="S14" s="1132"/>
      <c r="T14" s="2"/>
      <c r="U14" s="2"/>
      <c r="V14" s="11"/>
      <c r="W14" s="33"/>
    </row>
    <row r="15" spans="1:23" ht="12.75" customHeight="1">
      <c r="A15" s="1128"/>
      <c r="I15" s="2"/>
      <c r="J15" s="2"/>
      <c r="K15" s="10"/>
      <c r="L15" s="10"/>
      <c r="M15" s="2"/>
      <c r="N15" s="2"/>
      <c r="O15" s="10"/>
      <c r="P15" s="18"/>
      <c r="Q15" s="16" t="s">
        <v>32</v>
      </c>
      <c r="R15" s="15" t="s">
        <v>33</v>
      </c>
      <c r="S15" s="16" t="s">
        <v>34</v>
      </c>
      <c r="T15" s="2"/>
      <c r="U15" s="2"/>
      <c r="W15" s="33"/>
    </row>
    <row r="16" spans="1:23" ht="12.75" customHeight="1">
      <c r="A16" s="1128"/>
      <c r="I16" s="2"/>
      <c r="J16" s="2"/>
      <c r="K16" s="2"/>
      <c r="L16" s="2"/>
      <c r="M16" s="2"/>
      <c r="N16" s="2"/>
      <c r="O16" s="2"/>
      <c r="P16" s="18"/>
      <c r="Q16" s="20" t="s">
        <v>35</v>
      </c>
      <c r="R16" s="21" t="s">
        <v>36</v>
      </c>
      <c r="S16" s="17" t="s">
        <v>37</v>
      </c>
      <c r="T16" s="2"/>
      <c r="U16" s="2"/>
      <c r="V16" s="2"/>
      <c r="W16" s="33"/>
    </row>
    <row r="17" spans="1:24" ht="12.75" customHeight="1">
      <c r="A17" s="1128"/>
      <c r="I17" s="2"/>
      <c r="J17" s="2"/>
      <c r="K17" s="2"/>
      <c r="L17" s="2"/>
      <c r="M17" s="2"/>
      <c r="N17" s="2"/>
      <c r="O17" s="2"/>
      <c r="P17" s="18"/>
      <c r="Q17" s="20" t="s">
        <v>38</v>
      </c>
      <c r="R17" s="17" t="s">
        <v>39</v>
      </c>
      <c r="S17" s="18"/>
      <c r="T17" s="2"/>
      <c r="U17" s="2"/>
      <c r="V17" s="2"/>
      <c r="W17" s="33"/>
    </row>
    <row r="18" spans="1:24" ht="18" customHeight="1" thickBot="1">
      <c r="A18" s="1128"/>
      <c r="B18" s="1133" t="s">
        <v>40</v>
      </c>
      <c r="C18" s="1133"/>
      <c r="D18" s="1133"/>
      <c r="E18" s="1133"/>
      <c r="F18" s="1133"/>
      <c r="G18" s="51"/>
      <c r="H18" s="51"/>
      <c r="I18" s="33"/>
      <c r="J18" s="33"/>
      <c r="K18" s="19" t="s">
        <v>40</v>
      </c>
      <c r="L18" s="19"/>
      <c r="M18" s="19" t="s">
        <v>40</v>
      </c>
      <c r="N18" s="19"/>
      <c r="O18" s="19" t="s">
        <v>40</v>
      </c>
      <c r="P18" s="19"/>
      <c r="Q18" s="19"/>
      <c r="R18" s="19"/>
      <c r="S18" s="19"/>
      <c r="T18" s="19" t="s">
        <v>40</v>
      </c>
      <c r="U18" s="19"/>
      <c r="V18" s="19" t="s">
        <v>40</v>
      </c>
      <c r="W18" s="33"/>
    </row>
    <row r="19" spans="1:24" ht="6" customHeight="1">
      <c r="A19" s="1128"/>
      <c r="B19" s="52"/>
      <c r="C19" s="52"/>
      <c r="D19" s="52"/>
      <c r="E19" s="52"/>
      <c r="F19" s="52"/>
      <c r="G19" s="53"/>
      <c r="H19" s="53"/>
      <c r="I19" s="34"/>
      <c r="J19" s="34"/>
      <c r="K19" s="35"/>
      <c r="L19" s="35"/>
      <c r="M19" s="35"/>
      <c r="N19" s="35"/>
      <c r="O19" s="35"/>
      <c r="P19" s="35"/>
      <c r="Q19" s="35"/>
      <c r="R19" s="35"/>
      <c r="S19" s="35"/>
      <c r="T19" s="35"/>
      <c r="U19" s="35"/>
      <c r="V19" s="35"/>
      <c r="W19" s="33"/>
    </row>
    <row r="20" spans="1:24" ht="19.5" customHeight="1">
      <c r="A20" s="1128"/>
      <c r="B20" s="54"/>
      <c r="C20" s="54"/>
      <c r="D20" s="54"/>
      <c r="E20" s="54"/>
      <c r="F20" s="54"/>
      <c r="G20" s="55"/>
      <c r="H20" s="55"/>
      <c r="I20" s="22"/>
      <c r="J20" s="23"/>
      <c r="K20" s="88">
        <v>5</v>
      </c>
      <c r="L20" s="89"/>
      <c r="M20" s="88">
        <v>6</v>
      </c>
      <c r="N20" s="89"/>
      <c r="O20" s="88">
        <v>7</v>
      </c>
      <c r="P20" s="90">
        <v>8</v>
      </c>
      <c r="Q20" s="88">
        <v>9</v>
      </c>
      <c r="R20" s="88">
        <v>10</v>
      </c>
      <c r="S20" s="90">
        <v>11</v>
      </c>
      <c r="T20" s="88">
        <v>12</v>
      </c>
      <c r="U20" s="88"/>
      <c r="V20" s="88">
        <v>13</v>
      </c>
      <c r="W20" s="33"/>
    </row>
    <row r="21" spans="1:24" ht="6.75" customHeight="1">
      <c r="A21" s="1128"/>
      <c r="B21" s="56"/>
      <c r="C21" s="56"/>
      <c r="D21" s="56"/>
      <c r="E21" s="56"/>
      <c r="F21" s="56"/>
      <c r="G21" s="57"/>
      <c r="H21" s="57"/>
      <c r="I21" s="5"/>
      <c r="J21" s="5"/>
      <c r="K21" s="36"/>
      <c r="L21" s="36"/>
      <c r="M21" s="36"/>
      <c r="N21" s="36"/>
      <c r="O21" s="36"/>
      <c r="P21" s="36"/>
      <c r="Q21" s="36"/>
      <c r="R21" s="36"/>
      <c r="S21" s="36"/>
      <c r="T21" s="36"/>
      <c r="U21" s="36"/>
      <c r="V21" s="36"/>
      <c r="W21" s="33"/>
    </row>
    <row r="22" spans="1:24" ht="6.75" customHeight="1">
      <c r="A22" s="1128"/>
      <c r="B22" s="24"/>
      <c r="C22" s="24"/>
      <c r="D22" s="24"/>
      <c r="E22" s="24"/>
      <c r="F22" s="58"/>
      <c r="G22" s="58"/>
      <c r="H22" s="58"/>
      <c r="I22" s="37"/>
      <c r="J22" s="37"/>
      <c r="K22" s="37"/>
      <c r="L22" s="37"/>
      <c r="M22" s="37"/>
      <c r="N22" s="37"/>
      <c r="O22" s="37"/>
      <c r="P22" s="37"/>
      <c r="Q22" s="37"/>
      <c r="R22" s="37"/>
      <c r="S22" s="37"/>
      <c r="T22" s="37"/>
      <c r="U22" s="37"/>
      <c r="V22" s="37"/>
      <c r="W22" s="26"/>
      <c r="X22" s="38"/>
    </row>
    <row r="23" spans="1:24" ht="15" customHeight="1">
      <c r="A23" s="1128"/>
      <c r="B23" s="1135" t="s">
        <v>73</v>
      </c>
      <c r="C23" s="1135"/>
      <c r="D23" s="1136"/>
      <c r="E23" s="1136"/>
      <c r="F23" s="1137"/>
      <c r="G23" s="1137"/>
      <c r="H23" s="138">
        <v>2015</v>
      </c>
      <c r="I23" s="134">
        <f>I27+I32+I38+I43</f>
        <v>0</v>
      </c>
      <c r="J23" s="134"/>
      <c r="K23" s="134">
        <f>K27+K32+K38+K43</f>
        <v>0</v>
      </c>
      <c r="L23" s="134"/>
      <c r="M23" s="134">
        <f>M27+M32+M38+M43</f>
        <v>0</v>
      </c>
      <c r="N23" s="134"/>
      <c r="O23" s="134">
        <f t="shared" ref="O23:T23" si="0">O27+O32+O38+O43</f>
        <v>0</v>
      </c>
      <c r="P23" s="134">
        <f t="shared" si="0"/>
        <v>0</v>
      </c>
      <c r="Q23" s="134">
        <f t="shared" si="0"/>
        <v>0</v>
      </c>
      <c r="R23" s="134">
        <f t="shared" si="0"/>
        <v>0</v>
      </c>
      <c r="S23" s="134">
        <f t="shared" si="0"/>
        <v>0</v>
      </c>
      <c r="T23" s="134">
        <f t="shared" si="0"/>
        <v>0</v>
      </c>
      <c r="U23" s="134"/>
      <c r="V23" s="134">
        <f>V27+V32+V38+V43</f>
        <v>0</v>
      </c>
      <c r="W23" s="26"/>
      <c r="X23" s="38"/>
    </row>
    <row r="24" spans="1:24" ht="15" customHeight="1">
      <c r="A24" s="1128"/>
      <c r="B24" s="4"/>
      <c r="C24" s="4"/>
      <c r="D24" s="4"/>
      <c r="E24" s="4"/>
      <c r="F24" s="59"/>
      <c r="G24" s="59"/>
      <c r="H24" s="139">
        <v>2010</v>
      </c>
      <c r="I24" s="135">
        <f>I29+I34+I40+I45</f>
        <v>2604</v>
      </c>
      <c r="J24" s="135"/>
      <c r="K24" s="135">
        <f>K29+K34+K40+K45</f>
        <v>529895</v>
      </c>
      <c r="L24" s="135"/>
      <c r="M24" s="135">
        <f>M29+M34+M40+M45</f>
        <v>190536</v>
      </c>
      <c r="N24" s="135"/>
      <c r="O24" s="135">
        <f t="shared" ref="O24:T24" si="1">O29+O34+O40+O45</f>
        <v>339359</v>
      </c>
      <c r="P24" s="135">
        <f t="shared" si="1"/>
        <v>18828</v>
      </c>
      <c r="Q24" s="135">
        <f t="shared" si="1"/>
        <v>2025</v>
      </c>
      <c r="R24" s="135">
        <f t="shared" si="1"/>
        <v>16256</v>
      </c>
      <c r="S24" s="135">
        <f t="shared" si="1"/>
        <v>547</v>
      </c>
      <c r="T24" s="135">
        <f t="shared" si="1"/>
        <v>207987</v>
      </c>
      <c r="U24" s="135"/>
      <c r="V24" s="135">
        <f>V29+V34+V40+V45</f>
        <v>183160</v>
      </c>
      <c r="W24" s="26"/>
      <c r="X24" s="38"/>
    </row>
    <row r="25" spans="1:24" ht="12" customHeight="1">
      <c r="A25" s="1128"/>
      <c r="I25" s="38"/>
      <c r="J25" s="38"/>
      <c r="K25" s="78"/>
      <c r="L25" s="78"/>
      <c r="M25" s="78"/>
      <c r="N25" s="78"/>
      <c r="O25" s="78"/>
      <c r="P25" s="78"/>
      <c r="Q25" s="78"/>
      <c r="R25" s="78"/>
      <c r="S25" s="78"/>
      <c r="T25" s="78"/>
      <c r="U25" s="78"/>
      <c r="V25" s="78"/>
      <c r="W25" s="26"/>
      <c r="X25" s="38"/>
    </row>
    <row r="26" spans="1:24">
      <c r="A26" s="1128"/>
      <c r="B26" s="60" t="s">
        <v>74</v>
      </c>
      <c r="C26" s="60"/>
      <c r="D26" s="25"/>
      <c r="E26" s="25"/>
      <c r="F26" s="61"/>
      <c r="G26" s="25"/>
      <c r="H26" s="24"/>
      <c r="I26" s="24"/>
      <c r="J26" s="24"/>
      <c r="K26" s="24"/>
      <c r="L26" s="24"/>
      <c r="M26" s="24"/>
      <c r="N26" s="24"/>
      <c r="O26" s="24"/>
      <c r="P26" s="24"/>
      <c r="Q26" s="24"/>
      <c r="R26" s="24"/>
      <c r="S26" s="24"/>
      <c r="T26" s="24"/>
      <c r="U26" s="24"/>
      <c r="V26" s="64"/>
      <c r="W26" s="26"/>
      <c r="X26" s="81"/>
    </row>
    <row r="27" spans="1:24">
      <c r="A27" s="1128"/>
      <c r="B27" s="62" t="s">
        <v>75</v>
      </c>
      <c r="C27" s="62"/>
      <c r="D27" s="92"/>
      <c r="E27" s="92"/>
      <c r="F27" s="61">
        <v>50</v>
      </c>
      <c r="G27" s="25"/>
      <c r="H27" s="100">
        <v>2015</v>
      </c>
      <c r="I27" s="102"/>
      <c r="J27" s="102"/>
      <c r="K27" s="29"/>
      <c r="L27" s="28"/>
      <c r="M27" s="28"/>
      <c r="N27" s="28"/>
      <c r="O27" s="28"/>
      <c r="P27" s="28"/>
      <c r="Q27" s="28"/>
      <c r="R27" s="28"/>
      <c r="S27" s="28"/>
      <c r="T27" s="29"/>
      <c r="U27" s="29"/>
      <c r="V27" s="29"/>
      <c r="W27" s="26"/>
      <c r="X27" s="81"/>
    </row>
    <row r="28" spans="1:24">
      <c r="A28" s="1128"/>
      <c r="B28" s="61"/>
      <c r="C28" s="61"/>
      <c r="D28" s="92"/>
      <c r="E28" s="92"/>
      <c r="F28" s="61"/>
      <c r="G28" s="25"/>
      <c r="H28" s="47"/>
      <c r="I28" s="103"/>
      <c r="J28" s="39"/>
      <c r="K28" s="29"/>
      <c r="L28" s="28"/>
      <c r="M28" s="28"/>
      <c r="N28" s="28"/>
      <c r="O28" s="28"/>
      <c r="P28" s="29"/>
      <c r="Q28" s="28"/>
      <c r="R28" s="28"/>
      <c r="S28" s="28"/>
      <c r="T28" s="28"/>
      <c r="U28" s="29"/>
      <c r="V28" s="28"/>
      <c r="W28" s="26"/>
      <c r="X28" s="81"/>
    </row>
    <row r="29" spans="1:24">
      <c r="A29" s="1128"/>
      <c r="G29" s="25"/>
      <c r="H29" s="100">
        <v>2010</v>
      </c>
      <c r="I29" s="103">
        <v>2054</v>
      </c>
      <c r="J29" s="39"/>
      <c r="K29" s="29">
        <v>269726</v>
      </c>
      <c r="L29" s="28"/>
      <c r="M29" s="28">
        <v>93198</v>
      </c>
      <c r="N29" s="28"/>
      <c r="O29" s="28">
        <v>176528</v>
      </c>
      <c r="P29" s="1">
        <v>12623</v>
      </c>
      <c r="Q29" s="28">
        <v>1679</v>
      </c>
      <c r="R29" s="28">
        <v>10536</v>
      </c>
      <c r="S29" s="28">
        <v>408</v>
      </c>
      <c r="T29" s="1">
        <v>115245</v>
      </c>
      <c r="U29" s="29"/>
      <c r="V29" s="28">
        <v>18896</v>
      </c>
      <c r="W29" s="26"/>
      <c r="X29" s="81"/>
    </row>
    <row r="30" spans="1:24" ht="15">
      <c r="A30" s="1128"/>
      <c r="B30" s="66"/>
      <c r="C30" s="61"/>
      <c r="D30" s="92"/>
      <c r="E30" s="92"/>
      <c r="F30" s="61"/>
      <c r="G30" s="25"/>
      <c r="H30" s="47"/>
      <c r="I30" s="101">
        <f>I28/I24</f>
        <v>0</v>
      </c>
      <c r="J30" s="101"/>
      <c r="K30" s="101">
        <f>K28/K24</f>
        <v>0</v>
      </c>
      <c r="L30" s="101"/>
      <c r="M30" s="101">
        <f>M28/M24</f>
        <v>0</v>
      </c>
      <c r="N30" s="101"/>
      <c r="O30" s="101">
        <f t="shared" ref="O30:T30" si="2">O28/O24</f>
        <v>0</v>
      </c>
      <c r="P30" s="101">
        <f t="shared" si="2"/>
        <v>0</v>
      </c>
      <c r="Q30" s="101">
        <f t="shared" si="2"/>
        <v>0</v>
      </c>
      <c r="R30" s="101">
        <f t="shared" si="2"/>
        <v>0</v>
      </c>
      <c r="S30" s="101">
        <f t="shared" si="2"/>
        <v>0</v>
      </c>
      <c r="T30" s="101">
        <f t="shared" si="2"/>
        <v>0</v>
      </c>
      <c r="U30" s="101"/>
      <c r="V30" s="101">
        <f>V28/V24</f>
        <v>0</v>
      </c>
      <c r="W30" s="26"/>
      <c r="X30" s="81"/>
    </row>
    <row r="31" spans="1:24">
      <c r="A31" s="1128"/>
      <c r="B31" s="66"/>
      <c r="C31" s="61"/>
      <c r="D31" s="92"/>
      <c r="E31" s="92"/>
      <c r="F31" s="61"/>
      <c r="G31" s="25"/>
      <c r="H31" s="65"/>
      <c r="I31" s="65"/>
      <c r="J31" s="65"/>
      <c r="K31" s="65"/>
      <c r="L31" s="65"/>
      <c r="M31" s="65"/>
      <c r="N31" s="65"/>
      <c r="O31" s="65"/>
      <c r="P31" s="65"/>
      <c r="Q31" s="65"/>
      <c r="R31" s="65"/>
      <c r="S31" s="65"/>
      <c r="T31" s="65"/>
      <c r="U31" s="65"/>
      <c r="V31" s="64"/>
      <c r="W31" s="26"/>
      <c r="X31" s="81"/>
    </row>
    <row r="32" spans="1:24">
      <c r="A32" s="1128"/>
      <c r="B32" s="66">
        <v>50</v>
      </c>
      <c r="C32" s="61"/>
      <c r="D32" s="92" t="s">
        <v>76</v>
      </c>
      <c r="E32" s="92" t="s">
        <v>153</v>
      </c>
      <c r="F32" s="61">
        <v>200</v>
      </c>
      <c r="G32" s="25"/>
      <c r="H32" s="100">
        <v>2015</v>
      </c>
      <c r="I32" s="102"/>
      <c r="J32" s="102"/>
      <c r="K32" s="29"/>
      <c r="L32" s="28"/>
      <c r="M32" s="28"/>
      <c r="N32" s="28"/>
      <c r="O32" s="28"/>
      <c r="P32" s="28"/>
      <c r="Q32" s="28"/>
      <c r="R32" s="28"/>
      <c r="S32" s="28"/>
      <c r="T32" s="29"/>
      <c r="U32" s="29"/>
      <c r="V32" s="29"/>
      <c r="W32" s="26"/>
      <c r="X32" s="81"/>
    </row>
    <row r="33" spans="1:27">
      <c r="A33" s="1128"/>
      <c r="B33" s="66"/>
      <c r="C33" s="61"/>
      <c r="D33" s="92"/>
      <c r="E33" s="92"/>
      <c r="F33" s="61"/>
      <c r="G33" s="67"/>
      <c r="H33" s="47"/>
      <c r="I33" s="103"/>
      <c r="J33" s="39"/>
      <c r="K33" s="29"/>
      <c r="L33" s="28"/>
      <c r="M33" s="28"/>
      <c r="N33" s="28"/>
      <c r="O33" s="28"/>
      <c r="P33" s="29"/>
      <c r="Q33" s="28"/>
      <c r="R33" s="28"/>
      <c r="S33" s="28"/>
      <c r="T33" s="28"/>
      <c r="U33" s="29"/>
      <c r="V33" s="28"/>
      <c r="W33" s="26"/>
      <c r="X33" s="81"/>
    </row>
    <row r="34" spans="1:27">
      <c r="A34" s="1128"/>
      <c r="B34" s="66"/>
      <c r="C34" s="61"/>
      <c r="D34" s="92"/>
      <c r="E34" s="92"/>
      <c r="F34" s="61"/>
      <c r="G34" s="25"/>
      <c r="H34" s="100">
        <v>2010</v>
      </c>
      <c r="I34" s="103">
        <v>329</v>
      </c>
      <c r="J34" s="39"/>
      <c r="K34" s="29">
        <v>101639</v>
      </c>
      <c r="L34" s="28"/>
      <c r="M34" s="28">
        <v>35452</v>
      </c>
      <c r="N34" s="28"/>
      <c r="O34" s="28">
        <v>66187</v>
      </c>
      <c r="P34" s="28">
        <v>3186</v>
      </c>
      <c r="Q34" s="28">
        <v>238</v>
      </c>
      <c r="R34" s="28">
        <v>2852</v>
      </c>
      <c r="S34" s="28">
        <v>96</v>
      </c>
      <c r="T34" s="28">
        <v>39292</v>
      </c>
      <c r="U34" s="29"/>
      <c r="V34" s="28">
        <v>34125</v>
      </c>
      <c r="W34" s="26"/>
      <c r="X34" s="81"/>
    </row>
    <row r="35" spans="1:27" ht="15">
      <c r="A35" s="1128"/>
      <c r="B35" s="66"/>
      <c r="C35" s="61"/>
      <c r="D35" s="92"/>
      <c r="E35" s="92"/>
      <c r="F35" s="61"/>
      <c r="G35" s="67"/>
      <c r="H35" s="47"/>
      <c r="I35" s="101">
        <f>((I32/I34)^(1/5))-1</f>
        <v>-1</v>
      </c>
      <c r="J35" s="101"/>
      <c r="K35" s="101">
        <f t="shared" ref="K35" si="3">((K32/K34)^(1/5))-1</f>
        <v>-1</v>
      </c>
      <c r="L35" s="101"/>
      <c r="M35" s="101">
        <f t="shared" ref="M35" si="4">((M32/M34)^(1/5))-1</f>
        <v>-1</v>
      </c>
      <c r="N35" s="101"/>
      <c r="O35" s="101">
        <f t="shared" ref="O35:T35" si="5">((O32/O34)^(1/5))-1</f>
        <v>-1</v>
      </c>
      <c r="P35" s="101">
        <f t="shared" si="5"/>
        <v>-1</v>
      </c>
      <c r="Q35" s="101">
        <f t="shared" si="5"/>
        <v>-1</v>
      </c>
      <c r="R35" s="101">
        <f t="shared" si="5"/>
        <v>-1</v>
      </c>
      <c r="S35" s="101">
        <f t="shared" si="5"/>
        <v>-1</v>
      </c>
      <c r="T35" s="101">
        <f t="shared" si="5"/>
        <v>-1</v>
      </c>
      <c r="U35" s="101"/>
      <c r="V35" s="101">
        <f t="shared" ref="V35" si="6">((V32/V34)^(1/5))-1</f>
        <v>-1</v>
      </c>
      <c r="W35" s="26"/>
      <c r="X35" s="81"/>
    </row>
    <row r="36" spans="1:27">
      <c r="A36" s="1128"/>
      <c r="B36" s="66"/>
      <c r="C36" s="61"/>
      <c r="D36" s="92"/>
      <c r="E36" s="92"/>
      <c r="F36" s="61"/>
      <c r="G36" s="25"/>
      <c r="H36" s="65"/>
      <c r="I36" s="65"/>
      <c r="J36" s="65"/>
      <c r="K36" s="65"/>
      <c r="L36" s="65"/>
      <c r="M36" s="65"/>
      <c r="N36" s="65"/>
      <c r="O36" s="65"/>
      <c r="P36" s="65"/>
      <c r="Q36" s="65"/>
      <c r="R36" s="65"/>
      <c r="S36" s="65"/>
      <c r="T36" s="65"/>
      <c r="U36" s="65"/>
      <c r="V36" s="64"/>
      <c r="W36" s="26"/>
      <c r="X36" s="81"/>
    </row>
    <row r="37" spans="1:27">
      <c r="A37" s="1128"/>
      <c r="B37" s="66"/>
      <c r="C37" s="61"/>
      <c r="D37" s="92"/>
      <c r="E37" s="92"/>
      <c r="F37" s="61"/>
      <c r="G37" s="67"/>
      <c r="H37" s="50"/>
      <c r="I37" s="50"/>
      <c r="J37" s="45"/>
      <c r="K37" s="45"/>
      <c r="L37" s="45"/>
      <c r="M37" s="45"/>
      <c r="N37" s="45"/>
      <c r="O37" s="45"/>
      <c r="P37" s="28"/>
      <c r="Q37" s="28"/>
      <c r="R37" s="28"/>
      <c r="S37" s="45"/>
      <c r="T37" s="45"/>
      <c r="U37" s="45"/>
      <c r="V37" s="64"/>
      <c r="W37" s="26"/>
      <c r="X37" s="81"/>
    </row>
    <row r="38" spans="1:27">
      <c r="A38" s="1128"/>
      <c r="B38" s="66">
        <v>200</v>
      </c>
      <c r="C38" s="61"/>
      <c r="D38" s="92" t="s">
        <v>76</v>
      </c>
      <c r="E38" s="92" t="s">
        <v>153</v>
      </c>
      <c r="F38" s="61">
        <v>1000</v>
      </c>
      <c r="G38" s="25"/>
      <c r="H38" s="100">
        <v>2015</v>
      </c>
      <c r="I38" s="102"/>
      <c r="J38" s="102"/>
      <c r="K38" s="29"/>
      <c r="L38" s="28"/>
      <c r="M38" s="28"/>
      <c r="N38" s="28"/>
      <c r="O38" s="28"/>
      <c r="P38" s="28"/>
      <c r="Q38" s="28"/>
      <c r="R38" s="28"/>
      <c r="S38" s="28"/>
      <c r="T38" s="29"/>
      <c r="U38" s="29"/>
      <c r="V38" s="29"/>
      <c r="W38" s="26"/>
      <c r="X38" s="81"/>
    </row>
    <row r="39" spans="1:27">
      <c r="A39" s="1128"/>
      <c r="B39" s="66"/>
      <c r="C39" s="61"/>
      <c r="D39" s="92"/>
      <c r="E39" s="92"/>
      <c r="F39" s="61"/>
      <c r="G39" s="67"/>
      <c r="H39" s="47"/>
      <c r="I39" s="103"/>
      <c r="J39" s="39"/>
      <c r="K39" s="29"/>
      <c r="L39" s="28"/>
      <c r="M39" s="28"/>
      <c r="N39" s="28"/>
      <c r="O39" s="28"/>
      <c r="P39" s="29"/>
      <c r="Q39" s="28"/>
      <c r="R39" s="28"/>
      <c r="S39" s="28"/>
      <c r="T39" s="28"/>
      <c r="U39" s="29"/>
      <c r="V39" s="28"/>
      <c r="W39" s="26"/>
      <c r="X39" s="81"/>
    </row>
    <row r="40" spans="1:27">
      <c r="A40" s="1128"/>
      <c r="B40" s="66"/>
      <c r="C40" s="61"/>
      <c r="D40" s="92"/>
      <c r="E40" s="92"/>
      <c r="F40" s="61"/>
      <c r="G40" s="25"/>
      <c r="H40" s="100">
        <v>2010</v>
      </c>
      <c r="I40" s="103">
        <v>191</v>
      </c>
      <c r="J40" s="39"/>
      <c r="K40" s="29">
        <v>108858</v>
      </c>
      <c r="L40" s="28"/>
      <c r="M40" s="28">
        <v>41444</v>
      </c>
      <c r="N40" s="28"/>
      <c r="O40" s="28">
        <v>67414</v>
      </c>
      <c r="P40" s="28">
        <v>2067</v>
      </c>
      <c r="Q40" s="28">
        <v>99</v>
      </c>
      <c r="R40" s="28">
        <v>1926</v>
      </c>
      <c r="S40" s="28">
        <v>42</v>
      </c>
      <c r="T40" s="28">
        <v>31786</v>
      </c>
      <c r="U40" s="29"/>
      <c r="V40" s="28">
        <v>69593</v>
      </c>
      <c r="W40" s="26"/>
      <c r="X40" s="81"/>
    </row>
    <row r="41" spans="1:27" ht="15">
      <c r="A41" s="1128"/>
      <c r="G41" s="67"/>
      <c r="H41" s="47"/>
      <c r="I41" s="101">
        <f>((I38/I40)^(1/5))-1</f>
        <v>-1</v>
      </c>
      <c r="J41" s="101"/>
      <c r="K41" s="101">
        <f t="shared" ref="K41" si="7">((K38/K40)^(1/5))-1</f>
        <v>-1</v>
      </c>
      <c r="L41" s="101"/>
      <c r="M41" s="101">
        <f t="shared" ref="M41" si="8">((M38/M40)^(1/5))-1</f>
        <v>-1</v>
      </c>
      <c r="N41" s="101"/>
      <c r="O41" s="101">
        <f t="shared" ref="O41:T41" si="9">((O38/O40)^(1/5))-1</f>
        <v>-1</v>
      </c>
      <c r="P41" s="101">
        <f t="shared" si="9"/>
        <v>-1</v>
      </c>
      <c r="Q41" s="101">
        <f t="shared" si="9"/>
        <v>-1</v>
      </c>
      <c r="R41" s="101">
        <f t="shared" si="9"/>
        <v>-1</v>
      </c>
      <c r="S41" s="101">
        <f t="shared" si="9"/>
        <v>-1</v>
      </c>
      <c r="T41" s="101">
        <f t="shared" si="9"/>
        <v>-1</v>
      </c>
      <c r="U41" s="101"/>
      <c r="V41" s="101">
        <f t="shared" ref="V41" si="10">((V38/V40)^(1/5))-1</f>
        <v>-1</v>
      </c>
      <c r="W41" s="26"/>
      <c r="X41" s="81"/>
    </row>
    <row r="42" spans="1:27">
      <c r="A42" s="1128"/>
      <c r="G42" s="67"/>
      <c r="H42" s="47"/>
      <c r="I42" s="103"/>
      <c r="J42" s="39"/>
      <c r="K42" s="103"/>
      <c r="L42" s="28"/>
      <c r="M42" s="103"/>
      <c r="N42" s="28"/>
      <c r="O42" s="103"/>
      <c r="P42" s="103"/>
      <c r="Q42" s="103"/>
      <c r="R42" s="103"/>
      <c r="S42" s="103"/>
      <c r="T42" s="103"/>
      <c r="U42" s="29"/>
      <c r="V42" s="103"/>
      <c r="W42" s="26"/>
      <c r="X42" s="81"/>
    </row>
    <row r="43" spans="1:27">
      <c r="A43" s="1128"/>
      <c r="B43" s="66">
        <v>1000</v>
      </c>
      <c r="C43" s="61"/>
      <c r="D43" s="1126" t="s">
        <v>77</v>
      </c>
      <c r="E43" s="1126"/>
      <c r="F43" s="1126"/>
      <c r="G43" s="67"/>
      <c r="H43" s="100">
        <v>2015</v>
      </c>
      <c r="I43" s="102"/>
      <c r="J43" s="102"/>
      <c r="K43" s="29"/>
      <c r="L43" s="28"/>
      <c r="M43" s="28"/>
      <c r="N43" s="28"/>
      <c r="O43" s="28"/>
      <c r="P43" s="28"/>
      <c r="Q43" s="28"/>
      <c r="R43" s="28"/>
      <c r="S43" s="28"/>
      <c r="T43" s="29"/>
      <c r="U43" s="29"/>
      <c r="V43" s="29"/>
      <c r="W43" s="26"/>
      <c r="X43" s="81"/>
    </row>
    <row r="44" spans="1:27">
      <c r="A44" s="1128"/>
      <c r="B44" s="66"/>
      <c r="C44" s="61"/>
      <c r="D44" s="1127" t="s">
        <v>78</v>
      </c>
      <c r="E44" s="1127"/>
      <c r="F44" s="1127"/>
      <c r="G44" s="67"/>
      <c r="H44" s="47"/>
      <c r="I44" s="103"/>
      <c r="J44" s="39"/>
      <c r="K44" s="29"/>
      <c r="L44" s="28"/>
      <c r="M44" s="28"/>
      <c r="N44" s="28"/>
      <c r="O44" s="28"/>
      <c r="P44" s="29"/>
      <c r="Q44" s="28"/>
      <c r="R44" s="28"/>
      <c r="S44" s="28"/>
      <c r="T44" s="28"/>
      <c r="U44" s="29"/>
      <c r="V44" s="28"/>
      <c r="W44" s="26"/>
      <c r="X44" s="81"/>
    </row>
    <row r="45" spans="1:27">
      <c r="A45" s="1128"/>
      <c r="B45" s="66"/>
      <c r="C45" s="61"/>
      <c r="D45" s="92"/>
      <c r="E45" s="92"/>
      <c r="F45" s="61"/>
      <c r="G45" s="67"/>
      <c r="H45" s="100">
        <v>2010</v>
      </c>
      <c r="I45" s="103">
        <v>30</v>
      </c>
      <c r="J45" s="39"/>
      <c r="K45" s="29">
        <v>49672</v>
      </c>
      <c r="L45" s="28"/>
      <c r="M45" s="28">
        <v>20442</v>
      </c>
      <c r="N45" s="28"/>
      <c r="O45" s="28">
        <v>29230</v>
      </c>
      <c r="P45" s="28">
        <v>952</v>
      </c>
      <c r="Q45" s="28">
        <v>9</v>
      </c>
      <c r="R45" s="28">
        <v>942</v>
      </c>
      <c r="S45" s="28">
        <v>1</v>
      </c>
      <c r="T45" s="28">
        <v>21664</v>
      </c>
      <c r="U45" s="29"/>
      <c r="V45" s="28">
        <v>60546</v>
      </c>
      <c r="W45" s="26"/>
      <c r="X45" s="81"/>
    </row>
    <row r="46" spans="1:27" ht="15">
      <c r="A46" s="1128"/>
      <c r="B46" s="66"/>
      <c r="C46" s="61"/>
      <c r="D46" s="92"/>
      <c r="E46" s="92"/>
      <c r="F46" s="61"/>
      <c r="G46" s="67"/>
      <c r="H46" s="47"/>
      <c r="I46" s="101">
        <f>((I43/I45)^(1/5))-1</f>
        <v>-1</v>
      </c>
      <c r="J46" s="101"/>
      <c r="K46" s="101">
        <f t="shared" ref="K46" si="11">((K43/K45)^(1/5))-1</f>
        <v>-1</v>
      </c>
      <c r="L46" s="101"/>
      <c r="M46" s="101">
        <f t="shared" ref="M46" si="12">((M43/M45)^(1/5))-1</f>
        <v>-1</v>
      </c>
      <c r="N46" s="101"/>
      <c r="O46" s="101">
        <f t="shared" ref="O46:T46" si="13">((O43/O45)^(1/5))-1</f>
        <v>-1</v>
      </c>
      <c r="P46" s="101">
        <f t="shared" si="13"/>
        <v>-1</v>
      </c>
      <c r="Q46" s="101">
        <f t="shared" si="13"/>
        <v>-1</v>
      </c>
      <c r="R46" s="101">
        <f t="shared" si="13"/>
        <v>-1</v>
      </c>
      <c r="S46" s="101">
        <f t="shared" si="13"/>
        <v>-1</v>
      </c>
      <c r="T46" s="101">
        <f t="shared" si="13"/>
        <v>-1</v>
      </c>
      <c r="U46" s="101"/>
      <c r="V46" s="101">
        <f t="shared" ref="V46" si="14">((V43/V45)^(1/5))-1</f>
        <v>-1</v>
      </c>
      <c r="W46" s="26"/>
      <c r="X46" s="38"/>
    </row>
    <row r="47" spans="1:27">
      <c r="A47" s="1128"/>
      <c r="B47" s="82"/>
      <c r="C47" s="82"/>
      <c r="D47" s="82"/>
      <c r="E47" s="82"/>
      <c r="F47" s="76"/>
      <c r="G47" s="24"/>
      <c r="H47" s="24"/>
      <c r="I47" s="41"/>
      <c r="J47" s="41"/>
      <c r="K47" s="41"/>
      <c r="L47" s="41"/>
      <c r="M47" s="41"/>
      <c r="N47" s="41"/>
      <c r="O47" s="41"/>
      <c r="P47" s="41"/>
      <c r="Q47" s="41"/>
      <c r="R47" s="41"/>
      <c r="S47" s="41"/>
      <c r="T47" s="41"/>
      <c r="U47" s="41"/>
      <c r="V47" s="41"/>
      <c r="W47" s="26"/>
      <c r="X47" s="38"/>
    </row>
    <row r="48" spans="1:27" ht="12.75" customHeight="1">
      <c r="A48" s="1128"/>
      <c r="B48" s="51"/>
      <c r="C48" s="51"/>
      <c r="D48" s="51"/>
      <c r="E48" s="51"/>
      <c r="F48" s="76"/>
      <c r="G48" s="24"/>
      <c r="H48" s="24"/>
      <c r="I48" s="41"/>
      <c r="J48" s="41"/>
      <c r="K48" s="41"/>
      <c r="L48" s="41"/>
      <c r="M48" s="41"/>
      <c r="N48" s="41"/>
      <c r="O48" s="41"/>
      <c r="P48" s="41"/>
      <c r="Q48" s="41"/>
      <c r="R48" s="41"/>
      <c r="S48" s="41"/>
      <c r="T48" s="41"/>
      <c r="U48" s="41"/>
      <c r="V48" s="41"/>
      <c r="W48" s="26"/>
      <c r="X48" s="26"/>
      <c r="Y48" s="24"/>
      <c r="Z48" s="24"/>
      <c r="AA48" s="24"/>
    </row>
    <row r="49" spans="1:27" ht="12.75" customHeight="1">
      <c r="A49" s="1128"/>
      <c r="B49" s="48"/>
      <c r="C49" s="48"/>
      <c r="D49" s="48"/>
      <c r="E49" s="48"/>
      <c r="F49" s="24"/>
      <c r="G49" s="24"/>
      <c r="H49" s="24"/>
      <c r="I49" s="41"/>
      <c r="J49" s="41"/>
      <c r="K49" s="41"/>
      <c r="L49" s="41"/>
      <c r="M49" s="41"/>
      <c r="N49" s="41"/>
      <c r="O49" s="41"/>
      <c r="P49" s="41"/>
      <c r="Q49" s="41"/>
      <c r="R49" s="41"/>
      <c r="S49" s="41"/>
      <c r="T49" s="41"/>
      <c r="U49" s="41"/>
      <c r="V49" s="41"/>
      <c r="W49" s="26"/>
      <c r="X49" s="26"/>
      <c r="Y49" s="24"/>
      <c r="Z49" s="24"/>
      <c r="AA49" s="24"/>
    </row>
    <row r="50" spans="1:27">
      <c r="A50" s="1128"/>
      <c r="B50" s="4"/>
      <c r="C50" s="4"/>
      <c r="D50" s="4"/>
      <c r="E50" s="4"/>
      <c r="F50" s="4"/>
      <c r="G50" s="4"/>
      <c r="H50" s="4"/>
      <c r="I50" s="4"/>
      <c r="J50" s="4"/>
      <c r="K50" s="4"/>
      <c r="L50" s="4"/>
      <c r="M50" s="4"/>
      <c r="N50" s="4"/>
      <c r="O50" s="4"/>
      <c r="P50" s="4"/>
      <c r="Q50" s="4"/>
      <c r="R50" s="4"/>
      <c r="S50" s="4"/>
      <c r="T50" s="4"/>
      <c r="U50" s="4"/>
      <c r="V50" s="4"/>
    </row>
    <row r="51" spans="1:27">
      <c r="A51" s="1128"/>
    </row>
    <row r="52" spans="1:27">
      <c r="A52" s="1128"/>
      <c r="B52" s="46"/>
    </row>
    <row r="53" spans="1:27">
      <c r="A53" s="69"/>
    </row>
  </sheetData>
  <mergeCells count="13">
    <mergeCell ref="B23:G23"/>
    <mergeCell ref="A1:A52"/>
    <mergeCell ref="B3:V3"/>
    <mergeCell ref="B4:V4"/>
    <mergeCell ref="P7:S7"/>
    <mergeCell ref="P8:S8"/>
    <mergeCell ref="P9:S9"/>
    <mergeCell ref="P10:S10"/>
    <mergeCell ref="R13:S13"/>
    <mergeCell ref="R14:S14"/>
    <mergeCell ref="B18:F18"/>
    <mergeCell ref="D43:F43"/>
    <mergeCell ref="D44:F44"/>
  </mergeCells>
  <printOptions horizontalCentered="1"/>
  <pageMargins left="0" right="0" top="0.5" bottom="0" header="0.5" footer="0.5"/>
  <pageSetup paperSize="9" scale="76" orientation="landscape" r:id="rId1"/>
  <headerFooter alignWithMargins="0"/>
</worksheet>
</file>

<file path=xl/worksheets/sheet25.xml><?xml version="1.0" encoding="utf-8"?>
<worksheet xmlns="http://schemas.openxmlformats.org/spreadsheetml/2006/main" xmlns:r="http://schemas.openxmlformats.org/officeDocument/2006/relationships">
  <sheetPr>
    <tabColor rgb="FFFF0000"/>
  </sheetPr>
  <dimension ref="A1:AZ45"/>
  <sheetViews>
    <sheetView showGridLines="0" view="pageBreakPreview" topLeftCell="A15" zoomScale="80" zoomScaleNormal="90" zoomScaleSheetLayoutView="80" workbookViewId="0">
      <selection activeCell="C21" sqref="C21:C45"/>
    </sheetView>
  </sheetViews>
  <sheetFormatPr defaultColWidth="3.7109375" defaultRowHeight="14.25"/>
  <cols>
    <col min="1" max="2" width="5.7109375" style="268" customWidth="1"/>
    <col min="3" max="3" width="59.7109375" style="269" customWidth="1"/>
    <col min="4" max="4" width="28.5703125" style="270" customWidth="1"/>
    <col min="5" max="5" width="25.140625" style="271" customWidth="1"/>
    <col min="6" max="6" width="23" style="271" customWidth="1"/>
    <col min="7" max="7" width="6.28515625" style="271" customWidth="1"/>
    <col min="8" max="8" width="39.42578125" style="270" customWidth="1"/>
    <col min="9" max="16384" width="3.7109375" style="87"/>
  </cols>
  <sheetData>
    <row r="1" spans="1:52" ht="9" customHeight="1">
      <c r="A1" s="1103">
        <v>75</v>
      </c>
    </row>
    <row r="2" spans="1:52" ht="15">
      <c r="A2" s="1103"/>
      <c r="B2" s="1104" t="s">
        <v>162</v>
      </c>
      <c r="C2" s="1104"/>
      <c r="D2" s="1104"/>
      <c r="E2" s="1104"/>
      <c r="F2" s="1104"/>
      <c r="G2" s="1104"/>
      <c r="H2" s="1104"/>
    </row>
    <row r="3" spans="1:52">
      <c r="A3" s="1103"/>
      <c r="B3" s="1105" t="s">
        <v>193</v>
      </c>
      <c r="C3" s="1105"/>
      <c r="D3" s="1105"/>
      <c r="E3" s="1105"/>
      <c r="F3" s="1105"/>
      <c r="G3" s="1105"/>
      <c r="H3" s="1105"/>
    </row>
    <row r="4" spans="1:52" ht="9" customHeight="1" thickBot="1">
      <c r="A4" s="1103"/>
      <c r="B4" s="272"/>
      <c r="C4" s="273"/>
      <c r="D4" s="274"/>
      <c r="E4" s="274"/>
      <c r="F4" s="274"/>
      <c r="G4" s="274"/>
      <c r="H4" s="274"/>
    </row>
    <row r="5" spans="1:52" ht="15">
      <c r="A5" s="1103"/>
      <c r="B5" s="295" t="s">
        <v>249</v>
      </c>
      <c r="C5" s="275"/>
      <c r="D5" s="1140" t="s">
        <v>171</v>
      </c>
      <c r="E5" s="1140"/>
      <c r="F5" s="1140"/>
      <c r="G5" s="1140"/>
      <c r="H5" s="597" t="s">
        <v>173</v>
      </c>
    </row>
    <row r="6" spans="1:52" s="166" customFormat="1" ht="17.25" customHeight="1">
      <c r="A6" s="1103"/>
      <c r="B6" s="296" t="s">
        <v>89</v>
      </c>
      <c r="C6" s="297"/>
      <c r="D6" s="1141" t="s">
        <v>172</v>
      </c>
      <c r="E6" s="1141"/>
      <c r="F6" s="1141"/>
      <c r="G6" s="1141"/>
      <c r="H6" s="598" t="s">
        <v>174</v>
      </c>
    </row>
    <row r="7" spans="1:52" s="147" customFormat="1" ht="17.25" customHeight="1">
      <c r="A7" s="1103"/>
      <c r="B7" s="228"/>
      <c r="C7" s="276"/>
      <c r="D7" s="551" t="s">
        <v>26</v>
      </c>
      <c r="E7" s="551" t="s">
        <v>90</v>
      </c>
      <c r="F7" s="551" t="s">
        <v>91</v>
      </c>
      <c r="G7" s="551"/>
      <c r="H7" s="600"/>
    </row>
    <row r="8" spans="1:52" s="166" customFormat="1">
      <c r="A8" s="1103"/>
      <c r="B8" s="278"/>
      <c r="C8" s="279"/>
      <c r="D8" s="570" t="s">
        <v>29</v>
      </c>
      <c r="E8" s="570" t="s">
        <v>92</v>
      </c>
      <c r="F8" s="570" t="s">
        <v>93</v>
      </c>
      <c r="G8" s="570"/>
      <c r="H8" s="570"/>
    </row>
    <row r="9" spans="1:52" ht="15">
      <c r="A9" s="1103"/>
      <c r="B9" s="228"/>
      <c r="C9" s="276"/>
      <c r="D9" s="547"/>
      <c r="E9" s="547"/>
      <c r="F9" s="547"/>
      <c r="G9" s="547"/>
      <c r="H9" s="571" t="s">
        <v>40</v>
      </c>
    </row>
    <row r="10" spans="1:52" ht="20.100000000000001" customHeight="1">
      <c r="A10" s="1103"/>
      <c r="B10" s="1139" t="s">
        <v>274</v>
      </c>
      <c r="C10" s="1139"/>
      <c r="D10" s="542">
        <v>24476</v>
      </c>
      <c r="E10" s="542">
        <v>3218</v>
      </c>
      <c r="F10" s="542">
        <v>21258</v>
      </c>
      <c r="G10" s="542"/>
      <c r="H10" s="542">
        <v>330846</v>
      </c>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row>
    <row r="11" spans="1:52" ht="15">
      <c r="A11" s="1103"/>
      <c r="B11" s="233"/>
      <c r="C11" s="284" t="s">
        <v>235</v>
      </c>
      <c r="D11" s="548">
        <v>4756</v>
      </c>
      <c r="E11" s="548">
        <v>1270</v>
      </c>
      <c r="F11" s="548">
        <v>3486</v>
      </c>
      <c r="G11" s="548"/>
      <c r="H11" s="548" t="s">
        <v>234</v>
      </c>
    </row>
    <row r="12" spans="1:52" ht="15">
      <c r="A12" s="1103"/>
      <c r="B12" s="233"/>
      <c r="C12" s="284" t="s">
        <v>236</v>
      </c>
      <c r="D12" s="549"/>
      <c r="E12" s="549"/>
      <c r="F12" s="549"/>
      <c r="G12" s="549"/>
      <c r="H12" s="549"/>
    </row>
    <row r="13" spans="1:52" s="166" customFormat="1" ht="19.5" customHeight="1">
      <c r="A13" s="1103"/>
      <c r="B13" s="298"/>
      <c r="C13" s="299" t="s">
        <v>94</v>
      </c>
      <c r="D13" s="549"/>
      <c r="E13" s="549"/>
      <c r="F13" s="549"/>
      <c r="G13" s="549"/>
      <c r="H13" s="549"/>
    </row>
    <row r="14" spans="1:52" ht="15">
      <c r="A14" s="1103"/>
      <c r="B14" s="286"/>
      <c r="C14" s="287" t="s">
        <v>237</v>
      </c>
      <c r="D14" s="549">
        <v>4236</v>
      </c>
      <c r="E14" s="549">
        <v>1144</v>
      </c>
      <c r="F14" s="549">
        <v>3092</v>
      </c>
      <c r="G14" s="549"/>
      <c r="H14" s="549" t="s">
        <v>234</v>
      </c>
    </row>
    <row r="15" spans="1:52" ht="15">
      <c r="A15" s="1103"/>
      <c r="B15" s="286"/>
      <c r="C15" s="287" t="s">
        <v>238</v>
      </c>
      <c r="D15" s="549"/>
      <c r="E15" s="549"/>
      <c r="F15" s="549"/>
      <c r="G15" s="549"/>
      <c r="H15" s="549"/>
    </row>
    <row r="16" spans="1:52" s="166" customFormat="1" ht="19.5" customHeight="1">
      <c r="A16" s="1103"/>
      <c r="B16" s="300"/>
      <c r="C16" s="301" t="s">
        <v>164</v>
      </c>
      <c r="D16" s="549"/>
      <c r="E16" s="549"/>
      <c r="F16" s="549"/>
      <c r="G16" s="549"/>
      <c r="H16" s="549"/>
    </row>
    <row r="17" spans="1:8" ht="15">
      <c r="A17" s="1103"/>
      <c r="B17" s="233"/>
      <c r="C17" s="521" t="s">
        <v>95</v>
      </c>
      <c r="D17" s="549">
        <v>520</v>
      </c>
      <c r="E17" s="549">
        <v>126</v>
      </c>
      <c r="F17" s="549">
        <v>394</v>
      </c>
      <c r="G17" s="549"/>
      <c r="H17" s="549" t="s">
        <v>234</v>
      </c>
    </row>
    <row r="18" spans="1:8" ht="15">
      <c r="A18" s="1103"/>
      <c r="B18" s="233"/>
      <c r="C18" s="288" t="s">
        <v>96</v>
      </c>
      <c r="D18" s="549"/>
      <c r="E18" s="549"/>
      <c r="F18" s="549"/>
      <c r="G18" s="549"/>
      <c r="H18" s="549"/>
    </row>
    <row r="19" spans="1:8" s="166" customFormat="1" ht="15">
      <c r="A19" s="1103"/>
      <c r="B19" s="298"/>
      <c r="C19" s="303" t="s">
        <v>250</v>
      </c>
      <c r="D19" s="549"/>
      <c r="E19" s="549"/>
      <c r="F19" s="549"/>
      <c r="G19" s="549"/>
      <c r="H19" s="549"/>
    </row>
    <row r="20" spans="1:8" s="166" customFormat="1" ht="19.5" customHeight="1">
      <c r="A20" s="1103"/>
      <c r="B20" s="298"/>
      <c r="C20" s="294" t="s">
        <v>251</v>
      </c>
      <c r="D20" s="549"/>
      <c r="E20" s="549"/>
      <c r="F20" s="549"/>
      <c r="G20" s="549"/>
      <c r="H20" s="549"/>
    </row>
    <row r="21" spans="1:8" ht="15">
      <c r="A21" s="1103"/>
      <c r="B21" s="285"/>
      <c r="C21" s="290" t="s">
        <v>518</v>
      </c>
      <c r="D21" s="548">
        <v>18869</v>
      </c>
      <c r="E21" s="548">
        <v>1861</v>
      </c>
      <c r="F21" s="548">
        <v>17008</v>
      </c>
      <c r="G21" s="548"/>
      <c r="H21" s="548">
        <v>322756</v>
      </c>
    </row>
    <row r="22" spans="1:8" s="166" customFormat="1" ht="19.5" customHeight="1">
      <c r="A22" s="1103"/>
      <c r="B22" s="304"/>
      <c r="C22" s="305" t="s">
        <v>225</v>
      </c>
      <c r="D22" s="549"/>
      <c r="E22" s="549"/>
      <c r="F22" s="549"/>
      <c r="G22" s="549"/>
      <c r="H22" s="549"/>
    </row>
    <row r="23" spans="1:8" ht="15">
      <c r="A23" s="1103"/>
      <c r="B23" s="233"/>
      <c r="C23" s="288" t="s">
        <v>99</v>
      </c>
      <c r="D23" s="549">
        <v>1299</v>
      </c>
      <c r="E23" s="549">
        <v>358</v>
      </c>
      <c r="F23" s="549">
        <v>941</v>
      </c>
      <c r="G23" s="549"/>
      <c r="H23" s="549">
        <v>40027</v>
      </c>
    </row>
    <row r="24" spans="1:8" s="166" customFormat="1" ht="19.5" customHeight="1">
      <c r="A24" s="1103"/>
      <c r="B24" s="298"/>
      <c r="C24" s="294" t="s">
        <v>472</v>
      </c>
      <c r="D24" s="549"/>
      <c r="E24" s="549"/>
      <c r="F24" s="549"/>
      <c r="G24" s="549"/>
      <c r="H24" s="549"/>
    </row>
    <row r="25" spans="1:8" ht="15">
      <c r="A25" s="1103"/>
      <c r="B25" s="285"/>
      <c r="C25" s="291" t="s">
        <v>100</v>
      </c>
      <c r="D25" s="549">
        <v>7164</v>
      </c>
      <c r="E25" s="549">
        <v>523</v>
      </c>
      <c r="F25" s="549">
        <v>6641</v>
      </c>
      <c r="G25" s="549"/>
      <c r="H25" s="549">
        <v>145232</v>
      </c>
    </row>
    <row r="26" spans="1:8" s="166" customFormat="1" ht="19.5" customHeight="1">
      <c r="A26" s="1103"/>
      <c r="B26" s="304"/>
      <c r="C26" s="306" t="s">
        <v>473</v>
      </c>
      <c r="D26" s="549"/>
      <c r="E26" s="549"/>
      <c r="F26" s="549"/>
      <c r="G26" s="549"/>
      <c r="H26" s="549"/>
    </row>
    <row r="27" spans="1:8" ht="15">
      <c r="A27" s="1103"/>
      <c r="B27" s="233"/>
      <c r="C27" s="292" t="s">
        <v>343</v>
      </c>
      <c r="D27" s="549">
        <v>7037</v>
      </c>
      <c r="E27" s="549">
        <v>504</v>
      </c>
      <c r="F27" s="549">
        <v>6533</v>
      </c>
      <c r="G27" s="549"/>
      <c r="H27" s="549">
        <v>142912</v>
      </c>
    </row>
    <row r="28" spans="1:8" s="166" customFormat="1" ht="19.5" customHeight="1">
      <c r="A28" s="1103"/>
      <c r="B28" s="298"/>
      <c r="C28" s="307" t="s">
        <v>474</v>
      </c>
      <c r="D28" s="549"/>
      <c r="E28" s="549"/>
      <c r="F28" s="549"/>
      <c r="G28" s="549"/>
      <c r="H28" s="549"/>
    </row>
    <row r="29" spans="1:8" ht="15">
      <c r="A29" s="1103"/>
      <c r="B29" s="285"/>
      <c r="C29" s="293" t="s">
        <v>344</v>
      </c>
      <c r="D29" s="549">
        <v>127</v>
      </c>
      <c r="E29" s="549">
        <v>19</v>
      </c>
      <c r="F29" s="549">
        <v>108</v>
      </c>
      <c r="G29" s="549"/>
      <c r="H29" s="549">
        <v>2320</v>
      </c>
    </row>
    <row r="30" spans="1:8" s="166" customFormat="1" ht="19.5" customHeight="1">
      <c r="A30" s="1103"/>
      <c r="B30" s="304"/>
      <c r="C30" s="308" t="s">
        <v>475</v>
      </c>
      <c r="D30" s="549"/>
      <c r="E30" s="549"/>
      <c r="F30" s="549"/>
      <c r="G30" s="549"/>
      <c r="H30" s="549"/>
    </row>
    <row r="31" spans="1:8" ht="15">
      <c r="A31" s="1103"/>
      <c r="B31" s="233"/>
      <c r="C31" s="288" t="s">
        <v>516</v>
      </c>
      <c r="D31" s="549">
        <v>966</v>
      </c>
      <c r="E31" s="549">
        <v>93</v>
      </c>
      <c r="F31" s="549">
        <v>873</v>
      </c>
      <c r="G31" s="549"/>
      <c r="H31" s="549">
        <v>14724</v>
      </c>
    </row>
    <row r="32" spans="1:8" s="166" customFormat="1" ht="19.5" customHeight="1">
      <c r="A32" s="1103"/>
      <c r="B32" s="298"/>
      <c r="C32" s="294" t="s">
        <v>517</v>
      </c>
      <c r="D32" s="549"/>
      <c r="E32" s="549"/>
      <c r="F32" s="549"/>
      <c r="G32" s="549"/>
      <c r="H32" s="549"/>
    </row>
    <row r="33" spans="1:8" ht="15">
      <c r="A33" s="1103"/>
      <c r="B33" s="285"/>
      <c r="C33" s="291" t="s">
        <v>520</v>
      </c>
      <c r="D33" s="549">
        <v>2338</v>
      </c>
      <c r="E33" s="549">
        <v>188</v>
      </c>
      <c r="F33" s="549">
        <v>2150</v>
      </c>
      <c r="G33" s="549"/>
      <c r="H33" s="549">
        <v>35560</v>
      </c>
    </row>
    <row r="34" spans="1:8" s="166" customFormat="1" ht="19.5" customHeight="1">
      <c r="A34" s="1103"/>
      <c r="B34" s="304"/>
      <c r="C34" s="306" t="s">
        <v>521</v>
      </c>
      <c r="D34" s="549"/>
      <c r="E34" s="549"/>
      <c r="F34" s="549"/>
      <c r="G34" s="549"/>
      <c r="H34" s="549"/>
    </row>
    <row r="35" spans="1:8" ht="15">
      <c r="A35" s="1103"/>
      <c r="B35" s="233"/>
      <c r="C35" s="288" t="s">
        <v>522</v>
      </c>
      <c r="D35" s="549">
        <v>2554</v>
      </c>
      <c r="E35" s="549">
        <v>161</v>
      </c>
      <c r="F35" s="549">
        <v>2393</v>
      </c>
      <c r="G35" s="549"/>
      <c r="H35" s="549">
        <v>33348</v>
      </c>
    </row>
    <row r="36" spans="1:8" s="166" customFormat="1" ht="19.5" customHeight="1">
      <c r="A36" s="1103"/>
      <c r="B36" s="298"/>
      <c r="C36" s="294" t="s">
        <v>523</v>
      </c>
      <c r="D36" s="549"/>
      <c r="E36" s="549"/>
      <c r="F36" s="549"/>
      <c r="G36" s="549"/>
      <c r="H36" s="549"/>
    </row>
    <row r="37" spans="1:8" ht="15">
      <c r="A37" s="1103"/>
      <c r="B37" s="285"/>
      <c r="C37" s="1068" t="s">
        <v>524</v>
      </c>
      <c r="D37" s="549">
        <v>496</v>
      </c>
      <c r="E37" s="549">
        <v>51</v>
      </c>
      <c r="F37" s="549">
        <v>445</v>
      </c>
      <c r="G37" s="549"/>
      <c r="H37" s="549">
        <v>6852</v>
      </c>
    </row>
    <row r="38" spans="1:8" ht="15">
      <c r="A38" s="1103"/>
      <c r="B38" s="285"/>
      <c r="C38" s="1068" t="s">
        <v>525</v>
      </c>
      <c r="D38" s="549"/>
      <c r="E38" s="549"/>
      <c r="F38" s="549"/>
      <c r="G38" s="549"/>
      <c r="H38" s="549"/>
    </row>
    <row r="39" spans="1:8" s="166" customFormat="1" ht="19.5" customHeight="1">
      <c r="A39" s="1103"/>
      <c r="B39" s="304"/>
      <c r="C39" s="306" t="s">
        <v>526</v>
      </c>
      <c r="D39" s="549"/>
      <c r="E39" s="549"/>
      <c r="F39" s="549"/>
      <c r="G39" s="549"/>
      <c r="H39" s="549"/>
    </row>
    <row r="40" spans="1:8" ht="15">
      <c r="A40" s="1103"/>
      <c r="B40" s="233"/>
      <c r="C40" s="288" t="s">
        <v>527</v>
      </c>
      <c r="D40" s="549">
        <v>11</v>
      </c>
      <c r="E40" s="549">
        <v>6</v>
      </c>
      <c r="F40" s="549">
        <v>5</v>
      </c>
      <c r="G40" s="549"/>
      <c r="H40" s="549">
        <v>137</v>
      </c>
    </row>
    <row r="41" spans="1:8" s="166" customFormat="1" ht="19.5" customHeight="1">
      <c r="A41" s="1103"/>
      <c r="B41" s="298"/>
      <c r="C41" s="294" t="s">
        <v>528</v>
      </c>
      <c r="D41" s="549"/>
      <c r="E41" s="549"/>
      <c r="F41" s="549"/>
      <c r="G41" s="549"/>
      <c r="H41" s="549"/>
    </row>
    <row r="42" spans="1:8" ht="15">
      <c r="A42" s="1103"/>
      <c r="B42" s="285"/>
      <c r="C42" s="291" t="s">
        <v>529</v>
      </c>
      <c r="D42" s="549">
        <v>4041</v>
      </c>
      <c r="E42" s="549">
        <v>481</v>
      </c>
      <c r="F42" s="549">
        <v>3560</v>
      </c>
      <c r="G42" s="549"/>
      <c r="H42" s="549">
        <v>46876</v>
      </c>
    </row>
    <row r="43" spans="1:8" s="166" customFormat="1" ht="19.5" customHeight="1">
      <c r="A43" s="1103"/>
      <c r="B43" s="304"/>
      <c r="C43" s="301" t="s">
        <v>496</v>
      </c>
      <c r="D43" s="549"/>
      <c r="E43" s="549"/>
      <c r="F43" s="549"/>
      <c r="G43" s="549"/>
      <c r="H43" s="549"/>
    </row>
    <row r="44" spans="1:8" ht="15">
      <c r="A44" s="1103"/>
      <c r="B44" s="233"/>
      <c r="C44" s="1069" t="s">
        <v>519</v>
      </c>
      <c r="D44" s="548">
        <v>851</v>
      </c>
      <c r="E44" s="548">
        <v>87</v>
      </c>
      <c r="F44" s="548">
        <v>764</v>
      </c>
      <c r="G44" s="548"/>
      <c r="H44" s="548">
        <v>8090</v>
      </c>
    </row>
    <row r="45" spans="1:8" s="166" customFormat="1" ht="15.75" thickBot="1">
      <c r="A45" s="1103"/>
      <c r="B45" s="309"/>
      <c r="C45" s="310" t="s">
        <v>226</v>
      </c>
      <c r="D45" s="550"/>
      <c r="E45" s="550"/>
      <c r="F45" s="550"/>
      <c r="G45" s="550"/>
      <c r="H45" s="550"/>
    </row>
  </sheetData>
  <sheetProtection password="EB10" sheet="1" objects="1" scenarios="1"/>
  <mergeCells count="6">
    <mergeCell ref="A1:A45"/>
    <mergeCell ref="B2:H2"/>
    <mergeCell ref="B3:H3"/>
    <mergeCell ref="B10:C10"/>
    <mergeCell ref="D5:G5"/>
    <mergeCell ref="D6:G6"/>
  </mergeCells>
  <printOptions horizontalCentered="1"/>
  <pageMargins left="0.25" right="0.5" top="0.761811024" bottom="0.511811023622047" header="0.31496062992126" footer="0.31496062992126"/>
  <pageSetup paperSize="9" scale="70" orientation="landscape" r:id="rId1"/>
  <drawing r:id="rId2"/>
</worksheet>
</file>

<file path=xl/worksheets/sheet26.xml><?xml version="1.0" encoding="utf-8"?>
<worksheet xmlns="http://schemas.openxmlformats.org/spreadsheetml/2006/main" xmlns:r="http://schemas.openxmlformats.org/officeDocument/2006/relationships">
  <dimension ref="A1:N66"/>
  <sheetViews>
    <sheetView showGridLines="0" view="pageBreakPreview" zoomScale="80" zoomScaleNormal="80" zoomScaleSheetLayoutView="80" workbookViewId="0">
      <selection activeCell="B1" sqref="B1"/>
    </sheetView>
  </sheetViews>
  <sheetFormatPr defaultColWidth="9.140625" defaultRowHeight="14.25"/>
  <cols>
    <col min="1" max="1" width="5" style="350" bestFit="1" customWidth="1"/>
    <col min="2" max="2" width="19.42578125" style="167" customWidth="1"/>
    <col min="3" max="3" width="22.140625" style="168" customWidth="1"/>
    <col min="4" max="7" width="25.28515625" style="168" customWidth="1"/>
    <col min="8" max="8" width="25.28515625" style="169" customWidth="1"/>
    <col min="9" max="9" width="25.28515625" style="168" customWidth="1"/>
    <col min="10" max="10" width="11.5703125" style="1" bestFit="1" customWidth="1"/>
    <col min="11" max="11" width="9.140625" style="1"/>
    <col min="12" max="12" width="14.28515625" style="1" bestFit="1" customWidth="1"/>
    <col min="13" max="13" width="9.140625" style="1"/>
    <col min="14" max="14" width="11.5703125" style="1" bestFit="1" customWidth="1"/>
    <col min="15" max="17" width="9.140625" style="1"/>
    <col min="18" max="18" width="10.5703125" style="1" bestFit="1" customWidth="1"/>
    <col min="19" max="19" width="9.140625" style="1"/>
    <col min="20" max="20" width="10.5703125" style="1" bestFit="1" customWidth="1"/>
    <col min="21" max="16384" width="9.140625" style="1"/>
  </cols>
  <sheetData>
    <row r="1" spans="1:9" ht="12.75" customHeight="1">
      <c r="A1" s="1096">
        <v>79</v>
      </c>
    </row>
    <row r="2" spans="1:9" ht="13.5" customHeight="1">
      <c r="A2" s="1096"/>
      <c r="B2" s="1091" t="s">
        <v>187</v>
      </c>
      <c r="C2" s="1091"/>
      <c r="D2" s="1091"/>
      <c r="E2" s="1091"/>
      <c r="F2" s="1091"/>
      <c r="G2" s="1091"/>
      <c r="H2" s="1091"/>
      <c r="I2" s="1091"/>
    </row>
    <row r="3" spans="1:9">
      <c r="A3" s="1096"/>
      <c r="B3" s="1092" t="s">
        <v>113</v>
      </c>
      <c r="C3" s="1092"/>
      <c r="D3" s="1092"/>
      <c r="E3" s="1092"/>
      <c r="F3" s="1092"/>
      <c r="G3" s="1092"/>
      <c r="H3" s="1092"/>
      <c r="I3" s="1092"/>
    </row>
    <row r="4" spans="1:9" ht="9" customHeight="1" thickBot="1">
      <c r="A4" s="1096"/>
      <c r="B4" s="261"/>
      <c r="C4" s="171"/>
      <c r="D4" s="171"/>
      <c r="E4" s="171"/>
      <c r="F4" s="171"/>
      <c r="G4" s="171"/>
      <c r="H4" s="172"/>
      <c r="I4" s="171"/>
    </row>
    <row r="5" spans="1:9" s="6" customFormat="1" ht="6" customHeight="1">
      <c r="A5" s="1096"/>
      <c r="B5" s="275"/>
      <c r="C5" s="275"/>
      <c r="D5" s="275"/>
      <c r="E5" s="275"/>
      <c r="F5" s="275"/>
      <c r="G5" s="275"/>
      <c r="H5" s="275"/>
      <c r="I5" s="275"/>
    </row>
    <row r="6" spans="1:9" s="6" customFormat="1" ht="12.75" customHeight="1">
      <c r="A6" s="1096"/>
      <c r="B6" s="177" t="s">
        <v>0</v>
      </c>
      <c r="C6" s="179" t="s">
        <v>1</v>
      </c>
      <c r="D6" s="178" t="s">
        <v>2</v>
      </c>
      <c r="E6" s="179" t="s">
        <v>107</v>
      </c>
      <c r="F6" s="179" t="s">
        <v>3</v>
      </c>
      <c r="G6" s="181" t="s">
        <v>161</v>
      </c>
      <c r="H6" s="180" t="s">
        <v>5</v>
      </c>
      <c r="I6" s="178" t="s">
        <v>186</v>
      </c>
    </row>
    <row r="7" spans="1:9" s="6" customFormat="1" ht="12.75" customHeight="1">
      <c r="A7" s="1096"/>
      <c r="B7" s="182" t="s">
        <v>6</v>
      </c>
      <c r="C7" s="179" t="s">
        <v>7</v>
      </c>
      <c r="D7" s="178" t="s">
        <v>8</v>
      </c>
      <c r="E7" s="179" t="s">
        <v>9</v>
      </c>
      <c r="F7" s="179" t="s">
        <v>10</v>
      </c>
      <c r="G7" s="183" t="s">
        <v>178</v>
      </c>
      <c r="H7" s="180" t="s">
        <v>12</v>
      </c>
      <c r="I7" s="184" t="s">
        <v>13</v>
      </c>
    </row>
    <row r="8" spans="1:9" s="6" customFormat="1" ht="12.75" customHeight="1">
      <c r="A8" s="1096"/>
      <c r="B8" s="276"/>
      <c r="C8" s="187" t="s">
        <v>14</v>
      </c>
      <c r="D8" s="185" t="s">
        <v>15</v>
      </c>
      <c r="E8" s="187" t="s">
        <v>169</v>
      </c>
      <c r="F8" s="187" t="s">
        <v>16</v>
      </c>
      <c r="G8" s="181" t="s">
        <v>179</v>
      </c>
      <c r="H8" s="187" t="s">
        <v>18</v>
      </c>
      <c r="I8" s="184" t="s">
        <v>104</v>
      </c>
    </row>
    <row r="9" spans="1:9" s="6" customFormat="1" ht="12.75" customHeight="1">
      <c r="A9" s="1096"/>
      <c r="B9" s="276"/>
      <c r="C9" s="187" t="s">
        <v>19</v>
      </c>
      <c r="D9" s="185" t="s">
        <v>20</v>
      </c>
      <c r="E9" s="187" t="s">
        <v>170</v>
      </c>
      <c r="F9" s="187" t="s">
        <v>22</v>
      </c>
      <c r="G9" s="183" t="s">
        <v>180</v>
      </c>
      <c r="H9" s="187" t="s">
        <v>24</v>
      </c>
      <c r="I9" s="188" t="s">
        <v>105</v>
      </c>
    </row>
    <row r="10" spans="1:9" s="6" customFormat="1" ht="12.75" customHeight="1">
      <c r="A10" s="1096"/>
      <c r="B10" s="276"/>
      <c r="C10" s="187"/>
      <c r="D10" s="187"/>
      <c r="E10" s="189"/>
      <c r="F10" s="187"/>
      <c r="G10" s="183" t="s">
        <v>181</v>
      </c>
      <c r="H10" s="187"/>
      <c r="I10" s="188" t="s">
        <v>25</v>
      </c>
    </row>
    <row r="11" spans="1:9" s="6" customFormat="1" ht="12.75" customHeight="1">
      <c r="A11" s="1096"/>
      <c r="B11" s="276"/>
      <c r="C11" s="189"/>
      <c r="D11" s="187"/>
      <c r="E11" s="189"/>
      <c r="F11" s="187"/>
      <c r="G11" s="190" t="s">
        <v>182</v>
      </c>
      <c r="H11" s="187"/>
      <c r="I11" s="191" t="s">
        <v>106</v>
      </c>
    </row>
    <row r="12" spans="1:9" s="6" customFormat="1" ht="12.75" customHeight="1">
      <c r="A12" s="1096"/>
      <c r="B12" s="276"/>
      <c r="C12" s="276"/>
      <c r="D12" s="276"/>
      <c r="E12" s="276"/>
      <c r="F12" s="276"/>
      <c r="G12" s="192" t="s">
        <v>183</v>
      </c>
      <c r="H12" s="276"/>
      <c r="I12" s="187"/>
    </row>
    <row r="13" spans="1:9" s="6" customFormat="1" ht="12.75" customHeight="1">
      <c r="A13" s="1096"/>
      <c r="B13" s="276"/>
      <c r="C13" s="276"/>
      <c r="D13" s="276"/>
      <c r="E13" s="276"/>
      <c r="F13" s="276"/>
      <c r="G13" s="192" t="s">
        <v>184</v>
      </c>
      <c r="H13" s="276"/>
      <c r="I13" s="187"/>
    </row>
    <row r="14" spans="1:9" s="6" customFormat="1" ht="12.75" customHeight="1">
      <c r="A14" s="1096"/>
      <c r="B14" s="276"/>
      <c r="C14" s="276"/>
      <c r="D14" s="276"/>
      <c r="E14" s="276"/>
      <c r="F14" s="276"/>
      <c r="G14" s="194" t="s">
        <v>185</v>
      </c>
      <c r="H14" s="276"/>
      <c r="I14" s="187"/>
    </row>
    <row r="15" spans="1:9" s="6" customFormat="1" ht="15">
      <c r="A15" s="1096"/>
      <c r="B15" s="276"/>
      <c r="C15" s="276"/>
      <c r="D15" s="179" t="s">
        <v>40</v>
      </c>
      <c r="E15" s="179" t="s">
        <v>40</v>
      </c>
      <c r="F15" s="179" t="s">
        <v>40</v>
      </c>
      <c r="G15" s="179"/>
      <c r="H15" s="179" t="s">
        <v>40</v>
      </c>
      <c r="I15" s="179" t="s">
        <v>40</v>
      </c>
    </row>
    <row r="16" spans="1:9" s="6" customFormat="1" ht="6" customHeight="1">
      <c r="A16" s="1096"/>
      <c r="B16" s="276"/>
      <c r="C16" s="276"/>
      <c r="D16" s="179"/>
      <c r="E16" s="179"/>
      <c r="F16" s="179"/>
      <c r="G16" s="179"/>
      <c r="H16" s="179"/>
      <c r="I16" s="179"/>
    </row>
    <row r="17" spans="1:9" s="6" customFormat="1">
      <c r="A17" s="1096"/>
      <c r="B17" s="311"/>
      <c r="C17" s="312"/>
      <c r="D17" s="312"/>
      <c r="E17" s="312"/>
      <c r="F17" s="312"/>
      <c r="G17" s="312"/>
      <c r="H17" s="312"/>
      <c r="I17" s="312"/>
    </row>
    <row r="18" spans="1:9" s="6" customFormat="1" ht="15">
      <c r="A18" s="1096"/>
      <c r="B18" s="198">
        <v>2015</v>
      </c>
      <c r="C18" s="199">
        <v>141</v>
      </c>
      <c r="D18" s="199">
        <v>458306</v>
      </c>
      <c r="E18" s="199">
        <v>174775</v>
      </c>
      <c r="F18" s="199">
        <v>283531</v>
      </c>
      <c r="G18" s="199">
        <v>3598</v>
      </c>
      <c r="H18" s="199">
        <v>140043</v>
      </c>
      <c r="I18" s="199">
        <v>425607</v>
      </c>
    </row>
    <row r="19" spans="1:9" ht="5.25" customHeight="1">
      <c r="A19" s="1096"/>
      <c r="B19" s="313"/>
      <c r="C19" s="197"/>
      <c r="D19" s="197"/>
      <c r="E19" s="197"/>
      <c r="F19" s="197"/>
      <c r="G19" s="197"/>
      <c r="H19" s="197"/>
      <c r="I19" s="197"/>
    </row>
    <row r="20" spans="1:9" ht="5.25" customHeight="1">
      <c r="A20" s="1096"/>
      <c r="B20" s="207"/>
      <c r="C20" s="172"/>
      <c r="D20" s="172"/>
      <c r="E20" s="172"/>
      <c r="F20" s="172"/>
      <c r="G20" s="172"/>
      <c r="H20" s="172"/>
      <c r="I20" s="172"/>
    </row>
    <row r="21" spans="1:9" s="6" customFormat="1" ht="60" customHeight="1">
      <c r="A21" s="1096"/>
      <c r="B21" s="207">
        <v>2010</v>
      </c>
      <c r="C21" s="210">
        <v>76</v>
      </c>
      <c r="D21" s="210">
        <v>315967</v>
      </c>
      <c r="E21" s="210">
        <v>81733</v>
      </c>
      <c r="F21" s="210">
        <v>234234</v>
      </c>
      <c r="G21" s="210">
        <v>2991</v>
      </c>
      <c r="H21" s="210">
        <v>100491</v>
      </c>
      <c r="I21" s="210">
        <v>191234</v>
      </c>
    </row>
    <row r="22" spans="1:9" ht="5.25" customHeight="1">
      <c r="A22" s="1096"/>
      <c r="B22" s="207"/>
      <c r="C22" s="211"/>
      <c r="D22" s="211"/>
      <c r="E22" s="211"/>
      <c r="F22" s="211"/>
      <c r="G22" s="211"/>
      <c r="H22" s="211"/>
      <c r="I22" s="211"/>
    </row>
    <row r="23" spans="1:9" ht="5.25" customHeight="1">
      <c r="A23" s="1096"/>
      <c r="B23" s="313"/>
      <c r="C23" s="197"/>
      <c r="D23" s="197"/>
      <c r="E23" s="197"/>
      <c r="F23" s="197"/>
      <c r="G23" s="197"/>
      <c r="H23" s="197"/>
      <c r="I23" s="197"/>
    </row>
    <row r="24" spans="1:9" s="6" customFormat="1" ht="60" customHeight="1">
      <c r="A24" s="1096"/>
      <c r="B24" s="198">
        <v>2007</v>
      </c>
      <c r="C24" s="199">
        <v>70</v>
      </c>
      <c r="D24" s="199">
        <v>225444</v>
      </c>
      <c r="E24" s="199">
        <v>60346</v>
      </c>
      <c r="F24" s="199">
        <v>165098</v>
      </c>
      <c r="G24" s="199">
        <v>2569</v>
      </c>
      <c r="H24" s="199">
        <v>97584</v>
      </c>
      <c r="I24" s="199">
        <v>105579</v>
      </c>
    </row>
    <row r="25" spans="1:9" ht="5.25" customHeight="1">
      <c r="A25" s="1096"/>
      <c r="B25" s="313"/>
      <c r="C25" s="197"/>
      <c r="D25" s="197"/>
      <c r="E25" s="197"/>
      <c r="F25" s="197"/>
      <c r="G25" s="197"/>
      <c r="H25" s="197"/>
      <c r="I25" s="197"/>
    </row>
    <row r="26" spans="1:9" ht="5.25" customHeight="1">
      <c r="A26" s="1096"/>
      <c r="B26" s="207"/>
      <c r="C26" s="211"/>
      <c r="D26" s="211"/>
      <c r="E26" s="211"/>
      <c r="F26" s="211"/>
      <c r="G26" s="211"/>
      <c r="H26" s="211"/>
      <c r="I26" s="211"/>
    </row>
    <row r="27" spans="1:9" s="6" customFormat="1" ht="60" customHeight="1">
      <c r="A27" s="1096"/>
      <c r="B27" s="207">
        <v>2005</v>
      </c>
      <c r="C27" s="210">
        <v>74</v>
      </c>
      <c r="D27" s="210">
        <v>160951</v>
      </c>
      <c r="E27" s="210">
        <v>28786</v>
      </c>
      <c r="F27" s="210">
        <v>132165</v>
      </c>
      <c r="G27" s="210">
        <v>2633</v>
      </c>
      <c r="H27" s="210">
        <v>91953</v>
      </c>
      <c r="I27" s="210">
        <v>85812</v>
      </c>
    </row>
    <row r="28" spans="1:9" ht="15.75" thickBot="1">
      <c r="A28" s="1096"/>
      <c r="B28" s="314"/>
      <c r="C28" s="257"/>
      <c r="D28" s="257"/>
      <c r="E28" s="257"/>
      <c r="F28" s="257"/>
      <c r="G28" s="257"/>
      <c r="H28" s="257"/>
      <c r="I28" s="257"/>
    </row>
    <row r="29" spans="1:9" ht="15">
      <c r="A29" s="1096"/>
      <c r="B29" s="208"/>
      <c r="C29" s="169"/>
      <c r="D29" s="169"/>
      <c r="E29" s="169"/>
      <c r="F29" s="169"/>
      <c r="G29" s="169"/>
      <c r="I29" s="169"/>
    </row>
    <row r="30" spans="1:9" ht="9" customHeight="1">
      <c r="A30" s="1096"/>
      <c r="B30" s="215"/>
      <c r="C30" s="216"/>
      <c r="D30" s="216"/>
      <c r="E30" s="216"/>
      <c r="F30" s="216"/>
      <c r="G30" s="216"/>
      <c r="H30" s="217"/>
      <c r="I30" s="216"/>
    </row>
    <row r="31" spans="1:9" ht="9" customHeight="1">
      <c r="A31" s="1096"/>
      <c r="B31" s="215"/>
      <c r="C31" s="216"/>
      <c r="D31" s="216"/>
      <c r="E31" s="216"/>
      <c r="F31" s="216"/>
      <c r="G31" s="216"/>
      <c r="H31" s="217"/>
      <c r="I31" s="216"/>
    </row>
    <row r="32" spans="1:9" ht="9" customHeight="1">
      <c r="A32" s="1096"/>
      <c r="B32" s="215"/>
      <c r="C32" s="216"/>
      <c r="D32" s="216"/>
      <c r="E32" s="216"/>
      <c r="F32" s="216"/>
      <c r="G32" s="216"/>
      <c r="H32" s="217"/>
      <c r="I32" s="216"/>
    </row>
    <row r="33" spans="1:14" ht="9" customHeight="1">
      <c r="A33" s="1096"/>
      <c r="B33" s="215"/>
      <c r="C33" s="216"/>
      <c r="D33" s="216"/>
      <c r="E33" s="216"/>
      <c r="F33" s="216"/>
      <c r="G33" s="216"/>
      <c r="H33" s="217"/>
      <c r="I33" s="216"/>
    </row>
    <row r="34" spans="1:14" ht="9" customHeight="1">
      <c r="A34" s="1096"/>
      <c r="C34" s="218"/>
      <c r="D34" s="219"/>
      <c r="E34" s="218"/>
      <c r="F34" s="218"/>
      <c r="G34" s="218"/>
      <c r="H34" s="219"/>
      <c r="I34" s="219"/>
      <c r="J34" s="3"/>
    </row>
    <row r="35" spans="1:14" ht="15">
      <c r="A35" s="1096"/>
      <c r="B35" s="581"/>
      <c r="C35" s="219"/>
      <c r="D35" s="219"/>
      <c r="E35" s="218"/>
      <c r="F35" s="218"/>
      <c r="G35" s="219"/>
      <c r="H35" s="218"/>
      <c r="I35" s="218"/>
      <c r="J35" s="595"/>
      <c r="L35" s="30"/>
      <c r="N35" s="30"/>
    </row>
    <row r="36" spans="1:14" ht="15">
      <c r="A36" s="1096"/>
      <c r="B36" s="581"/>
      <c r="C36" s="219"/>
      <c r="D36" s="219"/>
      <c r="E36" s="218"/>
      <c r="F36" s="218"/>
      <c r="G36" s="219"/>
      <c r="H36" s="218"/>
      <c r="I36" s="218"/>
      <c r="J36" s="595"/>
      <c r="L36" s="30"/>
      <c r="N36" s="30"/>
    </row>
    <row r="37" spans="1:14" ht="15">
      <c r="A37" s="1096"/>
      <c r="B37" s="583"/>
      <c r="C37" s="218"/>
      <c r="D37" s="315"/>
      <c r="E37" s="218"/>
      <c r="F37" s="218"/>
      <c r="G37" s="218"/>
      <c r="H37" s="219"/>
      <c r="I37" s="219"/>
      <c r="J37" s="31"/>
    </row>
    <row r="38" spans="1:14" ht="9" customHeight="1">
      <c r="A38" s="1096"/>
      <c r="C38" s="218"/>
      <c r="D38" s="158"/>
      <c r="E38" s="218"/>
      <c r="F38" s="218"/>
      <c r="G38" s="218"/>
      <c r="H38" s="219"/>
      <c r="I38" s="219"/>
      <c r="J38" s="31"/>
    </row>
    <row r="39" spans="1:14" ht="9" customHeight="1">
      <c r="A39" s="1096"/>
      <c r="B39" s="222"/>
      <c r="C39" s="223"/>
      <c r="D39" s="224"/>
      <c r="E39" s="224"/>
      <c r="F39" s="224"/>
      <c r="G39" s="223"/>
      <c r="H39" s="224"/>
      <c r="I39" s="224"/>
      <c r="J39" s="595"/>
    </row>
    <row r="40" spans="1:14">
      <c r="A40" s="1096"/>
    </row>
    <row r="41" spans="1:14">
      <c r="A41" s="1096"/>
    </row>
    <row r="42" spans="1:14">
      <c r="A42" s="1096"/>
    </row>
    <row r="43" spans="1:14">
      <c r="A43" s="1096"/>
    </row>
    <row r="44" spans="1:14">
      <c r="A44" s="1096"/>
    </row>
    <row r="45" spans="1:14">
      <c r="A45" s="1096"/>
    </row>
    <row r="46" spans="1:14">
      <c r="A46" s="1096"/>
    </row>
    <row r="47" spans="1:14">
      <c r="A47" s="1096"/>
    </row>
    <row r="48" spans="1:14">
      <c r="A48" s="578"/>
    </row>
    <row r="49" spans="1:1">
      <c r="A49" s="578"/>
    </row>
    <row r="50" spans="1:1">
      <c r="A50" s="578"/>
    </row>
    <row r="51" spans="1:1">
      <c r="A51" s="578"/>
    </row>
    <row r="52" spans="1:1">
      <c r="A52" s="578"/>
    </row>
    <row r="53" spans="1:1">
      <c r="A53" s="578"/>
    </row>
    <row r="54" spans="1:1">
      <c r="A54" s="578"/>
    </row>
    <row r="55" spans="1:1">
      <c r="A55" s="578"/>
    </row>
    <row r="56" spans="1:1">
      <c r="A56" s="578"/>
    </row>
    <row r="57" spans="1:1">
      <c r="A57" s="578"/>
    </row>
    <row r="58" spans="1:1">
      <c r="A58" s="578"/>
    </row>
    <row r="59" spans="1:1">
      <c r="A59" s="578"/>
    </row>
    <row r="60" spans="1:1">
      <c r="A60" s="578"/>
    </row>
    <row r="61" spans="1:1">
      <c r="A61" s="578"/>
    </row>
    <row r="62" spans="1:1">
      <c r="A62" s="578"/>
    </row>
    <row r="63" spans="1:1">
      <c r="A63" s="578"/>
    </row>
    <row r="64" spans="1:1">
      <c r="A64" s="578"/>
    </row>
    <row r="65" spans="1:1">
      <c r="A65" s="578"/>
    </row>
    <row r="66" spans="1:1">
      <c r="A66" s="578"/>
    </row>
  </sheetData>
  <sheetProtection password="EB10" sheet="1" objects="1" scenarios="1"/>
  <mergeCells count="3">
    <mergeCell ref="B2:I2"/>
    <mergeCell ref="B3:I3"/>
    <mergeCell ref="A1:A47"/>
  </mergeCells>
  <printOptions horizontalCentered="1"/>
  <pageMargins left="0.25" right="0.5" top="0.761811024" bottom="0.511811023622047" header="0.31496062992126" footer="0.31496062992126"/>
  <pageSetup paperSize="9" scale="70" orientation="landscape" r:id="rId1"/>
  <headerFooter alignWithMargins="0"/>
</worksheet>
</file>

<file path=xl/worksheets/sheet27.xml><?xml version="1.0" encoding="utf-8"?>
<worksheet xmlns="http://schemas.openxmlformats.org/spreadsheetml/2006/main" xmlns:r="http://schemas.openxmlformats.org/officeDocument/2006/relationships">
  <dimension ref="A1:R107"/>
  <sheetViews>
    <sheetView showGridLines="0" tabSelected="1" view="pageBreakPreview" zoomScale="80" zoomScaleNormal="90" zoomScaleSheetLayoutView="80" workbookViewId="0">
      <selection activeCell="F42" sqref="F42"/>
    </sheetView>
  </sheetViews>
  <sheetFormatPr defaultColWidth="9.140625" defaultRowHeight="14.25"/>
  <cols>
    <col min="1" max="1" width="5" style="350" customWidth="1"/>
    <col min="2" max="2" width="22" style="168" customWidth="1"/>
    <col min="3" max="3" width="14.85546875" style="168" customWidth="1"/>
    <col min="4" max="8" width="25.85546875" style="168" customWidth="1"/>
    <col min="9" max="9" width="25.85546875" style="1085" customWidth="1"/>
    <col min="10" max="16384" width="9.140625" style="1"/>
  </cols>
  <sheetData>
    <row r="1" spans="1:9" ht="12.75" customHeight="1">
      <c r="A1" s="1096">
        <v>80</v>
      </c>
    </row>
    <row r="2" spans="1:9" ht="15">
      <c r="A2" s="1096"/>
      <c r="B2" s="1091" t="s">
        <v>194</v>
      </c>
      <c r="C2" s="1091"/>
      <c r="D2" s="1091"/>
      <c r="E2" s="1091"/>
      <c r="F2" s="1091"/>
      <c r="G2" s="1091"/>
      <c r="H2" s="1091"/>
      <c r="I2" s="1091"/>
    </row>
    <row r="3" spans="1:9">
      <c r="A3" s="1096"/>
      <c r="B3" s="1092" t="s">
        <v>492</v>
      </c>
      <c r="C3" s="1092"/>
      <c r="D3" s="1092"/>
      <c r="E3" s="1092"/>
      <c r="F3" s="1092"/>
      <c r="G3" s="1092"/>
      <c r="H3" s="1092"/>
      <c r="I3" s="1092"/>
    </row>
    <row r="4" spans="1:9" ht="9.75" customHeight="1" thickBot="1">
      <c r="A4" s="1096"/>
      <c r="B4" s="171"/>
      <c r="C4" s="171"/>
      <c r="D4" s="171"/>
      <c r="E4" s="171"/>
      <c r="F4" s="171"/>
      <c r="G4" s="171"/>
      <c r="H4" s="171"/>
      <c r="I4" s="1086"/>
    </row>
    <row r="5" spans="1:9" ht="6" customHeight="1">
      <c r="A5" s="1096"/>
      <c r="B5" s="275"/>
      <c r="C5" s="275"/>
      <c r="D5" s="275"/>
      <c r="E5" s="275"/>
      <c r="F5" s="275"/>
      <c r="G5" s="275"/>
      <c r="H5" s="275"/>
      <c r="I5" s="1087"/>
    </row>
    <row r="6" spans="1:9" ht="15">
      <c r="A6" s="1096"/>
      <c r="B6" s="177" t="s">
        <v>41</v>
      </c>
      <c r="C6" s="179" t="s">
        <v>1</v>
      </c>
      <c r="D6" s="178" t="s">
        <v>2</v>
      </c>
      <c r="E6" s="179" t="s">
        <v>107</v>
      </c>
      <c r="F6" s="179" t="s">
        <v>3</v>
      </c>
      <c r="G6" s="181" t="s">
        <v>161</v>
      </c>
      <c r="H6" s="180" t="s">
        <v>5</v>
      </c>
      <c r="I6" s="1082" t="s">
        <v>186</v>
      </c>
    </row>
    <row r="7" spans="1:9" ht="15">
      <c r="A7" s="1096"/>
      <c r="B7" s="182" t="s">
        <v>479</v>
      </c>
      <c r="C7" s="179" t="s">
        <v>7</v>
      </c>
      <c r="D7" s="178" t="s">
        <v>8</v>
      </c>
      <c r="E7" s="179" t="s">
        <v>9</v>
      </c>
      <c r="F7" s="179" t="s">
        <v>10</v>
      </c>
      <c r="G7" s="183" t="s">
        <v>178</v>
      </c>
      <c r="H7" s="180" t="s">
        <v>12</v>
      </c>
      <c r="I7" s="1082" t="s">
        <v>13</v>
      </c>
    </row>
    <row r="8" spans="1:9" ht="15">
      <c r="A8" s="1096"/>
      <c r="B8" s="276"/>
      <c r="C8" s="187" t="s">
        <v>14</v>
      </c>
      <c r="D8" s="185" t="s">
        <v>15</v>
      </c>
      <c r="E8" s="187" t="s">
        <v>169</v>
      </c>
      <c r="F8" s="187" t="s">
        <v>16</v>
      </c>
      <c r="G8" s="181" t="s">
        <v>179</v>
      </c>
      <c r="H8" s="187" t="s">
        <v>18</v>
      </c>
      <c r="I8" s="1082" t="s">
        <v>104</v>
      </c>
    </row>
    <row r="9" spans="1:9" ht="15">
      <c r="A9" s="1096"/>
      <c r="B9" s="276"/>
      <c r="C9" s="187" t="s">
        <v>19</v>
      </c>
      <c r="D9" s="185" t="s">
        <v>20</v>
      </c>
      <c r="E9" s="187" t="s">
        <v>170</v>
      </c>
      <c r="F9" s="187" t="s">
        <v>22</v>
      </c>
      <c r="G9" s="183" t="s">
        <v>180</v>
      </c>
      <c r="H9" s="187" t="s">
        <v>24</v>
      </c>
      <c r="I9" s="1083" t="s">
        <v>105</v>
      </c>
    </row>
    <row r="10" spans="1:9" ht="15">
      <c r="A10" s="1096"/>
      <c r="B10" s="276"/>
      <c r="C10" s="187"/>
      <c r="D10" s="187"/>
      <c r="E10" s="189"/>
      <c r="F10" s="187"/>
      <c r="G10" s="183" t="s">
        <v>181</v>
      </c>
      <c r="H10" s="187"/>
      <c r="I10" s="1083" t="s">
        <v>25</v>
      </c>
    </row>
    <row r="11" spans="1:9">
      <c r="A11" s="1096"/>
      <c r="B11" s="276"/>
      <c r="C11" s="189"/>
      <c r="D11" s="187"/>
      <c r="E11" s="189"/>
      <c r="F11" s="187"/>
      <c r="G11" s="190" t="s">
        <v>182</v>
      </c>
      <c r="H11" s="187"/>
      <c r="I11" s="1083" t="s">
        <v>106</v>
      </c>
    </row>
    <row r="12" spans="1:9">
      <c r="A12" s="1096"/>
      <c r="B12" s="276"/>
      <c r="C12" s="276"/>
      <c r="D12" s="276"/>
      <c r="E12" s="276"/>
      <c r="F12" s="276"/>
      <c r="G12" s="192" t="s">
        <v>183</v>
      </c>
      <c r="H12" s="276"/>
      <c r="I12" s="1083"/>
    </row>
    <row r="13" spans="1:9">
      <c r="A13" s="1096"/>
      <c r="B13" s="276"/>
      <c r="C13" s="276"/>
      <c r="D13" s="276"/>
      <c r="E13" s="276"/>
      <c r="F13" s="276"/>
      <c r="G13" s="192" t="s">
        <v>184</v>
      </c>
      <c r="H13" s="276"/>
      <c r="I13" s="1083"/>
    </row>
    <row r="14" spans="1:9">
      <c r="A14" s="1096"/>
      <c r="B14" s="276"/>
      <c r="C14" s="276"/>
      <c r="D14" s="276"/>
      <c r="E14" s="276"/>
      <c r="F14" s="276"/>
      <c r="G14" s="194" t="s">
        <v>185</v>
      </c>
      <c r="H14" s="276"/>
      <c r="I14" s="1083"/>
    </row>
    <row r="15" spans="1:9" ht="15">
      <c r="A15" s="1096"/>
      <c r="B15" s="276"/>
      <c r="C15" s="276"/>
      <c r="D15" s="179" t="s">
        <v>40</v>
      </c>
      <c r="E15" s="179" t="s">
        <v>40</v>
      </c>
      <c r="F15" s="179" t="s">
        <v>40</v>
      </c>
      <c r="G15" s="179"/>
      <c r="H15" s="179" t="s">
        <v>40</v>
      </c>
      <c r="I15" s="1082" t="s">
        <v>40</v>
      </c>
    </row>
    <row r="16" spans="1:9" ht="6" customHeight="1">
      <c r="A16" s="1096"/>
      <c r="B16" s="276"/>
      <c r="C16" s="276"/>
      <c r="D16" s="179"/>
      <c r="E16" s="179"/>
      <c r="F16" s="179"/>
      <c r="G16" s="179"/>
      <c r="H16" s="179"/>
      <c r="I16" s="1082"/>
    </row>
    <row r="17" spans="1:13" ht="6" customHeight="1">
      <c r="A17" s="1096"/>
      <c r="B17" s="231"/>
      <c r="C17" s="232"/>
      <c r="D17" s="232"/>
      <c r="E17" s="232"/>
      <c r="F17" s="232"/>
      <c r="G17" s="232"/>
      <c r="H17" s="232"/>
      <c r="I17" s="1084"/>
    </row>
    <row r="18" spans="1:13" ht="18" customHeight="1">
      <c r="A18" s="1096"/>
      <c r="B18" s="233" t="s">
        <v>252</v>
      </c>
      <c r="C18" s="234">
        <v>141</v>
      </c>
      <c r="D18" s="234">
        <v>458306</v>
      </c>
      <c r="E18" s="234">
        <v>174775</v>
      </c>
      <c r="F18" s="234">
        <v>283531</v>
      </c>
      <c r="G18" s="1081">
        <v>3598</v>
      </c>
      <c r="H18" s="1081">
        <v>140043</v>
      </c>
      <c r="I18" s="381">
        <v>425607</v>
      </c>
      <c r="J18" s="160"/>
      <c r="K18" s="1076"/>
      <c r="L18" s="160"/>
      <c r="M18" s="160"/>
    </row>
    <row r="19" spans="1:13" ht="6" customHeight="1">
      <c r="A19" s="1096"/>
      <c r="B19" s="235"/>
      <c r="C19" s="236"/>
      <c r="D19" s="236"/>
      <c r="E19" s="236"/>
      <c r="F19" s="236"/>
      <c r="G19" s="236"/>
      <c r="H19" s="236"/>
      <c r="I19" s="384"/>
    </row>
    <row r="20" spans="1:13" ht="15">
      <c r="A20" s="1096"/>
      <c r="B20" s="237"/>
      <c r="C20" s="576"/>
      <c r="D20" s="576"/>
      <c r="E20" s="576"/>
      <c r="F20" s="576"/>
      <c r="G20" s="1072"/>
      <c r="H20" s="576"/>
      <c r="I20" s="1077"/>
    </row>
    <row r="21" spans="1:13" s="6" customFormat="1" ht="15">
      <c r="A21" s="1096"/>
      <c r="B21" s="238" t="s">
        <v>42</v>
      </c>
      <c r="C21" s="1078">
        <v>13</v>
      </c>
      <c r="D21" s="239">
        <v>25884</v>
      </c>
      <c r="E21" s="239">
        <v>6917</v>
      </c>
      <c r="F21" s="239">
        <v>18967</v>
      </c>
      <c r="G21" s="1078">
        <v>258</v>
      </c>
      <c r="H21" s="1079">
        <v>9187</v>
      </c>
      <c r="I21" s="239">
        <v>123910</v>
      </c>
      <c r="J21" s="151"/>
      <c r="K21" s="161"/>
      <c r="L21" s="162"/>
      <c r="M21" s="151"/>
    </row>
    <row r="22" spans="1:13" ht="5.25" customHeight="1">
      <c r="A22" s="1096"/>
      <c r="B22" s="237"/>
      <c r="C22" s="1072"/>
      <c r="D22" s="576"/>
      <c r="E22" s="576"/>
      <c r="F22" s="576"/>
      <c r="G22" s="1072"/>
      <c r="H22" s="1080"/>
      <c r="I22" s="1077"/>
      <c r="J22" s="148"/>
      <c r="K22" s="149"/>
      <c r="L22" s="150"/>
      <c r="M22" s="151"/>
    </row>
    <row r="23" spans="1:13" ht="5.25" customHeight="1">
      <c r="A23" s="1096"/>
      <c r="B23" s="240"/>
      <c r="C23" s="1078"/>
      <c r="D23" s="239"/>
      <c r="E23" s="239"/>
      <c r="F23" s="239"/>
      <c r="G23" s="1078"/>
      <c r="H23" s="1079"/>
      <c r="I23" s="239"/>
      <c r="J23" s="6"/>
    </row>
    <row r="24" spans="1:13" s="6" customFormat="1" ht="18.95" customHeight="1">
      <c r="A24" s="1096"/>
      <c r="B24" s="240" t="s">
        <v>43</v>
      </c>
      <c r="C24" s="1125">
        <v>8</v>
      </c>
      <c r="D24" s="1125">
        <v>8612</v>
      </c>
      <c r="E24" s="1125">
        <v>1944</v>
      </c>
      <c r="F24" s="1125">
        <v>6668</v>
      </c>
      <c r="G24" s="1125">
        <v>266</v>
      </c>
      <c r="H24" s="1147">
        <v>4867</v>
      </c>
      <c r="I24" s="1146">
        <v>9103</v>
      </c>
      <c r="J24" s="151"/>
      <c r="K24" s="161"/>
      <c r="L24" s="162"/>
      <c r="M24" s="151"/>
    </row>
    <row r="25" spans="1:13" ht="5.25" customHeight="1">
      <c r="A25" s="1096"/>
      <c r="B25" s="240"/>
      <c r="C25" s="1125"/>
      <c r="D25" s="1125"/>
      <c r="E25" s="1125"/>
      <c r="F25" s="1125"/>
      <c r="G25" s="1125"/>
      <c r="H25" s="1147"/>
      <c r="I25" s="1146"/>
      <c r="J25" s="148"/>
      <c r="K25" s="149"/>
      <c r="L25" s="150"/>
      <c r="M25" s="151"/>
    </row>
    <row r="26" spans="1:13" ht="5.25" customHeight="1">
      <c r="A26" s="1096"/>
      <c r="B26" s="237"/>
      <c r="C26" s="1125"/>
      <c r="D26" s="1125"/>
      <c r="E26" s="1125"/>
      <c r="F26" s="1125"/>
      <c r="G26" s="1125"/>
      <c r="H26" s="1147"/>
      <c r="I26" s="1146"/>
      <c r="J26" s="6"/>
    </row>
    <row r="27" spans="1:13" s="6" customFormat="1" ht="18.95" customHeight="1">
      <c r="A27" s="1096"/>
      <c r="B27" s="240" t="s">
        <v>49</v>
      </c>
      <c r="C27" s="1125"/>
      <c r="D27" s="1125"/>
      <c r="E27" s="1125"/>
      <c r="F27" s="1125"/>
      <c r="G27" s="1125"/>
      <c r="H27" s="1147"/>
      <c r="I27" s="1146"/>
      <c r="J27" s="151"/>
      <c r="K27" s="161"/>
      <c r="L27" s="162"/>
      <c r="M27" s="151"/>
    </row>
    <row r="28" spans="1:13" ht="5.25" customHeight="1">
      <c r="A28" s="1096"/>
      <c r="B28" s="240"/>
      <c r="C28" s="1072"/>
      <c r="D28" s="576"/>
      <c r="E28" s="576"/>
      <c r="F28" s="576"/>
      <c r="G28" s="1072"/>
      <c r="H28" s="1080"/>
      <c r="I28" s="1077"/>
      <c r="J28" s="148"/>
      <c r="K28" s="149"/>
      <c r="L28" s="150"/>
      <c r="M28" s="151"/>
    </row>
    <row r="29" spans="1:13" ht="5.25" customHeight="1">
      <c r="A29" s="1096"/>
      <c r="B29" s="237"/>
      <c r="C29" s="1072"/>
      <c r="D29" s="576"/>
      <c r="E29" s="576"/>
      <c r="F29" s="576"/>
      <c r="G29" s="1072"/>
      <c r="H29" s="1080"/>
      <c r="I29" s="1077"/>
      <c r="J29" s="6"/>
    </row>
    <row r="30" spans="1:13" s="6" customFormat="1" ht="18.95" customHeight="1">
      <c r="A30" s="1096"/>
      <c r="B30" s="238" t="s">
        <v>44</v>
      </c>
      <c r="C30" s="1078">
        <v>7</v>
      </c>
      <c r="D30" s="239">
        <v>2620</v>
      </c>
      <c r="E30" s="239">
        <v>626</v>
      </c>
      <c r="F30" s="239">
        <v>1994</v>
      </c>
      <c r="G30" s="1078">
        <v>142</v>
      </c>
      <c r="H30" s="1079">
        <v>1529</v>
      </c>
      <c r="I30" s="239">
        <v>1491</v>
      </c>
      <c r="J30" s="151"/>
      <c r="K30" s="161"/>
      <c r="L30" s="162"/>
      <c r="M30" s="151"/>
    </row>
    <row r="31" spans="1:13" ht="5.25" customHeight="1">
      <c r="A31" s="1096"/>
      <c r="B31" s="237"/>
      <c r="C31" s="1072"/>
      <c r="D31" s="576"/>
      <c r="E31" s="576"/>
      <c r="F31" s="576"/>
      <c r="G31" s="1072"/>
      <c r="H31" s="1080"/>
      <c r="I31" s="1077"/>
      <c r="J31" s="148"/>
      <c r="K31" s="149"/>
      <c r="L31" s="150"/>
      <c r="M31" s="151"/>
    </row>
    <row r="32" spans="1:13" ht="5.25" customHeight="1">
      <c r="A32" s="1096"/>
      <c r="B32" s="240"/>
      <c r="C32" s="1072"/>
      <c r="D32" s="576"/>
      <c r="E32" s="576"/>
      <c r="F32" s="1142">
        <f>D33-E33</f>
        <v>10245</v>
      </c>
      <c r="G32" s="1072"/>
      <c r="H32" s="1080"/>
      <c r="I32" s="1077"/>
      <c r="J32" s="6"/>
    </row>
    <row r="33" spans="1:13" s="6" customFormat="1" ht="18.95" customHeight="1">
      <c r="A33" s="1096"/>
      <c r="B33" s="240" t="s">
        <v>45</v>
      </c>
      <c r="C33" s="1125">
        <v>8</v>
      </c>
      <c r="D33" s="1125">
        <v>17134</v>
      </c>
      <c r="E33" s="1125">
        <v>6889</v>
      </c>
      <c r="F33" s="1142"/>
      <c r="G33" s="1142">
        <v>178</v>
      </c>
      <c r="H33" s="1145">
        <v>5395</v>
      </c>
      <c r="I33" s="1143">
        <v>10104</v>
      </c>
      <c r="J33" s="151"/>
      <c r="K33" s="161"/>
      <c r="L33" s="162"/>
      <c r="M33" s="151"/>
    </row>
    <row r="34" spans="1:13" ht="5.25" customHeight="1">
      <c r="A34" s="1096"/>
      <c r="B34" s="240"/>
      <c r="C34" s="1125"/>
      <c r="D34" s="1125"/>
      <c r="E34" s="1125"/>
      <c r="F34" s="1142"/>
      <c r="G34" s="1142"/>
      <c r="H34" s="1145"/>
      <c r="I34" s="1143"/>
      <c r="J34" s="148"/>
      <c r="K34" s="149"/>
      <c r="L34" s="150"/>
      <c r="M34" s="151"/>
    </row>
    <row r="35" spans="1:13" ht="5.25" customHeight="1">
      <c r="A35" s="1096"/>
      <c r="B35" s="237"/>
      <c r="C35" s="1125"/>
      <c r="D35" s="1125"/>
      <c r="E35" s="1125"/>
      <c r="F35" s="1142"/>
      <c r="G35" s="1142"/>
      <c r="H35" s="1145"/>
      <c r="I35" s="1143"/>
      <c r="J35" s="6"/>
    </row>
    <row r="36" spans="1:13" s="6" customFormat="1" ht="18.95" customHeight="1">
      <c r="A36" s="1096"/>
      <c r="B36" s="238" t="s">
        <v>46</v>
      </c>
      <c r="C36" s="1125"/>
      <c r="D36" s="1125"/>
      <c r="E36" s="1125"/>
      <c r="F36" s="1142"/>
      <c r="G36" s="1142"/>
      <c r="H36" s="1145"/>
      <c r="I36" s="1143"/>
      <c r="J36" s="151"/>
      <c r="K36" s="161"/>
      <c r="L36" s="162"/>
      <c r="M36" s="151"/>
    </row>
    <row r="37" spans="1:13" ht="5.25" customHeight="1">
      <c r="A37" s="1096"/>
      <c r="B37" s="237"/>
      <c r="C37" s="1072"/>
      <c r="D37" s="576"/>
      <c r="E37" s="576"/>
      <c r="F37" s="576"/>
      <c r="G37" s="1072"/>
      <c r="H37" s="1080"/>
      <c r="I37" s="1077"/>
      <c r="J37" s="148"/>
      <c r="K37" s="149"/>
      <c r="L37" s="150"/>
      <c r="M37" s="151"/>
    </row>
    <row r="38" spans="1:13" ht="5.25" customHeight="1">
      <c r="A38" s="1096"/>
      <c r="B38" s="240"/>
      <c r="C38" s="1078"/>
      <c r="D38" s="239"/>
      <c r="E38" s="239"/>
      <c r="F38" s="239"/>
      <c r="G38" s="1078"/>
      <c r="H38" s="1079"/>
      <c r="I38" s="239"/>
      <c r="J38" s="6"/>
    </row>
    <row r="39" spans="1:13" s="6" customFormat="1" ht="18.95" customHeight="1">
      <c r="A39" s="1096"/>
      <c r="B39" s="240" t="s">
        <v>47</v>
      </c>
      <c r="C39" s="1078">
        <v>5</v>
      </c>
      <c r="D39" s="239">
        <v>5421</v>
      </c>
      <c r="E39" s="239">
        <v>1801</v>
      </c>
      <c r="F39" s="239">
        <v>3620</v>
      </c>
      <c r="G39" s="1078">
        <v>100</v>
      </c>
      <c r="H39" s="1079">
        <v>2527</v>
      </c>
      <c r="I39" s="239">
        <v>1430</v>
      </c>
      <c r="J39" s="151"/>
      <c r="K39" s="161"/>
      <c r="L39" s="162"/>
      <c r="M39" s="151"/>
    </row>
    <row r="40" spans="1:13" ht="5.25" customHeight="1">
      <c r="A40" s="1096"/>
      <c r="B40" s="240"/>
      <c r="C40" s="1078"/>
      <c r="D40" s="239"/>
      <c r="E40" s="239"/>
      <c r="F40" s="239"/>
      <c r="G40" s="1078"/>
      <c r="H40" s="1079"/>
      <c r="I40" s="239"/>
      <c r="J40" s="148"/>
      <c r="K40" s="149"/>
      <c r="L40" s="150"/>
      <c r="M40" s="151"/>
    </row>
    <row r="41" spans="1:13" ht="5.25" customHeight="1">
      <c r="A41" s="1096"/>
      <c r="B41" s="237"/>
      <c r="C41" s="1072"/>
      <c r="D41" s="576"/>
      <c r="E41" s="576"/>
      <c r="F41" s="576"/>
      <c r="G41" s="1072"/>
      <c r="H41" s="1080"/>
      <c r="I41" s="1077"/>
      <c r="J41" s="6"/>
    </row>
    <row r="42" spans="1:13" s="6" customFormat="1" ht="18.95" customHeight="1">
      <c r="A42" s="1096"/>
      <c r="B42" s="238" t="s">
        <v>48</v>
      </c>
      <c r="C42" s="1078">
        <v>5</v>
      </c>
      <c r="D42" s="239">
        <v>4464</v>
      </c>
      <c r="E42" s="239">
        <v>1529</v>
      </c>
      <c r="F42" s="239">
        <v>2935</v>
      </c>
      <c r="G42" s="1078">
        <v>78</v>
      </c>
      <c r="H42" s="1079">
        <v>2126</v>
      </c>
      <c r="I42" s="239">
        <v>10863</v>
      </c>
      <c r="J42" s="151"/>
      <c r="K42" s="161"/>
      <c r="L42" s="162"/>
      <c r="M42" s="151"/>
    </row>
    <row r="43" spans="1:13" ht="5.25" customHeight="1">
      <c r="A43" s="1096"/>
      <c r="B43" s="237"/>
      <c r="C43" s="1072"/>
      <c r="D43" s="576"/>
      <c r="E43" s="576"/>
      <c r="F43" s="576"/>
      <c r="G43" s="1072"/>
      <c r="H43" s="1080"/>
      <c r="I43" s="1077"/>
      <c r="J43" s="148"/>
      <c r="K43" s="149"/>
      <c r="L43" s="150"/>
      <c r="M43" s="151"/>
    </row>
    <row r="44" spans="1:13" ht="5.25" customHeight="1">
      <c r="A44" s="1096"/>
      <c r="B44" s="240"/>
      <c r="C44" s="1078"/>
      <c r="D44" s="239"/>
      <c r="E44" s="239"/>
      <c r="F44" s="239"/>
      <c r="G44" s="1078"/>
      <c r="H44" s="1079"/>
      <c r="I44" s="239"/>
      <c r="J44" s="6"/>
    </row>
    <row r="45" spans="1:13" s="6" customFormat="1" ht="18.95" customHeight="1">
      <c r="A45" s="1096"/>
      <c r="B45" s="240" t="s">
        <v>50</v>
      </c>
      <c r="C45" s="1078">
        <v>5</v>
      </c>
      <c r="D45" s="239">
        <v>3238</v>
      </c>
      <c r="E45" s="239">
        <v>708</v>
      </c>
      <c r="F45" s="239">
        <v>2530</v>
      </c>
      <c r="G45" s="1078">
        <v>87</v>
      </c>
      <c r="H45" s="1079">
        <v>1837</v>
      </c>
      <c r="I45" s="239">
        <v>2827</v>
      </c>
      <c r="J45" s="151"/>
      <c r="K45" s="161"/>
      <c r="L45" s="162"/>
      <c r="M45" s="151"/>
    </row>
    <row r="46" spans="1:13" ht="5.25" customHeight="1">
      <c r="A46" s="1096"/>
      <c r="B46" s="240"/>
      <c r="C46" s="1078"/>
      <c r="D46" s="239"/>
      <c r="E46" s="239"/>
      <c r="F46" s="239"/>
      <c r="G46" s="1078"/>
      <c r="H46" s="1079"/>
      <c r="I46" s="239"/>
      <c r="J46" s="148"/>
      <c r="K46" s="149"/>
      <c r="L46" s="150"/>
      <c r="M46" s="151"/>
    </row>
    <row r="47" spans="1:13" ht="5.25" customHeight="1">
      <c r="A47" s="1096"/>
      <c r="B47" s="237"/>
      <c r="C47" s="1072"/>
      <c r="D47" s="576"/>
      <c r="E47" s="576"/>
      <c r="F47" s="576"/>
      <c r="G47" s="1072"/>
      <c r="H47" s="1080"/>
      <c r="I47" s="1077"/>
      <c r="J47" s="6"/>
    </row>
    <row r="48" spans="1:13" s="6" customFormat="1" ht="18.95" customHeight="1">
      <c r="A48" s="1096"/>
      <c r="B48" s="238" t="s">
        <v>152</v>
      </c>
      <c r="C48" s="1078">
        <v>16</v>
      </c>
      <c r="D48" s="239">
        <v>13465</v>
      </c>
      <c r="E48" s="239">
        <v>5104</v>
      </c>
      <c r="F48" s="239">
        <v>8361</v>
      </c>
      <c r="G48" s="1078">
        <v>234</v>
      </c>
      <c r="H48" s="1079">
        <v>4853</v>
      </c>
      <c r="I48" s="239">
        <v>10100</v>
      </c>
      <c r="J48" s="151"/>
      <c r="K48" s="161"/>
      <c r="L48" s="162"/>
      <c r="M48" s="151"/>
    </row>
    <row r="49" spans="1:13" ht="5.25" customHeight="1">
      <c r="A49" s="1096"/>
      <c r="B49" s="237"/>
      <c r="C49" s="1072"/>
      <c r="D49" s="576"/>
      <c r="E49" s="576"/>
      <c r="F49" s="576"/>
      <c r="G49" s="1072"/>
      <c r="H49" s="1080"/>
      <c r="I49" s="1077"/>
      <c r="J49" s="148"/>
      <c r="K49" s="149"/>
      <c r="L49" s="150"/>
      <c r="M49" s="151"/>
    </row>
    <row r="50" spans="1:13" ht="5.25" customHeight="1">
      <c r="A50" s="1096"/>
      <c r="B50" s="240"/>
      <c r="C50" s="1078"/>
      <c r="D50" s="239"/>
      <c r="E50" s="239"/>
      <c r="F50" s="239"/>
      <c r="G50" s="1078"/>
      <c r="H50" s="1079"/>
      <c r="I50" s="239"/>
      <c r="J50" s="6"/>
    </row>
    <row r="51" spans="1:13" s="6" customFormat="1" ht="18.95" customHeight="1">
      <c r="A51" s="1096"/>
      <c r="B51" s="240" t="s">
        <v>51</v>
      </c>
      <c r="C51" s="1078">
        <v>6</v>
      </c>
      <c r="D51" s="239">
        <v>4850</v>
      </c>
      <c r="E51" s="239">
        <v>1363</v>
      </c>
      <c r="F51" s="239">
        <v>3487</v>
      </c>
      <c r="G51" s="1078">
        <v>117</v>
      </c>
      <c r="H51" s="1079">
        <v>2665</v>
      </c>
      <c r="I51" s="239">
        <v>450</v>
      </c>
      <c r="J51" s="151"/>
      <c r="K51" s="161"/>
      <c r="L51" s="162"/>
      <c r="M51" s="151"/>
    </row>
    <row r="52" spans="1:13" ht="5.25" customHeight="1">
      <c r="A52" s="1096"/>
      <c r="B52" s="240"/>
      <c r="C52" s="1078"/>
      <c r="D52" s="239"/>
      <c r="E52" s="239"/>
      <c r="F52" s="239"/>
      <c r="G52" s="1078"/>
      <c r="H52" s="1079"/>
      <c r="I52" s="239"/>
      <c r="J52" s="148"/>
      <c r="K52" s="149"/>
      <c r="L52" s="150"/>
      <c r="M52" s="151"/>
    </row>
    <row r="53" spans="1:13" ht="5.25" customHeight="1">
      <c r="A53" s="1096"/>
      <c r="B53" s="237"/>
      <c r="C53" s="1072"/>
      <c r="D53" s="576"/>
      <c r="E53" s="576"/>
      <c r="F53" s="576"/>
      <c r="G53" s="1072"/>
      <c r="H53" s="1080"/>
      <c r="I53" s="1077"/>
      <c r="J53" s="6"/>
    </row>
    <row r="54" spans="1:13" s="6" customFormat="1" ht="18.95" customHeight="1">
      <c r="A54" s="1096"/>
      <c r="B54" s="238" t="s">
        <v>52</v>
      </c>
      <c r="C54" s="1078">
        <v>56</v>
      </c>
      <c r="D54" s="239">
        <v>276396</v>
      </c>
      <c r="E54" s="239">
        <v>110250</v>
      </c>
      <c r="F54" s="239">
        <v>166146</v>
      </c>
      <c r="G54" s="1078">
        <v>1844</v>
      </c>
      <c r="H54" s="1079">
        <v>86571</v>
      </c>
      <c r="I54" s="239">
        <v>250966</v>
      </c>
      <c r="J54" s="151"/>
      <c r="K54" s="161"/>
      <c r="L54" s="162"/>
      <c r="M54" s="151"/>
    </row>
    <row r="55" spans="1:13" ht="5.25" customHeight="1">
      <c r="A55" s="1096"/>
      <c r="B55" s="237"/>
      <c r="C55" s="1072"/>
      <c r="D55" s="576"/>
      <c r="E55" s="576"/>
      <c r="F55" s="576"/>
      <c r="G55" s="1072"/>
      <c r="H55" s="1080"/>
      <c r="I55" s="1077"/>
      <c r="J55" s="148"/>
      <c r="K55" s="149"/>
      <c r="L55" s="150"/>
      <c r="M55" s="151"/>
    </row>
    <row r="56" spans="1:13" ht="5.25" customHeight="1">
      <c r="A56" s="1096"/>
      <c r="B56" s="316"/>
      <c r="C56" s="1078"/>
      <c r="D56" s="239"/>
      <c r="E56" s="239"/>
      <c r="F56" s="239"/>
      <c r="G56" s="1078"/>
      <c r="H56" s="1079"/>
      <c r="I56" s="239"/>
      <c r="J56" s="6"/>
    </row>
    <row r="57" spans="1:13" s="6" customFormat="1" ht="18.75" customHeight="1">
      <c r="A57" s="1096"/>
      <c r="B57" s="238" t="s">
        <v>53</v>
      </c>
      <c r="C57" s="1078">
        <v>3</v>
      </c>
      <c r="D57" s="239">
        <v>2532</v>
      </c>
      <c r="E57" s="239">
        <v>819</v>
      </c>
      <c r="F57" s="239">
        <v>1713</v>
      </c>
      <c r="G57" s="1078">
        <v>57</v>
      </c>
      <c r="H57" s="1079">
        <v>1265</v>
      </c>
      <c r="I57" s="239">
        <v>372</v>
      </c>
      <c r="J57" s="151"/>
      <c r="K57" s="161"/>
      <c r="L57" s="162"/>
      <c r="M57" s="151"/>
    </row>
    <row r="58" spans="1:13" ht="5.25" customHeight="1">
      <c r="A58" s="1096"/>
      <c r="B58" s="237"/>
      <c r="C58" s="1072"/>
      <c r="D58" s="576"/>
      <c r="E58" s="576"/>
      <c r="F58" s="576"/>
      <c r="G58" s="1072"/>
      <c r="H58" s="1080"/>
      <c r="I58" s="1077"/>
      <c r="J58" s="148"/>
      <c r="K58" s="149"/>
      <c r="L58" s="150"/>
      <c r="M58" s="151"/>
    </row>
    <row r="59" spans="1:13" ht="5.25" customHeight="1">
      <c r="A59" s="1096"/>
      <c r="B59" s="240"/>
      <c r="C59" s="1078"/>
      <c r="D59" s="239"/>
      <c r="E59" s="239"/>
      <c r="F59" s="239"/>
      <c r="G59" s="1078"/>
      <c r="H59" s="1079"/>
      <c r="I59" s="239"/>
      <c r="J59" s="6"/>
    </row>
    <row r="60" spans="1:13" s="6" customFormat="1" ht="18.95" customHeight="1">
      <c r="A60" s="1096"/>
      <c r="B60" s="242" t="s">
        <v>166</v>
      </c>
      <c r="C60" s="1142">
        <v>9</v>
      </c>
      <c r="D60" s="1142">
        <v>93690</v>
      </c>
      <c r="E60" s="1142">
        <v>36825</v>
      </c>
      <c r="F60" s="1142">
        <v>56865</v>
      </c>
      <c r="G60" s="1142">
        <v>237</v>
      </c>
      <c r="H60" s="1144">
        <v>17221</v>
      </c>
      <c r="I60" s="1143">
        <v>3991</v>
      </c>
      <c r="J60" s="151"/>
      <c r="K60" s="161"/>
      <c r="L60" s="162"/>
      <c r="M60" s="151"/>
    </row>
    <row r="61" spans="1:13" ht="5.25" customHeight="1">
      <c r="A61" s="1096"/>
      <c r="B61" s="240"/>
      <c r="C61" s="1142"/>
      <c r="D61" s="1142"/>
      <c r="E61" s="1142"/>
      <c r="F61" s="1142"/>
      <c r="G61" s="1142"/>
      <c r="H61" s="1144"/>
      <c r="I61" s="1143"/>
      <c r="J61" s="148"/>
      <c r="K61" s="149"/>
      <c r="L61" s="150"/>
      <c r="M61" s="151"/>
    </row>
    <row r="62" spans="1:13" ht="5.25" customHeight="1">
      <c r="A62" s="1096"/>
      <c r="B62" s="237"/>
      <c r="C62" s="1142"/>
      <c r="D62" s="1142"/>
      <c r="E62" s="1142"/>
      <c r="F62" s="1142"/>
      <c r="G62" s="1142"/>
      <c r="H62" s="1144"/>
      <c r="I62" s="1143"/>
      <c r="J62" s="6"/>
    </row>
    <row r="63" spans="1:13" s="6" customFormat="1" ht="18.95" customHeight="1">
      <c r="A63" s="1096"/>
      <c r="B63" s="238" t="s">
        <v>167</v>
      </c>
      <c r="C63" s="1142"/>
      <c r="D63" s="1142"/>
      <c r="E63" s="1142"/>
      <c r="F63" s="1142"/>
      <c r="G63" s="1142"/>
      <c r="H63" s="1144"/>
      <c r="I63" s="1143"/>
      <c r="J63" s="151"/>
      <c r="K63" s="161"/>
      <c r="L63" s="162"/>
      <c r="M63" s="151"/>
    </row>
    <row r="64" spans="1:13" ht="5.25" customHeight="1">
      <c r="A64" s="1096"/>
      <c r="B64" s="237"/>
      <c r="C64" s="1142"/>
      <c r="D64" s="1142"/>
      <c r="E64" s="1142"/>
      <c r="F64" s="1142"/>
      <c r="G64" s="1142"/>
      <c r="H64" s="1144"/>
      <c r="I64" s="1143"/>
      <c r="J64" s="148"/>
      <c r="K64" s="149"/>
      <c r="L64" s="150"/>
      <c r="M64" s="151"/>
    </row>
    <row r="65" spans="1:18" ht="5.25" customHeight="1">
      <c r="A65" s="1096"/>
      <c r="B65" s="316"/>
      <c r="C65" s="1142"/>
      <c r="D65" s="1142"/>
      <c r="E65" s="1142"/>
      <c r="F65" s="1142"/>
      <c r="G65" s="1142"/>
      <c r="H65" s="1144"/>
      <c r="I65" s="1143"/>
    </row>
    <row r="66" spans="1:18" s="6" customFormat="1" ht="18.95" customHeight="1">
      <c r="A66" s="1096"/>
      <c r="B66" s="242" t="s">
        <v>168</v>
      </c>
      <c r="C66" s="1142"/>
      <c r="D66" s="1142"/>
      <c r="E66" s="1142"/>
      <c r="F66" s="1142"/>
      <c r="G66" s="1142"/>
      <c r="H66" s="1144"/>
      <c r="I66" s="1143"/>
      <c r="J66" s="151"/>
      <c r="K66" s="161"/>
      <c r="L66" s="162"/>
      <c r="M66" s="151"/>
    </row>
    <row r="67" spans="1:18" ht="15" thickBot="1">
      <c r="A67" s="1096"/>
      <c r="B67" s="243"/>
      <c r="C67" s="257"/>
      <c r="D67" s="257"/>
      <c r="E67" s="257"/>
      <c r="F67" s="257"/>
      <c r="G67" s="257"/>
      <c r="H67" s="257"/>
      <c r="I67" s="244"/>
    </row>
    <row r="68" spans="1:18">
      <c r="B68" s="176"/>
    </row>
    <row r="69" spans="1:18" hidden="1">
      <c r="B69" s="176"/>
    </row>
    <row r="70" spans="1:18" ht="15" hidden="1">
      <c r="B70" s="584"/>
      <c r="C70" s="265"/>
      <c r="D70" s="265"/>
      <c r="E70" s="265"/>
      <c r="F70" s="265"/>
      <c r="G70" s="265"/>
      <c r="H70" s="265"/>
    </row>
    <row r="71" spans="1:18" ht="15" hidden="1">
      <c r="B71" s="1073" t="s">
        <v>539</v>
      </c>
      <c r="C71" s="1073" t="s">
        <v>540</v>
      </c>
      <c r="D71" s="1073" t="s">
        <v>541</v>
      </c>
      <c r="E71" s="1073" t="s">
        <v>542</v>
      </c>
      <c r="F71" s="1073" t="s">
        <v>543</v>
      </c>
      <c r="G71" s="1073" t="s">
        <v>544</v>
      </c>
      <c r="H71" s="1073" t="s">
        <v>545</v>
      </c>
      <c r="I71" s="1088" t="s">
        <v>546</v>
      </c>
      <c r="K71" s="1073"/>
      <c r="L71" s="1073"/>
      <c r="M71" s="1073"/>
      <c r="N71" s="1073"/>
      <c r="O71" s="1073"/>
      <c r="P71" s="1073"/>
      <c r="Q71" s="1073"/>
      <c r="R71" s="1073"/>
    </row>
    <row r="72" spans="1:18" ht="15" hidden="1">
      <c r="B72" s="1074">
        <v>1</v>
      </c>
      <c r="C72" s="1075">
        <v>13</v>
      </c>
      <c r="D72" s="1075">
        <v>25883966</v>
      </c>
      <c r="E72" s="1075">
        <v>6916555</v>
      </c>
      <c r="F72" s="1075">
        <v>18967411</v>
      </c>
      <c r="G72" s="1075">
        <v>258</v>
      </c>
      <c r="H72" s="1075">
        <v>9187015</v>
      </c>
      <c r="I72" s="1089">
        <v>123910022</v>
      </c>
    </row>
    <row r="73" spans="1:18" ht="15" hidden="1">
      <c r="B73" s="1074">
        <v>2</v>
      </c>
      <c r="C73" s="1075">
        <v>7</v>
      </c>
      <c r="D73" s="1075">
        <v>7693667</v>
      </c>
      <c r="E73" s="1075">
        <v>1760442</v>
      </c>
      <c r="F73" s="1075">
        <v>5933225</v>
      </c>
      <c r="G73" s="1075">
        <v>233</v>
      </c>
      <c r="H73" s="1075">
        <v>4340517</v>
      </c>
      <c r="I73" s="1089">
        <v>7617674</v>
      </c>
    </row>
    <row r="74" spans="1:18" ht="15" hidden="1">
      <c r="B74" s="1074">
        <v>3</v>
      </c>
      <c r="C74" s="1075">
        <v>7</v>
      </c>
      <c r="D74" s="1075">
        <v>2620317</v>
      </c>
      <c r="E74" s="1075">
        <v>626392</v>
      </c>
      <c r="F74" s="1075">
        <v>1993925</v>
      </c>
      <c r="G74" s="1075">
        <v>142</v>
      </c>
      <c r="H74" s="1075">
        <v>1528919</v>
      </c>
      <c r="I74" s="1089">
        <v>1491173</v>
      </c>
    </row>
    <row r="75" spans="1:18" ht="15" hidden="1">
      <c r="B75" s="1074">
        <v>4</v>
      </c>
      <c r="C75" s="1075">
        <v>1</v>
      </c>
      <c r="D75" s="1075">
        <v>1830919</v>
      </c>
      <c r="E75" s="1075">
        <v>45553</v>
      </c>
      <c r="F75" s="1075">
        <v>1785366</v>
      </c>
      <c r="G75" s="1075">
        <v>8</v>
      </c>
      <c r="H75" s="1075">
        <v>460125</v>
      </c>
      <c r="I75" s="1089">
        <v>914514</v>
      </c>
    </row>
    <row r="76" spans="1:18" ht="15" hidden="1">
      <c r="B76" s="1074">
        <v>5</v>
      </c>
      <c r="C76" s="1075">
        <v>7</v>
      </c>
      <c r="D76" s="1075">
        <v>15303004</v>
      </c>
      <c r="E76" s="1075">
        <v>6842018</v>
      </c>
      <c r="F76" s="1075">
        <v>8460986</v>
      </c>
      <c r="G76" s="1075">
        <v>170</v>
      </c>
      <c r="H76" s="1075">
        <v>4935420</v>
      </c>
      <c r="I76" s="1089">
        <v>9188758</v>
      </c>
    </row>
    <row r="77" spans="1:18" ht="15" hidden="1">
      <c r="B77" s="1074">
        <v>6</v>
      </c>
      <c r="C77" s="1075">
        <v>5</v>
      </c>
      <c r="D77" s="1075">
        <v>5421259</v>
      </c>
      <c r="E77" s="1075">
        <v>1801226</v>
      </c>
      <c r="F77" s="1075">
        <v>3620033</v>
      </c>
      <c r="G77" s="1075">
        <v>100</v>
      </c>
      <c r="H77" s="1075">
        <v>2527240</v>
      </c>
      <c r="I77" s="1089">
        <v>1430157</v>
      </c>
    </row>
    <row r="78" spans="1:18" ht="15" hidden="1">
      <c r="B78" s="1074">
        <v>7</v>
      </c>
      <c r="C78" s="1075">
        <v>5</v>
      </c>
      <c r="D78" s="1075">
        <v>3238218</v>
      </c>
      <c r="E78" s="1075">
        <v>708133</v>
      </c>
      <c r="F78" s="1075">
        <v>2530085</v>
      </c>
      <c r="G78" s="1075">
        <v>87</v>
      </c>
      <c r="H78" s="1075">
        <v>1837182</v>
      </c>
      <c r="I78" s="1089">
        <v>2826523</v>
      </c>
    </row>
    <row r="79" spans="1:18" ht="15" hidden="1">
      <c r="B79" s="1074">
        <v>8</v>
      </c>
      <c r="C79" s="1075">
        <v>5</v>
      </c>
      <c r="D79" s="1075">
        <v>4464346</v>
      </c>
      <c r="E79" s="1075">
        <v>1529152</v>
      </c>
      <c r="F79" s="1075">
        <v>2935194</v>
      </c>
      <c r="G79" s="1075">
        <v>78</v>
      </c>
      <c r="H79" s="1075">
        <v>2126137</v>
      </c>
      <c r="I79" s="1089">
        <v>10863183</v>
      </c>
    </row>
    <row r="80" spans="1:18" ht="15" hidden="1">
      <c r="B80" s="1074">
        <v>9</v>
      </c>
      <c r="C80" s="1075">
        <v>1</v>
      </c>
      <c r="D80" s="1075">
        <v>917525</v>
      </c>
      <c r="E80" s="1075">
        <v>183338</v>
      </c>
      <c r="F80" s="1075">
        <v>734187</v>
      </c>
      <c r="G80" s="1075">
        <v>33</v>
      </c>
      <c r="H80" s="1075">
        <v>525914</v>
      </c>
      <c r="I80" s="1089">
        <v>1485269</v>
      </c>
    </row>
    <row r="81" spans="2:9" ht="15" hidden="1">
      <c r="B81" s="1074">
        <v>10</v>
      </c>
      <c r="C81" s="1075">
        <v>56</v>
      </c>
      <c r="D81" s="1075">
        <v>276396043</v>
      </c>
      <c r="E81" s="1075">
        <v>110251206</v>
      </c>
      <c r="F81" s="1075">
        <v>166144837</v>
      </c>
      <c r="G81" s="1075">
        <v>1844</v>
      </c>
      <c r="H81" s="1075">
        <v>86570518</v>
      </c>
      <c r="I81" s="1089">
        <v>250966035</v>
      </c>
    </row>
    <row r="82" spans="2:9" ht="15" hidden="1">
      <c r="B82" s="1074">
        <v>11</v>
      </c>
      <c r="C82" s="1075">
        <v>3</v>
      </c>
      <c r="D82" s="1075">
        <v>2532038</v>
      </c>
      <c r="E82" s="1075">
        <v>818914</v>
      </c>
      <c r="F82" s="1075">
        <v>1713124</v>
      </c>
      <c r="G82" s="1075">
        <v>57</v>
      </c>
      <c r="H82" s="1075">
        <v>1264806</v>
      </c>
      <c r="I82" s="1089">
        <v>371893</v>
      </c>
    </row>
    <row r="83" spans="2:9" ht="15" hidden="1">
      <c r="B83" s="1074">
        <v>12</v>
      </c>
      <c r="C83" s="1075">
        <v>16</v>
      </c>
      <c r="D83" s="1075">
        <v>13464799</v>
      </c>
      <c r="E83" s="1075">
        <v>5104224</v>
      </c>
      <c r="F83" s="1075">
        <v>8360575</v>
      </c>
      <c r="G83" s="1075">
        <v>234</v>
      </c>
      <c r="H83" s="1075">
        <v>4853083</v>
      </c>
      <c r="I83" s="1089">
        <v>10100366</v>
      </c>
    </row>
    <row r="84" spans="2:9" ht="15" hidden="1">
      <c r="B84" s="1074">
        <v>13</v>
      </c>
      <c r="C84" s="1075">
        <v>6</v>
      </c>
      <c r="D84" s="1075">
        <v>4849593</v>
      </c>
      <c r="E84" s="1075">
        <v>1362748</v>
      </c>
      <c r="F84" s="1075">
        <v>3486845</v>
      </c>
      <c r="G84" s="1075">
        <v>117</v>
      </c>
      <c r="H84" s="1075">
        <v>2664724</v>
      </c>
      <c r="I84" s="1089">
        <v>450103</v>
      </c>
    </row>
    <row r="85" spans="2:9" ht="15" hidden="1">
      <c r="B85" s="1074">
        <v>14</v>
      </c>
      <c r="C85" s="1075">
        <v>7</v>
      </c>
      <c r="D85" s="1075">
        <v>92695751</v>
      </c>
      <c r="E85" s="1075">
        <v>36386323</v>
      </c>
      <c r="F85" s="1075">
        <v>56309428</v>
      </c>
      <c r="G85" s="1075">
        <v>224</v>
      </c>
      <c r="H85" s="1075">
        <v>17039114</v>
      </c>
      <c r="I85" s="1089">
        <v>3969361</v>
      </c>
    </row>
    <row r="86" spans="2:9" ht="15" hidden="1">
      <c r="B86" s="1074">
        <v>15</v>
      </c>
      <c r="C86" s="1075">
        <v>1</v>
      </c>
      <c r="D86" s="1075">
        <v>852826</v>
      </c>
      <c r="E86" s="1075">
        <v>411719</v>
      </c>
      <c r="F86" s="1075">
        <v>441107</v>
      </c>
      <c r="G86" s="1075">
        <v>5</v>
      </c>
      <c r="H86" s="1075">
        <v>87340</v>
      </c>
      <c r="I86" s="1089">
        <v>2672</v>
      </c>
    </row>
    <row r="87" spans="2:9" ht="15" hidden="1">
      <c r="B87" s="1074">
        <v>16</v>
      </c>
      <c r="C87" s="1075">
        <v>1</v>
      </c>
      <c r="D87" s="1075">
        <v>141419</v>
      </c>
      <c r="E87" s="1075">
        <v>27240</v>
      </c>
      <c r="F87" s="1075">
        <v>114179</v>
      </c>
      <c r="G87" s="1075">
        <v>8</v>
      </c>
      <c r="H87" s="1075">
        <v>95187</v>
      </c>
      <c r="I87" s="1089">
        <v>19400</v>
      </c>
    </row>
    <row r="90" spans="2:9" ht="15">
      <c r="B90" s="1073"/>
      <c r="C90" s="1073"/>
      <c r="D90" s="1073"/>
      <c r="E90" s="1073"/>
      <c r="F90" s="1073"/>
      <c r="G90" s="1073"/>
      <c r="H90" s="1073"/>
      <c r="I90" s="1088"/>
    </row>
    <row r="91" spans="2:9" ht="15">
      <c r="B91" s="1074"/>
      <c r="C91" s="1075"/>
      <c r="D91" s="1075"/>
      <c r="E91" s="1075"/>
      <c r="F91" s="1075"/>
      <c r="G91" s="1075"/>
      <c r="H91" s="1075"/>
      <c r="I91" s="1089"/>
    </row>
    <row r="92" spans="2:9" ht="15">
      <c r="B92" s="1074"/>
      <c r="C92" s="1075"/>
      <c r="D92" s="1075"/>
      <c r="E92" s="1075"/>
      <c r="F92" s="1075"/>
      <c r="G92" s="1075"/>
      <c r="H92" s="1075"/>
      <c r="I92" s="1089"/>
    </row>
    <row r="93" spans="2:9" ht="15">
      <c r="B93" s="1074"/>
      <c r="C93" s="1075"/>
      <c r="D93" s="1075"/>
      <c r="E93" s="1075"/>
      <c r="F93" s="1075"/>
      <c r="G93" s="1075"/>
      <c r="H93" s="1075"/>
      <c r="I93" s="1089"/>
    </row>
    <row r="94" spans="2:9" ht="15">
      <c r="B94" s="1074"/>
      <c r="C94" s="1075"/>
      <c r="D94" s="1075"/>
      <c r="E94" s="1075"/>
      <c r="F94" s="1075"/>
      <c r="G94" s="1075"/>
      <c r="H94" s="1075"/>
      <c r="I94" s="1089"/>
    </row>
    <row r="95" spans="2:9" ht="15">
      <c r="B95" s="1074"/>
      <c r="C95" s="1075"/>
      <c r="D95" s="1075"/>
      <c r="E95" s="1075"/>
      <c r="F95" s="1075"/>
      <c r="G95" s="1075"/>
      <c r="H95" s="1075"/>
      <c r="I95" s="1089"/>
    </row>
    <row r="96" spans="2:9" ht="15">
      <c r="B96" s="1074"/>
      <c r="C96" s="1075"/>
      <c r="D96" s="1075"/>
      <c r="E96" s="1075"/>
      <c r="F96" s="1075"/>
      <c r="G96" s="1075"/>
      <c r="H96" s="1075"/>
      <c r="I96" s="1089"/>
    </row>
    <row r="97" spans="2:9" ht="15">
      <c r="B97" s="1074"/>
      <c r="C97" s="1075"/>
      <c r="D97" s="1075"/>
      <c r="E97" s="1075"/>
      <c r="F97" s="1075"/>
      <c r="G97" s="1075"/>
      <c r="H97" s="1075"/>
      <c r="I97" s="1089"/>
    </row>
    <row r="98" spans="2:9" ht="15">
      <c r="B98" s="1074"/>
      <c r="C98" s="1075"/>
      <c r="D98" s="1075"/>
      <c r="E98" s="1075"/>
      <c r="F98" s="1075"/>
      <c r="G98" s="1075"/>
      <c r="H98" s="1075"/>
      <c r="I98" s="1089"/>
    </row>
    <row r="99" spans="2:9" ht="15">
      <c r="B99" s="1074"/>
      <c r="C99" s="1075"/>
      <c r="D99" s="1075"/>
      <c r="E99" s="1075"/>
      <c r="F99" s="1075"/>
      <c r="G99" s="1075"/>
      <c r="H99" s="1075"/>
      <c r="I99" s="1089"/>
    </row>
    <row r="100" spans="2:9" ht="15">
      <c r="B100" s="1074"/>
      <c r="C100" s="1075"/>
      <c r="D100" s="1075"/>
      <c r="E100" s="1075"/>
      <c r="F100" s="1075"/>
      <c r="G100" s="1075"/>
      <c r="H100" s="1075"/>
      <c r="I100" s="1089"/>
    </row>
    <row r="101" spans="2:9" ht="15">
      <c r="B101" s="1074"/>
      <c r="C101" s="1075"/>
      <c r="D101" s="1075"/>
      <c r="E101" s="1075"/>
      <c r="F101" s="1075"/>
      <c r="G101" s="1075"/>
      <c r="H101" s="1075"/>
      <c r="I101" s="1089"/>
    </row>
    <row r="102" spans="2:9" ht="15">
      <c r="B102" s="1074"/>
      <c r="C102" s="1075"/>
      <c r="D102" s="1075"/>
      <c r="E102" s="1075"/>
      <c r="F102" s="1075"/>
      <c r="G102" s="1075"/>
      <c r="H102" s="1075"/>
      <c r="I102" s="1089"/>
    </row>
    <row r="103" spans="2:9" ht="15">
      <c r="B103" s="1074"/>
      <c r="C103" s="1075"/>
      <c r="D103" s="1075"/>
      <c r="E103" s="1075"/>
      <c r="F103" s="1075"/>
      <c r="G103" s="1075"/>
      <c r="H103" s="1075"/>
      <c r="I103" s="1089"/>
    </row>
    <row r="104" spans="2:9" ht="15">
      <c r="B104" s="1074"/>
      <c r="C104" s="1075"/>
      <c r="D104" s="1075"/>
      <c r="E104" s="1075"/>
      <c r="F104" s="1075"/>
      <c r="G104" s="1075"/>
      <c r="H104" s="1075"/>
      <c r="I104" s="1089"/>
    </row>
    <row r="105" spans="2:9" ht="15">
      <c r="B105" s="1074"/>
      <c r="C105" s="1075"/>
      <c r="D105" s="1075"/>
      <c r="E105" s="1075"/>
      <c r="F105" s="1075"/>
      <c r="G105" s="1075"/>
      <c r="H105" s="1075"/>
      <c r="I105" s="1089"/>
    </row>
    <row r="106" spans="2:9" ht="15">
      <c r="B106" s="1074"/>
      <c r="C106" s="1075"/>
      <c r="D106" s="1075"/>
      <c r="E106" s="1075"/>
      <c r="F106" s="1075"/>
      <c r="G106" s="1075"/>
      <c r="H106" s="1075"/>
      <c r="I106" s="1089"/>
    </row>
    <row r="107" spans="2:9" ht="15">
      <c r="D107" s="1075"/>
    </row>
  </sheetData>
  <sheetProtection password="EB10" sheet="1" objects="1" scenarios="1"/>
  <mergeCells count="24">
    <mergeCell ref="B3:I3"/>
    <mergeCell ref="I24:I27"/>
    <mergeCell ref="H24:H27"/>
    <mergeCell ref="G24:G27"/>
    <mergeCell ref="F24:F27"/>
    <mergeCell ref="E24:E27"/>
    <mergeCell ref="D24:D27"/>
    <mergeCell ref="C24:C27"/>
    <mergeCell ref="A1:A67"/>
    <mergeCell ref="D33:D36"/>
    <mergeCell ref="C33:C36"/>
    <mergeCell ref="F32:F36"/>
    <mergeCell ref="I60:I66"/>
    <mergeCell ref="H60:H66"/>
    <mergeCell ref="G60:G66"/>
    <mergeCell ref="F60:F66"/>
    <mergeCell ref="E60:E66"/>
    <mergeCell ref="D60:D66"/>
    <mergeCell ref="C60:C66"/>
    <mergeCell ref="I33:I36"/>
    <mergeCell ref="H33:H36"/>
    <mergeCell ref="G33:G36"/>
    <mergeCell ref="E33:E36"/>
    <mergeCell ref="B2:I2"/>
  </mergeCells>
  <printOptions horizontalCentered="1"/>
  <pageMargins left="0.25" right="0.511811023622047" top="0.761811024" bottom="0.511811023622047" header="0.31496062992126" footer="0.31496062992126"/>
  <pageSetup paperSize="9" scale="70"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dimension ref="A1:T69"/>
  <sheetViews>
    <sheetView showGridLines="0" view="pageBreakPreview" zoomScale="80" zoomScaleSheetLayoutView="80" workbookViewId="0">
      <selection activeCell="D11" sqref="D11"/>
    </sheetView>
  </sheetViews>
  <sheetFormatPr defaultColWidth="9.140625" defaultRowHeight="14.25"/>
  <cols>
    <col min="1" max="1" width="5" style="168" bestFit="1" customWidth="1"/>
    <col min="2" max="2" width="32.28515625" style="168" customWidth="1"/>
    <col min="3" max="3" width="16.5703125" style="168" customWidth="1"/>
    <col min="4" max="9" width="23.85546875" style="168" customWidth="1"/>
    <col min="10" max="16384" width="9.140625" style="1"/>
  </cols>
  <sheetData>
    <row r="1" spans="1:9">
      <c r="A1" s="1096">
        <v>81</v>
      </c>
    </row>
    <row r="2" spans="1:9" ht="15">
      <c r="A2" s="1096"/>
      <c r="B2" s="1091" t="s">
        <v>450</v>
      </c>
      <c r="C2" s="1091"/>
      <c r="D2" s="1091"/>
      <c r="E2" s="1091"/>
      <c r="F2" s="1091"/>
      <c r="G2" s="1091"/>
      <c r="H2" s="1091"/>
      <c r="I2" s="1091"/>
    </row>
    <row r="3" spans="1:9">
      <c r="A3" s="1096"/>
      <c r="B3" s="1092" t="s">
        <v>451</v>
      </c>
      <c r="C3" s="1092"/>
      <c r="D3" s="1092"/>
      <c r="E3" s="1092"/>
      <c r="F3" s="1092"/>
      <c r="G3" s="1092"/>
      <c r="H3" s="1092"/>
      <c r="I3" s="1092"/>
    </row>
    <row r="4" spans="1:9" ht="15" thickBot="1">
      <c r="A4" s="1096"/>
      <c r="B4" s="171"/>
      <c r="C4" s="171"/>
      <c r="D4" s="171"/>
      <c r="E4" s="171"/>
      <c r="F4" s="171"/>
      <c r="G4" s="171"/>
      <c r="H4" s="171"/>
      <c r="I4" s="171"/>
    </row>
    <row r="5" spans="1:9" ht="6" customHeight="1">
      <c r="A5" s="1096"/>
      <c r="B5" s="317"/>
      <c r="C5" s="317"/>
      <c r="D5" s="317"/>
      <c r="E5" s="317"/>
      <c r="F5" s="317"/>
      <c r="G5" s="317"/>
      <c r="H5" s="317"/>
      <c r="I5" s="317"/>
    </row>
    <row r="6" spans="1:9" ht="15">
      <c r="A6" s="1096"/>
      <c r="B6" s="226" t="s">
        <v>481</v>
      </c>
      <c r="C6" s="179" t="s">
        <v>1</v>
      </c>
      <c r="D6" s="178" t="s">
        <v>2</v>
      </c>
      <c r="E6" s="179" t="s">
        <v>107</v>
      </c>
      <c r="F6" s="179" t="s">
        <v>3</v>
      </c>
      <c r="G6" s="181" t="s">
        <v>161</v>
      </c>
      <c r="H6" s="180" t="s">
        <v>5</v>
      </c>
      <c r="I6" s="178" t="s">
        <v>186</v>
      </c>
    </row>
    <row r="7" spans="1:9" ht="15">
      <c r="A7" s="1096"/>
      <c r="B7" s="227" t="s">
        <v>482</v>
      </c>
      <c r="C7" s="179" t="s">
        <v>7</v>
      </c>
      <c r="D7" s="178" t="s">
        <v>8</v>
      </c>
      <c r="E7" s="179" t="s">
        <v>9</v>
      </c>
      <c r="F7" s="179" t="s">
        <v>10</v>
      </c>
      <c r="G7" s="183" t="s">
        <v>178</v>
      </c>
      <c r="H7" s="180" t="s">
        <v>12</v>
      </c>
      <c r="I7" s="184" t="s">
        <v>13</v>
      </c>
    </row>
    <row r="8" spans="1:9" ht="15">
      <c r="A8" s="1096"/>
      <c r="B8" s="227"/>
      <c r="C8" s="187" t="s">
        <v>14</v>
      </c>
      <c r="D8" s="185" t="s">
        <v>15</v>
      </c>
      <c r="E8" s="187" t="s">
        <v>169</v>
      </c>
      <c r="F8" s="187" t="s">
        <v>16</v>
      </c>
      <c r="G8" s="181" t="s">
        <v>179</v>
      </c>
      <c r="H8" s="187" t="s">
        <v>18</v>
      </c>
      <c r="I8" s="184" t="s">
        <v>104</v>
      </c>
    </row>
    <row r="9" spans="1:9" ht="15">
      <c r="A9" s="1096"/>
      <c r="B9" s="228"/>
      <c r="C9" s="187" t="s">
        <v>19</v>
      </c>
      <c r="D9" s="185" t="s">
        <v>20</v>
      </c>
      <c r="E9" s="187" t="s">
        <v>170</v>
      </c>
      <c r="F9" s="187" t="s">
        <v>22</v>
      </c>
      <c r="G9" s="183" t="s">
        <v>180</v>
      </c>
      <c r="H9" s="187" t="s">
        <v>24</v>
      </c>
      <c r="I9" s="188" t="s">
        <v>105</v>
      </c>
    </row>
    <row r="10" spans="1:9" ht="15">
      <c r="A10" s="1096"/>
      <c r="B10" s="228"/>
      <c r="C10" s="187"/>
      <c r="D10" s="187"/>
      <c r="E10" s="189"/>
      <c r="F10" s="187"/>
      <c r="G10" s="183" t="s">
        <v>181</v>
      </c>
      <c r="H10" s="187"/>
      <c r="I10" s="188" t="s">
        <v>25</v>
      </c>
    </row>
    <row r="11" spans="1:9">
      <c r="A11" s="1096"/>
      <c r="B11" s="228"/>
      <c r="C11" s="189"/>
      <c r="D11" s="187"/>
      <c r="E11" s="189"/>
      <c r="F11" s="187"/>
      <c r="G11" s="190" t="s">
        <v>182</v>
      </c>
      <c r="H11" s="187"/>
      <c r="I11" s="191" t="s">
        <v>106</v>
      </c>
    </row>
    <row r="12" spans="1:9">
      <c r="A12" s="1096"/>
      <c r="B12" s="189"/>
      <c r="C12" s="189"/>
      <c r="D12" s="189"/>
      <c r="E12" s="189"/>
      <c r="F12" s="189"/>
      <c r="G12" s="192" t="s">
        <v>183</v>
      </c>
      <c r="H12" s="189"/>
      <c r="I12" s="187"/>
    </row>
    <row r="13" spans="1:9">
      <c r="A13" s="1096"/>
      <c r="B13" s="189"/>
      <c r="C13" s="189"/>
      <c r="D13" s="189"/>
      <c r="E13" s="189"/>
      <c r="F13" s="189"/>
      <c r="G13" s="192" t="s">
        <v>184</v>
      </c>
      <c r="H13" s="189"/>
      <c r="I13" s="187"/>
    </row>
    <row r="14" spans="1:9">
      <c r="A14" s="1096"/>
      <c r="B14" s="189"/>
      <c r="C14" s="189"/>
      <c r="D14" s="189"/>
      <c r="E14" s="189"/>
      <c r="F14" s="189"/>
      <c r="G14" s="194" t="s">
        <v>185</v>
      </c>
      <c r="H14" s="189"/>
      <c r="I14" s="187"/>
    </row>
    <row r="15" spans="1:9" ht="15">
      <c r="A15" s="1096"/>
      <c r="B15" s="189"/>
      <c r="C15" s="189"/>
      <c r="D15" s="179" t="s">
        <v>40</v>
      </c>
      <c r="E15" s="179" t="s">
        <v>40</v>
      </c>
      <c r="F15" s="179" t="s">
        <v>40</v>
      </c>
      <c r="G15" s="179"/>
      <c r="H15" s="179" t="s">
        <v>40</v>
      </c>
      <c r="I15" s="179" t="s">
        <v>40</v>
      </c>
    </row>
    <row r="16" spans="1:9" ht="6" customHeight="1">
      <c r="A16" s="1096"/>
      <c r="B16" s="189"/>
      <c r="C16" s="189"/>
      <c r="D16" s="179"/>
      <c r="E16" s="179"/>
      <c r="F16" s="179"/>
      <c r="G16" s="179"/>
      <c r="H16" s="179"/>
      <c r="I16" s="179"/>
    </row>
    <row r="17" spans="1:13" ht="5.25" customHeight="1">
      <c r="A17" s="1096"/>
      <c r="B17" s="231"/>
      <c r="C17" s="232"/>
      <c r="D17" s="232"/>
      <c r="E17" s="232"/>
      <c r="F17" s="232"/>
      <c r="G17" s="232"/>
      <c r="H17" s="232"/>
      <c r="I17" s="232"/>
      <c r="J17" s="152"/>
      <c r="K17" s="152"/>
      <c r="L17" s="152"/>
      <c r="M17" s="152"/>
    </row>
    <row r="18" spans="1:13" ht="30" customHeight="1">
      <c r="A18" s="1096"/>
      <c r="B18" s="233" t="s">
        <v>247</v>
      </c>
      <c r="C18" s="234">
        <v>141</v>
      </c>
      <c r="D18" s="234">
        <v>458306</v>
      </c>
      <c r="E18" s="234">
        <v>174775</v>
      </c>
      <c r="F18" s="234">
        <v>283531</v>
      </c>
      <c r="G18" s="234">
        <v>3598</v>
      </c>
      <c r="H18" s="234">
        <v>140043</v>
      </c>
      <c r="I18" s="234">
        <v>425607</v>
      </c>
    </row>
    <row r="19" spans="1:13" ht="5.25" customHeight="1">
      <c r="A19" s="1096"/>
      <c r="B19" s="235"/>
      <c r="C19" s="236"/>
      <c r="D19" s="236"/>
      <c r="E19" s="236"/>
      <c r="F19" s="236"/>
      <c r="G19" s="236"/>
      <c r="H19" s="236"/>
      <c r="I19" s="236"/>
    </row>
    <row r="20" spans="1:13" ht="15">
      <c r="A20" s="1096"/>
      <c r="B20" s="237"/>
      <c r="C20" s="197"/>
      <c r="D20" s="197"/>
      <c r="E20" s="197"/>
      <c r="F20" s="197"/>
      <c r="G20" s="197"/>
      <c r="H20" s="197"/>
      <c r="I20" s="197"/>
    </row>
    <row r="21" spans="1:13" s="6" customFormat="1" ht="15">
      <c r="A21" s="1096"/>
      <c r="B21" s="238" t="s">
        <v>56</v>
      </c>
      <c r="C21" s="239">
        <v>41</v>
      </c>
      <c r="D21" s="239">
        <v>30960</v>
      </c>
      <c r="E21" s="239">
        <v>11255</v>
      </c>
      <c r="F21" s="239">
        <v>19705</v>
      </c>
      <c r="G21" s="239">
        <v>534</v>
      </c>
      <c r="H21" s="239">
        <v>10699</v>
      </c>
      <c r="I21" s="239">
        <v>15213</v>
      </c>
    </row>
    <row r="22" spans="1:13">
      <c r="A22" s="1096"/>
      <c r="B22" s="251" t="s">
        <v>57</v>
      </c>
      <c r="C22" s="576"/>
      <c r="D22" s="576"/>
      <c r="E22" s="576"/>
      <c r="F22" s="576"/>
      <c r="G22" s="576"/>
      <c r="H22" s="576"/>
      <c r="I22" s="576"/>
      <c r="J22" s="148"/>
      <c r="K22" s="149"/>
      <c r="L22" s="150"/>
      <c r="M22" s="151"/>
    </row>
    <row r="23" spans="1:13" ht="5.25" customHeight="1">
      <c r="A23" s="1096"/>
      <c r="B23" s="237"/>
      <c r="C23" s="576"/>
      <c r="D23" s="576"/>
      <c r="E23" s="576"/>
      <c r="F23" s="576"/>
      <c r="G23" s="576"/>
      <c r="H23" s="576"/>
      <c r="I23" s="576"/>
    </row>
    <row r="24" spans="1:13" ht="5.25" customHeight="1">
      <c r="A24" s="1096"/>
      <c r="B24" s="240"/>
      <c r="C24" s="576"/>
      <c r="D24" s="576"/>
      <c r="E24" s="576"/>
      <c r="F24" s="576"/>
      <c r="G24" s="576"/>
      <c r="H24" s="576"/>
      <c r="I24" s="576"/>
    </row>
    <row r="25" spans="1:13" s="6" customFormat="1" ht="30" customHeight="1">
      <c r="A25" s="1096"/>
      <c r="B25" s="240" t="s">
        <v>58</v>
      </c>
      <c r="C25" s="239">
        <v>5</v>
      </c>
      <c r="D25" s="239">
        <v>2474</v>
      </c>
      <c r="E25" s="239">
        <v>988</v>
      </c>
      <c r="F25" s="239">
        <v>1486</v>
      </c>
      <c r="G25" s="239">
        <v>47</v>
      </c>
      <c r="H25" s="239">
        <v>1010</v>
      </c>
      <c r="I25" s="239">
        <v>286</v>
      </c>
      <c r="J25" s="151"/>
      <c r="K25" s="161"/>
      <c r="L25" s="162"/>
      <c r="M25" s="151"/>
    </row>
    <row r="26" spans="1:13">
      <c r="A26" s="1096"/>
      <c r="B26" s="252" t="s">
        <v>59</v>
      </c>
      <c r="C26" s="576"/>
      <c r="D26" s="576"/>
      <c r="E26" s="576"/>
      <c r="F26" s="576"/>
      <c r="G26" s="576"/>
      <c r="H26" s="576"/>
      <c r="I26" s="576"/>
    </row>
    <row r="27" spans="1:13" s="159" customFormat="1" ht="5.25" customHeight="1">
      <c r="A27" s="1096"/>
      <c r="B27" s="252"/>
      <c r="C27" s="576"/>
      <c r="D27" s="576"/>
      <c r="E27" s="576"/>
      <c r="F27" s="576"/>
      <c r="G27" s="576"/>
      <c r="H27" s="576"/>
      <c r="I27" s="576"/>
    </row>
    <row r="28" spans="1:13" ht="5.25" customHeight="1">
      <c r="A28" s="1096"/>
      <c r="B28" s="237"/>
      <c r="C28" s="576"/>
      <c r="D28" s="576"/>
      <c r="E28" s="576"/>
      <c r="F28" s="576"/>
      <c r="G28" s="576"/>
      <c r="H28" s="576"/>
      <c r="I28" s="576"/>
    </row>
    <row r="29" spans="1:13" s="6" customFormat="1" ht="30" customHeight="1">
      <c r="A29" s="1096"/>
      <c r="B29" s="238" t="s">
        <v>154</v>
      </c>
      <c r="C29" s="1142">
        <v>5</v>
      </c>
      <c r="D29" s="1142">
        <v>4849</v>
      </c>
      <c r="E29" s="1142">
        <v>776</v>
      </c>
      <c r="F29" s="1142">
        <v>4073</v>
      </c>
      <c r="G29" s="1142">
        <v>129</v>
      </c>
      <c r="H29" s="1142">
        <v>2883</v>
      </c>
      <c r="I29" s="1142">
        <v>5375</v>
      </c>
      <c r="J29" s="151"/>
      <c r="K29" s="161"/>
      <c r="L29" s="162"/>
      <c r="M29" s="151"/>
    </row>
    <row r="30" spans="1:13">
      <c r="A30" s="1096"/>
      <c r="B30" s="251" t="s">
        <v>159</v>
      </c>
      <c r="C30" s="1142"/>
      <c r="D30" s="1142"/>
      <c r="E30" s="1142"/>
      <c r="F30" s="1142"/>
      <c r="G30" s="1142"/>
      <c r="H30" s="1142"/>
      <c r="I30" s="1142"/>
    </row>
    <row r="31" spans="1:13" ht="5.25" customHeight="1">
      <c r="A31" s="1096"/>
      <c r="B31" s="237"/>
      <c r="C31" s="1142"/>
      <c r="D31" s="1142"/>
      <c r="E31" s="1142"/>
      <c r="F31" s="1142"/>
      <c r="G31" s="1142"/>
      <c r="H31" s="1142"/>
      <c r="I31" s="1142"/>
    </row>
    <row r="32" spans="1:13" ht="5.25" customHeight="1">
      <c r="A32" s="1096"/>
      <c r="B32" s="252"/>
      <c r="C32" s="1142"/>
      <c r="D32" s="1142"/>
      <c r="E32" s="1142"/>
      <c r="F32" s="1142"/>
      <c r="G32" s="1142"/>
      <c r="H32" s="1142"/>
      <c r="I32" s="1142"/>
    </row>
    <row r="33" spans="1:13" s="6" customFormat="1" ht="30" customHeight="1">
      <c r="A33" s="1096"/>
      <c r="B33" s="238" t="s">
        <v>60</v>
      </c>
      <c r="C33" s="1142"/>
      <c r="D33" s="1142"/>
      <c r="E33" s="1142"/>
      <c r="F33" s="1142"/>
      <c r="G33" s="1142"/>
      <c r="H33" s="1142"/>
      <c r="I33" s="1142"/>
      <c r="J33" s="151"/>
      <c r="K33" s="161"/>
      <c r="L33" s="162"/>
      <c r="M33" s="151"/>
    </row>
    <row r="34" spans="1:13">
      <c r="A34" s="1096"/>
      <c r="B34" s="251" t="s">
        <v>61</v>
      </c>
      <c r="C34" s="1142"/>
      <c r="D34" s="1142"/>
      <c r="E34" s="1142"/>
      <c r="F34" s="1142"/>
      <c r="G34" s="1142"/>
      <c r="H34" s="1142"/>
      <c r="I34" s="1142"/>
    </row>
    <row r="35" spans="1:13" ht="5.25" customHeight="1">
      <c r="A35" s="1096"/>
      <c r="B35" s="237"/>
      <c r="C35" s="1142"/>
      <c r="D35" s="1142"/>
      <c r="E35" s="1142"/>
      <c r="F35" s="1142"/>
      <c r="G35" s="1142"/>
      <c r="H35" s="1142"/>
      <c r="I35" s="1142"/>
    </row>
    <row r="36" spans="1:13" ht="5.25" customHeight="1">
      <c r="A36" s="1096"/>
      <c r="B36" s="252"/>
      <c r="C36" s="1142"/>
      <c r="D36" s="1142"/>
      <c r="E36" s="1142"/>
      <c r="F36" s="1142"/>
      <c r="G36" s="1142"/>
      <c r="H36" s="1142"/>
      <c r="I36" s="1142"/>
    </row>
    <row r="37" spans="1:13" s="6" customFormat="1" ht="30" customHeight="1">
      <c r="A37" s="1096"/>
      <c r="B37" s="240" t="s">
        <v>163</v>
      </c>
      <c r="C37" s="1142"/>
      <c r="D37" s="1142"/>
      <c r="E37" s="1142"/>
      <c r="F37" s="1142"/>
      <c r="G37" s="1142"/>
      <c r="H37" s="1142"/>
      <c r="I37" s="1142"/>
      <c r="J37" s="151"/>
      <c r="K37" s="161"/>
      <c r="L37" s="162"/>
      <c r="M37" s="151"/>
    </row>
    <row r="38" spans="1:13">
      <c r="A38" s="1096"/>
      <c r="B38" s="252" t="s">
        <v>158</v>
      </c>
      <c r="C38" s="1142"/>
      <c r="D38" s="1142"/>
      <c r="E38" s="1142"/>
      <c r="F38" s="1142"/>
      <c r="G38" s="1142"/>
      <c r="H38" s="1142"/>
      <c r="I38" s="1142"/>
    </row>
    <row r="39" spans="1:13" s="159" customFormat="1" ht="5.25" customHeight="1">
      <c r="A39" s="1096"/>
      <c r="B39" s="237"/>
      <c r="C39" s="576"/>
      <c r="D39" s="576"/>
      <c r="E39" s="576"/>
      <c r="F39" s="576"/>
      <c r="G39" s="576"/>
      <c r="H39" s="576"/>
      <c r="I39" s="576"/>
    </row>
    <row r="40" spans="1:13" ht="5.25" customHeight="1">
      <c r="A40" s="1096"/>
      <c r="B40" s="237"/>
      <c r="C40" s="576"/>
      <c r="D40" s="576"/>
      <c r="E40" s="576"/>
      <c r="F40" s="576"/>
      <c r="G40" s="576"/>
      <c r="H40" s="576"/>
      <c r="I40" s="576"/>
    </row>
    <row r="41" spans="1:13" s="6" customFormat="1" ht="30" customHeight="1">
      <c r="A41" s="1096"/>
      <c r="B41" s="240" t="s">
        <v>156</v>
      </c>
      <c r="C41" s="239">
        <v>67</v>
      </c>
      <c r="D41" s="239">
        <v>398810</v>
      </c>
      <c r="E41" s="239">
        <v>156675</v>
      </c>
      <c r="F41" s="239">
        <v>242135</v>
      </c>
      <c r="G41" s="239">
        <v>2338</v>
      </c>
      <c r="H41" s="239">
        <v>114710</v>
      </c>
      <c r="I41" s="239">
        <v>398127</v>
      </c>
      <c r="J41" s="151"/>
      <c r="K41" s="161"/>
      <c r="L41" s="162"/>
      <c r="M41" s="151"/>
    </row>
    <row r="42" spans="1:13">
      <c r="A42" s="1096"/>
      <c r="B42" s="252" t="s">
        <v>157</v>
      </c>
      <c r="C42" s="576"/>
      <c r="D42" s="576"/>
      <c r="E42" s="576"/>
      <c r="F42" s="576"/>
      <c r="G42" s="576"/>
      <c r="H42" s="576"/>
      <c r="I42" s="576"/>
    </row>
    <row r="43" spans="1:13" ht="6" customHeight="1">
      <c r="A43" s="1096"/>
      <c r="B43" s="252"/>
      <c r="C43" s="576"/>
      <c r="D43" s="576"/>
      <c r="E43" s="576"/>
      <c r="F43" s="576"/>
      <c r="G43" s="576"/>
      <c r="H43" s="576"/>
      <c r="I43" s="576"/>
    </row>
    <row r="44" spans="1:13" s="159" customFormat="1" ht="5.25" customHeight="1">
      <c r="A44" s="1096"/>
      <c r="B44" s="252"/>
      <c r="C44" s="576"/>
      <c r="D44" s="576"/>
      <c r="E44" s="576"/>
      <c r="F44" s="576"/>
      <c r="G44" s="576"/>
      <c r="H44" s="576"/>
      <c r="I44" s="576"/>
    </row>
    <row r="45" spans="1:13" s="6" customFormat="1" ht="30" customHeight="1">
      <c r="A45" s="1096"/>
      <c r="B45" s="255" t="s">
        <v>239</v>
      </c>
      <c r="C45" s="239">
        <v>23</v>
      </c>
      <c r="D45" s="239">
        <v>21213</v>
      </c>
      <c r="E45" s="239">
        <v>5081</v>
      </c>
      <c r="F45" s="239">
        <v>16132</v>
      </c>
      <c r="G45" s="239">
        <v>550</v>
      </c>
      <c r="H45" s="239">
        <v>10741</v>
      </c>
      <c r="I45" s="239">
        <v>6606</v>
      </c>
      <c r="J45" s="151"/>
      <c r="K45" s="161"/>
      <c r="L45" s="162"/>
      <c r="M45" s="151"/>
    </row>
    <row r="46" spans="1:13" s="6" customFormat="1" ht="15">
      <c r="A46" s="1096"/>
      <c r="B46" s="255" t="s">
        <v>240</v>
      </c>
      <c r="C46" s="239"/>
      <c r="D46" s="239"/>
      <c r="E46" s="239"/>
      <c r="F46" s="239"/>
      <c r="G46" s="239"/>
      <c r="H46" s="239"/>
      <c r="I46" s="239"/>
      <c r="J46" s="151"/>
      <c r="K46" s="161"/>
      <c r="L46" s="162"/>
      <c r="M46" s="151"/>
    </row>
    <row r="47" spans="1:13">
      <c r="A47" s="1096"/>
      <c r="B47" s="251" t="s">
        <v>253</v>
      </c>
      <c r="C47" s="576"/>
      <c r="D47" s="576"/>
      <c r="E47" s="576"/>
      <c r="F47" s="576"/>
      <c r="G47" s="576"/>
      <c r="H47" s="576"/>
      <c r="I47" s="576"/>
    </row>
    <row r="48" spans="1:13">
      <c r="A48" s="1096"/>
      <c r="B48" s="251" t="s">
        <v>254</v>
      </c>
      <c r="C48" s="576"/>
      <c r="D48" s="576"/>
      <c r="E48" s="576"/>
      <c r="F48" s="576"/>
      <c r="G48" s="576"/>
      <c r="H48" s="576"/>
      <c r="I48" s="576"/>
    </row>
    <row r="49" spans="1:20" ht="15" thickBot="1">
      <c r="A49" s="1096"/>
      <c r="B49" s="257"/>
      <c r="C49" s="257"/>
      <c r="D49" s="257"/>
      <c r="E49" s="257"/>
      <c r="F49" s="257"/>
      <c r="G49" s="257"/>
      <c r="H49" s="258"/>
      <c r="I49" s="258"/>
      <c r="J49" s="24"/>
      <c r="K49" s="24"/>
      <c r="L49" s="24"/>
      <c r="M49" s="24"/>
      <c r="N49" s="24"/>
      <c r="O49" s="24"/>
      <c r="P49" s="24"/>
      <c r="Q49" s="24"/>
      <c r="R49" s="24"/>
      <c r="S49" s="24"/>
      <c r="T49" s="24"/>
    </row>
    <row r="50" spans="1:20">
      <c r="A50" s="578"/>
      <c r="B50" s="171"/>
      <c r="C50" s="171"/>
      <c r="H50" s="223"/>
      <c r="I50" s="223"/>
      <c r="J50" s="24"/>
      <c r="K50" s="24"/>
      <c r="L50" s="24"/>
      <c r="M50" s="24"/>
      <c r="N50" s="24"/>
      <c r="O50" s="24"/>
      <c r="P50" s="24"/>
      <c r="Q50" s="24"/>
      <c r="R50" s="24"/>
      <c r="S50" s="24"/>
      <c r="T50" s="24"/>
    </row>
    <row r="51" spans="1:20" ht="15">
      <c r="A51" s="578"/>
      <c r="B51" s="171"/>
      <c r="C51" s="171"/>
      <c r="H51" s="594"/>
      <c r="I51" s="594"/>
      <c r="J51" s="24"/>
      <c r="K51" s="24"/>
      <c r="L51" s="24"/>
      <c r="M51" s="24"/>
      <c r="N51" s="24"/>
      <c r="O51" s="24"/>
      <c r="P51" s="24"/>
      <c r="Q51" s="24"/>
      <c r="R51" s="24"/>
      <c r="S51" s="24"/>
      <c r="T51" s="24"/>
    </row>
    <row r="52" spans="1:20">
      <c r="A52" s="578"/>
      <c r="H52" s="223"/>
      <c r="I52" s="223"/>
      <c r="J52" s="24"/>
      <c r="K52" s="24"/>
      <c r="L52" s="24"/>
      <c r="M52" s="24"/>
      <c r="N52" s="24"/>
      <c r="O52" s="24"/>
      <c r="P52" s="24"/>
      <c r="Q52" s="24"/>
      <c r="R52" s="24"/>
      <c r="S52" s="24"/>
      <c r="T52" s="24"/>
    </row>
    <row r="53" spans="1:20">
      <c r="A53" s="578"/>
      <c r="C53" s="265"/>
      <c r="D53" s="265"/>
      <c r="E53" s="265"/>
      <c r="F53" s="265"/>
      <c r="G53" s="265"/>
      <c r="H53" s="265"/>
      <c r="I53" s="265"/>
    </row>
    <row r="54" spans="1:20" ht="15">
      <c r="A54" s="578"/>
      <c r="H54" s="260"/>
      <c r="I54" s="260"/>
    </row>
    <row r="55" spans="1:20">
      <c r="A55" s="578"/>
      <c r="H55" s="261"/>
      <c r="I55" s="261"/>
    </row>
    <row r="56" spans="1:20">
      <c r="A56" s="578"/>
      <c r="H56" s="171"/>
      <c r="I56" s="171"/>
    </row>
    <row r="57" spans="1:20">
      <c r="A57" s="578"/>
      <c r="H57" s="171"/>
    </row>
    <row r="58" spans="1:20">
      <c r="A58" s="578"/>
      <c r="H58" s="171"/>
      <c r="I58" s="171"/>
    </row>
    <row r="59" spans="1:20">
      <c r="A59" s="578"/>
      <c r="H59" s="171"/>
      <c r="I59" s="171"/>
    </row>
    <row r="60" spans="1:20">
      <c r="H60" s="171"/>
      <c r="I60" s="171"/>
    </row>
    <row r="61" spans="1:20">
      <c r="H61" s="171"/>
      <c r="I61" s="171"/>
    </row>
    <row r="62" spans="1:20">
      <c r="H62" s="171"/>
      <c r="I62" s="171"/>
    </row>
    <row r="63" spans="1:20">
      <c r="C63" s="171"/>
      <c r="D63" s="171"/>
      <c r="E63" s="171"/>
      <c r="F63" s="171"/>
      <c r="G63" s="171"/>
      <c r="H63" s="171"/>
      <c r="I63" s="171"/>
    </row>
    <row r="64" spans="1:20">
      <c r="C64" s="171"/>
      <c r="D64" s="171"/>
      <c r="E64" s="171"/>
      <c r="F64" s="171"/>
      <c r="G64" s="171"/>
      <c r="H64" s="171"/>
      <c r="I64" s="171"/>
    </row>
    <row r="65" spans="3:9">
      <c r="C65" s="171"/>
      <c r="D65" s="171"/>
      <c r="E65" s="171"/>
      <c r="F65" s="171"/>
      <c r="G65" s="171"/>
      <c r="H65" s="171"/>
      <c r="I65" s="171"/>
    </row>
    <row r="66" spans="3:9">
      <c r="C66" s="171"/>
      <c r="D66" s="171"/>
      <c r="E66" s="171"/>
      <c r="F66" s="171"/>
      <c r="G66" s="171"/>
    </row>
    <row r="67" spans="3:9">
      <c r="C67" s="171"/>
      <c r="D67" s="171"/>
      <c r="E67" s="171"/>
      <c r="F67" s="171"/>
      <c r="G67" s="171"/>
    </row>
    <row r="68" spans="3:9">
      <c r="C68" s="171"/>
    </row>
    <row r="69" spans="3:9">
      <c r="C69" s="171"/>
    </row>
  </sheetData>
  <sheetProtection password="EB10" sheet="1" objects="1" scenarios="1"/>
  <mergeCells count="10">
    <mergeCell ref="A1:A49"/>
    <mergeCell ref="B2:I2"/>
    <mergeCell ref="B3:I3"/>
    <mergeCell ref="I29:I38"/>
    <mergeCell ref="H29:H38"/>
    <mergeCell ref="G29:G38"/>
    <mergeCell ref="F29:F38"/>
    <mergeCell ref="E29:E38"/>
    <mergeCell ref="D29:D38"/>
    <mergeCell ref="C29:C38"/>
  </mergeCells>
  <printOptions horizontalCentered="1"/>
  <pageMargins left="0.25" right="0.5" top="0.761811024" bottom="0.511811023622047" header="0.31496062992126" footer="0.31496062992126"/>
  <pageSetup paperSize="9" scale="70"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dimension ref="A1:W50"/>
  <sheetViews>
    <sheetView showGridLines="0" view="pageBreakPreview" zoomScale="80" zoomScaleNormal="90" zoomScaleSheetLayoutView="80" workbookViewId="0">
      <selection activeCell="D22" sqref="D22"/>
    </sheetView>
  </sheetViews>
  <sheetFormatPr defaultColWidth="9.140625" defaultRowHeight="14.25"/>
  <cols>
    <col min="1" max="1" width="4.42578125" style="176" bestFit="1" customWidth="1"/>
    <col min="2" max="2" width="25.42578125" style="168" customWidth="1"/>
    <col min="3" max="3" width="12.85546875" style="168" customWidth="1"/>
    <col min="4" max="9" width="24.5703125" style="168" customWidth="1"/>
    <col min="10" max="10" width="9.140625" style="1"/>
    <col min="11" max="11" width="13.28515625" style="1" customWidth="1"/>
    <col min="12" max="16384" width="9.140625" style="1"/>
  </cols>
  <sheetData>
    <row r="1" spans="1:18" ht="15" customHeight="1">
      <c r="A1" s="1096">
        <v>82</v>
      </c>
    </row>
    <row r="2" spans="1:18" ht="12.75" customHeight="1">
      <c r="A2" s="1096"/>
      <c r="B2" s="1091" t="s">
        <v>195</v>
      </c>
      <c r="C2" s="1091"/>
      <c r="D2" s="1091"/>
      <c r="E2" s="1091"/>
      <c r="F2" s="1091"/>
      <c r="G2" s="1091"/>
      <c r="H2" s="1091"/>
      <c r="I2" s="1091"/>
    </row>
    <row r="3" spans="1:18">
      <c r="A3" s="1096"/>
      <c r="B3" s="1092" t="s">
        <v>493</v>
      </c>
      <c r="C3" s="1092"/>
      <c r="D3" s="1092"/>
      <c r="E3" s="1092"/>
      <c r="F3" s="1092"/>
      <c r="G3" s="1092"/>
      <c r="H3" s="1092"/>
      <c r="I3" s="1092"/>
    </row>
    <row r="4" spans="1:18" ht="9" customHeight="1" thickBot="1">
      <c r="A4" s="1096"/>
      <c r="B4" s="171"/>
      <c r="C4" s="171"/>
      <c r="D4" s="171"/>
      <c r="E4" s="171"/>
      <c r="F4" s="171"/>
      <c r="G4" s="171"/>
      <c r="H4" s="171"/>
      <c r="I4" s="171"/>
    </row>
    <row r="5" spans="1:18" ht="6" customHeight="1">
      <c r="A5" s="1096"/>
      <c r="B5" s="225"/>
      <c r="C5" s="225"/>
      <c r="D5" s="225"/>
      <c r="E5" s="225"/>
      <c r="F5" s="225"/>
      <c r="G5" s="225"/>
      <c r="H5" s="225"/>
      <c r="I5" s="225"/>
    </row>
    <row r="6" spans="1:18" ht="12.75" customHeight="1">
      <c r="A6" s="1096"/>
      <c r="B6" s="226" t="s">
        <v>64</v>
      </c>
      <c r="C6" s="179" t="s">
        <v>1</v>
      </c>
      <c r="D6" s="178" t="s">
        <v>2</v>
      </c>
      <c r="E6" s="179" t="s">
        <v>107</v>
      </c>
      <c r="F6" s="179" t="s">
        <v>3</v>
      </c>
      <c r="G6" s="181" t="s">
        <v>161</v>
      </c>
      <c r="H6" s="180" t="s">
        <v>5</v>
      </c>
      <c r="I6" s="178" t="s">
        <v>186</v>
      </c>
      <c r="J6" s="2"/>
      <c r="K6" s="2"/>
      <c r="L6" s="2"/>
      <c r="M6" s="2"/>
      <c r="N6" s="2"/>
      <c r="O6" s="2"/>
      <c r="P6" s="2"/>
      <c r="Q6" s="2"/>
      <c r="R6" s="2"/>
    </row>
    <row r="7" spans="1:18" ht="12.75" customHeight="1">
      <c r="A7" s="1096"/>
      <c r="B7" s="227" t="s">
        <v>484</v>
      </c>
      <c r="C7" s="179" t="s">
        <v>7</v>
      </c>
      <c r="D7" s="178" t="s">
        <v>8</v>
      </c>
      <c r="E7" s="179" t="s">
        <v>9</v>
      </c>
      <c r="F7" s="179" t="s">
        <v>10</v>
      </c>
      <c r="G7" s="183" t="s">
        <v>178</v>
      </c>
      <c r="H7" s="180" t="s">
        <v>12</v>
      </c>
      <c r="I7" s="184" t="s">
        <v>13</v>
      </c>
      <c r="J7" s="2"/>
      <c r="K7" s="2"/>
      <c r="L7" s="2"/>
      <c r="M7" s="2"/>
      <c r="N7" s="2"/>
      <c r="O7" s="2"/>
      <c r="P7" s="2"/>
      <c r="Q7" s="2"/>
      <c r="R7" s="2"/>
    </row>
    <row r="8" spans="1:18" ht="12.75" customHeight="1">
      <c r="A8" s="1096"/>
      <c r="B8" s="227"/>
      <c r="C8" s="187" t="s">
        <v>14</v>
      </c>
      <c r="D8" s="185" t="s">
        <v>15</v>
      </c>
      <c r="E8" s="187" t="s">
        <v>169</v>
      </c>
      <c r="F8" s="187" t="s">
        <v>16</v>
      </c>
      <c r="G8" s="181" t="s">
        <v>179</v>
      </c>
      <c r="H8" s="187" t="s">
        <v>18</v>
      </c>
      <c r="I8" s="184" t="s">
        <v>104</v>
      </c>
      <c r="J8" s="2"/>
      <c r="K8" s="2"/>
      <c r="L8" s="2"/>
      <c r="M8" s="2"/>
      <c r="N8" s="2"/>
      <c r="O8" s="2"/>
      <c r="P8" s="2"/>
      <c r="Q8" s="2"/>
      <c r="R8" s="2"/>
    </row>
    <row r="9" spans="1:18" ht="12.75" customHeight="1">
      <c r="A9" s="1096"/>
      <c r="B9" s="228"/>
      <c r="C9" s="187" t="s">
        <v>19</v>
      </c>
      <c r="D9" s="185" t="s">
        <v>20</v>
      </c>
      <c r="E9" s="187" t="s">
        <v>170</v>
      </c>
      <c r="F9" s="187" t="s">
        <v>22</v>
      </c>
      <c r="G9" s="183" t="s">
        <v>180</v>
      </c>
      <c r="H9" s="187" t="s">
        <v>24</v>
      </c>
      <c r="I9" s="188" t="s">
        <v>105</v>
      </c>
      <c r="J9" s="2"/>
      <c r="K9" s="2"/>
      <c r="L9" s="2"/>
      <c r="M9" s="2"/>
      <c r="N9" s="2"/>
      <c r="O9" s="2"/>
      <c r="P9" s="2"/>
      <c r="Q9" s="2"/>
      <c r="R9" s="2"/>
    </row>
    <row r="10" spans="1:18" ht="12.75" customHeight="1">
      <c r="A10" s="1096"/>
      <c r="B10" s="228"/>
      <c r="C10" s="187"/>
      <c r="D10" s="187"/>
      <c r="E10" s="189"/>
      <c r="F10" s="187"/>
      <c r="G10" s="183" t="s">
        <v>181</v>
      </c>
      <c r="H10" s="187"/>
      <c r="I10" s="188" t="s">
        <v>25</v>
      </c>
      <c r="J10" s="2"/>
      <c r="K10" s="2"/>
      <c r="L10" s="2"/>
      <c r="M10" s="2"/>
      <c r="N10" s="2"/>
      <c r="O10" s="2"/>
      <c r="P10" s="2"/>
      <c r="Q10" s="2"/>
      <c r="R10" s="2"/>
    </row>
    <row r="11" spans="1:18" ht="12.75" customHeight="1">
      <c r="A11" s="1096"/>
      <c r="B11" s="228"/>
      <c r="C11" s="189"/>
      <c r="D11" s="187"/>
      <c r="E11" s="189"/>
      <c r="F11" s="187"/>
      <c r="G11" s="190" t="s">
        <v>182</v>
      </c>
      <c r="H11" s="187"/>
      <c r="I11" s="191" t="s">
        <v>106</v>
      </c>
      <c r="J11" s="2"/>
      <c r="K11" s="2"/>
      <c r="L11" s="2"/>
      <c r="M11" s="2"/>
      <c r="N11" s="2"/>
      <c r="O11" s="2"/>
      <c r="P11" s="2"/>
      <c r="Q11" s="2"/>
      <c r="R11" s="2"/>
    </row>
    <row r="12" spans="1:18" ht="12.75" customHeight="1">
      <c r="A12" s="1096"/>
      <c r="B12" s="228"/>
      <c r="C12" s="228"/>
      <c r="D12" s="228"/>
      <c r="E12" s="228"/>
      <c r="F12" s="228"/>
      <c r="G12" s="192" t="s">
        <v>183</v>
      </c>
      <c r="H12" s="228"/>
      <c r="I12" s="187"/>
      <c r="J12" s="2"/>
      <c r="K12" s="2"/>
      <c r="L12" s="2"/>
      <c r="M12" s="2"/>
      <c r="N12" s="2"/>
      <c r="O12" s="2"/>
      <c r="P12" s="2"/>
      <c r="Q12" s="2"/>
      <c r="R12" s="2"/>
    </row>
    <row r="13" spans="1:18" ht="12.75" customHeight="1">
      <c r="A13" s="1096"/>
      <c r="B13" s="228"/>
      <c r="C13" s="228"/>
      <c r="D13" s="228"/>
      <c r="E13" s="228"/>
      <c r="F13" s="228"/>
      <c r="G13" s="192" t="s">
        <v>184</v>
      </c>
      <c r="H13" s="228"/>
      <c r="I13" s="187"/>
      <c r="J13" s="2"/>
      <c r="K13" s="2"/>
      <c r="L13" s="2"/>
      <c r="M13" s="2"/>
      <c r="N13" s="2"/>
      <c r="O13" s="2"/>
      <c r="P13" s="2"/>
      <c r="Q13" s="2"/>
      <c r="R13" s="2"/>
    </row>
    <row r="14" spans="1:18" ht="12.75" customHeight="1">
      <c r="A14" s="1096"/>
      <c r="B14" s="228"/>
      <c r="C14" s="228"/>
      <c r="D14" s="228"/>
      <c r="E14" s="228"/>
      <c r="F14" s="228"/>
      <c r="G14" s="194" t="s">
        <v>185</v>
      </c>
      <c r="H14" s="228"/>
      <c r="I14" s="187"/>
      <c r="J14" s="2"/>
      <c r="K14" s="2"/>
      <c r="L14" s="2"/>
      <c r="M14" s="2"/>
      <c r="N14" s="2"/>
      <c r="O14" s="2"/>
      <c r="P14" s="2"/>
      <c r="Q14" s="2"/>
      <c r="R14" s="2"/>
    </row>
    <row r="15" spans="1:18" ht="12.75" customHeight="1">
      <c r="A15" s="1096"/>
      <c r="B15" s="228"/>
      <c r="C15" s="228"/>
      <c r="D15" s="228"/>
      <c r="E15" s="228"/>
      <c r="F15" s="228"/>
      <c r="G15" s="228"/>
      <c r="H15" s="228"/>
      <c r="I15" s="228"/>
      <c r="J15" s="2"/>
      <c r="K15" s="2"/>
      <c r="L15" s="2"/>
      <c r="M15" s="2"/>
      <c r="N15" s="2"/>
      <c r="O15" s="2"/>
      <c r="P15" s="2"/>
      <c r="Q15" s="2"/>
      <c r="R15" s="2"/>
    </row>
    <row r="16" spans="1:18" ht="12.75" customHeight="1">
      <c r="A16" s="1096"/>
      <c r="B16" s="228"/>
      <c r="C16" s="228"/>
      <c r="D16" s="228"/>
      <c r="E16" s="228"/>
      <c r="F16" s="228"/>
      <c r="G16" s="228"/>
      <c r="H16" s="228"/>
      <c r="I16" s="228"/>
      <c r="J16" s="2"/>
      <c r="K16" s="2"/>
      <c r="L16" s="2"/>
      <c r="M16" s="2"/>
      <c r="N16" s="2"/>
      <c r="O16" s="2"/>
      <c r="P16" s="2"/>
      <c r="Q16" s="2"/>
      <c r="R16" s="2"/>
    </row>
    <row r="17" spans="1:23" ht="15">
      <c r="A17" s="1096"/>
      <c r="B17" s="228"/>
      <c r="C17" s="228"/>
      <c r="D17" s="179" t="s">
        <v>40</v>
      </c>
      <c r="E17" s="179" t="s">
        <v>40</v>
      </c>
      <c r="F17" s="179" t="s">
        <v>40</v>
      </c>
      <c r="G17" s="179"/>
      <c r="H17" s="179" t="s">
        <v>40</v>
      </c>
      <c r="I17" s="179" t="s">
        <v>40</v>
      </c>
      <c r="J17" s="2"/>
      <c r="K17" s="2"/>
      <c r="L17" s="2"/>
      <c r="M17" s="2"/>
      <c r="N17" s="2"/>
      <c r="O17" s="2"/>
      <c r="P17" s="2"/>
      <c r="Q17" s="2"/>
      <c r="R17" s="2"/>
    </row>
    <row r="18" spans="1:23" ht="6" customHeight="1">
      <c r="A18" s="1096"/>
      <c r="B18" s="228"/>
      <c r="C18" s="228"/>
      <c r="D18" s="179"/>
      <c r="E18" s="179"/>
      <c r="F18" s="179"/>
      <c r="G18" s="179"/>
      <c r="H18" s="179"/>
      <c r="I18" s="179"/>
      <c r="J18" s="2"/>
      <c r="K18" s="2"/>
      <c r="L18" s="2"/>
      <c r="M18" s="2"/>
      <c r="N18" s="2"/>
      <c r="O18" s="2"/>
      <c r="P18" s="2"/>
      <c r="Q18" s="2"/>
      <c r="R18" s="2"/>
    </row>
    <row r="19" spans="1:23" ht="6" customHeight="1">
      <c r="A19" s="1096"/>
      <c r="B19" s="231"/>
      <c r="C19" s="232"/>
      <c r="D19" s="232"/>
      <c r="E19" s="232"/>
      <c r="F19" s="232"/>
      <c r="G19" s="232"/>
      <c r="H19" s="232"/>
      <c r="I19" s="232"/>
      <c r="J19" s="2"/>
      <c r="K19" s="2"/>
      <c r="L19" s="2"/>
      <c r="M19" s="2"/>
      <c r="N19" s="2"/>
      <c r="O19" s="2"/>
      <c r="P19" s="2"/>
      <c r="Q19" s="2"/>
      <c r="R19" s="2"/>
    </row>
    <row r="20" spans="1:23" ht="30" customHeight="1">
      <c r="A20" s="1096"/>
      <c r="B20" s="233" t="s">
        <v>247</v>
      </c>
      <c r="C20" s="234">
        <v>141</v>
      </c>
      <c r="D20" s="234">
        <v>458306</v>
      </c>
      <c r="E20" s="234">
        <v>174775</v>
      </c>
      <c r="F20" s="234">
        <v>283531</v>
      </c>
      <c r="G20" s="234">
        <v>3598</v>
      </c>
      <c r="H20" s="234">
        <v>140043</v>
      </c>
      <c r="I20" s="234">
        <v>425607</v>
      </c>
      <c r="J20" s="148"/>
      <c r="K20" s="149"/>
      <c r="L20" s="150"/>
      <c r="M20" s="151"/>
      <c r="N20" s="2"/>
      <c r="O20" s="2"/>
      <c r="P20" s="2"/>
      <c r="Q20" s="2"/>
      <c r="R20" s="2"/>
    </row>
    <row r="21" spans="1:23" ht="5.25" customHeight="1">
      <c r="A21" s="1096"/>
      <c r="B21" s="235"/>
      <c r="C21" s="236"/>
      <c r="D21" s="236"/>
      <c r="E21" s="236"/>
      <c r="F21" s="236"/>
      <c r="G21" s="236"/>
      <c r="H21" s="236"/>
      <c r="I21" s="236"/>
      <c r="J21" s="2"/>
      <c r="K21" s="2"/>
      <c r="L21" s="2"/>
      <c r="M21" s="2"/>
      <c r="N21" s="2"/>
      <c r="O21" s="2"/>
      <c r="P21" s="2"/>
      <c r="Q21" s="2"/>
      <c r="R21" s="2"/>
    </row>
    <row r="22" spans="1:23" ht="5.25" customHeight="1">
      <c r="A22" s="1096"/>
      <c r="B22" s="233"/>
      <c r="C22" s="264"/>
      <c r="D22" s="264"/>
      <c r="E22" s="264"/>
      <c r="F22" s="264"/>
      <c r="G22" s="264"/>
      <c r="H22" s="264"/>
      <c r="I22" s="264"/>
      <c r="J22" s="2"/>
      <c r="K22" s="2"/>
      <c r="L22" s="2"/>
      <c r="M22" s="2"/>
      <c r="N22" s="2"/>
      <c r="O22" s="2"/>
      <c r="P22" s="2"/>
      <c r="Q22" s="2"/>
      <c r="R22" s="2"/>
    </row>
    <row r="23" spans="1:23" s="6" customFormat="1" ht="30" customHeight="1">
      <c r="A23" s="1096"/>
      <c r="B23" s="255" t="s">
        <v>66</v>
      </c>
      <c r="C23" s="239"/>
      <c r="D23" s="239"/>
      <c r="E23" s="239"/>
      <c r="F23" s="239"/>
      <c r="G23" s="239"/>
      <c r="H23" s="239"/>
      <c r="I23" s="239"/>
      <c r="J23" s="151"/>
      <c r="K23" s="161"/>
      <c r="L23" s="162"/>
      <c r="M23" s="151"/>
      <c r="N23" s="2"/>
      <c r="O23" s="2"/>
      <c r="P23" s="2"/>
      <c r="Q23" s="2"/>
      <c r="R23" s="2"/>
    </row>
    <row r="24" spans="1:23" s="164" customFormat="1" ht="30" customHeight="1">
      <c r="A24" s="1096"/>
      <c r="B24" s="266" t="s">
        <v>67</v>
      </c>
      <c r="C24" s="318"/>
      <c r="D24" s="318"/>
      <c r="E24" s="318"/>
      <c r="F24" s="318"/>
      <c r="G24" s="318"/>
      <c r="H24" s="318"/>
      <c r="I24" s="318"/>
      <c r="J24" s="163"/>
      <c r="K24" s="163"/>
      <c r="L24" s="163"/>
      <c r="M24" s="163"/>
      <c r="N24" s="163"/>
      <c r="O24" s="163"/>
      <c r="P24" s="163"/>
      <c r="Q24" s="163"/>
      <c r="R24" s="163"/>
    </row>
    <row r="25" spans="1:23" s="164" customFormat="1" ht="30" customHeight="1">
      <c r="A25" s="1096"/>
      <c r="B25" s="255" t="s">
        <v>68</v>
      </c>
      <c r="C25" s="239"/>
      <c r="D25" s="239"/>
      <c r="E25" s="239"/>
      <c r="F25" s="239"/>
      <c r="G25" s="239"/>
      <c r="H25" s="239"/>
      <c r="I25" s="239"/>
      <c r="J25" s="163"/>
      <c r="K25" s="163"/>
      <c r="L25" s="163"/>
      <c r="M25" s="163"/>
      <c r="N25" s="163"/>
      <c r="O25" s="163"/>
      <c r="P25" s="163"/>
      <c r="Q25" s="163"/>
      <c r="R25" s="163"/>
    </row>
    <row r="26" spans="1:23" s="164" customFormat="1" ht="30" customHeight="1">
      <c r="A26" s="1096"/>
      <c r="B26" s="266" t="s">
        <v>69</v>
      </c>
      <c r="C26" s="302">
        <v>141</v>
      </c>
      <c r="D26" s="302">
        <v>458306</v>
      </c>
      <c r="E26" s="302">
        <v>174775</v>
      </c>
      <c r="F26" s="302">
        <v>283531</v>
      </c>
      <c r="G26" s="302">
        <v>3598</v>
      </c>
      <c r="H26" s="302">
        <v>140043</v>
      </c>
      <c r="I26" s="302">
        <v>425607</v>
      </c>
      <c r="J26" s="163"/>
      <c r="K26" s="163"/>
      <c r="L26" s="163"/>
      <c r="M26" s="163"/>
      <c r="N26" s="163"/>
      <c r="O26" s="163"/>
      <c r="P26" s="163"/>
      <c r="Q26" s="163"/>
      <c r="R26" s="163"/>
    </row>
    <row r="27" spans="1:23" s="164" customFormat="1" ht="30" customHeight="1">
      <c r="A27" s="1096"/>
      <c r="B27" s="255" t="s">
        <v>71</v>
      </c>
      <c r="C27" s="318"/>
      <c r="D27" s="318"/>
      <c r="E27" s="318"/>
      <c r="F27" s="318"/>
      <c r="G27" s="318"/>
      <c r="H27" s="318"/>
      <c r="I27" s="318"/>
      <c r="J27" s="163"/>
      <c r="K27" s="163"/>
      <c r="L27" s="163"/>
      <c r="M27" s="163"/>
      <c r="N27" s="163"/>
      <c r="O27" s="163"/>
      <c r="P27" s="163"/>
      <c r="Q27" s="163"/>
      <c r="R27" s="163"/>
    </row>
    <row r="28" spans="1:23" s="164" customFormat="1" ht="30" customHeight="1">
      <c r="A28" s="1096"/>
      <c r="B28" s="266" t="s">
        <v>72</v>
      </c>
      <c r="C28" s="318"/>
      <c r="D28" s="318"/>
      <c r="E28" s="318"/>
      <c r="F28" s="318"/>
      <c r="G28" s="318"/>
      <c r="H28" s="318"/>
      <c r="I28" s="318"/>
      <c r="J28" s="163"/>
      <c r="K28" s="163"/>
      <c r="L28" s="163"/>
      <c r="M28" s="163"/>
      <c r="N28" s="163"/>
      <c r="O28" s="163"/>
      <c r="P28" s="163"/>
      <c r="Q28" s="163"/>
      <c r="R28" s="163"/>
    </row>
    <row r="29" spans="1:23" ht="23.25" customHeight="1" thickBot="1">
      <c r="A29" s="1096"/>
      <c r="B29" s="257"/>
      <c r="C29" s="257"/>
      <c r="D29" s="257"/>
      <c r="E29" s="257"/>
      <c r="F29" s="257"/>
      <c r="G29" s="257"/>
      <c r="H29" s="257"/>
      <c r="I29" s="257"/>
      <c r="J29" s="24"/>
      <c r="K29" s="24"/>
      <c r="L29" s="24"/>
      <c r="M29" s="24"/>
      <c r="N29" s="24"/>
      <c r="O29" s="24"/>
      <c r="P29" s="24"/>
      <c r="Q29" s="24"/>
      <c r="R29" s="24"/>
      <c r="S29" s="24"/>
      <c r="T29" s="24"/>
      <c r="U29" s="24"/>
      <c r="V29" s="24"/>
      <c r="W29" s="24"/>
    </row>
    <row r="30" spans="1:23">
      <c r="A30" s="1096"/>
      <c r="B30" s="171"/>
      <c r="C30" s="171"/>
      <c r="D30" s="171"/>
      <c r="E30" s="171"/>
      <c r="F30" s="171"/>
      <c r="G30" s="171"/>
      <c r="H30" s="171"/>
      <c r="I30" s="171"/>
      <c r="J30" s="24"/>
      <c r="K30" s="24"/>
      <c r="L30" s="24"/>
      <c r="M30" s="24"/>
      <c r="N30" s="24"/>
      <c r="O30" s="24"/>
      <c r="P30" s="24"/>
      <c r="Q30" s="24"/>
      <c r="R30" s="24"/>
      <c r="S30" s="24"/>
      <c r="T30" s="24"/>
      <c r="U30" s="24"/>
      <c r="V30" s="24"/>
      <c r="W30" s="24"/>
    </row>
    <row r="31" spans="1:23">
      <c r="A31" s="1096"/>
    </row>
    <row r="32" spans="1:23">
      <c r="A32" s="1096"/>
      <c r="C32" s="265"/>
      <c r="D32" s="265"/>
      <c r="E32" s="265"/>
      <c r="F32" s="265"/>
      <c r="G32" s="265"/>
      <c r="H32" s="265"/>
      <c r="I32" s="265"/>
    </row>
    <row r="33" spans="1:1">
      <c r="A33" s="1096"/>
    </row>
    <row r="34" spans="1:1">
      <c r="A34" s="1096"/>
    </row>
    <row r="35" spans="1:1">
      <c r="A35" s="1096"/>
    </row>
    <row r="36" spans="1:1">
      <c r="A36" s="1096"/>
    </row>
    <row r="37" spans="1:1">
      <c r="A37" s="1096"/>
    </row>
    <row r="38" spans="1:1">
      <c r="A38" s="1096"/>
    </row>
    <row r="39" spans="1:1">
      <c r="A39" s="1096"/>
    </row>
    <row r="40" spans="1:1">
      <c r="A40" s="1096"/>
    </row>
    <row r="41" spans="1:1">
      <c r="A41" s="1096"/>
    </row>
    <row r="42" spans="1:1">
      <c r="A42" s="1096"/>
    </row>
    <row r="43" spans="1:1">
      <c r="A43" s="1096"/>
    </row>
    <row r="44" spans="1:1">
      <c r="A44" s="1096"/>
    </row>
    <row r="45" spans="1:1">
      <c r="A45" s="1096"/>
    </row>
    <row r="46" spans="1:1">
      <c r="A46" s="1096"/>
    </row>
    <row r="47" spans="1:1">
      <c r="A47" s="1096"/>
    </row>
    <row r="48" spans="1:1">
      <c r="A48" s="1096"/>
    </row>
    <row r="49" spans="1:1">
      <c r="A49" s="1096"/>
    </row>
    <row r="50" spans="1:1">
      <c r="A50" s="578"/>
    </row>
  </sheetData>
  <sheetProtection password="EB10" sheet="1" objects="1" scenarios="1"/>
  <mergeCells count="3">
    <mergeCell ref="B2:I2"/>
    <mergeCell ref="B3:I3"/>
    <mergeCell ref="A1:A49"/>
  </mergeCells>
  <printOptions horizontalCentered="1"/>
  <pageMargins left="0.25" right="0.5" top="0.75" bottom="0" header="0.5" footer="0.5"/>
  <pageSetup paperSize="9" scale="70"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dimension ref="A1:K70"/>
  <sheetViews>
    <sheetView showGridLines="0" view="pageBreakPreview" zoomScaleNormal="100" zoomScaleSheetLayoutView="100" zoomScalePageLayoutView="90" workbookViewId="0">
      <selection activeCell="E11" sqref="E11"/>
    </sheetView>
  </sheetViews>
  <sheetFormatPr defaultColWidth="9.140625" defaultRowHeight="14.25"/>
  <cols>
    <col min="1" max="1" width="6.7109375" style="418" customWidth="1"/>
    <col min="2" max="2" width="20.85546875" style="168" bestFit="1" customWidth="1"/>
    <col min="3" max="3" width="15.42578125" style="168" customWidth="1"/>
    <col min="4" max="9" width="25.28515625" style="168" customWidth="1"/>
    <col min="10" max="16384" width="9.140625" style="1"/>
  </cols>
  <sheetData>
    <row r="1" spans="1:9" ht="12.75" customHeight="1">
      <c r="A1" s="1094">
        <v>53</v>
      </c>
    </row>
    <row r="2" spans="1:9" ht="15">
      <c r="A2" s="1094"/>
      <c r="B2" s="1091" t="s">
        <v>305</v>
      </c>
      <c r="C2" s="1091"/>
      <c r="D2" s="1091"/>
      <c r="E2" s="1091"/>
      <c r="F2" s="1091"/>
      <c r="G2" s="1091"/>
      <c r="H2" s="1091"/>
      <c r="I2" s="1091"/>
    </row>
    <row r="3" spans="1:9">
      <c r="A3" s="1094"/>
      <c r="B3" s="1092" t="s">
        <v>480</v>
      </c>
      <c r="C3" s="1092"/>
      <c r="D3" s="1092"/>
      <c r="E3" s="1092"/>
      <c r="F3" s="1092"/>
      <c r="G3" s="1092"/>
      <c r="H3" s="1092"/>
      <c r="I3" s="1092"/>
    </row>
    <row r="4" spans="1:9" ht="9.75" customHeight="1" thickBot="1">
      <c r="A4" s="1094"/>
      <c r="B4" s="681"/>
      <c r="C4" s="681"/>
      <c r="D4" s="681"/>
      <c r="E4" s="681"/>
      <c r="F4" s="681"/>
      <c r="G4" s="681"/>
      <c r="H4" s="681"/>
      <c r="I4" s="681"/>
    </row>
    <row r="5" spans="1:9" ht="6" customHeight="1">
      <c r="A5" s="1094"/>
      <c r="B5" s="682"/>
      <c r="C5" s="683"/>
      <c r="D5" s="684"/>
      <c r="E5" s="683"/>
      <c r="F5" s="683"/>
      <c r="G5" s="1095"/>
      <c r="H5" s="1095"/>
      <c r="I5" s="683"/>
    </row>
    <row r="6" spans="1:9" ht="15">
      <c r="A6" s="1094"/>
      <c r="B6" s="651" t="s">
        <v>41</v>
      </c>
      <c r="C6" s="617" t="s">
        <v>1</v>
      </c>
      <c r="D6" s="652" t="s">
        <v>2</v>
      </c>
      <c r="E6" s="617" t="s">
        <v>279</v>
      </c>
      <c r="F6" s="617" t="s">
        <v>3</v>
      </c>
      <c r="G6" s="617" t="s">
        <v>161</v>
      </c>
      <c r="H6" s="618" t="s">
        <v>5</v>
      </c>
      <c r="I6" s="617" t="s">
        <v>186</v>
      </c>
    </row>
    <row r="7" spans="1:9" ht="15">
      <c r="A7" s="1094"/>
      <c r="B7" s="653" t="s">
        <v>479</v>
      </c>
      <c r="C7" s="617" t="s">
        <v>7</v>
      </c>
      <c r="D7" s="652" t="s">
        <v>8</v>
      </c>
      <c r="E7" s="617" t="s">
        <v>9</v>
      </c>
      <c r="F7" s="617" t="s">
        <v>10</v>
      </c>
      <c r="G7" s="617" t="s">
        <v>178</v>
      </c>
      <c r="H7" s="618" t="s">
        <v>12</v>
      </c>
      <c r="I7" s="617" t="s">
        <v>13</v>
      </c>
    </row>
    <row r="8" spans="1:9" ht="15">
      <c r="A8" s="1094"/>
      <c r="B8" s="653"/>
      <c r="C8" s="620" t="s">
        <v>14</v>
      </c>
      <c r="D8" s="654" t="s">
        <v>15</v>
      </c>
      <c r="E8" s="655" t="s">
        <v>169</v>
      </c>
      <c r="F8" s="620" t="s">
        <v>16</v>
      </c>
      <c r="G8" s="617" t="s">
        <v>179</v>
      </c>
      <c r="H8" s="620" t="s">
        <v>18</v>
      </c>
      <c r="I8" s="617" t="s">
        <v>104</v>
      </c>
    </row>
    <row r="9" spans="1:9" ht="15">
      <c r="A9" s="1094"/>
      <c r="B9" s="656"/>
      <c r="C9" s="620" t="s">
        <v>19</v>
      </c>
      <c r="D9" s="654" t="s">
        <v>20</v>
      </c>
      <c r="E9" s="655" t="s">
        <v>170</v>
      </c>
      <c r="F9" s="620" t="s">
        <v>22</v>
      </c>
      <c r="G9" s="617" t="s">
        <v>180</v>
      </c>
      <c r="H9" s="620" t="s">
        <v>24</v>
      </c>
      <c r="I9" s="620" t="s">
        <v>105</v>
      </c>
    </row>
    <row r="10" spans="1:9" ht="15">
      <c r="A10" s="1094"/>
      <c r="B10" s="656"/>
      <c r="C10" s="620"/>
      <c r="D10" s="620"/>
      <c r="E10" s="621"/>
      <c r="F10" s="620"/>
      <c r="G10" s="617" t="s">
        <v>181</v>
      </c>
      <c r="H10" s="620"/>
      <c r="I10" s="620" t="s">
        <v>25</v>
      </c>
    </row>
    <row r="11" spans="1:9">
      <c r="A11" s="1094"/>
      <c r="B11" s="656"/>
      <c r="C11" s="621"/>
      <c r="D11" s="620"/>
      <c r="E11" s="621"/>
      <c r="F11" s="620"/>
      <c r="G11" s="620" t="s">
        <v>182</v>
      </c>
      <c r="H11" s="620"/>
      <c r="I11" s="620" t="s">
        <v>106</v>
      </c>
    </row>
    <row r="12" spans="1:9">
      <c r="A12" s="1094"/>
      <c r="B12" s="656"/>
      <c r="C12" s="621"/>
      <c r="D12" s="620"/>
      <c r="E12" s="621"/>
      <c r="F12" s="620"/>
      <c r="G12" s="620" t="s">
        <v>183</v>
      </c>
      <c r="H12" s="620"/>
      <c r="I12" s="620"/>
    </row>
    <row r="13" spans="1:9">
      <c r="A13" s="1094"/>
      <c r="B13" s="656"/>
      <c r="C13" s="621"/>
      <c r="D13" s="620"/>
      <c r="E13" s="621"/>
      <c r="F13" s="620"/>
      <c r="G13" s="620" t="s">
        <v>184</v>
      </c>
      <c r="H13" s="620"/>
      <c r="I13" s="620"/>
    </row>
    <row r="14" spans="1:9">
      <c r="A14" s="1094"/>
      <c r="B14" s="656"/>
      <c r="C14" s="621"/>
      <c r="D14" s="620"/>
      <c r="E14" s="621"/>
      <c r="F14" s="620"/>
      <c r="G14" s="620" t="s">
        <v>185</v>
      </c>
      <c r="H14" s="620"/>
      <c r="I14" s="620"/>
    </row>
    <row r="15" spans="1:9" ht="15">
      <c r="A15" s="1094"/>
      <c r="B15" s="651"/>
      <c r="C15" s="617"/>
      <c r="D15" s="652" t="s">
        <v>40</v>
      </c>
      <c r="E15" s="617" t="s">
        <v>40</v>
      </c>
      <c r="F15" s="617" t="s">
        <v>40</v>
      </c>
      <c r="G15" s="617"/>
      <c r="H15" s="618" t="s">
        <v>40</v>
      </c>
      <c r="I15" s="617" t="s">
        <v>40</v>
      </c>
    </row>
    <row r="16" spans="1:9" ht="15">
      <c r="A16" s="1094"/>
      <c r="B16" s="651"/>
      <c r="C16" s="617"/>
      <c r="D16" s="652"/>
      <c r="E16" s="617"/>
      <c r="F16" s="617"/>
      <c r="G16" s="617"/>
      <c r="H16" s="618"/>
      <c r="I16" s="617"/>
    </row>
    <row r="17" spans="1:11" ht="5.25" customHeight="1">
      <c r="A17" s="1094"/>
      <c r="B17" s="685"/>
      <c r="C17" s="686"/>
      <c r="D17" s="686"/>
      <c r="E17" s="686"/>
      <c r="F17" s="686"/>
      <c r="G17" s="686"/>
      <c r="H17" s="686"/>
      <c r="I17" s="686"/>
    </row>
    <row r="18" spans="1:11" s="3" customFormat="1" ht="30" customHeight="1">
      <c r="A18" s="1094"/>
      <c r="B18" s="687" t="s">
        <v>247</v>
      </c>
      <c r="C18" s="663">
        <v>11722</v>
      </c>
      <c r="D18" s="663">
        <v>15152626</v>
      </c>
      <c r="E18" s="663">
        <v>5783751</v>
      </c>
      <c r="F18" s="663">
        <v>9368875</v>
      </c>
      <c r="G18" s="663">
        <v>134361</v>
      </c>
      <c r="H18" s="663">
        <v>4341877</v>
      </c>
      <c r="I18" s="663">
        <v>14290130</v>
      </c>
      <c r="J18" s="688"/>
      <c r="K18" s="688"/>
    </row>
    <row r="19" spans="1:11" ht="6" customHeight="1">
      <c r="A19" s="1094"/>
      <c r="B19" s="689"/>
      <c r="C19" s="668"/>
      <c r="D19" s="668"/>
      <c r="E19" s="668"/>
      <c r="F19" s="668"/>
      <c r="G19" s="668"/>
      <c r="H19" s="668"/>
      <c r="I19" s="668"/>
    </row>
    <row r="20" spans="1:11" ht="15">
      <c r="A20" s="1094"/>
      <c r="B20" s="671"/>
      <c r="C20" s="690"/>
      <c r="D20" s="691"/>
      <c r="E20" s="691"/>
      <c r="F20" s="692"/>
      <c r="G20" s="692"/>
      <c r="H20" s="692"/>
      <c r="I20" s="691"/>
    </row>
    <row r="21" spans="1:11" ht="15">
      <c r="A21" s="1094"/>
      <c r="B21" s="638" t="s">
        <v>42</v>
      </c>
      <c r="C21" s="636">
        <v>1832</v>
      </c>
      <c r="D21" s="636">
        <v>1090252</v>
      </c>
      <c r="E21" s="636">
        <v>463211</v>
      </c>
      <c r="F21" s="636">
        <v>627041</v>
      </c>
      <c r="G21" s="636">
        <v>14489</v>
      </c>
      <c r="H21" s="636">
        <v>311161</v>
      </c>
      <c r="I21" s="636">
        <v>1232668</v>
      </c>
    </row>
    <row r="22" spans="1:11" s="159" customFormat="1" ht="5.25" customHeight="1">
      <c r="A22" s="1094"/>
      <c r="B22" s="673"/>
      <c r="C22" s="636"/>
      <c r="D22" s="636"/>
      <c r="E22" s="636"/>
      <c r="F22" s="636"/>
      <c r="G22" s="636"/>
      <c r="H22" s="636"/>
      <c r="I22" s="636"/>
    </row>
    <row r="23" spans="1:11" ht="21.95" customHeight="1">
      <c r="A23" s="1094"/>
      <c r="B23" s="673" t="s">
        <v>43</v>
      </c>
      <c r="C23" s="636">
        <v>770</v>
      </c>
      <c r="D23" s="636">
        <v>318287</v>
      </c>
      <c r="E23" s="636">
        <v>141455</v>
      </c>
      <c r="F23" s="636">
        <v>176832</v>
      </c>
      <c r="G23" s="636">
        <v>5540</v>
      </c>
      <c r="H23" s="636">
        <v>115896</v>
      </c>
      <c r="I23" s="636">
        <v>143213</v>
      </c>
    </row>
    <row r="24" spans="1:11" ht="5.25" customHeight="1">
      <c r="A24" s="1094"/>
      <c r="B24" s="693"/>
      <c r="C24" s="636"/>
      <c r="D24" s="636"/>
      <c r="E24" s="636"/>
      <c r="F24" s="636"/>
      <c r="G24" s="636"/>
      <c r="H24" s="636"/>
      <c r="I24" s="636"/>
    </row>
    <row r="25" spans="1:11" s="3" customFormat="1" ht="21.95" customHeight="1">
      <c r="A25" s="1094"/>
      <c r="B25" s="638" t="s">
        <v>44</v>
      </c>
      <c r="C25" s="636">
        <v>279</v>
      </c>
      <c r="D25" s="636">
        <v>217298</v>
      </c>
      <c r="E25" s="636">
        <v>79187</v>
      </c>
      <c r="F25" s="636">
        <v>138111</v>
      </c>
      <c r="G25" s="636">
        <v>3801</v>
      </c>
      <c r="H25" s="636">
        <v>62309</v>
      </c>
      <c r="I25" s="636">
        <v>210800</v>
      </c>
    </row>
    <row r="26" spans="1:11" ht="5.25" customHeight="1">
      <c r="A26" s="1094"/>
      <c r="B26" s="673"/>
      <c r="C26" s="636"/>
      <c r="D26" s="636"/>
      <c r="E26" s="636"/>
      <c r="F26" s="636"/>
      <c r="G26" s="636"/>
      <c r="H26" s="636"/>
      <c r="I26" s="636"/>
    </row>
    <row r="27" spans="1:11" ht="21.95" customHeight="1">
      <c r="A27" s="1094"/>
      <c r="B27" s="673" t="s">
        <v>45</v>
      </c>
      <c r="C27" s="636">
        <v>456</v>
      </c>
      <c r="D27" s="636">
        <v>666174</v>
      </c>
      <c r="E27" s="636">
        <v>183575</v>
      </c>
      <c r="F27" s="636">
        <v>482599</v>
      </c>
      <c r="G27" s="636">
        <v>4866</v>
      </c>
      <c r="H27" s="636">
        <v>223430</v>
      </c>
      <c r="I27" s="636">
        <v>1244146</v>
      </c>
    </row>
    <row r="28" spans="1:11" ht="5.25" customHeight="1">
      <c r="A28" s="1094"/>
      <c r="B28" s="673"/>
      <c r="C28" s="636"/>
      <c r="D28" s="636"/>
      <c r="E28" s="636"/>
      <c r="F28" s="636"/>
      <c r="G28" s="636"/>
      <c r="H28" s="636"/>
      <c r="I28" s="636"/>
    </row>
    <row r="29" spans="1:11" ht="21.95" customHeight="1">
      <c r="A29" s="1094"/>
      <c r="B29" s="638" t="s">
        <v>46</v>
      </c>
      <c r="C29" s="636">
        <v>516</v>
      </c>
      <c r="D29" s="636">
        <v>699029</v>
      </c>
      <c r="E29" s="636">
        <v>269081</v>
      </c>
      <c r="F29" s="636">
        <v>429948</v>
      </c>
      <c r="G29" s="636">
        <v>6172</v>
      </c>
      <c r="H29" s="636">
        <v>199693</v>
      </c>
      <c r="I29" s="636">
        <v>857971</v>
      </c>
    </row>
    <row r="30" spans="1:11" ht="5.25" customHeight="1">
      <c r="A30" s="1094"/>
      <c r="B30" s="673"/>
      <c r="C30" s="636"/>
      <c r="D30" s="636"/>
      <c r="E30" s="636"/>
      <c r="F30" s="636"/>
      <c r="G30" s="636"/>
      <c r="H30" s="636"/>
      <c r="I30" s="636"/>
    </row>
    <row r="31" spans="1:11" ht="21.95" customHeight="1">
      <c r="A31" s="1094"/>
      <c r="B31" s="673" t="s">
        <v>47</v>
      </c>
      <c r="C31" s="636">
        <v>314</v>
      </c>
      <c r="D31" s="636">
        <v>248963</v>
      </c>
      <c r="E31" s="636">
        <v>102949</v>
      </c>
      <c r="F31" s="636">
        <v>146014</v>
      </c>
      <c r="G31" s="636">
        <v>3509</v>
      </c>
      <c r="H31" s="636">
        <v>90027</v>
      </c>
      <c r="I31" s="636">
        <v>212504</v>
      </c>
    </row>
    <row r="32" spans="1:11" ht="5.25" customHeight="1">
      <c r="A32" s="1094"/>
      <c r="B32" s="693"/>
      <c r="C32" s="636"/>
      <c r="D32" s="636"/>
      <c r="E32" s="636"/>
      <c r="F32" s="636"/>
      <c r="G32" s="636"/>
      <c r="H32" s="636"/>
      <c r="I32" s="636"/>
    </row>
    <row r="33" spans="1:9" ht="21.95" customHeight="1">
      <c r="A33" s="1094"/>
      <c r="B33" s="638" t="s">
        <v>48</v>
      </c>
      <c r="C33" s="636">
        <v>812</v>
      </c>
      <c r="D33" s="636">
        <v>577401</v>
      </c>
      <c r="E33" s="636">
        <v>240419</v>
      </c>
      <c r="F33" s="636">
        <v>336982</v>
      </c>
      <c r="G33" s="636">
        <v>7611</v>
      </c>
      <c r="H33" s="636">
        <v>227880</v>
      </c>
      <c r="I33" s="636">
        <v>1744953</v>
      </c>
    </row>
    <row r="34" spans="1:9" ht="5.25" customHeight="1">
      <c r="A34" s="1094"/>
      <c r="B34" s="673"/>
      <c r="C34" s="636"/>
      <c r="D34" s="636"/>
      <c r="E34" s="636"/>
      <c r="F34" s="636"/>
      <c r="G34" s="636"/>
      <c r="H34" s="636"/>
      <c r="I34" s="636"/>
    </row>
    <row r="35" spans="1:9" ht="21.95" customHeight="1">
      <c r="A35" s="1094"/>
      <c r="B35" s="673" t="s">
        <v>49</v>
      </c>
      <c r="C35" s="636">
        <v>55</v>
      </c>
      <c r="D35" s="636">
        <v>37045</v>
      </c>
      <c r="E35" s="636">
        <v>13535</v>
      </c>
      <c r="F35" s="636">
        <v>23510</v>
      </c>
      <c r="G35" s="636">
        <v>757</v>
      </c>
      <c r="H35" s="636">
        <v>11470</v>
      </c>
      <c r="I35" s="636">
        <v>27545</v>
      </c>
    </row>
    <row r="36" spans="1:9" ht="5.25" customHeight="1">
      <c r="A36" s="1094"/>
      <c r="B36" s="693"/>
      <c r="C36" s="636"/>
      <c r="D36" s="636"/>
      <c r="E36" s="636"/>
      <c r="F36" s="636"/>
      <c r="G36" s="636"/>
      <c r="H36" s="636"/>
      <c r="I36" s="636"/>
    </row>
    <row r="37" spans="1:9" ht="21.95" customHeight="1">
      <c r="A37" s="1094"/>
      <c r="B37" s="638" t="s">
        <v>50</v>
      </c>
      <c r="C37" s="636">
        <v>806</v>
      </c>
      <c r="D37" s="636">
        <v>598134</v>
      </c>
      <c r="E37" s="636">
        <v>222767</v>
      </c>
      <c r="F37" s="636">
        <v>375367</v>
      </c>
      <c r="G37" s="636">
        <v>8089</v>
      </c>
      <c r="H37" s="636">
        <v>201075</v>
      </c>
      <c r="I37" s="636">
        <v>516718</v>
      </c>
    </row>
    <row r="38" spans="1:9" ht="5.25" customHeight="1">
      <c r="A38" s="1094"/>
      <c r="B38" s="673"/>
      <c r="C38" s="636"/>
      <c r="D38" s="636"/>
      <c r="E38" s="636"/>
      <c r="F38" s="636"/>
      <c r="G38" s="636"/>
      <c r="H38" s="636"/>
      <c r="I38" s="636"/>
    </row>
    <row r="39" spans="1:9" ht="21.95" customHeight="1">
      <c r="A39" s="1094"/>
      <c r="B39" s="673" t="s">
        <v>152</v>
      </c>
      <c r="C39" s="636">
        <v>584</v>
      </c>
      <c r="D39" s="636">
        <v>437948</v>
      </c>
      <c r="E39" s="636">
        <v>161696</v>
      </c>
      <c r="F39" s="636">
        <v>276252</v>
      </c>
      <c r="G39" s="636">
        <v>5804</v>
      </c>
      <c r="H39" s="636">
        <v>131166</v>
      </c>
      <c r="I39" s="636">
        <v>295498</v>
      </c>
    </row>
    <row r="40" spans="1:9" ht="5.25" customHeight="1">
      <c r="A40" s="1094"/>
      <c r="B40" s="673"/>
      <c r="C40" s="636"/>
      <c r="D40" s="636"/>
      <c r="E40" s="636"/>
      <c r="F40" s="636"/>
      <c r="G40" s="636"/>
      <c r="H40" s="636"/>
      <c r="I40" s="636"/>
    </row>
    <row r="41" spans="1:9" ht="21.95" customHeight="1">
      <c r="A41" s="1094"/>
      <c r="B41" s="638" t="s">
        <v>51</v>
      </c>
      <c r="C41" s="636">
        <v>851</v>
      </c>
      <c r="D41" s="636">
        <v>641688</v>
      </c>
      <c r="E41" s="636">
        <v>239692</v>
      </c>
      <c r="F41" s="636">
        <v>401996</v>
      </c>
      <c r="G41" s="636">
        <v>9551</v>
      </c>
      <c r="H41" s="636">
        <v>237690</v>
      </c>
      <c r="I41" s="636">
        <v>624803</v>
      </c>
    </row>
    <row r="42" spans="1:9" ht="5.25" customHeight="1">
      <c r="A42" s="1094"/>
      <c r="B42" s="638"/>
      <c r="C42" s="636"/>
      <c r="D42" s="636"/>
      <c r="E42" s="636"/>
      <c r="F42" s="636"/>
      <c r="G42" s="636"/>
      <c r="H42" s="636"/>
      <c r="I42" s="636"/>
    </row>
    <row r="43" spans="1:9" ht="21.95" customHeight="1">
      <c r="A43" s="1094"/>
      <c r="B43" s="673" t="s">
        <v>52</v>
      </c>
      <c r="C43" s="636">
        <v>2729</v>
      </c>
      <c r="D43" s="636">
        <v>5989339</v>
      </c>
      <c r="E43" s="636">
        <v>2233447</v>
      </c>
      <c r="F43" s="636">
        <v>3755892</v>
      </c>
      <c r="G43" s="636">
        <v>39728</v>
      </c>
      <c r="H43" s="636">
        <v>1599597</v>
      </c>
      <c r="I43" s="636">
        <v>4805091</v>
      </c>
    </row>
    <row r="44" spans="1:9" ht="5.25" customHeight="1">
      <c r="A44" s="1094"/>
      <c r="B44" s="693"/>
      <c r="C44" s="636"/>
      <c r="D44" s="636"/>
      <c r="E44" s="636"/>
      <c r="F44" s="636"/>
      <c r="G44" s="636"/>
      <c r="H44" s="636"/>
      <c r="I44" s="636"/>
    </row>
    <row r="45" spans="1:9" ht="21.95" customHeight="1">
      <c r="A45" s="1094"/>
      <c r="B45" s="638" t="s">
        <v>53</v>
      </c>
      <c r="C45" s="636">
        <v>187</v>
      </c>
      <c r="D45" s="636">
        <v>251378</v>
      </c>
      <c r="E45" s="636">
        <v>109745</v>
      </c>
      <c r="F45" s="636">
        <v>141633</v>
      </c>
      <c r="G45" s="636">
        <v>2810</v>
      </c>
      <c r="H45" s="636">
        <v>69158</v>
      </c>
      <c r="I45" s="636">
        <v>213102</v>
      </c>
    </row>
    <row r="46" spans="1:9" ht="5.25" customHeight="1">
      <c r="A46" s="1094"/>
      <c r="B46" s="673"/>
      <c r="C46" s="636"/>
      <c r="D46" s="636"/>
      <c r="E46" s="636"/>
      <c r="F46" s="636"/>
      <c r="G46" s="636"/>
      <c r="H46" s="636"/>
      <c r="I46" s="636"/>
    </row>
    <row r="47" spans="1:9" ht="21.95" customHeight="1">
      <c r="A47" s="1094"/>
      <c r="B47" s="673" t="s">
        <v>166</v>
      </c>
      <c r="C47" s="636">
        <v>1455</v>
      </c>
      <c r="D47" s="636">
        <v>3258389</v>
      </c>
      <c r="E47" s="636">
        <v>1275287</v>
      </c>
      <c r="F47" s="636">
        <v>1983102</v>
      </c>
      <c r="G47" s="636">
        <v>20673</v>
      </c>
      <c r="H47" s="636">
        <v>827002</v>
      </c>
      <c r="I47" s="636">
        <v>2107165</v>
      </c>
    </row>
    <row r="48" spans="1:9" ht="5.25" customHeight="1">
      <c r="A48" s="1094"/>
      <c r="B48" s="693"/>
      <c r="C48" s="636"/>
      <c r="D48" s="636"/>
      <c r="E48" s="636"/>
      <c r="F48" s="636"/>
      <c r="G48" s="636"/>
      <c r="H48" s="636"/>
      <c r="I48" s="636"/>
    </row>
    <row r="49" spans="1:9" ht="21.95" customHeight="1">
      <c r="A49" s="1094"/>
      <c r="B49" s="638" t="s">
        <v>167</v>
      </c>
      <c r="C49" s="636">
        <v>23</v>
      </c>
      <c r="D49" s="636">
        <v>7956</v>
      </c>
      <c r="E49" s="636">
        <v>2738</v>
      </c>
      <c r="F49" s="636">
        <v>5219</v>
      </c>
      <c r="G49" s="636">
        <v>149</v>
      </c>
      <c r="H49" s="636">
        <v>2121</v>
      </c>
      <c r="I49" s="636">
        <v>2876</v>
      </c>
    </row>
    <row r="50" spans="1:9" ht="5.25" customHeight="1">
      <c r="A50" s="1094"/>
      <c r="B50" s="673"/>
      <c r="C50" s="636"/>
      <c r="D50" s="636"/>
      <c r="E50" s="636"/>
      <c r="F50" s="636"/>
      <c r="G50" s="636"/>
      <c r="H50" s="636"/>
      <c r="I50" s="636"/>
    </row>
    <row r="51" spans="1:9" ht="21.95" customHeight="1">
      <c r="A51" s="1094"/>
      <c r="B51" s="673" t="s">
        <v>168</v>
      </c>
      <c r="C51" s="636">
        <v>53</v>
      </c>
      <c r="D51" s="636">
        <v>113345</v>
      </c>
      <c r="E51" s="636">
        <v>44968</v>
      </c>
      <c r="F51" s="636">
        <v>68377</v>
      </c>
      <c r="G51" s="636">
        <v>812</v>
      </c>
      <c r="H51" s="636">
        <v>32202</v>
      </c>
      <c r="I51" s="636">
        <v>51077</v>
      </c>
    </row>
    <row r="52" spans="1:9" ht="15" thickBot="1">
      <c r="B52" s="694"/>
      <c r="C52" s="694"/>
      <c r="D52" s="694"/>
      <c r="E52" s="694"/>
      <c r="F52" s="694"/>
      <c r="G52" s="694"/>
      <c r="H52" s="694"/>
      <c r="I52" s="694"/>
    </row>
    <row r="53" spans="1:9">
      <c r="F53" s="171"/>
    </row>
    <row r="54" spans="1:9">
      <c r="F54" s="171"/>
    </row>
    <row r="55" spans="1:9" ht="15">
      <c r="B55" s="584"/>
      <c r="F55" s="171"/>
    </row>
    <row r="56" spans="1:9" ht="15">
      <c r="B56" s="584"/>
      <c r="F56" s="171"/>
    </row>
    <row r="57" spans="1:9" ht="15">
      <c r="B57" s="584"/>
      <c r="F57" s="171"/>
    </row>
    <row r="58" spans="1:9" ht="15">
      <c r="B58" s="584"/>
    </row>
    <row r="59" spans="1:9" ht="15">
      <c r="B59" s="584"/>
    </row>
    <row r="60" spans="1:9" ht="15">
      <c r="B60" s="584"/>
    </row>
    <row r="61" spans="1:9" ht="15">
      <c r="B61" s="584"/>
    </row>
    <row r="62" spans="1:9" ht="15">
      <c r="B62" s="584"/>
    </row>
    <row r="63" spans="1:9" ht="15">
      <c r="B63" s="584"/>
    </row>
    <row r="64" spans="1:9" ht="15">
      <c r="B64" s="584"/>
    </row>
    <row r="65" spans="2:2" ht="15">
      <c r="B65" s="584"/>
    </row>
    <row r="66" spans="2:2" ht="15">
      <c r="B66" s="584"/>
    </row>
    <row r="67" spans="2:2" ht="15">
      <c r="B67" s="584"/>
    </row>
    <row r="68" spans="2:2" ht="15">
      <c r="B68" s="584"/>
    </row>
    <row r="69" spans="2:2" ht="15">
      <c r="B69" s="584"/>
    </row>
    <row r="70" spans="2:2" ht="15">
      <c r="B70" s="584"/>
    </row>
  </sheetData>
  <sheetProtection password="EB10" sheet="1" objects="1" scenarios="1"/>
  <mergeCells count="4">
    <mergeCell ref="A1:A51"/>
    <mergeCell ref="B2:I2"/>
    <mergeCell ref="B3:I3"/>
    <mergeCell ref="G5:H5"/>
  </mergeCells>
  <printOptions horizontalCentered="1"/>
  <pageMargins left="0.25" right="0.5" top="0.761811024" bottom="0.511811023622047" header="0.31496062992126" footer="0.31496062992126"/>
  <pageSetup paperSize="9" scale="70" orientation="landscape" r:id="rId1"/>
  <headerFooter differentOddEven="1"/>
</worksheet>
</file>

<file path=xl/worksheets/sheet30.xml><?xml version="1.0" encoding="utf-8"?>
<worksheet xmlns="http://schemas.openxmlformats.org/spreadsheetml/2006/main" xmlns:r="http://schemas.openxmlformats.org/officeDocument/2006/relationships">
  <sheetPr>
    <tabColor rgb="FF00B0F0"/>
    <pageSetUpPr fitToPage="1"/>
  </sheetPr>
  <dimension ref="A1:AC54"/>
  <sheetViews>
    <sheetView zoomScale="90" zoomScaleNormal="90" zoomScaleSheetLayoutView="75" workbookViewId="0">
      <selection activeCell="K31" sqref="K31"/>
    </sheetView>
  </sheetViews>
  <sheetFormatPr defaultColWidth="9.140625" defaultRowHeight="12.75"/>
  <cols>
    <col min="1" max="1" width="5.7109375" style="1" customWidth="1"/>
    <col min="2" max="2" width="8.7109375" style="1" customWidth="1"/>
    <col min="3" max="3" width="1.7109375" style="1" customWidth="1"/>
    <col min="4" max="4" width="4.7109375" style="68" customWidth="1"/>
    <col min="5" max="5" width="1.7109375" style="1" customWidth="1"/>
    <col min="6" max="6" width="8.7109375" style="1" customWidth="1"/>
    <col min="7" max="7" width="6.5703125" style="1" customWidth="1"/>
    <col min="8" max="8" width="13.7109375" style="1" customWidth="1"/>
    <col min="9" max="9" width="2.7109375" style="1" customWidth="1"/>
    <col min="10" max="10" width="12.7109375" style="1" customWidth="1"/>
    <col min="11" max="11" width="2.7109375" style="1" customWidth="1"/>
    <col min="12" max="12" width="12.7109375" style="1" customWidth="1"/>
    <col min="13" max="13" width="2.7109375" style="1" customWidth="1"/>
    <col min="14" max="14" width="12.85546875" style="1" customWidth="1"/>
    <col min="15" max="15" width="11.28515625" style="1" customWidth="1"/>
    <col min="16" max="16" width="20.140625" style="1" customWidth="1"/>
    <col min="17" max="17" width="13.28515625" style="1" customWidth="1"/>
    <col min="18" max="18" width="11.7109375" style="1" customWidth="1"/>
    <col min="19" max="19" width="13.7109375" style="1" customWidth="1"/>
    <col min="20" max="20" width="2.7109375" style="1" customWidth="1"/>
    <col min="21" max="21" width="15.140625" style="1" customWidth="1"/>
    <col min="22" max="22" width="11.85546875" style="24" customWidth="1"/>
    <col min="23" max="16384" width="9.140625" style="1"/>
  </cols>
  <sheetData>
    <row r="1" spans="1:23" ht="15" customHeight="1">
      <c r="A1" s="1128">
        <v>43</v>
      </c>
    </row>
    <row r="2" spans="1:23" ht="15" customHeight="1">
      <c r="A2" s="1128"/>
    </row>
    <row r="3" spans="1:23">
      <c r="A3" s="1128"/>
      <c r="B3" s="1129" t="s">
        <v>114</v>
      </c>
      <c r="C3" s="1129"/>
      <c r="D3" s="1129"/>
      <c r="E3" s="1129"/>
      <c r="F3" s="1129"/>
      <c r="G3" s="1129"/>
      <c r="H3" s="1129"/>
      <c r="I3" s="1129"/>
      <c r="J3" s="1129"/>
      <c r="K3" s="1129"/>
      <c r="L3" s="1129"/>
      <c r="M3" s="1129"/>
      <c r="N3" s="1129"/>
      <c r="O3" s="1129"/>
      <c r="P3" s="1129"/>
      <c r="Q3" s="1129"/>
      <c r="R3" s="1129"/>
      <c r="S3" s="1129"/>
      <c r="T3" s="1129"/>
      <c r="U3" s="1129"/>
    </row>
    <row r="4" spans="1:23">
      <c r="A4" s="1128"/>
      <c r="B4" s="1130" t="s">
        <v>115</v>
      </c>
      <c r="C4" s="1130"/>
      <c r="D4" s="1130"/>
      <c r="E4" s="1130"/>
      <c r="F4" s="1130"/>
      <c r="G4" s="1130"/>
      <c r="H4" s="1130"/>
      <c r="I4" s="1130"/>
      <c r="J4" s="1130"/>
      <c r="K4" s="1130"/>
      <c r="L4" s="1130"/>
      <c r="M4" s="1130"/>
      <c r="N4" s="1130"/>
      <c r="O4" s="1130"/>
      <c r="P4" s="1130"/>
      <c r="Q4" s="1130"/>
      <c r="R4" s="1130"/>
      <c r="S4" s="1130"/>
      <c r="T4" s="1130"/>
      <c r="U4" s="1130"/>
    </row>
    <row r="5" spans="1:23" ht="9" customHeight="1">
      <c r="A5" s="1128"/>
      <c r="B5" s="4"/>
      <c r="C5" s="4"/>
      <c r="D5" s="70"/>
      <c r="E5" s="4"/>
      <c r="F5" s="4"/>
      <c r="G5" s="4"/>
      <c r="H5" s="4"/>
      <c r="I5" s="4"/>
      <c r="J5" s="4"/>
      <c r="K5" s="4"/>
      <c r="L5" s="4"/>
      <c r="M5" s="4"/>
      <c r="N5" s="4"/>
      <c r="O5" s="4"/>
      <c r="P5" s="4"/>
      <c r="Q5" s="4"/>
      <c r="R5" s="4"/>
      <c r="S5" s="4"/>
      <c r="T5" s="4"/>
      <c r="U5" s="4"/>
    </row>
    <row r="6" spans="1:23" ht="9" customHeight="1">
      <c r="A6" s="1128"/>
      <c r="H6" s="2"/>
      <c r="I6" s="2"/>
      <c r="J6" s="2"/>
      <c r="K6" s="2"/>
      <c r="L6" s="2"/>
      <c r="M6" s="2"/>
      <c r="N6" s="2"/>
      <c r="O6" s="7"/>
      <c r="P6" s="7"/>
      <c r="Q6" s="7"/>
      <c r="R6" s="7"/>
      <c r="S6" s="2"/>
      <c r="T6" s="2"/>
      <c r="U6" s="2"/>
    </row>
    <row r="7" spans="1:23" ht="12.75" customHeight="1">
      <c r="A7" s="1128"/>
      <c r="B7" s="25" t="s">
        <v>79</v>
      </c>
      <c r="D7" s="63"/>
      <c r="E7" s="25"/>
      <c r="H7" s="8" t="s">
        <v>1</v>
      </c>
      <c r="I7" s="8"/>
      <c r="J7" s="9" t="s">
        <v>2</v>
      </c>
      <c r="K7" s="8"/>
      <c r="L7" s="91" t="s">
        <v>107</v>
      </c>
      <c r="M7" s="8"/>
      <c r="N7" s="8" t="s">
        <v>80</v>
      </c>
      <c r="O7" s="1131" t="s">
        <v>4</v>
      </c>
      <c r="P7" s="1131"/>
      <c r="Q7" s="1131"/>
      <c r="R7" s="1131"/>
      <c r="S7" s="8" t="s">
        <v>5</v>
      </c>
      <c r="T7" s="8"/>
      <c r="U7" s="9" t="s">
        <v>103</v>
      </c>
      <c r="V7" s="33"/>
      <c r="W7" s="2"/>
    </row>
    <row r="8" spans="1:23" ht="12.75" customHeight="1">
      <c r="A8" s="1128"/>
      <c r="B8" s="27" t="s">
        <v>81</v>
      </c>
      <c r="C8" s="25"/>
      <c r="D8" s="71"/>
      <c r="E8" s="27"/>
      <c r="H8" s="8" t="s">
        <v>7</v>
      </c>
      <c r="I8" s="8"/>
      <c r="J8" s="9" t="s">
        <v>8</v>
      </c>
      <c r="K8" s="8"/>
      <c r="L8" s="91" t="s">
        <v>9</v>
      </c>
      <c r="M8" s="8"/>
      <c r="N8" s="8" t="s">
        <v>82</v>
      </c>
      <c r="O8" s="1131" t="s">
        <v>11</v>
      </c>
      <c r="P8" s="1131"/>
      <c r="Q8" s="1131"/>
      <c r="R8" s="1131"/>
      <c r="S8" s="8" t="s">
        <v>12</v>
      </c>
      <c r="T8" s="8"/>
      <c r="U8" s="9" t="s">
        <v>13</v>
      </c>
      <c r="V8" s="33"/>
      <c r="W8" s="2"/>
    </row>
    <row r="9" spans="1:23" ht="12.75" customHeight="1">
      <c r="A9" s="1128"/>
      <c r="B9" s="27"/>
      <c r="C9" s="27"/>
      <c r="D9" s="63"/>
      <c r="E9" s="25"/>
      <c r="H9" s="10" t="s">
        <v>14</v>
      </c>
      <c r="I9" s="10"/>
      <c r="J9" s="11" t="s">
        <v>15</v>
      </c>
      <c r="K9" s="10"/>
      <c r="L9" s="12" t="s">
        <v>108</v>
      </c>
      <c r="M9" s="10"/>
      <c r="N9" s="10" t="s">
        <v>83</v>
      </c>
      <c r="O9" s="1130" t="s">
        <v>17</v>
      </c>
      <c r="P9" s="1130"/>
      <c r="Q9" s="1130"/>
      <c r="R9" s="1130"/>
      <c r="S9" s="10" t="s">
        <v>18</v>
      </c>
      <c r="T9" s="10"/>
      <c r="U9" s="9" t="s">
        <v>104</v>
      </c>
      <c r="V9" s="33"/>
      <c r="W9" s="2"/>
    </row>
    <row r="10" spans="1:23" ht="12.75" customHeight="1">
      <c r="A10" s="1128"/>
      <c r="B10" s="27"/>
      <c r="C10" s="27"/>
      <c r="D10" s="71"/>
      <c r="E10" s="27"/>
      <c r="H10" s="10" t="s">
        <v>19</v>
      </c>
      <c r="I10" s="10"/>
      <c r="J10" s="11" t="s">
        <v>20</v>
      </c>
      <c r="K10" s="10"/>
      <c r="L10" s="12" t="s">
        <v>21</v>
      </c>
      <c r="M10" s="10"/>
      <c r="N10" s="10" t="s">
        <v>84</v>
      </c>
      <c r="O10" s="1130" t="s">
        <v>23</v>
      </c>
      <c r="P10" s="1130"/>
      <c r="Q10" s="1130"/>
      <c r="R10" s="1130"/>
      <c r="S10" s="10" t="s">
        <v>24</v>
      </c>
      <c r="T10" s="10"/>
      <c r="U10" s="11" t="s">
        <v>105</v>
      </c>
      <c r="V10" s="33"/>
      <c r="W10" s="2"/>
    </row>
    <row r="11" spans="1:23" ht="12.75" customHeight="1">
      <c r="A11" s="1128"/>
      <c r="H11" s="10"/>
      <c r="I11" s="10"/>
      <c r="J11" s="10"/>
      <c r="K11" s="10"/>
      <c r="L11" s="2"/>
      <c r="M11" s="2"/>
      <c r="N11" s="10"/>
      <c r="O11" s="13"/>
      <c r="P11" s="13"/>
      <c r="Q11" s="13"/>
      <c r="R11" s="13"/>
      <c r="S11" s="2"/>
      <c r="T11" s="2"/>
      <c r="U11" s="11" t="s">
        <v>25</v>
      </c>
      <c r="V11" s="33"/>
      <c r="W11" s="2"/>
    </row>
    <row r="12" spans="1:23" ht="12.75" customHeight="1">
      <c r="A12" s="1128"/>
      <c r="H12" s="10"/>
      <c r="I12" s="10"/>
      <c r="J12" s="10"/>
      <c r="K12" s="10"/>
      <c r="L12" s="2"/>
      <c r="M12" s="2"/>
      <c r="N12" s="10"/>
      <c r="O12" s="10"/>
      <c r="P12" s="10"/>
      <c r="Q12" s="10"/>
      <c r="R12" s="10"/>
      <c r="S12" s="2"/>
      <c r="T12" s="2"/>
      <c r="U12" s="14" t="s">
        <v>106</v>
      </c>
      <c r="V12" s="33"/>
      <c r="W12" s="2"/>
    </row>
    <row r="13" spans="1:23" ht="12.75" customHeight="1">
      <c r="A13" s="1128"/>
      <c r="H13" s="10"/>
      <c r="I13" s="10"/>
      <c r="J13" s="10"/>
      <c r="K13" s="10"/>
      <c r="L13" s="2"/>
      <c r="M13" s="2"/>
      <c r="N13" s="10"/>
      <c r="O13" s="15" t="s">
        <v>26</v>
      </c>
      <c r="P13" s="16" t="s">
        <v>27</v>
      </c>
      <c r="Q13" s="1131" t="s">
        <v>28</v>
      </c>
      <c r="R13" s="1131"/>
      <c r="S13" s="2"/>
      <c r="T13" s="2"/>
      <c r="U13" s="11"/>
      <c r="V13" s="33"/>
      <c r="W13" s="2"/>
    </row>
    <row r="14" spans="1:23" ht="12.75" customHeight="1">
      <c r="A14" s="1128"/>
      <c r="H14" s="10"/>
      <c r="I14" s="10"/>
      <c r="J14" s="10"/>
      <c r="K14" s="10"/>
      <c r="L14" s="2"/>
      <c r="M14" s="2"/>
      <c r="N14" s="10"/>
      <c r="O14" s="17" t="s">
        <v>29</v>
      </c>
      <c r="P14" s="16" t="s">
        <v>30</v>
      </c>
      <c r="Q14" s="1132" t="s">
        <v>31</v>
      </c>
      <c r="R14" s="1132"/>
      <c r="S14" s="2"/>
      <c r="T14" s="2"/>
      <c r="U14" s="11"/>
      <c r="V14" s="33"/>
      <c r="W14" s="2"/>
    </row>
    <row r="15" spans="1:23" ht="12.75" customHeight="1">
      <c r="A15" s="1128"/>
      <c r="H15" s="2"/>
      <c r="I15" s="2"/>
      <c r="J15" s="10"/>
      <c r="K15" s="10"/>
      <c r="L15" s="2"/>
      <c r="M15" s="2"/>
      <c r="N15" s="10"/>
      <c r="O15" s="18"/>
      <c r="P15" s="16" t="s">
        <v>32</v>
      </c>
      <c r="Q15" s="15" t="s">
        <v>33</v>
      </c>
      <c r="R15" s="16" t="s">
        <v>34</v>
      </c>
      <c r="S15" s="2"/>
      <c r="T15" s="2"/>
      <c r="V15" s="33"/>
      <c r="W15" s="2"/>
    </row>
    <row r="16" spans="1:23" ht="12.75" customHeight="1">
      <c r="A16" s="1128"/>
      <c r="H16" s="2"/>
      <c r="I16" s="2"/>
      <c r="J16" s="2"/>
      <c r="K16" s="2"/>
      <c r="L16" s="2"/>
      <c r="M16" s="2"/>
      <c r="N16" s="2"/>
      <c r="O16" s="18"/>
      <c r="P16" s="20" t="s">
        <v>35</v>
      </c>
      <c r="Q16" s="21" t="s">
        <v>36</v>
      </c>
      <c r="R16" s="17" t="s">
        <v>37</v>
      </c>
      <c r="S16" s="2"/>
      <c r="T16" s="2"/>
      <c r="U16" s="2"/>
      <c r="V16" s="33"/>
      <c r="W16" s="2"/>
    </row>
    <row r="17" spans="1:26" ht="12.75" customHeight="1">
      <c r="A17" s="1128"/>
      <c r="H17" s="2"/>
      <c r="I17" s="2"/>
      <c r="J17" s="2"/>
      <c r="K17" s="2"/>
      <c r="L17" s="2"/>
      <c r="M17" s="2"/>
      <c r="N17" s="2"/>
      <c r="O17" s="18"/>
      <c r="P17" s="20" t="s">
        <v>38</v>
      </c>
      <c r="Q17" s="17" t="s">
        <v>39</v>
      </c>
      <c r="R17" s="18"/>
      <c r="S17" s="2"/>
      <c r="T17" s="2"/>
      <c r="U17" s="2"/>
      <c r="V17" s="33"/>
      <c r="W17" s="2"/>
    </row>
    <row r="18" spans="1:26" ht="18" customHeight="1" thickBot="1">
      <c r="A18" s="1128"/>
      <c r="B18" s="1133"/>
      <c r="C18" s="1133"/>
      <c r="D18" s="1133"/>
      <c r="E18" s="1133"/>
      <c r="F18" s="1133"/>
      <c r="G18" s="51"/>
      <c r="H18" s="33"/>
      <c r="I18" s="33"/>
      <c r="J18" s="19" t="s">
        <v>85</v>
      </c>
      <c r="K18" s="19"/>
      <c r="L18" s="19" t="s">
        <v>85</v>
      </c>
      <c r="M18" s="19"/>
      <c r="N18" s="19" t="s">
        <v>85</v>
      </c>
      <c r="O18" s="19"/>
      <c r="P18" s="19"/>
      <c r="Q18" s="19"/>
      <c r="R18" s="19"/>
      <c r="S18" s="19" t="s">
        <v>85</v>
      </c>
      <c r="T18" s="19"/>
      <c r="U18" s="19" t="s">
        <v>40</v>
      </c>
    </row>
    <row r="19" spans="1:26" ht="6" customHeight="1">
      <c r="A19" s="1128"/>
      <c r="B19" s="72"/>
      <c r="C19" s="73"/>
      <c r="D19" s="73"/>
      <c r="E19" s="73"/>
      <c r="F19" s="73"/>
      <c r="G19" s="74"/>
      <c r="H19" s="43"/>
      <c r="I19" s="44"/>
      <c r="J19" s="43"/>
      <c r="K19" s="44"/>
      <c r="L19" s="43"/>
      <c r="M19" s="44"/>
      <c r="N19" s="43"/>
      <c r="O19" s="44"/>
      <c r="P19" s="43"/>
      <c r="Q19" s="43"/>
      <c r="R19" s="44"/>
      <c r="S19" s="43"/>
      <c r="T19" s="43"/>
      <c r="U19" s="43"/>
      <c r="W19" s="24"/>
      <c r="X19" s="24"/>
      <c r="Y19" s="24"/>
      <c r="Z19" s="24"/>
    </row>
    <row r="20" spans="1:26" ht="18" customHeight="1">
      <c r="A20" s="1128"/>
      <c r="B20" s="75"/>
      <c r="C20" s="54"/>
      <c r="D20" s="54"/>
      <c r="E20" s="54"/>
      <c r="F20" s="54"/>
      <c r="G20" s="55"/>
      <c r="H20" s="22"/>
      <c r="I20" s="23"/>
      <c r="J20" s="88">
        <v>5</v>
      </c>
      <c r="K20" s="89"/>
      <c r="L20" s="88">
        <v>6</v>
      </c>
      <c r="M20" s="89"/>
      <c r="N20" s="88">
        <v>7</v>
      </c>
      <c r="O20" s="90">
        <v>8</v>
      </c>
      <c r="P20" s="88">
        <v>9</v>
      </c>
      <c r="Q20" s="88">
        <v>10</v>
      </c>
      <c r="R20" s="90">
        <v>11</v>
      </c>
      <c r="S20" s="88">
        <v>12</v>
      </c>
      <c r="T20" s="88"/>
      <c r="U20" s="88">
        <v>13</v>
      </c>
    </row>
    <row r="21" spans="1:26" ht="6.75" customHeight="1">
      <c r="A21" s="1128"/>
      <c r="B21" s="56"/>
      <c r="C21" s="56"/>
      <c r="D21" s="57"/>
      <c r="E21" s="56"/>
      <c r="F21" s="56"/>
      <c r="G21" s="57"/>
      <c r="H21" s="5"/>
      <c r="I21" s="5"/>
      <c r="J21" s="36"/>
      <c r="K21" s="36"/>
      <c r="L21" s="36"/>
      <c r="M21" s="36"/>
      <c r="N21" s="36"/>
      <c r="O21" s="36"/>
      <c r="P21" s="36"/>
      <c r="Q21" s="36"/>
      <c r="R21" s="36"/>
      <c r="S21" s="36"/>
      <c r="T21" s="36"/>
      <c r="U21" s="36"/>
    </row>
    <row r="22" spans="1:26" ht="6" customHeight="1">
      <c r="A22" s="1128"/>
      <c r="B22" s="24"/>
      <c r="C22" s="24"/>
      <c r="D22" s="76"/>
      <c r="E22" s="24"/>
      <c r="F22" s="58"/>
      <c r="G22" s="58"/>
      <c r="H22" s="37"/>
      <c r="I22" s="37"/>
      <c r="J22" s="37"/>
      <c r="K22" s="37"/>
      <c r="L22" s="37"/>
      <c r="M22" s="37"/>
      <c r="N22" s="37"/>
      <c r="O22" s="37"/>
      <c r="P22" s="37"/>
      <c r="Q22" s="37"/>
      <c r="R22" s="37"/>
      <c r="S22" s="37"/>
      <c r="T22" s="37"/>
      <c r="U22" s="37"/>
      <c r="V22" s="77"/>
    </row>
    <row r="23" spans="1:26" ht="12.75" customHeight="1">
      <c r="A23" s="1128"/>
      <c r="B23" s="1134" t="s">
        <v>73</v>
      </c>
      <c r="C23" s="1134"/>
      <c r="D23" s="1134"/>
      <c r="E23" s="1134"/>
      <c r="F23" s="1134"/>
      <c r="G23" s="131">
        <v>2015</v>
      </c>
      <c r="H23" s="134">
        <f>H27+H33+H38</f>
        <v>0</v>
      </c>
      <c r="I23" s="134"/>
      <c r="J23" s="134">
        <f>J27+J33+J38</f>
        <v>0</v>
      </c>
      <c r="K23" s="134"/>
      <c r="L23" s="134">
        <f>L27+L33+L38</f>
        <v>0</v>
      </c>
      <c r="M23" s="134"/>
      <c r="N23" s="134">
        <f t="shared" ref="N23:S23" si="0">N27+N33+N38</f>
        <v>0</v>
      </c>
      <c r="O23" s="134">
        <f t="shared" si="0"/>
        <v>0</v>
      </c>
      <c r="P23" s="134">
        <f t="shared" si="0"/>
        <v>0</v>
      </c>
      <c r="Q23" s="134">
        <f t="shared" si="0"/>
        <v>0</v>
      </c>
      <c r="R23" s="134">
        <f t="shared" si="0"/>
        <v>0</v>
      </c>
      <c r="S23" s="134">
        <f t="shared" si="0"/>
        <v>0</v>
      </c>
      <c r="T23" s="134"/>
      <c r="U23" s="134">
        <f>U27+U33+U38</f>
        <v>0</v>
      </c>
      <c r="V23" s="77"/>
    </row>
    <row r="24" spans="1:26">
      <c r="A24" s="1128"/>
      <c r="B24" s="4"/>
      <c r="C24" s="4"/>
      <c r="D24" s="70"/>
      <c r="E24" s="4"/>
      <c r="F24" s="59"/>
      <c r="G24" s="137">
        <v>2010</v>
      </c>
      <c r="H24" s="135">
        <f>H29+H35+H40</f>
        <v>76</v>
      </c>
      <c r="I24" s="135"/>
      <c r="J24" s="135">
        <f>J29+J35+J40</f>
        <v>315967</v>
      </c>
      <c r="K24" s="135"/>
      <c r="L24" s="135">
        <f>L29+L35+L40</f>
        <v>81733</v>
      </c>
      <c r="M24" s="135"/>
      <c r="N24" s="135">
        <f t="shared" ref="N24:S24" si="1">N29+N35+N40</f>
        <v>234234</v>
      </c>
      <c r="O24" s="135">
        <f t="shared" si="1"/>
        <v>2991</v>
      </c>
      <c r="P24" s="135">
        <f t="shared" si="1"/>
        <v>37</v>
      </c>
      <c r="Q24" s="135">
        <f t="shared" si="1"/>
        <v>2906</v>
      </c>
      <c r="R24" s="135">
        <f t="shared" si="1"/>
        <v>48</v>
      </c>
      <c r="S24" s="135">
        <f t="shared" si="1"/>
        <v>100491</v>
      </c>
      <c r="T24" s="135"/>
      <c r="U24" s="135">
        <f>U29+U35+U40</f>
        <v>191234</v>
      </c>
      <c r="V24" s="77"/>
    </row>
    <row r="25" spans="1:26" ht="12" customHeight="1">
      <c r="A25" s="1128"/>
      <c r="H25" s="38"/>
      <c r="I25" s="38"/>
      <c r="J25" s="78"/>
      <c r="K25" s="78"/>
      <c r="L25" s="78"/>
      <c r="M25" s="78"/>
      <c r="N25" s="78"/>
      <c r="O25" s="78"/>
      <c r="P25" s="78"/>
      <c r="Q25" s="78"/>
      <c r="R25" s="78"/>
      <c r="S25" s="78"/>
      <c r="T25" s="78"/>
      <c r="U25" s="78"/>
    </row>
    <row r="26" spans="1:26">
      <c r="A26" s="1128"/>
      <c r="B26" s="110" t="s">
        <v>74</v>
      </c>
      <c r="C26" s="110"/>
      <c r="D26" s="110"/>
      <c r="E26" s="110"/>
      <c r="F26" s="2"/>
      <c r="G26" s="2"/>
      <c r="H26" s="50"/>
      <c r="I26" s="50"/>
      <c r="J26" s="28"/>
      <c r="K26" s="28"/>
      <c r="L26" s="28"/>
      <c r="M26" s="28"/>
      <c r="N26" s="28"/>
      <c r="O26" s="28"/>
      <c r="P26" s="49"/>
      <c r="Q26" s="49"/>
      <c r="R26" s="49"/>
      <c r="S26" s="28"/>
      <c r="T26" s="28"/>
      <c r="U26" s="28"/>
      <c r="V26" s="39"/>
    </row>
    <row r="27" spans="1:26">
      <c r="A27" s="1128"/>
      <c r="B27" s="111" t="s">
        <v>75</v>
      </c>
      <c r="C27" s="111"/>
      <c r="D27" s="110"/>
      <c r="E27" s="110"/>
      <c r="F27" s="42">
        <v>30</v>
      </c>
      <c r="G27" s="2">
        <v>2015</v>
      </c>
      <c r="H27" s="102"/>
      <c r="I27" s="102"/>
      <c r="J27" s="29"/>
      <c r="K27" s="28"/>
      <c r="L27" s="28"/>
      <c r="M27" s="28"/>
      <c r="N27" s="28"/>
      <c r="O27" s="28"/>
      <c r="P27" s="28"/>
      <c r="Q27" s="28"/>
      <c r="R27" s="28"/>
      <c r="S27" s="29"/>
      <c r="T27" s="29"/>
      <c r="U27" s="29"/>
      <c r="V27" s="39"/>
    </row>
    <row r="28" spans="1:26">
      <c r="A28" s="1128"/>
      <c r="B28" s="111"/>
      <c r="C28" s="111"/>
      <c r="D28" s="110"/>
      <c r="E28" s="110"/>
      <c r="F28" s="42"/>
      <c r="G28" s="47"/>
      <c r="H28" s="103"/>
      <c r="I28" s="39"/>
      <c r="J28" s="29"/>
      <c r="K28" s="28"/>
      <c r="L28" s="28"/>
      <c r="M28" s="28"/>
      <c r="N28" s="28"/>
      <c r="O28" s="29"/>
      <c r="P28" s="28"/>
      <c r="Q28" s="28"/>
      <c r="R28" s="28"/>
      <c r="S28" s="28"/>
      <c r="T28" s="29"/>
      <c r="U28" s="28"/>
      <c r="V28" s="39"/>
    </row>
    <row r="29" spans="1:26">
      <c r="A29" s="1128"/>
      <c r="B29" s="111"/>
      <c r="C29" s="111"/>
      <c r="D29" s="110"/>
      <c r="E29" s="110"/>
      <c r="F29" s="42"/>
      <c r="G29" s="2">
        <v>2010</v>
      </c>
      <c r="H29" s="103">
        <v>55</v>
      </c>
      <c r="I29" s="39"/>
      <c r="J29" s="29">
        <v>23230</v>
      </c>
      <c r="K29" s="28"/>
      <c r="L29" s="28">
        <v>6082</v>
      </c>
      <c r="M29" s="28"/>
      <c r="N29" s="28">
        <v>17148</v>
      </c>
      <c r="O29" s="28">
        <v>650</v>
      </c>
      <c r="P29" s="28">
        <v>26</v>
      </c>
      <c r="Q29" s="28">
        <v>586</v>
      </c>
      <c r="R29" s="28">
        <v>38</v>
      </c>
      <c r="S29" s="28">
        <v>8573</v>
      </c>
      <c r="T29" s="29"/>
      <c r="U29" s="28">
        <v>10836</v>
      </c>
      <c r="V29" s="39"/>
    </row>
    <row r="30" spans="1:26">
      <c r="A30" s="1128"/>
      <c r="B30" s="111"/>
      <c r="C30" s="111"/>
      <c r="D30" s="110"/>
      <c r="E30" s="110"/>
      <c r="F30" s="42"/>
      <c r="G30" s="47"/>
      <c r="H30" s="114">
        <f>((H27/H29)^(1/5))-1</f>
        <v>-1</v>
      </c>
      <c r="I30" s="114"/>
      <c r="J30" s="114">
        <f t="shared" ref="J30" si="2">((J27/J29)^(1/5))-1</f>
        <v>-1</v>
      </c>
      <c r="K30" s="114"/>
      <c r="L30" s="114">
        <f t="shared" ref="L30" si="3">((L27/L29)^(1/5))-1</f>
        <v>-1</v>
      </c>
      <c r="M30" s="114"/>
      <c r="N30" s="114">
        <f t="shared" ref="N30:S30" si="4">((N27/N29)^(1/5))-1</f>
        <v>-1</v>
      </c>
      <c r="O30" s="114">
        <f t="shared" si="4"/>
        <v>-1</v>
      </c>
      <c r="P30" s="114">
        <f t="shared" si="4"/>
        <v>-1</v>
      </c>
      <c r="Q30" s="114">
        <f t="shared" si="4"/>
        <v>-1</v>
      </c>
      <c r="R30" s="114">
        <f t="shared" si="4"/>
        <v>-1</v>
      </c>
      <c r="S30" s="114">
        <f t="shared" si="4"/>
        <v>-1</v>
      </c>
      <c r="T30" s="114"/>
      <c r="U30" s="114">
        <f t="shared" ref="U30" si="5">((U27/U29)^(1/5))-1</f>
        <v>-1</v>
      </c>
      <c r="V30" s="39"/>
    </row>
    <row r="31" spans="1:26">
      <c r="A31" s="1128"/>
      <c r="B31" s="42"/>
      <c r="C31" s="42"/>
      <c r="D31" s="110"/>
      <c r="E31" s="110"/>
      <c r="F31" s="42"/>
      <c r="G31" s="110"/>
      <c r="H31" s="50"/>
      <c r="I31" s="50"/>
      <c r="J31" s="123"/>
      <c r="K31" s="123"/>
      <c r="L31" s="123"/>
      <c r="M31" s="123"/>
      <c r="N31" s="123"/>
      <c r="O31" s="123"/>
      <c r="P31" s="123"/>
      <c r="Q31" s="123"/>
      <c r="R31" s="123"/>
      <c r="S31" s="123"/>
      <c r="T31" s="123"/>
      <c r="U31" s="123"/>
      <c r="V31" s="39"/>
    </row>
    <row r="32" spans="1:26">
      <c r="A32" s="1128"/>
      <c r="B32" s="42"/>
      <c r="C32" s="42"/>
      <c r="D32" s="110"/>
      <c r="E32" s="110"/>
      <c r="F32" s="42"/>
      <c r="G32" s="110"/>
      <c r="H32" s="50"/>
      <c r="I32" s="50"/>
      <c r="J32" s="123"/>
      <c r="K32" s="123"/>
      <c r="L32" s="123"/>
      <c r="M32" s="123"/>
      <c r="N32" s="123"/>
      <c r="O32" s="123"/>
      <c r="P32" s="123"/>
      <c r="Q32" s="123"/>
      <c r="R32" s="123"/>
      <c r="S32" s="123"/>
      <c r="T32" s="123"/>
      <c r="U32" s="123"/>
      <c r="V32" s="39"/>
    </row>
    <row r="33" spans="1:22">
      <c r="A33" s="1128"/>
      <c r="B33" s="42">
        <v>30</v>
      </c>
      <c r="C33" s="42"/>
      <c r="D33" s="110" t="s">
        <v>76</v>
      </c>
      <c r="E33" s="110"/>
      <c r="F33" s="42">
        <v>199</v>
      </c>
      <c r="G33" s="2">
        <v>2015</v>
      </c>
      <c r="H33" s="102"/>
      <c r="I33" s="102"/>
      <c r="J33" s="29"/>
      <c r="K33" s="28"/>
      <c r="L33" s="28"/>
      <c r="M33" s="28"/>
      <c r="N33" s="28"/>
      <c r="O33" s="28"/>
      <c r="P33" s="28"/>
      <c r="Q33" s="28"/>
      <c r="R33" s="28"/>
      <c r="S33" s="29"/>
      <c r="T33" s="29"/>
      <c r="U33" s="29"/>
      <c r="V33" s="39"/>
    </row>
    <row r="34" spans="1:22">
      <c r="A34" s="1128"/>
      <c r="B34" s="42"/>
      <c r="C34" s="42"/>
      <c r="D34" s="110"/>
      <c r="E34" s="110"/>
      <c r="F34" s="42"/>
      <c r="G34" s="47"/>
      <c r="H34" s="103"/>
      <c r="I34" s="39"/>
      <c r="J34" s="29"/>
      <c r="K34" s="28"/>
      <c r="L34" s="28"/>
      <c r="M34" s="28"/>
      <c r="N34" s="28"/>
      <c r="O34" s="29"/>
      <c r="P34" s="28"/>
      <c r="Q34" s="28"/>
      <c r="R34" s="28"/>
      <c r="S34" s="28"/>
      <c r="T34" s="29"/>
      <c r="U34" s="28"/>
      <c r="V34" s="39"/>
    </row>
    <row r="35" spans="1:22">
      <c r="A35" s="1128"/>
      <c r="B35" s="42"/>
      <c r="C35" s="42"/>
      <c r="D35" s="110"/>
      <c r="E35" s="110"/>
      <c r="F35" s="42"/>
      <c r="G35" s="2">
        <v>2010</v>
      </c>
      <c r="H35" s="103">
        <v>16</v>
      </c>
      <c r="I35" s="39"/>
      <c r="J35" s="29">
        <v>28167</v>
      </c>
      <c r="K35" s="28"/>
      <c r="L35" s="28">
        <v>5875</v>
      </c>
      <c r="M35" s="28"/>
      <c r="N35" s="28">
        <v>22292</v>
      </c>
      <c r="O35" s="28">
        <v>899</v>
      </c>
      <c r="P35" s="28">
        <v>11</v>
      </c>
      <c r="Q35" s="28">
        <v>878</v>
      </c>
      <c r="R35" s="28">
        <v>10</v>
      </c>
      <c r="S35" s="28">
        <v>13808</v>
      </c>
      <c r="T35" s="29"/>
      <c r="U35" s="28">
        <v>8351</v>
      </c>
      <c r="V35" s="39"/>
    </row>
    <row r="36" spans="1:22">
      <c r="A36" s="1128"/>
      <c r="B36" s="42"/>
      <c r="C36" s="42"/>
      <c r="D36" s="110"/>
      <c r="E36" s="110"/>
      <c r="F36" s="42"/>
      <c r="G36" s="47"/>
      <c r="H36" s="114">
        <f>((H33/H35)^(1/5))-1</f>
        <v>-1</v>
      </c>
      <c r="I36" s="114"/>
      <c r="J36" s="114">
        <f t="shared" ref="J36" si="6">((J33/J35)^(1/5))-1</f>
        <v>-1</v>
      </c>
      <c r="K36" s="114"/>
      <c r="L36" s="114">
        <f t="shared" ref="L36" si="7">((L33/L35)^(1/5))-1</f>
        <v>-1</v>
      </c>
      <c r="M36" s="114"/>
      <c r="N36" s="114">
        <f t="shared" ref="N36:S36" si="8">((N33/N35)^(1/5))-1</f>
        <v>-1</v>
      </c>
      <c r="O36" s="114">
        <f t="shared" si="8"/>
        <v>-1</v>
      </c>
      <c r="P36" s="114">
        <f t="shared" si="8"/>
        <v>-1</v>
      </c>
      <c r="Q36" s="114">
        <f t="shared" si="8"/>
        <v>-1</v>
      </c>
      <c r="R36" s="114">
        <f t="shared" si="8"/>
        <v>-1</v>
      </c>
      <c r="S36" s="114">
        <f t="shared" si="8"/>
        <v>-1</v>
      </c>
      <c r="T36" s="114"/>
      <c r="U36" s="114">
        <f t="shared" ref="U36" si="9">((U33/U35)^(1/5))-1</f>
        <v>-1</v>
      </c>
      <c r="V36" s="39"/>
    </row>
    <row r="37" spans="1:22">
      <c r="A37" s="1128"/>
      <c r="B37" s="42"/>
      <c r="C37" s="42"/>
      <c r="D37" s="110"/>
      <c r="E37" s="110"/>
      <c r="F37" s="42"/>
      <c r="G37" s="110"/>
      <c r="H37" s="49"/>
      <c r="I37" s="49"/>
      <c r="J37" s="33"/>
      <c r="K37" s="33"/>
      <c r="L37" s="33"/>
      <c r="M37" s="33"/>
      <c r="N37" s="33"/>
      <c r="O37" s="33"/>
      <c r="P37" s="33"/>
      <c r="Q37" s="33"/>
      <c r="R37" s="33"/>
      <c r="S37" s="33"/>
      <c r="T37" s="33"/>
      <c r="U37" s="33"/>
      <c r="V37" s="39"/>
    </row>
    <row r="38" spans="1:22">
      <c r="A38" s="1128"/>
      <c r="B38" s="42">
        <v>200</v>
      </c>
      <c r="C38" s="42"/>
      <c r="D38" s="1126" t="s">
        <v>77</v>
      </c>
      <c r="E38" s="1126"/>
      <c r="F38" s="1126"/>
      <c r="G38" s="2">
        <v>2015</v>
      </c>
      <c r="H38" s="102"/>
      <c r="I38" s="102"/>
      <c r="J38" s="29"/>
      <c r="K38" s="28"/>
      <c r="L38" s="28"/>
      <c r="M38" s="28"/>
      <c r="N38" s="28"/>
      <c r="O38" s="28"/>
      <c r="P38" s="28"/>
      <c r="Q38" s="28"/>
      <c r="R38" s="28"/>
      <c r="S38" s="29"/>
      <c r="T38" s="29"/>
      <c r="U38" s="29"/>
      <c r="V38" s="39"/>
    </row>
    <row r="39" spans="1:22">
      <c r="A39" s="1128"/>
      <c r="B39" s="42"/>
      <c r="C39" s="42"/>
      <c r="D39" s="1127" t="s">
        <v>78</v>
      </c>
      <c r="E39" s="1127"/>
      <c r="F39" s="1127"/>
      <c r="G39" s="47"/>
      <c r="H39" s="103"/>
      <c r="I39" s="39"/>
      <c r="J39" s="29"/>
      <c r="K39" s="28"/>
      <c r="L39" s="28"/>
      <c r="M39" s="28"/>
      <c r="N39" s="28"/>
      <c r="O39" s="29"/>
      <c r="P39" s="28"/>
      <c r="Q39" s="28"/>
      <c r="R39" s="28"/>
      <c r="S39" s="28"/>
      <c r="T39" s="29"/>
      <c r="U39" s="28"/>
      <c r="V39" s="39"/>
    </row>
    <row r="40" spans="1:22">
      <c r="A40" s="1128"/>
      <c r="B40" s="42"/>
      <c r="C40" s="42"/>
      <c r="D40" s="110"/>
      <c r="E40" s="110"/>
      <c r="F40" s="42"/>
      <c r="G40" s="2">
        <v>2010</v>
      </c>
      <c r="H40" s="103">
        <v>5</v>
      </c>
      <c r="I40" s="39"/>
      <c r="J40" s="29">
        <v>264570</v>
      </c>
      <c r="K40" s="28"/>
      <c r="L40" s="28">
        <v>69776</v>
      </c>
      <c r="M40" s="28"/>
      <c r="N40" s="28">
        <v>194794</v>
      </c>
      <c r="O40" s="28">
        <v>1442</v>
      </c>
      <c r="P40" s="28">
        <v>0</v>
      </c>
      <c r="Q40" s="28">
        <v>1442</v>
      </c>
      <c r="R40" s="28">
        <v>0</v>
      </c>
      <c r="S40" s="28">
        <v>78110</v>
      </c>
      <c r="T40" s="29"/>
      <c r="U40" s="28">
        <v>172047</v>
      </c>
      <c r="V40" s="39"/>
    </row>
    <row r="41" spans="1:22">
      <c r="A41" s="1128"/>
      <c r="B41" s="42"/>
      <c r="C41" s="42"/>
      <c r="D41" s="110"/>
      <c r="E41" s="110"/>
      <c r="F41" s="33"/>
      <c r="G41" s="47"/>
      <c r="H41" s="114">
        <f>((H38/H40)^(1/5))-1</f>
        <v>-1</v>
      </c>
      <c r="I41" s="114"/>
      <c r="J41" s="114">
        <f t="shared" ref="J41" si="10">((J38/J40)^(1/5))-1</f>
        <v>-1</v>
      </c>
      <c r="K41" s="114"/>
      <c r="L41" s="114">
        <f t="shared" ref="L41" si="11">((L38/L40)^(1/5))-1</f>
        <v>-1</v>
      </c>
      <c r="M41" s="114"/>
      <c r="N41" s="114">
        <f t="shared" ref="N41:S41" si="12">((N38/N40)^(1/5))-1</f>
        <v>-1</v>
      </c>
      <c r="O41" s="114">
        <f t="shared" si="12"/>
        <v>-1</v>
      </c>
      <c r="P41" s="114" t="e">
        <f t="shared" si="12"/>
        <v>#DIV/0!</v>
      </c>
      <c r="Q41" s="114">
        <f t="shared" si="12"/>
        <v>-1</v>
      </c>
      <c r="R41" s="114" t="e">
        <f t="shared" si="12"/>
        <v>#DIV/0!</v>
      </c>
      <c r="S41" s="114">
        <f t="shared" si="12"/>
        <v>-1</v>
      </c>
      <c r="T41" s="114"/>
      <c r="U41" s="114">
        <f t="shared" ref="U41" si="13">((U38/U40)^(1/5))-1</f>
        <v>-1</v>
      </c>
      <c r="V41" s="39"/>
    </row>
    <row r="42" spans="1:22">
      <c r="A42" s="1128"/>
      <c r="B42" s="42"/>
      <c r="C42" s="42"/>
      <c r="D42" s="2"/>
      <c r="E42" s="2"/>
      <c r="F42" s="2"/>
      <c r="G42" s="33"/>
      <c r="H42" s="33"/>
      <c r="I42" s="33"/>
      <c r="J42" s="33"/>
      <c r="K42" s="33"/>
      <c r="L42" s="33"/>
      <c r="M42" s="33"/>
      <c r="N42" s="33"/>
      <c r="O42" s="33"/>
      <c r="P42" s="33"/>
      <c r="Q42" s="33"/>
      <c r="R42" s="33"/>
      <c r="S42" s="33"/>
      <c r="T42" s="33"/>
      <c r="U42" s="33"/>
      <c r="V42" s="39"/>
    </row>
    <row r="43" spans="1:22">
      <c r="A43" s="1128"/>
      <c r="B43" s="2"/>
      <c r="C43" s="2"/>
      <c r="D43" s="2"/>
      <c r="E43" s="2"/>
      <c r="F43" s="2"/>
      <c r="G43" s="2"/>
      <c r="H43" s="2"/>
      <c r="I43" s="2"/>
      <c r="J43" s="2"/>
      <c r="K43" s="2"/>
      <c r="L43" s="2"/>
      <c r="M43" s="2"/>
      <c r="N43" s="2"/>
      <c r="O43" s="2"/>
      <c r="P43" s="2"/>
      <c r="Q43" s="2"/>
      <c r="R43" s="2"/>
      <c r="S43" s="2"/>
      <c r="T43" s="2"/>
      <c r="U43" s="2"/>
      <c r="V43" s="39"/>
    </row>
    <row r="44" spans="1:22" ht="9" customHeight="1">
      <c r="A44" s="1128"/>
      <c r="V44" s="40"/>
    </row>
    <row r="45" spans="1:22" ht="16.5" customHeight="1">
      <c r="A45" s="1128"/>
      <c r="V45" s="40"/>
    </row>
    <row r="46" spans="1:22" ht="9" customHeight="1">
      <c r="A46" s="1128"/>
      <c r="V46" s="40"/>
    </row>
    <row r="47" spans="1:22" ht="16.5" customHeight="1">
      <c r="A47" s="1128"/>
      <c r="V47" s="40"/>
    </row>
    <row r="48" spans="1:22">
      <c r="A48" s="1128"/>
      <c r="V48" s="40"/>
    </row>
    <row r="49" spans="1:29" ht="9" customHeight="1">
      <c r="A49" s="1128"/>
      <c r="V49" s="40"/>
    </row>
    <row r="50" spans="1:29" ht="12.75" customHeight="1">
      <c r="A50" s="1128"/>
      <c r="V50" s="40"/>
      <c r="W50" s="24"/>
      <c r="X50" s="24"/>
      <c r="Y50" s="24"/>
      <c r="Z50" s="24"/>
      <c r="AA50" s="24"/>
      <c r="AB50" s="24"/>
      <c r="AC50" s="24"/>
    </row>
    <row r="51" spans="1:29">
      <c r="A51" s="1128"/>
    </row>
    <row r="52" spans="1:29">
      <c r="A52" s="1128"/>
    </row>
    <row r="53" spans="1:29">
      <c r="A53" s="1128"/>
    </row>
    <row r="54" spans="1:29">
      <c r="A54" s="69"/>
    </row>
  </sheetData>
  <mergeCells count="13">
    <mergeCell ref="D38:F38"/>
    <mergeCell ref="D39:F39"/>
    <mergeCell ref="A1:A53"/>
    <mergeCell ref="B3:U3"/>
    <mergeCell ref="B4:U4"/>
    <mergeCell ref="O7:R7"/>
    <mergeCell ref="O8:R8"/>
    <mergeCell ref="O9:R9"/>
    <mergeCell ref="O10:R10"/>
    <mergeCell ref="Q13:R13"/>
    <mergeCell ref="Q14:R14"/>
    <mergeCell ref="B18:F18"/>
    <mergeCell ref="B23:F23"/>
  </mergeCells>
  <printOptions horizontalCentered="1"/>
  <pageMargins left="0" right="0" top="0.5" bottom="0" header="0.5" footer="0.5"/>
  <pageSetup paperSize="9" scale="77" orientation="landscape" r:id="rId1"/>
  <headerFooter alignWithMargins="0"/>
</worksheet>
</file>

<file path=xl/worksheets/sheet31.xml><?xml version="1.0" encoding="utf-8"?>
<worksheet xmlns="http://schemas.openxmlformats.org/spreadsheetml/2006/main" xmlns:r="http://schemas.openxmlformats.org/officeDocument/2006/relationships">
  <sheetPr>
    <tabColor rgb="FF00B0F0"/>
    <pageSetUpPr fitToPage="1"/>
  </sheetPr>
  <dimension ref="A1:AA53"/>
  <sheetViews>
    <sheetView topLeftCell="A7" zoomScale="90" zoomScaleNormal="90" zoomScaleSheetLayoutView="75" workbookViewId="0">
      <selection activeCell="K31" sqref="K31"/>
    </sheetView>
  </sheetViews>
  <sheetFormatPr defaultColWidth="9.140625" defaultRowHeight="12.75"/>
  <cols>
    <col min="1" max="1" width="5.7109375" style="6" customWidth="1"/>
    <col min="2" max="2" width="8.7109375" style="1" customWidth="1"/>
    <col min="3" max="3" width="1.7109375" style="1" customWidth="1"/>
    <col min="4" max="4" width="4.7109375" style="1" customWidth="1"/>
    <col min="5" max="5" width="1.7109375" style="1" customWidth="1"/>
    <col min="6" max="7" width="8.7109375" style="1" customWidth="1"/>
    <col min="8" max="8" width="13.140625" style="1" customWidth="1"/>
    <col min="9" max="9" width="13.5703125" style="1" customWidth="1"/>
    <col min="10" max="10" width="2.7109375" style="1" customWidth="1"/>
    <col min="11" max="11" width="13.140625" style="1" bestFit="1" customWidth="1"/>
    <col min="12" max="12" width="2.7109375" style="1" customWidth="1"/>
    <col min="13" max="13" width="13.140625" style="1" bestFit="1" customWidth="1"/>
    <col min="14" max="14" width="2.7109375" style="1" customWidth="1"/>
    <col min="15" max="15" width="13.140625" style="1" bestFit="1" customWidth="1"/>
    <col min="16" max="16" width="9" style="1" customWidth="1"/>
    <col min="17" max="17" width="19.5703125" style="1" customWidth="1"/>
    <col min="18" max="18" width="13.42578125" style="1" customWidth="1"/>
    <col min="19" max="19" width="10.5703125" style="1" customWidth="1"/>
    <col min="20" max="20" width="12.85546875" style="1" customWidth="1"/>
    <col min="21" max="21" width="2.7109375" style="1" customWidth="1"/>
    <col min="22" max="22" width="15.85546875" style="1" customWidth="1"/>
    <col min="23" max="23" width="2.7109375" style="24" customWidth="1"/>
    <col min="24" max="24" width="10.42578125" style="1" bestFit="1" customWidth="1"/>
    <col min="25" max="16384" width="9.140625" style="1"/>
  </cols>
  <sheetData>
    <row r="1" spans="1:23" ht="15" customHeight="1">
      <c r="A1" s="1128">
        <v>45</v>
      </c>
    </row>
    <row r="2" spans="1:23" ht="15" customHeight="1">
      <c r="A2" s="1128"/>
    </row>
    <row r="3" spans="1:23" ht="15" customHeight="1">
      <c r="A3" s="1128"/>
      <c r="B3" s="1129" t="s">
        <v>116</v>
      </c>
      <c r="C3" s="1129"/>
      <c r="D3" s="1129"/>
      <c r="E3" s="1129"/>
      <c r="F3" s="1129"/>
      <c r="G3" s="1129"/>
      <c r="H3" s="1129"/>
      <c r="I3" s="1129"/>
      <c r="J3" s="1129"/>
      <c r="K3" s="1129"/>
      <c r="L3" s="1129"/>
      <c r="M3" s="1129"/>
      <c r="N3" s="1129"/>
      <c r="O3" s="1129"/>
      <c r="P3" s="1129"/>
      <c r="Q3" s="1129"/>
      <c r="R3" s="1129"/>
      <c r="S3" s="1129"/>
      <c r="T3" s="1129"/>
      <c r="U3" s="1129"/>
      <c r="V3" s="1129"/>
    </row>
    <row r="4" spans="1:23" ht="12" customHeight="1">
      <c r="A4" s="1128"/>
      <c r="B4" s="1138" t="s">
        <v>117</v>
      </c>
      <c r="C4" s="1138"/>
      <c r="D4" s="1138"/>
      <c r="E4" s="1138"/>
      <c r="F4" s="1138"/>
      <c r="G4" s="1138"/>
      <c r="H4" s="1138"/>
      <c r="I4" s="1138"/>
      <c r="J4" s="1138"/>
      <c r="K4" s="1138"/>
      <c r="L4" s="1138"/>
      <c r="M4" s="1138"/>
      <c r="N4" s="1138"/>
      <c r="O4" s="1138"/>
      <c r="P4" s="1138"/>
      <c r="Q4" s="1138"/>
      <c r="R4" s="1138"/>
      <c r="S4" s="1138"/>
      <c r="T4" s="1138"/>
      <c r="U4" s="1138"/>
      <c r="V4" s="1138"/>
    </row>
    <row r="5" spans="1:23" ht="9.75" customHeight="1">
      <c r="A5" s="1128"/>
      <c r="B5" s="4"/>
      <c r="C5" s="4"/>
      <c r="D5" s="4"/>
      <c r="E5" s="4"/>
      <c r="F5" s="4"/>
      <c r="G5" s="4"/>
      <c r="H5" s="4"/>
      <c r="I5" s="4"/>
      <c r="J5" s="4"/>
      <c r="K5" s="4"/>
      <c r="L5" s="4"/>
      <c r="M5" s="4"/>
      <c r="N5" s="4"/>
      <c r="O5" s="4"/>
      <c r="P5" s="4"/>
      <c r="Q5" s="4"/>
      <c r="R5" s="4"/>
      <c r="S5" s="4"/>
      <c r="T5" s="4"/>
      <c r="U5" s="4"/>
      <c r="V5" s="4"/>
    </row>
    <row r="6" spans="1:23">
      <c r="A6" s="1128"/>
      <c r="P6" s="7"/>
      <c r="Q6" s="7"/>
      <c r="R6" s="7"/>
      <c r="S6" s="7"/>
    </row>
    <row r="7" spans="1:23" ht="12.75" customHeight="1">
      <c r="A7" s="1128"/>
      <c r="B7" s="25" t="s">
        <v>86</v>
      </c>
      <c r="D7" s="25"/>
      <c r="E7" s="25"/>
      <c r="I7" s="8" t="s">
        <v>1</v>
      </c>
      <c r="J7" s="8"/>
      <c r="K7" s="9" t="s">
        <v>2</v>
      </c>
      <c r="L7" s="8"/>
      <c r="M7" s="91" t="s">
        <v>107</v>
      </c>
      <c r="N7" s="8"/>
      <c r="O7" s="8" t="s">
        <v>3</v>
      </c>
      <c r="P7" s="1131" t="s">
        <v>4</v>
      </c>
      <c r="Q7" s="1131"/>
      <c r="R7" s="1131"/>
      <c r="S7" s="1131"/>
      <c r="T7" s="8" t="s">
        <v>5</v>
      </c>
      <c r="U7" s="8"/>
      <c r="V7" s="9" t="s">
        <v>103</v>
      </c>
      <c r="W7" s="33"/>
    </row>
    <row r="8" spans="1:23" ht="12.75" customHeight="1">
      <c r="A8" s="1128"/>
      <c r="B8" s="27" t="s">
        <v>87</v>
      </c>
      <c r="C8" s="25"/>
      <c r="D8" s="27"/>
      <c r="E8" s="27"/>
      <c r="I8" s="8" t="s">
        <v>7</v>
      </c>
      <c r="J8" s="8"/>
      <c r="K8" s="9" t="s">
        <v>8</v>
      </c>
      <c r="L8" s="8"/>
      <c r="M8" s="91" t="s">
        <v>9</v>
      </c>
      <c r="N8" s="8"/>
      <c r="O8" s="8" t="s">
        <v>10</v>
      </c>
      <c r="P8" s="1131" t="s">
        <v>11</v>
      </c>
      <c r="Q8" s="1131"/>
      <c r="R8" s="1131"/>
      <c r="S8" s="1131"/>
      <c r="T8" s="8" t="s">
        <v>12</v>
      </c>
      <c r="U8" s="8"/>
      <c r="V8" s="9" t="s">
        <v>13</v>
      </c>
      <c r="W8" s="33"/>
    </row>
    <row r="9" spans="1:23" ht="12.75" customHeight="1">
      <c r="A9" s="1128"/>
      <c r="B9" s="27"/>
      <c r="C9" s="27"/>
      <c r="D9" s="25"/>
      <c r="E9" s="25"/>
      <c r="I9" s="10" t="s">
        <v>14</v>
      </c>
      <c r="J9" s="10"/>
      <c r="K9" s="11" t="s">
        <v>15</v>
      </c>
      <c r="L9" s="10"/>
      <c r="M9" s="12" t="s">
        <v>108</v>
      </c>
      <c r="N9" s="10"/>
      <c r="O9" s="10" t="s">
        <v>16</v>
      </c>
      <c r="P9" s="1130" t="s">
        <v>17</v>
      </c>
      <c r="Q9" s="1130"/>
      <c r="R9" s="1130"/>
      <c r="S9" s="1130"/>
      <c r="T9" s="10" t="s">
        <v>18</v>
      </c>
      <c r="U9" s="10"/>
      <c r="V9" s="9" t="s">
        <v>104</v>
      </c>
      <c r="W9" s="33"/>
    </row>
    <row r="10" spans="1:23" ht="12.75" customHeight="1">
      <c r="A10" s="1128"/>
      <c r="B10" s="27"/>
      <c r="C10" s="27"/>
      <c r="D10" s="27"/>
      <c r="E10" s="27"/>
      <c r="I10" s="10" t="s">
        <v>19</v>
      </c>
      <c r="J10" s="10"/>
      <c r="K10" s="11" t="s">
        <v>20</v>
      </c>
      <c r="L10" s="10"/>
      <c r="M10" s="12" t="s">
        <v>21</v>
      </c>
      <c r="N10" s="10"/>
      <c r="O10" s="10" t="s">
        <v>22</v>
      </c>
      <c r="P10" s="1130" t="s">
        <v>23</v>
      </c>
      <c r="Q10" s="1130"/>
      <c r="R10" s="1130"/>
      <c r="S10" s="1130"/>
      <c r="T10" s="10" t="s">
        <v>24</v>
      </c>
      <c r="U10" s="10"/>
      <c r="V10" s="11" t="s">
        <v>105</v>
      </c>
      <c r="W10" s="33"/>
    </row>
    <row r="11" spans="1:23" ht="12.75" customHeight="1">
      <c r="A11" s="1128"/>
      <c r="I11" s="10"/>
      <c r="J11" s="10"/>
      <c r="K11" s="10"/>
      <c r="L11" s="10"/>
      <c r="M11" s="2"/>
      <c r="N11" s="2"/>
      <c r="O11" s="10"/>
      <c r="P11" s="13"/>
      <c r="Q11" s="13"/>
      <c r="R11" s="13"/>
      <c r="S11" s="13"/>
      <c r="T11" s="2"/>
      <c r="U11" s="2"/>
      <c r="V11" s="11" t="s">
        <v>25</v>
      </c>
      <c r="W11" s="33"/>
    </row>
    <row r="12" spans="1:23" ht="12.75" customHeight="1">
      <c r="A12" s="1128"/>
      <c r="I12" s="10"/>
      <c r="J12" s="10"/>
      <c r="K12" s="10"/>
      <c r="L12" s="10"/>
      <c r="M12" s="2"/>
      <c r="N12" s="2"/>
      <c r="O12" s="10"/>
      <c r="P12" s="10"/>
      <c r="Q12" s="10"/>
      <c r="R12" s="10"/>
      <c r="S12" s="10"/>
      <c r="T12" s="2"/>
      <c r="U12" s="2"/>
      <c r="V12" s="14" t="s">
        <v>106</v>
      </c>
      <c r="W12" s="33"/>
    </row>
    <row r="13" spans="1:23" ht="12.75" customHeight="1">
      <c r="A13" s="1128"/>
      <c r="I13" s="10"/>
      <c r="J13" s="10"/>
      <c r="K13" s="10"/>
      <c r="L13" s="10"/>
      <c r="M13" s="2"/>
      <c r="N13" s="2"/>
      <c r="O13" s="10"/>
      <c r="P13" s="15" t="s">
        <v>26</v>
      </c>
      <c r="Q13" s="16" t="s">
        <v>27</v>
      </c>
      <c r="R13" s="1131" t="s">
        <v>28</v>
      </c>
      <c r="S13" s="1131"/>
      <c r="T13" s="2"/>
      <c r="U13" s="2"/>
      <c r="V13" s="11"/>
      <c r="W13" s="33"/>
    </row>
    <row r="14" spans="1:23" ht="12.75" customHeight="1">
      <c r="A14" s="1128"/>
      <c r="I14" s="10"/>
      <c r="J14" s="10"/>
      <c r="K14" s="10"/>
      <c r="L14" s="10"/>
      <c r="M14" s="2"/>
      <c r="N14" s="2"/>
      <c r="O14" s="10"/>
      <c r="P14" s="17" t="s">
        <v>29</v>
      </c>
      <c r="Q14" s="16" t="s">
        <v>30</v>
      </c>
      <c r="R14" s="1132" t="s">
        <v>31</v>
      </c>
      <c r="S14" s="1132"/>
      <c r="T14" s="2"/>
      <c r="U14" s="2"/>
      <c r="V14" s="11"/>
      <c r="W14" s="33"/>
    </row>
    <row r="15" spans="1:23" ht="12.75" customHeight="1">
      <c r="A15" s="1128"/>
      <c r="I15" s="2"/>
      <c r="J15" s="2"/>
      <c r="K15" s="10"/>
      <c r="L15" s="10"/>
      <c r="M15" s="2"/>
      <c r="N15" s="2"/>
      <c r="O15" s="10"/>
      <c r="P15" s="18"/>
      <c r="Q15" s="16" t="s">
        <v>32</v>
      </c>
      <c r="R15" s="15" t="s">
        <v>33</v>
      </c>
      <c r="S15" s="16" t="s">
        <v>34</v>
      </c>
      <c r="T15" s="2"/>
      <c r="U15" s="2"/>
      <c r="W15" s="33"/>
    </row>
    <row r="16" spans="1:23" ht="12.75" customHeight="1">
      <c r="A16" s="1128"/>
      <c r="I16" s="2"/>
      <c r="J16" s="2"/>
      <c r="K16" s="2"/>
      <c r="L16" s="2"/>
      <c r="M16" s="2"/>
      <c r="N16" s="2"/>
      <c r="O16" s="2"/>
      <c r="P16" s="18"/>
      <c r="Q16" s="20" t="s">
        <v>35</v>
      </c>
      <c r="R16" s="21" t="s">
        <v>36</v>
      </c>
      <c r="S16" s="17" t="s">
        <v>37</v>
      </c>
      <c r="T16" s="2"/>
      <c r="U16" s="2"/>
      <c r="V16" s="2"/>
      <c r="W16" s="33"/>
    </row>
    <row r="17" spans="1:24" ht="12.75" customHeight="1">
      <c r="A17" s="1128"/>
      <c r="I17" s="2"/>
      <c r="J17" s="2"/>
      <c r="K17" s="2"/>
      <c r="L17" s="2"/>
      <c r="M17" s="2"/>
      <c r="N17" s="2"/>
      <c r="O17" s="2"/>
      <c r="P17" s="18"/>
      <c r="Q17" s="20" t="s">
        <v>38</v>
      </c>
      <c r="R17" s="17" t="s">
        <v>39</v>
      </c>
      <c r="S17" s="18"/>
      <c r="T17" s="2"/>
      <c r="U17" s="2"/>
      <c r="V17" s="2"/>
      <c r="W17" s="33"/>
    </row>
    <row r="18" spans="1:24" ht="18" customHeight="1" thickBot="1">
      <c r="A18" s="1128"/>
      <c r="B18" s="1133" t="s">
        <v>40</v>
      </c>
      <c r="C18" s="1133"/>
      <c r="D18" s="1133"/>
      <c r="E18" s="1133"/>
      <c r="F18" s="1133"/>
      <c r="G18" s="98"/>
      <c r="H18" s="51"/>
      <c r="I18" s="33"/>
      <c r="J18" s="33"/>
      <c r="K18" s="19" t="s">
        <v>40</v>
      </c>
      <c r="L18" s="19"/>
      <c r="M18" s="19" t="s">
        <v>40</v>
      </c>
      <c r="N18" s="19"/>
      <c r="O18" s="19" t="s">
        <v>40</v>
      </c>
      <c r="P18" s="19"/>
      <c r="Q18" s="19"/>
      <c r="R18" s="19"/>
      <c r="S18" s="19"/>
      <c r="T18" s="19" t="s">
        <v>40</v>
      </c>
      <c r="U18" s="19"/>
      <c r="V18" s="19" t="s">
        <v>40</v>
      </c>
      <c r="W18" s="33"/>
    </row>
    <row r="19" spans="1:24" ht="6" customHeight="1">
      <c r="A19" s="1128"/>
      <c r="B19" s="52"/>
      <c r="C19" s="52"/>
      <c r="D19" s="52"/>
      <c r="E19" s="52"/>
      <c r="F19" s="52"/>
      <c r="G19" s="52"/>
      <c r="H19" s="53"/>
      <c r="I19" s="34"/>
      <c r="J19" s="34"/>
      <c r="K19" s="35"/>
      <c r="L19" s="35"/>
      <c r="M19" s="35"/>
      <c r="N19" s="35"/>
      <c r="O19" s="35"/>
      <c r="P19" s="35"/>
      <c r="Q19" s="35"/>
      <c r="R19" s="35"/>
      <c r="S19" s="35"/>
      <c r="T19" s="35"/>
      <c r="U19" s="35"/>
      <c r="V19" s="35"/>
      <c r="W19" s="33"/>
    </row>
    <row r="20" spans="1:24" ht="19.5" customHeight="1">
      <c r="A20" s="1128"/>
      <c r="B20" s="54"/>
      <c r="C20" s="54"/>
      <c r="D20" s="54"/>
      <c r="E20" s="54"/>
      <c r="F20" s="54"/>
      <c r="G20" s="54"/>
      <c r="H20" s="55"/>
      <c r="I20" s="22"/>
      <c r="J20" s="23"/>
      <c r="K20" s="88">
        <v>5</v>
      </c>
      <c r="L20" s="89"/>
      <c r="M20" s="88">
        <v>6</v>
      </c>
      <c r="N20" s="89"/>
      <c r="O20" s="88">
        <v>7</v>
      </c>
      <c r="P20" s="90">
        <v>8</v>
      </c>
      <c r="Q20" s="88">
        <v>9</v>
      </c>
      <c r="R20" s="88">
        <v>10</v>
      </c>
      <c r="S20" s="90">
        <v>11</v>
      </c>
      <c r="T20" s="88">
        <v>12</v>
      </c>
      <c r="U20" s="88"/>
      <c r="V20" s="88">
        <v>13</v>
      </c>
      <c r="W20" s="33"/>
    </row>
    <row r="21" spans="1:24" ht="6.75" customHeight="1">
      <c r="A21" s="1128"/>
      <c r="B21" s="56"/>
      <c r="C21" s="56"/>
      <c r="D21" s="56"/>
      <c r="E21" s="56"/>
      <c r="F21" s="56"/>
      <c r="G21" s="56"/>
      <c r="H21" s="57"/>
      <c r="I21" s="5"/>
      <c r="J21" s="5"/>
      <c r="K21" s="36"/>
      <c r="L21" s="36"/>
      <c r="M21" s="36"/>
      <c r="N21" s="36"/>
      <c r="O21" s="36"/>
      <c r="P21" s="36"/>
      <c r="Q21" s="36"/>
      <c r="R21" s="36"/>
      <c r="S21" s="36"/>
      <c r="T21" s="36"/>
      <c r="U21" s="36"/>
      <c r="V21" s="36"/>
      <c r="W21" s="33"/>
    </row>
    <row r="22" spans="1:24" ht="6.75" customHeight="1">
      <c r="A22" s="1128"/>
      <c r="B22" s="24"/>
      <c r="C22" s="24"/>
      <c r="D22" s="24"/>
      <c r="E22" s="24"/>
      <c r="F22" s="58"/>
      <c r="G22" s="58"/>
      <c r="H22" s="58"/>
      <c r="I22" s="37"/>
      <c r="J22" s="37"/>
      <c r="K22" s="37"/>
      <c r="L22" s="37"/>
      <c r="M22" s="37"/>
      <c r="N22" s="37"/>
      <c r="O22" s="37"/>
      <c r="P22" s="37"/>
      <c r="Q22" s="37"/>
      <c r="R22" s="37"/>
      <c r="S22" s="37"/>
      <c r="T22" s="37"/>
      <c r="U22" s="37"/>
      <c r="V22" s="37"/>
      <c r="W22" s="26"/>
      <c r="X22" s="38"/>
    </row>
    <row r="23" spans="1:24" ht="12.75" customHeight="1">
      <c r="A23" s="1128"/>
      <c r="B23" s="1134" t="s">
        <v>73</v>
      </c>
      <c r="C23" s="1134"/>
      <c r="D23" s="1134"/>
      <c r="E23" s="1134"/>
      <c r="F23" s="1134"/>
      <c r="G23" s="1134"/>
      <c r="H23" s="136">
        <v>2015</v>
      </c>
      <c r="I23" s="134">
        <f>I27+I32+I37</f>
        <v>0</v>
      </c>
      <c r="J23" s="134"/>
      <c r="K23" s="134">
        <f>K27+K32+K37</f>
        <v>0</v>
      </c>
      <c r="L23" s="134"/>
      <c r="M23" s="134">
        <f>M27+M32+M37</f>
        <v>0</v>
      </c>
      <c r="N23" s="134"/>
      <c r="O23" s="134">
        <f t="shared" ref="O23:T23" si="0">O27+O32+O37</f>
        <v>0</v>
      </c>
      <c r="P23" s="134">
        <f t="shared" si="0"/>
        <v>0</v>
      </c>
      <c r="Q23" s="134">
        <f t="shared" si="0"/>
        <v>0</v>
      </c>
      <c r="R23" s="134">
        <f t="shared" si="0"/>
        <v>0</v>
      </c>
      <c r="S23" s="134">
        <f t="shared" si="0"/>
        <v>0</v>
      </c>
      <c r="T23" s="134">
        <f t="shared" si="0"/>
        <v>0</v>
      </c>
      <c r="U23" s="134"/>
      <c r="V23" s="134">
        <f>V27+V32+V37</f>
        <v>0</v>
      </c>
      <c r="W23" s="26"/>
      <c r="X23" s="38"/>
    </row>
    <row r="24" spans="1:24">
      <c r="A24" s="1128"/>
      <c r="B24" s="4"/>
      <c r="C24" s="4"/>
      <c r="D24" s="4"/>
      <c r="E24" s="4"/>
      <c r="F24" s="59"/>
      <c r="G24" s="59"/>
      <c r="H24" s="137">
        <v>2010</v>
      </c>
      <c r="I24" s="135">
        <f>I29+I34+I39</f>
        <v>76</v>
      </c>
      <c r="J24" s="135"/>
      <c r="K24" s="135">
        <f>K29+K34+K39</f>
        <v>315967</v>
      </c>
      <c r="L24" s="135"/>
      <c r="M24" s="135">
        <f>M29+M34+M39</f>
        <v>81733</v>
      </c>
      <c r="N24" s="135"/>
      <c r="O24" s="135">
        <f t="shared" ref="O24:T24" si="1">O29+O34+O39</f>
        <v>234234</v>
      </c>
      <c r="P24" s="135">
        <f t="shared" si="1"/>
        <v>2991</v>
      </c>
      <c r="Q24" s="135">
        <f t="shared" si="1"/>
        <v>37</v>
      </c>
      <c r="R24" s="135">
        <f t="shared" si="1"/>
        <v>2906</v>
      </c>
      <c r="S24" s="135">
        <f t="shared" si="1"/>
        <v>48</v>
      </c>
      <c r="T24" s="135">
        <f t="shared" si="1"/>
        <v>100491</v>
      </c>
      <c r="U24" s="135"/>
      <c r="V24" s="135">
        <f>V29+V34+V39</f>
        <v>191234</v>
      </c>
      <c r="W24" s="26"/>
      <c r="X24" s="38"/>
    </row>
    <row r="25" spans="1:24" ht="12" customHeight="1">
      <c r="A25" s="1128"/>
      <c r="I25" s="38"/>
      <c r="J25" s="38"/>
      <c r="K25" s="78"/>
      <c r="L25" s="78"/>
      <c r="M25" s="78"/>
      <c r="N25" s="78"/>
      <c r="O25" s="78"/>
      <c r="P25" s="78"/>
      <c r="Q25" s="78"/>
      <c r="R25" s="78"/>
      <c r="S25" s="78"/>
      <c r="T25" s="78"/>
      <c r="U25" s="78"/>
      <c r="V25" s="78"/>
      <c r="W25" s="26"/>
      <c r="X25" s="38"/>
    </row>
    <row r="26" spans="1:24">
      <c r="A26" s="1128"/>
      <c r="B26" s="108" t="s">
        <v>74</v>
      </c>
      <c r="C26" s="108"/>
      <c r="D26" s="108"/>
      <c r="E26" s="108"/>
      <c r="F26" s="61"/>
      <c r="G26" s="108"/>
      <c r="H26" s="33"/>
      <c r="I26" s="33"/>
      <c r="J26" s="33"/>
      <c r="K26" s="33"/>
      <c r="L26" s="33"/>
      <c r="M26" s="33"/>
      <c r="N26" s="33"/>
      <c r="O26" s="33"/>
      <c r="P26" s="33"/>
      <c r="Q26" s="33"/>
      <c r="R26" s="33"/>
      <c r="S26" s="33"/>
      <c r="T26" s="33"/>
      <c r="U26" s="33"/>
      <c r="V26" s="64"/>
      <c r="W26" s="26"/>
      <c r="X26" s="81"/>
    </row>
    <row r="27" spans="1:24">
      <c r="A27" s="1128"/>
      <c r="B27" s="109" t="s">
        <v>75</v>
      </c>
      <c r="C27" s="109"/>
      <c r="D27" s="108"/>
      <c r="E27" s="108"/>
      <c r="F27" s="61">
        <v>500</v>
      </c>
      <c r="G27" s="108"/>
      <c r="H27" s="2">
        <v>2015</v>
      </c>
      <c r="I27" s="102"/>
      <c r="J27" s="102"/>
      <c r="K27" s="29"/>
      <c r="L27" s="28"/>
      <c r="M27" s="28"/>
      <c r="N27" s="28"/>
      <c r="O27" s="28"/>
      <c r="P27" s="28"/>
      <c r="Q27" s="28"/>
      <c r="R27" s="28"/>
      <c r="S27" s="28"/>
      <c r="T27" s="29"/>
      <c r="U27" s="29"/>
      <c r="V27" s="29"/>
      <c r="W27" s="26"/>
      <c r="X27" s="81"/>
    </row>
    <row r="28" spans="1:24">
      <c r="A28" s="1128"/>
      <c r="B28" s="61"/>
      <c r="C28" s="61"/>
      <c r="D28" s="108"/>
      <c r="E28" s="108"/>
      <c r="F28" s="61"/>
      <c r="G28" s="108"/>
      <c r="H28" s="47"/>
      <c r="I28" s="103"/>
      <c r="J28" s="39"/>
      <c r="K28" s="29"/>
      <c r="L28" s="28"/>
      <c r="M28" s="28"/>
      <c r="N28" s="28"/>
      <c r="O28" s="28"/>
      <c r="P28" s="29"/>
      <c r="Q28" s="28"/>
      <c r="R28" s="28"/>
      <c r="S28" s="28"/>
      <c r="T28" s="28"/>
      <c r="U28" s="29"/>
      <c r="V28" s="28"/>
      <c r="W28" s="26"/>
      <c r="X28" s="81"/>
    </row>
    <row r="29" spans="1:24">
      <c r="A29" s="1128"/>
      <c r="B29" s="2"/>
      <c r="C29" s="2"/>
      <c r="D29" s="2"/>
      <c r="E29" s="2"/>
      <c r="F29" s="2"/>
      <c r="G29" s="108"/>
      <c r="H29" s="2">
        <v>2010</v>
      </c>
      <c r="I29" s="103">
        <v>59</v>
      </c>
      <c r="J29" s="39"/>
      <c r="K29" s="29">
        <v>36453</v>
      </c>
      <c r="L29" s="28"/>
      <c r="M29" s="28">
        <v>8386</v>
      </c>
      <c r="N29" s="28"/>
      <c r="O29" s="28">
        <v>28067</v>
      </c>
      <c r="P29" s="2">
        <v>1158</v>
      </c>
      <c r="Q29" s="28">
        <v>33</v>
      </c>
      <c r="R29" s="28">
        <v>1089</v>
      </c>
      <c r="S29" s="28">
        <v>36</v>
      </c>
      <c r="T29" s="2">
        <v>15887</v>
      </c>
      <c r="U29" s="29"/>
      <c r="V29" s="28">
        <v>3754</v>
      </c>
      <c r="W29" s="26"/>
      <c r="X29" s="81"/>
    </row>
    <row r="30" spans="1:24">
      <c r="A30" s="1128"/>
      <c r="B30" s="61"/>
      <c r="C30" s="61"/>
      <c r="D30" s="108"/>
      <c r="E30" s="108"/>
      <c r="F30" s="61"/>
      <c r="G30" s="108"/>
      <c r="H30" s="47"/>
      <c r="I30" s="114">
        <f>I28/I24</f>
        <v>0</v>
      </c>
      <c r="J30" s="114"/>
      <c r="K30" s="114">
        <f>K28/K24</f>
        <v>0</v>
      </c>
      <c r="L30" s="114"/>
      <c r="M30" s="114">
        <f>M28/M24</f>
        <v>0</v>
      </c>
      <c r="N30" s="114"/>
      <c r="O30" s="114">
        <f t="shared" ref="O30:T30" si="2">O28/O24</f>
        <v>0</v>
      </c>
      <c r="P30" s="114">
        <f t="shared" si="2"/>
        <v>0</v>
      </c>
      <c r="Q30" s="114">
        <f t="shared" si="2"/>
        <v>0</v>
      </c>
      <c r="R30" s="114">
        <f t="shared" si="2"/>
        <v>0</v>
      </c>
      <c r="S30" s="114">
        <f t="shared" si="2"/>
        <v>0</v>
      </c>
      <c r="T30" s="114">
        <f t="shared" si="2"/>
        <v>0</v>
      </c>
      <c r="U30" s="114"/>
      <c r="V30" s="114">
        <f>V28/V24</f>
        <v>0</v>
      </c>
      <c r="W30" s="26"/>
      <c r="X30" s="81"/>
    </row>
    <row r="31" spans="1:24">
      <c r="A31" s="1128"/>
      <c r="B31" s="61"/>
      <c r="C31" s="61"/>
      <c r="D31" s="108"/>
      <c r="E31" s="108"/>
      <c r="F31" s="61"/>
      <c r="G31" s="108"/>
      <c r="H31" s="65"/>
      <c r="I31" s="65"/>
      <c r="J31" s="65"/>
      <c r="K31" s="65"/>
      <c r="L31" s="65"/>
      <c r="M31" s="65"/>
      <c r="N31" s="65"/>
      <c r="O31" s="65"/>
      <c r="P31" s="65"/>
      <c r="Q31" s="65"/>
      <c r="R31" s="65"/>
      <c r="S31" s="65"/>
      <c r="T31" s="65"/>
      <c r="U31" s="65"/>
      <c r="V31" s="64"/>
      <c r="W31" s="26"/>
      <c r="X31" s="81"/>
    </row>
    <row r="32" spans="1:24">
      <c r="A32" s="1128"/>
      <c r="B32" s="61">
        <v>500</v>
      </c>
      <c r="C32" s="61"/>
      <c r="D32" s="108" t="s">
        <v>76</v>
      </c>
      <c r="E32" s="108" t="s">
        <v>153</v>
      </c>
      <c r="F32" s="61">
        <v>25000</v>
      </c>
      <c r="G32" s="108"/>
      <c r="H32" s="2">
        <v>2015</v>
      </c>
      <c r="I32" s="102"/>
      <c r="J32" s="102"/>
      <c r="K32" s="29"/>
      <c r="L32" s="28"/>
      <c r="M32" s="28"/>
      <c r="N32" s="28"/>
      <c r="O32" s="28"/>
      <c r="P32" s="28"/>
      <c r="Q32" s="28"/>
      <c r="R32" s="28"/>
      <c r="S32" s="28"/>
      <c r="T32" s="29"/>
      <c r="U32" s="29"/>
      <c r="V32" s="29"/>
      <c r="W32" s="26"/>
      <c r="X32" s="81"/>
    </row>
    <row r="33" spans="1:27">
      <c r="A33" s="1128"/>
      <c r="B33" s="61"/>
      <c r="C33" s="61"/>
      <c r="D33" s="108"/>
      <c r="E33" s="108"/>
      <c r="F33" s="61"/>
      <c r="G33" s="61"/>
      <c r="H33" s="47"/>
      <c r="I33" s="103"/>
      <c r="J33" s="39"/>
      <c r="K33" s="29"/>
      <c r="L33" s="28"/>
      <c r="M33" s="28"/>
      <c r="N33" s="28"/>
      <c r="O33" s="28"/>
      <c r="P33" s="29"/>
      <c r="Q33" s="28"/>
      <c r="R33" s="28"/>
      <c r="S33" s="28"/>
      <c r="T33" s="28"/>
      <c r="U33" s="29"/>
      <c r="V33" s="28"/>
      <c r="W33" s="26"/>
      <c r="X33" s="81"/>
    </row>
    <row r="34" spans="1:27">
      <c r="A34" s="1128"/>
      <c r="B34" s="61"/>
      <c r="C34" s="61"/>
      <c r="D34" s="108"/>
      <c r="E34" s="108"/>
      <c r="F34" s="61"/>
      <c r="G34" s="108"/>
      <c r="H34" s="2">
        <v>2010</v>
      </c>
      <c r="I34" s="103">
        <v>14</v>
      </c>
      <c r="J34" s="39"/>
      <c r="K34" s="29">
        <v>136362</v>
      </c>
      <c r="L34" s="28"/>
      <c r="M34" s="28">
        <v>30911</v>
      </c>
      <c r="N34" s="28"/>
      <c r="O34" s="28">
        <v>105451</v>
      </c>
      <c r="P34" s="28">
        <v>1006</v>
      </c>
      <c r="Q34" s="28">
        <v>4</v>
      </c>
      <c r="R34" s="28">
        <v>990</v>
      </c>
      <c r="S34" s="28">
        <v>12</v>
      </c>
      <c r="T34" s="28">
        <v>41721</v>
      </c>
      <c r="U34" s="29"/>
      <c r="V34" s="28">
        <v>33201</v>
      </c>
      <c r="W34" s="26"/>
      <c r="X34" s="81"/>
    </row>
    <row r="35" spans="1:27">
      <c r="A35" s="1128"/>
      <c r="B35" s="61"/>
      <c r="C35" s="61"/>
      <c r="D35" s="108"/>
      <c r="E35" s="108"/>
      <c r="F35" s="61"/>
      <c r="G35" s="61"/>
      <c r="H35" s="47"/>
      <c r="I35" s="114">
        <f>((I32/I34)^(1/5))-1</f>
        <v>-1</v>
      </c>
      <c r="J35" s="114"/>
      <c r="K35" s="114">
        <f t="shared" ref="K35" si="3">((K32/K34)^(1/5))-1</f>
        <v>-1</v>
      </c>
      <c r="L35" s="114"/>
      <c r="M35" s="114">
        <f t="shared" ref="M35" si="4">((M32/M34)^(1/5))-1</f>
        <v>-1</v>
      </c>
      <c r="N35" s="114"/>
      <c r="O35" s="114">
        <f t="shared" ref="O35:T35" si="5">((O32/O34)^(1/5))-1</f>
        <v>-1</v>
      </c>
      <c r="P35" s="114">
        <f t="shared" si="5"/>
        <v>-1</v>
      </c>
      <c r="Q35" s="114">
        <f t="shared" si="5"/>
        <v>-1</v>
      </c>
      <c r="R35" s="114">
        <f t="shared" si="5"/>
        <v>-1</v>
      </c>
      <c r="S35" s="114">
        <f t="shared" si="5"/>
        <v>-1</v>
      </c>
      <c r="T35" s="114">
        <f t="shared" si="5"/>
        <v>-1</v>
      </c>
      <c r="U35" s="114"/>
      <c r="V35" s="114">
        <f t="shared" ref="V35" si="6">((V32/V34)^(1/5))-1</f>
        <v>-1</v>
      </c>
      <c r="W35" s="26"/>
      <c r="X35" s="81"/>
    </row>
    <row r="36" spans="1:27">
      <c r="A36" s="1128"/>
      <c r="B36" s="61"/>
      <c r="C36" s="61"/>
      <c r="D36" s="108"/>
      <c r="E36" s="108"/>
      <c r="F36" s="61"/>
      <c r="G36" s="108"/>
      <c r="H36" s="65"/>
      <c r="I36" s="65"/>
      <c r="J36" s="65"/>
      <c r="K36" s="65"/>
      <c r="L36" s="65"/>
      <c r="M36" s="65"/>
      <c r="N36" s="65"/>
      <c r="O36" s="65"/>
      <c r="P36" s="65"/>
      <c r="Q36" s="65"/>
      <c r="R36" s="65"/>
      <c r="S36" s="65"/>
      <c r="T36" s="65"/>
      <c r="U36" s="65"/>
      <c r="V36" s="64"/>
      <c r="W36" s="26"/>
      <c r="X36" s="81"/>
    </row>
    <row r="37" spans="1:27">
      <c r="A37" s="1128"/>
      <c r="B37" s="61">
        <v>25000</v>
      </c>
      <c r="C37" s="61"/>
      <c r="D37" s="1126" t="s">
        <v>77</v>
      </c>
      <c r="E37" s="1126"/>
      <c r="F37" s="1126"/>
      <c r="G37" s="61"/>
      <c r="H37" s="2">
        <v>2015</v>
      </c>
      <c r="I37" s="102"/>
      <c r="J37" s="102"/>
      <c r="K37" s="29"/>
      <c r="L37" s="28"/>
      <c r="M37" s="28"/>
      <c r="N37" s="28"/>
      <c r="O37" s="28"/>
      <c r="P37" s="28"/>
      <c r="Q37" s="28"/>
      <c r="R37" s="28"/>
      <c r="S37" s="28"/>
      <c r="T37" s="29"/>
      <c r="U37" s="29"/>
      <c r="V37" s="29"/>
      <c r="W37" s="26"/>
      <c r="X37" s="81"/>
    </row>
    <row r="38" spans="1:27">
      <c r="A38" s="1128"/>
      <c r="B38" s="61"/>
      <c r="C38" s="61"/>
      <c r="D38" s="1127" t="s">
        <v>78</v>
      </c>
      <c r="E38" s="1127"/>
      <c r="F38" s="1127"/>
      <c r="G38" s="61"/>
      <c r="H38" s="47"/>
      <c r="I38" s="103"/>
      <c r="J38" s="39"/>
      <c r="K38" s="29"/>
      <c r="L38" s="28"/>
      <c r="M38" s="28"/>
      <c r="N38" s="28"/>
      <c r="O38" s="28"/>
      <c r="P38" s="29"/>
      <c r="Q38" s="28"/>
      <c r="R38" s="28"/>
      <c r="S38" s="28"/>
      <c r="T38" s="28"/>
      <c r="U38" s="29"/>
      <c r="V38" s="28"/>
      <c r="W38" s="26"/>
      <c r="X38" s="81"/>
    </row>
    <row r="39" spans="1:27">
      <c r="A39" s="1128"/>
      <c r="B39" s="61"/>
      <c r="C39" s="61"/>
      <c r="D39" s="108"/>
      <c r="E39" s="108"/>
      <c r="F39" s="61"/>
      <c r="G39" s="61"/>
      <c r="H39" s="2">
        <v>2010</v>
      </c>
      <c r="I39" s="103">
        <v>3</v>
      </c>
      <c r="J39" s="39"/>
      <c r="K39" s="29">
        <v>143152</v>
      </c>
      <c r="L39" s="28"/>
      <c r="M39" s="28">
        <v>42436</v>
      </c>
      <c r="N39" s="28"/>
      <c r="O39" s="28">
        <v>100716</v>
      </c>
      <c r="P39" s="28">
        <v>827</v>
      </c>
      <c r="Q39" s="28">
        <v>0</v>
      </c>
      <c r="R39" s="28">
        <v>827</v>
      </c>
      <c r="S39" s="28">
        <v>0</v>
      </c>
      <c r="T39" s="28">
        <v>42883</v>
      </c>
      <c r="U39" s="29"/>
      <c r="V39" s="28">
        <v>154279</v>
      </c>
      <c r="W39" s="26"/>
      <c r="X39" s="81"/>
    </row>
    <row r="40" spans="1:27">
      <c r="A40" s="1128"/>
      <c r="B40" s="61"/>
      <c r="C40" s="61"/>
      <c r="D40" s="108"/>
      <c r="E40" s="108"/>
      <c r="F40" s="61"/>
      <c r="G40" s="61"/>
      <c r="H40" s="47"/>
      <c r="I40" s="114">
        <f>((I37/I39)^(1/5))-1</f>
        <v>-1</v>
      </c>
      <c r="J40" s="114"/>
      <c r="K40" s="114">
        <f t="shared" ref="K40" si="7">((K37/K39)^(1/5))-1</f>
        <v>-1</v>
      </c>
      <c r="L40" s="114"/>
      <c r="M40" s="114">
        <f t="shared" ref="M40" si="8">((M37/M39)^(1/5))-1</f>
        <v>-1</v>
      </c>
      <c r="N40" s="114"/>
      <c r="O40" s="114">
        <f t="shared" ref="O40:T40" si="9">((O37/O39)^(1/5))-1</f>
        <v>-1</v>
      </c>
      <c r="P40" s="114">
        <f t="shared" si="9"/>
        <v>-1</v>
      </c>
      <c r="Q40" s="114" t="e">
        <f t="shared" si="9"/>
        <v>#DIV/0!</v>
      </c>
      <c r="R40" s="114">
        <f t="shared" si="9"/>
        <v>-1</v>
      </c>
      <c r="S40" s="114" t="e">
        <f t="shared" si="9"/>
        <v>#DIV/0!</v>
      </c>
      <c r="T40" s="114">
        <f t="shared" si="9"/>
        <v>-1</v>
      </c>
      <c r="U40" s="114"/>
      <c r="V40" s="114">
        <f t="shared" ref="V40" si="10">((V37/V39)^(1/5))-1</f>
        <v>-1</v>
      </c>
      <c r="W40" s="26"/>
      <c r="X40" s="81"/>
    </row>
    <row r="41" spans="1:27">
      <c r="A41" s="1128"/>
      <c r="B41" s="111"/>
      <c r="C41" s="111"/>
      <c r="D41" s="111"/>
      <c r="E41" s="111"/>
      <c r="F41" s="33"/>
      <c r="G41" s="33"/>
      <c r="H41" s="33"/>
      <c r="I41" s="41"/>
      <c r="J41" s="41"/>
      <c r="K41" s="41"/>
      <c r="L41" s="41"/>
      <c r="M41" s="41"/>
      <c r="N41" s="41"/>
      <c r="O41" s="41"/>
      <c r="P41" s="41"/>
      <c r="Q41" s="41"/>
      <c r="R41" s="41"/>
      <c r="S41" s="41"/>
      <c r="T41" s="41"/>
      <c r="U41" s="41"/>
      <c r="V41" s="41"/>
      <c r="W41" s="26"/>
      <c r="X41" s="81"/>
    </row>
    <row r="42" spans="1:27">
      <c r="A42" s="1128"/>
      <c r="B42" s="110"/>
      <c r="C42" s="110"/>
      <c r="D42" s="110"/>
      <c r="E42" s="110"/>
      <c r="F42" s="33"/>
      <c r="G42" s="33"/>
      <c r="H42" s="33"/>
      <c r="I42" s="41"/>
      <c r="J42" s="41"/>
      <c r="K42" s="41"/>
      <c r="L42" s="41"/>
      <c r="M42" s="41"/>
      <c r="N42" s="41"/>
      <c r="O42" s="41"/>
      <c r="P42" s="41"/>
      <c r="Q42" s="41"/>
      <c r="R42" s="41"/>
      <c r="S42" s="41"/>
      <c r="T42" s="41"/>
      <c r="U42" s="41"/>
      <c r="V42" s="41"/>
      <c r="W42" s="26"/>
      <c r="X42" s="81"/>
    </row>
    <row r="43" spans="1:27">
      <c r="A43" s="1128"/>
      <c r="B43" s="110"/>
      <c r="C43" s="110"/>
      <c r="D43" s="110"/>
      <c r="E43" s="110"/>
      <c r="F43" s="33"/>
      <c r="G43" s="33"/>
      <c r="H43" s="33"/>
      <c r="I43" s="41"/>
      <c r="J43" s="41"/>
      <c r="K43" s="41"/>
      <c r="L43" s="41"/>
      <c r="M43" s="41"/>
      <c r="N43" s="41"/>
      <c r="O43" s="41"/>
      <c r="P43" s="41"/>
      <c r="Q43" s="41"/>
      <c r="R43" s="41"/>
      <c r="S43" s="41"/>
      <c r="T43" s="41"/>
      <c r="U43" s="41"/>
      <c r="V43" s="41"/>
      <c r="W43" s="26"/>
      <c r="X43" s="81"/>
    </row>
    <row r="44" spans="1:27">
      <c r="A44" s="1128"/>
      <c r="B44" s="5"/>
      <c r="C44" s="5"/>
      <c r="D44" s="5"/>
      <c r="E44" s="5"/>
      <c r="F44" s="5"/>
      <c r="G44" s="5"/>
      <c r="H44" s="5"/>
      <c r="I44" s="5"/>
      <c r="J44" s="5"/>
      <c r="K44" s="5"/>
      <c r="L44" s="5"/>
      <c r="M44" s="5"/>
      <c r="N44" s="5"/>
      <c r="O44" s="5"/>
      <c r="P44" s="5"/>
      <c r="Q44" s="5"/>
      <c r="R44" s="5"/>
      <c r="S44" s="5"/>
      <c r="T44" s="5"/>
      <c r="U44" s="5"/>
      <c r="V44" s="5"/>
      <c r="W44" s="26"/>
      <c r="X44" s="81"/>
    </row>
    <row r="45" spans="1:27" ht="15" customHeight="1">
      <c r="A45" s="1128"/>
      <c r="W45" s="26"/>
      <c r="X45" s="81"/>
    </row>
    <row r="46" spans="1:27" ht="15" customHeight="1">
      <c r="A46" s="1128"/>
      <c r="B46" s="46"/>
      <c r="W46" s="26"/>
      <c r="X46" s="38"/>
    </row>
    <row r="47" spans="1:27" ht="9.9499999999999993" customHeight="1">
      <c r="A47" s="1128"/>
      <c r="W47" s="26"/>
      <c r="X47" s="38"/>
    </row>
    <row r="48" spans="1:27" ht="12.75" customHeight="1">
      <c r="A48" s="1128"/>
      <c r="W48" s="26"/>
      <c r="X48" s="26"/>
      <c r="Y48" s="24"/>
      <c r="Z48" s="24"/>
      <c r="AA48" s="24"/>
    </row>
    <row r="49" spans="1:27" ht="12.75" customHeight="1">
      <c r="A49" s="1128"/>
      <c r="W49" s="26"/>
      <c r="X49" s="26"/>
      <c r="Y49" s="24"/>
      <c r="Z49" s="24"/>
      <c r="AA49" s="24"/>
    </row>
    <row r="50" spans="1:27">
      <c r="A50" s="1128"/>
    </row>
    <row r="51" spans="1:27">
      <c r="A51" s="1128"/>
    </row>
    <row r="52" spans="1:27">
      <c r="A52" s="1128"/>
    </row>
    <row r="53" spans="1:27">
      <c r="A53" s="69"/>
    </row>
  </sheetData>
  <mergeCells count="13">
    <mergeCell ref="D37:F37"/>
    <mergeCell ref="D38:F38"/>
    <mergeCell ref="A1:A52"/>
    <mergeCell ref="B3:V3"/>
    <mergeCell ref="B4:V4"/>
    <mergeCell ref="P7:S7"/>
    <mergeCell ref="P8:S8"/>
    <mergeCell ref="P9:S9"/>
    <mergeCell ref="P10:S10"/>
    <mergeCell ref="R13:S13"/>
    <mergeCell ref="R14:S14"/>
    <mergeCell ref="B18:F18"/>
    <mergeCell ref="B23:G23"/>
  </mergeCells>
  <printOptions horizontalCentered="1"/>
  <pageMargins left="0" right="0" top="0.5" bottom="0" header="0.5" footer="0.5"/>
  <pageSetup paperSize="9" scale="72" orientation="landscape" r:id="rId1"/>
  <headerFooter alignWithMargins="0"/>
</worksheet>
</file>

<file path=xl/worksheets/sheet32.xml><?xml version="1.0" encoding="utf-8"?>
<worksheet xmlns="http://schemas.openxmlformats.org/spreadsheetml/2006/main" xmlns:r="http://schemas.openxmlformats.org/officeDocument/2006/relationships">
  <sheetPr>
    <tabColor rgb="FFFF0000"/>
  </sheetPr>
  <dimension ref="A1:BC47"/>
  <sheetViews>
    <sheetView showGridLines="0" view="pageBreakPreview" zoomScale="80" zoomScaleNormal="90" zoomScaleSheetLayoutView="80" workbookViewId="0">
      <selection activeCell="O49" sqref="O49"/>
    </sheetView>
  </sheetViews>
  <sheetFormatPr defaultColWidth="3.7109375" defaultRowHeight="14.25"/>
  <cols>
    <col min="1" max="1" width="5" style="319" bestFit="1" customWidth="1"/>
    <col min="2" max="2" width="5.7109375" style="319" customWidth="1"/>
    <col min="3" max="3" width="66.28515625" style="319" customWidth="1"/>
    <col min="4" max="4" width="23.5703125" style="320" customWidth="1"/>
    <col min="5" max="5" width="20.7109375" style="321" customWidth="1"/>
    <col min="6" max="6" width="21.28515625" style="321" customWidth="1"/>
    <col min="7" max="7" width="2.42578125" style="321" customWidth="1"/>
    <col min="8" max="8" width="6.28515625" style="321" customWidth="1"/>
    <col min="9" max="9" width="39.42578125" style="320" customWidth="1"/>
    <col min="10" max="10" width="3.7109375" style="155"/>
    <col min="11" max="16384" width="3.7109375" style="83"/>
  </cols>
  <sheetData>
    <row r="1" spans="1:55" ht="9" customHeight="1">
      <c r="A1" s="1103">
        <v>83</v>
      </c>
    </row>
    <row r="2" spans="1:55" ht="15">
      <c r="A2" s="1103"/>
      <c r="B2" s="1148" t="s">
        <v>196</v>
      </c>
      <c r="C2" s="1148"/>
      <c r="D2" s="1148"/>
      <c r="E2" s="1148"/>
      <c r="F2" s="1148"/>
      <c r="G2" s="1148"/>
      <c r="H2" s="1148"/>
      <c r="I2" s="1148"/>
    </row>
    <row r="3" spans="1:55">
      <c r="A3" s="1103"/>
      <c r="B3" s="1149" t="s">
        <v>197</v>
      </c>
      <c r="C3" s="1149"/>
      <c r="D3" s="1149"/>
      <c r="E3" s="1149"/>
      <c r="F3" s="1149"/>
      <c r="G3" s="1149"/>
      <c r="H3" s="1149"/>
      <c r="I3" s="1149"/>
    </row>
    <row r="4" spans="1:55" ht="9" customHeight="1" thickBot="1">
      <c r="A4" s="1103"/>
      <c r="B4" s="579"/>
      <c r="C4" s="579"/>
      <c r="D4" s="323"/>
      <c r="E4" s="323"/>
      <c r="F4" s="323"/>
      <c r="G4" s="323"/>
      <c r="H4" s="323"/>
      <c r="I4" s="323"/>
    </row>
    <row r="5" spans="1:55" ht="6" customHeight="1">
      <c r="A5" s="1103"/>
      <c r="B5" s="275"/>
      <c r="C5" s="275"/>
      <c r="D5" s="275"/>
      <c r="E5" s="275"/>
      <c r="F5" s="275"/>
      <c r="G5" s="275"/>
      <c r="H5" s="275"/>
      <c r="I5" s="275"/>
    </row>
    <row r="6" spans="1:55" ht="15">
      <c r="A6" s="1103"/>
      <c r="B6" s="226" t="s">
        <v>249</v>
      </c>
      <c r="C6" s="276"/>
      <c r="D6" s="425" t="s">
        <v>171</v>
      </c>
      <c r="E6" s="425"/>
      <c r="F6" s="425"/>
      <c r="G6" s="425"/>
      <c r="H6" s="425"/>
      <c r="I6" s="600" t="s">
        <v>173</v>
      </c>
    </row>
    <row r="7" spans="1:55">
      <c r="A7" s="1103"/>
      <c r="B7" s="227" t="s">
        <v>89</v>
      </c>
      <c r="C7" s="182"/>
      <c r="D7" s="1151" t="s">
        <v>172</v>
      </c>
      <c r="E7" s="1151"/>
      <c r="F7" s="1151"/>
      <c r="G7" s="1151"/>
      <c r="H7" s="1151"/>
      <c r="I7" s="601" t="s">
        <v>174</v>
      </c>
    </row>
    <row r="8" spans="1:55" s="84" customFormat="1" ht="15">
      <c r="A8" s="1103"/>
      <c r="B8" s="228"/>
      <c r="C8" s="276"/>
      <c r="D8" s="277"/>
      <c r="E8" s="277"/>
      <c r="F8" s="277"/>
      <c r="G8" s="277"/>
      <c r="H8" s="277"/>
      <c r="I8" s="600"/>
      <c r="J8" s="156"/>
    </row>
    <row r="9" spans="1:55" s="85" customFormat="1" ht="15">
      <c r="A9" s="1103"/>
      <c r="B9" s="228"/>
      <c r="C9" s="276"/>
      <c r="D9" s="571" t="s">
        <v>26</v>
      </c>
      <c r="E9" s="571" t="s">
        <v>90</v>
      </c>
      <c r="F9" s="571" t="s">
        <v>91</v>
      </c>
      <c r="G9" s="571"/>
      <c r="H9" s="571"/>
      <c r="I9" s="600"/>
      <c r="J9" s="157"/>
    </row>
    <row r="10" spans="1:55" s="166" customFormat="1">
      <c r="A10" s="1103"/>
      <c r="B10" s="278"/>
      <c r="C10" s="279"/>
      <c r="D10" s="570" t="s">
        <v>29</v>
      </c>
      <c r="E10" s="570" t="s">
        <v>92</v>
      </c>
      <c r="F10" s="570" t="s">
        <v>93</v>
      </c>
      <c r="G10" s="570"/>
      <c r="H10" s="570"/>
      <c r="I10" s="570"/>
      <c r="J10" s="165"/>
    </row>
    <row r="11" spans="1:55" ht="15">
      <c r="A11" s="1103"/>
      <c r="B11" s="276"/>
      <c r="C11" s="276"/>
      <c r="D11" s="547"/>
      <c r="E11" s="547"/>
      <c r="F11" s="547"/>
      <c r="G11" s="547"/>
      <c r="H11" s="547"/>
      <c r="I11" s="571" t="s">
        <v>40</v>
      </c>
    </row>
    <row r="12" spans="1:55" ht="6" customHeight="1">
      <c r="A12" s="1103"/>
      <c r="B12" s="276"/>
      <c r="C12" s="276"/>
      <c r="D12" s="547"/>
      <c r="E12" s="547"/>
      <c r="F12" s="547"/>
      <c r="G12" s="547"/>
      <c r="H12" s="547"/>
      <c r="I12" s="571"/>
    </row>
    <row r="13" spans="1:55" ht="22.5" customHeight="1">
      <c r="A13" s="1103"/>
      <c r="B13" s="1150" t="s">
        <v>274</v>
      </c>
      <c r="C13" s="1150"/>
      <c r="D13" s="542">
        <v>3598</v>
      </c>
      <c r="E13" s="542">
        <v>1426</v>
      </c>
      <c r="F13" s="542">
        <v>2172</v>
      </c>
      <c r="G13" s="542"/>
      <c r="H13" s="542"/>
      <c r="I13" s="542">
        <v>140043</v>
      </c>
      <c r="J13" s="154"/>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row>
    <row r="14" spans="1:55" ht="15">
      <c r="A14" s="1103"/>
      <c r="B14" s="233"/>
      <c r="C14" s="284" t="s">
        <v>241</v>
      </c>
      <c r="D14" s="543">
        <v>80</v>
      </c>
      <c r="E14" s="543">
        <v>54</v>
      </c>
      <c r="F14" s="543">
        <v>26</v>
      </c>
      <c r="G14" s="543"/>
      <c r="H14" s="543"/>
      <c r="I14" s="543" t="s">
        <v>234</v>
      </c>
    </row>
    <row r="15" spans="1:55" ht="15">
      <c r="A15" s="1103"/>
      <c r="B15" s="233"/>
      <c r="C15" s="284" t="s">
        <v>242</v>
      </c>
      <c r="D15" s="282"/>
      <c r="E15" s="282"/>
      <c r="F15" s="282"/>
      <c r="G15" s="282"/>
      <c r="H15" s="282"/>
      <c r="I15" s="282"/>
    </row>
    <row r="16" spans="1:55" s="166" customFormat="1" ht="18.95" customHeight="1">
      <c r="A16" s="1103"/>
      <c r="B16" s="298"/>
      <c r="C16" s="299" t="s">
        <v>94</v>
      </c>
      <c r="D16" s="540"/>
      <c r="E16" s="540"/>
      <c r="F16" s="540"/>
      <c r="G16" s="540"/>
      <c r="H16" s="540"/>
      <c r="I16" s="540"/>
      <c r="J16" s="165"/>
    </row>
    <row r="17" spans="1:10" s="87" customFormat="1" ht="15">
      <c r="A17" s="1103"/>
      <c r="B17" s="286"/>
      <c r="C17" s="287" t="s">
        <v>165</v>
      </c>
      <c r="D17" s="544">
        <v>72</v>
      </c>
      <c r="E17" s="544">
        <v>53</v>
      </c>
      <c r="F17" s="544">
        <v>19</v>
      </c>
      <c r="G17" s="544"/>
      <c r="H17" s="544"/>
      <c r="I17" s="544" t="s">
        <v>234</v>
      </c>
      <c r="J17" s="153"/>
    </row>
    <row r="18" spans="1:10" s="166" customFormat="1" ht="18.95" customHeight="1">
      <c r="A18" s="1103"/>
      <c r="B18" s="300"/>
      <c r="C18" s="301" t="s">
        <v>164</v>
      </c>
      <c r="D18" s="537"/>
      <c r="E18" s="537"/>
      <c r="F18" s="537"/>
      <c r="G18" s="537"/>
      <c r="H18" s="537"/>
      <c r="I18" s="537"/>
      <c r="J18" s="165"/>
    </row>
    <row r="19" spans="1:10" ht="15">
      <c r="A19" s="1103"/>
      <c r="B19" s="233"/>
      <c r="C19" s="288" t="s">
        <v>95</v>
      </c>
      <c r="D19" s="544">
        <v>8</v>
      </c>
      <c r="E19" s="544">
        <v>1</v>
      </c>
      <c r="F19" s="544">
        <v>7</v>
      </c>
      <c r="G19" s="544"/>
      <c r="H19" s="544"/>
      <c r="I19" s="544" t="s">
        <v>234</v>
      </c>
    </row>
    <row r="20" spans="1:10" ht="15">
      <c r="A20" s="1103"/>
      <c r="B20" s="233"/>
      <c r="C20" s="288" t="s">
        <v>96</v>
      </c>
      <c r="D20" s="544"/>
      <c r="E20" s="544"/>
      <c r="F20" s="544"/>
      <c r="G20" s="544"/>
      <c r="H20" s="544"/>
      <c r="I20" s="544"/>
    </row>
    <row r="21" spans="1:10" s="166" customFormat="1" ht="18.95" customHeight="1">
      <c r="A21" s="1103"/>
      <c r="B21" s="298"/>
      <c r="C21" s="294" t="s">
        <v>250</v>
      </c>
      <c r="D21" s="544"/>
      <c r="E21" s="544"/>
      <c r="F21" s="544"/>
      <c r="G21" s="544"/>
      <c r="H21" s="544"/>
      <c r="I21" s="544"/>
      <c r="J21" s="165"/>
    </row>
    <row r="22" spans="1:10" s="166" customFormat="1" ht="18.95" customHeight="1">
      <c r="A22" s="1103"/>
      <c r="B22" s="298"/>
      <c r="C22" s="294" t="s">
        <v>251</v>
      </c>
      <c r="D22" s="544"/>
      <c r="E22" s="544"/>
      <c r="F22" s="544"/>
      <c r="G22" s="544"/>
      <c r="H22" s="544"/>
      <c r="I22" s="544"/>
      <c r="J22" s="165"/>
    </row>
    <row r="23" spans="1:10" ht="15">
      <c r="A23" s="1103"/>
      <c r="B23" s="285"/>
      <c r="C23" s="290" t="s">
        <v>518</v>
      </c>
      <c r="D23" s="548">
        <v>3483</v>
      </c>
      <c r="E23" s="548">
        <v>1346</v>
      </c>
      <c r="F23" s="548">
        <v>2137</v>
      </c>
      <c r="G23" s="548"/>
      <c r="H23" s="548"/>
      <c r="I23" s="548">
        <v>139746</v>
      </c>
    </row>
    <row r="24" spans="1:10" s="166" customFormat="1" ht="18.95" customHeight="1">
      <c r="A24" s="1103"/>
      <c r="B24" s="304"/>
      <c r="C24" s="305" t="s">
        <v>225</v>
      </c>
      <c r="D24" s="544"/>
      <c r="E24" s="544"/>
      <c r="F24" s="544"/>
      <c r="G24" s="544"/>
      <c r="H24" s="544"/>
      <c r="I24" s="544"/>
      <c r="J24" s="165"/>
    </row>
    <row r="25" spans="1:10" ht="15">
      <c r="A25" s="1103"/>
      <c r="B25" s="233"/>
      <c r="C25" s="288" t="s">
        <v>99</v>
      </c>
      <c r="D25" s="549">
        <v>181</v>
      </c>
      <c r="E25" s="549">
        <v>105</v>
      </c>
      <c r="F25" s="549">
        <v>76</v>
      </c>
      <c r="G25" s="549"/>
      <c r="H25" s="549"/>
      <c r="I25" s="549">
        <v>11431</v>
      </c>
    </row>
    <row r="26" spans="1:10" s="166" customFormat="1" ht="18.95" customHeight="1">
      <c r="A26" s="1103"/>
      <c r="B26" s="298"/>
      <c r="C26" s="294" t="s">
        <v>472</v>
      </c>
      <c r="D26" s="549"/>
      <c r="E26" s="549"/>
      <c r="F26" s="549"/>
      <c r="G26" s="549"/>
      <c r="H26" s="549"/>
      <c r="I26" s="549"/>
      <c r="J26" s="165"/>
    </row>
    <row r="27" spans="1:10" ht="15">
      <c r="A27" s="1103"/>
      <c r="B27" s="285"/>
      <c r="C27" s="287" t="s">
        <v>100</v>
      </c>
      <c r="D27" s="549">
        <v>2027</v>
      </c>
      <c r="E27" s="549">
        <v>719</v>
      </c>
      <c r="F27" s="549">
        <v>1308</v>
      </c>
      <c r="G27" s="549"/>
      <c r="H27" s="549"/>
      <c r="I27" s="549">
        <v>98797</v>
      </c>
    </row>
    <row r="28" spans="1:10" s="166" customFormat="1" ht="18.95" customHeight="1">
      <c r="A28" s="1103"/>
      <c r="B28" s="304"/>
      <c r="C28" s="306" t="s">
        <v>473</v>
      </c>
      <c r="D28" s="549"/>
      <c r="E28" s="549"/>
      <c r="F28" s="549"/>
      <c r="G28" s="549"/>
      <c r="H28" s="549"/>
      <c r="I28" s="549"/>
      <c r="J28" s="165"/>
    </row>
    <row r="29" spans="1:10" ht="15">
      <c r="A29" s="1103"/>
      <c r="B29" s="233"/>
      <c r="C29" s="292" t="s">
        <v>343</v>
      </c>
      <c r="D29" s="549">
        <v>2002</v>
      </c>
      <c r="E29" s="549">
        <v>703</v>
      </c>
      <c r="F29" s="549">
        <v>1299</v>
      </c>
      <c r="G29" s="549"/>
      <c r="H29" s="549"/>
      <c r="I29" s="549">
        <v>97793</v>
      </c>
    </row>
    <row r="30" spans="1:10" s="166" customFormat="1" ht="18.95" customHeight="1">
      <c r="A30" s="1103"/>
      <c r="B30" s="298"/>
      <c r="C30" s="307" t="s">
        <v>474</v>
      </c>
      <c r="D30" s="549"/>
      <c r="E30" s="549"/>
      <c r="F30" s="549"/>
      <c r="G30" s="549"/>
      <c r="H30" s="549"/>
      <c r="I30" s="549"/>
      <c r="J30" s="165"/>
    </row>
    <row r="31" spans="1:10" ht="15">
      <c r="A31" s="1103"/>
      <c r="B31" s="285"/>
      <c r="C31" s="293" t="s">
        <v>344</v>
      </c>
      <c r="D31" s="549">
        <v>25</v>
      </c>
      <c r="E31" s="549">
        <v>16</v>
      </c>
      <c r="F31" s="549">
        <v>9</v>
      </c>
      <c r="G31" s="549"/>
      <c r="H31" s="549"/>
      <c r="I31" s="549">
        <v>1004</v>
      </c>
    </row>
    <row r="32" spans="1:10" s="166" customFormat="1" ht="18.95" customHeight="1">
      <c r="A32" s="1103"/>
      <c r="B32" s="304"/>
      <c r="C32" s="308" t="s">
        <v>475</v>
      </c>
      <c r="D32" s="549"/>
      <c r="E32" s="549"/>
      <c r="F32" s="549"/>
      <c r="G32" s="549"/>
      <c r="H32" s="549"/>
      <c r="I32" s="549"/>
      <c r="J32" s="165"/>
    </row>
    <row r="33" spans="1:10" ht="15">
      <c r="A33" s="1103"/>
      <c r="B33" s="233"/>
      <c r="C33" s="288" t="s">
        <v>516</v>
      </c>
      <c r="D33" s="549">
        <v>249</v>
      </c>
      <c r="E33" s="549">
        <v>128</v>
      </c>
      <c r="F33" s="549">
        <v>121</v>
      </c>
      <c r="G33" s="549"/>
      <c r="H33" s="549"/>
      <c r="I33" s="549">
        <v>9948</v>
      </c>
    </row>
    <row r="34" spans="1:10" s="166" customFormat="1" ht="18.95" customHeight="1">
      <c r="A34" s="1103"/>
      <c r="B34" s="298"/>
      <c r="C34" s="294" t="s">
        <v>517</v>
      </c>
      <c r="D34" s="549"/>
      <c r="E34" s="549"/>
      <c r="F34" s="549"/>
      <c r="G34" s="549"/>
      <c r="H34" s="549"/>
      <c r="I34" s="549"/>
      <c r="J34" s="165"/>
    </row>
    <row r="35" spans="1:10" ht="15">
      <c r="A35" s="1103"/>
      <c r="B35" s="285"/>
      <c r="C35" s="291" t="s">
        <v>520</v>
      </c>
      <c r="D35" s="549">
        <v>470</v>
      </c>
      <c r="E35" s="549">
        <v>132</v>
      </c>
      <c r="F35" s="549">
        <v>338</v>
      </c>
      <c r="G35" s="549"/>
      <c r="H35" s="549"/>
      <c r="I35" s="549">
        <v>10966</v>
      </c>
    </row>
    <row r="36" spans="1:10" s="166" customFormat="1" ht="18.95" customHeight="1">
      <c r="A36" s="1103"/>
      <c r="B36" s="304"/>
      <c r="C36" s="306" t="s">
        <v>521</v>
      </c>
      <c r="D36" s="549"/>
      <c r="E36" s="549"/>
      <c r="F36" s="549"/>
      <c r="G36" s="549"/>
      <c r="H36" s="549"/>
      <c r="I36" s="549"/>
      <c r="J36" s="165"/>
    </row>
    <row r="37" spans="1:10" ht="15">
      <c r="A37" s="1103"/>
      <c r="B37" s="233"/>
      <c r="C37" s="288" t="s">
        <v>522</v>
      </c>
      <c r="D37" s="549">
        <v>151</v>
      </c>
      <c r="E37" s="549">
        <v>66</v>
      </c>
      <c r="F37" s="549">
        <v>85</v>
      </c>
      <c r="G37" s="549"/>
      <c r="H37" s="549"/>
      <c r="I37" s="549">
        <v>2995</v>
      </c>
    </row>
    <row r="38" spans="1:10" s="166" customFormat="1" ht="18.95" customHeight="1">
      <c r="A38" s="1103"/>
      <c r="B38" s="298"/>
      <c r="C38" s="294" t="s">
        <v>523</v>
      </c>
      <c r="D38" s="549"/>
      <c r="E38" s="549"/>
      <c r="F38" s="549"/>
      <c r="G38" s="549"/>
      <c r="H38" s="549"/>
      <c r="I38" s="549"/>
      <c r="J38" s="165"/>
    </row>
    <row r="39" spans="1:10" ht="15">
      <c r="A39" s="1103"/>
      <c r="B39" s="285"/>
      <c r="C39" s="291" t="s">
        <v>524</v>
      </c>
      <c r="D39" s="549">
        <v>52</v>
      </c>
      <c r="E39" s="549">
        <v>25</v>
      </c>
      <c r="F39" s="549">
        <v>27</v>
      </c>
      <c r="G39" s="549"/>
      <c r="H39" s="549"/>
      <c r="I39" s="549">
        <v>867</v>
      </c>
    </row>
    <row r="40" spans="1:10" ht="15">
      <c r="A40" s="1103"/>
      <c r="B40" s="285"/>
      <c r="C40" s="291" t="s">
        <v>525</v>
      </c>
      <c r="D40" s="549"/>
      <c r="E40" s="549"/>
      <c r="F40" s="549"/>
      <c r="G40" s="549"/>
      <c r="H40" s="549"/>
      <c r="I40" s="549"/>
    </row>
    <row r="41" spans="1:10" s="166" customFormat="1" ht="18.95" customHeight="1">
      <c r="A41" s="1103"/>
      <c r="B41" s="304"/>
      <c r="C41" s="301" t="s">
        <v>526</v>
      </c>
      <c r="D41" s="549"/>
      <c r="E41" s="549"/>
      <c r="F41" s="549"/>
      <c r="G41" s="549"/>
      <c r="H41" s="549"/>
      <c r="I41" s="549"/>
      <c r="J41" s="165"/>
    </row>
    <row r="42" spans="1:10" ht="15">
      <c r="A42" s="1103"/>
      <c r="B42" s="233"/>
      <c r="C42" s="288" t="s">
        <v>527</v>
      </c>
      <c r="D42" s="549">
        <v>34</v>
      </c>
      <c r="E42" s="549">
        <v>20</v>
      </c>
      <c r="F42" s="549">
        <v>14</v>
      </c>
      <c r="G42" s="549"/>
      <c r="H42" s="549"/>
      <c r="I42" s="549">
        <v>481</v>
      </c>
    </row>
    <row r="43" spans="1:10" s="166" customFormat="1" ht="18.95" customHeight="1">
      <c r="A43" s="1103"/>
      <c r="B43" s="298"/>
      <c r="C43" s="294" t="s">
        <v>528</v>
      </c>
      <c r="D43" s="549"/>
      <c r="E43" s="549"/>
      <c r="F43" s="549"/>
      <c r="G43" s="549"/>
      <c r="H43" s="549"/>
      <c r="I43" s="549"/>
      <c r="J43" s="165"/>
    </row>
    <row r="44" spans="1:10" ht="15">
      <c r="A44" s="1103"/>
      <c r="B44" s="285"/>
      <c r="C44" s="291" t="s">
        <v>529</v>
      </c>
      <c r="D44" s="549">
        <v>319</v>
      </c>
      <c r="E44" s="549">
        <v>151</v>
      </c>
      <c r="F44" s="549">
        <v>168</v>
      </c>
      <c r="G44" s="549"/>
      <c r="H44" s="549"/>
      <c r="I44" s="549">
        <v>4261</v>
      </c>
    </row>
    <row r="45" spans="1:10" s="166" customFormat="1" ht="18.95" customHeight="1">
      <c r="A45" s="1103"/>
      <c r="B45" s="304"/>
      <c r="C45" s="306" t="s">
        <v>496</v>
      </c>
      <c r="D45" s="548"/>
      <c r="E45" s="548"/>
      <c r="F45" s="548"/>
      <c r="G45" s="548"/>
      <c r="H45" s="548"/>
      <c r="I45" s="548"/>
      <c r="J45" s="165"/>
    </row>
    <row r="46" spans="1:10" ht="15">
      <c r="A46" s="1103"/>
      <c r="B46" s="233"/>
      <c r="C46" s="1069" t="s">
        <v>519</v>
      </c>
      <c r="D46" s="548">
        <v>35</v>
      </c>
      <c r="E46" s="548">
        <v>26</v>
      </c>
      <c r="F46" s="548">
        <v>9</v>
      </c>
      <c r="G46" s="548"/>
      <c r="H46" s="548"/>
      <c r="I46" s="548">
        <v>297</v>
      </c>
    </row>
    <row r="47" spans="1:10" s="166" customFormat="1" ht="18.95" customHeight="1" thickBot="1">
      <c r="A47" s="1103"/>
      <c r="B47" s="309"/>
      <c r="C47" s="310" t="s">
        <v>226</v>
      </c>
      <c r="D47" s="550"/>
      <c r="E47" s="550"/>
      <c r="F47" s="550"/>
      <c r="G47" s="550"/>
      <c r="H47" s="550"/>
      <c r="I47" s="550"/>
      <c r="J47" s="165"/>
    </row>
  </sheetData>
  <sheetProtection password="EB10" sheet="1" objects="1" scenarios="1"/>
  <mergeCells count="5">
    <mergeCell ref="A1:A47"/>
    <mergeCell ref="B2:I2"/>
    <mergeCell ref="B3:I3"/>
    <mergeCell ref="B13:C13"/>
    <mergeCell ref="D7:H7"/>
  </mergeCells>
  <printOptions horizontalCentered="1"/>
  <pageMargins left="0.25" right="0.5" top="0.761811024" bottom="0.511811023622047" header="0.31496062992126" footer="0.31496062992126"/>
  <pageSetup paperSize="9" scale="59" orientation="landscape" r:id="rId1"/>
  <drawing r:id="rId2"/>
</worksheet>
</file>

<file path=xl/worksheets/sheet33.xml><?xml version="1.0" encoding="utf-8"?>
<worksheet xmlns="http://schemas.openxmlformats.org/spreadsheetml/2006/main" xmlns:r="http://schemas.openxmlformats.org/officeDocument/2006/relationships">
  <dimension ref="A1:O42"/>
  <sheetViews>
    <sheetView showGridLines="0" view="pageBreakPreview" topLeftCell="A7" zoomScale="80" zoomScaleNormal="80" zoomScaleSheetLayoutView="80" workbookViewId="0">
      <selection activeCell="B1" sqref="B1"/>
    </sheetView>
  </sheetViews>
  <sheetFormatPr defaultColWidth="9.140625" defaultRowHeight="14.25"/>
  <cols>
    <col min="1" max="1" width="6.7109375" style="391" customWidth="1"/>
    <col min="2" max="2" width="13" style="167" customWidth="1"/>
    <col min="3" max="3" width="15.28515625" style="168" customWidth="1"/>
    <col min="4" max="7" width="26.85546875" style="168" customWidth="1"/>
    <col min="8" max="8" width="26.85546875" style="169" customWidth="1"/>
    <col min="9" max="9" width="26.85546875" style="168" customWidth="1"/>
    <col min="10" max="11" width="11.5703125" style="168" bestFit="1" customWidth="1"/>
    <col min="12" max="12" width="9.140625" style="168"/>
    <col min="13" max="13" width="14.28515625" style="168" bestFit="1" customWidth="1"/>
    <col min="14" max="14" width="9.140625" style="168"/>
    <col min="15" max="15" width="11.5703125" style="168" bestFit="1" customWidth="1"/>
    <col min="16" max="18" width="9.140625" style="168"/>
    <col min="19" max="19" width="10.5703125" style="168" bestFit="1" customWidth="1"/>
    <col min="20" max="20" width="9.140625" style="168"/>
    <col min="21" max="21" width="10.5703125" style="168" bestFit="1" customWidth="1"/>
    <col min="22" max="16384" width="9.140625" style="168"/>
  </cols>
  <sheetData>
    <row r="1" spans="1:9" ht="12.75" customHeight="1">
      <c r="A1" s="1094">
        <v>87</v>
      </c>
    </row>
    <row r="2" spans="1:9" ht="15">
      <c r="A2" s="1094"/>
      <c r="B2" s="1091" t="s">
        <v>198</v>
      </c>
      <c r="C2" s="1091"/>
      <c r="D2" s="1091"/>
      <c r="E2" s="1091"/>
      <c r="F2" s="1091"/>
      <c r="G2" s="1091"/>
      <c r="H2" s="1091"/>
      <c r="I2" s="1091"/>
    </row>
    <row r="3" spans="1:9" s="169" customFormat="1">
      <c r="A3" s="1094"/>
      <c r="B3" s="1113" t="s">
        <v>272</v>
      </c>
      <c r="C3" s="1113"/>
      <c r="D3" s="1113"/>
      <c r="E3" s="1113"/>
      <c r="F3" s="1113"/>
      <c r="G3" s="1113"/>
      <c r="H3" s="1113"/>
      <c r="I3" s="1113"/>
    </row>
    <row r="4" spans="1:9" ht="15" thickBot="1">
      <c r="A4" s="1094"/>
      <c r="B4" s="261"/>
      <c r="C4" s="171"/>
      <c r="D4" s="171"/>
      <c r="E4" s="171"/>
      <c r="F4" s="171"/>
      <c r="G4" s="171"/>
      <c r="H4" s="172"/>
      <c r="I4" s="171"/>
    </row>
    <row r="5" spans="1:9" s="176" customFormat="1" ht="6" customHeight="1">
      <c r="A5" s="1094"/>
      <c r="B5" s="275"/>
      <c r="C5" s="275"/>
      <c r="D5" s="275"/>
      <c r="E5" s="275"/>
      <c r="F5" s="275"/>
      <c r="G5" s="275"/>
      <c r="H5" s="275"/>
      <c r="I5" s="275"/>
    </row>
    <row r="6" spans="1:9" s="176" customFormat="1" ht="15">
      <c r="A6" s="1094"/>
      <c r="B6" s="177" t="s">
        <v>0</v>
      </c>
      <c r="C6" s="179" t="s">
        <v>1</v>
      </c>
      <c r="D6" s="178" t="s">
        <v>2</v>
      </c>
      <c r="E6" s="179" t="s">
        <v>107</v>
      </c>
      <c r="F6" s="179" t="s">
        <v>3</v>
      </c>
      <c r="G6" s="181" t="s">
        <v>161</v>
      </c>
      <c r="H6" s="180" t="s">
        <v>5</v>
      </c>
      <c r="I6" s="178" t="s">
        <v>186</v>
      </c>
    </row>
    <row r="7" spans="1:9" s="176" customFormat="1" ht="15">
      <c r="A7" s="1094"/>
      <c r="B7" s="182" t="s">
        <v>6</v>
      </c>
      <c r="C7" s="179" t="s">
        <v>7</v>
      </c>
      <c r="D7" s="178" t="s">
        <v>8</v>
      </c>
      <c r="E7" s="179" t="s">
        <v>9</v>
      </c>
      <c r="F7" s="179" t="s">
        <v>10</v>
      </c>
      <c r="G7" s="183" t="s">
        <v>178</v>
      </c>
      <c r="H7" s="180" t="s">
        <v>12</v>
      </c>
      <c r="I7" s="184" t="s">
        <v>13</v>
      </c>
    </row>
    <row r="8" spans="1:9" s="176" customFormat="1" ht="15">
      <c r="A8" s="1094"/>
      <c r="B8" s="276"/>
      <c r="C8" s="187" t="s">
        <v>14</v>
      </c>
      <c r="D8" s="185" t="s">
        <v>15</v>
      </c>
      <c r="E8" s="187" t="s">
        <v>169</v>
      </c>
      <c r="F8" s="187" t="s">
        <v>16</v>
      </c>
      <c r="G8" s="181" t="s">
        <v>179</v>
      </c>
      <c r="H8" s="187" t="s">
        <v>18</v>
      </c>
      <c r="I8" s="184" t="s">
        <v>104</v>
      </c>
    </row>
    <row r="9" spans="1:9" s="176" customFormat="1" ht="15">
      <c r="A9" s="1094"/>
      <c r="B9" s="276"/>
      <c r="C9" s="187" t="s">
        <v>19</v>
      </c>
      <c r="D9" s="185" t="s">
        <v>20</v>
      </c>
      <c r="E9" s="187" t="s">
        <v>170</v>
      </c>
      <c r="F9" s="187" t="s">
        <v>22</v>
      </c>
      <c r="G9" s="183" t="s">
        <v>180</v>
      </c>
      <c r="H9" s="187" t="s">
        <v>24</v>
      </c>
      <c r="I9" s="188" t="s">
        <v>105</v>
      </c>
    </row>
    <row r="10" spans="1:9" s="176" customFormat="1" ht="15">
      <c r="A10" s="1094"/>
      <c r="B10" s="276"/>
      <c r="C10" s="187"/>
      <c r="D10" s="187"/>
      <c r="E10" s="189"/>
      <c r="F10" s="187"/>
      <c r="G10" s="183" t="s">
        <v>181</v>
      </c>
      <c r="H10" s="187"/>
      <c r="I10" s="188" t="s">
        <v>25</v>
      </c>
    </row>
    <row r="11" spans="1:9" s="176" customFormat="1">
      <c r="A11" s="1094"/>
      <c r="B11" s="276"/>
      <c r="C11" s="189"/>
      <c r="D11" s="187"/>
      <c r="E11" s="189"/>
      <c r="F11" s="187"/>
      <c r="G11" s="190" t="s">
        <v>182</v>
      </c>
      <c r="H11" s="187"/>
      <c r="I11" s="191" t="s">
        <v>106</v>
      </c>
    </row>
    <row r="12" spans="1:9" s="176" customFormat="1">
      <c r="A12" s="1094"/>
      <c r="B12" s="276"/>
      <c r="C12" s="276"/>
      <c r="D12" s="276"/>
      <c r="E12" s="276"/>
      <c r="F12" s="276"/>
      <c r="G12" s="192" t="s">
        <v>183</v>
      </c>
      <c r="H12" s="276"/>
      <c r="I12" s="187"/>
    </row>
    <row r="13" spans="1:9" s="176" customFormat="1">
      <c r="A13" s="1094"/>
      <c r="B13" s="276"/>
      <c r="C13" s="276"/>
      <c r="D13" s="276"/>
      <c r="E13" s="276"/>
      <c r="F13" s="276"/>
      <c r="G13" s="192" t="s">
        <v>184</v>
      </c>
      <c r="H13" s="276"/>
      <c r="I13" s="187"/>
    </row>
    <row r="14" spans="1:9" s="176" customFormat="1">
      <c r="A14" s="1094"/>
      <c r="B14" s="276"/>
      <c r="C14" s="276"/>
      <c r="D14" s="276"/>
      <c r="E14" s="276"/>
      <c r="F14" s="276"/>
      <c r="G14" s="194" t="s">
        <v>185</v>
      </c>
      <c r="H14" s="276"/>
      <c r="I14" s="187"/>
    </row>
    <row r="15" spans="1:9" s="176" customFormat="1" ht="15">
      <c r="A15" s="1094"/>
      <c r="B15" s="276"/>
      <c r="C15" s="276"/>
      <c r="D15" s="179" t="s">
        <v>40</v>
      </c>
      <c r="E15" s="179" t="s">
        <v>40</v>
      </c>
      <c r="F15" s="179" t="s">
        <v>40</v>
      </c>
      <c r="G15" s="179"/>
      <c r="H15" s="179" t="s">
        <v>40</v>
      </c>
      <c r="I15" s="179" t="s">
        <v>40</v>
      </c>
    </row>
    <row r="16" spans="1:9" s="176" customFormat="1" ht="6" customHeight="1">
      <c r="A16" s="1094"/>
      <c r="B16" s="276"/>
      <c r="C16" s="276"/>
      <c r="D16" s="179"/>
      <c r="E16" s="179"/>
      <c r="F16" s="179"/>
      <c r="G16" s="179"/>
      <c r="H16" s="179"/>
      <c r="I16" s="179"/>
    </row>
    <row r="17" spans="1:9" s="176" customFormat="1">
      <c r="A17" s="1094"/>
      <c r="B17" s="311"/>
      <c r="C17" s="312"/>
      <c r="D17" s="312"/>
      <c r="E17" s="312"/>
      <c r="F17" s="312"/>
      <c r="G17" s="312"/>
      <c r="H17" s="312"/>
      <c r="I17" s="312"/>
    </row>
    <row r="18" spans="1:9" s="176" customFormat="1" ht="15">
      <c r="A18" s="1094"/>
      <c r="B18" s="198">
        <v>2015</v>
      </c>
      <c r="C18" s="199">
        <v>276</v>
      </c>
      <c r="D18" s="199">
        <v>1420408</v>
      </c>
      <c r="E18" s="199">
        <v>462897</v>
      </c>
      <c r="F18" s="199">
        <v>957511</v>
      </c>
      <c r="G18" s="199">
        <v>14796</v>
      </c>
      <c r="H18" s="199">
        <v>614084</v>
      </c>
      <c r="I18" s="199">
        <v>1829318</v>
      </c>
    </row>
    <row r="19" spans="1:9" ht="5.25" customHeight="1">
      <c r="A19" s="1094"/>
      <c r="B19" s="313"/>
      <c r="C19" s="197"/>
      <c r="D19" s="197"/>
      <c r="E19" s="197"/>
      <c r="F19" s="197"/>
      <c r="G19" s="197"/>
      <c r="H19" s="197"/>
      <c r="I19" s="197"/>
    </row>
    <row r="20" spans="1:9" ht="5.25" customHeight="1">
      <c r="A20" s="1094"/>
      <c r="B20" s="207"/>
      <c r="C20" s="172"/>
      <c r="D20" s="172"/>
      <c r="E20" s="172"/>
      <c r="F20" s="172"/>
      <c r="G20" s="172"/>
      <c r="H20" s="172"/>
      <c r="I20" s="172"/>
    </row>
    <row r="21" spans="1:9" s="176" customFormat="1" ht="60" customHeight="1">
      <c r="A21" s="1094"/>
      <c r="B21" s="207">
        <v>2010</v>
      </c>
      <c r="C21" s="210">
        <v>177</v>
      </c>
      <c r="D21" s="210">
        <v>787068</v>
      </c>
      <c r="E21" s="210">
        <v>203413</v>
      </c>
      <c r="F21" s="210">
        <v>583655</v>
      </c>
      <c r="G21" s="210">
        <v>10902</v>
      </c>
      <c r="H21" s="210">
        <v>380939</v>
      </c>
      <c r="I21" s="210">
        <v>739561</v>
      </c>
    </row>
    <row r="22" spans="1:9" ht="5.25" customHeight="1">
      <c r="A22" s="1094"/>
      <c r="B22" s="207"/>
      <c r="C22" s="211"/>
      <c r="D22" s="211"/>
      <c r="E22" s="211"/>
      <c r="F22" s="211"/>
      <c r="G22" s="211"/>
      <c r="H22" s="211"/>
      <c r="I22" s="211"/>
    </row>
    <row r="23" spans="1:9" ht="5.25" customHeight="1">
      <c r="A23" s="1094"/>
      <c r="B23" s="313"/>
      <c r="C23" s="197"/>
      <c r="D23" s="197"/>
      <c r="E23" s="197"/>
      <c r="F23" s="197"/>
      <c r="G23" s="197"/>
      <c r="H23" s="197"/>
      <c r="I23" s="197"/>
    </row>
    <row r="24" spans="1:9" s="176" customFormat="1" ht="60" customHeight="1">
      <c r="A24" s="1094"/>
      <c r="B24" s="207">
        <v>2007</v>
      </c>
      <c r="C24" s="210">
        <v>186</v>
      </c>
      <c r="D24" s="210">
        <v>545756</v>
      </c>
      <c r="E24" s="210">
        <v>138345</v>
      </c>
      <c r="F24" s="210">
        <v>407411</v>
      </c>
      <c r="G24" s="210">
        <v>9916</v>
      </c>
      <c r="H24" s="210">
        <v>289345</v>
      </c>
      <c r="I24" s="210">
        <v>622894</v>
      </c>
    </row>
    <row r="25" spans="1:9" ht="5.25" customHeight="1">
      <c r="A25" s="1094"/>
      <c r="B25" s="172"/>
      <c r="C25" s="172"/>
      <c r="D25" s="172"/>
      <c r="E25" s="172"/>
      <c r="F25" s="172"/>
      <c r="G25" s="172"/>
      <c r="H25" s="172"/>
      <c r="I25" s="172"/>
    </row>
    <row r="26" spans="1:9" ht="5.25" customHeight="1">
      <c r="A26" s="1094"/>
      <c r="B26" s="313"/>
      <c r="C26" s="197"/>
      <c r="D26" s="197"/>
      <c r="E26" s="197"/>
      <c r="F26" s="197"/>
      <c r="G26" s="197"/>
      <c r="H26" s="197"/>
      <c r="I26" s="197"/>
    </row>
    <row r="27" spans="1:9" s="176" customFormat="1" ht="60" customHeight="1">
      <c r="A27" s="1094"/>
      <c r="B27" s="198">
        <v>2005</v>
      </c>
      <c r="C27" s="199">
        <v>218</v>
      </c>
      <c r="D27" s="199">
        <v>343917</v>
      </c>
      <c r="E27" s="199">
        <v>94378</v>
      </c>
      <c r="F27" s="199">
        <v>249539</v>
      </c>
      <c r="G27" s="199">
        <v>8611</v>
      </c>
      <c r="H27" s="199">
        <v>189426</v>
      </c>
      <c r="I27" s="199">
        <v>433557</v>
      </c>
    </row>
    <row r="28" spans="1:9" ht="15.75" thickBot="1">
      <c r="A28" s="1094"/>
      <c r="B28" s="314"/>
      <c r="C28" s="327"/>
      <c r="D28" s="327"/>
      <c r="E28" s="327"/>
      <c r="F28" s="327"/>
      <c r="G28" s="327"/>
      <c r="H28" s="327"/>
      <c r="I28" s="327"/>
    </row>
    <row r="29" spans="1:9" ht="15" customHeight="1">
      <c r="A29" s="1094"/>
      <c r="B29" s="168"/>
      <c r="H29" s="168"/>
    </row>
    <row r="30" spans="1:9" ht="15">
      <c r="A30" s="1094"/>
      <c r="B30" s="214"/>
      <c r="H30" s="168"/>
    </row>
    <row r="31" spans="1:9" ht="15">
      <c r="A31" s="1094"/>
      <c r="B31" s="214"/>
    </row>
    <row r="32" spans="1:9" ht="9" customHeight="1">
      <c r="A32" s="1094"/>
      <c r="B32" s="215"/>
      <c r="C32" s="216"/>
      <c r="D32" s="216"/>
      <c r="E32" s="216"/>
      <c r="F32" s="216"/>
      <c r="G32" s="216"/>
      <c r="H32" s="217"/>
      <c r="I32" s="216"/>
    </row>
    <row r="33" spans="1:15" ht="9" customHeight="1">
      <c r="A33" s="1094"/>
      <c r="B33" s="215"/>
      <c r="C33" s="216"/>
      <c r="D33" s="216"/>
      <c r="E33" s="216"/>
      <c r="F33" s="216"/>
      <c r="G33" s="216"/>
      <c r="H33" s="217"/>
      <c r="I33" s="216"/>
    </row>
    <row r="34" spans="1:15" ht="9" customHeight="1">
      <c r="A34" s="573"/>
      <c r="B34" s="215"/>
      <c r="C34" s="216"/>
      <c r="D34" s="216"/>
      <c r="E34" s="216"/>
      <c r="F34" s="216"/>
      <c r="G34" s="216"/>
      <c r="H34" s="217"/>
      <c r="I34" s="216"/>
    </row>
    <row r="35" spans="1:15" ht="9" customHeight="1">
      <c r="A35" s="573"/>
      <c r="B35" s="215"/>
      <c r="C35" s="216"/>
      <c r="D35" s="216"/>
      <c r="E35" s="216"/>
      <c r="F35" s="216"/>
      <c r="G35" s="216"/>
      <c r="H35" s="217"/>
      <c r="I35" s="216"/>
    </row>
    <row r="36" spans="1:15" ht="9" customHeight="1">
      <c r="A36" s="573"/>
      <c r="C36" s="218"/>
      <c r="D36" s="219"/>
      <c r="E36" s="218"/>
      <c r="F36" s="218"/>
      <c r="G36" s="218"/>
      <c r="H36" s="219"/>
      <c r="I36" s="219"/>
      <c r="J36" s="349"/>
      <c r="K36" s="169"/>
    </row>
    <row r="37" spans="1:15" ht="15">
      <c r="A37" s="573"/>
      <c r="B37" s="581"/>
      <c r="C37" s="219"/>
      <c r="D37" s="219"/>
      <c r="E37" s="218"/>
      <c r="F37" s="218"/>
      <c r="G37" s="219"/>
      <c r="H37" s="218"/>
      <c r="I37" s="218"/>
      <c r="J37" s="349"/>
      <c r="K37" s="582"/>
      <c r="M37" s="220"/>
      <c r="O37" s="220"/>
    </row>
    <row r="38" spans="1:15" ht="15">
      <c r="A38" s="573"/>
      <c r="B38" s="581"/>
      <c r="C38" s="219"/>
      <c r="D38" s="219"/>
      <c r="E38" s="218"/>
      <c r="F38" s="218"/>
      <c r="G38" s="219"/>
      <c r="H38" s="218"/>
      <c r="I38" s="218"/>
      <c r="J38" s="349"/>
      <c r="K38" s="582"/>
      <c r="M38" s="220"/>
      <c r="O38" s="220"/>
    </row>
    <row r="39" spans="1:15" ht="15">
      <c r="A39" s="573"/>
      <c r="B39" s="583"/>
      <c r="C39" s="218"/>
      <c r="D39" s="315"/>
      <c r="E39" s="218"/>
      <c r="F39" s="218"/>
      <c r="G39" s="218"/>
      <c r="H39" s="219"/>
      <c r="I39" s="219"/>
      <c r="J39" s="349"/>
      <c r="K39" s="221"/>
    </row>
    <row r="40" spans="1:15" ht="9" customHeight="1">
      <c r="A40" s="573"/>
      <c r="C40" s="218"/>
      <c r="D40" s="158"/>
      <c r="E40" s="218"/>
      <c r="F40" s="218"/>
      <c r="G40" s="218"/>
      <c r="H40" s="219"/>
      <c r="I40" s="219"/>
      <c r="J40" s="349"/>
      <c r="K40" s="221"/>
    </row>
    <row r="41" spans="1:15" ht="9" customHeight="1">
      <c r="A41" s="573"/>
      <c r="B41" s="222"/>
      <c r="C41" s="223"/>
      <c r="D41" s="224"/>
      <c r="E41" s="224"/>
      <c r="F41" s="224"/>
      <c r="G41" s="223"/>
      <c r="H41" s="224"/>
      <c r="I41" s="224"/>
      <c r="K41" s="582"/>
    </row>
    <row r="42" spans="1:15">
      <c r="A42" s="573"/>
    </row>
  </sheetData>
  <sheetProtection password="EB10" sheet="1" objects="1" scenarios="1"/>
  <mergeCells count="3">
    <mergeCell ref="B2:I2"/>
    <mergeCell ref="B3:I3"/>
    <mergeCell ref="A1:A33"/>
  </mergeCells>
  <printOptions horizontalCentered="1"/>
  <pageMargins left="0.23622047244094499" right="0.511811023622047" top="0.77362204700000003" bottom="0.511811023622047" header="0.31496062992126" footer="0.31496062992126"/>
  <pageSetup paperSize="9" scale="70" orientation="landscape" r:id="rId1"/>
  <headerFooter alignWithMargins="0"/>
</worksheet>
</file>

<file path=xl/worksheets/sheet34.xml><?xml version="1.0" encoding="utf-8"?>
<worksheet xmlns="http://schemas.openxmlformats.org/spreadsheetml/2006/main" xmlns:r="http://schemas.openxmlformats.org/officeDocument/2006/relationships">
  <dimension ref="A1:N84"/>
  <sheetViews>
    <sheetView showGridLines="0" view="pageBreakPreview" topLeftCell="A31" zoomScale="80" zoomScaleNormal="85" zoomScaleSheetLayoutView="80" workbookViewId="0">
      <selection activeCell="D24" sqref="D24:D27"/>
    </sheetView>
  </sheetViews>
  <sheetFormatPr defaultColWidth="9.140625" defaultRowHeight="14.25"/>
  <cols>
    <col min="1" max="1" width="6.7109375" style="418" customWidth="1"/>
    <col min="2" max="2" width="20.28515625" style="391" customWidth="1"/>
    <col min="3" max="3" width="15.7109375" style="169" customWidth="1"/>
    <col min="4" max="9" width="25.85546875" style="169" customWidth="1"/>
    <col min="10" max="10" width="14.28515625" style="169" bestFit="1" customWidth="1"/>
    <col min="11" max="12" width="9.140625" style="169"/>
    <col min="13" max="16384" width="9.140625" style="168"/>
  </cols>
  <sheetData>
    <row r="1" spans="1:9" ht="12.75" customHeight="1">
      <c r="A1" s="1094">
        <v>88</v>
      </c>
    </row>
    <row r="2" spans="1:9" ht="15">
      <c r="A2" s="1094"/>
      <c r="B2" s="1091" t="s">
        <v>199</v>
      </c>
      <c r="C2" s="1091"/>
      <c r="D2" s="1091"/>
      <c r="E2" s="1091"/>
      <c r="F2" s="1091"/>
      <c r="G2" s="1091"/>
      <c r="H2" s="1091"/>
      <c r="I2" s="1091"/>
    </row>
    <row r="3" spans="1:9" s="169" customFormat="1">
      <c r="A3" s="1094"/>
      <c r="B3" s="1113" t="s">
        <v>494</v>
      </c>
      <c r="C3" s="1113"/>
      <c r="D3" s="1113"/>
      <c r="E3" s="1113"/>
      <c r="F3" s="1113"/>
      <c r="G3" s="1113"/>
      <c r="H3" s="1113"/>
      <c r="I3" s="1113"/>
    </row>
    <row r="4" spans="1:9" ht="9.75" customHeight="1" thickBot="1">
      <c r="A4" s="1094"/>
      <c r="B4" s="170"/>
      <c r="C4" s="172"/>
      <c r="D4" s="172"/>
      <c r="E4" s="172"/>
      <c r="F4" s="172"/>
      <c r="G4" s="172"/>
      <c r="H4" s="172"/>
      <c r="I4" s="172"/>
    </row>
    <row r="5" spans="1:9" ht="6" customHeight="1">
      <c r="A5" s="1094"/>
      <c r="B5" s="275"/>
      <c r="C5" s="275"/>
      <c r="D5" s="275"/>
      <c r="E5" s="275"/>
      <c r="F5" s="275"/>
      <c r="G5" s="275"/>
      <c r="H5" s="275"/>
      <c r="I5" s="275"/>
    </row>
    <row r="6" spans="1:9" ht="12.75" customHeight="1">
      <c r="A6" s="1094"/>
      <c r="B6" s="177" t="s">
        <v>41</v>
      </c>
      <c r="C6" s="179" t="s">
        <v>1</v>
      </c>
      <c r="D6" s="178" t="s">
        <v>2</v>
      </c>
      <c r="E6" s="179" t="s">
        <v>107</v>
      </c>
      <c r="F6" s="179" t="s">
        <v>3</v>
      </c>
      <c r="G6" s="181" t="s">
        <v>161</v>
      </c>
      <c r="H6" s="180" t="s">
        <v>5</v>
      </c>
      <c r="I6" s="178" t="s">
        <v>186</v>
      </c>
    </row>
    <row r="7" spans="1:9" ht="12.75" customHeight="1">
      <c r="A7" s="1094"/>
      <c r="B7" s="182" t="s">
        <v>479</v>
      </c>
      <c r="C7" s="179" t="s">
        <v>7</v>
      </c>
      <c r="D7" s="178" t="s">
        <v>8</v>
      </c>
      <c r="E7" s="179" t="s">
        <v>9</v>
      </c>
      <c r="F7" s="179" t="s">
        <v>10</v>
      </c>
      <c r="G7" s="183" t="s">
        <v>178</v>
      </c>
      <c r="H7" s="180" t="s">
        <v>12</v>
      </c>
      <c r="I7" s="184" t="s">
        <v>13</v>
      </c>
    </row>
    <row r="8" spans="1:9" ht="12.75" customHeight="1">
      <c r="A8" s="1094"/>
      <c r="B8" s="276"/>
      <c r="C8" s="187" t="s">
        <v>14</v>
      </c>
      <c r="D8" s="185" t="s">
        <v>15</v>
      </c>
      <c r="E8" s="187" t="s">
        <v>169</v>
      </c>
      <c r="F8" s="187" t="s">
        <v>16</v>
      </c>
      <c r="G8" s="181" t="s">
        <v>179</v>
      </c>
      <c r="H8" s="187" t="s">
        <v>18</v>
      </c>
      <c r="I8" s="184" t="s">
        <v>104</v>
      </c>
    </row>
    <row r="9" spans="1:9" ht="12.75" customHeight="1">
      <c r="A9" s="1094"/>
      <c r="B9" s="276"/>
      <c r="C9" s="187" t="s">
        <v>19</v>
      </c>
      <c r="D9" s="185" t="s">
        <v>20</v>
      </c>
      <c r="E9" s="187" t="s">
        <v>170</v>
      </c>
      <c r="F9" s="187" t="s">
        <v>22</v>
      </c>
      <c r="G9" s="183" t="s">
        <v>180</v>
      </c>
      <c r="H9" s="187" t="s">
        <v>24</v>
      </c>
      <c r="I9" s="188" t="s">
        <v>105</v>
      </c>
    </row>
    <row r="10" spans="1:9" ht="12.75" customHeight="1">
      <c r="A10" s="1094"/>
      <c r="B10" s="276"/>
      <c r="C10" s="187"/>
      <c r="D10" s="187"/>
      <c r="E10" s="189"/>
      <c r="F10" s="187"/>
      <c r="G10" s="183" t="s">
        <v>181</v>
      </c>
      <c r="H10" s="187"/>
      <c r="I10" s="188" t="s">
        <v>25</v>
      </c>
    </row>
    <row r="11" spans="1:9" ht="12.75" customHeight="1">
      <c r="A11" s="1094"/>
      <c r="B11" s="276"/>
      <c r="C11" s="189"/>
      <c r="D11" s="187"/>
      <c r="E11" s="189"/>
      <c r="F11" s="187"/>
      <c r="G11" s="190" t="s">
        <v>182</v>
      </c>
      <c r="H11" s="187"/>
      <c r="I11" s="191" t="s">
        <v>106</v>
      </c>
    </row>
    <row r="12" spans="1:9" ht="12.75" customHeight="1">
      <c r="A12" s="1094"/>
      <c r="B12" s="276"/>
      <c r="C12" s="276"/>
      <c r="D12" s="276"/>
      <c r="E12" s="276"/>
      <c r="F12" s="276"/>
      <c r="G12" s="192" t="s">
        <v>183</v>
      </c>
      <c r="H12" s="276"/>
      <c r="I12" s="187"/>
    </row>
    <row r="13" spans="1:9" ht="12.75" customHeight="1">
      <c r="A13" s="1094"/>
      <c r="B13" s="276"/>
      <c r="C13" s="276"/>
      <c r="D13" s="276"/>
      <c r="E13" s="276"/>
      <c r="F13" s="276"/>
      <c r="G13" s="192" t="s">
        <v>184</v>
      </c>
      <c r="H13" s="276"/>
      <c r="I13" s="187"/>
    </row>
    <row r="14" spans="1:9" ht="12.75" customHeight="1">
      <c r="A14" s="1094"/>
      <c r="B14" s="276"/>
      <c r="C14" s="276"/>
      <c r="D14" s="276"/>
      <c r="E14" s="276"/>
      <c r="F14" s="276"/>
      <c r="G14" s="194" t="s">
        <v>185</v>
      </c>
      <c r="H14" s="276"/>
      <c r="I14" s="187"/>
    </row>
    <row r="15" spans="1:9" ht="18" customHeight="1">
      <c r="A15" s="1094"/>
      <c r="B15" s="276"/>
      <c r="C15" s="276"/>
      <c r="D15" s="179" t="s">
        <v>40</v>
      </c>
      <c r="E15" s="179" t="s">
        <v>40</v>
      </c>
      <c r="F15" s="179" t="s">
        <v>40</v>
      </c>
      <c r="G15" s="179"/>
      <c r="H15" s="179" t="s">
        <v>40</v>
      </c>
      <c r="I15" s="179" t="s">
        <v>40</v>
      </c>
    </row>
    <row r="16" spans="1:9" ht="6" customHeight="1">
      <c r="A16" s="1094"/>
      <c r="B16" s="276"/>
      <c r="C16" s="276"/>
      <c r="D16" s="179"/>
      <c r="E16" s="179"/>
      <c r="F16" s="179"/>
      <c r="G16" s="179"/>
      <c r="H16" s="179"/>
      <c r="I16" s="179"/>
    </row>
    <row r="17" spans="1:14" ht="6" customHeight="1">
      <c r="A17" s="1094"/>
      <c r="B17" s="231"/>
      <c r="C17" s="232"/>
      <c r="D17" s="232"/>
      <c r="E17" s="232"/>
      <c r="F17" s="232"/>
      <c r="G17" s="232"/>
      <c r="H17" s="232"/>
      <c r="I17" s="232"/>
    </row>
    <row r="18" spans="1:14" ht="30" customHeight="1">
      <c r="A18" s="1094"/>
      <c r="B18" s="233" t="s">
        <v>247</v>
      </c>
      <c r="C18" s="234">
        <v>276</v>
      </c>
      <c r="D18" s="234">
        <v>1420408</v>
      </c>
      <c r="E18" s="234">
        <v>462897</v>
      </c>
      <c r="F18" s="234">
        <v>957511</v>
      </c>
      <c r="G18" s="234">
        <v>14796</v>
      </c>
      <c r="H18" s="234">
        <v>614084</v>
      </c>
      <c r="I18" s="234">
        <v>1829318</v>
      </c>
      <c r="J18" s="382"/>
      <c r="K18" s="383"/>
      <c r="L18" s="383"/>
      <c r="M18" s="383"/>
      <c r="N18" s="383"/>
    </row>
    <row r="19" spans="1:14" ht="6" customHeight="1">
      <c r="A19" s="1094"/>
      <c r="B19" s="235"/>
      <c r="C19" s="236"/>
      <c r="D19" s="236"/>
      <c r="E19" s="236"/>
      <c r="F19" s="236"/>
      <c r="G19" s="236"/>
      <c r="H19" s="236"/>
      <c r="I19" s="236"/>
      <c r="J19" s="167"/>
      <c r="K19" s="167"/>
      <c r="L19" s="167"/>
      <c r="M19" s="167"/>
      <c r="N19" s="167"/>
    </row>
    <row r="20" spans="1:14" ht="15">
      <c r="A20" s="1094"/>
      <c r="B20" s="237"/>
      <c r="C20" s="576"/>
      <c r="D20" s="576"/>
      <c r="E20" s="576"/>
      <c r="F20" s="576"/>
      <c r="G20" s="576"/>
      <c r="H20" s="576"/>
      <c r="I20" s="576"/>
      <c r="J20" s="167"/>
      <c r="K20" s="167"/>
      <c r="L20" s="167"/>
      <c r="M20" s="167"/>
      <c r="N20" s="167"/>
    </row>
    <row r="21" spans="1:14" s="176" customFormat="1" ht="15">
      <c r="A21" s="1094"/>
      <c r="B21" s="238" t="s">
        <v>42</v>
      </c>
      <c r="C21" s="239">
        <v>32</v>
      </c>
      <c r="D21" s="239">
        <v>131551</v>
      </c>
      <c r="E21" s="239">
        <v>34987</v>
      </c>
      <c r="F21" s="239">
        <v>96564</v>
      </c>
      <c r="G21" s="239">
        <v>2207</v>
      </c>
      <c r="H21" s="239">
        <v>70633</v>
      </c>
      <c r="I21" s="239">
        <v>206504</v>
      </c>
      <c r="J21" s="200"/>
      <c r="K21" s="200"/>
      <c r="L21" s="201"/>
      <c r="M21" s="202"/>
      <c r="N21" s="200"/>
    </row>
    <row r="22" spans="1:14" ht="5.25" customHeight="1">
      <c r="A22" s="1094"/>
      <c r="B22" s="237"/>
      <c r="C22" s="576"/>
      <c r="D22" s="576"/>
      <c r="E22" s="576"/>
      <c r="F22" s="576"/>
      <c r="G22" s="576"/>
      <c r="H22" s="576"/>
      <c r="I22" s="576"/>
      <c r="J22" s="203"/>
      <c r="K22" s="203"/>
      <c r="L22" s="204"/>
      <c r="M22" s="205"/>
      <c r="N22" s="200"/>
    </row>
    <row r="23" spans="1:14" ht="5.25" customHeight="1">
      <c r="A23" s="1094"/>
      <c r="B23" s="240"/>
      <c r="C23" s="239"/>
      <c r="D23" s="239"/>
      <c r="E23" s="239"/>
      <c r="F23" s="239"/>
      <c r="G23" s="239"/>
      <c r="H23" s="239"/>
      <c r="I23" s="239"/>
      <c r="J23" s="524"/>
    </row>
    <row r="24" spans="1:14" s="176" customFormat="1" ht="18" customHeight="1">
      <c r="A24" s="1094"/>
      <c r="B24" s="240" t="s">
        <v>43</v>
      </c>
      <c r="C24" s="1125">
        <v>21</v>
      </c>
      <c r="D24" s="1125">
        <v>23693</v>
      </c>
      <c r="E24" s="1125">
        <v>7609</v>
      </c>
      <c r="F24" s="1125">
        <v>16084</v>
      </c>
      <c r="G24" s="1125">
        <v>748</v>
      </c>
      <c r="H24" s="1125">
        <v>12123</v>
      </c>
      <c r="I24" s="1125">
        <v>45008</v>
      </c>
      <c r="J24" s="200"/>
      <c r="K24" s="200"/>
      <c r="L24" s="201"/>
      <c r="M24" s="202"/>
      <c r="N24" s="200"/>
    </row>
    <row r="25" spans="1:14" ht="5.25" customHeight="1">
      <c r="A25" s="1094"/>
      <c r="B25" s="240"/>
      <c r="C25" s="1125"/>
      <c r="D25" s="1125"/>
      <c r="E25" s="1125"/>
      <c r="F25" s="1125"/>
      <c r="G25" s="1125"/>
      <c r="H25" s="1125"/>
      <c r="I25" s="1125"/>
      <c r="J25" s="203"/>
      <c r="K25" s="203"/>
      <c r="L25" s="204"/>
      <c r="M25" s="205"/>
      <c r="N25" s="200"/>
    </row>
    <row r="26" spans="1:14" ht="5.25" customHeight="1">
      <c r="A26" s="1094"/>
      <c r="B26" s="237"/>
      <c r="C26" s="1125"/>
      <c r="D26" s="1125"/>
      <c r="E26" s="1125"/>
      <c r="F26" s="1125"/>
      <c r="G26" s="1125"/>
      <c r="H26" s="1125"/>
      <c r="I26" s="1125"/>
    </row>
    <row r="27" spans="1:14" s="176" customFormat="1" ht="18" customHeight="1">
      <c r="A27" s="1094"/>
      <c r="B27" s="238" t="s">
        <v>49</v>
      </c>
      <c r="C27" s="1125"/>
      <c r="D27" s="1125"/>
      <c r="E27" s="1125"/>
      <c r="F27" s="1125"/>
      <c r="G27" s="1125"/>
      <c r="H27" s="1125"/>
      <c r="I27" s="1125"/>
      <c r="J27" s="200"/>
      <c r="K27" s="200"/>
      <c r="L27" s="201"/>
      <c r="M27" s="202"/>
      <c r="N27" s="200"/>
    </row>
    <row r="28" spans="1:14" ht="5.25" customHeight="1">
      <c r="A28" s="1094"/>
      <c r="B28" s="237"/>
      <c r="C28" s="576"/>
      <c r="D28" s="576"/>
      <c r="E28" s="576"/>
      <c r="F28" s="1125"/>
      <c r="G28" s="576"/>
      <c r="H28" s="576"/>
      <c r="I28" s="576"/>
      <c r="J28" s="203"/>
      <c r="K28" s="203"/>
      <c r="L28" s="204"/>
      <c r="M28" s="205"/>
      <c r="N28" s="200"/>
    </row>
    <row r="29" spans="1:14" ht="5.25" customHeight="1">
      <c r="A29" s="1094"/>
      <c r="B29" s="240"/>
      <c r="C29" s="239"/>
      <c r="D29" s="239"/>
      <c r="E29" s="239"/>
      <c r="F29" s="239"/>
      <c r="G29" s="239"/>
      <c r="H29" s="239"/>
      <c r="I29" s="239"/>
    </row>
    <row r="30" spans="1:14" s="176" customFormat="1" ht="18" customHeight="1">
      <c r="A30" s="1094"/>
      <c r="B30" s="238" t="s">
        <v>44</v>
      </c>
      <c r="C30" s="239">
        <v>8</v>
      </c>
      <c r="D30" s="239">
        <v>7613</v>
      </c>
      <c r="E30" s="239">
        <v>1908</v>
      </c>
      <c r="F30" s="239">
        <v>5705</v>
      </c>
      <c r="G30" s="239">
        <v>258</v>
      </c>
      <c r="H30" s="239">
        <v>3824</v>
      </c>
      <c r="I30" s="239">
        <v>9775</v>
      </c>
      <c r="J30" s="200"/>
      <c r="K30" s="200"/>
      <c r="L30" s="201"/>
      <c r="M30" s="202"/>
      <c r="N30" s="200"/>
    </row>
    <row r="31" spans="1:14" ht="5.25" customHeight="1">
      <c r="A31" s="1094"/>
      <c r="B31" s="237"/>
      <c r="C31" s="576"/>
      <c r="D31" s="576"/>
      <c r="E31" s="576"/>
      <c r="F31" s="576"/>
      <c r="G31" s="576"/>
      <c r="H31" s="576"/>
      <c r="I31" s="576"/>
      <c r="J31" s="203"/>
      <c r="K31" s="203"/>
      <c r="L31" s="204"/>
      <c r="M31" s="205"/>
      <c r="N31" s="200"/>
    </row>
    <row r="32" spans="1:14" ht="5.25" customHeight="1">
      <c r="A32" s="1094"/>
      <c r="B32" s="240"/>
      <c r="C32" s="239"/>
      <c r="D32" s="239"/>
      <c r="E32" s="239"/>
      <c r="F32" s="239"/>
      <c r="G32" s="239"/>
      <c r="H32" s="239"/>
      <c r="I32" s="239"/>
    </row>
    <row r="33" spans="1:14" s="176" customFormat="1" ht="18" customHeight="1">
      <c r="A33" s="1094"/>
      <c r="B33" s="240" t="s">
        <v>45</v>
      </c>
      <c r="C33" s="239">
        <v>7</v>
      </c>
      <c r="D33" s="239">
        <v>23510</v>
      </c>
      <c r="E33" s="239">
        <v>6692</v>
      </c>
      <c r="F33" s="239">
        <v>16818</v>
      </c>
      <c r="G33" s="239">
        <v>310</v>
      </c>
      <c r="H33" s="239">
        <v>10301</v>
      </c>
      <c r="I33" s="239">
        <v>19802</v>
      </c>
      <c r="J33" s="200"/>
      <c r="K33" s="200"/>
      <c r="L33" s="201"/>
      <c r="M33" s="202"/>
      <c r="N33" s="200"/>
    </row>
    <row r="34" spans="1:14" ht="5.25" customHeight="1">
      <c r="A34" s="1094"/>
      <c r="B34" s="240"/>
      <c r="C34" s="239"/>
      <c r="D34" s="239"/>
      <c r="E34" s="239"/>
      <c r="F34" s="239"/>
      <c r="G34" s="239"/>
      <c r="H34" s="239"/>
      <c r="I34" s="239"/>
      <c r="J34" s="203"/>
      <c r="K34" s="203"/>
      <c r="L34" s="204"/>
      <c r="M34" s="205"/>
      <c r="N34" s="200"/>
    </row>
    <row r="35" spans="1:14" ht="5.25" customHeight="1">
      <c r="A35" s="1094"/>
      <c r="B35" s="237"/>
      <c r="C35" s="576"/>
      <c r="D35" s="576"/>
      <c r="E35" s="576"/>
      <c r="F35" s="576"/>
      <c r="G35" s="576"/>
      <c r="H35" s="576"/>
      <c r="I35" s="576"/>
      <c r="J35" s="524"/>
    </row>
    <row r="36" spans="1:14" s="176" customFormat="1" ht="18" customHeight="1">
      <c r="A36" s="1094"/>
      <c r="B36" s="238" t="s">
        <v>46</v>
      </c>
      <c r="C36" s="239">
        <v>15</v>
      </c>
      <c r="D36" s="239">
        <v>139366</v>
      </c>
      <c r="E36" s="239">
        <v>46968</v>
      </c>
      <c r="F36" s="239">
        <v>92398</v>
      </c>
      <c r="G36" s="239">
        <v>1155</v>
      </c>
      <c r="H36" s="239">
        <v>52971</v>
      </c>
      <c r="I36" s="239">
        <v>273742</v>
      </c>
      <c r="J36" s="200"/>
      <c r="K36" s="200"/>
      <c r="L36" s="201"/>
      <c r="M36" s="202"/>
      <c r="N36" s="200"/>
    </row>
    <row r="37" spans="1:14" ht="5.25" customHeight="1">
      <c r="A37" s="1094"/>
      <c r="B37" s="237"/>
      <c r="C37" s="576"/>
      <c r="D37" s="576"/>
      <c r="E37" s="576"/>
      <c r="F37" s="576"/>
      <c r="G37" s="576"/>
      <c r="H37" s="576"/>
      <c r="I37" s="576"/>
      <c r="J37" s="203"/>
      <c r="K37" s="203"/>
      <c r="L37" s="204"/>
      <c r="M37" s="205"/>
      <c r="N37" s="200"/>
    </row>
    <row r="38" spans="1:14" ht="5.25" customHeight="1">
      <c r="A38" s="1094"/>
      <c r="B38" s="240"/>
      <c r="C38" s="239"/>
      <c r="D38" s="239"/>
      <c r="E38" s="239"/>
      <c r="F38" s="239"/>
      <c r="G38" s="239"/>
      <c r="H38" s="239"/>
      <c r="I38" s="239"/>
      <c r="J38" s="524"/>
    </row>
    <row r="39" spans="1:14" s="176" customFormat="1" ht="18" customHeight="1">
      <c r="A39" s="1094"/>
      <c r="B39" s="240" t="s">
        <v>47</v>
      </c>
      <c r="C39" s="239">
        <v>5</v>
      </c>
      <c r="D39" s="239">
        <v>13788</v>
      </c>
      <c r="E39" s="239">
        <v>3870</v>
      </c>
      <c r="F39" s="239">
        <v>9918</v>
      </c>
      <c r="G39" s="239">
        <v>141</v>
      </c>
      <c r="H39" s="239">
        <v>4748</v>
      </c>
      <c r="I39" s="239">
        <v>17560</v>
      </c>
      <c r="J39" s="200"/>
      <c r="K39" s="200"/>
      <c r="L39" s="201"/>
      <c r="M39" s="202"/>
      <c r="N39" s="200"/>
    </row>
    <row r="40" spans="1:14" ht="5.25" customHeight="1">
      <c r="A40" s="1094"/>
      <c r="B40" s="240"/>
      <c r="C40" s="239"/>
      <c r="D40" s="239"/>
      <c r="E40" s="239"/>
      <c r="F40" s="239"/>
      <c r="G40" s="239"/>
      <c r="H40" s="239"/>
      <c r="I40" s="239"/>
      <c r="J40" s="203"/>
      <c r="K40" s="203"/>
      <c r="L40" s="204"/>
      <c r="M40" s="205"/>
      <c r="N40" s="200"/>
    </row>
    <row r="41" spans="1:14" ht="5.25" customHeight="1">
      <c r="A41" s="1094"/>
      <c r="B41" s="237"/>
      <c r="C41" s="576"/>
      <c r="D41" s="576"/>
      <c r="E41" s="576"/>
      <c r="F41" s="576"/>
      <c r="G41" s="576"/>
      <c r="H41" s="576"/>
      <c r="I41" s="576"/>
      <c r="J41" s="524"/>
    </row>
    <row r="42" spans="1:14" s="176" customFormat="1" ht="18" customHeight="1">
      <c r="A42" s="1094"/>
      <c r="B42" s="240" t="s">
        <v>48</v>
      </c>
      <c r="C42" s="239">
        <v>16</v>
      </c>
      <c r="D42" s="239">
        <v>29355</v>
      </c>
      <c r="E42" s="239">
        <v>11314</v>
      </c>
      <c r="F42" s="239">
        <v>18041</v>
      </c>
      <c r="G42" s="239">
        <v>659</v>
      </c>
      <c r="H42" s="239">
        <v>17071</v>
      </c>
      <c r="I42" s="239">
        <v>33428</v>
      </c>
      <c r="J42" s="200"/>
      <c r="K42" s="200"/>
      <c r="L42" s="201"/>
      <c r="M42" s="202"/>
      <c r="N42" s="200"/>
    </row>
    <row r="43" spans="1:14" ht="5.25" customHeight="1">
      <c r="A43" s="1094"/>
      <c r="B43" s="240"/>
      <c r="C43" s="239"/>
      <c r="D43" s="239"/>
      <c r="E43" s="239"/>
      <c r="F43" s="239"/>
      <c r="G43" s="239"/>
      <c r="H43" s="239"/>
      <c r="I43" s="239"/>
      <c r="J43" s="203"/>
      <c r="K43" s="203"/>
      <c r="L43" s="204"/>
      <c r="M43" s="205"/>
      <c r="N43" s="200"/>
    </row>
    <row r="44" spans="1:14" ht="5.25" customHeight="1">
      <c r="A44" s="1094"/>
      <c r="B44" s="237"/>
      <c r="C44" s="576"/>
      <c r="D44" s="576"/>
      <c r="E44" s="576"/>
      <c r="F44" s="576"/>
      <c r="G44" s="576"/>
      <c r="H44" s="576"/>
      <c r="I44" s="576"/>
    </row>
    <row r="45" spans="1:14" s="176" customFormat="1" ht="18" customHeight="1">
      <c r="A45" s="1094"/>
      <c r="B45" s="240" t="s">
        <v>50</v>
      </c>
      <c r="C45" s="239">
        <v>19</v>
      </c>
      <c r="D45" s="239">
        <v>122826</v>
      </c>
      <c r="E45" s="239">
        <v>38128</v>
      </c>
      <c r="F45" s="239">
        <v>84698</v>
      </c>
      <c r="G45" s="239">
        <v>1341</v>
      </c>
      <c r="H45" s="239">
        <v>49993</v>
      </c>
      <c r="I45" s="239">
        <v>93076</v>
      </c>
      <c r="J45" s="200"/>
      <c r="K45" s="200"/>
      <c r="L45" s="201"/>
      <c r="M45" s="202"/>
      <c r="N45" s="200"/>
    </row>
    <row r="46" spans="1:14" ht="5.25" customHeight="1">
      <c r="A46" s="1094"/>
      <c r="B46" s="240"/>
      <c r="C46" s="239"/>
      <c r="D46" s="239"/>
      <c r="E46" s="239"/>
      <c r="F46" s="239"/>
      <c r="G46" s="239"/>
      <c r="H46" s="239"/>
      <c r="I46" s="239"/>
      <c r="J46" s="203"/>
      <c r="K46" s="203"/>
      <c r="L46" s="204"/>
      <c r="M46" s="205"/>
      <c r="N46" s="200"/>
    </row>
    <row r="47" spans="1:14" ht="5.25" customHeight="1">
      <c r="A47" s="1094"/>
      <c r="B47" s="237"/>
      <c r="C47" s="576"/>
      <c r="D47" s="576"/>
      <c r="E47" s="576"/>
      <c r="F47" s="576"/>
      <c r="G47" s="576"/>
      <c r="H47" s="576"/>
      <c r="I47" s="576"/>
    </row>
    <row r="48" spans="1:14" s="176" customFormat="1" ht="18" customHeight="1">
      <c r="A48" s="1094"/>
      <c r="B48" s="238" t="s">
        <v>152</v>
      </c>
      <c r="C48" s="239">
        <v>20</v>
      </c>
      <c r="D48" s="239">
        <v>45325</v>
      </c>
      <c r="E48" s="239">
        <v>11464</v>
      </c>
      <c r="F48" s="239">
        <v>33861</v>
      </c>
      <c r="G48" s="239">
        <v>655</v>
      </c>
      <c r="H48" s="239">
        <v>22359</v>
      </c>
      <c r="I48" s="239">
        <v>79259</v>
      </c>
      <c r="J48" s="200"/>
      <c r="K48" s="200"/>
      <c r="L48" s="201"/>
      <c r="M48" s="202"/>
      <c r="N48" s="200"/>
    </row>
    <row r="49" spans="1:14" ht="5.25" customHeight="1">
      <c r="A49" s="1094"/>
      <c r="B49" s="237"/>
      <c r="C49" s="576"/>
      <c r="D49" s="576"/>
      <c r="E49" s="576"/>
      <c r="F49" s="576"/>
      <c r="G49" s="576"/>
      <c r="H49" s="576"/>
      <c r="I49" s="576"/>
      <c r="J49" s="203"/>
      <c r="K49" s="203"/>
      <c r="L49" s="204"/>
      <c r="M49" s="205"/>
      <c r="N49" s="200"/>
    </row>
    <row r="50" spans="1:14" ht="5.25" customHeight="1">
      <c r="A50" s="1094"/>
      <c r="B50" s="240"/>
      <c r="C50" s="239"/>
      <c r="D50" s="239"/>
      <c r="E50" s="239"/>
      <c r="F50" s="239"/>
      <c r="G50" s="239"/>
      <c r="H50" s="239"/>
      <c r="I50" s="239"/>
    </row>
    <row r="51" spans="1:14" s="176" customFormat="1" ht="18" customHeight="1">
      <c r="A51" s="1094"/>
      <c r="B51" s="240" t="s">
        <v>51</v>
      </c>
      <c r="C51" s="239">
        <v>22</v>
      </c>
      <c r="D51" s="239">
        <v>59647</v>
      </c>
      <c r="E51" s="239">
        <v>15824</v>
      </c>
      <c r="F51" s="239">
        <v>43823</v>
      </c>
      <c r="G51" s="239">
        <v>827</v>
      </c>
      <c r="H51" s="239">
        <v>30267</v>
      </c>
      <c r="I51" s="239">
        <v>89530</v>
      </c>
      <c r="J51" s="200"/>
      <c r="K51" s="200"/>
      <c r="L51" s="201"/>
      <c r="M51" s="202"/>
      <c r="N51" s="200"/>
    </row>
    <row r="52" spans="1:14" ht="5.25" customHeight="1">
      <c r="A52" s="1094"/>
      <c r="B52" s="240"/>
      <c r="C52" s="239"/>
      <c r="D52" s="239"/>
      <c r="E52" s="239"/>
      <c r="F52" s="239"/>
      <c r="G52" s="239"/>
      <c r="H52" s="239"/>
      <c r="I52" s="239"/>
      <c r="J52" s="203"/>
      <c r="K52" s="203"/>
      <c r="L52" s="204"/>
      <c r="M52" s="205"/>
      <c r="N52" s="200"/>
    </row>
    <row r="53" spans="1:14" ht="5.25" customHeight="1">
      <c r="A53" s="1094"/>
      <c r="B53" s="237"/>
      <c r="C53" s="576"/>
      <c r="D53" s="576"/>
      <c r="E53" s="576"/>
      <c r="F53" s="576"/>
      <c r="G53" s="576"/>
      <c r="H53" s="576"/>
      <c r="I53" s="576"/>
    </row>
    <row r="54" spans="1:14" s="176" customFormat="1" ht="18" customHeight="1">
      <c r="A54" s="1094"/>
      <c r="B54" s="238" t="s">
        <v>52</v>
      </c>
      <c r="C54" s="239">
        <v>73</v>
      </c>
      <c r="D54" s="239">
        <v>467805</v>
      </c>
      <c r="E54" s="239">
        <v>166399</v>
      </c>
      <c r="F54" s="239">
        <v>301406</v>
      </c>
      <c r="G54" s="239">
        <v>3834</v>
      </c>
      <c r="H54" s="239">
        <v>183507</v>
      </c>
      <c r="I54" s="239">
        <v>747856</v>
      </c>
      <c r="J54" s="200"/>
      <c r="K54" s="200"/>
      <c r="L54" s="201"/>
      <c r="M54" s="202"/>
      <c r="N54" s="200"/>
    </row>
    <row r="55" spans="1:14" ht="5.25" customHeight="1">
      <c r="A55" s="1094"/>
      <c r="B55" s="237"/>
      <c r="C55" s="576"/>
      <c r="D55" s="576"/>
      <c r="E55" s="576"/>
      <c r="F55" s="576"/>
      <c r="G55" s="576"/>
      <c r="H55" s="576"/>
      <c r="I55" s="576"/>
      <c r="J55" s="203"/>
      <c r="K55" s="203"/>
      <c r="L55" s="204"/>
      <c r="M55" s="205"/>
      <c r="N55" s="200"/>
    </row>
    <row r="56" spans="1:14" ht="5.25" customHeight="1">
      <c r="A56" s="1094"/>
      <c r="B56" s="316"/>
      <c r="C56" s="239"/>
      <c r="D56" s="239"/>
      <c r="E56" s="239"/>
      <c r="F56" s="239"/>
      <c r="G56" s="239"/>
      <c r="H56" s="239"/>
      <c r="I56" s="239"/>
    </row>
    <row r="57" spans="1:14" s="176" customFormat="1" ht="18" customHeight="1">
      <c r="A57" s="1094"/>
      <c r="B57" s="238" t="s">
        <v>53</v>
      </c>
      <c r="C57" s="239">
        <v>6</v>
      </c>
      <c r="D57" s="239">
        <v>3414</v>
      </c>
      <c r="E57" s="239">
        <v>1133</v>
      </c>
      <c r="F57" s="239">
        <v>2281</v>
      </c>
      <c r="G57" s="239">
        <v>97</v>
      </c>
      <c r="H57" s="239">
        <v>2077</v>
      </c>
      <c r="I57" s="239">
        <v>1364</v>
      </c>
      <c r="J57" s="200"/>
      <c r="K57" s="200"/>
      <c r="L57" s="201"/>
      <c r="M57" s="202"/>
      <c r="N57" s="200"/>
    </row>
    <row r="58" spans="1:14" ht="5.25" customHeight="1">
      <c r="A58" s="1094"/>
      <c r="B58" s="237"/>
      <c r="C58" s="576"/>
      <c r="D58" s="576"/>
      <c r="E58" s="576"/>
      <c r="F58" s="576"/>
      <c r="G58" s="576"/>
      <c r="H58" s="576"/>
      <c r="I58" s="576"/>
      <c r="J58" s="203"/>
      <c r="K58" s="203"/>
      <c r="L58" s="204"/>
      <c r="M58" s="205"/>
      <c r="N58" s="200"/>
    </row>
    <row r="59" spans="1:14" ht="5.25" customHeight="1">
      <c r="A59" s="1094"/>
      <c r="B59" s="240"/>
      <c r="C59" s="239"/>
      <c r="D59" s="239"/>
      <c r="E59" s="239"/>
      <c r="F59" s="239"/>
      <c r="G59" s="239"/>
      <c r="H59" s="239"/>
      <c r="I59" s="239"/>
    </row>
    <row r="60" spans="1:14" s="176" customFormat="1" ht="18" customHeight="1">
      <c r="A60" s="1094"/>
      <c r="B60" s="242" t="s">
        <v>54</v>
      </c>
      <c r="C60" s="1125">
        <v>32</v>
      </c>
      <c r="D60" s="1125">
        <v>352515</v>
      </c>
      <c r="E60" s="1125">
        <v>116601</v>
      </c>
      <c r="F60" s="1125">
        <v>235914</v>
      </c>
      <c r="G60" s="1125">
        <v>2564</v>
      </c>
      <c r="H60" s="1125">
        <v>154210</v>
      </c>
      <c r="I60" s="1125">
        <v>212414</v>
      </c>
      <c r="J60" s="200"/>
      <c r="K60" s="200"/>
      <c r="L60" s="201"/>
      <c r="M60" s="202"/>
      <c r="N60" s="200"/>
    </row>
    <row r="61" spans="1:14" ht="5.25" customHeight="1">
      <c r="A61" s="1094"/>
      <c r="B61" s="240"/>
      <c r="C61" s="1125"/>
      <c r="D61" s="1125"/>
      <c r="E61" s="1125"/>
      <c r="F61" s="1125"/>
      <c r="G61" s="1125"/>
      <c r="H61" s="1125"/>
      <c r="I61" s="1125"/>
      <c r="J61" s="203"/>
      <c r="K61" s="203"/>
      <c r="L61" s="204"/>
      <c r="M61" s="205"/>
      <c r="N61" s="200"/>
    </row>
    <row r="62" spans="1:14" ht="5.25" customHeight="1">
      <c r="A62" s="1094"/>
      <c r="B62" s="237"/>
      <c r="C62" s="1125"/>
      <c r="D62" s="1125"/>
      <c r="E62" s="1125"/>
      <c r="F62" s="1125"/>
      <c r="G62" s="1125"/>
      <c r="H62" s="1125"/>
      <c r="I62" s="1125"/>
    </row>
    <row r="63" spans="1:14" s="176" customFormat="1" ht="18" customHeight="1">
      <c r="A63" s="1094"/>
      <c r="B63" s="238" t="s">
        <v>101</v>
      </c>
      <c r="C63" s="1125"/>
      <c r="D63" s="1125"/>
      <c r="E63" s="1125"/>
      <c r="F63" s="1125"/>
      <c r="G63" s="1125"/>
      <c r="H63" s="1125"/>
      <c r="I63" s="1125"/>
      <c r="J63" s="200"/>
      <c r="K63" s="200"/>
      <c r="L63" s="201"/>
      <c r="M63" s="202"/>
      <c r="N63" s="200"/>
    </row>
    <row r="64" spans="1:14" ht="5.25" customHeight="1">
      <c r="A64" s="1094"/>
      <c r="B64" s="237"/>
      <c r="C64" s="1125"/>
      <c r="D64" s="1125"/>
      <c r="E64" s="1125"/>
      <c r="F64" s="1125"/>
      <c r="G64" s="1125"/>
      <c r="H64" s="1125"/>
      <c r="I64" s="1125"/>
      <c r="J64" s="203"/>
      <c r="K64" s="203"/>
      <c r="L64" s="204"/>
      <c r="M64" s="205"/>
      <c r="N64" s="200"/>
    </row>
    <row r="65" spans="1:14" ht="5.25" customHeight="1">
      <c r="A65" s="1094"/>
      <c r="B65" s="316"/>
      <c r="C65" s="1125"/>
      <c r="D65" s="1125"/>
      <c r="E65" s="1125"/>
      <c r="F65" s="1125"/>
      <c r="G65" s="1125"/>
      <c r="H65" s="1125"/>
      <c r="I65" s="1125"/>
    </row>
    <row r="66" spans="1:14" s="176" customFormat="1" ht="18" customHeight="1">
      <c r="A66" s="1094"/>
      <c r="B66" s="242" t="s">
        <v>55</v>
      </c>
      <c r="C66" s="1125"/>
      <c r="D66" s="1125"/>
      <c r="E66" s="1125"/>
      <c r="F66" s="1125"/>
      <c r="G66" s="1125"/>
      <c r="H66" s="1125"/>
      <c r="I66" s="1125"/>
      <c r="J66" s="200"/>
      <c r="K66" s="200"/>
      <c r="L66" s="201"/>
      <c r="M66" s="202"/>
      <c r="N66" s="200"/>
    </row>
    <row r="67" spans="1:14" ht="15.75" thickBot="1">
      <c r="A67" s="1094"/>
      <c r="B67" s="525"/>
      <c r="C67" s="526"/>
      <c r="D67" s="527"/>
      <c r="E67" s="527"/>
      <c r="F67" s="527"/>
      <c r="G67" s="526"/>
      <c r="H67" s="527"/>
      <c r="I67" s="526"/>
    </row>
    <row r="68" spans="1:14" ht="15">
      <c r="C68" s="415"/>
      <c r="D68" s="448"/>
      <c r="E68" s="448"/>
      <c r="F68" s="448"/>
      <c r="G68" s="431"/>
      <c r="H68" s="448"/>
      <c r="I68" s="431"/>
    </row>
    <row r="69" spans="1:14" ht="15">
      <c r="B69" s="584"/>
      <c r="C69" s="528"/>
      <c r="D69" s="528"/>
      <c r="E69" s="528"/>
      <c r="F69" s="528"/>
      <c r="G69" s="528"/>
      <c r="H69" s="528"/>
      <c r="I69" s="528"/>
    </row>
    <row r="70" spans="1:14" ht="15">
      <c r="B70" s="584"/>
    </row>
    <row r="71" spans="1:14" ht="15">
      <c r="B71" s="584"/>
    </row>
    <row r="72" spans="1:14" ht="15">
      <c r="B72" s="584"/>
    </row>
    <row r="73" spans="1:14" ht="15">
      <c r="B73" s="584"/>
    </row>
    <row r="74" spans="1:14" ht="15">
      <c r="B74" s="584"/>
    </row>
    <row r="75" spans="1:14" ht="15">
      <c r="B75" s="584"/>
    </row>
    <row r="76" spans="1:14" ht="15">
      <c r="B76" s="584"/>
    </row>
    <row r="77" spans="1:14" ht="15">
      <c r="B77" s="584"/>
    </row>
    <row r="78" spans="1:14" ht="15">
      <c r="B78" s="584"/>
    </row>
    <row r="79" spans="1:14" ht="15">
      <c r="B79" s="584"/>
    </row>
    <row r="80" spans="1:14" ht="15">
      <c r="B80" s="584"/>
    </row>
    <row r="81" spans="2:2" ht="15">
      <c r="B81" s="584"/>
    </row>
    <row r="82" spans="2:2" ht="15">
      <c r="B82" s="584"/>
    </row>
    <row r="83" spans="2:2" ht="15">
      <c r="B83" s="584"/>
    </row>
    <row r="84" spans="2:2" ht="15">
      <c r="B84" s="584"/>
    </row>
  </sheetData>
  <sheetProtection password="EB10" sheet="1" objects="1" scenarios="1"/>
  <mergeCells count="17">
    <mergeCell ref="C60:C66"/>
    <mergeCell ref="A1:A67"/>
    <mergeCell ref="B2:I2"/>
    <mergeCell ref="B3:I3"/>
    <mergeCell ref="I24:I27"/>
    <mergeCell ref="H24:H27"/>
    <mergeCell ref="G24:G27"/>
    <mergeCell ref="F24:F28"/>
    <mergeCell ref="E24:E27"/>
    <mergeCell ref="I60:I66"/>
    <mergeCell ref="H60:H66"/>
    <mergeCell ref="G60:G66"/>
    <mergeCell ref="F60:F66"/>
    <mergeCell ref="E60:E66"/>
    <mergeCell ref="D24:D27"/>
    <mergeCell ref="C24:C27"/>
    <mergeCell ref="D60:D66"/>
  </mergeCells>
  <printOptions horizontalCentered="1"/>
  <pageMargins left="0.25" right="0.5" top="0.761811024" bottom="0" header="0.511811023622047" footer="0.511811023622047"/>
  <pageSetup paperSize="9" scale="70" orientation="landscape" r:id="rId1"/>
  <headerFooter alignWithMargins="0"/>
  <drawing r:id="rId2"/>
</worksheet>
</file>

<file path=xl/worksheets/sheet35.xml><?xml version="1.0" encoding="utf-8"?>
<worksheet xmlns="http://schemas.openxmlformats.org/spreadsheetml/2006/main" xmlns:r="http://schemas.openxmlformats.org/officeDocument/2006/relationships">
  <dimension ref="A1:U67"/>
  <sheetViews>
    <sheetView showGridLines="0" view="pageBreakPreview" topLeftCell="A4" zoomScale="80" zoomScaleNormal="90" zoomScaleSheetLayoutView="80" workbookViewId="0">
      <selection activeCell="D10" sqref="D10"/>
    </sheetView>
  </sheetViews>
  <sheetFormatPr defaultColWidth="9.140625" defaultRowHeight="14.25"/>
  <cols>
    <col min="1" max="1" width="6.7109375" style="391" customWidth="1"/>
    <col min="2" max="2" width="32" style="168" customWidth="1"/>
    <col min="3" max="3" width="15.5703125" style="168" customWidth="1"/>
    <col min="4" max="9" width="24.140625" style="168" customWidth="1"/>
    <col min="10" max="10" width="14.28515625" style="168" bestFit="1" customWidth="1"/>
    <col min="11" max="16384" width="9.140625" style="168"/>
  </cols>
  <sheetData>
    <row r="1" spans="1:10" ht="15" customHeight="1">
      <c r="A1" s="1094">
        <v>89</v>
      </c>
    </row>
    <row r="2" spans="1:10" ht="15" customHeight="1">
      <c r="A2" s="1094"/>
      <c r="B2" s="1091" t="s">
        <v>452</v>
      </c>
      <c r="C2" s="1091"/>
      <c r="D2" s="1091"/>
      <c r="E2" s="1091"/>
      <c r="F2" s="1091"/>
      <c r="G2" s="1091"/>
      <c r="H2" s="1091"/>
      <c r="I2" s="1091"/>
    </row>
    <row r="3" spans="1:10" s="169" customFormat="1">
      <c r="A3" s="1094"/>
      <c r="B3" s="1113" t="s">
        <v>453</v>
      </c>
      <c r="C3" s="1113"/>
      <c r="D3" s="1113"/>
      <c r="E3" s="1113"/>
      <c r="F3" s="1113"/>
      <c r="G3" s="1113"/>
      <c r="H3" s="1113"/>
      <c r="I3" s="1113"/>
    </row>
    <row r="4" spans="1:10" ht="9" customHeight="1" thickBot="1">
      <c r="A4" s="1094"/>
      <c r="B4" s="171"/>
      <c r="C4" s="171"/>
      <c r="D4" s="171"/>
      <c r="E4" s="171"/>
      <c r="F4" s="171"/>
      <c r="G4" s="171"/>
      <c r="H4" s="171"/>
      <c r="I4" s="171"/>
    </row>
    <row r="5" spans="1:10" ht="6" customHeight="1">
      <c r="A5" s="1094"/>
      <c r="B5" s="225"/>
      <c r="C5" s="317"/>
      <c r="D5" s="225"/>
      <c r="E5" s="225"/>
      <c r="F5" s="225"/>
      <c r="G5" s="225"/>
      <c r="H5" s="225"/>
      <c r="I5" s="225"/>
      <c r="J5" s="391"/>
    </row>
    <row r="6" spans="1:10" ht="12.75" customHeight="1">
      <c r="A6" s="1094"/>
      <c r="B6" s="226" t="s">
        <v>481</v>
      </c>
      <c r="C6" s="179" t="s">
        <v>1</v>
      </c>
      <c r="D6" s="178" t="s">
        <v>2</v>
      </c>
      <c r="E6" s="179" t="s">
        <v>107</v>
      </c>
      <c r="F6" s="179" t="s">
        <v>3</v>
      </c>
      <c r="G6" s="181" t="s">
        <v>161</v>
      </c>
      <c r="H6" s="180" t="s">
        <v>5</v>
      </c>
      <c r="I6" s="178" t="s">
        <v>186</v>
      </c>
      <c r="J6" s="391"/>
    </row>
    <row r="7" spans="1:10" ht="12.75" customHeight="1">
      <c r="A7" s="1094"/>
      <c r="B7" s="227" t="s">
        <v>482</v>
      </c>
      <c r="C7" s="179" t="s">
        <v>7</v>
      </c>
      <c r="D7" s="178" t="s">
        <v>8</v>
      </c>
      <c r="E7" s="179" t="s">
        <v>9</v>
      </c>
      <c r="F7" s="179" t="s">
        <v>10</v>
      </c>
      <c r="G7" s="183" t="s">
        <v>178</v>
      </c>
      <c r="H7" s="180" t="s">
        <v>12</v>
      </c>
      <c r="I7" s="184" t="s">
        <v>13</v>
      </c>
      <c r="J7" s="391"/>
    </row>
    <row r="8" spans="1:10" ht="12.75" customHeight="1">
      <c r="A8" s="1094"/>
      <c r="B8" s="227"/>
      <c r="C8" s="187" t="s">
        <v>14</v>
      </c>
      <c r="D8" s="185" t="s">
        <v>15</v>
      </c>
      <c r="E8" s="187" t="s">
        <v>169</v>
      </c>
      <c r="F8" s="187" t="s">
        <v>16</v>
      </c>
      <c r="G8" s="181" t="s">
        <v>179</v>
      </c>
      <c r="H8" s="187" t="s">
        <v>18</v>
      </c>
      <c r="I8" s="184" t="s">
        <v>104</v>
      </c>
      <c r="J8" s="391"/>
    </row>
    <row r="9" spans="1:10" ht="12.75" customHeight="1">
      <c r="A9" s="1094"/>
      <c r="B9" s="228"/>
      <c r="C9" s="187" t="s">
        <v>19</v>
      </c>
      <c r="D9" s="185" t="s">
        <v>20</v>
      </c>
      <c r="E9" s="187" t="s">
        <v>170</v>
      </c>
      <c r="F9" s="187" t="s">
        <v>22</v>
      </c>
      <c r="G9" s="183" t="s">
        <v>180</v>
      </c>
      <c r="H9" s="187" t="s">
        <v>24</v>
      </c>
      <c r="I9" s="188" t="s">
        <v>105</v>
      </c>
      <c r="J9" s="391"/>
    </row>
    <row r="10" spans="1:10" ht="12.75" customHeight="1">
      <c r="A10" s="1094"/>
      <c r="B10" s="228"/>
      <c r="C10" s="187"/>
      <c r="D10" s="187"/>
      <c r="E10" s="189"/>
      <c r="F10" s="187"/>
      <c r="G10" s="183" t="s">
        <v>181</v>
      </c>
      <c r="H10" s="187"/>
      <c r="I10" s="188" t="s">
        <v>25</v>
      </c>
      <c r="J10" s="391"/>
    </row>
    <row r="11" spans="1:10" ht="12.75" customHeight="1">
      <c r="A11" s="1094"/>
      <c r="B11" s="228"/>
      <c r="C11" s="189"/>
      <c r="D11" s="187"/>
      <c r="E11" s="189"/>
      <c r="F11" s="187"/>
      <c r="G11" s="190" t="s">
        <v>182</v>
      </c>
      <c r="H11" s="187"/>
      <c r="I11" s="191" t="s">
        <v>106</v>
      </c>
      <c r="J11" s="391"/>
    </row>
    <row r="12" spans="1:10" ht="12.75" customHeight="1">
      <c r="A12" s="1094"/>
      <c r="B12" s="228"/>
      <c r="C12" s="228"/>
      <c r="D12" s="228"/>
      <c r="E12" s="228"/>
      <c r="F12" s="228"/>
      <c r="G12" s="192" t="s">
        <v>183</v>
      </c>
      <c r="H12" s="228"/>
      <c r="I12" s="187"/>
      <c r="J12" s="391"/>
    </row>
    <row r="13" spans="1:10" ht="12.75" customHeight="1">
      <c r="A13" s="1094"/>
      <c r="B13" s="228"/>
      <c r="C13" s="228"/>
      <c r="D13" s="228"/>
      <c r="E13" s="228"/>
      <c r="F13" s="228"/>
      <c r="G13" s="192" t="s">
        <v>184</v>
      </c>
      <c r="H13" s="228"/>
      <c r="I13" s="187"/>
      <c r="J13" s="391"/>
    </row>
    <row r="14" spans="1:10" ht="12.75" customHeight="1">
      <c r="A14" s="1094"/>
      <c r="B14" s="228"/>
      <c r="C14" s="228"/>
      <c r="D14" s="228"/>
      <c r="E14" s="228"/>
      <c r="F14" s="228"/>
      <c r="G14" s="194" t="s">
        <v>185</v>
      </c>
      <c r="H14" s="228"/>
      <c r="I14" s="187"/>
      <c r="J14" s="391"/>
    </row>
    <row r="15" spans="1:10" ht="15">
      <c r="A15" s="1094"/>
      <c r="B15" s="228"/>
      <c r="C15" s="228"/>
      <c r="D15" s="179" t="s">
        <v>40</v>
      </c>
      <c r="E15" s="179" t="s">
        <v>40</v>
      </c>
      <c r="F15" s="179" t="s">
        <v>40</v>
      </c>
      <c r="G15" s="179"/>
      <c r="H15" s="179" t="s">
        <v>40</v>
      </c>
      <c r="I15" s="179" t="s">
        <v>40</v>
      </c>
      <c r="J15" s="391"/>
    </row>
    <row r="16" spans="1:10" ht="6" customHeight="1">
      <c r="A16" s="1094"/>
      <c r="B16" s="228"/>
      <c r="C16" s="228"/>
      <c r="D16" s="179"/>
      <c r="E16" s="179"/>
      <c r="F16" s="179"/>
      <c r="G16" s="179"/>
      <c r="H16" s="179"/>
      <c r="I16" s="179"/>
      <c r="J16" s="391"/>
    </row>
    <row r="17" spans="1:14" ht="6" customHeight="1">
      <c r="A17" s="1094"/>
      <c r="B17" s="231"/>
      <c r="C17" s="232"/>
      <c r="D17" s="232"/>
      <c r="E17" s="232"/>
      <c r="F17" s="232"/>
      <c r="G17" s="232"/>
      <c r="H17" s="232"/>
      <c r="I17" s="232"/>
      <c r="J17" s="391"/>
    </row>
    <row r="18" spans="1:14" ht="30" customHeight="1">
      <c r="A18" s="1094"/>
      <c r="B18" s="233" t="s">
        <v>247</v>
      </c>
      <c r="C18" s="234">
        <v>276</v>
      </c>
      <c r="D18" s="234">
        <v>1420408</v>
      </c>
      <c r="E18" s="234">
        <v>462897</v>
      </c>
      <c r="F18" s="234">
        <v>957511</v>
      </c>
      <c r="G18" s="234">
        <v>14796</v>
      </c>
      <c r="H18" s="234">
        <v>614084</v>
      </c>
      <c r="I18" s="234">
        <v>1829318</v>
      </c>
      <c r="J18" s="382"/>
      <c r="K18" s="383"/>
      <c r="L18" s="383"/>
      <c r="M18" s="383"/>
      <c r="N18" s="383"/>
    </row>
    <row r="19" spans="1:14" ht="6.75" customHeight="1">
      <c r="A19" s="1094"/>
      <c r="B19" s="235"/>
      <c r="C19" s="236"/>
      <c r="D19" s="236"/>
      <c r="E19" s="236"/>
      <c r="F19" s="236"/>
      <c r="G19" s="236"/>
      <c r="H19" s="236"/>
      <c r="I19" s="236"/>
      <c r="J19" s="167"/>
      <c r="K19" s="167"/>
      <c r="L19" s="167"/>
      <c r="M19" s="167"/>
      <c r="N19" s="167"/>
    </row>
    <row r="20" spans="1:14" ht="15">
      <c r="A20" s="1094"/>
      <c r="B20" s="237"/>
      <c r="C20" s="197"/>
      <c r="D20" s="197"/>
      <c r="E20" s="197"/>
      <c r="F20" s="197"/>
      <c r="G20" s="197"/>
      <c r="H20" s="197"/>
      <c r="I20" s="197"/>
      <c r="J20" s="167"/>
      <c r="K20" s="167"/>
      <c r="L20" s="167"/>
      <c r="M20" s="167"/>
      <c r="N20" s="167"/>
    </row>
    <row r="21" spans="1:14" ht="15">
      <c r="A21" s="1094"/>
      <c r="B21" s="238" t="s">
        <v>56</v>
      </c>
      <c r="C21" s="239">
        <v>53</v>
      </c>
      <c r="D21" s="239">
        <v>110499</v>
      </c>
      <c r="E21" s="239">
        <v>38029</v>
      </c>
      <c r="F21" s="239">
        <v>72470</v>
      </c>
      <c r="G21" s="239">
        <v>1696</v>
      </c>
      <c r="H21" s="239">
        <v>48037</v>
      </c>
      <c r="I21" s="239">
        <v>126398</v>
      </c>
      <c r="J21" s="203"/>
      <c r="K21" s="203"/>
      <c r="L21" s="204"/>
      <c r="M21" s="205"/>
      <c r="N21" s="200"/>
    </row>
    <row r="22" spans="1:14" ht="15">
      <c r="A22" s="1094"/>
      <c r="B22" s="251" t="s">
        <v>57</v>
      </c>
      <c r="C22" s="239"/>
      <c r="D22" s="239"/>
      <c r="E22" s="239"/>
      <c r="F22" s="239"/>
      <c r="G22" s="239"/>
      <c r="H22" s="239"/>
      <c r="I22" s="239"/>
      <c r="J22" s="585"/>
    </row>
    <row r="23" spans="1:14" ht="5.25" customHeight="1">
      <c r="A23" s="1094"/>
      <c r="B23" s="237"/>
      <c r="C23" s="239"/>
      <c r="D23" s="239"/>
      <c r="E23" s="239"/>
      <c r="F23" s="239"/>
      <c r="G23" s="239"/>
      <c r="H23" s="239"/>
      <c r="I23" s="239"/>
      <c r="J23" s="585"/>
    </row>
    <row r="24" spans="1:14" ht="5.25" customHeight="1">
      <c r="A24" s="1094"/>
      <c r="B24" s="240"/>
      <c r="C24" s="239"/>
      <c r="D24" s="239"/>
      <c r="E24" s="239"/>
      <c r="F24" s="239"/>
      <c r="G24" s="239"/>
      <c r="H24" s="239"/>
      <c r="I24" s="239"/>
      <c r="J24" s="585"/>
    </row>
    <row r="25" spans="1:14" ht="30" customHeight="1">
      <c r="A25" s="1094"/>
      <c r="B25" s="240" t="s">
        <v>58</v>
      </c>
      <c r="C25" s="239">
        <v>13</v>
      </c>
      <c r="D25" s="239">
        <v>87629</v>
      </c>
      <c r="E25" s="239">
        <v>18849</v>
      </c>
      <c r="F25" s="239">
        <v>68780</v>
      </c>
      <c r="G25" s="239">
        <v>1185</v>
      </c>
      <c r="H25" s="239">
        <v>40507</v>
      </c>
      <c r="I25" s="239">
        <v>107071</v>
      </c>
      <c r="J25" s="203"/>
      <c r="K25" s="203"/>
      <c r="L25" s="204"/>
      <c r="M25" s="205"/>
      <c r="N25" s="200"/>
    </row>
    <row r="26" spans="1:14" ht="15">
      <c r="A26" s="1094"/>
      <c r="B26" s="252" t="s">
        <v>59</v>
      </c>
      <c r="C26" s="576"/>
      <c r="D26" s="576"/>
      <c r="E26" s="576"/>
      <c r="F26" s="576"/>
      <c r="G26" s="576"/>
      <c r="H26" s="576"/>
      <c r="I26" s="576"/>
      <c r="J26" s="585"/>
    </row>
    <row r="27" spans="1:14" ht="5.25" customHeight="1">
      <c r="A27" s="1094"/>
      <c r="B27" s="252"/>
      <c r="C27" s="576"/>
      <c r="D27" s="576"/>
      <c r="E27" s="576"/>
      <c r="F27" s="576"/>
      <c r="G27" s="576"/>
      <c r="H27" s="576"/>
      <c r="I27" s="576"/>
      <c r="J27" s="585"/>
    </row>
    <row r="28" spans="1:14" ht="5.25" customHeight="1">
      <c r="A28" s="1094"/>
      <c r="B28" s="237"/>
      <c r="C28" s="576"/>
      <c r="D28" s="576"/>
      <c r="E28" s="576"/>
      <c r="F28" s="576"/>
      <c r="G28" s="576"/>
      <c r="H28" s="576"/>
      <c r="I28" s="576"/>
      <c r="J28" s="585"/>
    </row>
    <row r="29" spans="1:14" ht="30" customHeight="1">
      <c r="A29" s="1094"/>
      <c r="B29" s="238" t="s">
        <v>154</v>
      </c>
      <c r="C29" s="1125">
        <v>3</v>
      </c>
      <c r="D29" s="1125">
        <v>27440</v>
      </c>
      <c r="E29" s="1125">
        <v>5436</v>
      </c>
      <c r="F29" s="1125">
        <v>22004</v>
      </c>
      <c r="G29" s="1125">
        <v>455</v>
      </c>
      <c r="H29" s="1125">
        <v>17417</v>
      </c>
      <c r="I29" s="1125">
        <v>46611</v>
      </c>
      <c r="J29" s="203"/>
      <c r="K29" s="203"/>
      <c r="L29" s="204"/>
      <c r="M29" s="205"/>
      <c r="N29" s="200"/>
    </row>
    <row r="30" spans="1:14" ht="15">
      <c r="A30" s="1094"/>
      <c r="B30" s="251" t="s">
        <v>159</v>
      </c>
      <c r="C30" s="1125"/>
      <c r="D30" s="1125"/>
      <c r="E30" s="1125"/>
      <c r="F30" s="1125"/>
      <c r="G30" s="1125"/>
      <c r="H30" s="1125"/>
      <c r="I30" s="1125"/>
      <c r="J30" s="585"/>
    </row>
    <row r="31" spans="1:14" ht="5.25" customHeight="1">
      <c r="A31" s="1094"/>
      <c r="B31" s="237"/>
      <c r="C31" s="1125"/>
      <c r="D31" s="1125"/>
      <c r="E31" s="1125"/>
      <c r="F31" s="1125"/>
      <c r="G31" s="1125"/>
      <c r="H31" s="1125"/>
      <c r="I31" s="1125"/>
      <c r="J31" s="585"/>
    </row>
    <row r="32" spans="1:14" ht="5.25" customHeight="1">
      <c r="A32" s="1094"/>
      <c r="B32" s="252"/>
      <c r="C32" s="1125"/>
      <c r="D32" s="1125"/>
      <c r="E32" s="1125"/>
      <c r="F32" s="1125"/>
      <c r="G32" s="1125"/>
      <c r="H32" s="1125"/>
      <c r="I32" s="1125"/>
      <c r="J32" s="585"/>
    </row>
    <row r="33" spans="1:21" ht="30" customHeight="1">
      <c r="A33" s="1094"/>
      <c r="B33" s="240" t="s">
        <v>163</v>
      </c>
      <c r="C33" s="1125"/>
      <c r="D33" s="1125"/>
      <c r="E33" s="1125"/>
      <c r="F33" s="1125"/>
      <c r="G33" s="1125"/>
      <c r="H33" s="1125"/>
      <c r="I33" s="1125"/>
      <c r="J33" s="203"/>
      <c r="K33" s="203"/>
      <c r="L33" s="204"/>
      <c r="M33" s="205"/>
      <c r="N33" s="200"/>
    </row>
    <row r="34" spans="1:21" ht="15">
      <c r="A34" s="1094"/>
      <c r="B34" s="252" t="s">
        <v>158</v>
      </c>
      <c r="C34" s="1125"/>
      <c r="D34" s="1125"/>
      <c r="E34" s="1125"/>
      <c r="F34" s="1125"/>
      <c r="G34" s="1125"/>
      <c r="H34" s="1125"/>
      <c r="I34" s="1125"/>
      <c r="J34" s="585"/>
    </row>
    <row r="35" spans="1:21" ht="5.25" customHeight="1">
      <c r="A35" s="1094"/>
      <c r="B35" s="237"/>
      <c r="C35" s="576"/>
      <c r="D35" s="576"/>
      <c r="E35" s="576"/>
      <c r="F35" s="576"/>
      <c r="G35" s="576"/>
      <c r="H35" s="576"/>
      <c r="I35" s="576"/>
      <c r="J35" s="585"/>
    </row>
    <row r="36" spans="1:21" ht="5.25" customHeight="1">
      <c r="A36" s="1094"/>
      <c r="B36" s="237"/>
      <c r="C36" s="576"/>
      <c r="D36" s="576"/>
      <c r="E36" s="576"/>
      <c r="F36" s="576"/>
      <c r="G36" s="576"/>
      <c r="H36" s="576"/>
      <c r="I36" s="576"/>
      <c r="J36" s="585"/>
    </row>
    <row r="37" spans="1:21" ht="30" customHeight="1">
      <c r="A37" s="1094"/>
      <c r="B37" s="240" t="s">
        <v>156</v>
      </c>
      <c r="C37" s="239">
        <v>143</v>
      </c>
      <c r="D37" s="239">
        <v>943413</v>
      </c>
      <c r="E37" s="239">
        <v>323916</v>
      </c>
      <c r="F37" s="239">
        <v>619497</v>
      </c>
      <c r="G37" s="239">
        <v>7885</v>
      </c>
      <c r="H37" s="239">
        <v>386307</v>
      </c>
      <c r="I37" s="239">
        <v>1184008</v>
      </c>
      <c r="J37" s="203"/>
      <c r="K37" s="203"/>
      <c r="L37" s="204"/>
      <c r="M37" s="205"/>
      <c r="N37" s="200"/>
    </row>
    <row r="38" spans="1:21" ht="15">
      <c r="A38" s="1094"/>
      <c r="B38" s="252" t="s">
        <v>157</v>
      </c>
      <c r="C38" s="239"/>
      <c r="D38" s="239"/>
      <c r="E38" s="239"/>
      <c r="F38" s="239"/>
      <c r="G38" s="239"/>
      <c r="H38" s="239"/>
      <c r="I38" s="239"/>
      <c r="J38" s="585"/>
    </row>
    <row r="39" spans="1:21" ht="5.25" customHeight="1">
      <c r="A39" s="1094"/>
      <c r="B39" s="252"/>
      <c r="C39" s="239"/>
      <c r="D39" s="239"/>
      <c r="E39" s="239"/>
      <c r="F39" s="239"/>
      <c r="G39" s="239"/>
      <c r="H39" s="239"/>
      <c r="I39" s="239"/>
      <c r="J39" s="585"/>
    </row>
    <row r="40" spans="1:21" ht="5.25" customHeight="1">
      <c r="A40" s="1094"/>
      <c r="B40" s="237"/>
      <c r="C40" s="239"/>
      <c r="D40" s="239"/>
      <c r="E40" s="239"/>
      <c r="F40" s="239"/>
      <c r="G40" s="239"/>
      <c r="H40" s="239"/>
      <c r="I40" s="239"/>
      <c r="J40" s="585"/>
    </row>
    <row r="41" spans="1:21" ht="30" customHeight="1">
      <c r="A41" s="1094"/>
      <c r="B41" s="238" t="s">
        <v>60</v>
      </c>
      <c r="C41" s="239">
        <v>5</v>
      </c>
      <c r="D41" s="239">
        <v>46872</v>
      </c>
      <c r="E41" s="239">
        <v>9512</v>
      </c>
      <c r="F41" s="239">
        <v>37360</v>
      </c>
      <c r="G41" s="239">
        <v>503</v>
      </c>
      <c r="H41" s="239">
        <v>19809</v>
      </c>
      <c r="I41" s="239">
        <v>41799</v>
      </c>
      <c r="J41" s="203"/>
      <c r="K41" s="203"/>
      <c r="L41" s="204"/>
      <c r="M41" s="205"/>
      <c r="N41" s="200"/>
    </row>
    <row r="42" spans="1:21" ht="15">
      <c r="A42" s="1094"/>
      <c r="B42" s="251" t="s">
        <v>61</v>
      </c>
      <c r="C42" s="239"/>
      <c r="D42" s="239"/>
      <c r="E42" s="239"/>
      <c r="F42" s="239"/>
      <c r="G42" s="239"/>
      <c r="H42" s="239"/>
      <c r="I42" s="239"/>
      <c r="J42" s="585"/>
    </row>
    <row r="43" spans="1:21" ht="6" customHeight="1">
      <c r="A43" s="1094"/>
      <c r="B43" s="251"/>
      <c r="C43" s="239"/>
      <c r="D43" s="239"/>
      <c r="E43" s="239"/>
      <c r="F43" s="239"/>
      <c r="G43" s="239"/>
      <c r="H43" s="239"/>
      <c r="I43" s="239"/>
      <c r="J43" s="585"/>
    </row>
    <row r="44" spans="1:21" ht="6" customHeight="1">
      <c r="A44" s="1094"/>
      <c r="B44" s="251"/>
      <c r="C44" s="239"/>
      <c r="D44" s="239"/>
      <c r="E44" s="239"/>
      <c r="F44" s="239"/>
      <c r="G44" s="239"/>
      <c r="H44" s="239"/>
      <c r="I44" s="239"/>
      <c r="J44" s="585"/>
    </row>
    <row r="45" spans="1:21" ht="30" customHeight="1">
      <c r="A45" s="1094"/>
      <c r="B45" s="255" t="s">
        <v>243</v>
      </c>
      <c r="C45" s="239">
        <v>59</v>
      </c>
      <c r="D45" s="239">
        <v>204555</v>
      </c>
      <c r="E45" s="239">
        <v>67155</v>
      </c>
      <c r="F45" s="239">
        <v>137400</v>
      </c>
      <c r="G45" s="239">
        <v>3072</v>
      </c>
      <c r="H45" s="239">
        <v>102007</v>
      </c>
      <c r="I45" s="239">
        <v>323431</v>
      </c>
      <c r="J45" s="203"/>
      <c r="K45" s="203"/>
      <c r="L45" s="204"/>
      <c r="M45" s="205"/>
      <c r="N45" s="200"/>
    </row>
    <row r="46" spans="1:21" ht="15">
      <c r="A46" s="1094"/>
      <c r="B46" s="255" t="s">
        <v>244</v>
      </c>
      <c r="C46" s="239"/>
      <c r="D46" s="239"/>
      <c r="E46" s="239"/>
      <c r="F46" s="239"/>
      <c r="G46" s="239"/>
      <c r="H46" s="239"/>
      <c r="I46" s="239"/>
      <c r="J46" s="203"/>
      <c r="K46" s="203"/>
      <c r="L46" s="204"/>
      <c r="M46" s="205"/>
      <c r="N46" s="200"/>
    </row>
    <row r="47" spans="1:21" ht="28.5">
      <c r="A47" s="1094"/>
      <c r="B47" s="256" t="s">
        <v>63</v>
      </c>
      <c r="C47" s="576"/>
      <c r="D47" s="576"/>
      <c r="E47" s="576"/>
      <c r="F47" s="576"/>
      <c r="G47" s="576"/>
      <c r="H47" s="576"/>
      <c r="I47" s="576"/>
      <c r="J47" s="585"/>
    </row>
    <row r="48" spans="1:21" ht="15" thickBot="1">
      <c r="B48" s="243"/>
      <c r="C48" s="243"/>
      <c r="D48" s="243"/>
      <c r="E48" s="243"/>
      <c r="F48" s="243"/>
      <c r="G48" s="243"/>
      <c r="H48" s="413"/>
      <c r="I48" s="413"/>
      <c r="J48" s="245"/>
      <c r="K48" s="171"/>
      <c r="L48" s="171"/>
      <c r="M48" s="171"/>
      <c r="N48" s="171"/>
      <c r="O48" s="171"/>
      <c r="P48" s="171"/>
      <c r="Q48" s="171"/>
      <c r="R48" s="171"/>
      <c r="S48" s="171"/>
      <c r="T48" s="171"/>
      <c r="U48" s="171"/>
    </row>
    <row r="49" spans="2:21" ht="15">
      <c r="B49" s="245"/>
      <c r="C49" s="245"/>
      <c r="D49" s="176"/>
      <c r="E49" s="176"/>
      <c r="F49" s="176"/>
      <c r="G49" s="176"/>
      <c r="H49" s="522"/>
      <c r="I49" s="522"/>
      <c r="J49" s="245"/>
      <c r="K49" s="171"/>
      <c r="L49" s="171"/>
      <c r="M49" s="171"/>
      <c r="N49" s="171"/>
      <c r="O49" s="171"/>
      <c r="P49" s="171"/>
      <c r="Q49" s="171"/>
      <c r="R49" s="171"/>
      <c r="S49" s="171"/>
      <c r="T49" s="171"/>
      <c r="U49" s="171"/>
    </row>
    <row r="50" spans="2:21">
      <c r="B50" s="176"/>
      <c r="C50" s="176"/>
      <c r="D50" s="176"/>
      <c r="E50" s="176"/>
      <c r="F50" s="176"/>
      <c r="G50" s="176"/>
      <c r="H50" s="523"/>
      <c r="I50" s="523"/>
      <c r="J50" s="245"/>
      <c r="K50" s="171"/>
      <c r="L50" s="171"/>
      <c r="M50" s="171"/>
      <c r="N50" s="171"/>
      <c r="O50" s="171"/>
      <c r="P50" s="171"/>
      <c r="Q50" s="171"/>
      <c r="R50" s="171"/>
      <c r="S50" s="171"/>
      <c r="T50" s="171"/>
      <c r="U50" s="171"/>
    </row>
    <row r="51" spans="2:21">
      <c r="B51" s="176"/>
      <c r="C51" s="470"/>
      <c r="D51" s="470"/>
      <c r="E51" s="470"/>
      <c r="F51" s="470"/>
      <c r="G51" s="470"/>
      <c r="H51" s="470"/>
      <c r="I51" s="470"/>
      <c r="J51" s="176"/>
    </row>
    <row r="52" spans="2:21">
      <c r="B52" s="176"/>
      <c r="C52" s="470"/>
      <c r="D52" s="470"/>
      <c r="E52" s="470"/>
      <c r="F52" s="470"/>
      <c r="G52" s="470"/>
      <c r="H52" s="470"/>
      <c r="I52" s="470"/>
      <c r="J52" s="176"/>
    </row>
    <row r="53" spans="2:21">
      <c r="B53" s="176"/>
      <c r="C53" s="176"/>
      <c r="D53" s="176"/>
      <c r="E53" s="176"/>
      <c r="F53" s="176"/>
      <c r="G53" s="176"/>
      <c r="H53" s="176"/>
      <c r="I53" s="176"/>
      <c r="J53" s="176"/>
    </row>
    <row r="54" spans="2:21">
      <c r="B54" s="176"/>
      <c r="C54" s="176"/>
      <c r="D54" s="176"/>
      <c r="E54" s="176"/>
      <c r="F54" s="176"/>
      <c r="G54" s="176"/>
      <c r="H54" s="245"/>
      <c r="I54" s="245"/>
      <c r="J54" s="176"/>
    </row>
    <row r="55" spans="2:21">
      <c r="B55" s="176"/>
      <c r="C55" s="176"/>
      <c r="D55" s="176"/>
      <c r="E55" s="176"/>
      <c r="F55" s="176"/>
      <c r="G55" s="176"/>
      <c r="H55" s="245"/>
      <c r="I55" s="176"/>
      <c r="J55" s="176"/>
    </row>
    <row r="56" spans="2:21">
      <c r="H56" s="171"/>
      <c r="I56" s="171"/>
      <c r="J56" s="176"/>
    </row>
    <row r="57" spans="2:21">
      <c r="H57" s="171"/>
      <c r="I57" s="171"/>
      <c r="J57" s="176"/>
    </row>
    <row r="58" spans="2:21">
      <c r="H58" s="171"/>
      <c r="I58" s="171"/>
      <c r="J58" s="176"/>
    </row>
    <row r="59" spans="2:21">
      <c r="H59" s="171"/>
      <c r="I59" s="171"/>
      <c r="J59" s="176"/>
    </row>
    <row r="60" spans="2:21">
      <c r="H60" s="171"/>
      <c r="I60" s="171"/>
      <c r="J60" s="176"/>
    </row>
    <row r="61" spans="2:21">
      <c r="C61" s="171"/>
      <c r="D61" s="171"/>
      <c r="E61" s="171"/>
      <c r="F61" s="171"/>
      <c r="G61" s="171"/>
      <c r="H61" s="171"/>
      <c r="I61" s="171"/>
    </row>
    <row r="62" spans="2:21">
      <c r="C62" s="171"/>
      <c r="D62" s="171"/>
      <c r="E62" s="171"/>
      <c r="F62" s="171"/>
      <c r="G62" s="171"/>
      <c r="H62" s="171"/>
      <c r="I62" s="171"/>
    </row>
    <row r="63" spans="2:21">
      <c r="C63" s="171"/>
      <c r="D63" s="171"/>
      <c r="E63" s="171"/>
      <c r="F63" s="171"/>
      <c r="G63" s="171"/>
      <c r="H63" s="171"/>
      <c r="I63" s="171"/>
    </row>
    <row r="64" spans="2:21">
      <c r="C64" s="171"/>
      <c r="D64" s="171"/>
      <c r="E64" s="171"/>
      <c r="F64" s="171"/>
      <c r="G64" s="171"/>
    </row>
    <row r="65" spans="3:7">
      <c r="C65" s="171"/>
      <c r="D65" s="171"/>
      <c r="E65" s="171"/>
      <c r="F65" s="171"/>
      <c r="G65" s="171"/>
    </row>
    <row r="66" spans="3:7">
      <c r="C66" s="171"/>
    </row>
    <row r="67" spans="3:7">
      <c r="C67" s="171"/>
    </row>
  </sheetData>
  <sheetProtection password="EB10" sheet="1" objects="1" scenarios="1"/>
  <mergeCells count="10">
    <mergeCell ref="A1:A47"/>
    <mergeCell ref="B2:I2"/>
    <mergeCell ref="B3:I3"/>
    <mergeCell ref="I29:I34"/>
    <mergeCell ref="H29:H34"/>
    <mergeCell ref="G29:G34"/>
    <mergeCell ref="F29:F34"/>
    <mergeCell ref="E29:E34"/>
    <mergeCell ref="D29:D34"/>
    <mergeCell ref="C29:C34"/>
  </mergeCells>
  <printOptions horizontalCentered="1"/>
  <pageMargins left="0.25" right="0.5" top="0.761811024" bottom="0.511811023622047" header="0.511811023622047" footer="0.511811023622047"/>
  <pageSetup paperSize="9" scale="69" orientation="landscape" r:id="rId1"/>
  <headerFooter alignWithMargins="0"/>
  <drawing r:id="rId2"/>
</worksheet>
</file>

<file path=xl/worksheets/sheet36.xml><?xml version="1.0" encoding="utf-8"?>
<worksheet xmlns="http://schemas.openxmlformats.org/spreadsheetml/2006/main" xmlns:r="http://schemas.openxmlformats.org/officeDocument/2006/relationships">
  <dimension ref="A1:X46"/>
  <sheetViews>
    <sheetView showGridLines="0" view="pageBreakPreview" topLeftCell="A16" zoomScale="80" zoomScaleNormal="90" zoomScaleSheetLayoutView="80" workbookViewId="0">
      <selection activeCell="D17" sqref="D17"/>
    </sheetView>
  </sheetViews>
  <sheetFormatPr defaultColWidth="9.140625" defaultRowHeight="14.25"/>
  <cols>
    <col min="1" max="1" width="6.7109375" style="391" customWidth="1"/>
    <col min="2" max="2" width="25.7109375" style="168" customWidth="1"/>
    <col min="3" max="3" width="14.28515625" style="169" customWidth="1"/>
    <col min="4" max="9" width="24.5703125" style="169" customWidth="1"/>
    <col min="10" max="16384" width="9.140625" style="168"/>
  </cols>
  <sheetData>
    <row r="1" spans="1:19">
      <c r="A1" s="1094">
        <v>90</v>
      </c>
    </row>
    <row r="2" spans="1:19" ht="15">
      <c r="A2" s="1094"/>
      <c r="B2" s="1091" t="s">
        <v>201</v>
      </c>
      <c r="C2" s="1091"/>
      <c r="D2" s="1091"/>
      <c r="E2" s="1091"/>
      <c r="F2" s="1091"/>
      <c r="G2" s="1091"/>
      <c r="H2" s="1091"/>
      <c r="I2" s="1091"/>
    </row>
    <row r="3" spans="1:19">
      <c r="A3" s="1094"/>
      <c r="B3" s="1092" t="s">
        <v>495</v>
      </c>
      <c r="C3" s="1092"/>
      <c r="D3" s="1092"/>
      <c r="E3" s="1092"/>
      <c r="F3" s="1092"/>
      <c r="G3" s="1092"/>
      <c r="H3" s="1092"/>
      <c r="I3" s="1092"/>
    </row>
    <row r="4" spans="1:19" ht="15" thickBot="1">
      <c r="A4" s="1094"/>
      <c r="B4" s="171"/>
      <c r="C4" s="172"/>
      <c r="D4" s="172"/>
      <c r="E4" s="172"/>
      <c r="F4" s="172"/>
      <c r="G4" s="172"/>
      <c r="H4" s="172"/>
      <c r="I4" s="172"/>
    </row>
    <row r="5" spans="1:19" ht="6" customHeight="1">
      <c r="A5" s="1094"/>
      <c r="B5" s="225"/>
      <c r="C5" s="225"/>
      <c r="D5" s="225"/>
      <c r="E5" s="225"/>
      <c r="F5" s="225"/>
      <c r="G5" s="225"/>
      <c r="H5" s="225"/>
      <c r="I5" s="225"/>
    </row>
    <row r="6" spans="1:19" ht="15">
      <c r="A6" s="1094"/>
      <c r="B6" s="226" t="s">
        <v>64</v>
      </c>
      <c r="C6" s="179" t="s">
        <v>1</v>
      </c>
      <c r="D6" s="178" t="s">
        <v>2</v>
      </c>
      <c r="E6" s="179" t="s">
        <v>107</v>
      </c>
      <c r="F6" s="179" t="s">
        <v>3</v>
      </c>
      <c r="G6" s="181" t="s">
        <v>161</v>
      </c>
      <c r="H6" s="180" t="s">
        <v>5</v>
      </c>
      <c r="I6" s="178" t="s">
        <v>186</v>
      </c>
      <c r="J6" s="167"/>
      <c r="K6" s="167"/>
      <c r="L6" s="167"/>
      <c r="M6" s="167"/>
      <c r="N6" s="167"/>
      <c r="O6" s="167"/>
      <c r="P6" s="167"/>
      <c r="Q6" s="167"/>
      <c r="R6" s="167"/>
      <c r="S6" s="167"/>
    </row>
    <row r="7" spans="1:19" ht="15">
      <c r="A7" s="1094"/>
      <c r="B7" s="227" t="s">
        <v>484</v>
      </c>
      <c r="C7" s="179" t="s">
        <v>7</v>
      </c>
      <c r="D7" s="178" t="s">
        <v>8</v>
      </c>
      <c r="E7" s="179" t="s">
        <v>9</v>
      </c>
      <c r="F7" s="179" t="s">
        <v>10</v>
      </c>
      <c r="G7" s="183" t="s">
        <v>178</v>
      </c>
      <c r="H7" s="180" t="s">
        <v>12</v>
      </c>
      <c r="I7" s="184" t="s">
        <v>13</v>
      </c>
      <c r="J7" s="167"/>
      <c r="K7" s="167"/>
      <c r="L7" s="167"/>
      <c r="M7" s="167"/>
      <c r="N7" s="167"/>
      <c r="O7" s="167"/>
      <c r="P7" s="167"/>
      <c r="Q7" s="167"/>
      <c r="R7" s="167"/>
      <c r="S7" s="167"/>
    </row>
    <row r="8" spans="1:19" ht="15">
      <c r="A8" s="1094"/>
      <c r="B8" s="227"/>
      <c r="C8" s="187" t="s">
        <v>14</v>
      </c>
      <c r="D8" s="185" t="s">
        <v>15</v>
      </c>
      <c r="E8" s="187" t="s">
        <v>169</v>
      </c>
      <c r="F8" s="187" t="s">
        <v>16</v>
      </c>
      <c r="G8" s="181" t="s">
        <v>179</v>
      </c>
      <c r="H8" s="187" t="s">
        <v>18</v>
      </c>
      <c r="I8" s="184" t="s">
        <v>104</v>
      </c>
      <c r="J8" s="167"/>
      <c r="K8" s="167"/>
      <c r="L8" s="167"/>
      <c r="M8" s="167"/>
      <c r="N8" s="167"/>
      <c r="O8" s="167"/>
      <c r="P8" s="167"/>
      <c r="Q8" s="167"/>
      <c r="R8" s="167"/>
      <c r="S8" s="167"/>
    </row>
    <row r="9" spans="1:19" ht="15">
      <c r="A9" s="1094"/>
      <c r="B9" s="228"/>
      <c r="C9" s="187" t="s">
        <v>19</v>
      </c>
      <c r="D9" s="185" t="s">
        <v>20</v>
      </c>
      <c r="E9" s="187" t="s">
        <v>170</v>
      </c>
      <c r="F9" s="187" t="s">
        <v>22</v>
      </c>
      <c r="G9" s="183" t="s">
        <v>180</v>
      </c>
      <c r="H9" s="187" t="s">
        <v>24</v>
      </c>
      <c r="I9" s="188" t="s">
        <v>105</v>
      </c>
      <c r="J9" s="167"/>
      <c r="K9" s="167"/>
      <c r="L9" s="167"/>
      <c r="M9" s="167"/>
      <c r="N9" s="167"/>
      <c r="O9" s="167"/>
      <c r="P9" s="167"/>
      <c r="Q9" s="167"/>
      <c r="R9" s="167"/>
      <c r="S9" s="167"/>
    </row>
    <row r="10" spans="1:19" ht="15">
      <c r="A10" s="1094"/>
      <c r="B10" s="228"/>
      <c r="C10" s="187"/>
      <c r="D10" s="187"/>
      <c r="E10" s="189"/>
      <c r="F10" s="187"/>
      <c r="G10" s="183" t="s">
        <v>181</v>
      </c>
      <c r="H10" s="187"/>
      <c r="I10" s="188" t="s">
        <v>25</v>
      </c>
      <c r="J10" s="167"/>
      <c r="K10" s="167"/>
      <c r="L10" s="167"/>
      <c r="M10" s="167"/>
      <c r="N10" s="167"/>
      <c r="O10" s="167"/>
      <c r="P10" s="167"/>
      <c r="Q10" s="167"/>
      <c r="R10" s="167"/>
      <c r="S10" s="167"/>
    </row>
    <row r="11" spans="1:19">
      <c r="A11" s="1094"/>
      <c r="B11" s="228"/>
      <c r="C11" s="189"/>
      <c r="D11" s="187"/>
      <c r="E11" s="189"/>
      <c r="F11" s="187"/>
      <c r="G11" s="190" t="s">
        <v>182</v>
      </c>
      <c r="H11" s="187"/>
      <c r="I11" s="191" t="s">
        <v>106</v>
      </c>
      <c r="J11" s="167"/>
      <c r="K11" s="167"/>
      <c r="L11" s="167"/>
      <c r="M11" s="167"/>
      <c r="N11" s="167"/>
      <c r="O11" s="167"/>
      <c r="P11" s="167"/>
      <c r="Q11" s="167"/>
      <c r="R11" s="167"/>
      <c r="S11" s="167"/>
    </row>
    <row r="12" spans="1:19">
      <c r="A12" s="1094"/>
      <c r="B12" s="228"/>
      <c r="C12" s="228"/>
      <c r="D12" s="228"/>
      <c r="E12" s="228"/>
      <c r="F12" s="228"/>
      <c r="G12" s="192" t="s">
        <v>183</v>
      </c>
      <c r="H12" s="228"/>
      <c r="I12" s="187"/>
      <c r="J12" s="167"/>
      <c r="K12" s="167"/>
      <c r="L12" s="167"/>
      <c r="M12" s="167"/>
      <c r="N12" s="167"/>
      <c r="O12" s="167"/>
      <c r="P12" s="167"/>
      <c r="Q12" s="167"/>
      <c r="R12" s="167"/>
      <c r="S12" s="167"/>
    </row>
    <row r="13" spans="1:19">
      <c r="A13" s="1094"/>
      <c r="B13" s="228"/>
      <c r="C13" s="228"/>
      <c r="D13" s="228"/>
      <c r="E13" s="228"/>
      <c r="F13" s="228"/>
      <c r="G13" s="192" t="s">
        <v>184</v>
      </c>
      <c r="H13" s="228"/>
      <c r="I13" s="187"/>
      <c r="J13" s="167"/>
      <c r="K13" s="167"/>
      <c r="L13" s="167"/>
      <c r="M13" s="167"/>
      <c r="N13" s="167"/>
      <c r="O13" s="167"/>
      <c r="P13" s="167"/>
      <c r="Q13" s="167"/>
      <c r="R13" s="167"/>
      <c r="S13" s="167"/>
    </row>
    <row r="14" spans="1:19">
      <c r="A14" s="1094"/>
      <c r="B14" s="228"/>
      <c r="C14" s="228"/>
      <c r="D14" s="228"/>
      <c r="E14" s="228"/>
      <c r="F14" s="228"/>
      <c r="G14" s="194" t="s">
        <v>185</v>
      </c>
      <c r="H14" s="228"/>
      <c r="I14" s="187"/>
      <c r="J14" s="167"/>
      <c r="K14" s="167"/>
      <c r="L14" s="167"/>
      <c r="M14" s="167"/>
      <c r="N14" s="167"/>
      <c r="O14" s="167"/>
      <c r="P14" s="167"/>
      <c r="Q14" s="167"/>
      <c r="R14" s="167"/>
      <c r="S14" s="167"/>
    </row>
    <row r="15" spans="1:19" ht="15">
      <c r="A15" s="1094"/>
      <c r="B15" s="228"/>
      <c r="C15" s="228"/>
      <c r="D15" s="179" t="s">
        <v>40</v>
      </c>
      <c r="E15" s="179" t="s">
        <v>40</v>
      </c>
      <c r="F15" s="179" t="s">
        <v>40</v>
      </c>
      <c r="G15" s="179"/>
      <c r="H15" s="179" t="s">
        <v>40</v>
      </c>
      <c r="I15" s="179" t="s">
        <v>40</v>
      </c>
      <c r="J15" s="167"/>
      <c r="K15" s="167"/>
      <c r="L15" s="167"/>
      <c r="M15" s="167"/>
      <c r="N15" s="167"/>
      <c r="O15" s="167"/>
      <c r="P15" s="167"/>
      <c r="Q15" s="167"/>
      <c r="R15" s="167"/>
      <c r="S15" s="167"/>
    </row>
    <row r="16" spans="1:19" ht="6" customHeight="1">
      <c r="A16" s="1094"/>
      <c r="B16" s="228"/>
      <c r="C16" s="228"/>
      <c r="D16" s="179"/>
      <c r="E16" s="179"/>
      <c r="F16" s="179"/>
      <c r="G16" s="179"/>
      <c r="H16" s="179"/>
      <c r="I16" s="179"/>
      <c r="J16" s="167"/>
      <c r="K16" s="167"/>
      <c r="L16" s="167"/>
      <c r="M16" s="167"/>
      <c r="N16" s="167"/>
      <c r="O16" s="167"/>
      <c r="P16" s="167"/>
      <c r="Q16" s="167"/>
      <c r="R16" s="167"/>
      <c r="S16" s="167"/>
    </row>
    <row r="17" spans="1:24" ht="15">
      <c r="A17" s="1094"/>
      <c r="B17" s="231"/>
      <c r="C17" s="232"/>
      <c r="D17" s="232"/>
      <c r="E17" s="232"/>
      <c r="F17" s="232"/>
      <c r="G17" s="232"/>
      <c r="H17" s="232"/>
      <c r="I17" s="232"/>
      <c r="J17" s="167"/>
      <c r="K17" s="167"/>
      <c r="L17" s="167"/>
      <c r="M17" s="167"/>
      <c r="N17" s="167"/>
      <c r="O17" s="167"/>
      <c r="P17" s="167"/>
      <c r="Q17" s="167"/>
      <c r="R17" s="167"/>
      <c r="S17" s="167"/>
    </row>
    <row r="18" spans="1:24" ht="30.95" customHeight="1">
      <c r="A18" s="1094"/>
      <c r="B18" s="233" t="s">
        <v>247</v>
      </c>
      <c r="C18" s="234">
        <v>276</v>
      </c>
      <c r="D18" s="234">
        <v>1420408</v>
      </c>
      <c r="E18" s="234">
        <v>462897</v>
      </c>
      <c r="F18" s="234">
        <v>957511</v>
      </c>
      <c r="G18" s="234">
        <v>14796</v>
      </c>
      <c r="H18" s="234">
        <v>614084</v>
      </c>
      <c r="I18" s="234">
        <v>1829318</v>
      </c>
      <c r="J18" s="382"/>
      <c r="K18" s="383"/>
      <c r="L18" s="383"/>
      <c r="M18" s="383"/>
      <c r="N18" s="383"/>
      <c r="O18" s="167"/>
      <c r="P18" s="167"/>
      <c r="Q18" s="167"/>
      <c r="R18" s="167"/>
      <c r="S18" s="167"/>
    </row>
    <row r="19" spans="1:24" ht="15">
      <c r="A19" s="1094"/>
      <c r="B19" s="235"/>
      <c r="C19" s="236"/>
      <c r="D19" s="236"/>
      <c r="E19" s="236"/>
      <c r="F19" s="236"/>
      <c r="G19" s="236"/>
      <c r="H19" s="236"/>
      <c r="I19" s="236"/>
      <c r="J19" s="167"/>
      <c r="K19" s="167"/>
      <c r="L19" s="167"/>
      <c r="M19" s="167"/>
      <c r="N19" s="167"/>
      <c r="O19" s="167"/>
      <c r="P19" s="167"/>
      <c r="Q19" s="167"/>
      <c r="R19" s="167"/>
      <c r="S19" s="167"/>
    </row>
    <row r="20" spans="1:24" ht="15">
      <c r="A20" s="1094"/>
      <c r="B20" s="233"/>
      <c r="C20" s="264"/>
      <c r="D20" s="264"/>
      <c r="E20" s="264"/>
      <c r="F20" s="264"/>
      <c r="G20" s="264"/>
      <c r="H20" s="264"/>
      <c r="I20" s="264"/>
      <c r="J20" s="167"/>
      <c r="K20" s="167"/>
      <c r="L20" s="167"/>
      <c r="M20" s="167"/>
      <c r="N20" s="167"/>
      <c r="O20" s="167"/>
      <c r="P20" s="167"/>
      <c r="Q20" s="167"/>
      <c r="R20" s="167"/>
      <c r="S20" s="167"/>
    </row>
    <row r="21" spans="1:24" s="176" customFormat="1" ht="15">
      <c r="A21" s="1094"/>
      <c r="B21" s="255" t="s">
        <v>66</v>
      </c>
      <c r="C21" s="239">
        <v>270</v>
      </c>
      <c r="D21" s="239">
        <v>1393930</v>
      </c>
      <c r="E21" s="239">
        <v>452982</v>
      </c>
      <c r="F21" s="239">
        <v>940948</v>
      </c>
      <c r="G21" s="239">
        <v>14518</v>
      </c>
      <c r="H21" s="239">
        <v>600697</v>
      </c>
      <c r="I21" s="239">
        <v>1783871</v>
      </c>
      <c r="J21" s="200"/>
      <c r="K21" s="200"/>
      <c r="L21" s="201"/>
      <c r="M21" s="202"/>
      <c r="N21" s="200"/>
      <c r="O21" s="167"/>
      <c r="P21" s="167"/>
      <c r="Q21" s="167"/>
      <c r="R21" s="167"/>
      <c r="S21" s="167"/>
    </row>
    <row r="22" spans="1:24">
      <c r="A22" s="1094"/>
      <c r="B22" s="256" t="s">
        <v>67</v>
      </c>
      <c r="C22" s="267"/>
      <c r="D22" s="267"/>
      <c r="E22" s="267"/>
      <c r="F22" s="267"/>
      <c r="G22" s="267"/>
      <c r="H22" s="267"/>
      <c r="I22" s="267"/>
      <c r="J22" s="167"/>
      <c r="K22" s="167"/>
      <c r="L22" s="167"/>
      <c r="M22" s="167"/>
      <c r="N22" s="167"/>
      <c r="O22" s="167"/>
      <c r="P22" s="167"/>
      <c r="Q22" s="167"/>
      <c r="R22" s="167"/>
      <c r="S22" s="167"/>
    </row>
    <row r="23" spans="1:24" ht="5.25" customHeight="1">
      <c r="A23" s="1094"/>
      <c r="B23" s="233"/>
      <c r="C23" s="267"/>
      <c r="D23" s="267"/>
      <c r="E23" s="267"/>
      <c r="F23" s="267"/>
      <c r="G23" s="267"/>
      <c r="H23" s="267"/>
      <c r="I23" s="267"/>
      <c r="J23" s="167"/>
      <c r="K23" s="167"/>
      <c r="L23" s="167"/>
      <c r="M23" s="167"/>
      <c r="N23" s="167"/>
      <c r="O23" s="167"/>
      <c r="P23" s="167"/>
      <c r="Q23" s="167"/>
      <c r="R23" s="167"/>
      <c r="S23" s="167"/>
    </row>
    <row r="24" spans="1:24" ht="5.25" customHeight="1">
      <c r="A24" s="1094"/>
      <c r="B24" s="394"/>
      <c r="C24" s="239"/>
      <c r="D24" s="239"/>
      <c r="E24" s="239"/>
      <c r="F24" s="239"/>
      <c r="G24" s="239"/>
      <c r="H24" s="239"/>
      <c r="I24" s="239"/>
      <c r="J24" s="167"/>
      <c r="K24" s="167"/>
      <c r="L24" s="167"/>
      <c r="M24" s="167"/>
      <c r="N24" s="167"/>
      <c r="O24" s="167"/>
      <c r="P24" s="167"/>
      <c r="Q24" s="167"/>
      <c r="R24" s="167"/>
      <c r="S24" s="167"/>
    </row>
    <row r="25" spans="1:24" s="176" customFormat="1" ht="30" customHeight="1">
      <c r="A25" s="1094"/>
      <c r="B25" s="207" t="s">
        <v>68</v>
      </c>
      <c r="C25" s="239">
        <v>3</v>
      </c>
      <c r="D25" s="239">
        <v>12617</v>
      </c>
      <c r="E25" s="239">
        <v>6510</v>
      </c>
      <c r="F25" s="239">
        <v>6107</v>
      </c>
      <c r="G25" s="239">
        <v>100</v>
      </c>
      <c r="H25" s="239">
        <v>5348</v>
      </c>
      <c r="I25" s="239">
        <v>1233</v>
      </c>
      <c r="J25" s="200"/>
      <c r="K25" s="200"/>
      <c r="L25" s="201"/>
      <c r="M25" s="202"/>
      <c r="N25" s="200"/>
      <c r="O25" s="167"/>
      <c r="P25" s="167"/>
      <c r="Q25" s="167"/>
      <c r="R25" s="167"/>
      <c r="S25" s="167"/>
    </row>
    <row r="26" spans="1:24">
      <c r="A26" s="1094"/>
      <c r="B26" s="395" t="s">
        <v>69</v>
      </c>
      <c r="C26" s="239"/>
      <c r="D26" s="239"/>
      <c r="E26" s="239"/>
      <c r="F26" s="239"/>
      <c r="G26" s="239"/>
      <c r="H26" s="239"/>
      <c r="I26" s="239"/>
      <c r="J26" s="167"/>
      <c r="K26" s="167"/>
      <c r="L26" s="167"/>
      <c r="M26" s="167"/>
      <c r="N26" s="167"/>
      <c r="O26" s="167"/>
      <c r="P26" s="167"/>
      <c r="Q26" s="167"/>
      <c r="R26" s="167"/>
      <c r="S26" s="167"/>
    </row>
    <row r="27" spans="1:24" ht="5.25" customHeight="1">
      <c r="A27" s="1094"/>
      <c r="B27" s="396"/>
      <c r="C27" s="239"/>
      <c r="D27" s="239"/>
      <c r="E27" s="239"/>
      <c r="F27" s="239"/>
      <c r="G27" s="239"/>
      <c r="H27" s="239"/>
      <c r="I27" s="239"/>
      <c r="J27" s="167"/>
      <c r="K27" s="167"/>
      <c r="L27" s="167"/>
      <c r="M27" s="167"/>
      <c r="N27" s="167"/>
      <c r="O27" s="167"/>
      <c r="P27" s="167"/>
      <c r="Q27" s="167"/>
      <c r="R27" s="167"/>
      <c r="S27" s="167"/>
    </row>
    <row r="28" spans="1:24" ht="5.25" customHeight="1">
      <c r="A28" s="1094"/>
      <c r="B28" s="237"/>
      <c r="C28" s="197"/>
      <c r="D28" s="197"/>
      <c r="E28" s="197" t="s">
        <v>70</v>
      </c>
      <c r="F28" s="197"/>
      <c r="G28" s="197"/>
      <c r="H28" s="197"/>
      <c r="I28" s="197"/>
      <c r="J28" s="167"/>
      <c r="K28" s="167"/>
      <c r="L28" s="167"/>
      <c r="M28" s="167"/>
      <c r="N28" s="167"/>
      <c r="O28" s="167"/>
      <c r="P28" s="167"/>
      <c r="Q28" s="167"/>
      <c r="R28" s="167"/>
      <c r="S28" s="167"/>
    </row>
    <row r="29" spans="1:24" s="176" customFormat="1" ht="30" customHeight="1">
      <c r="A29" s="1094"/>
      <c r="B29" s="238" t="s">
        <v>71</v>
      </c>
      <c r="C29" s="239">
        <v>3</v>
      </c>
      <c r="D29" s="239">
        <v>13861</v>
      </c>
      <c r="E29" s="239">
        <v>3405</v>
      </c>
      <c r="F29" s="239">
        <v>10456</v>
      </c>
      <c r="G29" s="239">
        <v>178</v>
      </c>
      <c r="H29" s="239">
        <v>8039</v>
      </c>
      <c r="I29" s="239">
        <v>44214</v>
      </c>
      <c r="J29" s="200"/>
      <c r="K29" s="200"/>
      <c r="L29" s="201"/>
      <c r="M29" s="202"/>
      <c r="N29" s="200"/>
      <c r="O29" s="167"/>
      <c r="P29" s="167"/>
      <c r="Q29" s="167"/>
      <c r="R29" s="167"/>
      <c r="S29" s="167"/>
    </row>
    <row r="30" spans="1:24">
      <c r="A30" s="1094"/>
      <c r="B30" s="251" t="s">
        <v>72</v>
      </c>
      <c r="C30" s="576"/>
      <c r="D30" s="576"/>
      <c r="E30" s="576"/>
      <c r="F30" s="576"/>
      <c r="G30" s="576"/>
      <c r="H30" s="576"/>
      <c r="I30" s="576"/>
      <c r="J30" s="167"/>
      <c r="K30" s="167"/>
      <c r="L30" s="167"/>
      <c r="M30" s="167"/>
      <c r="N30" s="167"/>
      <c r="O30" s="167"/>
      <c r="P30" s="167"/>
      <c r="Q30" s="167"/>
      <c r="R30" s="167"/>
      <c r="S30" s="167"/>
    </row>
    <row r="31" spans="1:24" ht="15" thickBot="1">
      <c r="A31" s="1094"/>
      <c r="B31" s="257"/>
      <c r="C31" s="488"/>
      <c r="D31" s="488"/>
      <c r="E31" s="488"/>
      <c r="F31" s="488"/>
      <c r="G31" s="488"/>
      <c r="H31" s="488"/>
      <c r="I31" s="488"/>
      <c r="J31" s="171"/>
      <c r="K31" s="171"/>
      <c r="L31" s="171"/>
      <c r="M31" s="171"/>
      <c r="N31" s="171"/>
      <c r="O31" s="171"/>
      <c r="P31" s="171"/>
      <c r="Q31" s="171"/>
      <c r="R31" s="171"/>
      <c r="S31" s="171"/>
      <c r="T31" s="171"/>
      <c r="U31" s="171"/>
      <c r="V31" s="171"/>
      <c r="W31" s="171"/>
      <c r="X31" s="171"/>
    </row>
    <row r="32" spans="1:24">
      <c r="A32" s="573"/>
      <c r="B32" s="171"/>
      <c r="C32" s="172"/>
      <c r="D32" s="172"/>
      <c r="E32" s="172"/>
      <c r="F32" s="172"/>
      <c r="G32" s="172"/>
      <c r="H32" s="172"/>
      <c r="I32" s="172"/>
      <c r="J32" s="171"/>
      <c r="K32" s="171"/>
      <c r="L32" s="171"/>
      <c r="M32" s="171"/>
      <c r="N32" s="171"/>
      <c r="O32" s="171"/>
      <c r="P32" s="171"/>
      <c r="Q32" s="171"/>
      <c r="R32" s="171"/>
      <c r="S32" s="171"/>
      <c r="T32" s="171"/>
      <c r="U32" s="171"/>
      <c r="V32" s="171"/>
      <c r="W32" s="171"/>
      <c r="X32" s="171"/>
    </row>
    <row r="33" spans="1:1">
      <c r="A33" s="573"/>
    </row>
    <row r="34" spans="1:1">
      <c r="A34" s="573"/>
    </row>
    <row r="35" spans="1:1">
      <c r="A35" s="573"/>
    </row>
    <row r="36" spans="1:1">
      <c r="A36" s="573"/>
    </row>
    <row r="37" spans="1:1">
      <c r="A37" s="573"/>
    </row>
    <row r="38" spans="1:1">
      <c r="A38" s="573"/>
    </row>
    <row r="39" spans="1:1">
      <c r="A39" s="573"/>
    </row>
    <row r="40" spans="1:1">
      <c r="A40" s="573"/>
    </row>
    <row r="41" spans="1:1">
      <c r="A41" s="573"/>
    </row>
    <row r="42" spans="1:1">
      <c r="A42" s="573"/>
    </row>
    <row r="43" spans="1:1">
      <c r="A43" s="573"/>
    </row>
    <row r="44" spans="1:1">
      <c r="A44" s="573"/>
    </row>
    <row r="45" spans="1:1">
      <c r="A45" s="573"/>
    </row>
    <row r="46" spans="1:1">
      <c r="A46" s="573"/>
    </row>
  </sheetData>
  <sheetProtection password="EB10" sheet="1" objects="1" scenarios="1"/>
  <mergeCells count="3">
    <mergeCell ref="B2:I2"/>
    <mergeCell ref="B3:I3"/>
    <mergeCell ref="A1:A31"/>
  </mergeCells>
  <printOptions horizontalCentered="1"/>
  <pageMargins left="0.25" right="0.5" top="0.761811024" bottom="0.511811023622047" header="0.31496062992126" footer="0.31496062992126"/>
  <pageSetup paperSize="9" scale="70" orientation="landscape" r:id="rId1"/>
  <headerFooter alignWithMargins="0"/>
</worksheet>
</file>

<file path=xl/worksheets/sheet37.xml><?xml version="1.0" encoding="utf-8"?>
<worksheet xmlns="http://schemas.openxmlformats.org/spreadsheetml/2006/main" xmlns:r="http://schemas.openxmlformats.org/officeDocument/2006/relationships">
  <sheetPr>
    <tabColor rgb="FF00B0F0"/>
    <pageSetUpPr fitToPage="1"/>
  </sheetPr>
  <dimension ref="A1:AC63"/>
  <sheetViews>
    <sheetView topLeftCell="A14" zoomScale="90" zoomScaleNormal="90" zoomScaleSheetLayoutView="75" workbookViewId="0">
      <selection activeCell="M39" sqref="M39"/>
    </sheetView>
  </sheetViews>
  <sheetFormatPr defaultColWidth="9.140625" defaultRowHeight="12.75"/>
  <cols>
    <col min="1" max="1" width="5.7109375" style="1" customWidth="1"/>
    <col min="2" max="2" width="8.7109375" style="1" customWidth="1"/>
    <col min="3" max="3" width="1.7109375" style="1" customWidth="1"/>
    <col min="4" max="4" width="4.7109375" style="68" customWidth="1"/>
    <col min="5" max="5" width="1.7109375" style="1" customWidth="1"/>
    <col min="6" max="6" width="8.7109375" style="1" customWidth="1"/>
    <col min="7" max="7" width="6.5703125" style="1" customWidth="1"/>
    <col min="8" max="8" width="13.7109375" style="1" customWidth="1"/>
    <col min="9" max="9" width="2.7109375" style="1" customWidth="1"/>
    <col min="10" max="10" width="12.7109375" style="1" customWidth="1"/>
    <col min="11" max="11" width="2.7109375" style="1" customWidth="1"/>
    <col min="12" max="12" width="12.7109375" style="1" customWidth="1"/>
    <col min="13" max="13" width="2.7109375" style="1" customWidth="1"/>
    <col min="14" max="14" width="12.85546875" style="1" customWidth="1"/>
    <col min="15" max="15" width="11.5703125" style="1" customWidth="1"/>
    <col min="16" max="16" width="20.140625" style="1" customWidth="1"/>
    <col min="17" max="17" width="13.28515625" style="1" customWidth="1"/>
    <col min="18" max="18" width="11.7109375" style="1" customWidth="1"/>
    <col min="19" max="19" width="13.7109375" style="1" customWidth="1"/>
    <col min="20" max="20" width="2.7109375" style="1" customWidth="1"/>
    <col min="21" max="21" width="15.140625" style="1" customWidth="1"/>
    <col min="22" max="22" width="11.85546875" style="24" customWidth="1"/>
    <col min="23" max="16384" width="9.140625" style="1"/>
  </cols>
  <sheetData>
    <row r="1" spans="1:23" ht="15" customHeight="1">
      <c r="A1" s="1128">
        <v>43</v>
      </c>
    </row>
    <row r="2" spans="1:23" ht="15" customHeight="1">
      <c r="A2" s="1128"/>
    </row>
    <row r="3" spans="1:23">
      <c r="A3" s="1128"/>
      <c r="B3" s="1129" t="s">
        <v>118</v>
      </c>
      <c r="C3" s="1129"/>
      <c r="D3" s="1129"/>
      <c r="E3" s="1129"/>
      <c r="F3" s="1129"/>
      <c r="G3" s="1129"/>
      <c r="H3" s="1129"/>
      <c r="I3" s="1129"/>
      <c r="J3" s="1129"/>
      <c r="K3" s="1129"/>
      <c r="L3" s="1129"/>
      <c r="M3" s="1129"/>
      <c r="N3" s="1129"/>
      <c r="O3" s="1129"/>
      <c r="P3" s="1129"/>
      <c r="Q3" s="1129"/>
      <c r="R3" s="1129"/>
      <c r="S3" s="1129"/>
      <c r="T3" s="1129"/>
      <c r="U3" s="1129"/>
    </row>
    <row r="4" spans="1:23">
      <c r="A4" s="1128"/>
      <c r="B4" s="1152" t="s">
        <v>119</v>
      </c>
      <c r="C4" s="1152"/>
      <c r="D4" s="1152"/>
      <c r="E4" s="1152"/>
      <c r="F4" s="1152"/>
      <c r="G4" s="1152"/>
      <c r="H4" s="1152"/>
      <c r="I4" s="1152"/>
      <c r="J4" s="1152"/>
      <c r="K4" s="1152"/>
      <c r="L4" s="1152"/>
      <c r="M4" s="1152"/>
      <c r="N4" s="1152"/>
      <c r="O4" s="1152"/>
      <c r="P4" s="1152"/>
      <c r="Q4" s="1152"/>
      <c r="R4" s="1152"/>
      <c r="S4" s="1152"/>
      <c r="T4" s="1152"/>
      <c r="U4" s="1152"/>
    </row>
    <row r="5" spans="1:23" ht="9" customHeight="1">
      <c r="A5" s="1128"/>
      <c r="B5" s="4"/>
      <c r="C5" s="4"/>
      <c r="D5" s="70"/>
      <c r="E5" s="4"/>
      <c r="F5" s="4"/>
      <c r="G5" s="4"/>
      <c r="H5" s="4"/>
      <c r="I5" s="4"/>
      <c r="J5" s="4"/>
      <c r="K5" s="4"/>
      <c r="L5" s="4"/>
      <c r="M5" s="4"/>
      <c r="N5" s="4"/>
      <c r="O5" s="4"/>
      <c r="P5" s="4"/>
      <c r="Q5" s="4"/>
      <c r="R5" s="4"/>
      <c r="S5" s="4"/>
      <c r="T5" s="4"/>
      <c r="U5" s="4"/>
    </row>
    <row r="6" spans="1:23" ht="9" customHeight="1">
      <c r="A6" s="1128"/>
      <c r="H6" s="2"/>
      <c r="I6" s="2"/>
      <c r="J6" s="2"/>
      <c r="K6" s="2"/>
      <c r="L6" s="2"/>
      <c r="M6" s="2"/>
      <c r="N6" s="2"/>
      <c r="O6" s="7"/>
      <c r="P6" s="7"/>
      <c r="Q6" s="7"/>
      <c r="R6" s="7"/>
      <c r="S6" s="2"/>
      <c r="T6" s="2"/>
      <c r="U6" s="2"/>
    </row>
    <row r="7" spans="1:23" ht="12.75" customHeight="1">
      <c r="A7" s="1128"/>
      <c r="B7" s="25" t="s">
        <v>79</v>
      </c>
      <c r="D7" s="63"/>
      <c r="E7" s="25"/>
      <c r="H7" s="8" t="s">
        <v>1</v>
      </c>
      <c r="I7" s="8"/>
      <c r="J7" s="9" t="s">
        <v>2</v>
      </c>
      <c r="K7" s="8"/>
      <c r="L7" s="91" t="s">
        <v>107</v>
      </c>
      <c r="M7" s="8"/>
      <c r="N7" s="8" t="s">
        <v>80</v>
      </c>
      <c r="O7" s="1131" t="s">
        <v>4</v>
      </c>
      <c r="P7" s="1131"/>
      <c r="Q7" s="1131"/>
      <c r="R7" s="1131"/>
      <c r="S7" s="8" t="s">
        <v>5</v>
      </c>
      <c r="T7" s="8"/>
      <c r="U7" s="9" t="s">
        <v>103</v>
      </c>
      <c r="V7" s="33"/>
      <c r="W7" s="2"/>
    </row>
    <row r="8" spans="1:23" ht="12.75" customHeight="1">
      <c r="A8" s="1128"/>
      <c r="B8" s="27" t="s">
        <v>81</v>
      </c>
      <c r="C8" s="25"/>
      <c r="D8" s="71"/>
      <c r="E8" s="27"/>
      <c r="H8" s="8" t="s">
        <v>7</v>
      </c>
      <c r="I8" s="8"/>
      <c r="J8" s="9" t="s">
        <v>8</v>
      </c>
      <c r="K8" s="8"/>
      <c r="L8" s="91" t="s">
        <v>9</v>
      </c>
      <c r="M8" s="8"/>
      <c r="N8" s="8" t="s">
        <v>82</v>
      </c>
      <c r="O8" s="1131" t="s">
        <v>11</v>
      </c>
      <c r="P8" s="1131"/>
      <c r="Q8" s="1131"/>
      <c r="R8" s="1131"/>
      <c r="S8" s="8" t="s">
        <v>12</v>
      </c>
      <c r="T8" s="8"/>
      <c r="U8" s="9" t="s">
        <v>13</v>
      </c>
      <c r="V8" s="33"/>
      <c r="W8" s="2"/>
    </row>
    <row r="9" spans="1:23" ht="12.75" customHeight="1">
      <c r="A9" s="1128"/>
      <c r="B9" s="27"/>
      <c r="C9" s="27"/>
      <c r="D9" s="63"/>
      <c r="E9" s="25"/>
      <c r="H9" s="10" t="s">
        <v>14</v>
      </c>
      <c r="I9" s="10"/>
      <c r="J9" s="11" t="s">
        <v>15</v>
      </c>
      <c r="K9" s="10"/>
      <c r="L9" s="12" t="s">
        <v>108</v>
      </c>
      <c r="M9" s="10"/>
      <c r="N9" s="10" t="s">
        <v>83</v>
      </c>
      <c r="O9" s="1130" t="s">
        <v>17</v>
      </c>
      <c r="P9" s="1130"/>
      <c r="Q9" s="1130"/>
      <c r="R9" s="1130"/>
      <c r="S9" s="10" t="s">
        <v>18</v>
      </c>
      <c r="T9" s="10"/>
      <c r="U9" s="9" t="s">
        <v>104</v>
      </c>
      <c r="V9" s="33"/>
      <c r="W9" s="2"/>
    </row>
    <row r="10" spans="1:23" ht="12.75" customHeight="1">
      <c r="A10" s="1128"/>
      <c r="B10" s="27"/>
      <c r="C10" s="27"/>
      <c r="D10" s="71"/>
      <c r="E10" s="27"/>
      <c r="H10" s="10" t="s">
        <v>19</v>
      </c>
      <c r="I10" s="10"/>
      <c r="J10" s="11" t="s">
        <v>20</v>
      </c>
      <c r="K10" s="10"/>
      <c r="L10" s="12" t="s">
        <v>21</v>
      </c>
      <c r="M10" s="10"/>
      <c r="N10" s="10" t="s">
        <v>84</v>
      </c>
      <c r="O10" s="1130" t="s">
        <v>23</v>
      </c>
      <c r="P10" s="1130"/>
      <c r="Q10" s="1130"/>
      <c r="R10" s="1130"/>
      <c r="S10" s="10" t="s">
        <v>24</v>
      </c>
      <c r="T10" s="10"/>
      <c r="U10" s="11" t="s">
        <v>105</v>
      </c>
      <c r="V10" s="33"/>
      <c r="W10" s="2"/>
    </row>
    <row r="11" spans="1:23" ht="12.75" customHeight="1">
      <c r="A11" s="1128"/>
      <c r="H11" s="10"/>
      <c r="I11" s="10"/>
      <c r="J11" s="10"/>
      <c r="K11" s="10"/>
      <c r="L11" s="2"/>
      <c r="M11" s="2"/>
      <c r="N11" s="10"/>
      <c r="O11" s="13"/>
      <c r="P11" s="13"/>
      <c r="Q11" s="13"/>
      <c r="R11" s="13"/>
      <c r="S11" s="2"/>
      <c r="T11" s="2"/>
      <c r="U11" s="11" t="s">
        <v>25</v>
      </c>
      <c r="V11" s="33"/>
      <c r="W11" s="2"/>
    </row>
    <row r="12" spans="1:23" ht="12.75" customHeight="1">
      <c r="A12" s="1128"/>
      <c r="H12" s="10"/>
      <c r="I12" s="10"/>
      <c r="J12" s="10"/>
      <c r="K12" s="10"/>
      <c r="L12" s="2"/>
      <c r="M12" s="2"/>
      <c r="N12" s="10"/>
      <c r="O12" s="10"/>
      <c r="P12" s="10"/>
      <c r="Q12" s="10"/>
      <c r="R12" s="10"/>
      <c r="S12" s="2"/>
      <c r="T12" s="2"/>
      <c r="U12" s="14" t="s">
        <v>106</v>
      </c>
      <c r="V12" s="33"/>
      <c r="W12" s="2"/>
    </row>
    <row r="13" spans="1:23" ht="12.75" customHeight="1">
      <c r="A13" s="1128"/>
      <c r="H13" s="10"/>
      <c r="I13" s="10"/>
      <c r="J13" s="10"/>
      <c r="K13" s="10"/>
      <c r="L13" s="2"/>
      <c r="M13" s="2"/>
      <c r="N13" s="10"/>
      <c r="O13" s="15" t="s">
        <v>26</v>
      </c>
      <c r="P13" s="16" t="s">
        <v>27</v>
      </c>
      <c r="Q13" s="1131" t="s">
        <v>28</v>
      </c>
      <c r="R13" s="1131"/>
      <c r="S13" s="2"/>
      <c r="T13" s="2"/>
      <c r="U13" s="11"/>
      <c r="V13" s="33"/>
      <c r="W13" s="2"/>
    </row>
    <row r="14" spans="1:23" ht="12.75" customHeight="1">
      <c r="A14" s="1128"/>
      <c r="H14" s="10"/>
      <c r="I14" s="10"/>
      <c r="J14" s="10"/>
      <c r="K14" s="10"/>
      <c r="L14" s="2"/>
      <c r="M14" s="2"/>
      <c r="N14" s="10"/>
      <c r="O14" s="17" t="s">
        <v>29</v>
      </c>
      <c r="P14" s="16" t="s">
        <v>30</v>
      </c>
      <c r="Q14" s="1132" t="s">
        <v>31</v>
      </c>
      <c r="R14" s="1132"/>
      <c r="S14" s="2"/>
      <c r="T14" s="2"/>
      <c r="U14" s="11"/>
      <c r="V14" s="33"/>
      <c r="W14" s="2"/>
    </row>
    <row r="15" spans="1:23" ht="12.75" customHeight="1">
      <c r="A15" s="1128"/>
      <c r="H15" s="2"/>
      <c r="I15" s="2"/>
      <c r="J15" s="10"/>
      <c r="K15" s="10"/>
      <c r="L15" s="2"/>
      <c r="M15" s="2"/>
      <c r="N15" s="10"/>
      <c r="O15" s="18"/>
      <c r="P15" s="16" t="s">
        <v>32</v>
      </c>
      <c r="Q15" s="15" t="s">
        <v>33</v>
      </c>
      <c r="R15" s="16" t="s">
        <v>34</v>
      </c>
      <c r="S15" s="2"/>
      <c r="T15" s="2"/>
      <c r="V15" s="33"/>
      <c r="W15" s="2"/>
    </row>
    <row r="16" spans="1:23" ht="12.75" customHeight="1">
      <c r="A16" s="1128"/>
      <c r="H16" s="2"/>
      <c r="I16" s="2"/>
      <c r="J16" s="2"/>
      <c r="K16" s="2"/>
      <c r="L16" s="2"/>
      <c r="M16" s="2"/>
      <c r="N16" s="2"/>
      <c r="O16" s="18"/>
      <c r="P16" s="20" t="s">
        <v>35</v>
      </c>
      <c r="Q16" s="21" t="s">
        <v>36</v>
      </c>
      <c r="R16" s="17" t="s">
        <v>37</v>
      </c>
      <c r="S16" s="2"/>
      <c r="T16" s="2"/>
      <c r="U16" s="2"/>
      <c r="V16" s="33"/>
      <c r="W16" s="2"/>
    </row>
    <row r="17" spans="1:26" ht="12.75" customHeight="1">
      <c r="A17" s="1128"/>
      <c r="H17" s="2"/>
      <c r="I17" s="2"/>
      <c r="J17" s="2"/>
      <c r="K17" s="2"/>
      <c r="L17" s="2"/>
      <c r="M17" s="2"/>
      <c r="N17" s="2"/>
      <c r="O17" s="18"/>
      <c r="P17" s="20" t="s">
        <v>38</v>
      </c>
      <c r="Q17" s="17" t="s">
        <v>39</v>
      </c>
      <c r="R17" s="18"/>
      <c r="S17" s="2"/>
      <c r="T17" s="2"/>
      <c r="U17" s="2"/>
      <c r="V17" s="33"/>
      <c r="W17" s="2"/>
    </row>
    <row r="18" spans="1:26" ht="18" customHeight="1" thickBot="1">
      <c r="A18" s="1128"/>
      <c r="B18" s="1133"/>
      <c r="C18" s="1133"/>
      <c r="D18" s="1133"/>
      <c r="E18" s="1133"/>
      <c r="F18" s="1133"/>
      <c r="G18" s="51"/>
      <c r="H18" s="33"/>
      <c r="I18" s="33"/>
      <c r="J18" s="19" t="s">
        <v>85</v>
      </c>
      <c r="K18" s="19"/>
      <c r="L18" s="19" t="s">
        <v>85</v>
      </c>
      <c r="M18" s="19"/>
      <c r="N18" s="19" t="s">
        <v>85</v>
      </c>
      <c r="O18" s="19"/>
      <c r="P18" s="19"/>
      <c r="Q18" s="19"/>
      <c r="R18" s="19"/>
      <c r="S18" s="19" t="s">
        <v>85</v>
      </c>
      <c r="T18" s="19"/>
      <c r="U18" s="19" t="s">
        <v>40</v>
      </c>
    </row>
    <row r="19" spans="1:26" ht="6" customHeight="1">
      <c r="A19" s="1128"/>
      <c r="B19" s="72"/>
      <c r="C19" s="73"/>
      <c r="D19" s="73"/>
      <c r="E19" s="73"/>
      <c r="F19" s="73"/>
      <c r="G19" s="74"/>
      <c r="H19" s="43"/>
      <c r="I19" s="44"/>
      <c r="J19" s="43"/>
      <c r="K19" s="44"/>
      <c r="L19" s="43"/>
      <c r="M19" s="44"/>
      <c r="N19" s="43"/>
      <c r="O19" s="44"/>
      <c r="P19" s="43"/>
      <c r="Q19" s="43"/>
      <c r="R19" s="44"/>
      <c r="S19" s="43"/>
      <c r="T19" s="43"/>
      <c r="U19" s="43"/>
      <c r="W19" s="24"/>
      <c r="X19" s="24"/>
      <c r="Y19" s="24"/>
      <c r="Z19" s="24"/>
    </row>
    <row r="20" spans="1:26" ht="18" customHeight="1">
      <c r="A20" s="1128"/>
      <c r="B20" s="75"/>
      <c r="C20" s="54"/>
      <c r="D20" s="54"/>
      <c r="E20" s="54"/>
      <c r="F20" s="54"/>
      <c r="G20" s="55"/>
      <c r="H20" s="22"/>
      <c r="I20" s="23"/>
      <c r="J20" s="88">
        <v>5</v>
      </c>
      <c r="K20" s="89"/>
      <c r="L20" s="88">
        <v>6</v>
      </c>
      <c r="M20" s="89"/>
      <c r="N20" s="88">
        <v>7</v>
      </c>
      <c r="O20" s="90">
        <v>8</v>
      </c>
      <c r="P20" s="88">
        <v>9</v>
      </c>
      <c r="Q20" s="88">
        <v>10</v>
      </c>
      <c r="R20" s="90">
        <v>11</v>
      </c>
      <c r="S20" s="88">
        <v>12</v>
      </c>
      <c r="T20" s="88"/>
      <c r="U20" s="88">
        <v>13</v>
      </c>
    </row>
    <row r="21" spans="1:26" ht="6.75" customHeight="1">
      <c r="A21" s="1128"/>
      <c r="B21" s="56"/>
      <c r="C21" s="56"/>
      <c r="D21" s="57"/>
      <c r="E21" s="56"/>
      <c r="F21" s="56"/>
      <c r="G21" s="57"/>
      <c r="H21" s="5"/>
      <c r="I21" s="5"/>
      <c r="J21" s="36"/>
      <c r="K21" s="36"/>
      <c r="L21" s="36"/>
      <c r="M21" s="36"/>
      <c r="N21" s="36"/>
      <c r="O21" s="36"/>
      <c r="P21" s="36"/>
      <c r="Q21" s="36"/>
      <c r="R21" s="36"/>
      <c r="S21" s="36"/>
      <c r="T21" s="36"/>
      <c r="U21" s="36"/>
    </row>
    <row r="22" spans="1:26" ht="6" customHeight="1">
      <c r="A22" s="1128"/>
      <c r="B22" s="24"/>
      <c r="C22" s="24"/>
      <c r="D22" s="76"/>
      <c r="E22" s="24"/>
      <c r="F22" s="58"/>
      <c r="G22" s="58"/>
      <c r="H22" s="37"/>
      <c r="I22" s="37"/>
      <c r="J22" s="37"/>
      <c r="K22" s="37"/>
      <c r="L22" s="37"/>
      <c r="M22" s="37"/>
      <c r="N22" s="37"/>
      <c r="O22" s="37"/>
      <c r="P22" s="37"/>
      <c r="Q22" s="37"/>
      <c r="R22" s="37"/>
      <c r="S22" s="37"/>
      <c r="T22" s="37"/>
      <c r="U22" s="37"/>
      <c r="V22" s="77"/>
    </row>
    <row r="23" spans="1:26" ht="12.75" customHeight="1">
      <c r="A23" s="1128"/>
      <c r="B23" s="1134" t="s">
        <v>73</v>
      </c>
      <c r="C23" s="1134"/>
      <c r="D23" s="1134"/>
      <c r="E23" s="1134"/>
      <c r="F23" s="1134"/>
      <c r="G23" s="136">
        <v>2015</v>
      </c>
      <c r="H23" s="134">
        <f>H27+H32+H37+H42+H53+H58</f>
        <v>0</v>
      </c>
      <c r="I23" s="134"/>
      <c r="J23" s="134">
        <f>J27+J32+J37+J42+J53+J58</f>
        <v>0</v>
      </c>
      <c r="K23" s="134"/>
      <c r="L23" s="134">
        <f>L27+L32+L37+L42+L53+L58</f>
        <v>0</v>
      </c>
      <c r="M23" s="134"/>
      <c r="N23" s="134">
        <f t="shared" ref="N23:S23" si="0">N27+N32+N37+N42+N53+N58</f>
        <v>0</v>
      </c>
      <c r="O23" s="134">
        <f t="shared" si="0"/>
        <v>0</v>
      </c>
      <c r="P23" s="134">
        <f t="shared" si="0"/>
        <v>0</v>
      </c>
      <c r="Q23" s="134">
        <f t="shared" si="0"/>
        <v>0</v>
      </c>
      <c r="R23" s="134">
        <f t="shared" si="0"/>
        <v>0</v>
      </c>
      <c r="S23" s="134">
        <f t="shared" si="0"/>
        <v>0</v>
      </c>
      <c r="T23" s="134"/>
      <c r="U23" s="134">
        <f>U27+U32+U37+U42+U53+U58</f>
        <v>0</v>
      </c>
      <c r="V23" s="77"/>
    </row>
    <row r="24" spans="1:26">
      <c r="A24" s="1128"/>
      <c r="B24" s="4"/>
      <c r="C24" s="4"/>
      <c r="D24" s="70"/>
      <c r="E24" s="4"/>
      <c r="F24" s="59"/>
      <c r="G24" s="137">
        <v>2010</v>
      </c>
      <c r="H24" s="135">
        <f>H29+H34+H39+H44+H49+H55+H60</f>
        <v>177</v>
      </c>
      <c r="I24" s="135"/>
      <c r="J24" s="135">
        <f>J29+J34+J39+J44+J49+J55+J60</f>
        <v>787068</v>
      </c>
      <c r="K24" s="135"/>
      <c r="L24" s="135">
        <f>L29+L34+L39+L44+L49+L55+L60</f>
        <v>203413</v>
      </c>
      <c r="M24" s="135"/>
      <c r="N24" s="135">
        <f t="shared" ref="N24:S24" si="1">N29+N34+N39+N44+N49+N55+N60</f>
        <v>583655</v>
      </c>
      <c r="O24" s="135">
        <f t="shared" si="1"/>
        <v>10902</v>
      </c>
      <c r="P24" s="135">
        <f t="shared" si="1"/>
        <v>69</v>
      </c>
      <c r="Q24" s="135">
        <f t="shared" si="1"/>
        <v>10532</v>
      </c>
      <c r="R24" s="135">
        <f t="shared" si="1"/>
        <v>301</v>
      </c>
      <c r="S24" s="135">
        <f t="shared" si="1"/>
        <v>380939</v>
      </c>
      <c r="T24" s="135"/>
      <c r="U24" s="135">
        <f>U29+U34+U39+U44+U49+U55+U60</f>
        <v>739561</v>
      </c>
      <c r="V24" s="77"/>
    </row>
    <row r="25" spans="1:26" ht="12" customHeight="1">
      <c r="A25" s="1128"/>
      <c r="H25" s="38"/>
      <c r="I25" s="38"/>
      <c r="J25" s="78"/>
      <c r="K25" s="78"/>
      <c r="L25" s="78"/>
      <c r="M25" s="78"/>
      <c r="N25" s="78"/>
      <c r="O25" s="78"/>
      <c r="P25" s="78"/>
      <c r="Q25" s="78"/>
      <c r="R25" s="78"/>
      <c r="S25" s="78"/>
      <c r="T25" s="78"/>
      <c r="U25" s="78"/>
    </row>
    <row r="26" spans="1:26" ht="16.5" customHeight="1">
      <c r="A26" s="1128"/>
      <c r="B26" s="79" t="s">
        <v>74</v>
      </c>
      <c r="C26" s="79"/>
      <c r="D26" s="51"/>
      <c r="E26" s="79"/>
      <c r="H26" s="50"/>
      <c r="I26" s="50"/>
      <c r="J26" s="28"/>
      <c r="K26" s="28"/>
      <c r="L26" s="28"/>
      <c r="M26" s="28"/>
      <c r="N26" s="28"/>
      <c r="O26" s="28"/>
      <c r="P26" s="49"/>
      <c r="Q26" s="49"/>
      <c r="R26" s="49"/>
      <c r="S26" s="28"/>
      <c r="T26" s="28"/>
      <c r="U26" s="28"/>
      <c r="V26" s="40"/>
    </row>
    <row r="27" spans="1:26">
      <c r="A27" s="1128"/>
      <c r="B27" s="104" t="s">
        <v>75</v>
      </c>
      <c r="C27" s="104"/>
      <c r="D27" s="51"/>
      <c r="E27" s="79"/>
      <c r="F27" s="42">
        <v>10</v>
      </c>
      <c r="G27" s="2">
        <v>2015</v>
      </c>
      <c r="H27" s="102"/>
      <c r="I27" s="102"/>
      <c r="J27" s="29"/>
      <c r="K27" s="28"/>
      <c r="L27" s="28"/>
      <c r="M27" s="28"/>
      <c r="N27" s="28"/>
      <c r="O27" s="28"/>
      <c r="P27" s="28"/>
      <c r="Q27" s="28"/>
      <c r="R27" s="28"/>
      <c r="S27" s="29"/>
      <c r="T27" s="29"/>
      <c r="U27" s="29"/>
      <c r="V27" s="40"/>
    </row>
    <row r="28" spans="1:26">
      <c r="A28" s="1128"/>
      <c r="B28" s="104"/>
      <c r="C28" s="104"/>
      <c r="D28" s="51"/>
      <c r="E28" s="79"/>
      <c r="F28" s="42"/>
      <c r="G28" s="47"/>
      <c r="H28" s="103"/>
      <c r="I28" s="39"/>
      <c r="J28" s="29"/>
      <c r="K28" s="28"/>
      <c r="L28" s="28"/>
      <c r="M28" s="28"/>
      <c r="N28" s="28"/>
      <c r="O28" s="29"/>
      <c r="P28" s="28"/>
      <c r="Q28" s="28"/>
      <c r="R28" s="28"/>
      <c r="S28" s="28"/>
      <c r="T28" s="29"/>
      <c r="U28" s="28"/>
      <c r="V28" s="40"/>
    </row>
    <row r="29" spans="1:26">
      <c r="A29" s="1128"/>
      <c r="B29" s="104"/>
      <c r="C29" s="104"/>
      <c r="D29" s="51"/>
      <c r="E29" s="79"/>
      <c r="F29" s="42"/>
      <c r="G29" s="2">
        <v>2010</v>
      </c>
      <c r="H29" s="103">
        <v>33</v>
      </c>
      <c r="I29" s="39"/>
      <c r="J29" s="29">
        <v>15440</v>
      </c>
      <c r="K29" s="28"/>
      <c r="L29" s="28">
        <v>6564</v>
      </c>
      <c r="M29" s="28"/>
      <c r="N29" s="28">
        <v>8876</v>
      </c>
      <c r="O29" s="28">
        <v>169</v>
      </c>
      <c r="P29" s="28">
        <v>24</v>
      </c>
      <c r="Q29" s="28">
        <v>135</v>
      </c>
      <c r="R29" s="28">
        <v>10</v>
      </c>
      <c r="S29" s="28">
        <v>4003</v>
      </c>
      <c r="T29" s="29"/>
      <c r="U29" s="28">
        <v>7149</v>
      </c>
      <c r="V29" s="40"/>
    </row>
    <row r="30" spans="1:26">
      <c r="A30" s="1128"/>
      <c r="B30" s="104"/>
      <c r="C30" s="104"/>
      <c r="D30" s="51"/>
      <c r="E30" s="79"/>
      <c r="F30" s="42"/>
      <c r="G30" s="47"/>
      <c r="H30" s="114">
        <f>((H27/H29)^(1/5))-1</f>
        <v>-1</v>
      </c>
      <c r="I30" s="114"/>
      <c r="J30" s="114">
        <f t="shared" ref="J30" si="2">((J27/J29)^(1/5))-1</f>
        <v>-1</v>
      </c>
      <c r="K30" s="114"/>
      <c r="L30" s="114">
        <f t="shared" ref="L30" si="3">((L27/L29)^(1/5))-1</f>
        <v>-1</v>
      </c>
      <c r="M30" s="114"/>
      <c r="N30" s="114">
        <f t="shared" ref="N30:S30" si="4">((N27/N29)^(1/5))-1</f>
        <v>-1</v>
      </c>
      <c r="O30" s="114">
        <f t="shared" si="4"/>
        <v>-1</v>
      </c>
      <c r="P30" s="114">
        <f t="shared" si="4"/>
        <v>-1</v>
      </c>
      <c r="Q30" s="114">
        <f t="shared" si="4"/>
        <v>-1</v>
      </c>
      <c r="R30" s="114">
        <f t="shared" si="4"/>
        <v>-1</v>
      </c>
      <c r="S30" s="114">
        <f t="shared" si="4"/>
        <v>-1</v>
      </c>
      <c r="T30" s="114"/>
      <c r="U30" s="114">
        <f t="shared" ref="U30" si="5">((U27/U29)^(1/5))-1</f>
        <v>-1</v>
      </c>
      <c r="V30" s="40"/>
    </row>
    <row r="31" spans="1:26">
      <c r="A31" s="1128"/>
      <c r="B31" s="98"/>
      <c r="C31" s="98"/>
      <c r="D31" s="51"/>
      <c r="E31" s="48"/>
      <c r="F31" s="42"/>
      <c r="G31" s="110"/>
      <c r="H31" s="50"/>
      <c r="I31" s="50"/>
      <c r="J31" s="28"/>
      <c r="K31" s="28"/>
      <c r="L31" s="28"/>
      <c r="M31" s="28"/>
      <c r="N31" s="28"/>
      <c r="O31" s="28"/>
      <c r="P31" s="49"/>
      <c r="Q31" s="49"/>
      <c r="R31" s="49"/>
      <c r="S31" s="28"/>
      <c r="T31" s="28"/>
      <c r="U31" s="28"/>
      <c r="V31" s="40"/>
    </row>
    <row r="32" spans="1:26">
      <c r="A32" s="1128"/>
      <c r="B32" s="80">
        <v>10</v>
      </c>
      <c r="C32" s="80"/>
      <c r="D32" s="51" t="s">
        <v>76</v>
      </c>
      <c r="E32" s="51"/>
      <c r="F32" s="42">
        <v>29</v>
      </c>
      <c r="G32" s="2">
        <v>2015</v>
      </c>
      <c r="H32" s="102"/>
      <c r="I32" s="102"/>
      <c r="J32" s="29"/>
      <c r="K32" s="28"/>
      <c r="L32" s="28"/>
      <c r="M32" s="28"/>
      <c r="N32" s="28"/>
      <c r="O32" s="28"/>
      <c r="P32" s="28"/>
      <c r="Q32" s="28"/>
      <c r="R32" s="28"/>
      <c r="S32" s="29"/>
      <c r="T32" s="29"/>
      <c r="U32" s="29"/>
      <c r="V32" s="40"/>
    </row>
    <row r="33" spans="1:22">
      <c r="A33" s="1128"/>
      <c r="B33" s="104"/>
      <c r="C33" s="104"/>
      <c r="D33" s="51"/>
      <c r="E33" s="79"/>
      <c r="F33" s="42"/>
      <c r="G33" s="47"/>
      <c r="H33" s="103"/>
      <c r="I33" s="39"/>
      <c r="J33" s="29"/>
      <c r="K33" s="28"/>
      <c r="L33" s="28"/>
      <c r="M33" s="28"/>
      <c r="N33" s="28"/>
      <c r="O33" s="29"/>
      <c r="P33" s="28"/>
      <c r="Q33" s="28"/>
      <c r="R33" s="28"/>
      <c r="S33" s="28"/>
      <c r="T33" s="29"/>
      <c r="U33" s="28"/>
      <c r="V33" s="40"/>
    </row>
    <row r="34" spans="1:22">
      <c r="A34" s="1128"/>
      <c r="B34" s="104"/>
      <c r="C34" s="104"/>
      <c r="D34" s="51"/>
      <c r="E34" s="79"/>
      <c r="F34" s="42"/>
      <c r="G34" s="2">
        <v>2010</v>
      </c>
      <c r="H34" s="103">
        <v>49</v>
      </c>
      <c r="I34" s="39"/>
      <c r="J34" s="29">
        <v>37007</v>
      </c>
      <c r="K34" s="28"/>
      <c r="L34" s="28">
        <v>13613</v>
      </c>
      <c r="M34" s="28"/>
      <c r="N34" s="28">
        <v>23394</v>
      </c>
      <c r="O34" s="28">
        <v>868</v>
      </c>
      <c r="P34" s="28">
        <v>12</v>
      </c>
      <c r="Q34" s="28">
        <v>812</v>
      </c>
      <c r="R34" s="28">
        <v>44</v>
      </c>
      <c r="S34" s="28">
        <v>16163</v>
      </c>
      <c r="T34" s="29"/>
      <c r="U34" s="28">
        <v>35011</v>
      </c>
      <c r="V34" s="40"/>
    </row>
    <row r="35" spans="1:22">
      <c r="A35" s="1128"/>
      <c r="B35" s="104"/>
      <c r="C35" s="104"/>
      <c r="D35" s="51"/>
      <c r="E35" s="79"/>
      <c r="F35" s="42"/>
      <c r="G35" s="47"/>
      <c r="H35" s="114">
        <f>((H32/H34)^(1/5))-1</f>
        <v>-1</v>
      </c>
      <c r="I35" s="114"/>
      <c r="J35" s="114">
        <f t="shared" ref="J35:L35" si="6">((J32/J34)^(1/5))-1</f>
        <v>-1</v>
      </c>
      <c r="K35" s="114"/>
      <c r="L35" s="114">
        <f t="shared" si="6"/>
        <v>-1</v>
      </c>
      <c r="M35" s="114"/>
      <c r="N35" s="114">
        <f t="shared" ref="N35:S35" si="7">((N32/N34)^(1/5))-1</f>
        <v>-1</v>
      </c>
      <c r="O35" s="114">
        <f t="shared" si="7"/>
        <v>-1</v>
      </c>
      <c r="P35" s="114">
        <f t="shared" si="7"/>
        <v>-1</v>
      </c>
      <c r="Q35" s="114">
        <f t="shared" si="7"/>
        <v>-1</v>
      </c>
      <c r="R35" s="114">
        <f t="shared" si="7"/>
        <v>-1</v>
      </c>
      <c r="S35" s="114">
        <f t="shared" si="7"/>
        <v>-1</v>
      </c>
      <c r="T35" s="114"/>
      <c r="U35" s="114">
        <f t="shared" ref="U35" si="8">((U32/U34)^(1/5))-1</f>
        <v>-1</v>
      </c>
      <c r="V35" s="40"/>
    </row>
    <row r="36" spans="1:22">
      <c r="A36" s="1128"/>
      <c r="B36" s="133"/>
      <c r="C36" s="133"/>
      <c r="D36" s="51"/>
      <c r="E36" s="132"/>
      <c r="F36" s="42"/>
      <c r="G36" s="47"/>
      <c r="H36" s="114"/>
      <c r="I36" s="114"/>
      <c r="J36" s="114"/>
      <c r="K36" s="114"/>
      <c r="L36" s="114"/>
      <c r="M36" s="114"/>
      <c r="N36" s="114"/>
      <c r="O36" s="114"/>
      <c r="P36" s="114"/>
      <c r="Q36" s="114"/>
      <c r="R36" s="114"/>
      <c r="S36" s="114"/>
      <c r="T36" s="114"/>
      <c r="U36" s="114"/>
      <c r="V36" s="40"/>
    </row>
    <row r="37" spans="1:22">
      <c r="A37" s="1128"/>
      <c r="B37" s="80">
        <v>30</v>
      </c>
      <c r="C37" s="80"/>
      <c r="D37" s="51" t="s">
        <v>76</v>
      </c>
      <c r="E37" s="51"/>
      <c r="F37" s="42">
        <v>49</v>
      </c>
      <c r="G37" s="2">
        <v>2015</v>
      </c>
      <c r="H37" s="102"/>
      <c r="I37" s="102"/>
      <c r="J37" s="29"/>
      <c r="K37" s="28"/>
      <c r="L37" s="28"/>
      <c r="M37" s="28"/>
      <c r="N37" s="28"/>
      <c r="O37" s="28"/>
      <c r="P37" s="28"/>
      <c r="Q37" s="28"/>
      <c r="R37" s="28"/>
      <c r="S37" s="29"/>
      <c r="T37" s="29"/>
      <c r="U37" s="29"/>
      <c r="V37" s="40"/>
    </row>
    <row r="38" spans="1:22">
      <c r="A38" s="1128"/>
      <c r="B38" s="80"/>
      <c r="C38" s="80"/>
      <c r="D38" s="51"/>
      <c r="E38" s="51"/>
      <c r="F38" s="42"/>
      <c r="G38" s="47"/>
      <c r="H38" s="103"/>
      <c r="I38" s="39"/>
      <c r="J38" s="29"/>
      <c r="K38" s="28"/>
      <c r="L38" s="28"/>
      <c r="M38" s="28"/>
      <c r="N38" s="28"/>
      <c r="O38" s="29"/>
      <c r="P38" s="28"/>
      <c r="Q38" s="28"/>
      <c r="R38" s="28"/>
      <c r="S38" s="28"/>
      <c r="T38" s="29"/>
      <c r="U38" s="28"/>
      <c r="V38" s="40"/>
    </row>
    <row r="39" spans="1:22">
      <c r="A39" s="1128"/>
      <c r="B39" s="80"/>
      <c r="C39" s="80"/>
      <c r="D39" s="51"/>
      <c r="E39" s="51"/>
      <c r="F39" s="42"/>
      <c r="G39" s="2">
        <v>2010</v>
      </c>
      <c r="H39" s="103">
        <v>26</v>
      </c>
      <c r="I39" s="39"/>
      <c r="J39" s="29">
        <v>46697</v>
      </c>
      <c r="K39" s="28"/>
      <c r="L39" s="28">
        <v>14146</v>
      </c>
      <c r="M39" s="28"/>
      <c r="N39" s="28">
        <v>32551</v>
      </c>
      <c r="O39" s="28">
        <v>1007</v>
      </c>
      <c r="P39" s="28">
        <v>20</v>
      </c>
      <c r="Q39" s="28">
        <v>960</v>
      </c>
      <c r="R39" s="28">
        <v>27</v>
      </c>
      <c r="S39" s="28">
        <v>25020</v>
      </c>
      <c r="T39" s="29"/>
      <c r="U39" s="28">
        <v>54286</v>
      </c>
      <c r="V39" s="40"/>
    </row>
    <row r="40" spans="1:22">
      <c r="A40" s="1128"/>
      <c r="B40" s="80"/>
      <c r="C40" s="80"/>
      <c r="D40" s="51"/>
      <c r="E40" s="51"/>
      <c r="F40" s="42"/>
      <c r="G40" s="47"/>
      <c r="H40" s="114">
        <f>((H37/H39)^(1/5))-1</f>
        <v>-1</v>
      </c>
      <c r="I40" s="114"/>
      <c r="J40" s="114">
        <f t="shared" ref="J40" si="9">((J37/J39)^(1/5))-1</f>
        <v>-1</v>
      </c>
      <c r="K40" s="114"/>
      <c r="L40" s="114">
        <f t="shared" ref="L40" si="10">((L37/L39)^(1/5))-1</f>
        <v>-1</v>
      </c>
      <c r="M40" s="114"/>
      <c r="N40" s="114">
        <f t="shared" ref="N40:S40" si="11">((N37/N39)^(1/5))-1</f>
        <v>-1</v>
      </c>
      <c r="O40" s="114">
        <f t="shared" si="11"/>
        <v>-1</v>
      </c>
      <c r="P40" s="114">
        <f t="shared" si="11"/>
        <v>-1</v>
      </c>
      <c r="Q40" s="114">
        <f t="shared" si="11"/>
        <v>-1</v>
      </c>
      <c r="R40" s="114">
        <f t="shared" si="11"/>
        <v>-1</v>
      </c>
      <c r="S40" s="114">
        <f t="shared" si="11"/>
        <v>-1</v>
      </c>
      <c r="T40" s="114"/>
      <c r="U40" s="114">
        <f t="shared" ref="U40" si="12">((U37/U39)^(1/5))-1</f>
        <v>-1</v>
      </c>
      <c r="V40" s="40"/>
    </row>
    <row r="41" spans="1:22">
      <c r="A41" s="1128"/>
      <c r="B41" s="80"/>
      <c r="C41" s="80"/>
      <c r="D41" s="51"/>
      <c r="E41" s="51"/>
      <c r="F41" s="42"/>
      <c r="G41" s="110"/>
      <c r="H41" s="50"/>
      <c r="I41" s="50"/>
      <c r="J41" s="28"/>
      <c r="K41" s="28"/>
      <c r="L41" s="28"/>
      <c r="M41" s="28"/>
      <c r="N41" s="28"/>
      <c r="O41" s="28"/>
      <c r="P41" s="49"/>
      <c r="Q41" s="49"/>
      <c r="R41" s="49"/>
      <c r="S41" s="28"/>
      <c r="T41" s="28"/>
      <c r="U41" s="28"/>
      <c r="V41" s="40"/>
    </row>
    <row r="42" spans="1:22">
      <c r="A42" s="1128"/>
      <c r="B42" s="80">
        <v>50</v>
      </c>
      <c r="C42" s="80"/>
      <c r="D42" s="51" t="s">
        <v>76</v>
      </c>
      <c r="E42" s="51"/>
      <c r="F42" s="42">
        <v>99</v>
      </c>
      <c r="G42" s="2">
        <v>2015</v>
      </c>
      <c r="H42" s="102"/>
      <c r="I42" s="102"/>
      <c r="J42" s="29"/>
      <c r="K42" s="28"/>
      <c r="L42" s="28"/>
      <c r="M42" s="28"/>
      <c r="N42" s="28"/>
      <c r="O42" s="28"/>
      <c r="P42" s="28"/>
      <c r="Q42" s="28"/>
      <c r="R42" s="28"/>
      <c r="S42" s="29"/>
      <c r="T42" s="29"/>
      <c r="U42" s="29"/>
      <c r="V42" s="40"/>
    </row>
    <row r="43" spans="1:22">
      <c r="A43" s="1128"/>
      <c r="B43" s="80"/>
      <c r="C43" s="80"/>
      <c r="D43" s="51"/>
      <c r="E43" s="51"/>
      <c r="F43" s="42"/>
      <c r="G43" s="47"/>
      <c r="H43" s="103"/>
      <c r="I43" s="39"/>
      <c r="J43" s="29"/>
      <c r="K43" s="28"/>
      <c r="L43" s="28"/>
      <c r="M43" s="28"/>
      <c r="N43" s="28"/>
      <c r="O43" s="29"/>
      <c r="P43" s="28"/>
      <c r="Q43" s="28"/>
      <c r="R43" s="28"/>
      <c r="S43" s="28"/>
      <c r="T43" s="29"/>
      <c r="U43" s="28"/>
      <c r="V43" s="40"/>
    </row>
    <row r="44" spans="1:22">
      <c r="A44" s="1128"/>
      <c r="B44" s="80"/>
      <c r="C44" s="80"/>
      <c r="D44" s="51"/>
      <c r="E44" s="51"/>
      <c r="F44" s="42"/>
      <c r="G44" s="2">
        <v>2010</v>
      </c>
      <c r="H44" s="103">
        <v>35</v>
      </c>
      <c r="I44" s="39"/>
      <c r="J44" s="29">
        <v>131855</v>
      </c>
      <c r="K44" s="28"/>
      <c r="L44" s="28">
        <v>42445</v>
      </c>
      <c r="M44" s="28"/>
      <c r="N44" s="28">
        <v>89410</v>
      </c>
      <c r="O44" s="28">
        <v>2544</v>
      </c>
      <c r="P44" s="28">
        <v>8</v>
      </c>
      <c r="Q44" s="28">
        <v>2464</v>
      </c>
      <c r="R44" s="28">
        <v>72</v>
      </c>
      <c r="S44" s="28">
        <v>71188</v>
      </c>
      <c r="T44" s="29"/>
      <c r="U44" s="28">
        <v>101609</v>
      </c>
      <c r="V44" s="40"/>
    </row>
    <row r="45" spans="1:22">
      <c r="A45" s="1128"/>
      <c r="B45" s="80"/>
      <c r="C45" s="80"/>
      <c r="D45" s="51"/>
      <c r="E45" s="51"/>
      <c r="F45" s="42"/>
      <c r="G45" s="47"/>
      <c r="H45" s="114">
        <f>((H42/H44)^(1/5))-1</f>
        <v>-1</v>
      </c>
      <c r="I45" s="114"/>
      <c r="J45" s="114">
        <f t="shared" ref="J45" si="13">((J42/J44)^(1/5))-1</f>
        <v>-1</v>
      </c>
      <c r="K45" s="114"/>
      <c r="L45" s="114">
        <f t="shared" ref="L45" si="14">((L42/L44)^(1/5))-1</f>
        <v>-1</v>
      </c>
      <c r="M45" s="114"/>
      <c r="N45" s="114">
        <f t="shared" ref="N45:S45" si="15">((N42/N44)^(1/5))-1</f>
        <v>-1</v>
      </c>
      <c r="O45" s="114">
        <f t="shared" si="15"/>
        <v>-1</v>
      </c>
      <c r="P45" s="114">
        <f t="shared" si="15"/>
        <v>-1</v>
      </c>
      <c r="Q45" s="114">
        <f t="shared" si="15"/>
        <v>-1</v>
      </c>
      <c r="R45" s="114">
        <f t="shared" si="15"/>
        <v>-1</v>
      </c>
      <c r="S45" s="114">
        <f t="shared" si="15"/>
        <v>-1</v>
      </c>
      <c r="T45" s="114"/>
      <c r="U45" s="114">
        <f t="shared" ref="U45" si="16">((U42/U44)^(1/5))-1</f>
        <v>-1</v>
      </c>
      <c r="V45" s="40"/>
    </row>
    <row r="46" spans="1:22">
      <c r="A46" s="1128"/>
      <c r="B46" s="80"/>
      <c r="C46" s="80"/>
      <c r="D46" s="51"/>
      <c r="E46" s="51"/>
      <c r="F46" s="42"/>
      <c r="G46" s="110"/>
      <c r="H46" s="50"/>
      <c r="I46" s="50"/>
      <c r="J46" s="28"/>
      <c r="K46" s="28"/>
      <c r="L46" s="49"/>
      <c r="M46" s="49"/>
      <c r="N46" s="49"/>
      <c r="O46" s="49"/>
      <c r="P46" s="49"/>
      <c r="Q46" s="49"/>
      <c r="R46" s="49"/>
      <c r="S46" s="49"/>
      <c r="T46" s="49"/>
      <c r="U46" s="49"/>
      <c r="V46" s="40"/>
    </row>
    <row r="47" spans="1:22">
      <c r="A47" s="1128"/>
      <c r="B47" s="80">
        <v>100</v>
      </c>
      <c r="C47" s="80"/>
      <c r="D47" s="51" t="s">
        <v>76</v>
      </c>
      <c r="E47" s="51"/>
      <c r="F47" s="42">
        <v>149</v>
      </c>
      <c r="G47" s="2">
        <v>2015</v>
      </c>
      <c r="H47" s="102"/>
      <c r="I47" s="102"/>
      <c r="J47" s="29"/>
      <c r="K47" s="28"/>
      <c r="L47" s="28"/>
      <c r="M47" s="28"/>
      <c r="N47" s="28"/>
      <c r="O47" s="28"/>
      <c r="P47" s="28"/>
      <c r="Q47" s="28"/>
      <c r="R47" s="28"/>
      <c r="S47" s="29"/>
      <c r="T47" s="29"/>
      <c r="U47" s="29"/>
      <c r="V47" s="40"/>
    </row>
    <row r="48" spans="1:22">
      <c r="A48" s="1128"/>
      <c r="B48" s="80"/>
      <c r="C48" s="80"/>
      <c r="D48" s="51"/>
      <c r="E48" s="51"/>
      <c r="F48" s="42"/>
      <c r="G48" s="47"/>
      <c r="H48" s="103"/>
      <c r="I48" s="39"/>
      <c r="J48" s="29"/>
      <c r="K48" s="28"/>
      <c r="L48" s="28"/>
      <c r="M48" s="28"/>
      <c r="N48" s="28"/>
      <c r="O48" s="29"/>
      <c r="P48" s="28"/>
      <c r="Q48" s="28"/>
      <c r="R48" s="28"/>
      <c r="S48" s="28"/>
      <c r="T48" s="29"/>
      <c r="U48" s="28"/>
      <c r="V48" s="40"/>
    </row>
    <row r="49" spans="1:29">
      <c r="A49" s="1128"/>
      <c r="B49" s="80"/>
      <c r="C49" s="80"/>
      <c r="D49" s="51"/>
      <c r="E49" s="51"/>
      <c r="F49" s="42"/>
      <c r="G49" s="2">
        <v>2010</v>
      </c>
      <c r="H49" s="103">
        <v>15</v>
      </c>
      <c r="I49" s="39"/>
      <c r="J49" s="29">
        <v>145897</v>
      </c>
      <c r="K49" s="28"/>
      <c r="L49" s="28">
        <v>37415</v>
      </c>
      <c r="M49" s="28"/>
      <c r="N49" s="28">
        <v>108482</v>
      </c>
      <c r="O49" s="28">
        <v>1812</v>
      </c>
      <c r="P49" s="28">
        <v>2</v>
      </c>
      <c r="Q49" s="28">
        <v>1788</v>
      </c>
      <c r="R49" s="28">
        <v>22</v>
      </c>
      <c r="S49" s="28">
        <v>74657</v>
      </c>
      <c r="T49" s="29"/>
      <c r="U49" s="28">
        <v>127060</v>
      </c>
      <c r="V49" s="40"/>
    </row>
    <row r="50" spans="1:29">
      <c r="A50" s="1128"/>
      <c r="B50" s="80"/>
      <c r="C50" s="80"/>
      <c r="D50" s="51"/>
      <c r="E50" s="51"/>
      <c r="F50" s="42"/>
      <c r="G50" s="47"/>
      <c r="H50" s="114">
        <f>((H47/H49)^(1/5))-1</f>
        <v>-1</v>
      </c>
      <c r="I50" s="114"/>
      <c r="J50" s="114">
        <f t="shared" ref="J50" si="17">((J47/J49)^(1/5))-1</f>
        <v>-1</v>
      </c>
      <c r="K50" s="114"/>
      <c r="L50" s="114">
        <f t="shared" ref="L50" si="18">((L47/L49)^(1/5))-1</f>
        <v>-1</v>
      </c>
      <c r="M50" s="114"/>
      <c r="N50" s="114">
        <f t="shared" ref="N50:S50" si="19">((N47/N49)^(1/5))-1</f>
        <v>-1</v>
      </c>
      <c r="O50" s="114">
        <f t="shared" si="19"/>
        <v>-1</v>
      </c>
      <c r="P50" s="114">
        <f t="shared" si="19"/>
        <v>-1</v>
      </c>
      <c r="Q50" s="114">
        <f t="shared" si="19"/>
        <v>-1</v>
      </c>
      <c r="R50" s="114">
        <f t="shared" si="19"/>
        <v>-1</v>
      </c>
      <c r="S50" s="114">
        <f t="shared" si="19"/>
        <v>-1</v>
      </c>
      <c r="T50" s="114"/>
      <c r="U50" s="114">
        <f t="shared" ref="U50" si="20">((U47/U49)^(1/5))-1</f>
        <v>-1</v>
      </c>
      <c r="V50" s="40"/>
    </row>
    <row r="51" spans="1:29">
      <c r="A51" s="1128"/>
      <c r="B51" s="80"/>
      <c r="C51" s="80"/>
      <c r="D51" s="51"/>
      <c r="E51" s="51"/>
      <c r="F51" s="42"/>
      <c r="G51" s="110"/>
      <c r="H51" s="50"/>
      <c r="I51" s="50"/>
      <c r="J51" s="123"/>
      <c r="K51" s="123"/>
      <c r="L51" s="123"/>
      <c r="M51" s="123"/>
      <c r="N51" s="123"/>
      <c r="O51" s="123"/>
      <c r="P51" s="123"/>
      <c r="Q51" s="123"/>
      <c r="R51" s="123"/>
      <c r="S51" s="123"/>
      <c r="T51" s="123"/>
      <c r="U51" s="123"/>
      <c r="V51" s="40"/>
      <c r="W51" s="24"/>
      <c r="X51" s="24"/>
      <c r="Y51" s="24"/>
      <c r="Z51" s="24"/>
      <c r="AA51" s="24"/>
      <c r="AB51" s="24"/>
      <c r="AC51" s="24"/>
    </row>
    <row r="52" spans="1:29">
      <c r="A52" s="1128"/>
      <c r="B52" s="80"/>
      <c r="C52" s="80"/>
      <c r="D52" s="51"/>
      <c r="E52" s="51"/>
      <c r="F52" s="42"/>
      <c r="G52" s="110"/>
      <c r="H52" s="50"/>
      <c r="I52" s="50"/>
      <c r="J52" s="123"/>
      <c r="K52" s="123"/>
      <c r="L52" s="123"/>
      <c r="M52" s="123"/>
      <c r="N52" s="123"/>
      <c r="O52" s="123"/>
      <c r="P52" s="123"/>
      <c r="Q52" s="123"/>
      <c r="R52" s="123"/>
      <c r="S52" s="123"/>
      <c r="T52" s="123"/>
      <c r="U52" s="123"/>
    </row>
    <row r="53" spans="1:29">
      <c r="A53" s="1128"/>
      <c r="B53" s="80">
        <v>150</v>
      </c>
      <c r="C53" s="80"/>
      <c r="D53" s="51" t="s">
        <v>76</v>
      </c>
      <c r="E53" s="51"/>
      <c r="F53" s="42">
        <v>199</v>
      </c>
      <c r="G53" s="2">
        <v>2015</v>
      </c>
      <c r="H53" s="102"/>
      <c r="I53" s="102"/>
      <c r="J53" s="29"/>
      <c r="K53" s="28"/>
      <c r="L53" s="28"/>
      <c r="M53" s="28"/>
      <c r="N53" s="28"/>
      <c r="O53" s="28"/>
      <c r="P53" s="28"/>
      <c r="Q53" s="28"/>
      <c r="R53" s="28"/>
      <c r="S53" s="29"/>
      <c r="T53" s="29"/>
      <c r="U53" s="29"/>
    </row>
    <row r="54" spans="1:29">
      <c r="A54" s="1128"/>
      <c r="B54" s="80"/>
      <c r="C54" s="80"/>
      <c r="D54" s="51"/>
      <c r="E54" s="51"/>
      <c r="F54" s="42"/>
      <c r="G54" s="47"/>
      <c r="H54" s="103"/>
      <c r="I54" s="39"/>
      <c r="J54" s="29"/>
      <c r="K54" s="28"/>
      <c r="L54" s="28"/>
      <c r="M54" s="28"/>
      <c r="N54" s="28"/>
      <c r="O54" s="29"/>
      <c r="P54" s="28"/>
      <c r="Q54" s="28"/>
      <c r="R54" s="28"/>
      <c r="S54" s="28"/>
      <c r="T54" s="29"/>
      <c r="U54" s="28"/>
    </row>
    <row r="55" spans="1:29">
      <c r="A55" s="69"/>
      <c r="B55" s="80"/>
      <c r="C55" s="80"/>
      <c r="D55" s="51"/>
      <c r="E55" s="51"/>
      <c r="F55" s="42"/>
      <c r="G55" s="2">
        <v>2010</v>
      </c>
      <c r="H55" s="103">
        <v>8</v>
      </c>
      <c r="I55" s="39"/>
      <c r="J55" s="29">
        <v>102017</v>
      </c>
      <c r="K55" s="28"/>
      <c r="L55" s="28">
        <v>22480</v>
      </c>
      <c r="M55" s="28"/>
      <c r="N55" s="28">
        <v>79537</v>
      </c>
      <c r="O55" s="28">
        <v>1418</v>
      </c>
      <c r="P55" s="28">
        <v>1</v>
      </c>
      <c r="Q55" s="28">
        <v>1293</v>
      </c>
      <c r="R55" s="28">
        <v>124</v>
      </c>
      <c r="S55" s="28">
        <v>40669</v>
      </c>
      <c r="T55" s="29"/>
      <c r="U55" s="28">
        <v>145865</v>
      </c>
    </row>
    <row r="56" spans="1:29">
      <c r="B56" s="80"/>
      <c r="C56" s="80"/>
      <c r="D56" s="51"/>
      <c r="E56" s="51"/>
      <c r="F56" s="42"/>
      <c r="G56" s="47"/>
      <c r="H56" s="114">
        <f>((H53/H55)^(1/5))-1</f>
        <v>-1</v>
      </c>
      <c r="I56" s="114"/>
      <c r="J56" s="114">
        <f t="shared" ref="J56" si="21">((J53/J55)^(1/5))-1</f>
        <v>-1</v>
      </c>
      <c r="K56" s="114"/>
      <c r="L56" s="114">
        <f t="shared" ref="L56" si="22">((L53/L55)^(1/5))-1</f>
        <v>-1</v>
      </c>
      <c r="M56" s="114"/>
      <c r="N56" s="114">
        <f t="shared" ref="N56:S56" si="23">((N53/N55)^(1/5))-1</f>
        <v>-1</v>
      </c>
      <c r="O56" s="114">
        <f t="shared" si="23"/>
        <v>-1</v>
      </c>
      <c r="P56" s="114">
        <f t="shared" si="23"/>
        <v>-1</v>
      </c>
      <c r="Q56" s="114">
        <f t="shared" si="23"/>
        <v>-1</v>
      </c>
      <c r="R56" s="114">
        <f t="shared" si="23"/>
        <v>-1</v>
      </c>
      <c r="S56" s="114">
        <f t="shared" si="23"/>
        <v>-1</v>
      </c>
      <c r="T56" s="114"/>
      <c r="U56" s="114">
        <f t="shared" ref="U56" si="24">((U53/U55)^(1/5))-1</f>
        <v>-1</v>
      </c>
    </row>
    <row r="57" spans="1:29">
      <c r="B57" s="80"/>
      <c r="C57" s="80"/>
      <c r="D57" s="51"/>
      <c r="E57" s="51"/>
      <c r="F57" s="42"/>
      <c r="G57" s="110"/>
      <c r="H57" s="49"/>
      <c r="I57" s="49"/>
      <c r="J57" s="33"/>
      <c r="K57" s="33"/>
      <c r="L57" s="33"/>
      <c r="M57" s="33"/>
      <c r="N57" s="33"/>
      <c r="O57" s="33"/>
      <c r="P57" s="33"/>
      <c r="Q57" s="33"/>
      <c r="R57" s="33"/>
      <c r="S57" s="33"/>
      <c r="T57" s="33"/>
      <c r="U57" s="33"/>
    </row>
    <row r="58" spans="1:29">
      <c r="B58" s="80">
        <v>200</v>
      </c>
      <c r="C58" s="80"/>
      <c r="D58" s="1126" t="s">
        <v>77</v>
      </c>
      <c r="E58" s="1126"/>
      <c r="F58" s="1126"/>
      <c r="G58" s="2">
        <v>2015</v>
      </c>
      <c r="H58" s="102"/>
      <c r="I58" s="102"/>
      <c r="J58" s="29"/>
      <c r="K58" s="28"/>
      <c r="L58" s="28"/>
      <c r="M58" s="28"/>
      <c r="N58" s="28"/>
      <c r="O58" s="28"/>
      <c r="P58" s="28"/>
      <c r="Q58" s="28"/>
      <c r="R58" s="28"/>
      <c r="S58" s="29"/>
      <c r="T58" s="29"/>
      <c r="U58" s="29"/>
    </row>
    <row r="59" spans="1:29">
      <c r="B59" s="80"/>
      <c r="C59" s="80"/>
      <c r="D59" s="1127" t="s">
        <v>78</v>
      </c>
      <c r="E59" s="1127"/>
      <c r="F59" s="1127"/>
      <c r="G59" s="47"/>
      <c r="H59" s="103"/>
      <c r="I59" s="39"/>
      <c r="J59" s="29"/>
      <c r="K59" s="28"/>
      <c r="L59" s="28"/>
      <c r="M59" s="28"/>
      <c r="N59" s="28"/>
      <c r="O59" s="29"/>
      <c r="P59" s="28"/>
      <c r="Q59" s="28"/>
      <c r="R59" s="28"/>
      <c r="S59" s="28"/>
      <c r="T59" s="29"/>
      <c r="U59" s="28"/>
    </row>
    <row r="60" spans="1:29">
      <c r="B60" s="80"/>
      <c r="C60" s="80"/>
      <c r="D60" s="51"/>
      <c r="E60" s="51"/>
      <c r="F60" s="42"/>
      <c r="G60" s="2">
        <v>2010</v>
      </c>
      <c r="H60" s="103">
        <v>11</v>
      </c>
      <c r="I60" s="39"/>
      <c r="J60" s="29">
        <v>308155</v>
      </c>
      <c r="K60" s="28"/>
      <c r="L60" s="28">
        <v>66750</v>
      </c>
      <c r="M60" s="28"/>
      <c r="N60" s="28">
        <v>241405</v>
      </c>
      <c r="O60" s="28">
        <v>3084</v>
      </c>
      <c r="P60" s="28">
        <v>2</v>
      </c>
      <c r="Q60" s="28">
        <v>3080</v>
      </c>
      <c r="R60" s="28">
        <v>2</v>
      </c>
      <c r="S60" s="28">
        <v>149239</v>
      </c>
      <c r="T60" s="29"/>
      <c r="U60" s="28">
        <v>268581</v>
      </c>
    </row>
    <row r="61" spans="1:29">
      <c r="B61" s="80"/>
      <c r="C61" s="80"/>
      <c r="D61" s="51"/>
      <c r="E61" s="51"/>
      <c r="F61" s="76"/>
      <c r="G61" s="47"/>
      <c r="H61" s="114">
        <f>((H58/H60)^(1/5))-1</f>
        <v>-1</v>
      </c>
      <c r="I61" s="114"/>
      <c r="J61" s="114">
        <f t="shared" ref="J61" si="25">((J58/J60)^(1/5))-1</f>
        <v>-1</v>
      </c>
      <c r="K61" s="114"/>
      <c r="L61" s="114">
        <f t="shared" ref="L61" si="26">((L58/L60)^(1/5))-1</f>
        <v>-1</v>
      </c>
      <c r="M61" s="114"/>
      <c r="N61" s="114">
        <f t="shared" ref="N61:S61" si="27">((N58/N60)^(1/5))-1</f>
        <v>-1</v>
      </c>
      <c r="O61" s="114">
        <f t="shared" si="27"/>
        <v>-1</v>
      </c>
      <c r="P61" s="114">
        <f t="shared" si="27"/>
        <v>-1</v>
      </c>
      <c r="Q61" s="114">
        <f t="shared" si="27"/>
        <v>-1</v>
      </c>
      <c r="R61" s="114">
        <f t="shared" si="27"/>
        <v>-1</v>
      </c>
      <c r="S61" s="114">
        <f t="shared" si="27"/>
        <v>-1</v>
      </c>
      <c r="T61" s="114"/>
      <c r="U61" s="114">
        <f t="shared" ref="U61" si="28">((U58/U60)^(1/5))-1</f>
        <v>-1</v>
      </c>
    </row>
    <row r="62" spans="1:29">
      <c r="B62" s="80"/>
      <c r="C62" s="80"/>
      <c r="D62" s="1"/>
      <c r="G62" s="33"/>
      <c r="H62" s="33"/>
      <c r="I62" s="33"/>
      <c r="J62" s="33"/>
      <c r="K62" s="33"/>
      <c r="L62" s="33"/>
      <c r="M62" s="33"/>
      <c r="N62" s="33"/>
      <c r="O62" s="33"/>
      <c r="P62" s="33"/>
      <c r="Q62" s="33"/>
      <c r="R62" s="33"/>
      <c r="S62" s="33"/>
      <c r="T62" s="33"/>
      <c r="U62" s="33"/>
    </row>
    <row r="63" spans="1:29">
      <c r="G63" s="2"/>
      <c r="H63" s="2"/>
      <c r="I63" s="2"/>
      <c r="J63" s="2"/>
      <c r="K63" s="2"/>
      <c r="L63" s="2"/>
      <c r="M63" s="2"/>
      <c r="N63" s="2"/>
      <c r="O63" s="2"/>
      <c r="P63" s="2"/>
      <c r="Q63" s="2"/>
      <c r="R63" s="2"/>
      <c r="S63" s="2"/>
      <c r="T63" s="2"/>
      <c r="U63" s="2"/>
    </row>
  </sheetData>
  <mergeCells count="13">
    <mergeCell ref="D58:F58"/>
    <mergeCell ref="D59:F59"/>
    <mergeCell ref="A1:A54"/>
    <mergeCell ref="B3:U3"/>
    <mergeCell ref="B4:U4"/>
    <mergeCell ref="O7:R7"/>
    <mergeCell ref="O8:R8"/>
    <mergeCell ref="O9:R9"/>
    <mergeCell ref="O10:R10"/>
    <mergeCell ref="Q13:R13"/>
    <mergeCell ref="Q14:R14"/>
    <mergeCell ref="B18:F18"/>
    <mergeCell ref="B23:F23"/>
  </mergeCells>
  <printOptions horizontalCentered="1"/>
  <pageMargins left="0" right="0" top="0.5" bottom="0" header="0.5" footer="0.5"/>
  <pageSetup paperSize="9" scale="74" orientation="landscape" r:id="rId1"/>
  <headerFooter alignWithMargins="0"/>
</worksheet>
</file>

<file path=xl/worksheets/sheet38.xml><?xml version="1.0" encoding="utf-8"?>
<worksheet xmlns="http://schemas.openxmlformats.org/spreadsheetml/2006/main" xmlns:r="http://schemas.openxmlformats.org/officeDocument/2006/relationships">
  <sheetPr>
    <tabColor rgb="FF00B0F0"/>
    <pageSetUpPr fitToPage="1"/>
  </sheetPr>
  <dimension ref="A1:AA73"/>
  <sheetViews>
    <sheetView topLeftCell="A8" zoomScale="90" zoomScaleNormal="90" zoomScaleSheetLayoutView="75" workbookViewId="0">
      <selection activeCell="M39" sqref="M39"/>
    </sheetView>
  </sheetViews>
  <sheetFormatPr defaultColWidth="9.140625" defaultRowHeight="12.75"/>
  <cols>
    <col min="1" max="1" width="5.7109375" style="6" customWidth="1"/>
    <col min="2" max="2" width="8.7109375" style="1" customWidth="1"/>
    <col min="3" max="3" width="1.7109375" style="1" customWidth="1"/>
    <col min="4" max="4" width="4.7109375" style="1" customWidth="1"/>
    <col min="5" max="5" width="1.7109375" style="1" customWidth="1"/>
    <col min="6" max="6" width="8.7109375" style="1" customWidth="1"/>
    <col min="7" max="7" width="2.7109375" style="1" customWidth="1"/>
    <col min="8" max="8" width="8.28515625" style="1" customWidth="1"/>
    <col min="9" max="9" width="13.5703125" style="1" customWidth="1"/>
    <col min="10" max="10" width="2.7109375" style="1" customWidth="1"/>
    <col min="11" max="11" width="13.140625" style="1" bestFit="1" customWidth="1"/>
    <col min="12" max="12" width="2.7109375" style="1" customWidth="1"/>
    <col min="13" max="13" width="13.140625" style="1" bestFit="1" customWidth="1"/>
    <col min="14" max="14" width="2.7109375" style="1" customWidth="1"/>
    <col min="15" max="15" width="13.140625" style="1" bestFit="1" customWidth="1"/>
    <col min="16" max="16" width="9" style="1" customWidth="1"/>
    <col min="17" max="17" width="19.5703125" style="1" customWidth="1"/>
    <col min="18" max="18" width="13.42578125" style="1" customWidth="1"/>
    <col min="19" max="19" width="10.5703125" style="1" customWidth="1"/>
    <col min="20" max="20" width="12.85546875" style="1" customWidth="1"/>
    <col min="21" max="21" width="2.7109375" style="1" customWidth="1"/>
    <col min="22" max="22" width="15.85546875" style="1" customWidth="1"/>
    <col min="23" max="23" width="2.7109375" style="24" customWidth="1"/>
    <col min="24" max="24" width="10.42578125" style="1" bestFit="1" customWidth="1"/>
    <col min="25" max="16384" width="9.140625" style="1"/>
  </cols>
  <sheetData>
    <row r="1" spans="1:23" ht="15" customHeight="1">
      <c r="A1" s="1128">
        <v>45</v>
      </c>
    </row>
    <row r="2" spans="1:23" ht="15" customHeight="1">
      <c r="A2" s="1128"/>
    </row>
    <row r="3" spans="1:23" ht="15" customHeight="1">
      <c r="A3" s="1128"/>
      <c r="B3" s="1129" t="s">
        <v>120</v>
      </c>
      <c r="C3" s="1129"/>
      <c r="D3" s="1129"/>
      <c r="E3" s="1129"/>
      <c r="F3" s="1129"/>
      <c r="G3" s="1129"/>
      <c r="H3" s="1129"/>
      <c r="I3" s="1129"/>
      <c r="J3" s="1129"/>
      <c r="K3" s="1129"/>
      <c r="L3" s="1129"/>
      <c r="M3" s="1129"/>
      <c r="N3" s="1129"/>
      <c r="O3" s="1129"/>
      <c r="P3" s="1129"/>
      <c r="Q3" s="1129"/>
      <c r="R3" s="1129"/>
      <c r="S3" s="1129"/>
      <c r="T3" s="1129"/>
      <c r="U3" s="1129"/>
      <c r="V3" s="1129"/>
    </row>
    <row r="4" spans="1:23" ht="12" customHeight="1">
      <c r="A4" s="1128"/>
      <c r="B4" s="1155" t="s">
        <v>121</v>
      </c>
      <c r="C4" s="1155"/>
      <c r="D4" s="1155"/>
      <c r="E4" s="1155"/>
      <c r="F4" s="1155"/>
      <c r="G4" s="1155"/>
      <c r="H4" s="1155"/>
      <c r="I4" s="1155"/>
      <c r="J4" s="1155"/>
      <c r="K4" s="1155"/>
      <c r="L4" s="1155"/>
      <c r="M4" s="1155"/>
      <c r="N4" s="1155"/>
      <c r="O4" s="1155"/>
      <c r="P4" s="1155"/>
      <c r="Q4" s="1155"/>
      <c r="R4" s="1155"/>
      <c r="S4" s="1155"/>
      <c r="T4" s="1155"/>
      <c r="U4" s="1155"/>
      <c r="V4" s="1155"/>
    </row>
    <row r="5" spans="1:23" ht="9.75" customHeight="1">
      <c r="A5" s="1128"/>
      <c r="B5" s="4"/>
      <c r="C5" s="4"/>
      <c r="D5" s="4"/>
      <c r="E5" s="4"/>
      <c r="F5" s="4"/>
      <c r="G5" s="4"/>
      <c r="H5" s="4"/>
      <c r="I5" s="4"/>
      <c r="J5" s="4"/>
      <c r="K5" s="4"/>
      <c r="L5" s="4"/>
      <c r="M5" s="4"/>
      <c r="N5" s="4"/>
      <c r="O5" s="4"/>
      <c r="P5" s="4"/>
      <c r="Q5" s="4"/>
      <c r="R5" s="4"/>
      <c r="S5" s="4"/>
      <c r="T5" s="4"/>
      <c r="U5" s="4"/>
      <c r="V5" s="4"/>
    </row>
    <row r="6" spans="1:23">
      <c r="A6" s="1128"/>
      <c r="P6" s="7"/>
      <c r="Q6" s="7"/>
      <c r="R6" s="7"/>
      <c r="S6" s="7"/>
    </row>
    <row r="7" spans="1:23" ht="12.75" customHeight="1">
      <c r="A7" s="1128"/>
      <c r="B7" s="25" t="s">
        <v>86</v>
      </c>
      <c r="D7" s="25"/>
      <c r="E7" s="25"/>
      <c r="I7" s="8" t="s">
        <v>1</v>
      </c>
      <c r="J7" s="8"/>
      <c r="K7" s="9" t="s">
        <v>2</v>
      </c>
      <c r="L7" s="8"/>
      <c r="M7" s="91" t="s">
        <v>107</v>
      </c>
      <c r="N7" s="8"/>
      <c r="O7" s="8" t="s">
        <v>3</v>
      </c>
      <c r="P7" s="1131" t="s">
        <v>4</v>
      </c>
      <c r="Q7" s="1131"/>
      <c r="R7" s="1131"/>
      <c r="S7" s="1131"/>
      <c r="T7" s="8" t="s">
        <v>5</v>
      </c>
      <c r="U7" s="8"/>
      <c r="V7" s="9" t="s">
        <v>103</v>
      </c>
      <c r="W7" s="33"/>
    </row>
    <row r="8" spans="1:23" ht="12.75" customHeight="1">
      <c r="A8" s="1128"/>
      <c r="B8" s="27" t="s">
        <v>87</v>
      </c>
      <c r="C8" s="25"/>
      <c r="D8" s="27"/>
      <c r="E8" s="27"/>
      <c r="I8" s="8" t="s">
        <v>7</v>
      </c>
      <c r="J8" s="8"/>
      <c r="K8" s="9" t="s">
        <v>8</v>
      </c>
      <c r="L8" s="8"/>
      <c r="M8" s="91" t="s">
        <v>9</v>
      </c>
      <c r="N8" s="8"/>
      <c r="O8" s="8" t="s">
        <v>10</v>
      </c>
      <c r="P8" s="1131" t="s">
        <v>11</v>
      </c>
      <c r="Q8" s="1131"/>
      <c r="R8" s="1131"/>
      <c r="S8" s="1131"/>
      <c r="T8" s="8" t="s">
        <v>12</v>
      </c>
      <c r="U8" s="8"/>
      <c r="V8" s="9" t="s">
        <v>13</v>
      </c>
      <c r="W8" s="33"/>
    </row>
    <row r="9" spans="1:23" ht="12.75" customHeight="1">
      <c r="A9" s="1128"/>
      <c r="B9" s="27"/>
      <c r="C9" s="27"/>
      <c r="D9" s="25"/>
      <c r="E9" s="25"/>
      <c r="I9" s="10" t="s">
        <v>14</v>
      </c>
      <c r="J9" s="10"/>
      <c r="K9" s="11" t="s">
        <v>15</v>
      </c>
      <c r="L9" s="10"/>
      <c r="M9" s="12" t="s">
        <v>108</v>
      </c>
      <c r="N9" s="10"/>
      <c r="O9" s="10" t="s">
        <v>16</v>
      </c>
      <c r="P9" s="1130" t="s">
        <v>17</v>
      </c>
      <c r="Q9" s="1130"/>
      <c r="R9" s="1130"/>
      <c r="S9" s="1130"/>
      <c r="T9" s="10" t="s">
        <v>18</v>
      </c>
      <c r="U9" s="10"/>
      <c r="V9" s="9" t="s">
        <v>104</v>
      </c>
      <c r="W9" s="33"/>
    </row>
    <row r="10" spans="1:23" ht="12.75" customHeight="1">
      <c r="A10" s="1128"/>
      <c r="B10" s="27"/>
      <c r="C10" s="27"/>
      <c r="D10" s="27"/>
      <c r="E10" s="27"/>
      <c r="I10" s="10" t="s">
        <v>19</v>
      </c>
      <c r="J10" s="10"/>
      <c r="K10" s="11" t="s">
        <v>20</v>
      </c>
      <c r="L10" s="10"/>
      <c r="M10" s="12" t="s">
        <v>21</v>
      </c>
      <c r="N10" s="10"/>
      <c r="O10" s="10" t="s">
        <v>22</v>
      </c>
      <c r="P10" s="1130" t="s">
        <v>23</v>
      </c>
      <c r="Q10" s="1130"/>
      <c r="R10" s="1130"/>
      <c r="S10" s="1130"/>
      <c r="T10" s="10" t="s">
        <v>24</v>
      </c>
      <c r="U10" s="10"/>
      <c r="V10" s="11" t="s">
        <v>105</v>
      </c>
      <c r="W10" s="33"/>
    </row>
    <row r="11" spans="1:23" ht="12.75" customHeight="1">
      <c r="A11" s="1128"/>
      <c r="I11" s="10"/>
      <c r="J11" s="10"/>
      <c r="K11" s="10"/>
      <c r="L11" s="10"/>
      <c r="M11" s="2"/>
      <c r="N11" s="2"/>
      <c r="O11" s="10"/>
      <c r="P11" s="13"/>
      <c r="Q11" s="13"/>
      <c r="R11" s="13"/>
      <c r="S11" s="13"/>
      <c r="T11" s="2"/>
      <c r="U11" s="2"/>
      <c r="V11" s="11" t="s">
        <v>25</v>
      </c>
      <c r="W11" s="33"/>
    </row>
    <row r="12" spans="1:23" ht="12.75" customHeight="1">
      <c r="A12" s="1128"/>
      <c r="I12" s="10"/>
      <c r="J12" s="10"/>
      <c r="K12" s="10"/>
      <c r="L12" s="10"/>
      <c r="M12" s="2"/>
      <c r="N12" s="2"/>
      <c r="O12" s="10"/>
      <c r="P12" s="10"/>
      <c r="Q12" s="10"/>
      <c r="R12" s="10"/>
      <c r="S12" s="10"/>
      <c r="T12" s="2"/>
      <c r="U12" s="2"/>
      <c r="V12" s="14" t="s">
        <v>106</v>
      </c>
      <c r="W12" s="33"/>
    </row>
    <row r="13" spans="1:23" ht="12.75" customHeight="1">
      <c r="A13" s="1128"/>
      <c r="I13" s="10"/>
      <c r="J13" s="10"/>
      <c r="K13" s="10"/>
      <c r="L13" s="10"/>
      <c r="M13" s="2"/>
      <c r="N13" s="2"/>
      <c r="O13" s="10"/>
      <c r="P13" s="15" t="s">
        <v>26</v>
      </c>
      <c r="Q13" s="16" t="s">
        <v>27</v>
      </c>
      <c r="R13" s="1131" t="s">
        <v>28</v>
      </c>
      <c r="S13" s="1131"/>
      <c r="T13" s="2"/>
      <c r="U13" s="2"/>
      <c r="V13" s="11"/>
      <c r="W13" s="33"/>
    </row>
    <row r="14" spans="1:23" ht="12.75" customHeight="1">
      <c r="A14" s="1128"/>
      <c r="I14" s="10"/>
      <c r="J14" s="10"/>
      <c r="K14" s="10"/>
      <c r="L14" s="10"/>
      <c r="M14" s="2"/>
      <c r="N14" s="2"/>
      <c r="O14" s="10"/>
      <c r="P14" s="17" t="s">
        <v>29</v>
      </c>
      <c r="Q14" s="16" t="s">
        <v>30</v>
      </c>
      <c r="R14" s="1132" t="s">
        <v>31</v>
      </c>
      <c r="S14" s="1132"/>
      <c r="T14" s="2"/>
      <c r="U14" s="2"/>
      <c r="V14" s="11"/>
      <c r="W14" s="33"/>
    </row>
    <row r="15" spans="1:23" ht="12.75" customHeight="1">
      <c r="A15" s="1128"/>
      <c r="I15" s="2"/>
      <c r="J15" s="2"/>
      <c r="K15" s="10"/>
      <c r="L15" s="10"/>
      <c r="M15" s="2"/>
      <c r="N15" s="2"/>
      <c r="O15" s="10"/>
      <c r="P15" s="18"/>
      <c r="Q15" s="16" t="s">
        <v>32</v>
      </c>
      <c r="R15" s="15" t="s">
        <v>33</v>
      </c>
      <c r="S15" s="16" t="s">
        <v>34</v>
      </c>
      <c r="T15" s="2"/>
      <c r="U15" s="2"/>
      <c r="W15" s="33"/>
    </row>
    <row r="16" spans="1:23" ht="12.75" customHeight="1">
      <c r="A16" s="1128"/>
      <c r="I16" s="2"/>
      <c r="J16" s="2"/>
      <c r="K16" s="2"/>
      <c r="L16" s="2"/>
      <c r="M16" s="2"/>
      <c r="N16" s="2"/>
      <c r="O16" s="2"/>
      <c r="P16" s="18"/>
      <c r="Q16" s="20" t="s">
        <v>35</v>
      </c>
      <c r="R16" s="21" t="s">
        <v>36</v>
      </c>
      <c r="S16" s="17" t="s">
        <v>37</v>
      </c>
      <c r="T16" s="2"/>
      <c r="U16" s="2"/>
      <c r="V16" s="2"/>
      <c r="W16" s="33"/>
    </row>
    <row r="17" spans="1:24" ht="12.75" customHeight="1">
      <c r="A17" s="1128"/>
      <c r="I17" s="2"/>
      <c r="J17" s="2"/>
      <c r="K17" s="2"/>
      <c r="L17" s="2"/>
      <c r="M17" s="2"/>
      <c r="N17" s="2"/>
      <c r="O17" s="2"/>
      <c r="P17" s="18"/>
      <c r="Q17" s="20" t="s">
        <v>38</v>
      </c>
      <c r="R17" s="17" t="s">
        <v>39</v>
      </c>
      <c r="S17" s="18"/>
      <c r="T17" s="2"/>
      <c r="U17" s="2"/>
      <c r="V17" s="2"/>
      <c r="W17" s="33"/>
    </row>
    <row r="18" spans="1:24" ht="18" customHeight="1" thickBot="1">
      <c r="A18" s="1128"/>
      <c r="B18" s="1133" t="s">
        <v>40</v>
      </c>
      <c r="C18" s="1133"/>
      <c r="D18" s="1133"/>
      <c r="E18" s="1133"/>
      <c r="F18" s="1133"/>
      <c r="G18" s="51"/>
      <c r="H18" s="51"/>
      <c r="I18" s="33"/>
      <c r="J18" s="33"/>
      <c r="K18" s="19" t="s">
        <v>40</v>
      </c>
      <c r="L18" s="19"/>
      <c r="M18" s="19" t="s">
        <v>40</v>
      </c>
      <c r="N18" s="19"/>
      <c r="O18" s="19" t="s">
        <v>40</v>
      </c>
      <c r="P18" s="19"/>
      <c r="Q18" s="19"/>
      <c r="R18" s="19"/>
      <c r="S18" s="19"/>
      <c r="T18" s="19" t="s">
        <v>40</v>
      </c>
      <c r="U18" s="19"/>
      <c r="V18" s="19" t="s">
        <v>40</v>
      </c>
      <c r="W18" s="33"/>
    </row>
    <row r="19" spans="1:24" ht="6" customHeight="1">
      <c r="A19" s="1128"/>
      <c r="B19" s="52"/>
      <c r="C19" s="52"/>
      <c r="D19" s="52"/>
      <c r="E19" s="52"/>
      <c r="F19" s="52"/>
      <c r="G19" s="53"/>
      <c r="H19" s="53"/>
      <c r="I19" s="34"/>
      <c r="J19" s="34"/>
      <c r="K19" s="35"/>
      <c r="L19" s="35"/>
      <c r="M19" s="35"/>
      <c r="N19" s="35"/>
      <c r="O19" s="35"/>
      <c r="P19" s="35"/>
      <c r="Q19" s="35"/>
      <c r="R19" s="35"/>
      <c r="S19" s="35"/>
      <c r="T19" s="35"/>
      <c r="U19" s="35"/>
      <c r="V19" s="35"/>
      <c r="W19" s="33"/>
    </row>
    <row r="20" spans="1:24" ht="19.5" customHeight="1">
      <c r="A20" s="1128"/>
      <c r="B20" s="54"/>
      <c r="C20" s="54"/>
      <c r="D20" s="54"/>
      <c r="E20" s="54"/>
      <c r="F20" s="54"/>
      <c r="G20" s="55"/>
      <c r="H20" s="55"/>
      <c r="I20" s="22"/>
      <c r="J20" s="23"/>
      <c r="K20" s="88">
        <v>5</v>
      </c>
      <c r="L20" s="89"/>
      <c r="M20" s="88">
        <v>6</v>
      </c>
      <c r="N20" s="89"/>
      <c r="O20" s="88">
        <v>7</v>
      </c>
      <c r="P20" s="90">
        <v>8</v>
      </c>
      <c r="Q20" s="88">
        <v>9</v>
      </c>
      <c r="R20" s="88">
        <v>10</v>
      </c>
      <c r="S20" s="90">
        <v>11</v>
      </c>
      <c r="T20" s="88">
        <v>12</v>
      </c>
      <c r="U20" s="88"/>
      <c r="V20" s="88">
        <v>13</v>
      </c>
      <c r="W20" s="33"/>
    </row>
    <row r="21" spans="1:24" ht="6.75" customHeight="1">
      <c r="A21" s="1128"/>
      <c r="B21" s="56"/>
      <c r="C21" s="56"/>
      <c r="D21" s="56"/>
      <c r="E21" s="56"/>
      <c r="F21" s="56"/>
      <c r="G21" s="57"/>
      <c r="H21" s="57"/>
      <c r="I21" s="5"/>
      <c r="J21" s="5"/>
      <c r="K21" s="36"/>
      <c r="L21" s="36"/>
      <c r="M21" s="36"/>
      <c r="N21" s="36"/>
      <c r="O21" s="36"/>
      <c r="P21" s="36"/>
      <c r="Q21" s="36"/>
      <c r="R21" s="36"/>
      <c r="S21" s="36"/>
      <c r="T21" s="36"/>
      <c r="U21" s="36"/>
      <c r="V21" s="36"/>
      <c r="W21" s="33"/>
    </row>
    <row r="22" spans="1:24" ht="6.75" customHeight="1">
      <c r="A22" s="1128"/>
      <c r="B22" s="24"/>
      <c r="C22" s="24"/>
      <c r="D22" s="24"/>
      <c r="E22" s="24"/>
      <c r="F22" s="58"/>
      <c r="G22" s="58"/>
      <c r="H22" s="58"/>
      <c r="I22" s="37"/>
      <c r="J22" s="37"/>
      <c r="K22" s="37"/>
      <c r="L22" s="37"/>
      <c r="M22" s="37"/>
      <c r="N22" s="37"/>
      <c r="O22" s="37"/>
      <c r="P22" s="37"/>
      <c r="Q22" s="37"/>
      <c r="R22" s="37"/>
      <c r="S22" s="37"/>
      <c r="T22" s="37"/>
      <c r="U22" s="37"/>
      <c r="V22" s="37"/>
      <c r="W22" s="26"/>
      <c r="X22" s="38"/>
    </row>
    <row r="23" spans="1:24">
      <c r="A23" s="1128"/>
      <c r="B23" s="1135" t="s">
        <v>73</v>
      </c>
      <c r="C23" s="1135"/>
      <c r="D23" s="1136"/>
      <c r="E23" s="1136"/>
      <c r="F23" s="1137"/>
      <c r="G23" s="1137"/>
      <c r="H23" s="136">
        <v>2015</v>
      </c>
      <c r="I23" s="134">
        <f>I26+I31+I36+I41+I46+I51+I56</f>
        <v>0</v>
      </c>
      <c r="J23" s="134"/>
      <c r="K23" s="134">
        <f>K26+K31+K36+K41+K46+K51+K56</f>
        <v>0</v>
      </c>
      <c r="L23" s="134"/>
      <c r="M23" s="134">
        <f>M26+M31+M36+M41+M46+M51+M56</f>
        <v>0</v>
      </c>
      <c r="N23" s="134"/>
      <c r="O23" s="134">
        <f t="shared" ref="O23:T23" si="0">O26+O31+O36+O41+O46+O51+O56</f>
        <v>0</v>
      </c>
      <c r="P23" s="134">
        <f t="shared" si="0"/>
        <v>0</v>
      </c>
      <c r="Q23" s="134">
        <f t="shared" si="0"/>
        <v>0</v>
      </c>
      <c r="R23" s="134">
        <f t="shared" si="0"/>
        <v>0</v>
      </c>
      <c r="S23" s="134">
        <f t="shared" si="0"/>
        <v>0</v>
      </c>
      <c r="T23" s="134">
        <f t="shared" si="0"/>
        <v>0</v>
      </c>
      <c r="U23" s="134"/>
      <c r="V23" s="134">
        <f>V26+V31+V36+V41+V46+V51+V56</f>
        <v>0</v>
      </c>
      <c r="W23" s="26"/>
      <c r="X23" s="38"/>
    </row>
    <row r="24" spans="1:24">
      <c r="A24" s="1128"/>
      <c r="B24" s="4"/>
      <c r="C24" s="4"/>
      <c r="D24" s="4"/>
      <c r="E24" s="4"/>
      <c r="F24" s="59"/>
      <c r="G24" s="59"/>
      <c r="H24" s="137">
        <v>2010</v>
      </c>
      <c r="I24" s="135">
        <f>I28+I33+I38+I43+I48+I53+I58</f>
        <v>177</v>
      </c>
      <c r="J24" s="135"/>
      <c r="K24" s="135">
        <f>K28+K33+K38+K43+K48+K53+K58</f>
        <v>787068</v>
      </c>
      <c r="L24" s="135"/>
      <c r="M24" s="135">
        <f>M28+M33+M38+M43+M48+M53+M58</f>
        <v>203413</v>
      </c>
      <c r="N24" s="135"/>
      <c r="O24" s="135">
        <f t="shared" ref="O24:T24" si="1">O28+O33+O38+O43+O48+O53+O58</f>
        <v>583655</v>
      </c>
      <c r="P24" s="135">
        <f t="shared" si="1"/>
        <v>10902</v>
      </c>
      <c r="Q24" s="135">
        <f t="shared" si="1"/>
        <v>69</v>
      </c>
      <c r="R24" s="135">
        <f t="shared" si="1"/>
        <v>10532</v>
      </c>
      <c r="S24" s="135">
        <f t="shared" si="1"/>
        <v>301</v>
      </c>
      <c r="T24" s="135">
        <f t="shared" si="1"/>
        <v>380939</v>
      </c>
      <c r="U24" s="135"/>
      <c r="V24" s="135">
        <f>V28+V33+V38+V43+V48+V53+V58</f>
        <v>737561</v>
      </c>
      <c r="W24" s="26"/>
      <c r="X24" s="38"/>
    </row>
    <row r="25" spans="1:24" ht="12" customHeight="1">
      <c r="A25" s="1128"/>
      <c r="I25" s="38"/>
      <c r="J25" s="38"/>
      <c r="K25" s="78"/>
      <c r="L25" s="78"/>
      <c r="M25" s="78"/>
      <c r="N25" s="78"/>
      <c r="O25" s="78"/>
      <c r="P25" s="78"/>
      <c r="Q25" s="78"/>
      <c r="R25" s="78"/>
      <c r="S25" s="78"/>
      <c r="T25" s="78"/>
      <c r="U25" s="78"/>
      <c r="V25" s="78"/>
      <c r="W25" s="26"/>
      <c r="X25" s="38"/>
    </row>
    <row r="26" spans="1:24">
      <c r="A26" s="1128"/>
      <c r="B26" s="60" t="s">
        <v>88</v>
      </c>
      <c r="C26" s="60"/>
      <c r="D26" s="25"/>
      <c r="E26" s="25"/>
      <c r="F26" s="61">
        <v>100</v>
      </c>
      <c r="G26" s="61"/>
      <c r="H26" s="1">
        <v>2015</v>
      </c>
      <c r="I26" s="102"/>
      <c r="J26" s="102"/>
      <c r="K26" s="29"/>
      <c r="L26" s="28"/>
      <c r="M26" s="28"/>
      <c r="N26" s="28"/>
      <c r="O26" s="28"/>
      <c r="P26" s="28"/>
      <c r="Q26" s="28"/>
      <c r="R26" s="28"/>
      <c r="S26" s="28"/>
      <c r="T26" s="29"/>
      <c r="U26" s="29"/>
      <c r="V26" s="29"/>
      <c r="W26" s="26"/>
      <c r="X26" s="81"/>
    </row>
    <row r="27" spans="1:24">
      <c r="A27" s="1128"/>
      <c r="B27" s="62" t="s">
        <v>75</v>
      </c>
      <c r="C27" s="62"/>
      <c r="D27" s="25"/>
      <c r="E27" s="25"/>
      <c r="F27" s="61"/>
      <c r="G27" s="61"/>
      <c r="H27" s="47"/>
      <c r="I27" s="103"/>
      <c r="J27" s="39"/>
      <c r="K27" s="29"/>
      <c r="L27" s="28"/>
      <c r="M27" s="28"/>
      <c r="N27" s="28"/>
      <c r="O27" s="28"/>
      <c r="P27" s="29"/>
      <c r="Q27" s="28"/>
      <c r="R27" s="28"/>
      <c r="S27" s="28"/>
      <c r="T27" s="28"/>
      <c r="U27" s="29"/>
      <c r="V27" s="28"/>
      <c r="W27" s="26"/>
      <c r="X27" s="81"/>
    </row>
    <row r="28" spans="1:24">
      <c r="A28" s="1128"/>
      <c r="B28" s="62"/>
      <c r="C28" s="62"/>
      <c r="D28" s="25"/>
      <c r="E28" s="25"/>
      <c r="F28" s="61"/>
      <c r="G28" s="61"/>
      <c r="H28" s="1">
        <v>2010</v>
      </c>
      <c r="I28" s="103">
        <v>54</v>
      </c>
      <c r="J28" s="39"/>
      <c r="K28" s="29">
        <v>39591</v>
      </c>
      <c r="L28" s="28"/>
      <c r="M28" s="28">
        <v>12961</v>
      </c>
      <c r="N28" s="28"/>
      <c r="O28" s="28">
        <v>26630</v>
      </c>
      <c r="P28" s="28">
        <v>1209</v>
      </c>
      <c r="Q28" s="28">
        <v>30</v>
      </c>
      <c r="R28" s="28">
        <v>1137</v>
      </c>
      <c r="S28" s="28">
        <v>42</v>
      </c>
      <c r="T28" s="28">
        <v>22271</v>
      </c>
      <c r="U28" s="29"/>
      <c r="V28" s="28">
        <v>832</v>
      </c>
      <c r="W28" s="26"/>
      <c r="X28" s="81"/>
    </row>
    <row r="29" spans="1:24">
      <c r="A29" s="1128"/>
      <c r="B29" s="62"/>
      <c r="C29" s="62"/>
      <c r="D29" s="25"/>
      <c r="E29" s="25"/>
      <c r="F29" s="61"/>
      <c r="G29" s="61"/>
      <c r="H29" s="47"/>
      <c r="I29" s="112">
        <f>((I26/I28)^(1/5))-1</f>
        <v>-1</v>
      </c>
      <c r="J29" s="112"/>
      <c r="K29" s="112">
        <f t="shared" ref="K29" si="2">((K26/K28)^(1/5))-1</f>
        <v>-1</v>
      </c>
      <c r="L29" s="112"/>
      <c r="M29" s="112">
        <f t="shared" ref="M29" si="3">((M26/M28)^(1/5))-1</f>
        <v>-1</v>
      </c>
      <c r="N29" s="112"/>
      <c r="O29" s="112">
        <f t="shared" ref="O29:T29" si="4">((O26/O28)^(1/5))-1</f>
        <v>-1</v>
      </c>
      <c r="P29" s="112">
        <f t="shared" si="4"/>
        <v>-1</v>
      </c>
      <c r="Q29" s="112">
        <f t="shared" si="4"/>
        <v>-1</v>
      </c>
      <c r="R29" s="112">
        <f t="shared" si="4"/>
        <v>-1</v>
      </c>
      <c r="S29" s="112">
        <f t="shared" si="4"/>
        <v>-1</v>
      </c>
      <c r="T29" s="112">
        <f t="shared" si="4"/>
        <v>-1</v>
      </c>
      <c r="U29" s="112"/>
      <c r="V29" s="112">
        <f t="shared" ref="V29" si="5">((V26/V28)^(1/5))-1</f>
        <v>-1</v>
      </c>
      <c r="W29" s="26"/>
      <c r="X29" s="81"/>
    </row>
    <row r="30" spans="1:24">
      <c r="A30" s="1128"/>
      <c r="B30" s="60"/>
      <c r="C30" s="60"/>
      <c r="D30" s="25"/>
      <c r="E30" s="25"/>
      <c r="F30" s="61"/>
      <c r="G30" s="61"/>
      <c r="H30" s="48"/>
      <c r="I30" s="50">
        <f>I28/I24</f>
        <v>0.30508474576271188</v>
      </c>
      <c r="J30" s="50"/>
      <c r="K30" s="50">
        <f>K28/K24</f>
        <v>5.030187988839592E-2</v>
      </c>
      <c r="L30" s="28"/>
      <c r="M30" s="50">
        <f>M28/M24</f>
        <v>6.3717658163440882E-2</v>
      </c>
      <c r="N30" s="28"/>
      <c r="O30" s="50">
        <f t="shared" ref="O30:T30" si="6">O28/O24</f>
        <v>4.5626268943125645E-2</v>
      </c>
      <c r="P30" s="50">
        <f t="shared" si="6"/>
        <v>0.11089708310401761</v>
      </c>
      <c r="Q30" s="50">
        <f t="shared" si="6"/>
        <v>0.43478260869565216</v>
      </c>
      <c r="R30" s="50">
        <f t="shared" si="6"/>
        <v>0.10795670338017471</v>
      </c>
      <c r="S30" s="50">
        <f t="shared" si="6"/>
        <v>0.13953488372093023</v>
      </c>
      <c r="T30" s="50">
        <f t="shared" si="6"/>
        <v>5.846342852792704E-2</v>
      </c>
      <c r="U30" s="28"/>
      <c r="V30" s="50">
        <f>V28/V24</f>
        <v>1.1280422907393422E-3</v>
      </c>
      <c r="W30" s="26"/>
      <c r="X30" s="81"/>
    </row>
    <row r="31" spans="1:24">
      <c r="A31" s="1128"/>
      <c r="B31" s="66">
        <v>100</v>
      </c>
      <c r="C31" s="61"/>
      <c r="D31" s="92" t="s">
        <v>76</v>
      </c>
      <c r="E31" s="92"/>
      <c r="F31" s="61">
        <v>500</v>
      </c>
      <c r="G31" s="61"/>
      <c r="H31" s="1">
        <v>2015</v>
      </c>
      <c r="I31" s="102"/>
      <c r="J31" s="102"/>
      <c r="K31" s="29"/>
      <c r="L31" s="28"/>
      <c r="M31" s="28"/>
      <c r="N31" s="28"/>
      <c r="O31" s="28"/>
      <c r="P31" s="28"/>
      <c r="Q31" s="28"/>
      <c r="R31" s="28"/>
      <c r="S31" s="28"/>
      <c r="T31" s="29"/>
      <c r="U31" s="29"/>
      <c r="V31" s="29"/>
      <c r="W31" s="26"/>
      <c r="X31" s="81"/>
    </row>
    <row r="32" spans="1:24">
      <c r="A32" s="1128"/>
      <c r="B32" s="66"/>
      <c r="C32" s="61"/>
      <c r="D32" s="92"/>
      <c r="E32" s="92"/>
      <c r="F32" s="61"/>
      <c r="G32" s="61"/>
      <c r="H32" s="47"/>
      <c r="I32" s="103"/>
      <c r="J32" s="39"/>
      <c r="K32" s="29"/>
      <c r="L32" s="28"/>
      <c r="M32" s="28"/>
      <c r="N32" s="28"/>
      <c r="O32" s="28"/>
      <c r="P32" s="29"/>
      <c r="Q32" s="28"/>
      <c r="R32" s="28"/>
      <c r="S32" s="28"/>
      <c r="T32" s="28"/>
      <c r="U32" s="29"/>
      <c r="V32" s="28"/>
      <c r="W32" s="26"/>
      <c r="X32" s="81"/>
    </row>
    <row r="33" spans="1:24">
      <c r="A33" s="1128"/>
      <c r="B33" s="66"/>
      <c r="C33" s="61"/>
      <c r="D33" s="92"/>
      <c r="E33" s="92"/>
      <c r="F33" s="61"/>
      <c r="G33" s="61"/>
      <c r="H33" s="1">
        <v>2010</v>
      </c>
      <c r="I33" s="103">
        <v>37</v>
      </c>
      <c r="J33" s="39"/>
      <c r="K33" s="29">
        <v>65071</v>
      </c>
      <c r="L33" s="28"/>
      <c r="M33" s="28">
        <v>19389</v>
      </c>
      <c r="N33" s="28"/>
      <c r="O33" s="28">
        <v>45682</v>
      </c>
      <c r="P33" s="28">
        <v>1315</v>
      </c>
      <c r="Q33" s="28">
        <v>13</v>
      </c>
      <c r="R33" s="28">
        <v>1267</v>
      </c>
      <c r="S33" s="28">
        <v>35</v>
      </c>
      <c r="T33" s="28">
        <v>38102</v>
      </c>
      <c r="U33" s="29"/>
      <c r="V33" s="28">
        <v>9094</v>
      </c>
      <c r="W33" s="26"/>
      <c r="X33" s="81"/>
    </row>
    <row r="34" spans="1:24">
      <c r="A34" s="1128"/>
      <c r="B34" s="66"/>
      <c r="C34" s="61"/>
      <c r="D34" s="92"/>
      <c r="E34" s="92"/>
      <c r="F34" s="61"/>
      <c r="G34" s="61"/>
      <c r="H34" s="47"/>
      <c r="I34" s="112">
        <f>((I31/I33)^(1/5))-1</f>
        <v>-1</v>
      </c>
      <c r="J34" s="112"/>
      <c r="K34" s="112">
        <f t="shared" ref="K34" si="7">((K31/K33)^(1/5))-1</f>
        <v>-1</v>
      </c>
      <c r="L34" s="112"/>
      <c r="M34" s="112">
        <f t="shared" ref="M34" si="8">((M31/M33)^(1/5))-1</f>
        <v>-1</v>
      </c>
      <c r="N34" s="112"/>
      <c r="O34" s="112">
        <f t="shared" ref="O34:T34" si="9">((O31/O33)^(1/5))-1</f>
        <v>-1</v>
      </c>
      <c r="P34" s="112">
        <f t="shared" si="9"/>
        <v>-1</v>
      </c>
      <c r="Q34" s="112">
        <f t="shared" si="9"/>
        <v>-1</v>
      </c>
      <c r="R34" s="112">
        <f t="shared" si="9"/>
        <v>-1</v>
      </c>
      <c r="S34" s="112">
        <f t="shared" si="9"/>
        <v>-1</v>
      </c>
      <c r="T34" s="112">
        <f t="shared" si="9"/>
        <v>-1</v>
      </c>
      <c r="U34" s="112"/>
      <c r="V34" s="112">
        <f t="shared" ref="V34" si="10">((V31/V33)^(1/5))-1</f>
        <v>-1</v>
      </c>
      <c r="W34" s="26"/>
      <c r="X34" s="81"/>
    </row>
    <row r="35" spans="1:24">
      <c r="A35" s="1128"/>
      <c r="B35" s="66"/>
      <c r="C35" s="61"/>
      <c r="D35" s="92"/>
      <c r="E35" s="92"/>
      <c r="F35" s="61"/>
      <c r="G35" s="61"/>
      <c r="H35" s="48"/>
      <c r="I35" s="50"/>
      <c r="J35" s="50"/>
      <c r="K35" s="28"/>
      <c r="L35" s="28"/>
      <c r="M35" s="28"/>
      <c r="N35" s="28"/>
      <c r="O35" s="28"/>
      <c r="P35" s="28"/>
      <c r="Q35" s="49"/>
      <c r="R35" s="49"/>
      <c r="S35" s="49"/>
      <c r="T35" s="28"/>
      <c r="U35" s="28"/>
      <c r="V35" s="28"/>
      <c r="W35" s="26"/>
      <c r="X35" s="81"/>
    </row>
    <row r="36" spans="1:24">
      <c r="A36" s="1128"/>
      <c r="B36" s="66">
        <v>500</v>
      </c>
      <c r="C36" s="61"/>
      <c r="D36" s="92" t="s">
        <v>76</v>
      </c>
      <c r="E36" s="92"/>
      <c r="F36" s="61">
        <v>2000</v>
      </c>
      <c r="G36" s="61"/>
      <c r="H36" s="1">
        <v>2015</v>
      </c>
      <c r="I36" s="102"/>
      <c r="J36" s="102"/>
      <c r="K36" s="29"/>
      <c r="L36" s="28"/>
      <c r="M36" s="28"/>
      <c r="N36" s="28"/>
      <c r="O36" s="28"/>
      <c r="P36" s="28"/>
      <c r="Q36" s="28"/>
      <c r="R36" s="28"/>
      <c r="S36" s="28"/>
      <c r="T36" s="29"/>
      <c r="U36" s="29"/>
      <c r="V36" s="29"/>
      <c r="W36" s="26"/>
      <c r="X36" s="81"/>
    </row>
    <row r="37" spans="1:24">
      <c r="A37" s="1128"/>
      <c r="B37" s="66"/>
      <c r="C37" s="61"/>
      <c r="D37" s="92"/>
      <c r="E37" s="92"/>
      <c r="F37" s="61"/>
      <c r="G37" s="61"/>
      <c r="H37" s="47"/>
      <c r="I37" s="103"/>
      <c r="J37" s="39"/>
      <c r="K37" s="29"/>
      <c r="L37" s="28"/>
      <c r="M37" s="28"/>
      <c r="N37" s="28"/>
      <c r="O37" s="28"/>
      <c r="P37" s="29"/>
      <c r="Q37" s="28"/>
      <c r="R37" s="28"/>
      <c r="S37" s="28"/>
      <c r="T37" s="28"/>
      <c r="U37" s="29"/>
      <c r="V37" s="28"/>
      <c r="W37" s="26"/>
      <c r="X37" s="81"/>
    </row>
    <row r="38" spans="1:24">
      <c r="A38" s="1128"/>
      <c r="B38" s="66"/>
      <c r="C38" s="61"/>
      <c r="D38" s="92"/>
      <c r="E38" s="92"/>
      <c r="F38" s="61"/>
      <c r="G38" s="61"/>
      <c r="H38" s="1">
        <v>2010</v>
      </c>
      <c r="I38" s="103">
        <v>30</v>
      </c>
      <c r="J38" s="39"/>
      <c r="K38" s="29">
        <v>147514</v>
      </c>
      <c r="L38" s="28"/>
      <c r="M38" s="28">
        <v>31644</v>
      </c>
      <c r="N38" s="28"/>
      <c r="O38" s="28">
        <v>115870</v>
      </c>
      <c r="P38" s="28">
        <v>2248</v>
      </c>
      <c r="Q38" s="28">
        <v>9</v>
      </c>
      <c r="R38" s="28">
        <v>2188</v>
      </c>
      <c r="S38" s="28">
        <v>51</v>
      </c>
      <c r="T38" s="28">
        <v>83119</v>
      </c>
      <c r="U38" s="29"/>
      <c r="V38" s="28">
        <v>34069</v>
      </c>
      <c r="W38" s="26"/>
      <c r="X38" s="81"/>
    </row>
    <row r="39" spans="1:24">
      <c r="A39" s="1128"/>
      <c r="B39" s="66"/>
      <c r="C39" s="61"/>
      <c r="D39" s="92"/>
      <c r="E39" s="92"/>
      <c r="F39" s="61"/>
      <c r="G39" s="61"/>
      <c r="H39" s="47"/>
      <c r="I39" s="112">
        <f>((I36/I38)^(1/5))-1</f>
        <v>-1</v>
      </c>
      <c r="J39" s="112"/>
      <c r="K39" s="112">
        <f t="shared" ref="K39" si="11">((K36/K38)^(1/5))-1</f>
        <v>-1</v>
      </c>
      <c r="L39" s="112"/>
      <c r="M39" s="112">
        <f t="shared" ref="M39" si="12">((M36/M38)^(1/5))-1</f>
        <v>-1</v>
      </c>
      <c r="N39" s="112"/>
      <c r="O39" s="112">
        <f t="shared" ref="O39:T39" si="13">((O36/O38)^(1/5))-1</f>
        <v>-1</v>
      </c>
      <c r="P39" s="112">
        <f t="shared" si="13"/>
        <v>-1</v>
      </c>
      <c r="Q39" s="112">
        <f t="shared" si="13"/>
        <v>-1</v>
      </c>
      <c r="R39" s="112">
        <f t="shared" si="13"/>
        <v>-1</v>
      </c>
      <c r="S39" s="112">
        <f t="shared" si="13"/>
        <v>-1</v>
      </c>
      <c r="T39" s="112">
        <f t="shared" si="13"/>
        <v>-1</v>
      </c>
      <c r="U39" s="112"/>
      <c r="V39" s="112">
        <f t="shared" ref="V39" si="14">((V36/V38)^(1/5))-1</f>
        <v>-1</v>
      </c>
      <c r="W39" s="26"/>
      <c r="X39" s="81"/>
    </row>
    <row r="40" spans="1:24">
      <c r="A40" s="1128"/>
      <c r="B40" s="66"/>
      <c r="C40" s="61"/>
      <c r="D40" s="128"/>
      <c r="E40" s="128"/>
      <c r="F40" s="61"/>
      <c r="G40" s="61"/>
      <c r="H40" s="47"/>
      <c r="I40" s="112"/>
      <c r="J40" s="112"/>
      <c r="K40" s="112"/>
      <c r="L40" s="112"/>
      <c r="M40" s="112"/>
      <c r="N40" s="112"/>
      <c r="O40" s="112"/>
      <c r="P40" s="112"/>
      <c r="Q40" s="112"/>
      <c r="R40" s="112"/>
      <c r="S40" s="112"/>
      <c r="T40" s="112"/>
      <c r="U40" s="112"/>
      <c r="V40" s="112"/>
      <c r="W40" s="26"/>
      <c r="X40" s="81"/>
    </row>
    <row r="41" spans="1:24">
      <c r="A41" s="1128"/>
      <c r="B41" s="66">
        <v>2000</v>
      </c>
      <c r="C41" s="61"/>
      <c r="D41" s="92" t="s">
        <v>76</v>
      </c>
      <c r="E41" s="92"/>
      <c r="F41" s="61">
        <v>5000</v>
      </c>
      <c r="G41" s="61"/>
      <c r="H41" s="1">
        <v>2015</v>
      </c>
      <c r="I41" s="102"/>
      <c r="J41" s="102"/>
      <c r="K41" s="29"/>
      <c r="L41" s="28"/>
      <c r="M41" s="28"/>
      <c r="N41" s="28"/>
      <c r="O41" s="28"/>
      <c r="P41" s="28"/>
      <c r="Q41" s="28"/>
      <c r="R41" s="28"/>
      <c r="S41" s="28"/>
      <c r="T41" s="29"/>
      <c r="U41" s="29"/>
      <c r="V41" s="29"/>
      <c r="W41" s="26"/>
      <c r="X41" s="81"/>
    </row>
    <row r="42" spans="1:24">
      <c r="A42" s="1128"/>
      <c r="B42" s="66"/>
      <c r="C42" s="61"/>
      <c r="D42" s="92"/>
      <c r="E42" s="92"/>
      <c r="F42" s="61"/>
      <c r="G42" s="61"/>
      <c r="H42" s="47"/>
      <c r="I42" s="103"/>
      <c r="J42" s="39"/>
      <c r="K42" s="29"/>
      <c r="L42" s="28"/>
      <c r="M42" s="28"/>
      <c r="N42" s="28"/>
      <c r="O42" s="28"/>
      <c r="P42" s="29"/>
      <c r="Q42" s="28"/>
      <c r="R42" s="28"/>
      <c r="S42" s="28"/>
      <c r="T42" s="28"/>
      <c r="U42" s="29"/>
      <c r="V42" s="28"/>
      <c r="W42" s="26"/>
      <c r="X42" s="81"/>
    </row>
    <row r="43" spans="1:24">
      <c r="A43" s="1128"/>
      <c r="B43" s="66"/>
      <c r="C43" s="61"/>
      <c r="D43" s="92"/>
      <c r="E43" s="92"/>
      <c r="F43" s="61"/>
      <c r="G43" s="61"/>
      <c r="H43" s="1">
        <v>2010</v>
      </c>
      <c r="I43" s="103">
        <v>28</v>
      </c>
      <c r="J43" s="39"/>
      <c r="K43" s="29">
        <v>170069</v>
      </c>
      <c r="L43" s="28"/>
      <c r="M43" s="28">
        <v>60140</v>
      </c>
      <c r="N43" s="28"/>
      <c r="O43" s="28">
        <v>109929</v>
      </c>
      <c r="P43" s="28">
        <v>2232</v>
      </c>
      <c r="Q43" s="28">
        <v>4</v>
      </c>
      <c r="R43" s="28">
        <v>2065</v>
      </c>
      <c r="S43" s="28">
        <v>163</v>
      </c>
      <c r="T43" s="28">
        <v>69246</v>
      </c>
      <c r="U43" s="29"/>
      <c r="V43" s="28">
        <v>96302</v>
      </c>
      <c r="W43" s="26"/>
      <c r="X43" s="81"/>
    </row>
    <row r="44" spans="1:24">
      <c r="A44" s="1128"/>
      <c r="B44" s="66"/>
      <c r="C44" s="61"/>
      <c r="D44" s="92"/>
      <c r="E44" s="92"/>
      <c r="F44" s="61"/>
      <c r="G44" s="61"/>
      <c r="H44" s="47"/>
      <c r="I44" s="112">
        <f>((I41/I43)^(1/5))-1</f>
        <v>-1</v>
      </c>
      <c r="J44" s="112"/>
      <c r="K44" s="112">
        <f t="shared" ref="K44" si="15">((K41/K43)^(1/5))-1</f>
        <v>-1</v>
      </c>
      <c r="L44" s="112"/>
      <c r="M44" s="112">
        <f t="shared" ref="M44" si="16">((M41/M43)^(1/5))-1</f>
        <v>-1</v>
      </c>
      <c r="N44" s="112"/>
      <c r="O44" s="112">
        <f t="shared" ref="O44:T44" si="17">((O41/O43)^(1/5))-1</f>
        <v>-1</v>
      </c>
      <c r="P44" s="112">
        <f t="shared" si="17"/>
        <v>-1</v>
      </c>
      <c r="Q44" s="112">
        <f t="shared" si="17"/>
        <v>-1</v>
      </c>
      <c r="R44" s="112">
        <f t="shared" si="17"/>
        <v>-1</v>
      </c>
      <c r="S44" s="112">
        <f t="shared" si="17"/>
        <v>-1</v>
      </c>
      <c r="T44" s="112">
        <f t="shared" si="17"/>
        <v>-1</v>
      </c>
      <c r="U44" s="112"/>
      <c r="V44" s="112">
        <f t="shared" ref="V44" si="18">((V41/V43)^(1/5))-1</f>
        <v>-1</v>
      </c>
      <c r="W44" s="26"/>
      <c r="X44" s="81"/>
    </row>
    <row r="45" spans="1:24">
      <c r="A45" s="1128"/>
      <c r="B45" s="66"/>
      <c r="C45" s="61"/>
      <c r="D45" s="92"/>
      <c r="E45" s="92"/>
      <c r="F45" s="61"/>
      <c r="G45" s="61"/>
      <c r="H45" s="48"/>
      <c r="I45" s="50"/>
      <c r="J45" s="50"/>
      <c r="K45" s="28"/>
      <c r="L45" s="28"/>
      <c r="M45" s="28"/>
      <c r="N45" s="28"/>
      <c r="O45" s="28"/>
      <c r="P45" s="28"/>
      <c r="Q45" s="49"/>
      <c r="R45" s="49"/>
      <c r="S45" s="49"/>
      <c r="T45" s="28"/>
      <c r="U45" s="28"/>
      <c r="V45" s="28"/>
      <c r="W45" s="26"/>
      <c r="X45" s="81"/>
    </row>
    <row r="46" spans="1:24">
      <c r="A46" s="1128"/>
      <c r="B46" s="66">
        <v>5000</v>
      </c>
      <c r="C46" s="61"/>
      <c r="D46" s="92" t="s">
        <v>76</v>
      </c>
      <c r="E46" s="92"/>
      <c r="F46" s="61">
        <v>10000</v>
      </c>
      <c r="G46" s="61"/>
      <c r="H46" s="1">
        <v>2015</v>
      </c>
      <c r="I46" s="102"/>
      <c r="J46" s="102"/>
      <c r="K46" s="29"/>
      <c r="L46" s="28"/>
      <c r="M46" s="28"/>
      <c r="N46" s="28"/>
      <c r="O46" s="28"/>
      <c r="P46" s="28"/>
      <c r="Q46" s="28"/>
      <c r="R46" s="28"/>
      <c r="S46" s="28"/>
      <c r="T46" s="29"/>
      <c r="U46" s="29"/>
      <c r="V46" s="29"/>
      <c r="W46" s="26"/>
      <c r="X46" s="81"/>
    </row>
    <row r="47" spans="1:24">
      <c r="A47" s="1128"/>
      <c r="B47" s="66"/>
      <c r="C47" s="61"/>
      <c r="D47" s="92"/>
      <c r="E47" s="92"/>
      <c r="F47" s="61"/>
      <c r="G47" s="61"/>
      <c r="H47" s="47"/>
      <c r="I47" s="103"/>
      <c r="J47" s="39"/>
      <c r="K47" s="29"/>
      <c r="L47" s="28"/>
      <c r="M47" s="28"/>
      <c r="N47" s="28"/>
      <c r="O47" s="28"/>
      <c r="P47" s="29"/>
      <c r="Q47" s="28"/>
      <c r="R47" s="28"/>
      <c r="S47" s="28"/>
      <c r="T47" s="28"/>
      <c r="U47" s="29"/>
      <c r="V47" s="28"/>
      <c r="W47" s="26"/>
      <c r="X47" s="38"/>
    </row>
    <row r="48" spans="1:24">
      <c r="A48" s="1128"/>
      <c r="B48" s="66"/>
      <c r="C48" s="61"/>
      <c r="D48" s="92"/>
      <c r="E48" s="92"/>
      <c r="F48" s="61"/>
      <c r="G48" s="61"/>
      <c r="H48" s="1">
        <v>2010</v>
      </c>
      <c r="I48" s="103">
        <v>12</v>
      </c>
      <c r="J48" s="39"/>
      <c r="K48" s="29">
        <v>113244</v>
      </c>
      <c r="L48" s="28"/>
      <c r="M48" s="28">
        <v>29556</v>
      </c>
      <c r="N48" s="28"/>
      <c r="O48" s="28">
        <v>83688</v>
      </c>
      <c r="P48" s="28">
        <v>985</v>
      </c>
      <c r="Q48" s="28">
        <v>13</v>
      </c>
      <c r="R48" s="28">
        <v>966</v>
      </c>
      <c r="S48" s="28">
        <v>6</v>
      </c>
      <c r="T48" s="28">
        <v>48938</v>
      </c>
      <c r="U48" s="29"/>
      <c r="V48" s="28">
        <v>78149</v>
      </c>
      <c r="W48" s="26"/>
      <c r="X48" s="38"/>
    </row>
    <row r="49" spans="1:27">
      <c r="A49" s="1128"/>
      <c r="B49" s="66"/>
      <c r="C49" s="61"/>
      <c r="D49" s="92"/>
      <c r="E49" s="92"/>
      <c r="F49" s="61"/>
      <c r="G49" s="61"/>
      <c r="H49" s="47"/>
      <c r="I49" s="112">
        <f>((I46/I48)^(1/5))-1</f>
        <v>-1</v>
      </c>
      <c r="J49" s="112"/>
      <c r="K49" s="112">
        <f t="shared" ref="K49" si="19">((K46/K48)^(1/5))-1</f>
        <v>-1</v>
      </c>
      <c r="L49" s="112"/>
      <c r="M49" s="112">
        <f t="shared" ref="M49" si="20">((M46/M48)^(1/5))-1</f>
        <v>-1</v>
      </c>
      <c r="N49" s="112"/>
      <c r="O49" s="112">
        <f t="shared" ref="O49:T49" si="21">((O46/O48)^(1/5))-1</f>
        <v>-1</v>
      </c>
      <c r="P49" s="112">
        <f t="shared" si="21"/>
        <v>-1</v>
      </c>
      <c r="Q49" s="112">
        <f t="shared" si="21"/>
        <v>-1</v>
      </c>
      <c r="R49" s="112">
        <f t="shared" si="21"/>
        <v>-1</v>
      </c>
      <c r="S49" s="112">
        <f t="shared" si="21"/>
        <v>-1</v>
      </c>
      <c r="T49" s="112">
        <f t="shared" si="21"/>
        <v>-1</v>
      </c>
      <c r="U49" s="112"/>
      <c r="V49" s="112">
        <f t="shared" ref="V49" si="22">((V46/V48)^(1/5))-1</f>
        <v>-1</v>
      </c>
      <c r="W49" s="26"/>
      <c r="X49" s="26"/>
      <c r="Y49" s="24"/>
      <c r="Z49" s="24"/>
      <c r="AA49" s="24"/>
    </row>
    <row r="50" spans="1:27">
      <c r="A50" s="1128"/>
      <c r="B50" s="66"/>
      <c r="C50" s="61"/>
      <c r="D50" s="128"/>
      <c r="E50" s="128"/>
      <c r="F50" s="61"/>
      <c r="G50" s="61"/>
      <c r="H50" s="47"/>
      <c r="I50" s="112"/>
      <c r="J50" s="112"/>
      <c r="K50" s="112"/>
      <c r="L50" s="112"/>
      <c r="M50" s="112"/>
      <c r="N50" s="112"/>
      <c r="O50" s="112"/>
      <c r="P50" s="112"/>
      <c r="Q50" s="112"/>
      <c r="R50" s="112"/>
      <c r="S50" s="112"/>
      <c r="T50" s="112"/>
      <c r="U50" s="112"/>
      <c r="V50" s="112"/>
      <c r="W50" s="26"/>
      <c r="X50" s="26"/>
      <c r="Y50" s="24"/>
      <c r="Z50" s="24"/>
      <c r="AA50" s="24"/>
    </row>
    <row r="51" spans="1:27">
      <c r="A51" s="1128"/>
      <c r="B51" s="66">
        <v>10000</v>
      </c>
      <c r="C51" s="61"/>
      <c r="D51" s="92" t="s">
        <v>76</v>
      </c>
      <c r="E51" s="92"/>
      <c r="F51" s="61">
        <v>50000</v>
      </c>
      <c r="G51" s="61"/>
      <c r="H51" s="1">
        <v>2015</v>
      </c>
      <c r="I51" s="102"/>
      <c r="J51" s="102"/>
      <c r="K51" s="29"/>
      <c r="L51" s="28"/>
      <c r="M51" s="28"/>
      <c r="N51" s="28"/>
      <c r="O51" s="28"/>
      <c r="P51" s="28"/>
      <c r="Q51" s="28"/>
      <c r="R51" s="28"/>
      <c r="S51" s="28"/>
      <c r="T51" s="29"/>
      <c r="U51" s="29"/>
      <c r="V51" s="29"/>
      <c r="W51" s="26"/>
      <c r="X51" s="26"/>
      <c r="Y51" s="24"/>
      <c r="Z51" s="24"/>
      <c r="AA51" s="24"/>
    </row>
    <row r="52" spans="1:27">
      <c r="A52" s="1128"/>
      <c r="B52" s="66"/>
      <c r="C52" s="61"/>
      <c r="D52" s="92"/>
      <c r="E52" s="92"/>
      <c r="F52" s="61"/>
      <c r="G52" s="61"/>
      <c r="H52" s="47"/>
      <c r="I52" s="103"/>
      <c r="J52" s="39"/>
      <c r="K52" s="29"/>
      <c r="L52" s="28"/>
      <c r="M52" s="28"/>
      <c r="N52" s="28"/>
      <c r="O52" s="28"/>
      <c r="P52" s="29"/>
      <c r="Q52" s="28"/>
      <c r="R52" s="28"/>
      <c r="S52" s="28"/>
      <c r="T52" s="28"/>
      <c r="U52" s="29"/>
      <c r="V52" s="28"/>
    </row>
    <row r="53" spans="1:27">
      <c r="A53" s="1128"/>
      <c r="B53" s="66"/>
      <c r="C53" s="61"/>
      <c r="D53" s="92"/>
      <c r="E53" s="92"/>
      <c r="F53" s="61"/>
      <c r="G53" s="61"/>
      <c r="H53" s="1">
        <v>2010</v>
      </c>
      <c r="I53" s="103">
        <v>13</v>
      </c>
      <c r="J53" s="39"/>
      <c r="K53" s="29">
        <v>146837</v>
      </c>
      <c r="L53" s="28"/>
      <c r="M53" s="28">
        <v>27778</v>
      </c>
      <c r="N53" s="28"/>
      <c r="O53" s="28">
        <v>119059</v>
      </c>
      <c r="P53" s="28">
        <v>2247</v>
      </c>
      <c r="Q53" s="28">
        <v>0</v>
      </c>
      <c r="R53" s="28">
        <v>2244</v>
      </c>
      <c r="S53" s="28">
        <v>3</v>
      </c>
      <c r="T53" s="28">
        <v>89631</v>
      </c>
      <c r="U53" s="29"/>
      <c r="V53" s="28">
        <v>247937</v>
      </c>
    </row>
    <row r="54" spans="1:27">
      <c r="A54" s="1128"/>
      <c r="B54" s="66"/>
      <c r="C54" s="61"/>
      <c r="D54" s="92"/>
      <c r="E54" s="92"/>
      <c r="F54" s="61"/>
      <c r="G54" s="61"/>
      <c r="H54" s="47"/>
      <c r="I54" s="112">
        <f>((I51/I53)^(1/5))-1</f>
        <v>-1</v>
      </c>
      <c r="J54" s="112"/>
      <c r="K54" s="112">
        <f t="shared" ref="K54" si="23">((K51/K53)^(1/5))-1</f>
        <v>-1</v>
      </c>
      <c r="L54" s="112"/>
      <c r="M54" s="112">
        <f t="shared" ref="M54" si="24">((M51/M53)^(1/5))-1</f>
        <v>-1</v>
      </c>
      <c r="N54" s="112"/>
      <c r="O54" s="112">
        <f t="shared" ref="O54:T54" si="25">((O51/O53)^(1/5))-1</f>
        <v>-1</v>
      </c>
      <c r="P54" s="112">
        <f t="shared" si="25"/>
        <v>-1</v>
      </c>
      <c r="Q54" s="112" t="e">
        <f t="shared" si="25"/>
        <v>#DIV/0!</v>
      </c>
      <c r="R54" s="112">
        <f t="shared" si="25"/>
        <v>-1</v>
      </c>
      <c r="S54" s="112">
        <f t="shared" si="25"/>
        <v>-1</v>
      </c>
      <c r="T54" s="112">
        <f t="shared" si="25"/>
        <v>-1</v>
      </c>
      <c r="U54" s="112"/>
      <c r="V54" s="112">
        <f t="shared" ref="V54" si="26">((V51/V53)^(1/5))-1</f>
        <v>-1</v>
      </c>
    </row>
    <row r="55" spans="1:27">
      <c r="A55" s="69"/>
      <c r="B55" s="66"/>
      <c r="C55" s="61"/>
      <c r="D55" s="92"/>
      <c r="E55" s="92"/>
      <c r="F55" s="61"/>
      <c r="G55" s="61"/>
      <c r="H55" s="48"/>
      <c r="I55" s="50"/>
      <c r="J55" s="50"/>
      <c r="K55" s="28"/>
      <c r="L55" s="28"/>
      <c r="M55" s="28"/>
      <c r="N55" s="28"/>
      <c r="O55" s="28"/>
      <c r="P55" s="28"/>
      <c r="Q55" s="49"/>
      <c r="R55" s="49"/>
      <c r="S55" s="49"/>
      <c r="T55" s="28"/>
      <c r="U55" s="28"/>
      <c r="V55" s="28"/>
    </row>
    <row r="56" spans="1:27">
      <c r="B56" s="66">
        <v>50000</v>
      </c>
      <c r="C56" s="61"/>
      <c r="D56" s="1153" t="s">
        <v>77</v>
      </c>
      <c r="E56" s="1153"/>
      <c r="F56" s="1153"/>
      <c r="G56" s="61"/>
      <c r="H56" s="1">
        <v>2015</v>
      </c>
      <c r="I56" s="102"/>
      <c r="J56" s="102"/>
      <c r="K56" s="29"/>
      <c r="L56" s="28"/>
      <c r="M56" s="28"/>
      <c r="N56" s="28"/>
      <c r="O56" s="28"/>
      <c r="P56" s="28"/>
      <c r="Q56" s="28"/>
      <c r="R56" s="28"/>
      <c r="S56" s="28"/>
      <c r="T56" s="29"/>
      <c r="U56" s="29"/>
      <c r="V56" s="29"/>
    </row>
    <row r="57" spans="1:27">
      <c r="B57" s="66"/>
      <c r="C57" s="61"/>
      <c r="D57" s="1154" t="s">
        <v>78</v>
      </c>
      <c r="E57" s="1154"/>
      <c r="F57" s="1154"/>
      <c r="G57" s="61"/>
      <c r="H57" s="47"/>
      <c r="I57" s="103"/>
      <c r="J57" s="39"/>
      <c r="K57" s="29"/>
      <c r="L57" s="28"/>
      <c r="M57" s="28"/>
      <c r="N57" s="28"/>
      <c r="O57" s="28"/>
      <c r="P57" s="29"/>
      <c r="Q57" s="28"/>
      <c r="R57" s="28"/>
      <c r="S57" s="28"/>
      <c r="T57" s="28"/>
      <c r="U57" s="29"/>
      <c r="V57" s="28"/>
    </row>
    <row r="58" spans="1:27">
      <c r="B58" s="66"/>
      <c r="C58" s="61"/>
      <c r="D58" s="92"/>
      <c r="E58" s="92"/>
      <c r="F58" s="61"/>
      <c r="G58" s="61"/>
      <c r="H58" s="1">
        <v>2010</v>
      </c>
      <c r="I58" s="103">
        <v>3</v>
      </c>
      <c r="J58" s="39"/>
      <c r="K58" s="29">
        <v>104742</v>
      </c>
      <c r="L58" s="28"/>
      <c r="M58" s="28">
        <v>21945</v>
      </c>
      <c r="N58" s="28"/>
      <c r="O58" s="28">
        <v>82797</v>
      </c>
      <c r="P58" s="28">
        <v>666</v>
      </c>
      <c r="Q58" s="28">
        <v>0</v>
      </c>
      <c r="R58" s="28">
        <v>665</v>
      </c>
      <c r="S58" s="28">
        <v>1</v>
      </c>
      <c r="T58" s="28">
        <v>29632</v>
      </c>
      <c r="U58" s="29"/>
      <c r="V58" s="28">
        <v>271178</v>
      </c>
    </row>
    <row r="59" spans="1:27">
      <c r="B59" s="66"/>
      <c r="C59" s="61"/>
      <c r="D59" s="92"/>
      <c r="E59" s="92"/>
      <c r="F59" s="61"/>
      <c r="G59" s="61"/>
      <c r="H59" s="47"/>
      <c r="I59" s="112">
        <f>((I56/I58)^(1/5))-1</f>
        <v>-1</v>
      </c>
      <c r="J59" s="112"/>
      <c r="K59" s="112">
        <f t="shared" ref="K59" si="27">((K56/K58)^(1/5))-1</f>
        <v>-1</v>
      </c>
      <c r="L59" s="112"/>
      <c r="M59" s="112">
        <f t="shared" ref="M59" si="28">((M56/M58)^(1/5))-1</f>
        <v>-1</v>
      </c>
      <c r="N59" s="112"/>
      <c r="O59" s="112">
        <f t="shared" ref="O59:T59" si="29">((O56/O58)^(1/5))-1</f>
        <v>-1</v>
      </c>
      <c r="P59" s="112">
        <f t="shared" si="29"/>
        <v>-1</v>
      </c>
      <c r="Q59" s="112" t="e">
        <f t="shared" si="29"/>
        <v>#DIV/0!</v>
      </c>
      <c r="R59" s="112">
        <f t="shared" si="29"/>
        <v>-1</v>
      </c>
      <c r="S59" s="112">
        <f t="shared" si="29"/>
        <v>-1</v>
      </c>
      <c r="T59" s="112">
        <f t="shared" si="29"/>
        <v>-1</v>
      </c>
      <c r="U59" s="112"/>
      <c r="V59" s="112">
        <f t="shared" ref="V59" si="30">((V56/V58)^(1/5))-1</f>
        <v>-1</v>
      </c>
    </row>
    <row r="60" spans="1:27">
      <c r="W60" s="1"/>
    </row>
    <row r="61" spans="1:27">
      <c r="W61" s="1"/>
    </row>
    <row r="62" spans="1:27">
      <c r="W62" s="1"/>
    </row>
    <row r="63" spans="1:27">
      <c r="W63" s="1"/>
    </row>
    <row r="64" spans="1:27">
      <c r="W64" s="1"/>
    </row>
    <row r="65" spans="23:23">
      <c r="W65" s="1"/>
    </row>
    <row r="66" spans="23:23">
      <c r="W66" s="1"/>
    </row>
    <row r="67" spans="23:23">
      <c r="W67" s="1"/>
    </row>
    <row r="68" spans="23:23">
      <c r="W68" s="1"/>
    </row>
    <row r="69" spans="23:23">
      <c r="W69" s="1"/>
    </row>
    <row r="70" spans="23:23">
      <c r="W70" s="1"/>
    </row>
    <row r="71" spans="23:23">
      <c r="W71" s="1"/>
    </row>
    <row r="72" spans="23:23">
      <c r="W72" s="1"/>
    </row>
    <row r="73" spans="23:23">
      <c r="W73" s="1"/>
    </row>
  </sheetData>
  <mergeCells count="13">
    <mergeCell ref="D56:F56"/>
    <mergeCell ref="D57:F57"/>
    <mergeCell ref="B23:G23"/>
    <mergeCell ref="A1:A54"/>
    <mergeCell ref="B3:V3"/>
    <mergeCell ref="B4:V4"/>
    <mergeCell ref="P7:S7"/>
    <mergeCell ref="P8:S8"/>
    <mergeCell ref="P9:S9"/>
    <mergeCell ref="P10:S10"/>
    <mergeCell ref="R13:S13"/>
    <mergeCell ref="R14:S14"/>
    <mergeCell ref="B18:F18"/>
  </mergeCells>
  <printOptions horizontalCentered="1"/>
  <pageMargins left="0" right="0" top="0.5" bottom="0" header="0.5" footer="0.5"/>
  <pageSetup paperSize="9" scale="75" orientation="landscape" r:id="rId1"/>
  <headerFooter alignWithMargins="0"/>
</worksheet>
</file>

<file path=xl/worksheets/sheet39.xml><?xml version="1.0" encoding="utf-8"?>
<worksheet xmlns="http://schemas.openxmlformats.org/spreadsheetml/2006/main" xmlns:r="http://schemas.openxmlformats.org/officeDocument/2006/relationships">
  <sheetPr>
    <tabColor rgb="FFFF0000"/>
  </sheetPr>
  <dimension ref="A1:BD64"/>
  <sheetViews>
    <sheetView showGridLines="0" view="pageBreakPreview" topLeftCell="A19" zoomScale="80" zoomScaleNormal="90" zoomScaleSheetLayoutView="80" workbookViewId="0">
      <selection activeCell="C23" sqref="C23:C47"/>
    </sheetView>
  </sheetViews>
  <sheetFormatPr defaultColWidth="3.7109375" defaultRowHeight="14.25"/>
  <cols>
    <col min="1" max="1" width="6.7109375" style="351" customWidth="1"/>
    <col min="2" max="2" width="5.7109375" style="319" customWidth="1"/>
    <col min="3" max="3" width="61" style="351" customWidth="1"/>
    <col min="4" max="4" width="26" style="319" customWidth="1"/>
    <col min="5" max="5" width="23.85546875" style="321" customWidth="1"/>
    <col min="6" max="6" width="21.85546875" style="321" customWidth="1"/>
    <col min="7" max="7" width="3.42578125" style="321" customWidth="1"/>
    <col min="8" max="8" width="6.7109375" style="321" customWidth="1"/>
    <col min="9" max="9" width="39.42578125" style="320" customWidth="1"/>
    <col min="10" max="16384" width="3.7109375" style="319"/>
  </cols>
  <sheetData>
    <row r="1" spans="1:56" ht="9" customHeight="1">
      <c r="A1" s="1156">
        <v>91</v>
      </c>
    </row>
    <row r="2" spans="1:56" ht="12.75" customHeight="1">
      <c r="A2" s="1156"/>
      <c r="B2" s="1148" t="s">
        <v>200</v>
      </c>
      <c r="C2" s="1148"/>
      <c r="D2" s="1148"/>
      <c r="E2" s="1148"/>
      <c r="F2" s="1148"/>
      <c r="G2" s="1148"/>
      <c r="H2" s="1148"/>
      <c r="I2" s="1148"/>
    </row>
    <row r="3" spans="1:56" ht="12.75" customHeight="1">
      <c r="A3" s="1156"/>
      <c r="B3" s="1157" t="s">
        <v>273</v>
      </c>
      <c r="C3" s="1157"/>
      <c r="D3" s="1157"/>
      <c r="E3" s="1157"/>
      <c r="F3" s="1157"/>
      <c r="G3" s="1157"/>
      <c r="H3" s="1157"/>
      <c r="I3" s="1157"/>
    </row>
    <row r="4" spans="1:56" ht="9" customHeight="1" thickBot="1">
      <c r="A4" s="1156"/>
      <c r="B4" s="579"/>
      <c r="C4" s="353"/>
      <c r="D4" s="579"/>
      <c r="E4" s="323"/>
      <c r="F4" s="323"/>
      <c r="G4" s="323"/>
      <c r="H4" s="323"/>
      <c r="I4" s="323"/>
    </row>
    <row r="5" spans="1:56" ht="6" customHeight="1">
      <c r="A5" s="1156"/>
      <c r="B5" s="275"/>
      <c r="C5" s="512"/>
      <c r="D5" s="275"/>
      <c r="E5" s="275"/>
      <c r="F5" s="275"/>
      <c r="G5" s="275"/>
      <c r="H5" s="275"/>
      <c r="I5" s="275"/>
    </row>
    <row r="6" spans="1:56" ht="12.75" customHeight="1">
      <c r="A6" s="1156"/>
      <c r="B6" s="226" t="s">
        <v>255</v>
      </c>
      <c r="C6" s="230"/>
      <c r="D6" s="1158" t="s">
        <v>175</v>
      </c>
      <c r="E6" s="1158"/>
      <c r="F6" s="1158"/>
      <c r="G6" s="1158"/>
      <c r="H6" s="1158"/>
      <c r="I6" s="600" t="s">
        <v>177</v>
      </c>
    </row>
    <row r="7" spans="1:56" ht="12.75" customHeight="1">
      <c r="A7" s="1156"/>
      <c r="B7" s="227" t="s">
        <v>89</v>
      </c>
      <c r="C7" s="229"/>
      <c r="D7" s="1159" t="s">
        <v>176</v>
      </c>
      <c r="E7" s="1159"/>
      <c r="F7" s="1159"/>
      <c r="G7" s="1159"/>
      <c r="H7" s="1159"/>
      <c r="I7" s="601" t="s">
        <v>174</v>
      </c>
    </row>
    <row r="8" spans="1:56" s="351" customFormat="1" ht="6" customHeight="1">
      <c r="A8" s="1156"/>
      <c r="B8" s="228"/>
      <c r="C8" s="230"/>
      <c r="D8" s="277"/>
      <c r="E8" s="277"/>
      <c r="F8" s="277"/>
      <c r="G8" s="277"/>
      <c r="H8" s="277"/>
      <c r="I8" s="228"/>
    </row>
    <row r="9" spans="1:56" s="358" customFormat="1" ht="15">
      <c r="A9" s="1156"/>
      <c r="B9" s="228"/>
      <c r="C9" s="230"/>
      <c r="D9" s="179" t="s">
        <v>26</v>
      </c>
      <c r="E9" s="179" t="s">
        <v>90</v>
      </c>
      <c r="F9" s="179" t="s">
        <v>91</v>
      </c>
      <c r="G9" s="179"/>
      <c r="H9" s="179"/>
      <c r="I9" s="600"/>
    </row>
    <row r="10" spans="1:56" s="519" customFormat="1">
      <c r="A10" s="1156"/>
      <c r="B10" s="278"/>
      <c r="C10" s="278"/>
      <c r="D10" s="280" t="s">
        <v>29</v>
      </c>
      <c r="E10" s="280" t="s">
        <v>92</v>
      </c>
      <c r="F10" s="280" t="s">
        <v>93</v>
      </c>
      <c r="G10" s="280"/>
      <c r="H10" s="280"/>
      <c r="I10" s="598"/>
    </row>
    <row r="11" spans="1:56" ht="20.100000000000001" customHeight="1">
      <c r="A11" s="1156"/>
      <c r="B11" s="276"/>
      <c r="C11" s="230"/>
      <c r="D11" s="276"/>
      <c r="E11" s="276"/>
      <c r="F11" s="276"/>
      <c r="G11" s="276"/>
      <c r="H11" s="276"/>
      <c r="I11" s="600" t="s">
        <v>40</v>
      </c>
    </row>
    <row r="12" spans="1:56" ht="6" customHeight="1">
      <c r="A12" s="1156"/>
      <c r="B12" s="276"/>
      <c r="C12" s="230"/>
      <c r="D12" s="276"/>
      <c r="E12" s="276"/>
      <c r="F12" s="276"/>
      <c r="G12" s="276"/>
      <c r="H12" s="276"/>
      <c r="I12" s="179"/>
    </row>
    <row r="13" spans="1:56" ht="22.5" customHeight="1">
      <c r="A13" s="1156"/>
      <c r="B13" s="1150" t="s">
        <v>274</v>
      </c>
      <c r="C13" s="1150"/>
      <c r="D13" s="542">
        <v>14796</v>
      </c>
      <c r="E13" s="542">
        <v>6305</v>
      </c>
      <c r="F13" s="542">
        <v>8491</v>
      </c>
      <c r="G13" s="326"/>
      <c r="H13" s="326"/>
      <c r="I13" s="542">
        <v>614084</v>
      </c>
      <c r="J13" s="269"/>
      <c r="K13" s="269"/>
      <c r="L13" s="269"/>
      <c r="M13" s="269"/>
      <c r="N13" s="269"/>
      <c r="O13" s="269"/>
      <c r="P13" s="269"/>
      <c r="Q13" s="269"/>
      <c r="R13" s="269"/>
      <c r="S13" s="269"/>
      <c r="T13" s="269"/>
      <c r="U13" s="269"/>
      <c r="V13" s="269"/>
      <c r="W13" s="269"/>
      <c r="X13" s="269"/>
      <c r="Y13" s="269"/>
      <c r="Z13" s="269"/>
      <c r="AA13" s="269"/>
      <c r="AB13" s="269"/>
      <c r="AC13" s="269"/>
      <c r="AD13" s="269"/>
      <c r="AE13" s="269"/>
      <c r="AF13" s="269"/>
      <c r="AG13" s="269"/>
      <c r="AH13" s="269"/>
      <c r="AI13" s="269"/>
      <c r="AJ13" s="269"/>
      <c r="AK13" s="269"/>
      <c r="AL13" s="269"/>
      <c r="AM13" s="269"/>
      <c r="AN13" s="269"/>
      <c r="AO13" s="269"/>
      <c r="AP13" s="269"/>
      <c r="AQ13" s="269"/>
      <c r="AR13" s="269"/>
      <c r="AS13" s="269"/>
      <c r="AT13" s="269"/>
      <c r="AU13" s="269"/>
      <c r="AV13" s="269"/>
      <c r="AW13" s="269"/>
      <c r="AX13" s="269"/>
      <c r="AY13" s="269"/>
      <c r="AZ13" s="269"/>
      <c r="BA13" s="269"/>
      <c r="BB13" s="269"/>
      <c r="BC13" s="269"/>
      <c r="BD13" s="269"/>
    </row>
    <row r="14" spans="1:56" ht="15">
      <c r="A14" s="1156"/>
      <c r="B14" s="233"/>
      <c r="C14" s="233" t="s">
        <v>245</v>
      </c>
      <c r="D14" s="543">
        <v>149</v>
      </c>
      <c r="E14" s="543">
        <v>124</v>
      </c>
      <c r="F14" s="543">
        <v>25</v>
      </c>
      <c r="G14" s="282"/>
      <c r="H14" s="282"/>
      <c r="I14" s="543" t="s">
        <v>234</v>
      </c>
    </row>
    <row r="15" spans="1:56" ht="15">
      <c r="A15" s="1156"/>
      <c r="B15" s="233"/>
      <c r="C15" s="233" t="s">
        <v>246</v>
      </c>
      <c r="D15" s="282"/>
      <c r="E15" s="282"/>
      <c r="F15" s="282"/>
      <c r="G15" s="282"/>
      <c r="H15" s="282"/>
      <c r="I15" s="282"/>
    </row>
    <row r="16" spans="1:56" s="519" customFormat="1" ht="18.95" customHeight="1">
      <c r="A16" s="1156"/>
      <c r="B16" s="298"/>
      <c r="C16" s="299" t="s">
        <v>94</v>
      </c>
      <c r="D16" s="540"/>
      <c r="E16" s="540"/>
      <c r="F16" s="540"/>
      <c r="G16" s="540"/>
      <c r="H16" s="540"/>
      <c r="I16" s="540"/>
    </row>
    <row r="17" spans="1:10" s="268" customFormat="1" ht="15">
      <c r="A17" s="1156"/>
      <c r="B17" s="286"/>
      <c r="C17" s="287" t="s">
        <v>165</v>
      </c>
      <c r="D17" s="544">
        <v>137</v>
      </c>
      <c r="E17" s="544">
        <v>118</v>
      </c>
      <c r="F17" s="544">
        <v>19</v>
      </c>
      <c r="G17" s="576"/>
      <c r="H17" s="576"/>
      <c r="I17" s="544" t="s">
        <v>234</v>
      </c>
    </row>
    <row r="18" spans="1:10" s="519" customFormat="1" ht="18.95" customHeight="1">
      <c r="A18" s="1156"/>
      <c r="B18" s="300"/>
      <c r="C18" s="301" t="s">
        <v>164</v>
      </c>
      <c r="D18" s="537"/>
      <c r="E18" s="537"/>
      <c r="F18" s="537"/>
      <c r="G18" s="537"/>
      <c r="H18" s="537"/>
      <c r="I18" s="537"/>
    </row>
    <row r="19" spans="1:10" ht="15">
      <c r="A19" s="1156"/>
      <c r="B19" s="233"/>
      <c r="C19" s="521" t="s">
        <v>95</v>
      </c>
      <c r="D19" s="544">
        <v>12</v>
      </c>
      <c r="E19" s="544">
        <v>6</v>
      </c>
      <c r="F19" s="544">
        <v>6</v>
      </c>
      <c r="G19" s="576"/>
      <c r="H19" s="576"/>
      <c r="I19" s="544" t="s">
        <v>234</v>
      </c>
    </row>
    <row r="20" spans="1:10" ht="15">
      <c r="A20" s="1156"/>
      <c r="B20" s="233"/>
      <c r="C20" s="288" t="s">
        <v>96</v>
      </c>
      <c r="D20" s="544"/>
      <c r="E20" s="544"/>
      <c r="F20" s="544"/>
      <c r="G20" s="576"/>
      <c r="H20" s="576"/>
      <c r="I20" s="544"/>
    </row>
    <row r="21" spans="1:10" ht="15">
      <c r="A21" s="1156"/>
      <c r="B21" s="233"/>
      <c r="C21" s="289" t="s">
        <v>250</v>
      </c>
      <c r="D21" s="544"/>
      <c r="E21" s="544"/>
      <c r="F21" s="544"/>
      <c r="G21" s="576"/>
      <c r="H21" s="576"/>
      <c r="I21" s="544"/>
    </row>
    <row r="22" spans="1:10" s="519" customFormat="1" ht="18.95" customHeight="1">
      <c r="A22" s="1156"/>
      <c r="B22" s="298"/>
      <c r="C22" s="294" t="s">
        <v>251</v>
      </c>
      <c r="D22" s="544"/>
      <c r="E22" s="544"/>
      <c r="F22" s="544"/>
      <c r="G22" s="540"/>
      <c r="H22" s="540"/>
      <c r="I22" s="544"/>
    </row>
    <row r="23" spans="1:10" ht="15">
      <c r="A23" s="1156"/>
      <c r="B23" s="233"/>
      <c r="C23" s="237" t="s">
        <v>518</v>
      </c>
      <c r="D23" s="548">
        <v>14475</v>
      </c>
      <c r="E23" s="548">
        <v>6112</v>
      </c>
      <c r="F23" s="548">
        <v>8363</v>
      </c>
      <c r="G23" s="282"/>
      <c r="H23" s="282"/>
      <c r="I23" s="548">
        <v>612092</v>
      </c>
    </row>
    <row r="24" spans="1:10" s="519" customFormat="1" ht="18.95" customHeight="1">
      <c r="A24" s="1156"/>
      <c r="B24" s="298"/>
      <c r="C24" s="266" t="s">
        <v>225</v>
      </c>
      <c r="D24" s="544"/>
      <c r="E24" s="544"/>
      <c r="F24" s="544"/>
      <c r="G24" s="540"/>
      <c r="H24" s="540"/>
      <c r="I24" s="544"/>
    </row>
    <row r="25" spans="1:10" ht="15">
      <c r="A25" s="1156"/>
      <c r="B25" s="284"/>
      <c r="C25" s="288" t="s">
        <v>99</v>
      </c>
      <c r="D25" s="549">
        <v>852</v>
      </c>
      <c r="E25" s="549">
        <v>443</v>
      </c>
      <c r="F25" s="549">
        <v>409</v>
      </c>
      <c r="G25" s="576"/>
      <c r="H25" s="576"/>
      <c r="I25" s="549">
        <v>58557</v>
      </c>
    </row>
    <row r="26" spans="1:10" s="519" customFormat="1" ht="18.95" customHeight="1">
      <c r="A26" s="1156"/>
      <c r="B26" s="298"/>
      <c r="C26" s="294" t="s">
        <v>472</v>
      </c>
      <c r="D26" s="549"/>
      <c r="E26" s="549"/>
      <c r="F26" s="549"/>
      <c r="G26" s="537"/>
      <c r="H26" s="537"/>
      <c r="I26" s="549"/>
    </row>
    <row r="27" spans="1:10" ht="15">
      <c r="A27" s="1156"/>
      <c r="B27" s="233"/>
      <c r="C27" s="288" t="s">
        <v>100</v>
      </c>
      <c r="D27" s="549">
        <v>8119</v>
      </c>
      <c r="E27" s="549">
        <v>3167</v>
      </c>
      <c r="F27" s="549">
        <v>4952</v>
      </c>
      <c r="G27" s="576"/>
      <c r="H27" s="576"/>
      <c r="I27" s="549">
        <v>410123</v>
      </c>
      <c r="J27" s="520"/>
    </row>
    <row r="28" spans="1:10" s="519" customFormat="1" ht="18.95" customHeight="1">
      <c r="A28" s="1156"/>
      <c r="B28" s="304"/>
      <c r="C28" s="301" t="s">
        <v>473</v>
      </c>
      <c r="D28" s="549"/>
      <c r="E28" s="549"/>
      <c r="F28" s="549"/>
      <c r="G28" s="537"/>
      <c r="H28" s="537"/>
      <c r="I28" s="549"/>
    </row>
    <row r="29" spans="1:10" ht="15">
      <c r="A29" s="1156"/>
      <c r="B29" s="233"/>
      <c r="C29" s="496" t="s">
        <v>343</v>
      </c>
      <c r="D29" s="549">
        <v>7988</v>
      </c>
      <c r="E29" s="549">
        <v>3104</v>
      </c>
      <c r="F29" s="549">
        <v>4884</v>
      </c>
      <c r="G29" s="576"/>
      <c r="H29" s="576"/>
      <c r="I29" s="549">
        <v>404551</v>
      </c>
    </row>
    <row r="30" spans="1:10" s="519" customFormat="1" ht="18.95" customHeight="1">
      <c r="A30" s="1156"/>
      <c r="B30" s="298"/>
      <c r="C30" s="529" t="s">
        <v>474</v>
      </c>
      <c r="D30" s="549"/>
      <c r="E30" s="549"/>
      <c r="F30" s="549"/>
      <c r="G30" s="537"/>
      <c r="H30" s="537"/>
      <c r="I30" s="549"/>
    </row>
    <row r="31" spans="1:10" ht="15">
      <c r="A31" s="1156"/>
      <c r="B31" s="233"/>
      <c r="C31" s="496" t="s">
        <v>344</v>
      </c>
      <c r="D31" s="549">
        <v>131</v>
      </c>
      <c r="E31" s="549">
        <v>63</v>
      </c>
      <c r="F31" s="549">
        <v>68</v>
      </c>
      <c r="G31" s="576"/>
      <c r="H31" s="576"/>
      <c r="I31" s="549">
        <v>5572</v>
      </c>
    </row>
    <row r="32" spans="1:10" s="519" customFormat="1" ht="18.95" customHeight="1">
      <c r="A32" s="1156"/>
      <c r="B32" s="304"/>
      <c r="C32" s="428" t="s">
        <v>475</v>
      </c>
      <c r="D32" s="549"/>
      <c r="E32" s="549"/>
      <c r="F32" s="549"/>
      <c r="G32" s="537"/>
      <c r="H32" s="537"/>
      <c r="I32" s="549"/>
    </row>
    <row r="33" spans="1:9" ht="15">
      <c r="A33" s="1156"/>
      <c r="B33" s="233"/>
      <c r="C33" s="288" t="s">
        <v>516</v>
      </c>
      <c r="D33" s="549">
        <v>1092</v>
      </c>
      <c r="E33" s="549">
        <v>583</v>
      </c>
      <c r="F33" s="549">
        <v>509</v>
      </c>
      <c r="G33" s="576"/>
      <c r="H33" s="576"/>
      <c r="I33" s="549">
        <v>48364</v>
      </c>
    </row>
    <row r="34" spans="1:9" s="519" customFormat="1" ht="18.95" customHeight="1">
      <c r="A34" s="1156"/>
      <c r="B34" s="298"/>
      <c r="C34" s="294" t="s">
        <v>517</v>
      </c>
      <c r="D34" s="549"/>
      <c r="E34" s="549"/>
      <c r="F34" s="549"/>
      <c r="G34" s="537"/>
      <c r="H34" s="537"/>
      <c r="I34" s="549"/>
    </row>
    <row r="35" spans="1:9" ht="15">
      <c r="A35" s="1156"/>
      <c r="B35" s="233"/>
      <c r="C35" s="288" t="s">
        <v>520</v>
      </c>
      <c r="D35" s="549">
        <v>2477</v>
      </c>
      <c r="E35" s="549">
        <v>885</v>
      </c>
      <c r="F35" s="549">
        <v>1592</v>
      </c>
      <c r="G35" s="576"/>
      <c r="H35" s="576"/>
      <c r="I35" s="549">
        <v>64016</v>
      </c>
    </row>
    <row r="36" spans="1:9" s="519" customFormat="1" ht="18.95" customHeight="1">
      <c r="A36" s="1156"/>
      <c r="B36" s="304"/>
      <c r="C36" s="306" t="s">
        <v>521</v>
      </c>
      <c r="D36" s="549"/>
      <c r="E36" s="549"/>
      <c r="F36" s="549"/>
      <c r="G36" s="537"/>
      <c r="H36" s="537"/>
      <c r="I36" s="549"/>
    </row>
    <row r="37" spans="1:9" ht="15">
      <c r="A37" s="1156"/>
      <c r="B37" s="233"/>
      <c r="C37" s="288" t="s">
        <v>522</v>
      </c>
      <c r="D37" s="549">
        <v>335</v>
      </c>
      <c r="E37" s="549">
        <v>168</v>
      </c>
      <c r="F37" s="549">
        <v>167</v>
      </c>
      <c r="G37" s="576"/>
      <c r="H37" s="576"/>
      <c r="I37" s="549">
        <v>7675</v>
      </c>
    </row>
    <row r="38" spans="1:9" s="519" customFormat="1" ht="18.95" customHeight="1">
      <c r="A38" s="1156"/>
      <c r="B38" s="298"/>
      <c r="C38" s="294" t="s">
        <v>523</v>
      </c>
      <c r="D38" s="549"/>
      <c r="E38" s="549"/>
      <c r="F38" s="549"/>
      <c r="G38" s="537"/>
      <c r="H38" s="537"/>
      <c r="I38" s="549"/>
    </row>
    <row r="39" spans="1:9" ht="15">
      <c r="A39" s="1156"/>
      <c r="B39" s="233"/>
      <c r="C39" s="521" t="s">
        <v>524</v>
      </c>
      <c r="D39" s="549">
        <v>165</v>
      </c>
      <c r="E39" s="549">
        <v>133</v>
      </c>
      <c r="F39" s="549">
        <v>32</v>
      </c>
      <c r="G39" s="576"/>
      <c r="H39" s="576"/>
      <c r="I39" s="549">
        <v>2851</v>
      </c>
    </row>
    <row r="40" spans="1:9" ht="15">
      <c r="A40" s="1156"/>
      <c r="B40" s="233"/>
      <c r="C40" s="521" t="s">
        <v>525</v>
      </c>
      <c r="D40" s="549"/>
      <c r="E40" s="549"/>
      <c r="F40" s="549"/>
      <c r="G40" s="576"/>
      <c r="H40" s="576"/>
      <c r="I40" s="549"/>
    </row>
    <row r="41" spans="1:9" s="519" customFormat="1" ht="18.95" customHeight="1">
      <c r="A41" s="1156"/>
      <c r="B41" s="304"/>
      <c r="C41" s="301" t="s">
        <v>526</v>
      </c>
      <c r="D41" s="549"/>
      <c r="E41" s="549"/>
      <c r="F41" s="549"/>
      <c r="G41" s="537"/>
      <c r="H41" s="537"/>
      <c r="I41" s="549"/>
    </row>
    <row r="42" spans="1:9" ht="15">
      <c r="A42" s="1156"/>
      <c r="B42" s="233"/>
      <c r="C42" s="288" t="s">
        <v>527</v>
      </c>
      <c r="D42" s="549">
        <v>43</v>
      </c>
      <c r="E42" s="549">
        <v>23</v>
      </c>
      <c r="F42" s="549">
        <v>20</v>
      </c>
      <c r="G42" s="576"/>
      <c r="H42" s="576"/>
      <c r="I42" s="549">
        <v>694</v>
      </c>
    </row>
    <row r="43" spans="1:9" s="519" customFormat="1" ht="18.95" customHeight="1">
      <c r="A43" s="1156"/>
      <c r="B43" s="298"/>
      <c r="C43" s="294" t="s">
        <v>528</v>
      </c>
      <c r="D43" s="549"/>
      <c r="E43" s="549"/>
      <c r="F43" s="549"/>
      <c r="G43" s="537"/>
      <c r="H43" s="537"/>
      <c r="I43" s="549"/>
    </row>
    <row r="44" spans="1:9" ht="15">
      <c r="A44" s="1156"/>
      <c r="B44" s="233"/>
      <c r="C44" s="288" t="s">
        <v>529</v>
      </c>
      <c r="D44" s="549">
        <v>1392</v>
      </c>
      <c r="E44" s="549">
        <v>710</v>
      </c>
      <c r="F44" s="549">
        <v>682</v>
      </c>
      <c r="G44" s="576"/>
      <c r="H44" s="576"/>
      <c r="I44" s="549">
        <v>19812</v>
      </c>
    </row>
    <row r="45" spans="1:9" s="519" customFormat="1" ht="18.95" customHeight="1">
      <c r="A45" s="1156"/>
      <c r="B45" s="304"/>
      <c r="C45" s="306" t="s">
        <v>496</v>
      </c>
      <c r="D45" s="548"/>
      <c r="E45" s="548"/>
      <c r="F45" s="548"/>
      <c r="G45" s="537"/>
      <c r="H45" s="537"/>
      <c r="I45" s="548"/>
    </row>
    <row r="46" spans="1:9" ht="15">
      <c r="A46" s="1156"/>
      <c r="B46" s="284"/>
      <c r="C46" s="233" t="s">
        <v>519</v>
      </c>
      <c r="D46" s="548">
        <v>172</v>
      </c>
      <c r="E46" s="548">
        <v>69</v>
      </c>
      <c r="F46" s="548">
        <v>103</v>
      </c>
      <c r="G46" s="282"/>
      <c r="H46" s="282"/>
      <c r="I46" s="548">
        <v>1992</v>
      </c>
    </row>
    <row r="47" spans="1:9" s="519" customFormat="1" ht="18.95" customHeight="1" thickBot="1">
      <c r="A47" s="1156"/>
      <c r="B47" s="531"/>
      <c r="C47" s="532" t="s">
        <v>226</v>
      </c>
      <c r="D47" s="550"/>
      <c r="E47" s="550"/>
      <c r="F47" s="550"/>
      <c r="G47" s="533"/>
      <c r="H47" s="533"/>
      <c r="I47" s="550"/>
    </row>
    <row r="48" spans="1:9">
      <c r="A48" s="574"/>
      <c r="D48" s="458"/>
      <c r="E48" s="429"/>
      <c r="F48" s="429"/>
      <c r="G48" s="429"/>
      <c r="H48" s="429"/>
      <c r="I48" s="429"/>
    </row>
    <row r="49" spans="1:1">
      <c r="A49" s="574"/>
    </row>
    <row r="50" spans="1:1">
      <c r="A50" s="574"/>
    </row>
    <row r="51" spans="1:1">
      <c r="A51" s="574"/>
    </row>
    <row r="52" spans="1:1">
      <c r="A52" s="574"/>
    </row>
    <row r="53" spans="1:1">
      <c r="A53" s="574"/>
    </row>
    <row r="54" spans="1:1">
      <c r="A54" s="574"/>
    </row>
    <row r="55" spans="1:1">
      <c r="A55" s="574"/>
    </row>
    <row r="56" spans="1:1">
      <c r="A56" s="574"/>
    </row>
    <row r="57" spans="1:1">
      <c r="A57" s="574"/>
    </row>
    <row r="58" spans="1:1">
      <c r="A58" s="574"/>
    </row>
    <row r="59" spans="1:1">
      <c r="A59" s="574"/>
    </row>
    <row r="60" spans="1:1">
      <c r="A60" s="574"/>
    </row>
    <row r="61" spans="1:1">
      <c r="A61" s="574"/>
    </row>
    <row r="62" spans="1:1">
      <c r="A62" s="574"/>
    </row>
    <row r="63" spans="1:1">
      <c r="A63" s="574"/>
    </row>
    <row r="64" spans="1:1">
      <c r="A64" s="574"/>
    </row>
  </sheetData>
  <sheetProtection password="EB10" sheet="1" objects="1" scenarios="1"/>
  <mergeCells count="6">
    <mergeCell ref="A1:A47"/>
    <mergeCell ref="B13:C13"/>
    <mergeCell ref="B2:I2"/>
    <mergeCell ref="B3:I3"/>
    <mergeCell ref="D6:H6"/>
    <mergeCell ref="D7:H7"/>
  </mergeCells>
  <printOptions horizontalCentered="1"/>
  <pageMargins left="0.25" right="0.5" top="0.761811024" bottom="0.511811023622047" header="0.31496062992126" footer="0.31496062992126"/>
  <pageSetup paperSize="9" scale="70" orientation="landscape" r:id="rId1"/>
  <drawing r:id="rId2"/>
</worksheet>
</file>

<file path=xl/worksheets/sheet4.xml><?xml version="1.0" encoding="utf-8"?>
<worksheet xmlns="http://schemas.openxmlformats.org/spreadsheetml/2006/main" xmlns:r="http://schemas.openxmlformats.org/officeDocument/2006/relationships">
  <dimension ref="A1:K129"/>
  <sheetViews>
    <sheetView showGridLines="0" view="pageBreakPreview" topLeftCell="A37" zoomScale="110" zoomScaleNormal="80" zoomScaleSheetLayoutView="110" workbookViewId="0">
      <selection activeCell="D11" sqref="D11"/>
    </sheetView>
  </sheetViews>
  <sheetFormatPr defaultColWidth="9.140625" defaultRowHeight="14.25"/>
  <cols>
    <col min="1" max="1" width="6.7109375" style="391" customWidth="1"/>
    <col min="2" max="2" width="32" style="391" customWidth="1"/>
    <col min="3" max="3" width="12.85546875" style="168" customWidth="1"/>
    <col min="4" max="9" width="23.7109375" style="168" customWidth="1"/>
    <col min="10" max="16384" width="9.140625" style="1"/>
  </cols>
  <sheetData>
    <row r="1" spans="1:9" ht="15" customHeight="1">
      <c r="A1" s="1094">
        <v>54</v>
      </c>
    </row>
    <row r="2" spans="1:9" ht="15" customHeight="1">
      <c r="A2" s="1094"/>
      <c r="B2" s="1091" t="s">
        <v>446</v>
      </c>
      <c r="C2" s="1091"/>
      <c r="D2" s="1091"/>
      <c r="E2" s="1091"/>
      <c r="F2" s="1091"/>
      <c r="G2" s="1091"/>
      <c r="H2" s="1091"/>
      <c r="I2" s="1091"/>
    </row>
    <row r="3" spans="1:9">
      <c r="A3" s="1094"/>
      <c r="B3" s="1092" t="s">
        <v>447</v>
      </c>
      <c r="C3" s="1092"/>
      <c r="D3" s="1092"/>
      <c r="E3" s="1092"/>
      <c r="F3" s="1092"/>
      <c r="G3" s="1092"/>
      <c r="H3" s="1092"/>
      <c r="I3" s="1092"/>
    </row>
    <row r="4" spans="1:9" ht="9" customHeight="1" thickBot="1">
      <c r="A4" s="1094"/>
      <c r="B4" s="170"/>
      <c r="C4" s="171"/>
      <c r="D4" s="171"/>
      <c r="E4" s="171"/>
      <c r="F4" s="171"/>
      <c r="G4" s="171"/>
      <c r="H4" s="171"/>
      <c r="I4" s="171"/>
    </row>
    <row r="5" spans="1:9" ht="15">
      <c r="A5" s="1094"/>
      <c r="B5" s="611"/>
      <c r="C5" s="695"/>
      <c r="D5" s="695"/>
      <c r="E5" s="695"/>
      <c r="F5" s="695"/>
      <c r="G5" s="695"/>
      <c r="H5" s="695"/>
      <c r="I5" s="695"/>
    </row>
    <row r="6" spans="1:9" ht="12.75" customHeight="1">
      <c r="A6" s="1094"/>
      <c r="B6" s="616" t="s">
        <v>481</v>
      </c>
      <c r="C6" s="617" t="s">
        <v>1</v>
      </c>
      <c r="D6" s="617" t="s">
        <v>2</v>
      </c>
      <c r="E6" s="617" t="s">
        <v>279</v>
      </c>
      <c r="F6" s="617" t="s">
        <v>3</v>
      </c>
      <c r="G6" s="617" t="s">
        <v>161</v>
      </c>
      <c r="H6" s="617" t="s">
        <v>5</v>
      </c>
      <c r="I6" s="617" t="s">
        <v>186</v>
      </c>
    </row>
    <row r="7" spans="1:9" ht="12.75" customHeight="1">
      <c r="A7" s="1094"/>
      <c r="B7" s="619" t="s">
        <v>482</v>
      </c>
      <c r="C7" s="617" t="s">
        <v>7</v>
      </c>
      <c r="D7" s="617" t="s">
        <v>8</v>
      </c>
      <c r="E7" s="617" t="s">
        <v>9</v>
      </c>
      <c r="F7" s="617" t="s">
        <v>10</v>
      </c>
      <c r="G7" s="617" t="s">
        <v>178</v>
      </c>
      <c r="H7" s="617" t="s">
        <v>12</v>
      </c>
      <c r="I7" s="617" t="s">
        <v>13</v>
      </c>
    </row>
    <row r="8" spans="1:9" ht="12.75" customHeight="1">
      <c r="A8" s="1094"/>
      <c r="B8" s="616"/>
      <c r="C8" s="620" t="s">
        <v>14</v>
      </c>
      <c r="D8" s="620" t="s">
        <v>15</v>
      </c>
      <c r="E8" s="620" t="s">
        <v>169</v>
      </c>
      <c r="F8" s="620" t="s">
        <v>16</v>
      </c>
      <c r="G8" s="617" t="s">
        <v>179</v>
      </c>
      <c r="H8" s="620" t="s">
        <v>18</v>
      </c>
      <c r="I8" s="617" t="s">
        <v>104</v>
      </c>
    </row>
    <row r="9" spans="1:9" ht="12.75" customHeight="1">
      <c r="A9" s="1094"/>
      <c r="B9" s="616"/>
      <c r="C9" s="620" t="s">
        <v>19</v>
      </c>
      <c r="D9" s="620" t="s">
        <v>20</v>
      </c>
      <c r="E9" s="655" t="s">
        <v>170</v>
      </c>
      <c r="F9" s="620" t="s">
        <v>22</v>
      </c>
      <c r="G9" s="617" t="s">
        <v>180</v>
      </c>
      <c r="H9" s="620" t="s">
        <v>24</v>
      </c>
      <c r="I9" s="620" t="s">
        <v>105</v>
      </c>
    </row>
    <row r="10" spans="1:9" ht="12.75" customHeight="1">
      <c r="A10" s="1094"/>
      <c r="B10" s="616"/>
      <c r="C10" s="617"/>
      <c r="D10" s="617"/>
      <c r="E10" s="617"/>
      <c r="F10" s="617"/>
      <c r="G10" s="617" t="s">
        <v>181</v>
      </c>
      <c r="H10" s="617"/>
      <c r="I10" s="620" t="s">
        <v>25</v>
      </c>
    </row>
    <row r="11" spans="1:9" ht="12.75" customHeight="1">
      <c r="A11" s="1094"/>
      <c r="B11" s="616"/>
      <c r="C11" s="617"/>
      <c r="D11" s="617"/>
      <c r="E11" s="617"/>
      <c r="F11" s="617"/>
      <c r="G11" s="620" t="s">
        <v>182</v>
      </c>
      <c r="H11" s="617"/>
      <c r="I11" s="620" t="s">
        <v>106</v>
      </c>
    </row>
    <row r="12" spans="1:9" ht="12.75" customHeight="1">
      <c r="A12" s="1094"/>
      <c r="B12" s="616"/>
      <c r="C12" s="617"/>
      <c r="D12" s="617"/>
      <c r="E12" s="617"/>
      <c r="F12" s="617"/>
      <c r="G12" s="620" t="s">
        <v>183</v>
      </c>
      <c r="H12" s="617"/>
      <c r="I12" s="620"/>
    </row>
    <row r="13" spans="1:9" ht="12.75" customHeight="1">
      <c r="A13" s="1094"/>
      <c r="B13" s="616"/>
      <c r="C13" s="617"/>
      <c r="D13" s="617"/>
      <c r="E13" s="617"/>
      <c r="F13" s="617"/>
      <c r="G13" s="620" t="s">
        <v>184</v>
      </c>
      <c r="H13" s="617"/>
      <c r="I13" s="620"/>
    </row>
    <row r="14" spans="1:9" ht="12.75" customHeight="1">
      <c r="A14" s="1094"/>
      <c r="B14" s="616"/>
      <c r="C14" s="617"/>
      <c r="D14" s="617"/>
      <c r="E14" s="617"/>
      <c r="F14" s="617"/>
      <c r="G14" s="620" t="s">
        <v>185</v>
      </c>
      <c r="H14" s="617"/>
      <c r="I14" s="620"/>
    </row>
    <row r="15" spans="1:9" ht="15">
      <c r="A15" s="1094"/>
      <c r="B15" s="616"/>
      <c r="C15" s="651"/>
      <c r="D15" s="617" t="s">
        <v>40</v>
      </c>
      <c r="E15" s="617" t="s">
        <v>40</v>
      </c>
      <c r="F15" s="617" t="s">
        <v>40</v>
      </c>
      <c r="G15" s="617"/>
      <c r="H15" s="617" t="s">
        <v>40</v>
      </c>
      <c r="I15" s="617" t="s">
        <v>40</v>
      </c>
    </row>
    <row r="16" spans="1:9" ht="6" customHeight="1">
      <c r="A16" s="1094"/>
      <c r="B16" s="696"/>
      <c r="C16" s="697"/>
      <c r="D16" s="628"/>
      <c r="E16" s="628"/>
      <c r="F16" s="628"/>
      <c r="G16" s="628"/>
      <c r="H16" s="628"/>
      <c r="I16" s="628"/>
    </row>
    <row r="17" spans="1:9" ht="5.25" customHeight="1">
      <c r="A17" s="1094"/>
      <c r="B17" s="687"/>
      <c r="C17" s="662"/>
      <c r="D17" s="662"/>
      <c r="E17" s="662"/>
      <c r="F17" s="662"/>
      <c r="G17" s="662"/>
      <c r="H17" s="662"/>
      <c r="I17" s="662"/>
    </row>
    <row r="18" spans="1:9" ht="30" customHeight="1">
      <c r="A18" s="1094"/>
      <c r="B18" s="666" t="s">
        <v>247</v>
      </c>
      <c r="C18" s="663">
        <v>11722</v>
      </c>
      <c r="D18" s="663">
        <v>15152626</v>
      </c>
      <c r="E18" s="663">
        <v>5783751</v>
      </c>
      <c r="F18" s="663">
        <v>9368875</v>
      </c>
      <c r="G18" s="663">
        <v>134361</v>
      </c>
      <c r="H18" s="663">
        <v>4341877</v>
      </c>
      <c r="I18" s="663">
        <v>14290130</v>
      </c>
    </row>
    <row r="19" spans="1:9" ht="5.25" customHeight="1">
      <c r="A19" s="1094"/>
      <c r="B19" s="698"/>
      <c r="C19" s="668"/>
      <c r="D19" s="668"/>
      <c r="E19" s="668"/>
      <c r="F19" s="668"/>
      <c r="G19" s="668"/>
      <c r="H19" s="668"/>
      <c r="I19" s="668"/>
    </row>
    <row r="20" spans="1:9" ht="6" customHeight="1">
      <c r="A20" s="1094"/>
      <c r="B20" s="699"/>
      <c r="C20" s="672"/>
      <c r="D20" s="672"/>
      <c r="E20" s="672"/>
      <c r="F20" s="672"/>
      <c r="G20" s="672"/>
      <c r="H20" s="672"/>
      <c r="I20" s="672"/>
    </row>
    <row r="21" spans="1:9" s="6" customFormat="1" ht="15">
      <c r="A21" s="1094"/>
      <c r="B21" s="638" t="s">
        <v>56</v>
      </c>
      <c r="C21" s="636">
        <v>6300</v>
      </c>
      <c r="D21" s="636">
        <v>1397239</v>
      </c>
      <c r="E21" s="636">
        <v>524282</v>
      </c>
      <c r="F21" s="636">
        <v>872957</v>
      </c>
      <c r="G21" s="636">
        <v>32492</v>
      </c>
      <c r="H21" s="636">
        <v>425833</v>
      </c>
      <c r="I21" s="636">
        <v>526968</v>
      </c>
    </row>
    <row r="22" spans="1:9">
      <c r="A22" s="1094"/>
      <c r="B22" s="669" t="s">
        <v>57</v>
      </c>
      <c r="C22" s="672"/>
      <c r="D22" s="672"/>
      <c r="E22" s="672"/>
      <c r="F22" s="672"/>
      <c r="G22" s="672"/>
      <c r="H22" s="672"/>
      <c r="I22" s="672"/>
    </row>
    <row r="23" spans="1:9" ht="5.25" customHeight="1">
      <c r="A23" s="1094"/>
      <c r="B23" s="699"/>
      <c r="C23" s="672"/>
      <c r="D23" s="672"/>
      <c r="E23" s="672"/>
      <c r="F23" s="672"/>
      <c r="G23" s="672"/>
      <c r="H23" s="672"/>
      <c r="I23" s="672"/>
    </row>
    <row r="24" spans="1:9" ht="5.25" customHeight="1">
      <c r="A24" s="1094"/>
      <c r="B24" s="700"/>
      <c r="C24" s="636"/>
      <c r="D24" s="636"/>
      <c r="E24" s="636"/>
      <c r="F24" s="636"/>
      <c r="G24" s="636"/>
      <c r="H24" s="636"/>
      <c r="I24" s="636"/>
    </row>
    <row r="25" spans="1:9" s="6" customFormat="1" ht="15">
      <c r="A25" s="1094"/>
      <c r="B25" s="700" t="s">
        <v>58</v>
      </c>
      <c r="C25" s="636">
        <v>1188</v>
      </c>
      <c r="D25" s="636">
        <v>406630</v>
      </c>
      <c r="E25" s="636">
        <v>128594</v>
      </c>
      <c r="F25" s="636">
        <v>278036</v>
      </c>
      <c r="G25" s="636">
        <v>9508</v>
      </c>
      <c r="H25" s="636">
        <v>141603</v>
      </c>
      <c r="I25" s="636">
        <v>168989</v>
      </c>
    </row>
    <row r="26" spans="1:9">
      <c r="A26" s="1094"/>
      <c r="B26" s="701" t="s">
        <v>59</v>
      </c>
      <c r="C26" s="636"/>
      <c r="D26" s="636"/>
      <c r="E26" s="636"/>
      <c r="F26" s="636"/>
      <c r="G26" s="636"/>
      <c r="H26" s="636"/>
      <c r="I26" s="636"/>
    </row>
    <row r="27" spans="1:9" ht="5.25" customHeight="1">
      <c r="A27" s="1094"/>
      <c r="B27" s="702"/>
      <c r="C27" s="636"/>
      <c r="D27" s="636"/>
      <c r="E27" s="636"/>
      <c r="F27" s="636"/>
      <c r="G27" s="636"/>
      <c r="H27" s="636"/>
      <c r="I27" s="636"/>
    </row>
    <row r="28" spans="1:9" ht="5.25" customHeight="1">
      <c r="A28" s="1094"/>
      <c r="B28" s="699"/>
      <c r="C28" s="672"/>
      <c r="D28" s="672"/>
      <c r="E28" s="672"/>
      <c r="F28" s="672"/>
      <c r="G28" s="672"/>
      <c r="H28" s="672"/>
      <c r="I28" s="672"/>
    </row>
    <row r="29" spans="1:9" s="6" customFormat="1" ht="15">
      <c r="A29" s="1094"/>
      <c r="B29" s="638" t="s">
        <v>154</v>
      </c>
      <c r="C29" s="636">
        <v>20</v>
      </c>
      <c r="D29" s="636">
        <v>32031</v>
      </c>
      <c r="E29" s="636">
        <v>6898</v>
      </c>
      <c r="F29" s="636">
        <v>25133</v>
      </c>
      <c r="G29" s="636">
        <v>573</v>
      </c>
      <c r="H29" s="636">
        <v>19129</v>
      </c>
      <c r="I29" s="636">
        <v>48611</v>
      </c>
    </row>
    <row r="30" spans="1:9">
      <c r="A30" s="1094"/>
      <c r="B30" s="669" t="s">
        <v>155</v>
      </c>
      <c r="C30" s="672"/>
      <c r="D30" s="672"/>
      <c r="E30" s="672"/>
      <c r="F30" s="672"/>
      <c r="G30" s="672"/>
      <c r="H30" s="672"/>
      <c r="I30" s="672"/>
    </row>
    <row r="31" spans="1:9" ht="5.25" customHeight="1">
      <c r="A31" s="1094"/>
      <c r="B31" s="699"/>
      <c r="C31" s="672"/>
      <c r="D31" s="672"/>
      <c r="E31" s="672"/>
      <c r="F31" s="672"/>
      <c r="G31" s="672"/>
      <c r="H31" s="672"/>
      <c r="I31" s="672"/>
    </row>
    <row r="32" spans="1:9" s="159" customFormat="1" ht="5.25" customHeight="1">
      <c r="A32" s="1094"/>
      <c r="B32" s="700"/>
      <c r="C32" s="636"/>
      <c r="D32" s="636"/>
      <c r="E32" s="636"/>
      <c r="F32" s="636"/>
      <c r="G32" s="636"/>
      <c r="H32" s="636"/>
      <c r="I32" s="636"/>
    </row>
    <row r="33" spans="1:9" s="6" customFormat="1" ht="15">
      <c r="A33" s="1094"/>
      <c r="B33" s="703" t="s">
        <v>156</v>
      </c>
      <c r="C33" s="636">
        <v>3675</v>
      </c>
      <c r="D33" s="636">
        <v>12662566</v>
      </c>
      <c r="E33" s="636">
        <v>4911477</v>
      </c>
      <c r="F33" s="636">
        <v>7751089</v>
      </c>
      <c r="G33" s="636">
        <v>81945</v>
      </c>
      <c r="H33" s="636">
        <v>3471857</v>
      </c>
      <c r="I33" s="636">
        <v>12773357</v>
      </c>
    </row>
    <row r="34" spans="1:9">
      <c r="A34" s="1094"/>
      <c r="B34" s="701" t="s">
        <v>157</v>
      </c>
      <c r="C34" s="636"/>
      <c r="D34" s="636"/>
      <c r="E34" s="636"/>
      <c r="F34" s="636"/>
      <c r="G34" s="636"/>
      <c r="H34" s="636"/>
      <c r="I34" s="636"/>
    </row>
    <row r="35" spans="1:9" ht="5.25" customHeight="1">
      <c r="A35" s="1094"/>
      <c r="B35" s="700"/>
      <c r="C35" s="636"/>
      <c r="D35" s="636"/>
      <c r="E35" s="636"/>
      <c r="F35" s="636"/>
      <c r="G35" s="636"/>
      <c r="H35" s="636"/>
      <c r="I35" s="636"/>
    </row>
    <row r="36" spans="1:9" ht="5.25" customHeight="1">
      <c r="A36" s="1094"/>
      <c r="B36" s="699"/>
      <c r="C36" s="672"/>
      <c r="D36" s="672"/>
      <c r="E36" s="672"/>
      <c r="F36" s="672"/>
      <c r="G36" s="672"/>
      <c r="H36" s="672"/>
      <c r="I36" s="672"/>
    </row>
    <row r="37" spans="1:9" s="6" customFormat="1" ht="15">
      <c r="A37" s="1094"/>
      <c r="B37" s="638" t="s">
        <v>60</v>
      </c>
      <c r="C37" s="636">
        <v>46</v>
      </c>
      <c r="D37" s="636">
        <v>261622</v>
      </c>
      <c r="E37" s="636">
        <v>79718</v>
      </c>
      <c r="F37" s="636">
        <v>181904</v>
      </c>
      <c r="G37" s="636">
        <v>2642</v>
      </c>
      <c r="H37" s="636">
        <v>111835</v>
      </c>
      <c r="I37" s="636">
        <v>344639</v>
      </c>
    </row>
    <row r="38" spans="1:9">
      <c r="A38" s="1094"/>
      <c r="B38" s="669" t="s">
        <v>61</v>
      </c>
      <c r="C38" s="672"/>
      <c r="D38" s="672"/>
      <c r="E38" s="672"/>
      <c r="F38" s="672"/>
      <c r="G38" s="672"/>
      <c r="H38" s="672"/>
      <c r="I38" s="672"/>
    </row>
    <row r="39" spans="1:9" ht="5.25" customHeight="1">
      <c r="A39" s="1094"/>
      <c r="B39" s="704"/>
      <c r="C39" s="672"/>
      <c r="D39" s="672"/>
      <c r="E39" s="672"/>
      <c r="F39" s="672"/>
      <c r="G39" s="672"/>
      <c r="H39" s="672"/>
      <c r="I39" s="672"/>
    </row>
    <row r="40" spans="1:9" s="159" customFormat="1" ht="5.25" customHeight="1">
      <c r="A40" s="1094"/>
      <c r="B40" s="700"/>
      <c r="C40" s="636"/>
      <c r="D40" s="636"/>
      <c r="E40" s="636"/>
      <c r="F40" s="636"/>
      <c r="G40" s="636"/>
      <c r="H40" s="636"/>
      <c r="I40" s="636"/>
    </row>
    <row r="41" spans="1:9" s="6" customFormat="1" ht="15">
      <c r="A41" s="1094"/>
      <c r="B41" s="700" t="s">
        <v>163</v>
      </c>
      <c r="C41" s="636">
        <v>5</v>
      </c>
      <c r="D41" s="636">
        <v>3193</v>
      </c>
      <c r="E41" s="636">
        <v>829</v>
      </c>
      <c r="F41" s="636">
        <v>2364</v>
      </c>
      <c r="G41" s="636">
        <v>96</v>
      </c>
      <c r="H41" s="636">
        <v>1761</v>
      </c>
      <c r="I41" s="636">
        <v>4309</v>
      </c>
    </row>
    <row r="42" spans="1:9">
      <c r="A42" s="1094"/>
      <c r="B42" s="701" t="s">
        <v>158</v>
      </c>
      <c r="C42" s="636"/>
      <c r="D42" s="636"/>
      <c r="E42" s="636"/>
      <c r="F42" s="636"/>
      <c r="G42" s="636"/>
      <c r="H42" s="636"/>
      <c r="I42" s="636"/>
    </row>
    <row r="43" spans="1:9" ht="5.25" customHeight="1">
      <c r="A43" s="1094"/>
      <c r="B43" s="700"/>
      <c r="C43" s="636"/>
      <c r="D43" s="636"/>
      <c r="E43" s="636"/>
      <c r="F43" s="636"/>
      <c r="G43" s="636"/>
      <c r="H43" s="636"/>
      <c r="I43" s="636"/>
    </row>
    <row r="44" spans="1:9" ht="5.25" customHeight="1">
      <c r="A44" s="1094"/>
      <c r="B44" s="699"/>
      <c r="C44" s="672"/>
      <c r="D44" s="672"/>
      <c r="E44" s="672"/>
      <c r="F44" s="672"/>
      <c r="G44" s="672"/>
      <c r="H44" s="672"/>
      <c r="I44" s="672"/>
    </row>
    <row r="45" spans="1:9" s="6" customFormat="1" ht="15">
      <c r="A45" s="1094"/>
      <c r="B45" s="638" t="s">
        <v>306</v>
      </c>
      <c r="C45" s="636">
        <v>3</v>
      </c>
      <c r="D45" s="636">
        <v>28268</v>
      </c>
      <c r="E45" s="636">
        <v>13469</v>
      </c>
      <c r="F45" s="636">
        <v>14799</v>
      </c>
      <c r="G45" s="636">
        <v>140</v>
      </c>
      <c r="H45" s="636">
        <v>4625</v>
      </c>
      <c r="I45" s="636">
        <v>16486</v>
      </c>
    </row>
    <row r="46" spans="1:9">
      <c r="A46" s="1094"/>
      <c r="B46" s="669" t="s">
        <v>62</v>
      </c>
      <c r="C46" s="672"/>
      <c r="D46" s="672"/>
      <c r="E46" s="672"/>
      <c r="F46" s="672"/>
      <c r="G46" s="672"/>
      <c r="H46" s="672"/>
      <c r="I46" s="672"/>
    </row>
    <row r="47" spans="1:9" ht="5.25" customHeight="1">
      <c r="A47" s="1094"/>
      <c r="B47" s="699"/>
      <c r="C47" s="672"/>
      <c r="D47" s="672"/>
      <c r="E47" s="672"/>
      <c r="F47" s="672"/>
      <c r="G47" s="672"/>
      <c r="H47" s="672"/>
      <c r="I47" s="672"/>
    </row>
    <row r="48" spans="1:9" ht="5.25" customHeight="1">
      <c r="A48" s="1094"/>
      <c r="B48" s="699"/>
      <c r="C48" s="672"/>
      <c r="D48" s="672"/>
      <c r="E48" s="672"/>
      <c r="F48" s="672"/>
      <c r="G48" s="672"/>
      <c r="H48" s="672"/>
      <c r="I48" s="672"/>
    </row>
    <row r="49" spans="1:11" ht="5.25" customHeight="1">
      <c r="A49" s="1094"/>
      <c r="B49" s="700"/>
      <c r="C49" s="636"/>
      <c r="D49" s="636"/>
      <c r="E49" s="636"/>
      <c r="F49" s="636"/>
      <c r="G49" s="636"/>
      <c r="H49" s="636"/>
      <c r="I49" s="636"/>
    </row>
    <row r="50" spans="1:11" s="6" customFormat="1" ht="15">
      <c r="A50" s="1094"/>
      <c r="B50" s="702" t="s">
        <v>243</v>
      </c>
      <c r="C50" s="670">
        <v>485</v>
      </c>
      <c r="D50" s="670">
        <v>361077</v>
      </c>
      <c r="E50" s="670">
        <v>118484</v>
      </c>
      <c r="F50" s="670">
        <v>242593</v>
      </c>
      <c r="G50" s="670">
        <v>6965</v>
      </c>
      <c r="H50" s="670">
        <v>165234</v>
      </c>
      <c r="I50" s="670">
        <v>406771</v>
      </c>
    </row>
    <row r="51" spans="1:11" s="6" customFormat="1" ht="15">
      <c r="A51" s="1094"/>
      <c r="B51" s="705" t="s">
        <v>244</v>
      </c>
      <c r="C51" s="670"/>
      <c r="D51" s="670"/>
      <c r="E51" s="670"/>
      <c r="F51" s="670"/>
      <c r="G51" s="670"/>
      <c r="H51" s="670"/>
      <c r="I51" s="670"/>
    </row>
    <row r="52" spans="1:11">
      <c r="A52" s="1094"/>
      <c r="B52" s="706" t="s">
        <v>253</v>
      </c>
      <c r="C52" s="636"/>
      <c r="D52" s="636"/>
      <c r="E52" s="636"/>
      <c r="F52" s="636"/>
      <c r="G52" s="636"/>
      <c r="H52" s="636"/>
      <c r="I52" s="636"/>
    </row>
    <row r="53" spans="1:11">
      <c r="A53" s="607"/>
      <c r="B53" s="648" t="s">
        <v>254</v>
      </c>
      <c r="C53" s="171"/>
      <c r="D53" s="171"/>
      <c r="E53" s="171"/>
      <c r="F53" s="171"/>
      <c r="G53" s="171"/>
      <c r="H53" s="223"/>
      <c r="I53" s="223"/>
    </row>
    <row r="54" spans="1:11" s="27" customFormat="1" ht="6" customHeight="1" thickBot="1">
      <c r="A54" s="607"/>
      <c r="B54" s="707"/>
      <c r="C54" s="708"/>
      <c r="D54" s="709"/>
      <c r="E54" s="709"/>
      <c r="F54" s="709"/>
      <c r="G54" s="709"/>
      <c r="H54" s="709"/>
      <c r="I54" s="709"/>
    </row>
    <row r="55" spans="1:11" s="27" customFormat="1" ht="12.75" customHeight="1">
      <c r="A55" s="607"/>
      <c r="B55" s="710"/>
      <c r="C55" s="711"/>
      <c r="D55" s="712"/>
      <c r="E55" s="711"/>
      <c r="F55" s="711"/>
      <c r="G55" s="713"/>
      <c r="H55" s="711"/>
      <c r="I55" s="712"/>
    </row>
    <row r="56" spans="1:11" s="27" customFormat="1" ht="12.75" customHeight="1">
      <c r="A56" s="607"/>
      <c r="B56" s="645"/>
      <c r="C56" s="711"/>
      <c r="D56" s="712"/>
      <c r="E56" s="711"/>
      <c r="F56" s="711"/>
      <c r="G56" s="713"/>
      <c r="H56" s="711"/>
      <c r="I56" s="712"/>
    </row>
    <row r="57" spans="1:11" s="27" customFormat="1" ht="12.75" customHeight="1">
      <c r="A57" s="607"/>
      <c r="B57" s="648"/>
      <c r="C57" s="222"/>
      <c r="D57" s="714"/>
      <c r="E57" s="715"/>
      <c r="F57" s="222"/>
      <c r="G57" s="610"/>
      <c r="H57" s="222"/>
      <c r="I57" s="712"/>
      <c r="J57" s="1037"/>
      <c r="K57" s="1037"/>
    </row>
    <row r="58" spans="1:11" s="27" customFormat="1" ht="12.75" customHeight="1">
      <c r="A58" s="607"/>
      <c r="B58" s="648"/>
      <c r="C58" s="222"/>
      <c r="D58" s="714"/>
      <c r="E58" s="715"/>
      <c r="F58" s="222"/>
      <c r="G58" s="610"/>
      <c r="H58" s="222"/>
      <c r="I58" s="714"/>
      <c r="J58" s="1037"/>
      <c r="K58" s="1037"/>
    </row>
    <row r="59" spans="1:11" s="27" customFormat="1" ht="12.75" customHeight="1">
      <c r="A59" s="645"/>
      <c r="B59" s="648"/>
      <c r="C59" s="222"/>
      <c r="D59" s="222"/>
      <c r="E59" s="222"/>
      <c r="F59" s="222"/>
      <c r="G59" s="222"/>
      <c r="H59" s="222"/>
      <c r="I59" s="714"/>
      <c r="J59" s="1037"/>
      <c r="K59" s="1037"/>
    </row>
    <row r="60" spans="1:11" s="27" customFormat="1" ht="12.75" customHeight="1">
      <c r="A60" s="645"/>
      <c r="B60" s="648"/>
      <c r="C60" s="222"/>
      <c r="D60" s="222"/>
      <c r="E60" s="222"/>
      <c r="F60" s="222"/>
      <c r="G60" s="222"/>
      <c r="H60" s="222"/>
      <c r="I60" s="716"/>
      <c r="J60" s="1037"/>
      <c r="K60" s="1037"/>
    </row>
    <row r="61" spans="1:11" s="27" customFormat="1" ht="12.75" customHeight="1">
      <c r="A61" s="645"/>
      <c r="B61" s="648"/>
      <c r="C61" s="222"/>
      <c r="D61" s="222"/>
      <c r="E61" s="222"/>
      <c r="F61" s="222"/>
      <c r="G61" s="717"/>
      <c r="H61" s="222"/>
      <c r="I61" s="714"/>
      <c r="J61" s="1037"/>
      <c r="K61" s="1037"/>
    </row>
    <row r="62" spans="1:11" s="27" customFormat="1" ht="12.75" customHeight="1">
      <c r="A62" s="645"/>
      <c r="B62" s="648"/>
      <c r="C62" s="222"/>
      <c r="D62" s="222"/>
      <c r="E62" s="222"/>
      <c r="F62" s="222"/>
      <c r="G62" s="718"/>
      <c r="H62" s="222"/>
      <c r="I62" s="714"/>
      <c r="J62" s="1037"/>
      <c r="K62" s="1037"/>
    </row>
    <row r="63" spans="1:11" s="27" customFormat="1" ht="12.75" customHeight="1">
      <c r="A63" s="645"/>
      <c r="B63" s="648"/>
      <c r="C63" s="222"/>
      <c r="D63" s="222"/>
      <c r="E63" s="222"/>
      <c r="F63" s="222"/>
      <c r="G63" s="718"/>
      <c r="H63" s="222"/>
      <c r="I63" s="734"/>
      <c r="J63" s="1037"/>
      <c r="K63" s="1037"/>
    </row>
    <row r="64" spans="1:11" s="27" customFormat="1" ht="12.75" customHeight="1">
      <c r="A64" s="645"/>
      <c r="B64" s="648"/>
      <c r="C64" s="222"/>
      <c r="D64" s="222"/>
      <c r="E64" s="222"/>
      <c r="F64" s="222"/>
      <c r="G64" s="718"/>
      <c r="H64" s="222"/>
      <c r="I64" s="222"/>
      <c r="J64" s="1037"/>
      <c r="K64" s="1037"/>
    </row>
    <row r="65" spans="1:11" s="27" customFormat="1" ht="14.25" customHeight="1">
      <c r="A65" s="645"/>
      <c r="B65" s="648"/>
      <c r="C65" s="222"/>
      <c r="D65" s="222"/>
      <c r="E65" s="222"/>
      <c r="F65" s="222"/>
      <c r="G65" s="718"/>
      <c r="H65" s="222"/>
      <c r="I65" s="222"/>
      <c r="J65" s="1037"/>
      <c r="K65" s="1037"/>
    </row>
    <row r="66" spans="1:11" s="27" customFormat="1" ht="24.75" customHeight="1">
      <c r="A66" s="645"/>
      <c r="B66" s="648"/>
      <c r="C66" s="1038"/>
      <c r="D66" s="1039"/>
      <c r="E66" s="1039"/>
      <c r="F66" s="1039"/>
      <c r="G66" s="1039"/>
      <c r="H66" s="1039"/>
      <c r="I66" s="1039"/>
      <c r="J66" s="1037"/>
      <c r="K66" s="1037"/>
    </row>
    <row r="67" spans="1:11" s="27" customFormat="1" ht="19.5" customHeight="1">
      <c r="A67" s="645"/>
      <c r="B67" s="648"/>
      <c r="C67" s="1038"/>
      <c r="D67" s="1040"/>
      <c r="E67" s="1040"/>
      <c r="F67" s="1040"/>
      <c r="G67" s="1041"/>
      <c r="H67" s="1040"/>
      <c r="I67" s="1040"/>
      <c r="J67" s="1037"/>
      <c r="K67" s="1037"/>
    </row>
    <row r="68" spans="1:11" s="27" customFormat="1" ht="19.5" customHeight="1">
      <c r="A68" s="645"/>
      <c r="B68" s="720"/>
      <c r="C68" s="721"/>
      <c r="D68" s="721"/>
      <c r="E68" s="721"/>
      <c r="F68" s="721"/>
      <c r="G68" s="721"/>
      <c r="H68" s="721"/>
      <c r="I68" s="721"/>
      <c r="J68" s="1037"/>
      <c r="K68" s="1037"/>
    </row>
    <row r="69" spans="1:11" s="27" customFormat="1" ht="17.25" customHeight="1">
      <c r="A69" s="645"/>
      <c r="B69" s="720"/>
      <c r="C69" s="721"/>
      <c r="D69" s="721"/>
      <c r="E69" s="721"/>
      <c r="F69" s="721"/>
      <c r="G69" s="721"/>
      <c r="H69" s="721"/>
      <c r="I69" s="721"/>
      <c r="J69" s="1037"/>
      <c r="K69" s="1037"/>
    </row>
    <row r="70" spans="1:11" s="27" customFormat="1" ht="12.75" customHeight="1">
      <c r="A70" s="645"/>
      <c r="B70" s="648"/>
      <c r="C70" s="722"/>
      <c r="D70" s="1042"/>
      <c r="E70" s="1042"/>
      <c r="F70" s="1042"/>
      <c r="G70" s="724"/>
      <c r="H70" s="1042"/>
      <c r="I70" s="1042"/>
      <c r="J70" s="1037"/>
      <c r="K70" s="1037"/>
    </row>
    <row r="71" spans="1:11" s="27" customFormat="1">
      <c r="A71" s="645"/>
      <c r="B71" s="648"/>
      <c r="C71" s="722"/>
      <c r="D71" s="1042"/>
      <c r="E71" s="1042"/>
      <c r="F71" s="1042"/>
      <c r="G71" s="724"/>
      <c r="H71" s="1042"/>
      <c r="I71" s="1042"/>
      <c r="J71" s="1037"/>
      <c r="K71" s="1037"/>
    </row>
    <row r="72" spans="1:11" s="27" customFormat="1">
      <c r="A72" s="645"/>
      <c r="B72" s="1043"/>
      <c r="C72" s="715"/>
      <c r="D72" s="715"/>
      <c r="E72" s="715"/>
      <c r="F72" s="715"/>
      <c r="G72" s="715"/>
      <c r="H72" s="715"/>
      <c r="I72" s="715"/>
      <c r="J72" s="1037"/>
      <c r="K72" s="1037"/>
    </row>
    <row r="73" spans="1:11" s="27" customFormat="1">
      <c r="A73" s="645"/>
      <c r="B73" s="648"/>
      <c r="C73" s="725"/>
      <c r="D73" s="725"/>
      <c r="E73" s="725"/>
      <c r="F73" s="725"/>
      <c r="G73" s="725"/>
      <c r="H73" s="725"/>
      <c r="I73" s="725"/>
      <c r="J73" s="1037"/>
      <c r="K73" s="1037"/>
    </row>
    <row r="74" spans="1:11" s="27" customFormat="1">
      <c r="A74" s="645"/>
      <c r="B74" s="648"/>
      <c r="C74" s="726"/>
      <c r="D74" s="726"/>
      <c r="E74" s="726"/>
      <c r="F74" s="726"/>
      <c r="G74" s="726"/>
      <c r="H74" s="726"/>
      <c r="I74" s="726"/>
      <c r="J74" s="1037"/>
      <c r="K74" s="1037"/>
    </row>
    <row r="75" spans="1:11" s="27" customFormat="1" ht="15">
      <c r="A75" s="645"/>
      <c r="B75" s="645"/>
      <c r="C75" s="727"/>
      <c r="D75" s="727"/>
      <c r="E75" s="727"/>
      <c r="F75" s="727"/>
      <c r="G75" s="727"/>
      <c r="H75" s="727"/>
      <c r="I75" s="727"/>
    </row>
    <row r="76" spans="1:11" s="27" customFormat="1">
      <c r="A76" s="645"/>
      <c r="B76" s="710"/>
      <c r="C76" s="728"/>
      <c r="D76" s="723"/>
      <c r="E76" s="723"/>
      <c r="F76" s="723"/>
      <c r="G76" s="729"/>
      <c r="H76" s="723"/>
      <c r="I76" s="723"/>
    </row>
    <row r="77" spans="1:11" s="27" customFormat="1">
      <c r="A77" s="645"/>
      <c r="B77" s="710"/>
      <c r="C77" s="715"/>
      <c r="D77" s="715"/>
      <c r="E77" s="715"/>
      <c r="F77" s="715"/>
      <c r="G77" s="715"/>
      <c r="H77" s="715"/>
      <c r="I77" s="715"/>
    </row>
    <row r="78" spans="1:11" s="27" customFormat="1">
      <c r="A78" s="645"/>
      <c r="B78" s="645"/>
      <c r="C78" s="725"/>
      <c r="D78" s="725"/>
      <c r="E78" s="725"/>
      <c r="F78" s="725"/>
      <c r="G78" s="725"/>
      <c r="H78" s="725"/>
      <c r="I78" s="725"/>
    </row>
    <row r="79" spans="1:11" s="27" customFormat="1">
      <c r="A79" s="645"/>
      <c r="B79" s="645"/>
      <c r="C79" s="726"/>
      <c r="D79" s="726"/>
      <c r="E79" s="726"/>
      <c r="F79" s="726"/>
      <c r="G79" s="726"/>
      <c r="H79" s="726"/>
      <c r="I79" s="726"/>
    </row>
    <row r="80" spans="1:11" s="27" customFormat="1" ht="15">
      <c r="A80" s="645"/>
      <c r="B80" s="645"/>
      <c r="C80" s="727"/>
      <c r="D80" s="727"/>
      <c r="E80" s="727"/>
      <c r="F80" s="727"/>
      <c r="G80" s="727"/>
      <c r="H80" s="727"/>
      <c r="I80" s="727"/>
    </row>
    <row r="81" spans="1:9" s="27" customFormat="1">
      <c r="A81" s="645"/>
      <c r="B81" s="645"/>
      <c r="C81" s="728"/>
      <c r="D81" s="723"/>
      <c r="E81" s="723"/>
      <c r="F81" s="723"/>
      <c r="G81" s="729"/>
      <c r="H81" s="723"/>
      <c r="I81" s="723"/>
    </row>
    <row r="82" spans="1:9" s="27" customFormat="1">
      <c r="A82" s="645"/>
      <c r="B82" s="710"/>
      <c r="C82" s="715"/>
      <c r="D82" s="715"/>
      <c r="E82" s="715"/>
      <c r="F82" s="715"/>
      <c r="G82" s="715"/>
      <c r="H82" s="715"/>
      <c r="I82" s="715"/>
    </row>
    <row r="83" spans="1:9" s="27" customFormat="1">
      <c r="A83" s="645"/>
      <c r="B83" s="645"/>
      <c r="C83" s="725"/>
      <c r="D83" s="725"/>
      <c r="E83" s="725"/>
      <c r="F83" s="725"/>
      <c r="G83" s="725"/>
      <c r="H83" s="725"/>
      <c r="I83" s="725"/>
    </row>
    <row r="84" spans="1:9" s="27" customFormat="1">
      <c r="A84" s="645"/>
      <c r="B84" s="645"/>
      <c r="C84" s="726"/>
      <c r="D84" s="726"/>
      <c r="E84" s="726"/>
      <c r="F84" s="726"/>
      <c r="G84" s="726"/>
      <c r="H84" s="726"/>
      <c r="I84" s="726"/>
    </row>
    <row r="85" spans="1:9" s="27" customFormat="1" ht="15">
      <c r="A85" s="645"/>
      <c r="B85" s="645"/>
      <c r="C85" s="727"/>
      <c r="D85" s="727"/>
      <c r="E85" s="727"/>
      <c r="F85" s="727"/>
      <c r="G85" s="727"/>
      <c r="H85" s="727"/>
      <c r="I85" s="727"/>
    </row>
    <row r="86" spans="1:9" s="27" customFormat="1" ht="11.25" customHeight="1">
      <c r="A86" s="645"/>
      <c r="B86" s="710"/>
      <c r="C86" s="715"/>
      <c r="D86" s="715"/>
      <c r="E86" s="715"/>
      <c r="F86" s="715"/>
      <c r="G86" s="715"/>
      <c r="H86" s="715"/>
      <c r="I86" s="715"/>
    </row>
    <row r="87" spans="1:9" s="27" customFormat="1">
      <c r="A87" s="645"/>
      <c r="B87" s="645"/>
      <c r="C87" s="725"/>
      <c r="D87" s="725"/>
      <c r="E87" s="725"/>
      <c r="F87" s="725"/>
      <c r="G87" s="725"/>
      <c r="H87" s="725"/>
      <c r="I87" s="725"/>
    </row>
    <row r="88" spans="1:9" s="27" customFormat="1">
      <c r="A88" s="645"/>
      <c r="B88" s="645"/>
      <c r="C88" s="726"/>
      <c r="D88" s="726"/>
      <c r="E88" s="726"/>
      <c r="F88" s="726"/>
      <c r="G88" s="726"/>
      <c r="H88" s="726"/>
      <c r="I88" s="726"/>
    </row>
    <row r="89" spans="1:9" s="27" customFormat="1" ht="15">
      <c r="A89" s="645"/>
      <c r="B89" s="710"/>
      <c r="C89" s="727"/>
      <c r="D89" s="727"/>
      <c r="E89" s="727"/>
      <c r="F89" s="727"/>
      <c r="G89" s="727"/>
      <c r="H89" s="727"/>
      <c r="I89" s="727"/>
    </row>
    <row r="90" spans="1:9" s="27" customFormat="1">
      <c r="A90" s="645"/>
      <c r="B90" s="645"/>
      <c r="C90" s="719"/>
      <c r="D90" s="719"/>
      <c r="E90" s="719"/>
      <c r="F90" s="719"/>
      <c r="G90" s="719"/>
      <c r="H90" s="719"/>
      <c r="I90" s="719"/>
    </row>
    <row r="91" spans="1:9" s="27" customFormat="1" ht="15">
      <c r="A91" s="645"/>
      <c r="B91" s="710"/>
      <c r="C91" s="727"/>
      <c r="D91" s="727"/>
      <c r="E91" s="727"/>
      <c r="F91" s="727"/>
      <c r="G91" s="727"/>
      <c r="H91" s="727"/>
      <c r="I91" s="723"/>
    </row>
    <row r="92" spans="1:9" s="27" customFormat="1">
      <c r="A92" s="645"/>
      <c r="B92" s="710"/>
      <c r="C92" s="715"/>
      <c r="D92" s="715"/>
      <c r="E92" s="715"/>
      <c r="F92" s="715"/>
      <c r="G92" s="715"/>
      <c r="H92" s="715"/>
      <c r="I92" s="715"/>
    </row>
    <row r="93" spans="1:9" s="27" customFormat="1">
      <c r="A93" s="645"/>
      <c r="B93" s="645"/>
      <c r="C93" s="725"/>
      <c r="D93" s="725"/>
      <c r="E93" s="725"/>
      <c r="F93" s="725"/>
      <c r="G93" s="725"/>
      <c r="H93" s="725"/>
      <c r="I93" s="725"/>
    </row>
    <row r="94" spans="1:9" s="27" customFormat="1">
      <c r="A94" s="645"/>
      <c r="B94" s="645"/>
      <c r="C94" s="726"/>
      <c r="D94" s="726"/>
      <c r="E94" s="726"/>
      <c r="F94" s="726"/>
      <c r="G94" s="726"/>
      <c r="H94" s="726"/>
      <c r="I94" s="726"/>
    </row>
    <row r="95" spans="1:9" s="27" customFormat="1" ht="15">
      <c r="A95" s="645"/>
      <c r="B95" s="645"/>
      <c r="C95" s="727"/>
      <c r="D95" s="727"/>
      <c r="E95" s="727"/>
      <c r="F95" s="727"/>
      <c r="G95" s="727"/>
      <c r="H95" s="727"/>
      <c r="I95" s="727"/>
    </row>
    <row r="96" spans="1:9" s="27" customFormat="1">
      <c r="A96" s="645"/>
      <c r="B96" s="710"/>
      <c r="C96" s="728"/>
      <c r="D96" s="723"/>
      <c r="E96" s="723"/>
      <c r="F96" s="723"/>
      <c r="G96" s="729"/>
      <c r="H96" s="723"/>
      <c r="I96" s="723"/>
    </row>
    <row r="97" spans="1:9" s="27" customFormat="1">
      <c r="A97" s="645"/>
      <c r="B97" s="710"/>
      <c r="C97" s="715"/>
      <c r="D97" s="715"/>
      <c r="E97" s="715"/>
      <c r="F97" s="715"/>
      <c r="G97" s="715"/>
      <c r="H97" s="715"/>
      <c r="I97" s="715"/>
    </row>
    <row r="98" spans="1:9" s="27" customFormat="1">
      <c r="A98" s="645"/>
      <c r="B98" s="645"/>
      <c r="C98" s="725"/>
      <c r="D98" s="725"/>
      <c r="E98" s="725"/>
      <c r="F98" s="725"/>
      <c r="G98" s="725"/>
      <c r="H98" s="725"/>
      <c r="I98" s="725"/>
    </row>
    <row r="99" spans="1:9" s="27" customFormat="1">
      <c r="A99" s="645"/>
      <c r="B99" s="645"/>
      <c r="C99" s="726"/>
      <c r="D99" s="726"/>
      <c r="E99" s="726"/>
      <c r="F99" s="726"/>
      <c r="G99" s="726"/>
      <c r="H99" s="726"/>
      <c r="I99" s="726"/>
    </row>
    <row r="100" spans="1:9" s="27" customFormat="1" ht="15">
      <c r="A100" s="645"/>
      <c r="B100" s="645"/>
      <c r="C100" s="727"/>
      <c r="D100" s="727"/>
      <c r="E100" s="727"/>
      <c r="F100" s="727"/>
      <c r="G100" s="727"/>
      <c r="H100" s="727"/>
      <c r="I100" s="727"/>
    </row>
    <row r="101" spans="1:9" s="27" customFormat="1">
      <c r="A101" s="645"/>
      <c r="B101" s="645"/>
      <c r="C101" s="728"/>
      <c r="D101" s="723"/>
      <c r="E101" s="723"/>
      <c r="F101" s="723"/>
      <c r="G101" s="729"/>
      <c r="H101" s="723"/>
      <c r="I101" s="723"/>
    </row>
    <row r="102" spans="1:9" s="27" customFormat="1">
      <c r="A102" s="645"/>
      <c r="B102" s="710"/>
      <c r="C102" s="728"/>
      <c r="D102" s="723"/>
      <c r="E102" s="723"/>
      <c r="F102" s="723"/>
      <c r="G102" s="729"/>
      <c r="H102" s="723"/>
      <c r="I102" s="723"/>
    </row>
    <row r="103" spans="1:9" s="27" customFormat="1">
      <c r="A103" s="645"/>
      <c r="B103" s="710"/>
      <c r="C103" s="715"/>
      <c r="D103" s="715"/>
      <c r="E103" s="715"/>
      <c r="F103" s="715"/>
      <c r="G103" s="715"/>
      <c r="H103" s="715"/>
      <c r="I103" s="715"/>
    </row>
    <row r="104" spans="1:9" s="27" customFormat="1">
      <c r="A104" s="645"/>
      <c r="B104" s="645"/>
      <c r="C104" s="725"/>
      <c r="D104" s="725"/>
      <c r="E104" s="725"/>
      <c r="F104" s="725"/>
      <c r="G104" s="725"/>
      <c r="H104" s="725"/>
      <c r="I104" s="725"/>
    </row>
    <row r="105" spans="1:9" s="27" customFormat="1">
      <c r="A105" s="645"/>
      <c r="B105" s="645"/>
      <c r="C105" s="726"/>
      <c r="D105" s="726"/>
      <c r="E105" s="726"/>
      <c r="F105" s="726"/>
      <c r="G105" s="726"/>
      <c r="H105" s="726"/>
      <c r="I105" s="726"/>
    </row>
    <row r="106" spans="1:9" s="27" customFormat="1" ht="15">
      <c r="A106" s="645"/>
      <c r="B106" s="710"/>
      <c r="C106" s="727"/>
      <c r="D106" s="727"/>
      <c r="E106" s="727"/>
      <c r="F106" s="727"/>
      <c r="G106" s="727"/>
      <c r="H106" s="727"/>
      <c r="I106" s="727"/>
    </row>
    <row r="107" spans="1:9" s="27" customFormat="1">
      <c r="A107" s="730"/>
      <c r="B107" s="731"/>
      <c r="C107" s="732"/>
      <c r="D107" s="724"/>
      <c r="E107" s="724"/>
      <c r="F107" s="732"/>
      <c r="G107" s="724"/>
      <c r="H107" s="732"/>
      <c r="I107" s="732"/>
    </row>
    <row r="108" spans="1:9" s="27" customFormat="1">
      <c r="A108" s="645"/>
      <c r="B108" s="731"/>
      <c r="C108" s="715"/>
      <c r="D108" s="715"/>
      <c r="E108" s="715"/>
      <c r="F108" s="715"/>
      <c r="G108" s="715"/>
      <c r="H108" s="715"/>
      <c r="I108" s="715"/>
    </row>
    <row r="109" spans="1:9" s="27" customFormat="1">
      <c r="A109" s="645"/>
      <c r="B109" s="645"/>
      <c r="C109" s="725"/>
      <c r="D109" s="725"/>
      <c r="E109" s="725"/>
      <c r="F109" s="725"/>
      <c r="G109" s="725"/>
      <c r="H109" s="725"/>
      <c r="I109" s="725"/>
    </row>
    <row r="110" spans="1:9" s="27" customFormat="1">
      <c r="A110" s="645"/>
      <c r="B110" s="648"/>
      <c r="C110" s="726"/>
      <c r="D110" s="726"/>
      <c r="E110" s="726"/>
      <c r="F110" s="726"/>
      <c r="G110" s="726"/>
      <c r="H110" s="726"/>
      <c r="I110" s="726"/>
    </row>
    <row r="111" spans="1:9" s="27" customFormat="1" ht="15">
      <c r="A111" s="645"/>
      <c r="B111" s="648"/>
      <c r="C111" s="727"/>
      <c r="D111" s="727"/>
      <c r="E111" s="727"/>
      <c r="F111" s="727"/>
      <c r="G111" s="727"/>
      <c r="H111" s="727"/>
      <c r="I111" s="727"/>
    </row>
    <row r="112" spans="1:9" s="27" customFormat="1">
      <c r="A112" s="645"/>
      <c r="B112" s="648"/>
      <c r="C112" s="719"/>
      <c r="D112" s="719"/>
      <c r="E112" s="719"/>
      <c r="F112" s="719"/>
      <c r="G112" s="719"/>
      <c r="H112" s="732"/>
      <c r="I112" s="732"/>
    </row>
    <row r="113" spans="1:9" s="27" customFormat="1">
      <c r="A113" s="645"/>
      <c r="B113" s="648"/>
      <c r="C113" s="719"/>
      <c r="D113" s="719"/>
      <c r="E113" s="719"/>
      <c r="F113" s="719"/>
      <c r="G113" s="719"/>
      <c r="H113" s="711"/>
      <c r="I113" s="711"/>
    </row>
    <row r="114" spans="1:9" s="27" customFormat="1">
      <c r="A114" s="645"/>
      <c r="B114" s="645"/>
      <c r="C114" s="719"/>
      <c r="D114" s="719"/>
      <c r="E114" s="719"/>
      <c r="F114" s="719"/>
      <c r="G114" s="719"/>
      <c r="H114" s="733"/>
      <c r="I114" s="733"/>
    </row>
    <row r="115" spans="1:9" s="27" customFormat="1">
      <c r="A115" s="645"/>
      <c r="B115" s="645"/>
      <c r="C115" s="719"/>
      <c r="D115" s="719"/>
      <c r="E115" s="719"/>
      <c r="F115" s="719"/>
      <c r="G115" s="719"/>
      <c r="H115" s="222"/>
      <c r="I115" s="222"/>
    </row>
    <row r="116" spans="1:9" s="27" customFormat="1">
      <c r="A116" s="645"/>
      <c r="B116" s="645"/>
      <c r="C116" s="719"/>
      <c r="D116" s="719"/>
      <c r="E116" s="719"/>
      <c r="F116" s="719"/>
      <c r="G116" s="719"/>
      <c r="H116" s="734"/>
      <c r="I116" s="734"/>
    </row>
    <row r="117" spans="1:9" s="27" customFormat="1">
      <c r="A117" s="645"/>
      <c r="B117" s="645"/>
      <c r="C117" s="719"/>
      <c r="D117" s="719"/>
      <c r="E117" s="719"/>
      <c r="F117" s="719"/>
      <c r="G117" s="719"/>
      <c r="H117" s="734"/>
      <c r="I117" s="719"/>
    </row>
    <row r="118" spans="1:9" s="27" customFormat="1">
      <c r="A118" s="645"/>
      <c r="B118" s="645"/>
      <c r="C118" s="719"/>
      <c r="D118" s="719"/>
      <c r="E118" s="719"/>
      <c r="F118" s="719"/>
      <c r="G118" s="719"/>
      <c r="H118" s="734"/>
      <c r="I118" s="734"/>
    </row>
    <row r="119" spans="1:9" s="27" customFormat="1">
      <c r="A119" s="645"/>
      <c r="B119" s="645"/>
      <c r="C119" s="719"/>
      <c r="D119" s="719"/>
      <c r="E119" s="719"/>
      <c r="F119" s="719"/>
      <c r="G119" s="719"/>
      <c r="H119" s="734"/>
      <c r="I119" s="734"/>
    </row>
    <row r="120" spans="1:9" s="27" customFormat="1">
      <c r="A120" s="645"/>
      <c r="B120" s="645"/>
      <c r="C120" s="719"/>
      <c r="D120" s="719"/>
      <c r="E120" s="719"/>
      <c r="F120" s="719"/>
      <c r="G120" s="719"/>
      <c r="H120" s="734"/>
      <c r="I120" s="734"/>
    </row>
    <row r="121" spans="1:9" s="27" customFormat="1">
      <c r="A121" s="645"/>
      <c r="B121" s="645"/>
      <c r="C121" s="719"/>
      <c r="D121" s="719"/>
      <c r="E121" s="719"/>
      <c r="F121" s="719"/>
      <c r="G121" s="719"/>
      <c r="H121" s="734"/>
      <c r="I121" s="734"/>
    </row>
    <row r="122" spans="1:9">
      <c r="B122" s="645"/>
      <c r="C122" s="719"/>
      <c r="D122" s="719"/>
      <c r="E122" s="719"/>
      <c r="F122" s="719"/>
      <c r="G122" s="719"/>
      <c r="H122" s="734"/>
      <c r="I122" s="734"/>
    </row>
    <row r="123" spans="1:9">
      <c r="C123" s="171"/>
      <c r="D123" s="171"/>
      <c r="E123" s="171"/>
      <c r="F123" s="171"/>
      <c r="G123" s="171"/>
      <c r="H123" s="171"/>
      <c r="I123" s="171"/>
    </row>
    <row r="124" spans="1:9">
      <c r="C124" s="171"/>
      <c r="D124" s="171"/>
      <c r="E124" s="171"/>
      <c r="F124" s="171"/>
      <c r="G124" s="171"/>
      <c r="H124" s="171"/>
      <c r="I124" s="171"/>
    </row>
    <row r="125" spans="1:9">
      <c r="C125" s="171"/>
      <c r="D125" s="171"/>
      <c r="E125" s="171"/>
      <c r="F125" s="171"/>
      <c r="G125" s="171"/>
      <c r="H125" s="171"/>
      <c r="I125" s="171"/>
    </row>
    <row r="126" spans="1:9">
      <c r="C126" s="171"/>
      <c r="D126" s="171"/>
      <c r="E126" s="171"/>
      <c r="F126" s="171"/>
      <c r="G126" s="171"/>
    </row>
    <row r="127" spans="1:9">
      <c r="C127" s="171"/>
      <c r="D127" s="171"/>
      <c r="E127" s="171"/>
      <c r="F127" s="171"/>
      <c r="G127" s="171"/>
    </row>
    <row r="128" spans="1:9">
      <c r="C128" s="171"/>
    </row>
    <row r="129" spans="3:3">
      <c r="C129" s="171"/>
    </row>
  </sheetData>
  <sheetProtection password="EB10" sheet="1" objects="1" scenarios="1"/>
  <mergeCells count="3">
    <mergeCell ref="A1:A52"/>
    <mergeCell ref="B2:I2"/>
    <mergeCell ref="B3:I3"/>
  </mergeCells>
  <printOptions horizontalCentered="1"/>
  <pageMargins left="0.25" right="0.5" top="0.761811024" bottom="0.511811023622047" header="0.31496062992126" footer="0.31496062992126"/>
  <pageSetup paperSize="9" scale="70" orientation="landscape" r:id="rId1"/>
</worksheet>
</file>

<file path=xl/worksheets/sheet40.xml><?xml version="1.0" encoding="utf-8"?>
<worksheet xmlns="http://schemas.openxmlformats.org/spreadsheetml/2006/main" xmlns:r="http://schemas.openxmlformats.org/officeDocument/2006/relationships">
  <dimension ref="A1:O57"/>
  <sheetViews>
    <sheetView showGridLines="0" view="pageBreakPreview" zoomScale="80" zoomScaleNormal="80" zoomScaleSheetLayoutView="80" workbookViewId="0">
      <selection activeCell="B1" sqref="B1"/>
    </sheetView>
  </sheetViews>
  <sheetFormatPr defaultColWidth="9.140625" defaultRowHeight="14.25"/>
  <cols>
    <col min="1" max="1" width="6.7109375" style="418" customWidth="1"/>
    <col min="2" max="2" width="14" style="167" customWidth="1"/>
    <col min="3" max="3" width="13.85546875" style="168" customWidth="1"/>
    <col min="4" max="7" width="26.42578125" style="168" customWidth="1"/>
    <col min="8" max="8" width="26.42578125" style="169" customWidth="1"/>
    <col min="9" max="9" width="26.42578125" style="168" customWidth="1"/>
    <col min="10" max="11" width="11.5703125" style="168" bestFit="1" customWidth="1"/>
    <col min="12" max="12" width="9.140625" style="168"/>
    <col min="13" max="13" width="14.28515625" style="168" bestFit="1" customWidth="1"/>
    <col min="14" max="14" width="9.140625" style="168"/>
    <col min="15" max="15" width="11.5703125" style="168" bestFit="1" customWidth="1"/>
    <col min="16" max="18" width="9.140625" style="168"/>
    <col min="19" max="19" width="10.5703125" style="168" bestFit="1" customWidth="1"/>
    <col min="20" max="20" width="9.140625" style="168"/>
    <col min="21" max="21" width="10.5703125" style="168" bestFit="1" customWidth="1"/>
    <col min="22" max="16384" width="9.140625" style="168"/>
  </cols>
  <sheetData>
    <row r="1" spans="1:9" ht="12.75" customHeight="1">
      <c r="A1" s="1094">
        <v>95</v>
      </c>
    </row>
    <row r="2" spans="1:9" ht="15">
      <c r="A2" s="1094"/>
      <c r="B2" s="1091" t="s">
        <v>227</v>
      </c>
      <c r="C2" s="1091"/>
      <c r="D2" s="1091"/>
      <c r="E2" s="1091"/>
      <c r="F2" s="1091"/>
      <c r="G2" s="1091"/>
      <c r="H2" s="1091"/>
      <c r="I2" s="1091"/>
    </row>
    <row r="3" spans="1:9">
      <c r="A3" s="1094"/>
      <c r="B3" s="1113" t="s">
        <v>228</v>
      </c>
      <c r="C3" s="1113"/>
      <c r="D3" s="1113"/>
      <c r="E3" s="1113"/>
      <c r="F3" s="1113"/>
      <c r="G3" s="1113"/>
      <c r="H3" s="1113"/>
      <c r="I3" s="1113"/>
    </row>
    <row r="4" spans="1:9" ht="9" customHeight="1" thickBot="1">
      <c r="A4" s="1094"/>
      <c r="B4" s="261"/>
      <c r="C4" s="171"/>
      <c r="D4" s="171"/>
      <c r="E4" s="171"/>
      <c r="F4" s="171"/>
      <c r="G4" s="171"/>
      <c r="H4" s="172"/>
      <c r="I4" s="171"/>
    </row>
    <row r="5" spans="1:9" s="176" customFormat="1" ht="6" customHeight="1">
      <c r="A5" s="1094"/>
      <c r="B5" s="275"/>
      <c r="C5" s="275"/>
      <c r="D5" s="275"/>
      <c r="E5" s="275"/>
      <c r="F5" s="275"/>
      <c r="G5" s="275"/>
      <c r="H5" s="275"/>
      <c r="I5" s="275"/>
    </row>
    <row r="6" spans="1:9" s="176" customFormat="1" ht="15">
      <c r="A6" s="1094"/>
      <c r="B6" s="177" t="s">
        <v>0</v>
      </c>
      <c r="C6" s="179" t="s">
        <v>1</v>
      </c>
      <c r="D6" s="178" t="s">
        <v>2</v>
      </c>
      <c r="E6" s="179" t="s">
        <v>107</v>
      </c>
      <c r="F6" s="179" t="s">
        <v>3</v>
      </c>
      <c r="G6" s="181" t="s">
        <v>161</v>
      </c>
      <c r="H6" s="180" t="s">
        <v>5</v>
      </c>
      <c r="I6" s="178" t="s">
        <v>186</v>
      </c>
    </row>
    <row r="7" spans="1:9" s="176" customFormat="1" ht="15">
      <c r="A7" s="1094"/>
      <c r="B7" s="182" t="s">
        <v>6</v>
      </c>
      <c r="C7" s="179" t="s">
        <v>7</v>
      </c>
      <c r="D7" s="178" t="s">
        <v>8</v>
      </c>
      <c r="E7" s="179" t="s">
        <v>9</v>
      </c>
      <c r="F7" s="179" t="s">
        <v>10</v>
      </c>
      <c r="G7" s="183" t="s">
        <v>178</v>
      </c>
      <c r="H7" s="180" t="s">
        <v>12</v>
      </c>
      <c r="I7" s="184" t="s">
        <v>13</v>
      </c>
    </row>
    <row r="8" spans="1:9" s="176" customFormat="1" ht="15">
      <c r="A8" s="1094"/>
      <c r="B8" s="276"/>
      <c r="C8" s="187" t="s">
        <v>14</v>
      </c>
      <c r="D8" s="185" t="s">
        <v>15</v>
      </c>
      <c r="E8" s="186" t="s">
        <v>169</v>
      </c>
      <c r="F8" s="187" t="s">
        <v>16</v>
      </c>
      <c r="G8" s="181" t="s">
        <v>179</v>
      </c>
      <c r="H8" s="187" t="s">
        <v>18</v>
      </c>
      <c r="I8" s="184" t="s">
        <v>104</v>
      </c>
    </row>
    <row r="9" spans="1:9" s="176" customFormat="1" ht="15">
      <c r="A9" s="1094"/>
      <c r="B9" s="276"/>
      <c r="C9" s="187" t="s">
        <v>19</v>
      </c>
      <c r="D9" s="185" t="s">
        <v>20</v>
      </c>
      <c r="E9" s="186" t="s">
        <v>170</v>
      </c>
      <c r="F9" s="187" t="s">
        <v>22</v>
      </c>
      <c r="G9" s="183" t="s">
        <v>180</v>
      </c>
      <c r="H9" s="187" t="s">
        <v>24</v>
      </c>
      <c r="I9" s="188" t="s">
        <v>105</v>
      </c>
    </row>
    <row r="10" spans="1:9" s="176" customFormat="1" ht="15">
      <c r="A10" s="1094"/>
      <c r="B10" s="276"/>
      <c r="C10" s="187"/>
      <c r="D10" s="187"/>
      <c r="E10" s="189"/>
      <c r="F10" s="187"/>
      <c r="G10" s="183" t="s">
        <v>181</v>
      </c>
      <c r="H10" s="187"/>
      <c r="I10" s="188" t="s">
        <v>25</v>
      </c>
    </row>
    <row r="11" spans="1:9" s="176" customFormat="1">
      <c r="A11" s="1094"/>
      <c r="B11" s="276"/>
      <c r="C11" s="189"/>
      <c r="D11" s="187"/>
      <c r="E11" s="189"/>
      <c r="F11" s="187"/>
      <c r="G11" s="190" t="s">
        <v>182</v>
      </c>
      <c r="H11" s="187"/>
      <c r="I11" s="191" t="s">
        <v>106</v>
      </c>
    </row>
    <row r="12" spans="1:9" s="176" customFormat="1">
      <c r="A12" s="1094"/>
      <c r="B12" s="276"/>
      <c r="C12" s="276"/>
      <c r="D12" s="276"/>
      <c r="E12" s="276"/>
      <c r="F12" s="276"/>
      <c r="G12" s="192" t="s">
        <v>183</v>
      </c>
      <c r="H12" s="276"/>
      <c r="I12" s="187"/>
    </row>
    <row r="13" spans="1:9" s="176" customFormat="1">
      <c r="A13" s="1094"/>
      <c r="B13" s="276"/>
      <c r="C13" s="276"/>
      <c r="D13" s="276"/>
      <c r="E13" s="276"/>
      <c r="F13" s="276"/>
      <c r="G13" s="192" t="s">
        <v>184</v>
      </c>
      <c r="H13" s="276"/>
      <c r="I13" s="187"/>
    </row>
    <row r="14" spans="1:9" s="176" customFormat="1">
      <c r="A14" s="1094"/>
      <c r="B14" s="276"/>
      <c r="C14" s="276"/>
      <c r="D14" s="276"/>
      <c r="E14" s="276"/>
      <c r="F14" s="276"/>
      <c r="G14" s="194" t="s">
        <v>185</v>
      </c>
      <c r="H14" s="276"/>
      <c r="I14" s="187"/>
    </row>
    <row r="15" spans="1:9" s="176" customFormat="1" ht="15">
      <c r="A15" s="1094"/>
      <c r="B15" s="276"/>
      <c r="C15" s="276"/>
      <c r="D15" s="179" t="s">
        <v>40</v>
      </c>
      <c r="E15" s="179" t="s">
        <v>40</v>
      </c>
      <c r="F15" s="179" t="s">
        <v>40</v>
      </c>
      <c r="G15" s="179"/>
      <c r="H15" s="179" t="s">
        <v>40</v>
      </c>
      <c r="I15" s="179" t="s">
        <v>40</v>
      </c>
    </row>
    <row r="16" spans="1:9" s="176" customFormat="1" ht="6" customHeight="1">
      <c r="A16" s="1094"/>
      <c r="B16" s="276"/>
      <c r="C16" s="276"/>
      <c r="D16" s="179"/>
      <c r="E16" s="179"/>
      <c r="F16" s="179"/>
      <c r="G16" s="179"/>
      <c r="H16" s="179"/>
      <c r="I16" s="179"/>
    </row>
    <row r="17" spans="1:9" s="176" customFormat="1">
      <c r="A17" s="1094"/>
      <c r="B17" s="311"/>
      <c r="C17" s="312"/>
      <c r="D17" s="312"/>
      <c r="E17" s="312"/>
      <c r="F17" s="312"/>
      <c r="G17" s="312"/>
      <c r="H17" s="312"/>
      <c r="I17" s="312"/>
    </row>
    <row r="18" spans="1:9" s="176" customFormat="1" ht="15">
      <c r="A18" s="1094"/>
      <c r="B18" s="198">
        <v>2015</v>
      </c>
      <c r="C18" s="199">
        <v>151</v>
      </c>
      <c r="D18" s="199">
        <v>206028</v>
      </c>
      <c r="E18" s="199">
        <v>97297</v>
      </c>
      <c r="F18" s="199">
        <v>108731</v>
      </c>
      <c r="G18" s="199">
        <v>1654</v>
      </c>
      <c r="H18" s="199">
        <v>51697</v>
      </c>
      <c r="I18" s="199">
        <v>124379</v>
      </c>
    </row>
    <row r="19" spans="1:9" ht="5.25" customHeight="1">
      <c r="A19" s="1094"/>
      <c r="B19" s="492"/>
      <c r="C19" s="219"/>
      <c r="D19" s="219"/>
      <c r="E19" s="219"/>
      <c r="F19" s="219"/>
      <c r="G19" s="219"/>
      <c r="H19" s="219"/>
      <c r="I19" s="219"/>
    </row>
    <row r="20" spans="1:9" ht="5.25" customHeight="1">
      <c r="A20" s="1094"/>
      <c r="B20" s="207"/>
      <c r="C20" s="316"/>
      <c r="D20" s="316"/>
      <c r="E20" s="316"/>
      <c r="F20" s="316"/>
      <c r="G20" s="316"/>
      <c r="H20" s="316"/>
      <c r="I20" s="316"/>
    </row>
    <row r="21" spans="1:9" s="176" customFormat="1" ht="60" customHeight="1">
      <c r="A21" s="1094"/>
      <c r="B21" s="207">
        <v>2010</v>
      </c>
      <c r="C21" s="210">
        <v>79</v>
      </c>
      <c r="D21" s="210">
        <v>112794</v>
      </c>
      <c r="E21" s="210">
        <v>50630</v>
      </c>
      <c r="F21" s="210">
        <v>62164</v>
      </c>
      <c r="G21" s="210">
        <v>939</v>
      </c>
      <c r="H21" s="210">
        <v>22951</v>
      </c>
      <c r="I21" s="210">
        <v>29295</v>
      </c>
    </row>
    <row r="22" spans="1:9" ht="5.25" customHeight="1">
      <c r="A22" s="1094"/>
      <c r="B22" s="207"/>
      <c r="C22" s="210"/>
      <c r="D22" s="210"/>
      <c r="E22" s="210"/>
      <c r="F22" s="210"/>
      <c r="G22" s="210"/>
      <c r="H22" s="210"/>
      <c r="I22" s="210"/>
    </row>
    <row r="23" spans="1:9" ht="5.25" customHeight="1">
      <c r="A23" s="1094"/>
      <c r="B23" s="492"/>
      <c r="C23" s="219"/>
      <c r="D23" s="219"/>
      <c r="E23" s="219"/>
      <c r="F23" s="219"/>
      <c r="G23" s="219"/>
      <c r="H23" s="219"/>
      <c r="I23" s="219"/>
    </row>
    <row r="24" spans="1:9" s="176" customFormat="1" ht="60" customHeight="1">
      <c r="A24" s="1094"/>
      <c r="B24" s="198">
        <v>2007</v>
      </c>
      <c r="C24" s="199">
        <v>67</v>
      </c>
      <c r="D24" s="199">
        <v>58644</v>
      </c>
      <c r="E24" s="199">
        <v>26710</v>
      </c>
      <c r="F24" s="199">
        <v>31934</v>
      </c>
      <c r="G24" s="199">
        <v>710</v>
      </c>
      <c r="H24" s="199">
        <v>15496</v>
      </c>
      <c r="I24" s="199">
        <v>46201</v>
      </c>
    </row>
    <row r="25" spans="1:9" ht="5.25" customHeight="1">
      <c r="A25" s="1094"/>
      <c r="B25" s="492"/>
      <c r="C25" s="219"/>
      <c r="D25" s="219"/>
      <c r="E25" s="219"/>
      <c r="F25" s="219"/>
      <c r="G25" s="219"/>
      <c r="H25" s="219"/>
      <c r="I25" s="219"/>
    </row>
    <row r="26" spans="1:9" ht="5.25" customHeight="1">
      <c r="A26" s="1094"/>
      <c r="B26" s="207"/>
      <c r="C26" s="210"/>
      <c r="D26" s="210"/>
      <c r="E26" s="210"/>
      <c r="F26" s="210"/>
      <c r="G26" s="210"/>
      <c r="H26" s="210"/>
      <c r="I26" s="210"/>
    </row>
    <row r="27" spans="1:9" s="176" customFormat="1" ht="60" customHeight="1">
      <c r="A27" s="1094"/>
      <c r="B27" s="207">
        <v>2005</v>
      </c>
      <c r="C27" s="210">
        <v>95</v>
      </c>
      <c r="D27" s="210">
        <v>83379</v>
      </c>
      <c r="E27" s="210">
        <v>36022</v>
      </c>
      <c r="F27" s="210">
        <v>47357</v>
      </c>
      <c r="G27" s="210">
        <v>1238</v>
      </c>
      <c r="H27" s="210">
        <v>26100</v>
      </c>
      <c r="I27" s="210">
        <v>85219</v>
      </c>
    </row>
    <row r="28" spans="1:9" ht="15.75" thickBot="1">
      <c r="A28" s="1094"/>
      <c r="B28" s="314"/>
      <c r="C28" s="257"/>
      <c r="D28" s="257"/>
      <c r="E28" s="257"/>
      <c r="F28" s="257"/>
      <c r="G28" s="257"/>
      <c r="H28" s="257"/>
      <c r="I28" s="257"/>
    </row>
    <row r="29" spans="1:9" ht="15">
      <c r="A29" s="573"/>
      <c r="B29" s="214"/>
    </row>
    <row r="30" spans="1:9" ht="9" customHeight="1">
      <c r="A30" s="573"/>
      <c r="B30" s="215"/>
      <c r="C30" s="216"/>
      <c r="D30" s="216"/>
      <c r="E30" s="216"/>
      <c r="F30" s="216"/>
      <c r="G30" s="216"/>
      <c r="H30" s="217"/>
      <c r="I30" s="216"/>
    </row>
    <row r="31" spans="1:9" ht="9" customHeight="1">
      <c r="A31" s="573"/>
      <c r="B31" s="215"/>
      <c r="C31" s="216"/>
      <c r="D31" s="216"/>
      <c r="E31" s="216"/>
      <c r="F31" s="216"/>
      <c r="G31" s="216"/>
      <c r="H31" s="217"/>
      <c r="I31" s="216"/>
    </row>
    <row r="32" spans="1:9" ht="9" customHeight="1">
      <c r="A32" s="573"/>
      <c r="B32" s="215"/>
      <c r="C32" s="216"/>
      <c r="D32" s="216"/>
      <c r="E32" s="216"/>
      <c r="F32" s="216"/>
      <c r="G32" s="216"/>
      <c r="H32" s="217"/>
      <c r="I32" s="216"/>
    </row>
    <row r="33" spans="1:15" ht="9" customHeight="1">
      <c r="A33" s="573"/>
      <c r="B33" s="215"/>
      <c r="C33" s="216"/>
      <c r="D33" s="216"/>
      <c r="E33" s="216"/>
      <c r="F33" s="216"/>
      <c r="G33" s="216"/>
      <c r="H33" s="217"/>
      <c r="I33" s="216"/>
    </row>
    <row r="34" spans="1:15" ht="9" customHeight="1">
      <c r="A34" s="573"/>
      <c r="C34" s="218"/>
      <c r="D34" s="219"/>
      <c r="E34" s="218"/>
      <c r="F34" s="218"/>
      <c r="G34" s="218"/>
      <c r="H34" s="219"/>
      <c r="I34" s="219"/>
      <c r="J34" s="349"/>
      <c r="K34" s="169"/>
    </row>
    <row r="35" spans="1:15" ht="15">
      <c r="A35" s="573"/>
      <c r="B35" s="581"/>
      <c r="C35" s="219"/>
      <c r="D35" s="219"/>
      <c r="E35" s="218"/>
      <c r="F35" s="218"/>
      <c r="G35" s="219"/>
      <c r="H35" s="218"/>
      <c r="I35" s="218"/>
      <c r="J35" s="349"/>
      <c r="K35" s="582"/>
      <c r="M35" s="220"/>
      <c r="O35" s="220"/>
    </row>
    <row r="36" spans="1:15" ht="15">
      <c r="A36" s="573"/>
      <c r="B36" s="581"/>
      <c r="C36" s="219"/>
      <c r="D36" s="219"/>
      <c r="E36" s="218"/>
      <c r="F36" s="218"/>
      <c r="G36" s="219"/>
      <c r="H36" s="218"/>
      <c r="I36" s="218"/>
      <c r="J36" s="349"/>
      <c r="K36" s="582"/>
      <c r="M36" s="220"/>
      <c r="O36" s="220"/>
    </row>
    <row r="37" spans="1:15" ht="15">
      <c r="A37" s="573"/>
      <c r="B37" s="583"/>
      <c r="C37" s="218"/>
      <c r="D37" s="315"/>
      <c r="E37" s="218"/>
      <c r="F37" s="218"/>
      <c r="G37" s="218"/>
      <c r="H37" s="219"/>
      <c r="I37" s="219"/>
      <c r="J37" s="349"/>
      <c r="K37" s="221"/>
    </row>
    <row r="38" spans="1:15" ht="9" customHeight="1">
      <c r="A38" s="573"/>
      <c r="C38" s="218"/>
      <c r="D38" s="158"/>
      <c r="E38" s="218"/>
      <c r="F38" s="218"/>
      <c r="G38" s="218"/>
      <c r="H38" s="219"/>
      <c r="I38" s="219"/>
      <c r="J38" s="349"/>
      <c r="K38" s="221"/>
    </row>
    <row r="39" spans="1:15" ht="9" customHeight="1">
      <c r="A39" s="573"/>
      <c r="B39" s="222"/>
      <c r="C39" s="223"/>
      <c r="D39" s="224"/>
      <c r="E39" s="224"/>
      <c r="F39" s="224"/>
      <c r="G39" s="223"/>
      <c r="H39" s="224"/>
      <c r="I39" s="224"/>
      <c r="K39" s="582"/>
    </row>
    <row r="40" spans="1:15">
      <c r="A40" s="573"/>
    </row>
    <row r="41" spans="1:15">
      <c r="A41" s="573"/>
    </row>
    <row r="42" spans="1:15">
      <c r="A42" s="573"/>
    </row>
    <row r="43" spans="1:15">
      <c r="A43" s="573"/>
    </row>
    <row r="44" spans="1:15">
      <c r="A44" s="573"/>
    </row>
    <row r="45" spans="1:15">
      <c r="A45" s="573"/>
    </row>
    <row r="46" spans="1:15">
      <c r="A46" s="573"/>
    </row>
    <row r="47" spans="1:15">
      <c r="A47" s="573"/>
    </row>
    <row r="48" spans="1:15">
      <c r="A48" s="573"/>
    </row>
    <row r="49" spans="1:1">
      <c r="A49" s="573"/>
    </row>
    <row r="50" spans="1:1">
      <c r="A50" s="573"/>
    </row>
    <row r="51" spans="1:1">
      <c r="A51" s="573"/>
    </row>
    <row r="52" spans="1:1">
      <c r="A52" s="573"/>
    </row>
    <row r="53" spans="1:1">
      <c r="A53" s="573"/>
    </row>
    <row r="54" spans="1:1">
      <c r="A54" s="573"/>
    </row>
    <row r="55" spans="1:1">
      <c r="A55" s="573"/>
    </row>
    <row r="56" spans="1:1">
      <c r="A56" s="573"/>
    </row>
    <row r="57" spans="1:1">
      <c r="A57" s="573"/>
    </row>
  </sheetData>
  <sheetProtection password="EB10" sheet="1" objects="1" scenarios="1"/>
  <mergeCells count="3">
    <mergeCell ref="B2:I2"/>
    <mergeCell ref="B3:I3"/>
    <mergeCell ref="A1:A28"/>
  </mergeCells>
  <printOptions horizontalCentered="1"/>
  <pageMargins left="0.25" right="0.5" top="0.761811024" bottom="0.511811023622047" header="0.31496062992126" footer="0.31496062992126"/>
  <pageSetup paperSize="9" scale="70" orientation="landscape" r:id="rId1"/>
  <headerFooter alignWithMargins="0"/>
</worksheet>
</file>

<file path=xl/worksheets/sheet41.xml><?xml version="1.0" encoding="utf-8"?>
<worksheet xmlns="http://schemas.openxmlformats.org/spreadsheetml/2006/main" xmlns:r="http://schemas.openxmlformats.org/officeDocument/2006/relationships">
  <dimension ref="A1:N75"/>
  <sheetViews>
    <sheetView showGridLines="0" view="pageBreakPreview" zoomScale="80" zoomScaleNormal="90" zoomScaleSheetLayoutView="80" workbookViewId="0">
      <selection activeCell="H64" sqref="H64"/>
    </sheetView>
  </sheetViews>
  <sheetFormatPr defaultColWidth="9.140625" defaultRowHeight="14.25"/>
  <cols>
    <col min="1" max="1" width="6.7109375" style="350" customWidth="1"/>
    <col min="2" max="2" width="21.140625" style="168" customWidth="1"/>
    <col min="3" max="3" width="13" style="168" customWidth="1"/>
    <col min="4" max="9" width="26.140625" style="168" customWidth="1"/>
    <col min="10" max="10" width="14.28515625" style="168" bestFit="1" customWidth="1"/>
    <col min="11" max="16384" width="9.140625" style="168"/>
  </cols>
  <sheetData>
    <row r="1" spans="1:9" ht="12.75" customHeight="1">
      <c r="A1" s="1094">
        <v>96</v>
      </c>
    </row>
    <row r="2" spans="1:9" ht="15">
      <c r="A2" s="1094"/>
      <c r="B2" s="1091" t="s">
        <v>229</v>
      </c>
      <c r="C2" s="1091"/>
      <c r="D2" s="1091"/>
      <c r="E2" s="1091"/>
      <c r="F2" s="1091"/>
      <c r="G2" s="1091"/>
      <c r="H2" s="1091"/>
      <c r="I2" s="1091"/>
    </row>
    <row r="3" spans="1:9">
      <c r="A3" s="1094"/>
      <c r="B3" s="1092" t="s">
        <v>497</v>
      </c>
      <c r="C3" s="1092"/>
      <c r="D3" s="1092"/>
      <c r="E3" s="1092"/>
      <c r="F3" s="1092"/>
      <c r="G3" s="1092"/>
      <c r="H3" s="1092"/>
      <c r="I3" s="1092"/>
    </row>
    <row r="4" spans="1:9" ht="9.75" customHeight="1" thickBot="1">
      <c r="A4" s="1094"/>
      <c r="B4" s="171"/>
      <c r="C4" s="171"/>
      <c r="D4" s="171"/>
      <c r="E4" s="171"/>
      <c r="F4" s="171"/>
      <c r="G4" s="171"/>
      <c r="H4" s="171"/>
      <c r="I4" s="171"/>
    </row>
    <row r="5" spans="1:9" ht="6" customHeight="1">
      <c r="A5" s="1094"/>
      <c r="B5" s="275"/>
      <c r="C5" s="317"/>
      <c r="D5" s="275"/>
      <c r="E5" s="275"/>
      <c r="F5" s="275"/>
      <c r="G5" s="275"/>
      <c r="H5" s="275"/>
      <c r="I5" s="275"/>
    </row>
    <row r="6" spans="1:9" ht="12.75" customHeight="1">
      <c r="A6" s="1094"/>
      <c r="B6" s="177" t="s">
        <v>41</v>
      </c>
      <c r="C6" s="179" t="s">
        <v>1</v>
      </c>
      <c r="D6" s="178" t="s">
        <v>2</v>
      </c>
      <c r="E6" s="179" t="s">
        <v>107</v>
      </c>
      <c r="F6" s="179" t="s">
        <v>3</v>
      </c>
      <c r="G6" s="181" t="s">
        <v>161</v>
      </c>
      <c r="H6" s="180" t="s">
        <v>5</v>
      </c>
      <c r="I6" s="178" t="s">
        <v>186</v>
      </c>
    </row>
    <row r="7" spans="1:9" ht="12.75" customHeight="1">
      <c r="A7" s="1094"/>
      <c r="B7" s="182" t="s">
        <v>479</v>
      </c>
      <c r="C7" s="179" t="s">
        <v>7</v>
      </c>
      <c r="D7" s="178" t="s">
        <v>8</v>
      </c>
      <c r="E7" s="179" t="s">
        <v>9</v>
      </c>
      <c r="F7" s="179" t="s">
        <v>10</v>
      </c>
      <c r="G7" s="183" t="s">
        <v>178</v>
      </c>
      <c r="H7" s="180" t="s">
        <v>12</v>
      </c>
      <c r="I7" s="184" t="s">
        <v>13</v>
      </c>
    </row>
    <row r="8" spans="1:9" ht="12.75" customHeight="1">
      <c r="A8" s="1094"/>
      <c r="B8" s="276"/>
      <c r="C8" s="187" t="s">
        <v>14</v>
      </c>
      <c r="D8" s="185" t="s">
        <v>15</v>
      </c>
      <c r="E8" s="186" t="s">
        <v>169</v>
      </c>
      <c r="F8" s="187" t="s">
        <v>16</v>
      </c>
      <c r="G8" s="181" t="s">
        <v>179</v>
      </c>
      <c r="H8" s="187" t="s">
        <v>18</v>
      </c>
      <c r="I8" s="184" t="s">
        <v>104</v>
      </c>
    </row>
    <row r="9" spans="1:9" ht="12.75" customHeight="1">
      <c r="A9" s="1094"/>
      <c r="B9" s="276"/>
      <c r="C9" s="187" t="s">
        <v>19</v>
      </c>
      <c r="D9" s="185" t="s">
        <v>20</v>
      </c>
      <c r="E9" s="186" t="s">
        <v>170</v>
      </c>
      <c r="F9" s="187" t="s">
        <v>22</v>
      </c>
      <c r="G9" s="183" t="s">
        <v>180</v>
      </c>
      <c r="H9" s="187" t="s">
        <v>24</v>
      </c>
      <c r="I9" s="188" t="s">
        <v>105</v>
      </c>
    </row>
    <row r="10" spans="1:9" ht="12.75" customHeight="1">
      <c r="A10" s="1094"/>
      <c r="B10" s="276"/>
      <c r="C10" s="187"/>
      <c r="D10" s="187"/>
      <c r="E10" s="189"/>
      <c r="F10" s="187"/>
      <c r="G10" s="183" t="s">
        <v>181</v>
      </c>
      <c r="H10" s="187"/>
      <c r="I10" s="188" t="s">
        <v>25</v>
      </c>
    </row>
    <row r="11" spans="1:9" ht="12.75" customHeight="1">
      <c r="A11" s="1094"/>
      <c r="B11" s="276"/>
      <c r="C11" s="189"/>
      <c r="D11" s="187"/>
      <c r="E11" s="189"/>
      <c r="F11" s="187"/>
      <c r="G11" s="190" t="s">
        <v>182</v>
      </c>
      <c r="H11" s="187"/>
      <c r="I11" s="191" t="s">
        <v>106</v>
      </c>
    </row>
    <row r="12" spans="1:9" ht="12.75" customHeight="1">
      <c r="A12" s="1094"/>
      <c r="B12" s="276"/>
      <c r="C12" s="276"/>
      <c r="D12" s="276"/>
      <c r="E12" s="276"/>
      <c r="F12" s="276"/>
      <c r="G12" s="192" t="s">
        <v>183</v>
      </c>
      <c r="H12" s="276"/>
      <c r="I12" s="187"/>
    </row>
    <row r="13" spans="1:9" ht="12.75" customHeight="1">
      <c r="A13" s="1094"/>
      <c r="B13" s="276"/>
      <c r="C13" s="276"/>
      <c r="D13" s="276"/>
      <c r="E13" s="276"/>
      <c r="F13" s="276"/>
      <c r="G13" s="192" t="s">
        <v>184</v>
      </c>
      <c r="H13" s="276"/>
      <c r="I13" s="187"/>
    </row>
    <row r="14" spans="1:9" ht="12.75" customHeight="1">
      <c r="A14" s="1094"/>
      <c r="B14" s="276"/>
      <c r="C14" s="276"/>
      <c r="D14" s="276"/>
      <c r="E14" s="276"/>
      <c r="F14" s="276"/>
      <c r="G14" s="194" t="s">
        <v>185</v>
      </c>
      <c r="H14" s="276"/>
      <c r="I14" s="187"/>
    </row>
    <row r="15" spans="1:9" ht="15">
      <c r="A15" s="1094"/>
      <c r="B15" s="276"/>
      <c r="C15" s="276"/>
      <c r="D15" s="179" t="s">
        <v>40</v>
      </c>
      <c r="E15" s="179" t="s">
        <v>40</v>
      </c>
      <c r="F15" s="179" t="s">
        <v>40</v>
      </c>
      <c r="G15" s="179"/>
      <c r="H15" s="179" t="s">
        <v>40</v>
      </c>
      <c r="I15" s="179" t="s">
        <v>40</v>
      </c>
    </row>
    <row r="16" spans="1:9" ht="6" customHeight="1">
      <c r="A16" s="1094"/>
      <c r="B16" s="276"/>
      <c r="C16" s="276"/>
      <c r="D16" s="179"/>
      <c r="E16" s="179"/>
      <c r="F16" s="179"/>
      <c r="G16" s="179"/>
      <c r="H16" s="179"/>
      <c r="I16" s="179"/>
    </row>
    <row r="17" spans="1:14" ht="6" customHeight="1">
      <c r="A17" s="1094"/>
      <c r="B17" s="231"/>
      <c r="C17" s="232"/>
      <c r="D17" s="232"/>
      <c r="E17" s="232"/>
      <c r="F17" s="232"/>
      <c r="G17" s="232"/>
      <c r="H17" s="232"/>
      <c r="I17" s="232"/>
    </row>
    <row r="18" spans="1:14" ht="30" customHeight="1">
      <c r="A18" s="1094"/>
      <c r="B18" s="233" t="s">
        <v>247</v>
      </c>
      <c r="C18" s="234">
        <v>151</v>
      </c>
      <c r="D18" s="234">
        <v>206028</v>
      </c>
      <c r="E18" s="234">
        <v>97297</v>
      </c>
      <c r="F18" s="234">
        <v>108731</v>
      </c>
      <c r="G18" s="234">
        <v>1654</v>
      </c>
      <c r="H18" s="234">
        <v>51697</v>
      </c>
      <c r="I18" s="234">
        <v>124379</v>
      </c>
      <c r="J18" s="382"/>
      <c r="K18" s="383"/>
      <c r="L18" s="383"/>
      <c r="M18" s="383"/>
      <c r="N18" s="383"/>
    </row>
    <row r="19" spans="1:14" ht="6" customHeight="1">
      <c r="A19" s="1094"/>
      <c r="B19" s="235"/>
      <c r="C19" s="236"/>
      <c r="D19" s="236"/>
      <c r="E19" s="236"/>
      <c r="F19" s="236"/>
      <c r="G19" s="236"/>
      <c r="H19" s="236"/>
      <c r="I19" s="236"/>
    </row>
    <row r="20" spans="1:14" ht="15">
      <c r="A20" s="1094"/>
      <c r="B20" s="237"/>
      <c r="C20" s="576"/>
      <c r="D20" s="576"/>
      <c r="E20" s="576"/>
      <c r="F20" s="576"/>
      <c r="G20" s="576"/>
      <c r="H20" s="576"/>
      <c r="I20" s="576"/>
    </row>
    <row r="21" spans="1:14" s="176" customFormat="1" ht="15">
      <c r="A21" s="1094"/>
      <c r="B21" s="238" t="s">
        <v>42</v>
      </c>
      <c r="C21" s="239">
        <v>18</v>
      </c>
      <c r="D21" s="239">
        <v>21018</v>
      </c>
      <c r="E21" s="239">
        <v>10051</v>
      </c>
      <c r="F21" s="239">
        <v>10967</v>
      </c>
      <c r="G21" s="239">
        <v>196</v>
      </c>
      <c r="H21" s="239">
        <v>5980</v>
      </c>
      <c r="I21" s="239">
        <v>2513</v>
      </c>
      <c r="J21" s="200"/>
      <c r="K21" s="200"/>
      <c r="L21" s="201"/>
      <c r="M21" s="202"/>
      <c r="N21" s="200"/>
    </row>
    <row r="22" spans="1:14" ht="5.25" customHeight="1">
      <c r="A22" s="1094"/>
      <c r="B22" s="237"/>
      <c r="C22" s="576"/>
      <c r="D22" s="576"/>
      <c r="E22" s="576"/>
      <c r="F22" s="576"/>
      <c r="G22" s="576"/>
      <c r="H22" s="576"/>
      <c r="I22" s="576"/>
      <c r="J22" s="203"/>
      <c r="K22" s="203"/>
      <c r="L22" s="204"/>
      <c r="M22" s="205"/>
      <c r="N22" s="200"/>
    </row>
    <row r="23" spans="1:14" ht="5.25" customHeight="1">
      <c r="A23" s="1094"/>
      <c r="B23" s="240"/>
      <c r="C23" s="239"/>
      <c r="D23" s="239"/>
      <c r="E23" s="239"/>
      <c r="F23" s="239"/>
      <c r="G23" s="239"/>
      <c r="H23" s="239"/>
      <c r="I23" s="239"/>
      <c r="J23" s="416"/>
    </row>
    <row r="24" spans="1:14" s="176" customFormat="1" ht="21" customHeight="1">
      <c r="A24" s="1094"/>
      <c r="B24" s="240" t="s">
        <v>43</v>
      </c>
      <c r="C24" s="1125">
        <v>5</v>
      </c>
      <c r="D24" s="1125">
        <v>1990</v>
      </c>
      <c r="E24" s="1125">
        <v>744</v>
      </c>
      <c r="F24" s="1125">
        <v>1246</v>
      </c>
      <c r="G24" s="1125">
        <v>43</v>
      </c>
      <c r="H24" s="1125">
        <v>978</v>
      </c>
      <c r="I24" s="1125">
        <v>491</v>
      </c>
      <c r="J24" s="200"/>
      <c r="K24" s="200"/>
      <c r="L24" s="201"/>
      <c r="M24" s="202"/>
      <c r="N24" s="200"/>
    </row>
    <row r="25" spans="1:14" ht="5.25" customHeight="1">
      <c r="A25" s="1094"/>
      <c r="B25" s="240"/>
      <c r="C25" s="1125"/>
      <c r="D25" s="1125"/>
      <c r="E25" s="1125"/>
      <c r="F25" s="1125"/>
      <c r="G25" s="1125"/>
      <c r="H25" s="1125"/>
      <c r="I25" s="1125"/>
      <c r="J25" s="203"/>
      <c r="K25" s="203"/>
      <c r="L25" s="204"/>
      <c r="M25" s="205"/>
      <c r="N25" s="200"/>
    </row>
    <row r="26" spans="1:14" ht="5.25" customHeight="1">
      <c r="A26" s="1094"/>
      <c r="B26" s="237"/>
      <c r="C26" s="1125"/>
      <c r="D26" s="1125"/>
      <c r="E26" s="1125"/>
      <c r="F26" s="1125"/>
      <c r="G26" s="1125"/>
      <c r="H26" s="1125"/>
      <c r="I26" s="1125"/>
      <c r="J26" s="176"/>
    </row>
    <row r="27" spans="1:14" s="176" customFormat="1" ht="21" customHeight="1">
      <c r="A27" s="1094"/>
      <c r="B27" s="238" t="s">
        <v>50</v>
      </c>
      <c r="C27" s="1125"/>
      <c r="D27" s="1125"/>
      <c r="E27" s="1125"/>
      <c r="F27" s="1125"/>
      <c r="G27" s="1125"/>
      <c r="H27" s="1125"/>
      <c r="I27" s="1125"/>
      <c r="J27" s="200"/>
      <c r="K27" s="200"/>
      <c r="L27" s="201"/>
      <c r="M27" s="202"/>
      <c r="N27" s="200"/>
    </row>
    <row r="28" spans="1:14" ht="5.25" customHeight="1">
      <c r="A28" s="1094"/>
      <c r="B28" s="237"/>
      <c r="C28" s="576"/>
      <c r="D28" s="576"/>
      <c r="E28" s="576"/>
      <c r="F28" s="576"/>
      <c r="G28" s="576"/>
      <c r="H28" s="576"/>
      <c r="I28" s="576"/>
      <c r="J28" s="203"/>
      <c r="K28" s="203"/>
      <c r="L28" s="204"/>
      <c r="M28" s="205"/>
      <c r="N28" s="200"/>
    </row>
    <row r="29" spans="1:14" ht="5.25" customHeight="1">
      <c r="A29" s="1094"/>
      <c r="B29" s="240"/>
      <c r="C29" s="239"/>
      <c r="D29" s="239"/>
      <c r="E29" s="239"/>
      <c r="F29" s="239"/>
      <c r="G29" s="239"/>
      <c r="H29" s="239"/>
      <c r="I29" s="239"/>
      <c r="J29" s="176"/>
    </row>
    <row r="30" spans="1:14" s="176" customFormat="1" ht="21" customHeight="1">
      <c r="A30" s="1094"/>
      <c r="B30" s="240" t="s">
        <v>44</v>
      </c>
      <c r="C30" s="1125">
        <v>6</v>
      </c>
      <c r="D30" s="1125">
        <v>7856</v>
      </c>
      <c r="E30" s="1125">
        <v>4376</v>
      </c>
      <c r="F30" s="1125">
        <v>3480</v>
      </c>
      <c r="G30" s="1125">
        <v>108</v>
      </c>
      <c r="H30" s="1125">
        <v>2454</v>
      </c>
      <c r="I30" s="1125">
        <v>2815</v>
      </c>
      <c r="J30" s="200"/>
      <c r="K30" s="200"/>
      <c r="L30" s="201"/>
      <c r="M30" s="202"/>
      <c r="N30" s="200"/>
    </row>
    <row r="31" spans="1:14" ht="5.25" customHeight="1">
      <c r="A31" s="1094"/>
      <c r="B31" s="240"/>
      <c r="C31" s="1125"/>
      <c r="D31" s="1125"/>
      <c r="E31" s="1125"/>
      <c r="F31" s="1125"/>
      <c r="G31" s="1125"/>
      <c r="H31" s="1125"/>
      <c r="I31" s="1125"/>
      <c r="J31" s="203"/>
      <c r="K31" s="203"/>
      <c r="L31" s="204"/>
      <c r="M31" s="205"/>
      <c r="N31" s="200"/>
    </row>
    <row r="32" spans="1:14" ht="5.25" customHeight="1">
      <c r="A32" s="1094"/>
      <c r="B32" s="237"/>
      <c r="C32" s="1125"/>
      <c r="D32" s="1125"/>
      <c r="E32" s="1125"/>
      <c r="F32" s="1125"/>
      <c r="G32" s="1125"/>
      <c r="H32" s="1125"/>
      <c r="I32" s="1125"/>
      <c r="J32" s="176"/>
    </row>
    <row r="33" spans="1:14" s="176" customFormat="1" ht="21" customHeight="1">
      <c r="A33" s="1094"/>
      <c r="B33" s="238" t="s">
        <v>53</v>
      </c>
      <c r="C33" s="1125"/>
      <c r="D33" s="1125"/>
      <c r="E33" s="1125"/>
      <c r="F33" s="1125"/>
      <c r="G33" s="1125"/>
      <c r="H33" s="1125"/>
      <c r="I33" s="1125"/>
      <c r="J33" s="200"/>
      <c r="K33" s="200"/>
      <c r="L33" s="201"/>
      <c r="M33" s="202"/>
      <c r="N33" s="200"/>
    </row>
    <row r="34" spans="1:14" ht="5.25" customHeight="1">
      <c r="A34" s="1094"/>
      <c r="B34" s="237"/>
      <c r="C34" s="576"/>
      <c r="D34" s="576"/>
      <c r="E34" s="576"/>
      <c r="F34" s="576"/>
      <c r="G34" s="576"/>
      <c r="H34" s="576"/>
      <c r="I34" s="576"/>
      <c r="J34" s="203"/>
      <c r="K34" s="203"/>
      <c r="L34" s="204"/>
      <c r="M34" s="205"/>
      <c r="N34" s="200"/>
    </row>
    <row r="35" spans="1:14" ht="5.25" customHeight="1">
      <c r="A35" s="1094"/>
      <c r="B35" s="240"/>
      <c r="C35" s="239"/>
      <c r="D35" s="239"/>
      <c r="E35" s="239"/>
      <c r="F35" s="239"/>
      <c r="G35" s="239"/>
      <c r="H35" s="239"/>
      <c r="I35" s="239"/>
      <c r="J35" s="176"/>
    </row>
    <row r="36" spans="1:14" s="176" customFormat="1" ht="21" customHeight="1">
      <c r="A36" s="1094"/>
      <c r="B36" s="240" t="s">
        <v>45</v>
      </c>
      <c r="C36" s="239">
        <v>7</v>
      </c>
      <c r="D36" s="239">
        <v>1516</v>
      </c>
      <c r="E36" s="239">
        <v>474</v>
      </c>
      <c r="F36" s="239">
        <v>1042</v>
      </c>
      <c r="G36" s="239">
        <v>50</v>
      </c>
      <c r="H36" s="239">
        <v>908</v>
      </c>
      <c r="I36" s="239">
        <v>715</v>
      </c>
      <c r="J36" s="200"/>
      <c r="K36" s="200"/>
      <c r="L36" s="201"/>
      <c r="M36" s="202"/>
      <c r="N36" s="200"/>
    </row>
    <row r="37" spans="1:14" ht="5.25" customHeight="1">
      <c r="A37" s="1094"/>
      <c r="B37" s="240"/>
      <c r="C37" s="239"/>
      <c r="D37" s="239"/>
      <c r="E37" s="239"/>
      <c r="F37" s="239"/>
      <c r="G37" s="239"/>
      <c r="H37" s="239"/>
      <c r="I37" s="239"/>
      <c r="J37" s="203"/>
      <c r="K37" s="203"/>
      <c r="L37" s="204"/>
      <c r="M37" s="205"/>
      <c r="N37" s="200"/>
    </row>
    <row r="38" spans="1:14" ht="5.25" customHeight="1">
      <c r="A38" s="1094"/>
      <c r="B38" s="237"/>
      <c r="C38" s="576"/>
      <c r="D38" s="576"/>
      <c r="E38" s="576"/>
      <c r="F38" s="576"/>
      <c r="G38" s="576"/>
      <c r="H38" s="576"/>
      <c r="I38" s="576"/>
      <c r="J38" s="416"/>
    </row>
    <row r="39" spans="1:14" s="176" customFormat="1" ht="21" customHeight="1">
      <c r="A39" s="1094"/>
      <c r="B39" s="240" t="s">
        <v>46</v>
      </c>
      <c r="C39" s="239">
        <v>4</v>
      </c>
      <c r="D39" s="239">
        <v>1010</v>
      </c>
      <c r="E39" s="239">
        <v>317</v>
      </c>
      <c r="F39" s="239">
        <v>693</v>
      </c>
      <c r="G39" s="239">
        <v>23</v>
      </c>
      <c r="H39" s="239">
        <v>491</v>
      </c>
      <c r="I39" s="239">
        <v>87</v>
      </c>
      <c r="J39" s="200"/>
      <c r="K39" s="200"/>
      <c r="L39" s="201"/>
      <c r="M39" s="202"/>
      <c r="N39" s="200"/>
    </row>
    <row r="40" spans="1:14" ht="5.25" customHeight="1">
      <c r="A40" s="1094"/>
      <c r="B40" s="240"/>
      <c r="C40" s="239"/>
      <c r="D40" s="239"/>
      <c r="E40" s="239"/>
      <c r="F40" s="239"/>
      <c r="G40" s="239"/>
      <c r="H40" s="239"/>
      <c r="I40" s="239"/>
      <c r="J40" s="203"/>
      <c r="K40" s="203"/>
      <c r="L40" s="204"/>
      <c r="M40" s="205"/>
      <c r="N40" s="200"/>
    </row>
    <row r="41" spans="1:14" ht="5.25" customHeight="1">
      <c r="A41" s="1094"/>
      <c r="B41" s="237"/>
      <c r="C41" s="576"/>
      <c r="D41" s="576"/>
      <c r="E41" s="576"/>
      <c r="F41" s="576"/>
      <c r="G41" s="576"/>
      <c r="H41" s="576"/>
      <c r="I41" s="576"/>
      <c r="J41" s="416"/>
    </row>
    <row r="42" spans="1:14" s="176" customFormat="1" ht="21" customHeight="1">
      <c r="A42" s="1094"/>
      <c r="B42" s="238" t="s">
        <v>47</v>
      </c>
      <c r="C42" s="239">
        <v>3</v>
      </c>
      <c r="D42" s="239">
        <v>2792</v>
      </c>
      <c r="E42" s="239">
        <v>1054</v>
      </c>
      <c r="F42" s="239">
        <v>1738</v>
      </c>
      <c r="G42" s="239">
        <v>59</v>
      </c>
      <c r="H42" s="239">
        <v>720</v>
      </c>
      <c r="I42" s="239">
        <v>1763</v>
      </c>
      <c r="J42" s="200"/>
      <c r="K42" s="200"/>
      <c r="L42" s="201"/>
      <c r="M42" s="202"/>
      <c r="N42" s="200"/>
    </row>
    <row r="43" spans="1:14" ht="5.25" customHeight="1">
      <c r="A43" s="1094"/>
      <c r="B43" s="237"/>
      <c r="C43" s="576"/>
      <c r="D43" s="576"/>
      <c r="E43" s="576"/>
      <c r="F43" s="576"/>
      <c r="G43" s="576"/>
      <c r="H43" s="576"/>
      <c r="I43" s="576"/>
      <c r="J43" s="203"/>
      <c r="K43" s="203"/>
      <c r="L43" s="204"/>
      <c r="M43" s="205"/>
      <c r="N43" s="200"/>
    </row>
    <row r="44" spans="1:14" ht="5.25" customHeight="1">
      <c r="A44" s="1094"/>
      <c r="B44" s="240"/>
      <c r="C44" s="239"/>
      <c r="D44" s="239"/>
      <c r="E44" s="239"/>
      <c r="F44" s="239"/>
      <c r="G44" s="239"/>
      <c r="H44" s="239"/>
      <c r="I44" s="239"/>
      <c r="J44" s="416"/>
    </row>
    <row r="45" spans="1:14" s="176" customFormat="1" ht="21" customHeight="1">
      <c r="A45" s="1094"/>
      <c r="B45" s="240" t="s">
        <v>48</v>
      </c>
      <c r="C45" s="239">
        <v>10</v>
      </c>
      <c r="D45" s="239">
        <v>18957</v>
      </c>
      <c r="E45" s="239">
        <v>7717</v>
      </c>
      <c r="F45" s="239">
        <v>11240</v>
      </c>
      <c r="G45" s="239">
        <v>132</v>
      </c>
      <c r="H45" s="239">
        <v>3288</v>
      </c>
      <c r="I45" s="239">
        <v>2163</v>
      </c>
      <c r="J45" s="200"/>
      <c r="K45" s="200"/>
      <c r="L45" s="201"/>
      <c r="M45" s="202"/>
      <c r="N45" s="200"/>
    </row>
    <row r="46" spans="1:14" ht="5.25" customHeight="1">
      <c r="A46" s="1094"/>
      <c r="B46" s="240"/>
      <c r="C46" s="239"/>
      <c r="D46" s="239"/>
      <c r="E46" s="239"/>
      <c r="F46" s="239"/>
      <c r="G46" s="239"/>
      <c r="H46" s="239"/>
      <c r="I46" s="239"/>
      <c r="J46" s="203"/>
      <c r="K46" s="203"/>
      <c r="L46" s="204"/>
      <c r="M46" s="205"/>
      <c r="N46" s="200"/>
    </row>
    <row r="47" spans="1:14" ht="5.25" customHeight="1">
      <c r="A47" s="1094"/>
      <c r="B47" s="237"/>
      <c r="C47" s="576"/>
      <c r="D47" s="576"/>
      <c r="E47" s="576"/>
      <c r="F47" s="576"/>
      <c r="G47" s="576"/>
      <c r="H47" s="576"/>
      <c r="I47" s="576"/>
      <c r="J47" s="416"/>
    </row>
    <row r="48" spans="1:14" s="176" customFormat="1" ht="21" customHeight="1">
      <c r="A48" s="1094"/>
      <c r="B48" s="238" t="s">
        <v>152</v>
      </c>
      <c r="C48" s="239">
        <v>7</v>
      </c>
      <c r="D48" s="239">
        <v>23290</v>
      </c>
      <c r="E48" s="239">
        <v>13287</v>
      </c>
      <c r="F48" s="239">
        <v>10003</v>
      </c>
      <c r="G48" s="239">
        <v>148</v>
      </c>
      <c r="H48" s="239">
        <v>4881</v>
      </c>
      <c r="I48" s="239">
        <v>3426</v>
      </c>
      <c r="J48" s="200"/>
      <c r="K48" s="200"/>
      <c r="L48" s="201"/>
      <c r="M48" s="202"/>
      <c r="N48" s="200"/>
    </row>
    <row r="49" spans="1:14" ht="5.25" customHeight="1">
      <c r="A49" s="1094"/>
      <c r="B49" s="237"/>
      <c r="C49" s="576"/>
      <c r="D49" s="576"/>
      <c r="E49" s="576"/>
      <c r="F49" s="576"/>
      <c r="G49" s="576"/>
      <c r="H49" s="576"/>
      <c r="I49" s="576"/>
      <c r="J49" s="203"/>
      <c r="K49" s="203"/>
      <c r="L49" s="204"/>
      <c r="M49" s="205"/>
      <c r="N49" s="200"/>
    </row>
    <row r="50" spans="1:14" ht="5.25" customHeight="1">
      <c r="A50" s="1094"/>
      <c r="B50" s="240"/>
      <c r="C50" s="239"/>
      <c r="D50" s="239"/>
      <c r="E50" s="239"/>
      <c r="F50" s="239"/>
      <c r="G50" s="239"/>
      <c r="H50" s="239"/>
      <c r="I50" s="239"/>
      <c r="J50" s="176"/>
    </row>
    <row r="51" spans="1:14" s="176" customFormat="1" ht="21" customHeight="1">
      <c r="A51" s="1094"/>
      <c r="B51" s="240" t="s">
        <v>51</v>
      </c>
      <c r="C51" s="239">
        <v>13</v>
      </c>
      <c r="D51" s="239">
        <v>16926</v>
      </c>
      <c r="E51" s="239">
        <v>7011</v>
      </c>
      <c r="F51" s="239">
        <v>9915</v>
      </c>
      <c r="G51" s="239">
        <v>173</v>
      </c>
      <c r="H51" s="239">
        <v>5509</v>
      </c>
      <c r="I51" s="239">
        <v>22067</v>
      </c>
      <c r="J51" s="200"/>
      <c r="K51" s="200"/>
      <c r="L51" s="201"/>
      <c r="M51" s="202"/>
      <c r="N51" s="200"/>
    </row>
    <row r="52" spans="1:14" ht="5.25" customHeight="1">
      <c r="A52" s="1094"/>
      <c r="B52" s="240"/>
      <c r="C52" s="239"/>
      <c r="D52" s="239"/>
      <c r="E52" s="239"/>
      <c r="F52" s="239"/>
      <c r="G52" s="239"/>
      <c r="H52" s="239"/>
      <c r="I52" s="239"/>
      <c r="J52" s="203"/>
      <c r="K52" s="203"/>
      <c r="L52" s="204"/>
      <c r="M52" s="205"/>
      <c r="N52" s="200"/>
    </row>
    <row r="53" spans="1:14" ht="5.25" customHeight="1">
      <c r="A53" s="1094"/>
      <c r="B53" s="237"/>
      <c r="C53" s="576"/>
      <c r="D53" s="576"/>
      <c r="E53" s="576"/>
      <c r="F53" s="576"/>
      <c r="G53" s="576"/>
      <c r="H53" s="576"/>
      <c r="I53" s="576"/>
      <c r="J53" s="176"/>
    </row>
    <row r="54" spans="1:14" s="176" customFormat="1" ht="21" customHeight="1">
      <c r="A54" s="1094"/>
      <c r="B54" s="238" t="s">
        <v>52</v>
      </c>
      <c r="C54" s="239">
        <v>55</v>
      </c>
      <c r="D54" s="239">
        <v>84301</v>
      </c>
      <c r="E54" s="239">
        <v>36275</v>
      </c>
      <c r="F54" s="239">
        <v>48026</v>
      </c>
      <c r="G54" s="239">
        <v>589</v>
      </c>
      <c r="H54" s="239">
        <v>22163</v>
      </c>
      <c r="I54" s="239">
        <v>56953</v>
      </c>
      <c r="J54" s="200"/>
      <c r="K54" s="200"/>
      <c r="L54" s="201"/>
      <c r="M54" s="202"/>
      <c r="N54" s="200"/>
    </row>
    <row r="55" spans="1:14" ht="5.25" customHeight="1">
      <c r="A55" s="1094"/>
      <c r="B55" s="237"/>
      <c r="C55" s="576"/>
      <c r="D55" s="576"/>
      <c r="E55" s="576"/>
      <c r="F55" s="576"/>
      <c r="G55" s="576"/>
      <c r="H55" s="576"/>
      <c r="I55" s="576"/>
      <c r="J55" s="203"/>
      <c r="K55" s="203"/>
      <c r="L55" s="204"/>
      <c r="M55" s="205"/>
      <c r="N55" s="200"/>
    </row>
    <row r="56" spans="1:14" ht="5.25" customHeight="1">
      <c r="A56" s="1094"/>
      <c r="B56" s="240"/>
      <c r="C56" s="239"/>
      <c r="D56" s="239"/>
      <c r="E56" s="239"/>
      <c r="F56" s="239"/>
      <c r="G56" s="239"/>
      <c r="H56" s="239"/>
      <c r="I56" s="239"/>
      <c r="J56" s="176"/>
    </row>
    <row r="57" spans="1:14" s="176" customFormat="1" ht="21" customHeight="1">
      <c r="A57" s="1094"/>
      <c r="B57" s="238" t="s">
        <v>166</v>
      </c>
      <c r="C57" s="239">
        <v>23</v>
      </c>
      <c r="D57" s="239">
        <v>26372</v>
      </c>
      <c r="E57" s="239">
        <v>15991</v>
      </c>
      <c r="F57" s="239">
        <v>10381</v>
      </c>
      <c r="G57" s="239">
        <v>133</v>
      </c>
      <c r="H57" s="239">
        <v>4325</v>
      </c>
      <c r="I57" s="239">
        <v>31386</v>
      </c>
      <c r="J57" s="200"/>
      <c r="K57" s="200"/>
      <c r="L57" s="201"/>
      <c r="M57" s="202"/>
      <c r="N57" s="200"/>
    </row>
    <row r="58" spans="1:14" ht="15" thickBot="1">
      <c r="A58" s="1094"/>
      <c r="B58" s="257"/>
      <c r="C58" s="518"/>
      <c r="D58" s="518"/>
      <c r="E58" s="518"/>
      <c r="F58" s="518"/>
      <c r="G58" s="518"/>
      <c r="H58" s="518"/>
      <c r="I58" s="518"/>
      <c r="J58" s="176"/>
    </row>
    <row r="60" spans="1:14" ht="15">
      <c r="B60" s="584"/>
      <c r="C60" s="265"/>
      <c r="D60" s="265"/>
      <c r="E60" s="265"/>
      <c r="F60" s="265"/>
      <c r="G60" s="265"/>
      <c r="H60" s="265"/>
      <c r="I60" s="265"/>
    </row>
    <row r="61" spans="1:14" ht="15">
      <c r="B61" s="584"/>
    </row>
    <row r="62" spans="1:14" ht="15">
      <c r="B62" s="584"/>
    </row>
    <row r="63" spans="1:14" ht="15">
      <c r="B63" s="584"/>
    </row>
    <row r="64" spans="1:14" ht="15">
      <c r="B64" s="584"/>
    </row>
    <row r="65" spans="2:8" ht="15">
      <c r="B65" s="584"/>
    </row>
    <row r="66" spans="2:8" ht="15">
      <c r="B66" s="584"/>
    </row>
    <row r="67" spans="2:8" ht="15">
      <c r="B67" s="584"/>
    </row>
    <row r="68" spans="2:8" ht="15">
      <c r="B68" s="584"/>
      <c r="C68" s="171"/>
      <c r="D68" s="509"/>
      <c r="E68" s="509"/>
      <c r="F68" s="509"/>
      <c r="H68" s="509"/>
    </row>
    <row r="69" spans="2:8" ht="15">
      <c r="B69" s="584"/>
    </row>
    <row r="70" spans="2:8" ht="15">
      <c r="B70" s="584"/>
    </row>
    <row r="71" spans="2:8" ht="15">
      <c r="B71" s="584"/>
    </row>
    <row r="72" spans="2:8" ht="15">
      <c r="B72" s="584"/>
    </row>
    <row r="73" spans="2:8" ht="15">
      <c r="B73" s="584"/>
    </row>
    <row r="74" spans="2:8" ht="15">
      <c r="B74" s="584"/>
    </row>
    <row r="75" spans="2:8" ht="15">
      <c r="B75" s="584"/>
    </row>
  </sheetData>
  <sheetProtection password="EB10" sheet="1" objects="1" scenarios="1"/>
  <mergeCells count="17">
    <mergeCell ref="A1:A58"/>
    <mergeCell ref="B2:I2"/>
    <mergeCell ref="B3:I3"/>
    <mergeCell ref="I24:I27"/>
    <mergeCell ref="H24:H27"/>
    <mergeCell ref="G24:G27"/>
    <mergeCell ref="F24:F27"/>
    <mergeCell ref="E24:E27"/>
    <mergeCell ref="I30:I33"/>
    <mergeCell ref="H30:H33"/>
    <mergeCell ref="G30:G33"/>
    <mergeCell ref="F30:F33"/>
    <mergeCell ref="E30:E33"/>
    <mergeCell ref="D24:D27"/>
    <mergeCell ref="C24:C27"/>
    <mergeCell ref="D30:D33"/>
    <mergeCell ref="C30:C33"/>
  </mergeCells>
  <printOptions horizontalCentered="1"/>
  <pageMargins left="0.25" right="0.5" top="1.011811024" bottom="0.511811023622047" header="0.31496062992126" footer="0.31496062992126"/>
  <pageSetup paperSize="9" scale="70" orientation="landscape" r:id="rId1"/>
  <headerFooter alignWithMargins="0"/>
  <drawing r:id="rId2"/>
</worksheet>
</file>

<file path=xl/worksheets/sheet42.xml><?xml version="1.0" encoding="utf-8"?>
<worksheet xmlns="http://schemas.openxmlformats.org/spreadsheetml/2006/main" xmlns:r="http://schemas.openxmlformats.org/officeDocument/2006/relationships">
  <dimension ref="A1:U56"/>
  <sheetViews>
    <sheetView showGridLines="0" view="pageBreakPreview" zoomScale="80" zoomScaleNormal="90" zoomScaleSheetLayoutView="80" workbookViewId="0">
      <selection activeCell="C11" sqref="C11"/>
    </sheetView>
  </sheetViews>
  <sheetFormatPr defaultColWidth="9.140625" defaultRowHeight="14.25"/>
  <cols>
    <col min="1" max="1" width="6.7109375" style="391" customWidth="1"/>
    <col min="2" max="2" width="30" style="168" customWidth="1"/>
    <col min="3" max="3" width="12.28515625" style="169" customWidth="1"/>
    <col min="4" max="9" width="24.28515625" style="169" customWidth="1"/>
    <col min="10" max="10" width="14.28515625" style="168" bestFit="1" customWidth="1"/>
    <col min="11" max="16384" width="9.140625" style="168"/>
  </cols>
  <sheetData>
    <row r="1" spans="1:10">
      <c r="A1" s="1094">
        <v>97</v>
      </c>
    </row>
    <row r="2" spans="1:10" ht="15">
      <c r="A2" s="1094"/>
      <c r="B2" s="1091" t="s">
        <v>465</v>
      </c>
      <c r="C2" s="1091"/>
      <c r="D2" s="1091"/>
      <c r="E2" s="1091"/>
      <c r="F2" s="1091"/>
      <c r="G2" s="1091"/>
      <c r="H2" s="1091"/>
      <c r="I2" s="1091"/>
    </row>
    <row r="3" spans="1:10">
      <c r="A3" s="1094"/>
      <c r="B3" s="1092" t="s">
        <v>466</v>
      </c>
      <c r="C3" s="1092"/>
      <c r="D3" s="1092"/>
      <c r="E3" s="1092"/>
      <c r="F3" s="1092"/>
      <c r="G3" s="1092"/>
      <c r="H3" s="1092"/>
      <c r="I3" s="1092"/>
    </row>
    <row r="4" spans="1:10" ht="9" customHeight="1" thickBot="1">
      <c r="A4" s="1094"/>
      <c r="B4" s="171"/>
      <c r="C4" s="172"/>
      <c r="D4" s="172"/>
      <c r="E4" s="172"/>
      <c r="F4" s="172"/>
      <c r="G4" s="172"/>
      <c r="H4" s="172"/>
      <c r="I4" s="172"/>
    </row>
    <row r="5" spans="1:10" ht="6" customHeight="1">
      <c r="A5" s="1094"/>
      <c r="B5" s="225"/>
      <c r="C5" s="225"/>
      <c r="D5" s="225"/>
      <c r="E5" s="225"/>
      <c r="F5" s="225"/>
      <c r="G5" s="225"/>
      <c r="H5" s="225"/>
      <c r="I5" s="225"/>
      <c r="J5" s="391"/>
    </row>
    <row r="6" spans="1:10" ht="15">
      <c r="A6" s="1094"/>
      <c r="B6" s="226" t="s">
        <v>481</v>
      </c>
      <c r="C6" s="179" t="s">
        <v>1</v>
      </c>
      <c r="D6" s="178" t="s">
        <v>2</v>
      </c>
      <c r="E6" s="179" t="s">
        <v>107</v>
      </c>
      <c r="F6" s="179" t="s">
        <v>3</v>
      </c>
      <c r="G6" s="181" t="s">
        <v>161</v>
      </c>
      <c r="H6" s="180" t="s">
        <v>5</v>
      </c>
      <c r="I6" s="178" t="s">
        <v>186</v>
      </c>
      <c r="J6" s="391"/>
    </row>
    <row r="7" spans="1:10" ht="15">
      <c r="A7" s="1094"/>
      <c r="B7" s="227" t="s">
        <v>482</v>
      </c>
      <c r="C7" s="179" t="s">
        <v>7</v>
      </c>
      <c r="D7" s="178" t="s">
        <v>8</v>
      </c>
      <c r="E7" s="179" t="s">
        <v>9</v>
      </c>
      <c r="F7" s="179" t="s">
        <v>10</v>
      </c>
      <c r="G7" s="183" t="s">
        <v>178</v>
      </c>
      <c r="H7" s="180" t="s">
        <v>12</v>
      </c>
      <c r="I7" s="184" t="s">
        <v>13</v>
      </c>
      <c r="J7" s="391"/>
    </row>
    <row r="8" spans="1:10" ht="15">
      <c r="A8" s="1094"/>
      <c r="B8" s="227"/>
      <c r="C8" s="187" t="s">
        <v>14</v>
      </c>
      <c r="D8" s="185" t="s">
        <v>15</v>
      </c>
      <c r="E8" s="186" t="s">
        <v>169</v>
      </c>
      <c r="F8" s="187" t="s">
        <v>16</v>
      </c>
      <c r="G8" s="181" t="s">
        <v>179</v>
      </c>
      <c r="H8" s="187" t="s">
        <v>18</v>
      </c>
      <c r="I8" s="184" t="s">
        <v>104</v>
      </c>
      <c r="J8" s="391"/>
    </row>
    <row r="9" spans="1:10" ht="15">
      <c r="A9" s="1094"/>
      <c r="B9" s="228"/>
      <c r="C9" s="187" t="s">
        <v>19</v>
      </c>
      <c r="D9" s="185" t="s">
        <v>20</v>
      </c>
      <c r="E9" s="186" t="s">
        <v>170</v>
      </c>
      <c r="F9" s="187" t="s">
        <v>22</v>
      </c>
      <c r="G9" s="183" t="s">
        <v>180</v>
      </c>
      <c r="H9" s="187" t="s">
        <v>24</v>
      </c>
      <c r="I9" s="188" t="s">
        <v>105</v>
      </c>
      <c r="J9" s="391"/>
    </row>
    <row r="10" spans="1:10" ht="15">
      <c r="A10" s="1094"/>
      <c r="B10" s="228"/>
      <c r="C10" s="187"/>
      <c r="D10" s="187"/>
      <c r="E10" s="189"/>
      <c r="F10" s="187"/>
      <c r="G10" s="183" t="s">
        <v>181</v>
      </c>
      <c r="H10" s="187"/>
      <c r="I10" s="188" t="s">
        <v>25</v>
      </c>
      <c r="J10" s="391"/>
    </row>
    <row r="11" spans="1:10">
      <c r="A11" s="1094"/>
      <c r="B11" s="228"/>
      <c r="C11" s="189"/>
      <c r="D11" s="187"/>
      <c r="E11" s="189"/>
      <c r="F11" s="187"/>
      <c r="G11" s="190" t="s">
        <v>182</v>
      </c>
      <c r="H11" s="187"/>
      <c r="I11" s="191" t="s">
        <v>106</v>
      </c>
      <c r="J11" s="391"/>
    </row>
    <row r="12" spans="1:10">
      <c r="A12" s="1094"/>
      <c r="B12" s="228"/>
      <c r="C12" s="228"/>
      <c r="D12" s="228"/>
      <c r="E12" s="228"/>
      <c r="F12" s="228"/>
      <c r="G12" s="192" t="s">
        <v>183</v>
      </c>
      <c r="H12" s="228"/>
      <c r="I12" s="187"/>
      <c r="J12" s="391"/>
    </row>
    <row r="13" spans="1:10">
      <c r="A13" s="1094"/>
      <c r="B13" s="228"/>
      <c r="C13" s="228"/>
      <c r="D13" s="228"/>
      <c r="E13" s="228"/>
      <c r="F13" s="228"/>
      <c r="G13" s="192" t="s">
        <v>184</v>
      </c>
      <c r="H13" s="228"/>
      <c r="I13" s="187"/>
      <c r="J13" s="391"/>
    </row>
    <row r="14" spans="1:10">
      <c r="A14" s="1094"/>
      <c r="B14" s="228"/>
      <c r="C14" s="228"/>
      <c r="D14" s="228"/>
      <c r="E14" s="228"/>
      <c r="F14" s="228"/>
      <c r="G14" s="194" t="s">
        <v>185</v>
      </c>
      <c r="H14" s="228"/>
      <c r="I14" s="187"/>
      <c r="J14" s="391"/>
    </row>
    <row r="15" spans="1:10" ht="15">
      <c r="A15" s="1094"/>
      <c r="B15" s="228"/>
      <c r="C15" s="228"/>
      <c r="D15" s="179" t="s">
        <v>40</v>
      </c>
      <c r="E15" s="179" t="s">
        <v>40</v>
      </c>
      <c r="F15" s="179" t="s">
        <v>40</v>
      </c>
      <c r="G15" s="179"/>
      <c r="H15" s="179" t="s">
        <v>40</v>
      </c>
      <c r="I15" s="179" t="s">
        <v>40</v>
      </c>
      <c r="J15" s="391"/>
    </row>
    <row r="16" spans="1:10" ht="6" customHeight="1">
      <c r="A16" s="1094"/>
      <c r="B16" s="228"/>
      <c r="C16" s="228"/>
      <c r="D16" s="179"/>
      <c r="E16" s="179"/>
      <c r="F16" s="179"/>
      <c r="G16" s="179"/>
      <c r="H16" s="179"/>
      <c r="I16" s="179"/>
      <c r="J16" s="391"/>
    </row>
    <row r="17" spans="1:14" ht="6" customHeight="1">
      <c r="A17" s="1094"/>
      <c r="B17" s="231"/>
      <c r="C17" s="232"/>
      <c r="D17" s="232"/>
      <c r="E17" s="232"/>
      <c r="F17" s="232"/>
      <c r="G17" s="232"/>
      <c r="H17" s="232"/>
      <c r="I17" s="232"/>
      <c r="J17" s="391"/>
    </row>
    <row r="18" spans="1:14" ht="30" customHeight="1">
      <c r="A18" s="1094"/>
      <c r="B18" s="233" t="s">
        <v>247</v>
      </c>
      <c r="C18" s="234">
        <v>151</v>
      </c>
      <c r="D18" s="234">
        <v>206028</v>
      </c>
      <c r="E18" s="234">
        <v>97297</v>
      </c>
      <c r="F18" s="234">
        <v>108731</v>
      </c>
      <c r="G18" s="234">
        <v>1654</v>
      </c>
      <c r="H18" s="234">
        <v>51697</v>
      </c>
      <c r="I18" s="234">
        <v>124379</v>
      </c>
      <c r="J18" s="382"/>
      <c r="K18" s="383"/>
      <c r="L18" s="383"/>
      <c r="M18" s="383"/>
      <c r="N18" s="383"/>
    </row>
    <row r="19" spans="1:14" ht="6.75" customHeight="1">
      <c r="A19" s="1094"/>
      <c r="B19" s="235"/>
      <c r="C19" s="236"/>
      <c r="D19" s="236"/>
      <c r="E19" s="236"/>
      <c r="F19" s="236"/>
      <c r="G19" s="236"/>
      <c r="H19" s="236"/>
      <c r="I19" s="236"/>
      <c r="J19" s="391"/>
    </row>
    <row r="20" spans="1:14" ht="15">
      <c r="A20" s="1094"/>
      <c r="B20" s="237"/>
      <c r="C20" s="197"/>
      <c r="D20" s="197"/>
      <c r="E20" s="197"/>
      <c r="F20" s="197"/>
      <c r="G20" s="197"/>
      <c r="H20" s="197"/>
      <c r="I20" s="197"/>
      <c r="J20" s="391"/>
    </row>
    <row r="21" spans="1:14" s="245" customFormat="1" ht="15">
      <c r="A21" s="1094"/>
      <c r="B21" s="238" t="s">
        <v>56</v>
      </c>
      <c r="C21" s="239">
        <v>18</v>
      </c>
      <c r="D21" s="239">
        <v>4848</v>
      </c>
      <c r="E21" s="239">
        <v>1980</v>
      </c>
      <c r="F21" s="239">
        <v>2868</v>
      </c>
      <c r="G21" s="239">
        <v>97</v>
      </c>
      <c r="H21" s="239">
        <v>1723</v>
      </c>
      <c r="I21" s="239">
        <v>1790</v>
      </c>
      <c r="J21" s="514"/>
      <c r="K21" s="514"/>
      <c r="L21" s="515"/>
      <c r="M21" s="516"/>
      <c r="N21" s="514"/>
    </row>
    <row r="22" spans="1:14" ht="15">
      <c r="A22" s="1094"/>
      <c r="B22" s="251" t="s">
        <v>57</v>
      </c>
      <c r="C22" s="576"/>
      <c r="D22" s="576"/>
      <c r="E22" s="576"/>
      <c r="F22" s="576"/>
      <c r="G22" s="576"/>
      <c r="H22" s="576"/>
      <c r="I22" s="576"/>
      <c r="J22" s="585"/>
    </row>
    <row r="23" spans="1:14" ht="5.25" customHeight="1">
      <c r="A23" s="1094"/>
      <c r="B23" s="237"/>
      <c r="C23" s="576"/>
      <c r="D23" s="576"/>
      <c r="E23" s="576"/>
      <c r="F23" s="576"/>
      <c r="G23" s="576"/>
      <c r="H23" s="576"/>
      <c r="I23" s="576"/>
      <c r="J23" s="585"/>
    </row>
    <row r="24" spans="1:14" ht="5.25" customHeight="1">
      <c r="A24" s="1094"/>
      <c r="B24" s="240"/>
      <c r="C24" s="576"/>
      <c r="D24" s="576"/>
      <c r="E24" s="576"/>
      <c r="F24" s="576"/>
      <c r="G24" s="576"/>
      <c r="H24" s="576"/>
      <c r="I24" s="576"/>
      <c r="J24" s="585"/>
    </row>
    <row r="25" spans="1:14" s="176" customFormat="1" ht="30" customHeight="1">
      <c r="A25" s="1094"/>
      <c r="B25" s="240" t="s">
        <v>58</v>
      </c>
      <c r="C25" s="239">
        <v>7</v>
      </c>
      <c r="D25" s="239">
        <v>13263</v>
      </c>
      <c r="E25" s="239">
        <v>5576</v>
      </c>
      <c r="F25" s="239">
        <v>7687</v>
      </c>
      <c r="G25" s="239">
        <v>95</v>
      </c>
      <c r="H25" s="239">
        <v>2075</v>
      </c>
      <c r="I25" s="239">
        <v>2036</v>
      </c>
      <c r="J25" s="200"/>
      <c r="K25" s="200"/>
      <c r="L25" s="201"/>
      <c r="M25" s="202"/>
      <c r="N25" s="200"/>
    </row>
    <row r="26" spans="1:14" ht="15">
      <c r="A26" s="1094"/>
      <c r="B26" s="252" t="s">
        <v>59</v>
      </c>
      <c r="C26" s="576"/>
      <c r="D26" s="576"/>
      <c r="E26" s="576"/>
      <c r="F26" s="576"/>
      <c r="G26" s="576"/>
      <c r="H26" s="576"/>
      <c r="I26" s="576"/>
      <c r="J26" s="585"/>
    </row>
    <row r="27" spans="1:14" ht="5.25" customHeight="1">
      <c r="A27" s="1094"/>
      <c r="B27" s="252"/>
      <c r="C27" s="576"/>
      <c r="D27" s="576"/>
      <c r="E27" s="576"/>
      <c r="F27" s="576"/>
      <c r="G27" s="576"/>
      <c r="H27" s="576"/>
      <c r="I27" s="576"/>
      <c r="J27" s="585"/>
    </row>
    <row r="28" spans="1:14" ht="5.25" customHeight="1">
      <c r="A28" s="1094"/>
      <c r="B28" s="237"/>
      <c r="C28" s="576"/>
      <c r="D28" s="576"/>
      <c r="E28" s="576"/>
      <c r="F28" s="576"/>
      <c r="G28" s="576"/>
      <c r="H28" s="576"/>
      <c r="I28" s="576"/>
      <c r="J28" s="585"/>
    </row>
    <row r="29" spans="1:14" s="176" customFormat="1" ht="30" customHeight="1">
      <c r="A29" s="1094"/>
      <c r="B29" s="238" t="s">
        <v>156</v>
      </c>
      <c r="C29" s="576"/>
      <c r="D29" s="576"/>
      <c r="E29" s="576"/>
      <c r="F29" s="576"/>
      <c r="G29" s="576"/>
      <c r="H29" s="576"/>
      <c r="I29" s="576"/>
      <c r="J29" s="585"/>
    </row>
    <row r="30" spans="1:14" ht="15">
      <c r="A30" s="1094"/>
      <c r="B30" s="251" t="s">
        <v>157</v>
      </c>
      <c r="C30" s="1125">
        <v>126</v>
      </c>
      <c r="D30" s="1125">
        <v>187917</v>
      </c>
      <c r="E30" s="1125">
        <v>89741</v>
      </c>
      <c r="F30" s="1125">
        <v>98176</v>
      </c>
      <c r="G30" s="1125">
        <v>1462</v>
      </c>
      <c r="H30" s="1125">
        <v>47899</v>
      </c>
      <c r="I30" s="1125">
        <v>120553</v>
      </c>
      <c r="J30" s="585"/>
    </row>
    <row r="31" spans="1:14" ht="5.25" customHeight="1">
      <c r="A31" s="1094"/>
      <c r="B31" s="237"/>
      <c r="C31" s="1125"/>
      <c r="D31" s="1125"/>
      <c r="E31" s="1125"/>
      <c r="F31" s="1125"/>
      <c r="G31" s="1125"/>
      <c r="H31" s="1125"/>
      <c r="I31" s="1125"/>
      <c r="J31" s="585"/>
    </row>
    <row r="32" spans="1:14" ht="5.25" customHeight="1">
      <c r="A32" s="1094"/>
      <c r="B32" s="252"/>
      <c r="C32" s="1125"/>
      <c r="D32" s="1125"/>
      <c r="E32" s="1125"/>
      <c r="F32" s="1125"/>
      <c r="G32" s="1125"/>
      <c r="H32" s="1125"/>
      <c r="I32" s="1125"/>
      <c r="J32" s="585"/>
    </row>
    <row r="33" spans="1:21" s="176" customFormat="1" ht="30" customHeight="1">
      <c r="A33" s="1094"/>
      <c r="B33" s="240" t="s">
        <v>60</v>
      </c>
      <c r="C33" s="1125"/>
      <c r="D33" s="1125"/>
      <c r="E33" s="1125"/>
      <c r="F33" s="1125"/>
      <c r="G33" s="1125"/>
      <c r="H33" s="1125"/>
      <c r="I33" s="1125"/>
      <c r="J33" s="585"/>
    </row>
    <row r="34" spans="1:21" ht="15">
      <c r="A34" s="1094"/>
      <c r="B34" s="252" t="s">
        <v>61</v>
      </c>
      <c r="C34" s="1125"/>
      <c r="D34" s="1125"/>
      <c r="E34" s="1125"/>
      <c r="F34" s="1125"/>
      <c r="G34" s="1125"/>
      <c r="H34" s="1125"/>
      <c r="I34" s="1125"/>
      <c r="J34" s="585"/>
    </row>
    <row r="35" spans="1:21" ht="15" thickBot="1">
      <c r="A35" s="1094"/>
      <c r="B35" s="257"/>
      <c r="C35" s="471"/>
      <c r="D35" s="471"/>
      <c r="E35" s="471"/>
      <c r="F35" s="471"/>
      <c r="G35" s="471"/>
      <c r="H35" s="471"/>
      <c r="I35" s="471"/>
      <c r="J35" s="176"/>
      <c r="K35" s="171"/>
      <c r="L35" s="171"/>
      <c r="M35" s="171"/>
      <c r="N35" s="171"/>
      <c r="O35" s="171"/>
      <c r="P35" s="171"/>
      <c r="Q35" s="171"/>
      <c r="R35" s="171"/>
      <c r="S35" s="171"/>
      <c r="T35" s="171"/>
      <c r="U35" s="171"/>
    </row>
    <row r="36" spans="1:21">
      <c r="A36" s="573"/>
      <c r="B36" s="171"/>
      <c r="C36" s="316"/>
      <c r="D36" s="316"/>
      <c r="E36" s="316"/>
      <c r="F36" s="316"/>
      <c r="G36" s="316"/>
      <c r="H36" s="1051"/>
      <c r="I36" s="1051"/>
      <c r="K36" s="171"/>
      <c r="L36" s="171"/>
      <c r="M36" s="171"/>
      <c r="N36" s="171"/>
      <c r="O36" s="171"/>
      <c r="P36" s="171"/>
      <c r="Q36" s="171"/>
      <c r="R36" s="171"/>
      <c r="S36" s="171"/>
      <c r="T36" s="171"/>
      <c r="U36" s="171"/>
    </row>
    <row r="37" spans="1:21">
      <c r="A37" s="573"/>
      <c r="B37" s="171"/>
      <c r="C37" s="172"/>
      <c r="D37" s="172"/>
      <c r="E37" s="172"/>
      <c r="F37" s="172"/>
      <c r="G37" s="172"/>
      <c r="H37" s="221"/>
      <c r="I37" s="221"/>
      <c r="K37" s="171"/>
      <c r="L37" s="171"/>
      <c r="M37" s="171"/>
      <c r="N37" s="171"/>
      <c r="O37" s="171"/>
      <c r="P37" s="171"/>
      <c r="Q37" s="171"/>
      <c r="R37" s="171"/>
      <c r="S37" s="171"/>
      <c r="T37" s="171"/>
      <c r="U37" s="171"/>
    </row>
    <row r="38" spans="1:21" ht="15">
      <c r="A38" s="573"/>
      <c r="C38" s="172"/>
      <c r="D38" s="172"/>
      <c r="E38" s="172"/>
      <c r="F38" s="172"/>
      <c r="G38" s="172"/>
      <c r="H38" s="517"/>
      <c r="I38" s="517"/>
      <c r="K38" s="171"/>
      <c r="L38" s="171"/>
      <c r="M38" s="171"/>
      <c r="N38" s="171"/>
      <c r="O38" s="171"/>
      <c r="P38" s="171"/>
      <c r="Q38" s="171"/>
      <c r="R38" s="171"/>
      <c r="S38" s="171"/>
      <c r="T38" s="171"/>
      <c r="U38" s="171"/>
    </row>
    <row r="39" spans="1:21">
      <c r="A39" s="573"/>
      <c r="C39" s="449"/>
      <c r="D39" s="449"/>
      <c r="E39" s="449"/>
      <c r="F39" s="449"/>
      <c r="G39" s="449"/>
      <c r="H39" s="449"/>
      <c r="I39" s="449"/>
    </row>
    <row r="40" spans="1:21">
      <c r="A40" s="573"/>
      <c r="C40" s="172"/>
      <c r="D40" s="172"/>
      <c r="E40" s="172"/>
      <c r="F40" s="172"/>
      <c r="G40" s="172"/>
      <c r="H40" s="172"/>
      <c r="I40" s="172"/>
    </row>
    <row r="41" spans="1:21" ht="15">
      <c r="A41" s="573"/>
      <c r="C41" s="172"/>
      <c r="D41" s="172"/>
      <c r="E41" s="172"/>
      <c r="F41" s="172"/>
      <c r="G41" s="172"/>
      <c r="H41" s="394"/>
      <c r="I41" s="394"/>
    </row>
    <row r="42" spans="1:21">
      <c r="A42" s="573"/>
      <c r="C42" s="172"/>
      <c r="D42" s="172"/>
      <c r="E42" s="172"/>
      <c r="F42" s="172"/>
      <c r="G42" s="172"/>
      <c r="H42" s="415"/>
      <c r="I42" s="415"/>
    </row>
    <row r="43" spans="1:21">
      <c r="A43" s="573"/>
      <c r="C43" s="172"/>
      <c r="D43" s="172"/>
      <c r="E43" s="172"/>
      <c r="F43" s="172"/>
      <c r="G43" s="172"/>
      <c r="H43" s="172"/>
      <c r="I43" s="172"/>
    </row>
    <row r="44" spans="1:21">
      <c r="A44" s="573"/>
      <c r="H44" s="172"/>
    </row>
    <row r="45" spans="1:21">
      <c r="A45" s="573"/>
      <c r="H45" s="172"/>
      <c r="I45" s="172"/>
    </row>
    <row r="46" spans="1:21">
      <c r="A46" s="573"/>
      <c r="H46" s="172"/>
      <c r="I46" s="172"/>
    </row>
    <row r="47" spans="1:21">
      <c r="A47" s="573"/>
      <c r="H47" s="172"/>
      <c r="I47" s="172"/>
    </row>
    <row r="48" spans="1:21">
      <c r="A48" s="573"/>
      <c r="H48" s="172"/>
      <c r="I48" s="172"/>
    </row>
    <row r="49" spans="3:9">
      <c r="H49" s="172"/>
      <c r="I49" s="172"/>
    </row>
    <row r="50" spans="3:9">
      <c r="C50" s="172"/>
      <c r="D50" s="172"/>
      <c r="E50" s="172"/>
      <c r="F50" s="172"/>
      <c r="G50" s="172"/>
      <c r="H50" s="172"/>
      <c r="I50" s="172"/>
    </row>
    <row r="51" spans="3:9">
      <c r="C51" s="172"/>
      <c r="D51" s="172"/>
      <c r="E51" s="172"/>
      <c r="F51" s="172"/>
      <c r="G51" s="172"/>
      <c r="H51" s="172"/>
      <c r="I51" s="172"/>
    </row>
    <row r="52" spans="3:9">
      <c r="C52" s="172"/>
      <c r="D52" s="172"/>
      <c r="E52" s="172"/>
      <c r="F52" s="172"/>
      <c r="G52" s="172"/>
      <c r="H52" s="172"/>
      <c r="I52" s="172"/>
    </row>
    <row r="53" spans="3:9">
      <c r="C53" s="172"/>
      <c r="D53" s="172"/>
      <c r="E53" s="172"/>
      <c r="F53" s="172"/>
      <c r="G53" s="172"/>
    </row>
    <row r="54" spans="3:9">
      <c r="C54" s="172"/>
      <c r="D54" s="172"/>
      <c r="E54" s="172"/>
      <c r="F54" s="172"/>
      <c r="G54" s="172"/>
    </row>
    <row r="55" spans="3:9">
      <c r="C55" s="172"/>
    </row>
    <row r="56" spans="3:9">
      <c r="C56" s="172"/>
    </row>
  </sheetData>
  <sheetProtection password="EB10" sheet="1" objects="1" scenarios="1"/>
  <mergeCells count="10">
    <mergeCell ref="B2:I2"/>
    <mergeCell ref="B3:I3"/>
    <mergeCell ref="A1:A35"/>
    <mergeCell ref="I30:I34"/>
    <mergeCell ref="H30:H34"/>
    <mergeCell ref="G30:G34"/>
    <mergeCell ref="F30:F34"/>
    <mergeCell ref="E30:E34"/>
    <mergeCell ref="D30:D34"/>
    <mergeCell ref="C30:C34"/>
  </mergeCells>
  <printOptions horizontalCentered="1"/>
  <pageMargins left="0.25" right="0.5" top="0.761811024" bottom="0.511811023622047" header="0.31496062992126" footer="0.31496062992126"/>
  <pageSetup paperSize="9" scale="70"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dimension ref="A1:X47"/>
  <sheetViews>
    <sheetView showGridLines="0" view="pageBreakPreview" zoomScale="80" zoomScaleNormal="90" zoomScaleSheetLayoutView="80" workbookViewId="0">
      <selection activeCell="B1" sqref="B1"/>
    </sheetView>
  </sheetViews>
  <sheetFormatPr defaultColWidth="9.140625" defaultRowHeight="14.25"/>
  <cols>
    <col min="1" max="1" width="6.7109375" style="391" customWidth="1"/>
    <col min="2" max="2" width="21.42578125" style="168" customWidth="1"/>
    <col min="3" max="3" width="12" style="169" customWidth="1"/>
    <col min="4" max="9" width="25.42578125" style="169" customWidth="1"/>
    <col min="10" max="11" width="9.140625" style="169"/>
    <col min="12" max="16384" width="9.140625" style="168"/>
  </cols>
  <sheetData>
    <row r="1" spans="1:19" ht="15" customHeight="1">
      <c r="A1" s="1094">
        <v>98</v>
      </c>
    </row>
    <row r="2" spans="1:19" ht="15">
      <c r="A2" s="1094"/>
      <c r="B2" s="1091" t="s">
        <v>230</v>
      </c>
      <c r="C2" s="1091"/>
      <c r="D2" s="1091"/>
      <c r="E2" s="1091"/>
      <c r="F2" s="1091"/>
      <c r="G2" s="1091"/>
      <c r="H2" s="1091"/>
      <c r="I2" s="1091"/>
    </row>
    <row r="3" spans="1:19">
      <c r="A3" s="1094"/>
      <c r="B3" s="1092" t="s">
        <v>231</v>
      </c>
      <c r="C3" s="1092"/>
      <c r="D3" s="1092"/>
      <c r="E3" s="1092"/>
      <c r="F3" s="1092"/>
      <c r="G3" s="1092"/>
      <c r="H3" s="1092"/>
      <c r="I3" s="1092"/>
    </row>
    <row r="4" spans="1:19" ht="9" customHeight="1" thickBot="1">
      <c r="A4" s="1094"/>
      <c r="B4" s="171"/>
      <c r="C4" s="172"/>
      <c r="D4" s="172"/>
      <c r="E4" s="172"/>
      <c r="F4" s="172"/>
      <c r="G4" s="172"/>
      <c r="H4" s="172"/>
      <c r="I4" s="172"/>
    </row>
    <row r="5" spans="1:19" ht="6" customHeight="1">
      <c r="A5" s="1094"/>
      <c r="B5" s="225"/>
      <c r="C5" s="225"/>
      <c r="D5" s="225"/>
      <c r="E5" s="225"/>
      <c r="F5" s="225"/>
      <c r="G5" s="225"/>
      <c r="H5" s="225"/>
      <c r="I5" s="225"/>
    </row>
    <row r="6" spans="1:19" ht="15">
      <c r="A6" s="1094"/>
      <c r="B6" s="226" t="s">
        <v>64</v>
      </c>
      <c r="C6" s="179" t="s">
        <v>1</v>
      </c>
      <c r="D6" s="178" t="s">
        <v>2</v>
      </c>
      <c r="E6" s="179" t="s">
        <v>107</v>
      </c>
      <c r="F6" s="179" t="s">
        <v>3</v>
      </c>
      <c r="G6" s="181" t="s">
        <v>161</v>
      </c>
      <c r="H6" s="180" t="s">
        <v>5</v>
      </c>
      <c r="I6" s="178" t="s">
        <v>186</v>
      </c>
      <c r="J6" s="431"/>
      <c r="K6" s="431"/>
      <c r="L6" s="167"/>
      <c r="M6" s="167"/>
      <c r="N6" s="167"/>
      <c r="O6" s="167"/>
      <c r="P6" s="167"/>
      <c r="Q6" s="167"/>
      <c r="R6" s="167"/>
      <c r="S6" s="167"/>
    </row>
    <row r="7" spans="1:19" ht="15">
      <c r="A7" s="1094"/>
      <c r="B7" s="227" t="s">
        <v>65</v>
      </c>
      <c r="C7" s="179" t="s">
        <v>7</v>
      </c>
      <c r="D7" s="178" t="s">
        <v>8</v>
      </c>
      <c r="E7" s="179" t="s">
        <v>9</v>
      </c>
      <c r="F7" s="179" t="s">
        <v>10</v>
      </c>
      <c r="G7" s="183" t="s">
        <v>178</v>
      </c>
      <c r="H7" s="180" t="s">
        <v>12</v>
      </c>
      <c r="I7" s="184" t="s">
        <v>13</v>
      </c>
      <c r="J7" s="431"/>
      <c r="K7" s="431"/>
      <c r="L7" s="167"/>
      <c r="M7" s="167"/>
      <c r="N7" s="167"/>
      <c r="O7" s="167"/>
      <c r="P7" s="167"/>
      <c r="Q7" s="167"/>
      <c r="R7" s="167"/>
      <c r="S7" s="167"/>
    </row>
    <row r="8" spans="1:19" ht="15">
      <c r="A8" s="1094"/>
      <c r="B8" s="227"/>
      <c r="C8" s="187" t="s">
        <v>14</v>
      </c>
      <c r="D8" s="185" t="s">
        <v>15</v>
      </c>
      <c r="E8" s="186" t="s">
        <v>169</v>
      </c>
      <c r="F8" s="187" t="s">
        <v>16</v>
      </c>
      <c r="G8" s="181" t="s">
        <v>179</v>
      </c>
      <c r="H8" s="187" t="s">
        <v>18</v>
      </c>
      <c r="I8" s="184" t="s">
        <v>104</v>
      </c>
      <c r="J8" s="431"/>
      <c r="K8" s="431"/>
      <c r="L8" s="167"/>
      <c r="M8" s="167"/>
      <c r="N8" s="167"/>
      <c r="O8" s="167"/>
      <c r="P8" s="167"/>
      <c r="Q8" s="167"/>
      <c r="R8" s="167"/>
      <c r="S8" s="167"/>
    </row>
    <row r="9" spans="1:19" ht="15">
      <c r="A9" s="1094"/>
      <c r="B9" s="228"/>
      <c r="C9" s="187" t="s">
        <v>19</v>
      </c>
      <c r="D9" s="185" t="s">
        <v>20</v>
      </c>
      <c r="E9" s="186" t="s">
        <v>170</v>
      </c>
      <c r="F9" s="187" t="s">
        <v>22</v>
      </c>
      <c r="G9" s="183" t="s">
        <v>180</v>
      </c>
      <c r="H9" s="187" t="s">
        <v>24</v>
      </c>
      <c r="I9" s="188" t="s">
        <v>105</v>
      </c>
      <c r="J9" s="431"/>
      <c r="K9" s="431"/>
      <c r="L9" s="167"/>
      <c r="M9" s="167"/>
      <c r="N9" s="167"/>
      <c r="O9" s="167"/>
      <c r="P9" s="167"/>
      <c r="Q9" s="167"/>
      <c r="R9" s="167"/>
      <c r="S9" s="167"/>
    </row>
    <row r="10" spans="1:19" ht="15">
      <c r="A10" s="1094"/>
      <c r="B10" s="228"/>
      <c r="C10" s="187"/>
      <c r="D10" s="187"/>
      <c r="E10" s="189"/>
      <c r="F10" s="187"/>
      <c r="G10" s="183" t="s">
        <v>181</v>
      </c>
      <c r="H10" s="187"/>
      <c r="I10" s="188" t="s">
        <v>25</v>
      </c>
      <c r="J10" s="431"/>
      <c r="K10" s="431"/>
      <c r="L10" s="167"/>
      <c r="M10" s="167"/>
      <c r="N10" s="167"/>
      <c r="O10" s="167"/>
      <c r="P10" s="167"/>
      <c r="Q10" s="167"/>
      <c r="R10" s="167"/>
      <c r="S10" s="167"/>
    </row>
    <row r="11" spans="1:19">
      <c r="A11" s="1094"/>
      <c r="B11" s="228"/>
      <c r="C11" s="189"/>
      <c r="D11" s="187"/>
      <c r="E11" s="189"/>
      <c r="F11" s="187"/>
      <c r="G11" s="190" t="s">
        <v>182</v>
      </c>
      <c r="H11" s="187"/>
      <c r="I11" s="191" t="s">
        <v>106</v>
      </c>
      <c r="J11" s="431"/>
      <c r="K11" s="431"/>
      <c r="L11" s="167"/>
      <c r="M11" s="167"/>
      <c r="N11" s="167"/>
      <c r="O11" s="167"/>
      <c r="P11" s="167"/>
      <c r="Q11" s="167"/>
      <c r="R11" s="167"/>
      <c r="S11" s="167"/>
    </row>
    <row r="12" spans="1:19">
      <c r="A12" s="1094"/>
      <c r="B12" s="228"/>
      <c r="C12" s="228"/>
      <c r="D12" s="228"/>
      <c r="E12" s="228"/>
      <c r="F12" s="228"/>
      <c r="G12" s="192" t="s">
        <v>183</v>
      </c>
      <c r="H12" s="228"/>
      <c r="I12" s="187"/>
      <c r="J12" s="431"/>
      <c r="K12" s="431"/>
      <c r="L12" s="167"/>
      <c r="M12" s="167"/>
      <c r="N12" s="167"/>
      <c r="O12" s="167"/>
      <c r="P12" s="167"/>
      <c r="Q12" s="167"/>
      <c r="R12" s="167"/>
      <c r="S12" s="167"/>
    </row>
    <row r="13" spans="1:19">
      <c r="A13" s="1094"/>
      <c r="B13" s="228"/>
      <c r="C13" s="228"/>
      <c r="D13" s="228"/>
      <c r="E13" s="228"/>
      <c r="F13" s="228"/>
      <c r="G13" s="192" t="s">
        <v>184</v>
      </c>
      <c r="H13" s="228"/>
      <c r="I13" s="187"/>
      <c r="J13" s="431"/>
      <c r="K13" s="431"/>
      <c r="L13" s="167"/>
      <c r="M13" s="167"/>
      <c r="N13" s="167"/>
      <c r="O13" s="167"/>
      <c r="P13" s="167"/>
      <c r="Q13" s="167"/>
      <c r="R13" s="167"/>
      <c r="S13" s="167"/>
    </row>
    <row r="14" spans="1:19">
      <c r="A14" s="1094"/>
      <c r="B14" s="228"/>
      <c r="C14" s="228"/>
      <c r="D14" s="228"/>
      <c r="E14" s="228"/>
      <c r="F14" s="228"/>
      <c r="G14" s="194" t="s">
        <v>185</v>
      </c>
      <c r="H14" s="228"/>
      <c r="I14" s="187"/>
      <c r="J14" s="431"/>
      <c r="K14" s="431"/>
      <c r="L14" s="167"/>
      <c r="M14" s="167"/>
      <c r="N14" s="167"/>
      <c r="O14" s="167"/>
      <c r="P14" s="167"/>
      <c r="Q14" s="167"/>
      <c r="R14" s="167"/>
      <c r="S14" s="167"/>
    </row>
    <row r="15" spans="1:19" ht="15">
      <c r="A15" s="1094"/>
      <c r="B15" s="228"/>
      <c r="C15" s="228"/>
      <c r="D15" s="179" t="s">
        <v>40</v>
      </c>
      <c r="E15" s="179" t="s">
        <v>40</v>
      </c>
      <c r="F15" s="179" t="s">
        <v>40</v>
      </c>
      <c r="G15" s="179"/>
      <c r="H15" s="179" t="s">
        <v>40</v>
      </c>
      <c r="I15" s="179" t="s">
        <v>40</v>
      </c>
      <c r="J15" s="431"/>
      <c r="K15" s="431"/>
      <c r="L15" s="167"/>
      <c r="M15" s="167"/>
      <c r="N15" s="167"/>
      <c r="O15" s="167"/>
      <c r="P15" s="167"/>
      <c r="Q15" s="167"/>
      <c r="R15" s="167"/>
      <c r="S15" s="167"/>
    </row>
    <row r="16" spans="1:19" ht="6" customHeight="1">
      <c r="A16" s="1094"/>
      <c r="B16" s="228"/>
      <c r="C16" s="228"/>
      <c r="D16" s="179"/>
      <c r="E16" s="179"/>
      <c r="F16" s="179"/>
      <c r="G16" s="179"/>
      <c r="H16" s="179"/>
      <c r="I16" s="179"/>
      <c r="J16" s="431"/>
      <c r="K16" s="431"/>
      <c r="L16" s="167"/>
      <c r="M16" s="167"/>
      <c r="N16" s="167"/>
      <c r="O16" s="167"/>
      <c r="P16" s="167"/>
      <c r="Q16" s="167"/>
      <c r="R16" s="167"/>
      <c r="S16" s="167"/>
    </row>
    <row r="17" spans="1:24" ht="6" customHeight="1">
      <c r="A17" s="1094"/>
      <c r="B17" s="231"/>
      <c r="C17" s="232"/>
      <c r="D17" s="232"/>
      <c r="E17" s="232"/>
      <c r="F17" s="232"/>
      <c r="G17" s="232"/>
      <c r="H17" s="232"/>
      <c r="I17" s="232"/>
      <c r="J17" s="431"/>
      <c r="K17" s="431"/>
      <c r="L17" s="167"/>
      <c r="M17" s="167"/>
      <c r="N17" s="167"/>
      <c r="O17" s="167"/>
      <c r="P17" s="167"/>
      <c r="Q17" s="167"/>
      <c r="R17" s="167"/>
      <c r="S17" s="167"/>
    </row>
    <row r="18" spans="1:24" ht="30" customHeight="1">
      <c r="A18" s="1094"/>
      <c r="B18" s="233" t="s">
        <v>247</v>
      </c>
      <c r="C18" s="234">
        <v>151</v>
      </c>
      <c r="D18" s="234">
        <v>206028</v>
      </c>
      <c r="E18" s="234">
        <v>97297</v>
      </c>
      <c r="F18" s="234">
        <v>108731</v>
      </c>
      <c r="G18" s="234">
        <v>1654</v>
      </c>
      <c r="H18" s="234">
        <v>51697</v>
      </c>
      <c r="I18" s="234">
        <v>124379</v>
      </c>
      <c r="J18" s="431"/>
      <c r="K18" s="431"/>
      <c r="L18" s="167"/>
      <c r="M18" s="167"/>
      <c r="N18" s="167"/>
      <c r="O18" s="167"/>
      <c r="P18" s="167"/>
      <c r="Q18" s="167"/>
      <c r="R18" s="167"/>
      <c r="S18" s="167"/>
    </row>
    <row r="19" spans="1:24" ht="6" customHeight="1">
      <c r="A19" s="1094"/>
      <c r="B19" s="235"/>
      <c r="C19" s="236"/>
      <c r="D19" s="236"/>
      <c r="E19" s="236"/>
      <c r="F19" s="236"/>
      <c r="G19" s="236"/>
      <c r="H19" s="236"/>
      <c r="I19" s="236"/>
      <c r="J19" s="431"/>
      <c r="K19" s="431"/>
      <c r="L19" s="167"/>
      <c r="M19" s="167"/>
      <c r="N19" s="167"/>
      <c r="O19" s="167"/>
      <c r="P19" s="167"/>
      <c r="Q19" s="167"/>
      <c r="R19" s="167"/>
      <c r="S19" s="167"/>
    </row>
    <row r="20" spans="1:24" ht="5.25" customHeight="1">
      <c r="A20" s="1094"/>
      <c r="B20" s="233"/>
      <c r="C20" s="264"/>
      <c r="D20" s="264"/>
      <c r="E20" s="264"/>
      <c r="F20" s="264"/>
      <c r="G20" s="264"/>
      <c r="H20" s="264"/>
      <c r="I20" s="264"/>
      <c r="J20" s="431"/>
      <c r="K20" s="431"/>
      <c r="L20" s="167"/>
      <c r="M20" s="167"/>
      <c r="N20" s="167"/>
      <c r="O20" s="167"/>
      <c r="P20" s="167"/>
      <c r="Q20" s="167"/>
      <c r="R20" s="167"/>
      <c r="S20" s="167"/>
    </row>
    <row r="21" spans="1:24" s="176" customFormat="1" ht="30" customHeight="1">
      <c r="A21" s="1094"/>
      <c r="B21" s="255" t="s">
        <v>66</v>
      </c>
      <c r="C21" s="239">
        <v>151</v>
      </c>
      <c r="D21" s="239">
        <v>206028</v>
      </c>
      <c r="E21" s="239">
        <v>97297</v>
      </c>
      <c r="F21" s="239">
        <v>108731</v>
      </c>
      <c r="G21" s="239">
        <v>1654</v>
      </c>
      <c r="H21" s="239">
        <v>51697</v>
      </c>
      <c r="I21" s="239">
        <v>124379</v>
      </c>
      <c r="J21" s="431"/>
      <c r="K21" s="431"/>
      <c r="L21" s="167"/>
      <c r="M21" s="167"/>
      <c r="N21" s="167"/>
      <c r="O21" s="167"/>
      <c r="P21" s="167"/>
      <c r="Q21" s="167"/>
      <c r="R21" s="167"/>
      <c r="S21" s="167"/>
    </row>
    <row r="22" spans="1:24">
      <c r="A22" s="1094"/>
      <c r="B22" s="256" t="s">
        <v>67</v>
      </c>
      <c r="C22" s="267"/>
      <c r="D22" s="267"/>
      <c r="E22" s="267"/>
      <c r="F22" s="267"/>
      <c r="G22" s="267"/>
      <c r="H22" s="267"/>
      <c r="I22" s="267"/>
      <c r="J22" s="431"/>
      <c r="K22" s="431"/>
      <c r="L22" s="167"/>
      <c r="M22" s="167"/>
      <c r="N22" s="167"/>
      <c r="O22" s="167"/>
      <c r="P22" s="167"/>
      <c r="Q22" s="167"/>
      <c r="R22" s="167"/>
      <c r="S22" s="167"/>
    </row>
    <row r="23" spans="1:24" ht="30" customHeight="1" thickBot="1">
      <c r="A23" s="1094"/>
      <c r="B23" s="257"/>
      <c r="C23" s="257"/>
      <c r="D23" s="257"/>
      <c r="E23" s="257"/>
      <c r="F23" s="257"/>
      <c r="G23" s="257"/>
      <c r="H23" s="257"/>
      <c r="I23" s="257"/>
      <c r="J23" s="172"/>
      <c r="K23" s="172"/>
      <c r="L23" s="171"/>
      <c r="M23" s="171"/>
      <c r="N23" s="171"/>
      <c r="O23" s="171"/>
      <c r="P23" s="171"/>
      <c r="Q23" s="171"/>
      <c r="R23" s="171"/>
      <c r="S23" s="171"/>
      <c r="T23" s="171"/>
      <c r="U23" s="171"/>
      <c r="V23" s="171"/>
      <c r="W23" s="171"/>
      <c r="X23" s="171"/>
    </row>
    <row r="24" spans="1:24">
      <c r="A24" s="1094"/>
      <c r="B24" s="171"/>
      <c r="C24" s="172"/>
      <c r="D24" s="172"/>
      <c r="E24" s="172"/>
      <c r="F24" s="172"/>
      <c r="G24" s="172"/>
      <c r="H24" s="172"/>
      <c r="I24" s="172"/>
      <c r="J24" s="172"/>
      <c r="K24" s="172"/>
      <c r="L24" s="171"/>
      <c r="M24" s="171"/>
      <c r="N24" s="171"/>
      <c r="O24" s="171"/>
      <c r="P24" s="171"/>
      <c r="Q24" s="171"/>
      <c r="R24" s="171"/>
      <c r="S24" s="171"/>
      <c r="T24" s="171"/>
      <c r="U24" s="171"/>
      <c r="V24" s="171"/>
      <c r="W24" s="171"/>
      <c r="X24" s="171"/>
    </row>
    <row r="25" spans="1:24">
      <c r="A25" s="1094"/>
    </row>
    <row r="26" spans="1:24">
      <c r="A26" s="1094"/>
    </row>
    <row r="27" spans="1:24">
      <c r="A27" s="1094"/>
    </row>
    <row r="28" spans="1:24">
      <c r="A28" s="1094"/>
    </row>
    <row r="29" spans="1:24">
      <c r="A29" s="1094"/>
    </row>
    <row r="30" spans="1:24">
      <c r="A30" s="1094"/>
    </row>
    <row r="31" spans="1:24">
      <c r="A31" s="1094"/>
    </row>
    <row r="32" spans="1:24">
      <c r="A32" s="1094"/>
    </row>
    <row r="33" spans="1:1">
      <c r="A33" s="1094"/>
    </row>
    <row r="34" spans="1:1">
      <c r="A34" s="1094"/>
    </row>
    <row r="35" spans="1:1">
      <c r="A35" s="1094"/>
    </row>
    <row r="36" spans="1:1">
      <c r="A36" s="1094"/>
    </row>
    <row r="37" spans="1:1">
      <c r="A37" s="1094"/>
    </row>
    <row r="38" spans="1:1">
      <c r="A38" s="1094"/>
    </row>
    <row r="39" spans="1:1">
      <c r="A39" s="1094"/>
    </row>
    <row r="40" spans="1:1">
      <c r="A40" s="1094"/>
    </row>
    <row r="41" spans="1:1">
      <c r="A41" s="1094"/>
    </row>
    <row r="42" spans="1:1">
      <c r="A42" s="1094"/>
    </row>
    <row r="43" spans="1:1">
      <c r="A43" s="1094"/>
    </row>
    <row r="44" spans="1:1">
      <c r="A44" s="1094"/>
    </row>
    <row r="45" spans="1:1">
      <c r="A45" s="573"/>
    </row>
    <row r="46" spans="1:1">
      <c r="A46" s="573"/>
    </row>
    <row r="47" spans="1:1">
      <c r="A47" s="573"/>
    </row>
  </sheetData>
  <sheetProtection password="EB10" sheet="1" objects="1" scenarios="1"/>
  <mergeCells count="3">
    <mergeCell ref="B2:I2"/>
    <mergeCell ref="B3:I3"/>
    <mergeCell ref="A1:A44"/>
  </mergeCells>
  <printOptions horizontalCentered="1"/>
  <pageMargins left="0.25" right="0.5" top="0.75" bottom="0" header="0.5" footer="0.5"/>
  <pageSetup paperSize="9" scale="70" orientation="landscape" r:id="rId1"/>
  <headerFooter alignWithMargins="0"/>
</worksheet>
</file>

<file path=xl/worksheets/sheet44.xml><?xml version="1.0" encoding="utf-8"?>
<worksheet xmlns="http://schemas.openxmlformats.org/spreadsheetml/2006/main" xmlns:r="http://schemas.openxmlformats.org/officeDocument/2006/relationships">
  <sheetPr>
    <tabColor rgb="FFFFC000"/>
    <pageSetUpPr fitToPage="1"/>
  </sheetPr>
  <dimension ref="A1:Z57"/>
  <sheetViews>
    <sheetView topLeftCell="A10" zoomScale="80" zoomScaleNormal="80" zoomScaleSheetLayoutView="75" workbookViewId="0">
      <selection activeCell="I31" sqref="I31"/>
    </sheetView>
  </sheetViews>
  <sheetFormatPr defaultColWidth="9.140625" defaultRowHeight="12.75"/>
  <cols>
    <col min="1" max="1" width="5.7109375" style="1" customWidth="1"/>
    <col min="2" max="2" width="8.7109375" style="1" customWidth="1"/>
    <col min="3" max="3" width="1.7109375" style="1" customWidth="1"/>
    <col min="4" max="4" width="4.7109375" style="68" customWidth="1"/>
    <col min="5" max="5" width="1.7109375" style="1" customWidth="1"/>
    <col min="6" max="6" width="8.7109375" style="1" customWidth="1"/>
    <col min="7" max="7" width="6.5703125" style="1" customWidth="1"/>
    <col min="8" max="8" width="13.7109375" style="1" customWidth="1"/>
    <col min="9" max="9" width="2.7109375" style="1" customWidth="1"/>
    <col min="10" max="10" width="12.7109375" style="1" customWidth="1"/>
    <col min="11" max="11" width="2.7109375" style="1" customWidth="1"/>
    <col min="12" max="12" width="12.7109375" style="1" customWidth="1"/>
    <col min="13" max="13" width="2.7109375" style="1" customWidth="1"/>
    <col min="14" max="14" width="12.85546875" style="1" customWidth="1"/>
    <col min="15" max="15" width="12.42578125" style="1" customWidth="1"/>
    <col min="16" max="16" width="20.140625" style="1" customWidth="1"/>
    <col min="17" max="17" width="13.28515625" style="1" customWidth="1"/>
    <col min="18" max="18" width="11.7109375" style="1" customWidth="1"/>
    <col min="19" max="19" width="13.7109375" style="1" customWidth="1"/>
    <col min="20" max="20" width="2.7109375" style="1" customWidth="1"/>
    <col min="21" max="21" width="15.140625" style="1" customWidth="1"/>
    <col min="22" max="22" width="11.85546875" style="24" customWidth="1"/>
    <col min="23" max="16384" width="9.140625" style="1"/>
  </cols>
  <sheetData>
    <row r="1" spans="1:23" ht="15" customHeight="1">
      <c r="A1" s="1128">
        <v>43</v>
      </c>
    </row>
    <row r="2" spans="1:23" ht="15" customHeight="1">
      <c r="A2" s="1128"/>
    </row>
    <row r="3" spans="1:23">
      <c r="A3" s="1128"/>
      <c r="B3" s="1129" t="s">
        <v>122</v>
      </c>
      <c r="C3" s="1129"/>
      <c r="D3" s="1129"/>
      <c r="E3" s="1129"/>
      <c r="F3" s="1129"/>
      <c r="G3" s="1129"/>
      <c r="H3" s="1129"/>
      <c r="I3" s="1129"/>
      <c r="J3" s="1129"/>
      <c r="K3" s="1129"/>
      <c r="L3" s="1129"/>
      <c r="M3" s="1129"/>
      <c r="N3" s="1129"/>
      <c r="O3" s="1129"/>
      <c r="P3" s="1129"/>
      <c r="Q3" s="1129"/>
      <c r="R3" s="1129"/>
      <c r="S3" s="1129"/>
      <c r="T3" s="1129"/>
      <c r="U3" s="1129"/>
    </row>
    <row r="4" spans="1:23">
      <c r="A4" s="1128"/>
      <c r="B4" s="1130" t="s">
        <v>123</v>
      </c>
      <c r="C4" s="1130"/>
      <c r="D4" s="1130"/>
      <c r="E4" s="1130"/>
      <c r="F4" s="1130"/>
      <c r="G4" s="1130"/>
      <c r="H4" s="1130"/>
      <c r="I4" s="1130"/>
      <c r="J4" s="1130"/>
      <c r="K4" s="1130"/>
      <c r="L4" s="1130"/>
      <c r="M4" s="1130"/>
      <c r="N4" s="1130"/>
      <c r="O4" s="1130"/>
      <c r="P4" s="1130"/>
      <c r="Q4" s="1130"/>
      <c r="R4" s="1130"/>
      <c r="S4" s="1130"/>
      <c r="T4" s="1130"/>
      <c r="U4" s="1130"/>
    </row>
    <row r="5" spans="1:23" ht="9" customHeight="1">
      <c r="A5" s="1128"/>
      <c r="B5" s="4"/>
      <c r="C5" s="4"/>
      <c r="D5" s="70"/>
      <c r="E5" s="4"/>
      <c r="F5" s="4"/>
      <c r="G5" s="4"/>
      <c r="H5" s="4"/>
      <c r="I5" s="4"/>
      <c r="J5" s="4"/>
      <c r="K5" s="4"/>
      <c r="L5" s="4"/>
      <c r="M5" s="4"/>
      <c r="N5" s="4"/>
      <c r="O5" s="4"/>
      <c r="P5" s="4"/>
      <c r="Q5" s="4"/>
      <c r="R5" s="4"/>
      <c r="S5" s="4"/>
      <c r="T5" s="4"/>
      <c r="U5" s="4"/>
    </row>
    <row r="6" spans="1:23" ht="9" customHeight="1">
      <c r="A6" s="1128"/>
      <c r="H6" s="2"/>
      <c r="I6" s="2"/>
      <c r="J6" s="2"/>
      <c r="K6" s="2"/>
      <c r="L6" s="2"/>
      <c r="M6" s="2"/>
      <c r="N6" s="2"/>
      <c r="O6" s="7"/>
      <c r="P6" s="7"/>
      <c r="Q6" s="7"/>
      <c r="R6" s="7"/>
      <c r="S6" s="2"/>
      <c r="T6" s="2"/>
      <c r="U6" s="2"/>
    </row>
    <row r="7" spans="1:23" ht="12.75" customHeight="1">
      <c r="A7" s="1128"/>
      <c r="B7" s="25" t="s">
        <v>79</v>
      </c>
      <c r="D7" s="63"/>
      <c r="E7" s="25"/>
      <c r="H7" s="8" t="s">
        <v>1</v>
      </c>
      <c r="I7" s="8"/>
      <c r="J7" s="9" t="s">
        <v>2</v>
      </c>
      <c r="K7" s="8"/>
      <c r="L7" s="91" t="s">
        <v>107</v>
      </c>
      <c r="M7" s="8"/>
      <c r="N7" s="8" t="s">
        <v>80</v>
      </c>
      <c r="O7" s="1131" t="s">
        <v>4</v>
      </c>
      <c r="P7" s="1131"/>
      <c r="Q7" s="1131"/>
      <c r="R7" s="1131"/>
      <c r="S7" s="8" t="s">
        <v>5</v>
      </c>
      <c r="T7" s="8"/>
      <c r="U7" s="9" t="s">
        <v>103</v>
      </c>
      <c r="V7" s="33"/>
      <c r="W7" s="2"/>
    </row>
    <row r="8" spans="1:23" ht="12.75" customHeight="1">
      <c r="A8" s="1128"/>
      <c r="B8" s="27" t="s">
        <v>81</v>
      </c>
      <c r="C8" s="25"/>
      <c r="D8" s="71"/>
      <c r="E8" s="27"/>
      <c r="H8" s="8" t="s">
        <v>7</v>
      </c>
      <c r="I8" s="8"/>
      <c r="J8" s="9" t="s">
        <v>8</v>
      </c>
      <c r="K8" s="8"/>
      <c r="L8" s="91" t="s">
        <v>9</v>
      </c>
      <c r="M8" s="8"/>
      <c r="N8" s="8" t="s">
        <v>82</v>
      </c>
      <c r="O8" s="1131" t="s">
        <v>11</v>
      </c>
      <c r="P8" s="1131"/>
      <c r="Q8" s="1131"/>
      <c r="R8" s="1131"/>
      <c r="S8" s="8" t="s">
        <v>12</v>
      </c>
      <c r="T8" s="8"/>
      <c r="U8" s="9" t="s">
        <v>13</v>
      </c>
      <c r="V8" s="33"/>
      <c r="W8" s="2"/>
    </row>
    <row r="9" spans="1:23" ht="12.75" customHeight="1">
      <c r="A9" s="1128"/>
      <c r="B9" s="27"/>
      <c r="C9" s="27"/>
      <c r="D9" s="63"/>
      <c r="E9" s="25"/>
      <c r="H9" s="10" t="s">
        <v>14</v>
      </c>
      <c r="I9" s="10"/>
      <c r="J9" s="11" t="s">
        <v>15</v>
      </c>
      <c r="K9" s="10"/>
      <c r="L9" s="12" t="s">
        <v>108</v>
      </c>
      <c r="M9" s="10"/>
      <c r="N9" s="10" t="s">
        <v>83</v>
      </c>
      <c r="O9" s="1130" t="s">
        <v>17</v>
      </c>
      <c r="P9" s="1130"/>
      <c r="Q9" s="1130"/>
      <c r="R9" s="1130"/>
      <c r="S9" s="10" t="s">
        <v>18</v>
      </c>
      <c r="T9" s="10"/>
      <c r="U9" s="9" t="s">
        <v>104</v>
      </c>
      <c r="V9" s="33"/>
      <c r="W9" s="2"/>
    </row>
    <row r="10" spans="1:23" ht="12.75" customHeight="1">
      <c r="A10" s="1128"/>
      <c r="B10" s="27"/>
      <c r="C10" s="27"/>
      <c r="D10" s="71"/>
      <c r="E10" s="27"/>
      <c r="H10" s="10" t="s">
        <v>19</v>
      </c>
      <c r="I10" s="10"/>
      <c r="J10" s="11" t="s">
        <v>20</v>
      </c>
      <c r="K10" s="10"/>
      <c r="L10" s="12" t="s">
        <v>21</v>
      </c>
      <c r="M10" s="10"/>
      <c r="N10" s="10" t="s">
        <v>84</v>
      </c>
      <c r="O10" s="1130" t="s">
        <v>23</v>
      </c>
      <c r="P10" s="1130"/>
      <c r="Q10" s="1130"/>
      <c r="R10" s="1130"/>
      <c r="S10" s="10" t="s">
        <v>24</v>
      </c>
      <c r="T10" s="10"/>
      <c r="U10" s="11" t="s">
        <v>105</v>
      </c>
      <c r="V10" s="33"/>
      <c r="W10" s="2"/>
    </row>
    <row r="11" spans="1:23" ht="12.75" customHeight="1">
      <c r="A11" s="1128"/>
      <c r="H11" s="10"/>
      <c r="I11" s="10"/>
      <c r="J11" s="10"/>
      <c r="K11" s="10"/>
      <c r="L11" s="2"/>
      <c r="M11" s="2"/>
      <c r="N11" s="10"/>
      <c r="O11" s="13"/>
      <c r="P11" s="13"/>
      <c r="Q11" s="13"/>
      <c r="R11" s="13"/>
      <c r="S11" s="2"/>
      <c r="T11" s="2"/>
      <c r="U11" s="11" t="s">
        <v>25</v>
      </c>
      <c r="V11" s="33"/>
      <c r="W11" s="2"/>
    </row>
    <row r="12" spans="1:23" ht="12.75" customHeight="1">
      <c r="A12" s="1128"/>
      <c r="H12" s="10"/>
      <c r="I12" s="10"/>
      <c r="J12" s="10"/>
      <c r="K12" s="10"/>
      <c r="L12" s="2"/>
      <c r="M12" s="2"/>
      <c r="N12" s="10"/>
      <c r="O12" s="10"/>
      <c r="P12" s="10"/>
      <c r="Q12" s="10"/>
      <c r="R12" s="10"/>
      <c r="S12" s="2"/>
      <c r="T12" s="2"/>
      <c r="U12" s="14" t="s">
        <v>106</v>
      </c>
      <c r="V12" s="33"/>
      <c r="W12" s="2"/>
    </row>
    <row r="13" spans="1:23" ht="12.75" customHeight="1">
      <c r="A13" s="1128"/>
      <c r="H13" s="10"/>
      <c r="I13" s="10"/>
      <c r="J13" s="10"/>
      <c r="K13" s="10"/>
      <c r="L13" s="2"/>
      <c r="M13" s="2"/>
      <c r="N13" s="10"/>
      <c r="O13" s="15" t="s">
        <v>26</v>
      </c>
      <c r="P13" s="16" t="s">
        <v>27</v>
      </c>
      <c r="Q13" s="1131" t="s">
        <v>28</v>
      </c>
      <c r="R13" s="1131"/>
      <c r="S13" s="2"/>
      <c r="T13" s="2"/>
      <c r="U13" s="11"/>
      <c r="V13" s="33"/>
      <c r="W13" s="2"/>
    </row>
    <row r="14" spans="1:23" ht="12.75" customHeight="1">
      <c r="A14" s="1128"/>
      <c r="H14" s="10"/>
      <c r="I14" s="10"/>
      <c r="J14" s="10"/>
      <c r="K14" s="10"/>
      <c r="L14" s="2"/>
      <c r="M14" s="2"/>
      <c r="N14" s="10"/>
      <c r="O14" s="17" t="s">
        <v>29</v>
      </c>
      <c r="P14" s="16" t="s">
        <v>30</v>
      </c>
      <c r="Q14" s="1132" t="s">
        <v>31</v>
      </c>
      <c r="R14" s="1132"/>
      <c r="S14" s="2"/>
      <c r="T14" s="2"/>
      <c r="U14" s="11"/>
      <c r="V14" s="33"/>
      <c r="W14" s="2"/>
    </row>
    <row r="15" spans="1:23" ht="12.75" customHeight="1">
      <c r="A15" s="1128"/>
      <c r="H15" s="2"/>
      <c r="I15" s="2"/>
      <c r="J15" s="10"/>
      <c r="K15" s="10"/>
      <c r="L15" s="2"/>
      <c r="M15" s="2"/>
      <c r="N15" s="10"/>
      <c r="O15" s="18"/>
      <c r="P15" s="16" t="s">
        <v>32</v>
      </c>
      <c r="Q15" s="15" t="s">
        <v>33</v>
      </c>
      <c r="R15" s="16" t="s">
        <v>34</v>
      </c>
      <c r="S15" s="2"/>
      <c r="T15" s="2"/>
      <c r="V15" s="33"/>
      <c r="W15" s="2"/>
    </row>
    <row r="16" spans="1:23" ht="12.75" customHeight="1">
      <c r="A16" s="1128"/>
      <c r="H16" s="2"/>
      <c r="I16" s="2"/>
      <c r="J16" s="2"/>
      <c r="K16" s="2"/>
      <c r="L16" s="2"/>
      <c r="M16" s="2"/>
      <c r="N16" s="2"/>
      <c r="O16" s="18"/>
      <c r="P16" s="20" t="s">
        <v>35</v>
      </c>
      <c r="Q16" s="21" t="s">
        <v>36</v>
      </c>
      <c r="R16" s="17" t="s">
        <v>37</v>
      </c>
      <c r="S16" s="2"/>
      <c r="T16" s="2"/>
      <c r="U16" s="2"/>
      <c r="V16" s="33"/>
      <c r="W16" s="2"/>
    </row>
    <row r="17" spans="1:26" ht="12.75" customHeight="1">
      <c r="A17" s="1128"/>
      <c r="H17" s="2"/>
      <c r="I17" s="2"/>
      <c r="J17" s="2"/>
      <c r="K17" s="2"/>
      <c r="L17" s="2"/>
      <c r="M17" s="2"/>
      <c r="N17" s="2"/>
      <c r="O17" s="18"/>
      <c r="P17" s="20" t="s">
        <v>38</v>
      </c>
      <c r="Q17" s="17" t="s">
        <v>39</v>
      </c>
      <c r="R17" s="18"/>
      <c r="S17" s="2"/>
      <c r="T17" s="2"/>
      <c r="U17" s="2"/>
      <c r="V17" s="33"/>
      <c r="W17" s="2"/>
    </row>
    <row r="18" spans="1:26" ht="18" customHeight="1" thickBot="1">
      <c r="A18" s="1128"/>
      <c r="B18" s="1133"/>
      <c r="C18" s="1133"/>
      <c r="D18" s="1133"/>
      <c r="E18" s="1133"/>
      <c r="F18" s="1133"/>
      <c r="G18" s="51"/>
      <c r="H18" s="33"/>
      <c r="I18" s="33"/>
      <c r="J18" s="19" t="s">
        <v>85</v>
      </c>
      <c r="K18" s="19"/>
      <c r="L18" s="19" t="s">
        <v>85</v>
      </c>
      <c r="M18" s="19"/>
      <c r="N18" s="19" t="s">
        <v>85</v>
      </c>
      <c r="O18" s="19"/>
      <c r="P18" s="19"/>
      <c r="Q18" s="19"/>
      <c r="R18" s="19"/>
      <c r="S18" s="19" t="s">
        <v>85</v>
      </c>
      <c r="T18" s="19"/>
      <c r="U18" s="19" t="s">
        <v>40</v>
      </c>
    </row>
    <row r="19" spans="1:26" ht="6" customHeight="1">
      <c r="A19" s="1128"/>
      <c r="B19" s="72"/>
      <c r="C19" s="73"/>
      <c r="D19" s="73"/>
      <c r="E19" s="73"/>
      <c r="F19" s="73"/>
      <c r="G19" s="74"/>
      <c r="H19" s="43"/>
      <c r="I19" s="44"/>
      <c r="J19" s="43"/>
      <c r="K19" s="44"/>
      <c r="L19" s="43"/>
      <c r="M19" s="44"/>
      <c r="N19" s="43"/>
      <c r="O19" s="44"/>
      <c r="P19" s="43"/>
      <c r="Q19" s="43"/>
      <c r="R19" s="44"/>
      <c r="S19" s="43"/>
      <c r="T19" s="43"/>
      <c r="U19" s="43"/>
      <c r="W19" s="24"/>
      <c r="X19" s="24"/>
      <c r="Y19" s="24"/>
      <c r="Z19" s="24"/>
    </row>
    <row r="20" spans="1:26" ht="18" customHeight="1">
      <c r="A20" s="1128"/>
      <c r="B20" s="75"/>
      <c r="C20" s="54"/>
      <c r="D20" s="54"/>
      <c r="E20" s="54"/>
      <c r="F20" s="54"/>
      <c r="G20" s="55"/>
      <c r="H20" s="22"/>
      <c r="I20" s="23"/>
      <c r="J20" s="88">
        <v>5</v>
      </c>
      <c r="K20" s="89"/>
      <c r="L20" s="88">
        <v>6</v>
      </c>
      <c r="M20" s="89"/>
      <c r="N20" s="88">
        <v>7</v>
      </c>
      <c r="O20" s="90">
        <v>8</v>
      </c>
      <c r="P20" s="88">
        <v>9</v>
      </c>
      <c r="Q20" s="88">
        <v>10</v>
      </c>
      <c r="R20" s="90">
        <v>11</v>
      </c>
      <c r="S20" s="88">
        <v>12</v>
      </c>
      <c r="T20" s="88"/>
      <c r="U20" s="88">
        <v>13</v>
      </c>
    </row>
    <row r="21" spans="1:26" ht="6.75" customHeight="1">
      <c r="A21" s="1128"/>
      <c r="B21" s="56"/>
      <c r="C21" s="56"/>
      <c r="D21" s="57"/>
      <c r="E21" s="56"/>
      <c r="F21" s="56"/>
      <c r="G21" s="57"/>
      <c r="H21" s="5"/>
      <c r="I21" s="5"/>
      <c r="J21" s="36"/>
      <c r="K21" s="36"/>
      <c r="L21" s="36"/>
      <c r="M21" s="36"/>
      <c r="N21" s="36"/>
      <c r="O21" s="36"/>
      <c r="P21" s="36"/>
      <c r="Q21" s="36"/>
      <c r="R21" s="36"/>
      <c r="S21" s="36"/>
      <c r="T21" s="36"/>
      <c r="U21" s="36"/>
    </row>
    <row r="22" spans="1:26" ht="6" customHeight="1">
      <c r="A22" s="1128"/>
      <c r="B22" s="24"/>
      <c r="C22" s="24"/>
      <c r="D22" s="76"/>
      <c r="E22" s="24"/>
      <c r="F22" s="58"/>
      <c r="G22" s="58"/>
      <c r="H22" s="37"/>
      <c r="I22" s="37"/>
      <c r="J22" s="37"/>
      <c r="K22" s="37"/>
      <c r="L22" s="37"/>
      <c r="M22" s="37"/>
      <c r="N22" s="37"/>
      <c r="O22" s="37"/>
      <c r="P22" s="37"/>
      <c r="Q22" s="37"/>
      <c r="R22" s="37"/>
      <c r="S22" s="37"/>
      <c r="T22" s="37"/>
      <c r="U22" s="37"/>
      <c r="V22" s="77"/>
    </row>
    <row r="23" spans="1:26" ht="12.75" customHeight="1">
      <c r="A23" s="1128"/>
      <c r="B23" s="1134" t="s">
        <v>73</v>
      </c>
      <c r="C23" s="1134"/>
      <c r="D23" s="1134"/>
      <c r="E23" s="1134"/>
      <c r="F23" s="1134"/>
      <c r="G23" s="136">
        <v>2015</v>
      </c>
      <c r="H23" s="134">
        <f>H27+H32+H37+H42</f>
        <v>152</v>
      </c>
      <c r="I23" s="134"/>
      <c r="J23" s="134">
        <f>J27+J32+J37+J42</f>
        <v>206029</v>
      </c>
      <c r="K23" s="134"/>
      <c r="L23" s="134">
        <f>L27+L32+L37+L42</f>
        <v>97297</v>
      </c>
      <c r="M23" s="134"/>
      <c r="N23" s="134">
        <f t="shared" ref="N23:S23" si="0">N27+N32+N37+N42</f>
        <v>108731</v>
      </c>
      <c r="O23" s="134">
        <f t="shared" si="0"/>
        <v>1654</v>
      </c>
      <c r="P23" s="134" t="e">
        <f t="shared" si="0"/>
        <v>#REF!</v>
      </c>
      <c r="Q23" s="134" t="e">
        <f t="shared" si="0"/>
        <v>#REF!</v>
      </c>
      <c r="R23" s="134" t="e">
        <f t="shared" si="0"/>
        <v>#REF!</v>
      </c>
      <c r="S23" s="134">
        <f t="shared" si="0"/>
        <v>51696</v>
      </c>
      <c r="T23" s="134"/>
      <c r="U23" s="134">
        <f>U27+U32+U37+U42</f>
        <v>124379</v>
      </c>
      <c r="V23" s="77"/>
    </row>
    <row r="24" spans="1:26">
      <c r="A24" s="1128"/>
      <c r="B24" s="4"/>
      <c r="C24" s="4"/>
      <c r="D24" s="70"/>
      <c r="E24" s="4"/>
      <c r="F24" s="59"/>
      <c r="G24" s="137">
        <v>2010</v>
      </c>
      <c r="H24" s="135">
        <f>H29+H34+H39+H44</f>
        <v>79</v>
      </c>
      <c r="I24" s="135"/>
      <c r="J24" s="135">
        <f>J29+J34+J39+J44</f>
        <v>112794</v>
      </c>
      <c r="K24" s="135"/>
      <c r="L24" s="135">
        <f>L29+L34+L39+L44</f>
        <v>50630</v>
      </c>
      <c r="M24" s="135"/>
      <c r="N24" s="135">
        <f t="shared" ref="N24:S24" si="1">N29+N34+N39+N44</f>
        <v>62164</v>
      </c>
      <c r="O24" s="135">
        <f t="shared" si="1"/>
        <v>939</v>
      </c>
      <c r="P24" s="135">
        <f t="shared" si="1"/>
        <v>29</v>
      </c>
      <c r="Q24" s="135">
        <f t="shared" si="1"/>
        <v>860</v>
      </c>
      <c r="R24" s="135">
        <f t="shared" si="1"/>
        <v>50</v>
      </c>
      <c r="S24" s="135">
        <f t="shared" si="1"/>
        <v>22951</v>
      </c>
      <c r="T24" s="135"/>
      <c r="U24" s="135">
        <f>U29+U34+U39+U44</f>
        <v>29295</v>
      </c>
      <c r="V24" s="77"/>
    </row>
    <row r="25" spans="1:26">
      <c r="A25" s="1128"/>
      <c r="H25" s="38"/>
      <c r="I25" s="38"/>
      <c r="J25" s="78"/>
      <c r="K25" s="78"/>
      <c r="L25" s="78"/>
      <c r="M25" s="78"/>
      <c r="N25" s="78"/>
      <c r="O25" s="78"/>
      <c r="P25" s="78"/>
      <c r="Q25" s="78"/>
      <c r="R25" s="78"/>
      <c r="S25" s="78"/>
      <c r="T25" s="78"/>
      <c r="U25" s="78"/>
    </row>
    <row r="26" spans="1:26">
      <c r="A26" s="1128"/>
      <c r="B26" s="79" t="s">
        <v>74</v>
      </c>
      <c r="C26" s="79"/>
      <c r="D26" s="51"/>
      <c r="E26" s="79"/>
      <c r="H26" s="50"/>
      <c r="I26" s="50"/>
      <c r="J26" s="28"/>
      <c r="K26" s="28"/>
      <c r="L26" s="28"/>
      <c r="M26" s="28"/>
      <c r="N26" s="28"/>
      <c r="O26" s="28"/>
      <c r="P26" s="49"/>
      <c r="Q26" s="49"/>
      <c r="R26" s="49"/>
      <c r="S26" s="28"/>
      <c r="T26" s="28"/>
      <c r="U26" s="28"/>
      <c r="V26" s="40"/>
    </row>
    <row r="27" spans="1:26">
      <c r="A27" s="1128"/>
      <c r="B27" s="104" t="s">
        <v>75</v>
      </c>
      <c r="C27" s="104"/>
      <c r="D27" s="51"/>
      <c r="E27" s="79"/>
      <c r="F27" s="42">
        <v>5</v>
      </c>
      <c r="G27" s="100">
        <v>2015</v>
      </c>
      <c r="H27" s="102">
        <f>ROUND(H31*'5.4'!$C$18,0)</f>
        <v>50</v>
      </c>
      <c r="I27" s="102"/>
      <c r="J27" s="102">
        <f>ROUND(J31*'5.4'!$D$18,0)</f>
        <v>56977</v>
      </c>
      <c r="K27" s="28"/>
      <c r="L27" s="102">
        <f>ROUND(L31*'5.4'!$E$18,0)</f>
        <v>29185</v>
      </c>
      <c r="M27" s="28"/>
      <c r="N27" s="102">
        <f>ROUND(N31*'5.4'!$F$18,0)</f>
        <v>27996</v>
      </c>
      <c r="O27" s="102">
        <f>ROUND(O31*'5.4'!$G$18,0)</f>
        <v>129</v>
      </c>
      <c r="P27" s="102" t="e">
        <f>ROUND(P31*'5.4'!#REF!,0)</f>
        <v>#REF!</v>
      </c>
      <c r="Q27" s="102" t="e">
        <f>ROUND(Q31*'5.4'!#REF!,0)</f>
        <v>#REF!</v>
      </c>
      <c r="R27" s="102" t="e">
        <f>ROUND(R31*'5.4'!#REF!,0)</f>
        <v>#REF!</v>
      </c>
      <c r="S27" s="102">
        <f>ROUND(S31*'5.4'!$H$18,0)</f>
        <v>3268</v>
      </c>
      <c r="T27" s="29"/>
      <c r="U27" s="102">
        <f>ROUND(U31*'5.4'!$I$18,0)</f>
        <v>17764</v>
      </c>
      <c r="V27" s="40"/>
    </row>
    <row r="28" spans="1:26">
      <c r="A28" s="1128"/>
      <c r="B28" s="104"/>
      <c r="C28" s="104"/>
      <c r="D28" s="51"/>
      <c r="E28" s="79"/>
      <c r="F28" s="42"/>
      <c r="G28" s="47"/>
      <c r="H28" s="103"/>
      <c r="I28" s="39"/>
      <c r="J28" s="29"/>
      <c r="K28" s="28"/>
      <c r="L28" s="28"/>
      <c r="M28" s="28"/>
      <c r="N28" s="28"/>
      <c r="O28" s="29"/>
      <c r="P28" s="28"/>
      <c r="Q28" s="28"/>
      <c r="R28" s="28"/>
      <c r="S28" s="28"/>
      <c r="T28" s="29"/>
      <c r="U28" s="28"/>
      <c r="V28" s="40"/>
    </row>
    <row r="29" spans="1:26">
      <c r="A29" s="1128"/>
      <c r="B29" s="104"/>
      <c r="C29" s="104"/>
      <c r="D29" s="51"/>
      <c r="E29" s="79"/>
      <c r="F29" s="42"/>
      <c r="G29" s="100">
        <v>2010</v>
      </c>
      <c r="H29" s="103">
        <v>26</v>
      </c>
      <c r="I29" s="39"/>
      <c r="J29" s="29">
        <v>31193</v>
      </c>
      <c r="K29" s="28"/>
      <c r="L29" s="28">
        <v>15187</v>
      </c>
      <c r="M29" s="28"/>
      <c r="N29" s="28">
        <v>16006</v>
      </c>
      <c r="O29" s="28">
        <v>73</v>
      </c>
      <c r="P29" s="28">
        <v>15</v>
      </c>
      <c r="Q29" s="28">
        <v>54</v>
      </c>
      <c r="R29" s="28">
        <v>4</v>
      </c>
      <c r="S29" s="28">
        <v>1451</v>
      </c>
      <c r="T29" s="29"/>
      <c r="U29" s="28">
        <v>4184</v>
      </c>
      <c r="V29" s="40"/>
    </row>
    <row r="30" spans="1:26" ht="15">
      <c r="A30" s="1128"/>
      <c r="B30" s="104"/>
      <c r="C30" s="104"/>
      <c r="D30" s="51"/>
      <c r="E30" s="79"/>
      <c r="F30" s="42"/>
      <c r="G30" s="47"/>
      <c r="H30" s="101">
        <f>((H27/H29)^(1/5))-1</f>
        <v>0.13972304907201583</v>
      </c>
      <c r="I30" s="101"/>
      <c r="J30" s="101">
        <f t="shared" ref="J30" si="2">((J27/J29)^(1/5))-1</f>
        <v>0.12805035540102905</v>
      </c>
      <c r="K30" s="101"/>
      <c r="L30" s="101">
        <f t="shared" ref="L30" si="3">((L27/L29)^(1/5))-1</f>
        <v>0.1395609036612151</v>
      </c>
      <c r="M30" s="101"/>
      <c r="N30" s="101">
        <f t="shared" ref="N30:S30" si="4">((N27/N29)^(1/5))-1</f>
        <v>0.11831109708516707</v>
      </c>
      <c r="O30" s="101">
        <f t="shared" si="4"/>
        <v>0.12060710069723513</v>
      </c>
      <c r="P30" s="101" t="e">
        <f t="shared" si="4"/>
        <v>#REF!</v>
      </c>
      <c r="Q30" s="101" t="e">
        <f t="shared" si="4"/>
        <v>#REF!</v>
      </c>
      <c r="R30" s="101" t="e">
        <f t="shared" si="4"/>
        <v>#REF!</v>
      </c>
      <c r="S30" s="101">
        <f t="shared" si="4"/>
        <v>0.17631308245186128</v>
      </c>
      <c r="T30" s="101"/>
      <c r="U30" s="101">
        <f t="shared" ref="U30" si="5">((U27/U29)^(1/5))-1</f>
        <v>0.33533372533107997</v>
      </c>
      <c r="V30" s="40"/>
    </row>
    <row r="31" spans="1:26">
      <c r="A31" s="1128"/>
      <c r="B31" s="98"/>
      <c r="C31" s="98"/>
      <c r="D31" s="51"/>
      <c r="E31" s="48"/>
      <c r="F31" s="42"/>
      <c r="G31" s="48"/>
      <c r="H31" s="142">
        <f>H29/H24</f>
        <v>0.32911392405063289</v>
      </c>
      <c r="I31" s="50"/>
      <c r="J31" s="142">
        <f>J29/J24</f>
        <v>0.27654839796443076</v>
      </c>
      <c r="K31" s="28"/>
      <c r="L31" s="142">
        <f>L29/L24</f>
        <v>0.29996049772861938</v>
      </c>
      <c r="M31" s="28"/>
      <c r="N31" s="142">
        <f t="shared" ref="N31:S31" si="6">N29/N24</f>
        <v>0.25748021362846663</v>
      </c>
      <c r="O31" s="142">
        <f t="shared" si="6"/>
        <v>7.7742279020234298E-2</v>
      </c>
      <c r="P31" s="142">
        <f t="shared" si="6"/>
        <v>0.51724137931034486</v>
      </c>
      <c r="Q31" s="142">
        <f t="shared" si="6"/>
        <v>6.2790697674418611E-2</v>
      </c>
      <c r="R31" s="142">
        <f>R29/$R$24</f>
        <v>0.08</v>
      </c>
      <c r="S31" s="142">
        <f t="shared" si="6"/>
        <v>6.3221646115637659E-2</v>
      </c>
      <c r="T31" s="28"/>
      <c r="U31" s="142">
        <f>U29/U24</f>
        <v>0.14282300733913636</v>
      </c>
      <c r="V31" s="40"/>
    </row>
    <row r="32" spans="1:26">
      <c r="A32" s="1128"/>
      <c r="B32" s="80">
        <v>5</v>
      </c>
      <c r="C32" s="80"/>
      <c r="D32" s="51" t="s">
        <v>76</v>
      </c>
      <c r="E32" s="51"/>
      <c r="F32" s="42">
        <v>9</v>
      </c>
      <c r="G32" s="100">
        <v>2015</v>
      </c>
      <c r="H32" s="102">
        <f>ROUND(H36*'5.4'!$C$18,0)</f>
        <v>54</v>
      </c>
      <c r="I32" s="102"/>
      <c r="J32" s="102">
        <f>ROUND(J36*'5.4'!$D$18,0)</f>
        <v>33253</v>
      </c>
      <c r="K32" s="28"/>
      <c r="L32" s="102">
        <f>ROUND(L36*'5.4'!$E$18,0)</f>
        <v>13425</v>
      </c>
      <c r="M32" s="28"/>
      <c r="N32" s="102">
        <f>ROUND(N36*'5.4'!$F$18,0)</f>
        <v>19623</v>
      </c>
      <c r="O32" s="102">
        <f>ROUND(O36*'5.4'!$G$18,0)</f>
        <v>352</v>
      </c>
      <c r="P32" s="102" t="e">
        <f>ROUND(P36*'5.4'!#REF!,0)</f>
        <v>#REF!</v>
      </c>
      <c r="Q32" s="102" t="e">
        <f>ROUND(Q36*'5.4'!#REF!,0)</f>
        <v>#REF!</v>
      </c>
      <c r="R32" s="102" t="e">
        <f>ROUND(R36*'5.4'!#REF!,0)</f>
        <v>#REF!</v>
      </c>
      <c r="S32" s="102">
        <f>ROUND(S36*'5.4'!$H$18,0)</f>
        <v>10368</v>
      </c>
      <c r="T32" s="29"/>
      <c r="U32" s="102">
        <f>ROUND(U36*'5.4'!$I$18,0)</f>
        <v>24591</v>
      </c>
      <c r="V32" s="40"/>
    </row>
    <row r="33" spans="1:22">
      <c r="A33" s="1128"/>
      <c r="B33" s="104"/>
      <c r="C33" s="104"/>
      <c r="D33" s="51"/>
      <c r="E33" s="79"/>
      <c r="F33" s="42"/>
      <c r="G33" s="47"/>
      <c r="H33" s="103"/>
      <c r="I33" s="39"/>
      <c r="J33" s="29"/>
      <c r="K33" s="28"/>
      <c r="L33" s="28"/>
      <c r="M33" s="28"/>
      <c r="N33" s="28"/>
      <c r="O33" s="29"/>
      <c r="P33" s="28"/>
      <c r="Q33" s="28"/>
      <c r="R33" s="28"/>
      <c r="S33" s="28"/>
      <c r="T33" s="29"/>
      <c r="U33" s="28"/>
      <c r="V33" s="40"/>
    </row>
    <row r="34" spans="1:22">
      <c r="A34" s="1128"/>
      <c r="B34" s="104"/>
      <c r="C34" s="104"/>
      <c r="D34" s="51"/>
      <c r="E34" s="79"/>
      <c r="F34" s="42"/>
      <c r="G34" s="100">
        <v>2010</v>
      </c>
      <c r="H34" s="103">
        <v>28</v>
      </c>
      <c r="I34" s="39"/>
      <c r="J34" s="29">
        <v>18205</v>
      </c>
      <c r="K34" s="28"/>
      <c r="L34" s="28">
        <v>6986</v>
      </c>
      <c r="M34" s="28"/>
      <c r="N34" s="28">
        <v>11219</v>
      </c>
      <c r="O34" s="28">
        <v>200</v>
      </c>
      <c r="P34" s="28">
        <v>11</v>
      </c>
      <c r="Q34" s="28">
        <v>187</v>
      </c>
      <c r="R34" s="28">
        <v>2</v>
      </c>
      <c r="S34" s="28">
        <v>4603</v>
      </c>
      <c r="T34" s="29"/>
      <c r="U34" s="28">
        <v>5792</v>
      </c>
      <c r="V34" s="40"/>
    </row>
    <row r="35" spans="1:22" ht="15">
      <c r="A35" s="1128"/>
      <c r="B35" s="104"/>
      <c r="C35" s="104"/>
      <c r="D35" s="51"/>
      <c r="E35" s="79"/>
      <c r="F35" s="42"/>
      <c r="G35" s="47"/>
      <c r="H35" s="101">
        <f>((H32/H34)^(1/5))-1</f>
        <v>0.14037357635025294</v>
      </c>
      <c r="I35" s="101"/>
      <c r="J35" s="101">
        <f t="shared" ref="J35" si="7">((J32/J34)^(1/5))-1</f>
        <v>0.1280491686940517</v>
      </c>
      <c r="K35" s="101"/>
      <c r="L35" s="101">
        <f t="shared" ref="L35" si="8">((L32/L34)^(1/5))-1</f>
        <v>0.13955985847983254</v>
      </c>
      <c r="M35" s="101"/>
      <c r="N35" s="101">
        <f t="shared" ref="N35:S35" si="9">((N32/N34)^(1/5))-1</f>
        <v>0.11831011010938997</v>
      </c>
      <c r="O35" s="101">
        <f t="shared" si="9"/>
        <v>0.11970220528043152</v>
      </c>
      <c r="P35" s="101" t="e">
        <f t="shared" si="9"/>
        <v>#REF!</v>
      </c>
      <c r="Q35" s="101" t="e">
        <f t="shared" si="9"/>
        <v>#REF!</v>
      </c>
      <c r="R35" s="101" t="e">
        <f t="shared" si="9"/>
        <v>#REF!</v>
      </c>
      <c r="S35" s="101">
        <f t="shared" si="9"/>
        <v>0.1763344143017489</v>
      </c>
      <c r="T35" s="101"/>
      <c r="U35" s="101">
        <f t="shared" ref="U35" si="10">((U32/U34)^(1/5))-1</f>
        <v>0.33533283241731282</v>
      </c>
      <c r="V35" s="40"/>
    </row>
    <row r="36" spans="1:22">
      <c r="A36" s="1128"/>
      <c r="B36" s="98"/>
      <c r="C36" s="98"/>
      <c r="D36" s="51"/>
      <c r="E36" s="48"/>
      <c r="F36" s="42"/>
      <c r="G36" s="48"/>
      <c r="H36" s="142">
        <f>H34/H24</f>
        <v>0.35443037974683544</v>
      </c>
      <c r="I36" s="50"/>
      <c r="J36" s="142">
        <f>J34/J24</f>
        <v>0.16140042910083871</v>
      </c>
      <c r="K36" s="28"/>
      <c r="L36" s="142">
        <f>L34/L24</f>
        <v>0.1379814339324511</v>
      </c>
      <c r="M36" s="28"/>
      <c r="N36" s="142">
        <f t="shared" ref="N36:S36" si="11">N34/N24</f>
        <v>0.18047422945756386</v>
      </c>
      <c r="O36" s="142">
        <f t="shared" si="11"/>
        <v>0.21299254526091588</v>
      </c>
      <c r="P36" s="142">
        <f t="shared" si="11"/>
        <v>0.37931034482758619</v>
      </c>
      <c r="Q36" s="142">
        <f t="shared" si="11"/>
        <v>0.21744186046511627</v>
      </c>
      <c r="R36" s="142">
        <f t="shared" si="11"/>
        <v>0.04</v>
      </c>
      <c r="S36" s="142">
        <f t="shared" si="11"/>
        <v>0.20055770990370789</v>
      </c>
      <c r="T36" s="28"/>
      <c r="U36" s="142">
        <f>U34/U24</f>
        <v>0.19771292029356546</v>
      </c>
      <c r="V36" s="40"/>
    </row>
    <row r="37" spans="1:22">
      <c r="A37" s="1128"/>
      <c r="B37" s="80">
        <v>10</v>
      </c>
      <c r="C37" s="80"/>
      <c r="D37" s="51" t="s">
        <v>76</v>
      </c>
      <c r="E37" s="51"/>
      <c r="F37" s="42">
        <v>29</v>
      </c>
      <c r="G37" s="100">
        <v>2015</v>
      </c>
      <c r="H37" s="102">
        <f>ROUND(H41*'5.4'!$C$18,0)</f>
        <v>31</v>
      </c>
      <c r="I37" s="102"/>
      <c r="J37" s="102">
        <f>ROUND(J41*'5.4'!$D$18,0)</f>
        <v>53145</v>
      </c>
      <c r="K37" s="28"/>
      <c r="L37" s="102">
        <f>ROUND(L41*'5.4'!$E$18,0)</f>
        <v>23213</v>
      </c>
      <c r="M37" s="28"/>
      <c r="N37" s="102">
        <f>ROUND(N41*'5.4'!$F$18,0)</f>
        <v>29763</v>
      </c>
      <c r="O37" s="102">
        <f>ROUND(O41*'5.4'!$G$18,0)</f>
        <v>507</v>
      </c>
      <c r="P37" s="102" t="e">
        <f>ROUND(P41*'5.4'!#REF!,0)</f>
        <v>#REF!</v>
      </c>
      <c r="Q37" s="102" t="e">
        <f>ROUND(Q41*'5.4'!#REF!,0)</f>
        <v>#REF!</v>
      </c>
      <c r="R37" s="102" t="e">
        <f>ROUND(R41*'5.4'!#REF!,0)</f>
        <v>#REF!</v>
      </c>
      <c r="S37" s="102">
        <f>ROUND(S41*'5.4'!$H$18,0)</f>
        <v>16292</v>
      </c>
      <c r="T37" s="29"/>
      <c r="U37" s="102">
        <f>ROUND(U41*'5.4'!$I$18,0)</f>
        <v>64098</v>
      </c>
      <c r="V37" s="40"/>
    </row>
    <row r="38" spans="1:22">
      <c r="A38" s="1128"/>
      <c r="B38" s="80"/>
      <c r="C38" s="80"/>
      <c r="D38" s="51"/>
      <c r="E38" s="51"/>
      <c r="F38" s="42"/>
      <c r="G38" s="47"/>
      <c r="H38" s="103"/>
      <c r="I38" s="39"/>
      <c r="J38" s="29"/>
      <c r="K38" s="28"/>
      <c r="L38" s="28"/>
      <c r="M38" s="28"/>
      <c r="N38" s="28"/>
      <c r="O38" s="29"/>
      <c r="P38" s="28"/>
      <c r="Q38" s="28"/>
      <c r="R38" s="28"/>
      <c r="S38" s="28"/>
      <c r="T38" s="29"/>
      <c r="U38" s="28"/>
      <c r="V38" s="40"/>
    </row>
    <row r="39" spans="1:22">
      <c r="A39" s="1128"/>
      <c r="B39" s="80"/>
      <c r="C39" s="80"/>
      <c r="D39" s="51"/>
      <c r="E39" s="51"/>
      <c r="F39" s="42"/>
      <c r="G39" s="100">
        <v>2010</v>
      </c>
      <c r="H39" s="103">
        <v>16</v>
      </c>
      <c r="I39" s="39"/>
      <c r="J39" s="29">
        <v>29095</v>
      </c>
      <c r="K39" s="28"/>
      <c r="L39" s="28">
        <v>12079</v>
      </c>
      <c r="M39" s="28"/>
      <c r="N39" s="28">
        <v>17016</v>
      </c>
      <c r="O39" s="28">
        <v>288</v>
      </c>
      <c r="P39" s="28">
        <v>2</v>
      </c>
      <c r="Q39" s="28">
        <v>278</v>
      </c>
      <c r="R39" s="28">
        <v>8</v>
      </c>
      <c r="S39" s="28">
        <v>7233</v>
      </c>
      <c r="T39" s="29"/>
      <c r="U39" s="28">
        <v>15097</v>
      </c>
      <c r="V39" s="40"/>
    </row>
    <row r="40" spans="1:22" ht="15">
      <c r="A40" s="1128"/>
      <c r="B40" s="80"/>
      <c r="C40" s="80"/>
      <c r="D40" s="51"/>
      <c r="E40" s="51"/>
      <c r="F40" s="42"/>
      <c r="G40" s="47"/>
      <c r="H40" s="101">
        <f>((H37/H39)^(1/5))-1</f>
        <v>0.14142752785081458</v>
      </c>
      <c r="I40" s="101"/>
      <c r="J40" s="101">
        <f>((J37/J39)^(1/5))-1</f>
        <v>0.12805119510278162</v>
      </c>
      <c r="K40" s="101"/>
      <c r="L40" s="101">
        <f>((L37/L39)^(1/5))-1</f>
        <v>0.13956750835531384</v>
      </c>
      <c r="M40" s="101"/>
      <c r="N40" s="101">
        <f t="shared" ref="N40:S40" si="12">((N37/N39)^(1/5))-1</f>
        <v>0.1183142155124226</v>
      </c>
      <c r="O40" s="101">
        <f t="shared" si="12"/>
        <v>0.11975521646357223</v>
      </c>
      <c r="P40" s="101" t="e">
        <f t="shared" si="12"/>
        <v>#REF!</v>
      </c>
      <c r="Q40" s="101" t="e">
        <f t="shared" si="12"/>
        <v>#REF!</v>
      </c>
      <c r="R40" s="101" t="e">
        <f t="shared" si="12"/>
        <v>#REF!</v>
      </c>
      <c r="S40" s="101">
        <f t="shared" si="12"/>
        <v>0.17633545586262778</v>
      </c>
      <c r="T40" s="101"/>
      <c r="U40" s="101">
        <f>((U37/U39)^(1/5))-1</f>
        <v>0.33533663714667772</v>
      </c>
      <c r="V40" s="40"/>
    </row>
    <row r="41" spans="1:22">
      <c r="A41" s="1128"/>
      <c r="B41" s="80"/>
      <c r="C41" s="80"/>
      <c r="D41" s="51"/>
      <c r="E41" s="51"/>
      <c r="F41" s="42"/>
      <c r="G41" s="48"/>
      <c r="H41" s="142">
        <f>H39/H24</f>
        <v>0.20253164556962025</v>
      </c>
      <c r="I41" s="50"/>
      <c r="J41" s="142">
        <f>J39/J24</f>
        <v>0.25794811780768478</v>
      </c>
      <c r="K41" s="28"/>
      <c r="L41" s="142">
        <f>L39/L24</f>
        <v>0.23857396800316019</v>
      </c>
      <c r="M41" s="28"/>
      <c r="N41" s="142">
        <f t="shared" ref="N41:S41" si="13">N39/N24</f>
        <v>0.27372755935911458</v>
      </c>
      <c r="O41" s="142">
        <f t="shared" si="13"/>
        <v>0.30670926517571884</v>
      </c>
      <c r="P41" s="142">
        <f t="shared" si="13"/>
        <v>6.8965517241379309E-2</v>
      </c>
      <c r="Q41" s="142">
        <f t="shared" si="13"/>
        <v>0.32325581395348835</v>
      </c>
      <c r="R41" s="142">
        <f t="shared" si="13"/>
        <v>0.16</v>
      </c>
      <c r="S41" s="142">
        <f t="shared" si="13"/>
        <v>0.31514966668119038</v>
      </c>
      <c r="T41" s="28"/>
      <c r="U41" s="142">
        <f>U39/U24</f>
        <v>0.51534391534391533</v>
      </c>
      <c r="V41" s="40"/>
    </row>
    <row r="42" spans="1:22">
      <c r="A42" s="1128"/>
      <c r="B42" s="80">
        <v>30</v>
      </c>
      <c r="C42" s="80"/>
      <c r="D42" s="1126" t="s">
        <v>77</v>
      </c>
      <c r="E42" s="1126"/>
      <c r="F42" s="1126"/>
      <c r="G42" s="100">
        <v>2015</v>
      </c>
      <c r="H42" s="102">
        <f>ROUND(H46*'5.4'!$C$18,0)</f>
        <v>17</v>
      </c>
      <c r="I42" s="102"/>
      <c r="J42" s="102">
        <f>ROUND(J46*'5.4'!$D$18,0)</f>
        <v>62654</v>
      </c>
      <c r="K42" s="28"/>
      <c r="L42" s="102">
        <f>ROUND(L46*'5.4'!$E$18,0)</f>
        <v>31474</v>
      </c>
      <c r="M42" s="28"/>
      <c r="N42" s="102">
        <f>ROUND(N46*'5.4'!$F$18,0)</f>
        <v>31349</v>
      </c>
      <c r="O42" s="102">
        <f>ROUND(O46*'5.4'!$G$18,0)</f>
        <v>666</v>
      </c>
      <c r="P42" s="102" t="e">
        <f>ROUND(P46*'5.4'!#REF!,0)</f>
        <v>#REF!</v>
      </c>
      <c r="Q42" s="102" t="e">
        <f>ROUND(Q46*'5.4'!#REF!,0)</f>
        <v>#REF!</v>
      </c>
      <c r="R42" s="102" t="e">
        <f>ROUND(R46*'5.4'!#REF!,0)</f>
        <v>#REF!</v>
      </c>
      <c r="S42" s="102">
        <f>ROUND(S46*'5.4'!$H$18,0)</f>
        <v>21768</v>
      </c>
      <c r="T42" s="29"/>
      <c r="U42" s="102">
        <f>ROUND(U46*'5.4'!$I$18,0)</f>
        <v>17926</v>
      </c>
      <c r="V42" s="40"/>
    </row>
    <row r="43" spans="1:22">
      <c r="A43" s="1128"/>
      <c r="B43" s="80"/>
      <c r="C43" s="80"/>
      <c r="D43" s="1127" t="s">
        <v>78</v>
      </c>
      <c r="E43" s="1127"/>
      <c r="F43" s="1127"/>
      <c r="G43" s="47"/>
      <c r="H43" s="103"/>
      <c r="I43" s="39"/>
      <c r="J43" s="29"/>
      <c r="K43" s="28"/>
      <c r="L43" s="28"/>
      <c r="M43" s="28"/>
      <c r="N43" s="28"/>
      <c r="O43" s="29"/>
      <c r="P43" s="28"/>
      <c r="Q43" s="28"/>
      <c r="R43" s="28"/>
      <c r="S43" s="28"/>
      <c r="T43" s="29"/>
      <c r="U43" s="28"/>
      <c r="V43" s="40"/>
    </row>
    <row r="44" spans="1:22">
      <c r="A44" s="1128"/>
      <c r="B44" s="80"/>
      <c r="C44" s="80"/>
      <c r="D44" s="51"/>
      <c r="E44" s="51"/>
      <c r="F44" s="42"/>
      <c r="G44" s="100">
        <v>2010</v>
      </c>
      <c r="H44" s="103">
        <v>9</v>
      </c>
      <c r="I44" s="39"/>
      <c r="J44" s="29">
        <v>34301</v>
      </c>
      <c r="K44" s="28"/>
      <c r="L44" s="28">
        <v>16378</v>
      </c>
      <c r="M44" s="28"/>
      <c r="N44" s="28">
        <v>17923</v>
      </c>
      <c r="O44" s="28">
        <v>378</v>
      </c>
      <c r="P44" s="28">
        <v>1</v>
      </c>
      <c r="Q44" s="28">
        <v>341</v>
      </c>
      <c r="R44" s="28">
        <v>36</v>
      </c>
      <c r="S44" s="28">
        <v>9664</v>
      </c>
      <c r="T44" s="29"/>
      <c r="U44" s="28">
        <v>4222</v>
      </c>
      <c r="V44" s="40"/>
    </row>
    <row r="45" spans="1:22" ht="15">
      <c r="A45" s="1128"/>
      <c r="B45" s="80"/>
      <c r="C45" s="80"/>
      <c r="D45" s="51"/>
      <c r="E45" s="51"/>
      <c r="F45" s="76"/>
      <c r="G45" s="47"/>
      <c r="H45" s="101">
        <f>((H42/H44)^(1/5))-1</f>
        <v>0.13564157249607756</v>
      </c>
      <c r="I45" s="101"/>
      <c r="J45" s="101">
        <f t="shared" ref="J45" si="14">((J42/J44)^(1/5))-1</f>
        <v>0.12805014126181646</v>
      </c>
      <c r="K45" s="101"/>
      <c r="L45" s="101">
        <f t="shared" ref="L45" si="15">((L42/L44)^(1/5))-1</f>
        <v>0.13956267167379188</v>
      </c>
      <c r="M45" s="101"/>
      <c r="N45" s="101">
        <f t="shared" ref="N45:S45" si="16">((N42/N44)^(1/5))-1</f>
        <v>0.11831100169583952</v>
      </c>
      <c r="O45" s="101">
        <f t="shared" si="16"/>
        <v>0.11994446021554528</v>
      </c>
      <c r="P45" s="101" t="e">
        <f t="shared" si="16"/>
        <v>#REF!</v>
      </c>
      <c r="Q45" s="101" t="e">
        <f t="shared" si="16"/>
        <v>#REF!</v>
      </c>
      <c r="R45" s="101" t="e">
        <f t="shared" si="16"/>
        <v>#REF!</v>
      </c>
      <c r="S45" s="101">
        <f t="shared" si="16"/>
        <v>0.17633852807123884</v>
      </c>
      <c r="T45" s="101"/>
      <c r="U45" s="101">
        <f t="shared" ref="U45" si="17">((U42/U44)^(1/5))-1</f>
        <v>0.33534361026685411</v>
      </c>
      <c r="V45" s="40"/>
    </row>
    <row r="46" spans="1:22">
      <c r="A46" s="1128"/>
      <c r="B46" s="40"/>
      <c r="D46" s="1"/>
      <c r="H46" s="142">
        <f>H44/H24</f>
        <v>0.11392405063291139</v>
      </c>
      <c r="J46" s="142">
        <f>J44/J24</f>
        <v>0.30410305512704577</v>
      </c>
      <c r="L46" s="142">
        <f>L44/L24</f>
        <v>0.3234841003357693</v>
      </c>
      <c r="N46" s="142">
        <f t="shared" ref="N46:S46" si="18">N44/N24</f>
        <v>0.28831799755485488</v>
      </c>
      <c r="O46" s="142">
        <f t="shared" si="18"/>
        <v>0.402555910543131</v>
      </c>
      <c r="P46" s="142">
        <f t="shared" si="18"/>
        <v>3.4482758620689655E-2</v>
      </c>
      <c r="Q46" s="142">
        <f t="shared" si="18"/>
        <v>0.39651162790697675</v>
      </c>
      <c r="R46" s="142">
        <f t="shared" si="18"/>
        <v>0.72</v>
      </c>
      <c r="S46" s="142">
        <f t="shared" si="18"/>
        <v>0.42107097729946408</v>
      </c>
      <c r="U46" s="142">
        <f>U44/U24</f>
        <v>0.14412015702338282</v>
      </c>
      <c r="V46" s="1"/>
    </row>
    <row r="47" spans="1:22">
      <c r="A47" s="1128"/>
      <c r="B47" s="40"/>
      <c r="D47" s="1"/>
      <c r="V47" s="1"/>
    </row>
    <row r="48" spans="1:22">
      <c r="A48" s="1128"/>
      <c r="B48" s="40"/>
      <c r="D48" s="1"/>
      <c r="V48" s="1"/>
    </row>
    <row r="49" spans="1:22">
      <c r="A49" s="1128"/>
      <c r="B49" s="40"/>
      <c r="D49" s="1"/>
      <c r="V49" s="1"/>
    </row>
    <row r="50" spans="1:22">
      <c r="A50" s="1128"/>
      <c r="B50" s="40"/>
      <c r="C50" s="24"/>
      <c r="D50" s="24"/>
      <c r="E50" s="24"/>
      <c r="F50" s="24"/>
      <c r="G50" s="24"/>
      <c r="H50" s="24"/>
      <c r="I50" s="24"/>
      <c r="V50" s="1"/>
    </row>
    <row r="51" spans="1:22">
      <c r="A51" s="1128"/>
      <c r="B51" s="24"/>
      <c r="D51" s="1"/>
      <c r="V51" s="1"/>
    </row>
    <row r="52" spans="1:22">
      <c r="A52" s="1128"/>
      <c r="B52" s="24"/>
      <c r="D52" s="1"/>
      <c r="V52" s="1"/>
    </row>
    <row r="53" spans="1:22">
      <c r="A53" s="1128"/>
      <c r="B53" s="24"/>
      <c r="D53" s="1"/>
      <c r="V53" s="1"/>
    </row>
    <row r="54" spans="1:22">
      <c r="A54" s="69"/>
      <c r="B54" s="24"/>
      <c r="D54" s="1"/>
      <c r="V54" s="1"/>
    </row>
    <row r="55" spans="1:22">
      <c r="B55" s="24"/>
      <c r="D55" s="1"/>
      <c r="V55" s="1"/>
    </row>
    <row r="56" spans="1:22">
      <c r="B56" s="24"/>
      <c r="D56" s="1"/>
      <c r="V56" s="1"/>
    </row>
    <row r="57" spans="1:22">
      <c r="B57" s="24"/>
      <c r="D57" s="1"/>
      <c r="V57" s="1"/>
    </row>
  </sheetData>
  <mergeCells count="13">
    <mergeCell ref="D42:F42"/>
    <mergeCell ref="D43:F43"/>
    <mergeCell ref="A1:A53"/>
    <mergeCell ref="B3:U3"/>
    <mergeCell ref="B4:U4"/>
    <mergeCell ref="O7:R7"/>
    <mergeCell ref="O8:R8"/>
    <mergeCell ref="O9:R9"/>
    <mergeCell ref="O10:R10"/>
    <mergeCell ref="Q13:R13"/>
    <mergeCell ref="Q14:R14"/>
    <mergeCell ref="B18:F18"/>
    <mergeCell ref="B23:F23"/>
  </mergeCells>
  <printOptions horizontalCentered="1"/>
  <pageMargins left="0" right="0" top="0.5" bottom="0" header="0.5" footer="0.5"/>
  <pageSetup paperSize="9" scale="77" orientation="landscape" r:id="rId1"/>
  <headerFooter alignWithMargins="0"/>
</worksheet>
</file>

<file path=xl/worksheets/sheet45.xml><?xml version="1.0" encoding="utf-8"?>
<worksheet xmlns="http://schemas.openxmlformats.org/spreadsheetml/2006/main" xmlns:r="http://schemas.openxmlformats.org/officeDocument/2006/relationships">
  <sheetPr>
    <tabColor rgb="FFFFC000"/>
    <pageSetUpPr fitToPage="1"/>
  </sheetPr>
  <dimension ref="A1:X71"/>
  <sheetViews>
    <sheetView topLeftCell="A7" zoomScale="80" zoomScaleNormal="80" zoomScaleSheetLayoutView="75" workbookViewId="0">
      <selection activeCell="I31" sqref="I31"/>
    </sheetView>
  </sheetViews>
  <sheetFormatPr defaultColWidth="9.140625" defaultRowHeight="12.75"/>
  <cols>
    <col min="1" max="1" width="5.7109375" style="6" customWidth="1"/>
    <col min="2" max="2" width="16.42578125" style="1" customWidth="1"/>
    <col min="3" max="3" width="1.7109375" style="1" customWidth="1"/>
    <col min="4" max="4" width="2.7109375" style="1" customWidth="1"/>
    <col min="5" max="5" width="1.7109375" style="1" customWidth="1"/>
    <col min="6" max="6" width="8" style="1" customWidth="1"/>
    <col min="7" max="7" width="2.7109375" style="1" customWidth="1"/>
    <col min="8" max="8" width="6.7109375" style="1" bestFit="1" customWidth="1"/>
    <col min="9" max="9" width="8.42578125" style="1" customWidth="1"/>
    <col min="10" max="10" width="2.7109375" style="1" customWidth="1"/>
    <col min="11" max="11" width="10.28515625" style="1" customWidth="1"/>
    <col min="12" max="12" width="2.7109375" style="1" customWidth="1"/>
    <col min="13" max="13" width="8.7109375" style="1" customWidth="1"/>
    <col min="14" max="14" width="2.7109375" style="1" customWidth="1"/>
    <col min="15" max="15" width="8.7109375" style="1" customWidth="1"/>
    <col min="16" max="19" width="8.42578125" style="1" customWidth="1"/>
    <col min="20" max="20" width="8.7109375" style="1" customWidth="1"/>
    <col min="21" max="21" width="2.7109375" style="1" customWidth="1"/>
    <col min="22" max="22" width="8.7109375" style="1" customWidth="1"/>
    <col min="23" max="23" width="2.7109375" style="24" customWidth="1"/>
    <col min="24" max="24" width="10.42578125" style="1" bestFit="1" customWidth="1"/>
    <col min="25" max="16384" width="9.140625" style="1"/>
  </cols>
  <sheetData>
    <row r="1" spans="1:23" ht="15" customHeight="1">
      <c r="A1" s="1128">
        <v>45</v>
      </c>
    </row>
    <row r="2" spans="1:23" ht="15" customHeight="1">
      <c r="A2" s="1128"/>
    </row>
    <row r="3" spans="1:23" ht="15" customHeight="1">
      <c r="A3" s="1128"/>
      <c r="B3" s="1129" t="s">
        <v>124</v>
      </c>
      <c r="C3" s="1129"/>
      <c r="D3" s="1129"/>
      <c r="E3" s="1129"/>
      <c r="F3" s="1129"/>
      <c r="G3" s="1129"/>
      <c r="H3" s="1129"/>
      <c r="I3" s="1129"/>
      <c r="J3" s="1129"/>
      <c r="K3" s="1129"/>
      <c r="L3" s="1129"/>
      <c r="M3" s="1129"/>
      <c r="N3" s="1129"/>
      <c r="O3" s="1129"/>
      <c r="P3" s="1129"/>
      <c r="Q3" s="1129"/>
      <c r="R3" s="1129"/>
      <c r="S3" s="1129"/>
      <c r="T3" s="1129"/>
      <c r="U3" s="1129"/>
      <c r="V3" s="1129"/>
    </row>
    <row r="4" spans="1:23" ht="12" customHeight="1">
      <c r="A4" s="1128"/>
      <c r="B4" s="1138" t="s">
        <v>125</v>
      </c>
      <c r="C4" s="1138"/>
      <c r="D4" s="1138"/>
      <c r="E4" s="1138"/>
      <c r="F4" s="1138"/>
      <c r="G4" s="1138"/>
      <c r="H4" s="1138"/>
      <c r="I4" s="1138"/>
      <c r="J4" s="1138"/>
      <c r="K4" s="1138"/>
      <c r="L4" s="1138"/>
      <c r="M4" s="1138"/>
      <c r="N4" s="1138"/>
      <c r="O4" s="1138"/>
      <c r="P4" s="1138"/>
      <c r="Q4" s="1138"/>
      <c r="R4" s="1138"/>
      <c r="S4" s="1138"/>
      <c r="T4" s="1138"/>
      <c r="U4" s="1138"/>
      <c r="V4" s="1138"/>
    </row>
    <row r="5" spans="1:23" ht="9.75" customHeight="1">
      <c r="A5" s="1128"/>
      <c r="B5" s="4"/>
      <c r="C5" s="4"/>
      <c r="D5" s="4"/>
      <c r="E5" s="4"/>
      <c r="F5" s="4"/>
      <c r="G5" s="4"/>
      <c r="H5" s="4"/>
      <c r="I5" s="4"/>
      <c r="J5" s="4"/>
      <c r="K5" s="4"/>
      <c r="L5" s="4"/>
      <c r="M5" s="4"/>
      <c r="N5" s="4"/>
      <c r="O5" s="4"/>
      <c r="P5" s="4"/>
      <c r="Q5" s="4"/>
      <c r="R5" s="4"/>
      <c r="S5" s="4"/>
      <c r="T5" s="4"/>
      <c r="U5" s="4"/>
      <c r="V5" s="4"/>
    </row>
    <row r="6" spans="1:23">
      <c r="A6" s="1128"/>
      <c r="P6" s="7"/>
      <c r="Q6" s="7"/>
      <c r="R6" s="7"/>
      <c r="S6" s="7"/>
    </row>
    <row r="7" spans="1:23" ht="12.75" customHeight="1">
      <c r="A7" s="1128"/>
      <c r="B7" s="25" t="s">
        <v>86</v>
      </c>
      <c r="D7" s="25"/>
      <c r="E7" s="25"/>
      <c r="I7" s="8" t="s">
        <v>1</v>
      </c>
      <c r="J7" s="8"/>
      <c r="K7" s="9" t="s">
        <v>2</v>
      </c>
      <c r="L7" s="8"/>
      <c r="M7" s="91" t="s">
        <v>107</v>
      </c>
      <c r="N7" s="8"/>
      <c r="O7" s="8" t="s">
        <v>3</v>
      </c>
      <c r="P7" s="1131" t="s">
        <v>4</v>
      </c>
      <c r="Q7" s="1131"/>
      <c r="R7" s="1131"/>
      <c r="S7" s="1131"/>
      <c r="T7" s="8" t="s">
        <v>5</v>
      </c>
      <c r="U7" s="8"/>
      <c r="V7" s="9" t="s">
        <v>103</v>
      </c>
      <c r="W7" s="33"/>
    </row>
    <row r="8" spans="1:23" ht="12.75" customHeight="1">
      <c r="A8" s="1128"/>
      <c r="B8" s="27" t="s">
        <v>87</v>
      </c>
      <c r="C8" s="25"/>
      <c r="D8" s="27"/>
      <c r="E8" s="27"/>
      <c r="I8" s="8" t="s">
        <v>7</v>
      </c>
      <c r="J8" s="8"/>
      <c r="K8" s="9" t="s">
        <v>8</v>
      </c>
      <c r="L8" s="8"/>
      <c r="M8" s="91" t="s">
        <v>9</v>
      </c>
      <c r="N8" s="8"/>
      <c r="O8" s="8" t="s">
        <v>10</v>
      </c>
      <c r="P8" s="1131" t="s">
        <v>11</v>
      </c>
      <c r="Q8" s="1131"/>
      <c r="R8" s="1131"/>
      <c r="S8" s="1131"/>
      <c r="T8" s="8" t="s">
        <v>12</v>
      </c>
      <c r="U8" s="8"/>
      <c r="V8" s="9" t="s">
        <v>13</v>
      </c>
      <c r="W8" s="33"/>
    </row>
    <row r="9" spans="1:23" ht="12.75" customHeight="1">
      <c r="A9" s="1128"/>
      <c r="B9" s="27"/>
      <c r="C9" s="27"/>
      <c r="D9" s="25"/>
      <c r="E9" s="25"/>
      <c r="I9" s="10" t="s">
        <v>14</v>
      </c>
      <c r="J9" s="10"/>
      <c r="K9" s="11" t="s">
        <v>15</v>
      </c>
      <c r="L9" s="10"/>
      <c r="M9" s="12" t="s">
        <v>108</v>
      </c>
      <c r="N9" s="10"/>
      <c r="O9" s="10" t="s">
        <v>16</v>
      </c>
      <c r="P9" s="1130" t="s">
        <v>17</v>
      </c>
      <c r="Q9" s="1130"/>
      <c r="R9" s="1130"/>
      <c r="S9" s="1130"/>
      <c r="T9" s="10" t="s">
        <v>18</v>
      </c>
      <c r="U9" s="10"/>
      <c r="V9" s="9" t="s">
        <v>104</v>
      </c>
      <c r="W9" s="33"/>
    </row>
    <row r="10" spans="1:23" ht="12.75" customHeight="1">
      <c r="A10" s="1128"/>
      <c r="B10" s="27"/>
      <c r="C10" s="27"/>
      <c r="D10" s="27"/>
      <c r="E10" s="27"/>
      <c r="I10" s="10" t="s">
        <v>19</v>
      </c>
      <c r="J10" s="10"/>
      <c r="K10" s="11" t="s">
        <v>20</v>
      </c>
      <c r="L10" s="10"/>
      <c r="M10" s="12" t="s">
        <v>21</v>
      </c>
      <c r="N10" s="10"/>
      <c r="O10" s="10" t="s">
        <v>22</v>
      </c>
      <c r="P10" s="1130" t="s">
        <v>23</v>
      </c>
      <c r="Q10" s="1130"/>
      <c r="R10" s="1130"/>
      <c r="S10" s="1130"/>
      <c r="T10" s="10" t="s">
        <v>24</v>
      </c>
      <c r="U10" s="10"/>
      <c r="V10" s="11" t="s">
        <v>105</v>
      </c>
      <c r="W10" s="33"/>
    </row>
    <row r="11" spans="1:23" ht="12.75" customHeight="1">
      <c r="A11" s="1128"/>
      <c r="I11" s="10"/>
      <c r="J11" s="10"/>
      <c r="K11" s="10"/>
      <c r="L11" s="10"/>
      <c r="M11" s="2"/>
      <c r="N11" s="2"/>
      <c r="O11" s="10"/>
      <c r="P11" s="13"/>
      <c r="Q11" s="13"/>
      <c r="R11" s="13"/>
      <c r="S11" s="13"/>
      <c r="T11" s="2"/>
      <c r="U11" s="2"/>
      <c r="V11" s="11" t="s">
        <v>25</v>
      </c>
      <c r="W11" s="33"/>
    </row>
    <row r="12" spans="1:23" ht="12.75" customHeight="1">
      <c r="A12" s="1128"/>
      <c r="I12" s="10"/>
      <c r="J12" s="10"/>
      <c r="K12" s="10"/>
      <c r="L12" s="10"/>
      <c r="M12" s="2"/>
      <c r="N12" s="2"/>
      <c r="O12" s="10"/>
      <c r="P12" s="10"/>
      <c r="Q12" s="10"/>
      <c r="R12" s="10"/>
      <c r="S12" s="10"/>
      <c r="T12" s="2"/>
      <c r="U12" s="2"/>
      <c r="V12" s="14" t="s">
        <v>106</v>
      </c>
      <c r="W12" s="33"/>
    </row>
    <row r="13" spans="1:23" ht="12.75" customHeight="1">
      <c r="A13" s="1128"/>
      <c r="I13" s="10"/>
      <c r="J13" s="10"/>
      <c r="K13" s="10"/>
      <c r="L13" s="10"/>
      <c r="M13" s="2"/>
      <c r="N13" s="2"/>
      <c r="O13" s="10"/>
      <c r="P13" s="15" t="s">
        <v>26</v>
      </c>
      <c r="Q13" s="16" t="s">
        <v>27</v>
      </c>
      <c r="R13" s="1131" t="s">
        <v>28</v>
      </c>
      <c r="S13" s="1131"/>
      <c r="T13" s="2"/>
      <c r="U13" s="2"/>
      <c r="V13" s="11"/>
      <c r="W13" s="33"/>
    </row>
    <row r="14" spans="1:23" ht="12.75" customHeight="1">
      <c r="A14" s="1128"/>
      <c r="I14" s="10"/>
      <c r="J14" s="10"/>
      <c r="K14" s="10"/>
      <c r="L14" s="10"/>
      <c r="M14" s="2"/>
      <c r="N14" s="2"/>
      <c r="O14" s="10"/>
      <c r="P14" s="17" t="s">
        <v>29</v>
      </c>
      <c r="Q14" s="16" t="s">
        <v>30</v>
      </c>
      <c r="R14" s="1132" t="s">
        <v>31</v>
      </c>
      <c r="S14" s="1132"/>
      <c r="T14" s="2"/>
      <c r="U14" s="2"/>
      <c r="V14" s="11"/>
      <c r="W14" s="33"/>
    </row>
    <row r="15" spans="1:23" ht="12.75" customHeight="1">
      <c r="A15" s="1128"/>
      <c r="I15" s="2"/>
      <c r="J15" s="2"/>
      <c r="K15" s="10"/>
      <c r="L15" s="10"/>
      <c r="M15" s="2"/>
      <c r="N15" s="2"/>
      <c r="O15" s="10"/>
      <c r="P15" s="18"/>
      <c r="Q15" s="16" t="s">
        <v>32</v>
      </c>
      <c r="R15" s="15" t="s">
        <v>33</v>
      </c>
      <c r="S15" s="16" t="s">
        <v>34</v>
      </c>
      <c r="T15" s="2"/>
      <c r="U15" s="2"/>
      <c r="W15" s="33"/>
    </row>
    <row r="16" spans="1:23" ht="12.75" customHeight="1">
      <c r="A16" s="1128"/>
      <c r="I16" s="2"/>
      <c r="J16" s="2"/>
      <c r="K16" s="2"/>
      <c r="L16" s="2"/>
      <c r="M16" s="2"/>
      <c r="N16" s="2"/>
      <c r="O16" s="2"/>
      <c r="P16" s="18"/>
      <c r="Q16" s="20" t="s">
        <v>35</v>
      </c>
      <c r="R16" s="21" t="s">
        <v>36</v>
      </c>
      <c r="S16" s="17" t="s">
        <v>37</v>
      </c>
      <c r="T16" s="2"/>
      <c r="U16" s="2"/>
      <c r="V16" s="2"/>
      <c r="W16" s="33"/>
    </row>
    <row r="17" spans="1:24" ht="12.75" customHeight="1">
      <c r="A17" s="1128"/>
      <c r="I17" s="2"/>
      <c r="J17" s="2"/>
      <c r="K17" s="2"/>
      <c r="L17" s="2"/>
      <c r="M17" s="2"/>
      <c r="N17" s="2"/>
      <c r="O17" s="2"/>
      <c r="P17" s="18"/>
      <c r="Q17" s="20" t="s">
        <v>38</v>
      </c>
      <c r="R17" s="17" t="s">
        <v>39</v>
      </c>
      <c r="S17" s="18"/>
      <c r="T17" s="2"/>
      <c r="U17" s="2"/>
      <c r="V17" s="2"/>
      <c r="W17" s="33"/>
    </row>
    <row r="18" spans="1:24" ht="18" customHeight="1" thickBot="1">
      <c r="A18" s="1128"/>
      <c r="B18" s="1133" t="s">
        <v>40</v>
      </c>
      <c r="C18" s="1133"/>
      <c r="D18" s="1133"/>
      <c r="E18" s="1133"/>
      <c r="F18" s="1133"/>
      <c r="G18" s="51"/>
      <c r="H18" s="51"/>
      <c r="I18" s="33"/>
      <c r="J18" s="33"/>
      <c r="K18" s="19" t="s">
        <v>40</v>
      </c>
      <c r="L18" s="19"/>
      <c r="M18" s="19" t="s">
        <v>40</v>
      </c>
      <c r="N18" s="19"/>
      <c r="O18" s="19" t="s">
        <v>40</v>
      </c>
      <c r="P18" s="19"/>
      <c r="Q18" s="19"/>
      <c r="R18" s="19"/>
      <c r="S18" s="19"/>
      <c r="T18" s="19" t="s">
        <v>40</v>
      </c>
      <c r="U18" s="19"/>
      <c r="V18" s="19" t="s">
        <v>40</v>
      </c>
      <c r="W18" s="33"/>
    </row>
    <row r="19" spans="1:24" ht="6" customHeight="1">
      <c r="A19" s="1128"/>
      <c r="B19" s="52"/>
      <c r="C19" s="52"/>
      <c r="D19" s="52"/>
      <c r="E19" s="52"/>
      <c r="F19" s="52"/>
      <c r="G19" s="53"/>
      <c r="H19" s="53"/>
      <c r="I19" s="34"/>
      <c r="J19" s="34"/>
      <c r="K19" s="35"/>
      <c r="L19" s="35"/>
      <c r="M19" s="35"/>
      <c r="N19" s="35"/>
      <c r="O19" s="35"/>
      <c r="P19" s="35"/>
      <c r="Q19" s="35"/>
      <c r="R19" s="35"/>
      <c r="S19" s="35"/>
      <c r="T19" s="35"/>
      <c r="U19" s="35"/>
      <c r="V19" s="35"/>
      <c r="W19" s="33"/>
    </row>
    <row r="20" spans="1:24" ht="19.5" customHeight="1">
      <c r="A20" s="1128"/>
      <c r="B20" s="54"/>
      <c r="C20" s="54"/>
      <c r="D20" s="54"/>
      <c r="E20" s="54"/>
      <c r="F20" s="54"/>
      <c r="G20" s="55"/>
      <c r="H20" s="55"/>
      <c r="I20" s="22"/>
      <c r="J20" s="23"/>
      <c r="K20" s="88">
        <v>5</v>
      </c>
      <c r="L20" s="89"/>
      <c r="M20" s="88">
        <v>6</v>
      </c>
      <c r="N20" s="89"/>
      <c r="O20" s="88">
        <v>7</v>
      </c>
      <c r="P20" s="90">
        <v>8</v>
      </c>
      <c r="Q20" s="88">
        <v>9</v>
      </c>
      <c r="R20" s="88">
        <v>10</v>
      </c>
      <c r="S20" s="90">
        <v>11</v>
      </c>
      <c r="T20" s="88">
        <v>12</v>
      </c>
      <c r="U20" s="88"/>
      <c r="V20" s="88">
        <v>13</v>
      </c>
      <c r="W20" s="33"/>
    </row>
    <row r="21" spans="1:24" ht="6.75" customHeight="1">
      <c r="A21" s="1128"/>
      <c r="B21" s="56"/>
      <c r="C21" s="56"/>
      <c r="D21" s="56"/>
      <c r="E21" s="56"/>
      <c r="F21" s="56"/>
      <c r="G21" s="57"/>
      <c r="H21" s="57"/>
      <c r="I21" s="5"/>
      <c r="J21" s="5"/>
      <c r="K21" s="36"/>
      <c r="L21" s="36"/>
      <c r="M21" s="36"/>
      <c r="N21" s="36"/>
      <c r="O21" s="36"/>
      <c r="P21" s="36"/>
      <c r="Q21" s="36"/>
      <c r="R21" s="36"/>
      <c r="S21" s="36"/>
      <c r="T21" s="36"/>
      <c r="U21" s="36"/>
      <c r="V21" s="36"/>
      <c r="W21" s="33"/>
    </row>
    <row r="22" spans="1:24" ht="6.75" customHeight="1">
      <c r="A22" s="1128"/>
      <c r="B22" s="24"/>
      <c r="C22" s="24"/>
      <c r="D22" s="24"/>
      <c r="E22" s="24"/>
      <c r="F22" s="58"/>
      <c r="G22" s="58"/>
      <c r="H22" s="58"/>
      <c r="I22" s="37"/>
      <c r="J22" s="37"/>
      <c r="K22" s="37"/>
      <c r="L22" s="37"/>
      <c r="M22" s="37"/>
      <c r="N22" s="37"/>
      <c r="O22" s="37"/>
      <c r="P22" s="37"/>
      <c r="Q22" s="37"/>
      <c r="R22" s="37"/>
      <c r="S22" s="37"/>
      <c r="T22" s="37"/>
      <c r="U22" s="37"/>
      <c r="V22" s="37"/>
      <c r="W22" s="26"/>
      <c r="X22" s="38"/>
    </row>
    <row r="23" spans="1:24">
      <c r="A23" s="1128"/>
      <c r="B23" s="1135" t="s">
        <v>73</v>
      </c>
      <c r="C23" s="1135"/>
      <c r="D23" s="1136"/>
      <c r="E23" s="1136"/>
      <c r="F23" s="1137"/>
      <c r="G23" s="1137"/>
      <c r="H23" s="94">
        <v>2015</v>
      </c>
      <c r="I23" s="134">
        <f>I26+I31+I37+I41</f>
        <v>101</v>
      </c>
      <c r="J23" s="134"/>
      <c r="K23" s="134">
        <f>K26+K31+K37+K41</f>
        <v>104855</v>
      </c>
      <c r="L23" s="134"/>
      <c r="M23" s="134">
        <f>M26+M31+M37+M41</f>
        <v>48499</v>
      </c>
      <c r="N23" s="134"/>
      <c r="O23" s="134">
        <f t="shared" ref="O23:T23" si="0">O26+O31+O37+O41</f>
        <v>56266</v>
      </c>
      <c r="P23" s="134">
        <f t="shared" si="0"/>
        <v>782</v>
      </c>
      <c r="Q23" s="134" t="e">
        <f t="shared" si="0"/>
        <v>#REF!</v>
      </c>
      <c r="R23" s="134" t="e">
        <f t="shared" si="0"/>
        <v>#REF!</v>
      </c>
      <c r="S23" s="134" t="e">
        <f t="shared" si="0"/>
        <v>#REF!</v>
      </c>
      <c r="T23" s="134">
        <f t="shared" si="0"/>
        <v>20694</v>
      </c>
      <c r="U23" s="134"/>
      <c r="V23" s="134">
        <f>V26+V31+V37+V41</f>
        <v>71892</v>
      </c>
      <c r="W23" s="26"/>
      <c r="X23" s="38"/>
    </row>
    <row r="24" spans="1:24">
      <c r="A24" s="1128"/>
      <c r="B24" s="4"/>
      <c r="C24" s="4"/>
      <c r="D24" s="4"/>
      <c r="E24" s="4"/>
      <c r="F24" s="59"/>
      <c r="G24" s="59"/>
      <c r="H24" s="137">
        <v>2010</v>
      </c>
      <c r="I24" s="135">
        <f>I28+I33+I38+I43</f>
        <v>79</v>
      </c>
      <c r="J24" s="135"/>
      <c r="K24" s="135">
        <f>K28+K33+K38+K43</f>
        <v>112794</v>
      </c>
      <c r="L24" s="135"/>
      <c r="M24" s="135">
        <f>M28+M33+M38+M43</f>
        <v>50630</v>
      </c>
      <c r="N24" s="135"/>
      <c r="O24" s="135">
        <f t="shared" ref="O24:T24" si="1">O28+O33+O38+O43</f>
        <v>62164</v>
      </c>
      <c r="P24" s="135">
        <f t="shared" si="1"/>
        <v>939</v>
      </c>
      <c r="Q24" s="135">
        <f t="shared" si="1"/>
        <v>29</v>
      </c>
      <c r="R24" s="135">
        <f t="shared" si="1"/>
        <v>860</v>
      </c>
      <c r="S24" s="135">
        <f t="shared" si="1"/>
        <v>50</v>
      </c>
      <c r="T24" s="135">
        <f t="shared" si="1"/>
        <v>22951</v>
      </c>
      <c r="U24" s="135"/>
      <c r="V24" s="135">
        <f>V28+V33+V38+V43</f>
        <v>29295</v>
      </c>
      <c r="W24" s="26"/>
      <c r="X24" s="38"/>
    </row>
    <row r="25" spans="1:24" ht="12" customHeight="1">
      <c r="A25" s="1128"/>
      <c r="I25" s="38"/>
      <c r="J25" s="38"/>
      <c r="K25" s="78"/>
      <c r="L25" s="78"/>
      <c r="M25" s="78"/>
      <c r="N25" s="78"/>
      <c r="O25" s="78"/>
      <c r="P25" s="78"/>
      <c r="Q25" s="78"/>
      <c r="R25" s="78"/>
      <c r="S25" s="78"/>
      <c r="T25" s="78"/>
      <c r="U25" s="78"/>
      <c r="V25" s="78"/>
      <c r="W25" s="26"/>
      <c r="X25" s="38"/>
    </row>
    <row r="26" spans="1:24">
      <c r="A26" s="1128"/>
      <c r="B26" s="60" t="s">
        <v>88</v>
      </c>
      <c r="C26" s="60"/>
      <c r="D26" s="25"/>
      <c r="E26" s="25"/>
      <c r="F26" s="61">
        <v>50</v>
      </c>
      <c r="G26" s="61"/>
      <c r="H26" s="100">
        <v>2015</v>
      </c>
      <c r="I26" s="102">
        <f>ROUND(I30*'5.4'!$C$18,0)</f>
        <v>59</v>
      </c>
      <c r="J26" s="102"/>
      <c r="K26" s="102">
        <f>ROUND(K30*'5.4'!$D$18,0)</f>
        <v>17714</v>
      </c>
      <c r="L26" s="28"/>
      <c r="M26" s="102">
        <f>ROUND(M30*'5.4'!$E$18,0)</f>
        <v>7714</v>
      </c>
      <c r="N26" s="28"/>
      <c r="O26" s="102">
        <f>ROUND(O30*'5.4'!$F$18,0)</f>
        <v>9942</v>
      </c>
      <c r="P26" s="102">
        <f>ROUND(P30*'5.4'!$G$18,0)</f>
        <v>349</v>
      </c>
      <c r="Q26" s="102" t="e">
        <f>ROUND(Q30*'5.4'!#REF!,0)</f>
        <v>#REF!</v>
      </c>
      <c r="R26" s="102" t="e">
        <f>ROUND(R30*'5.4'!#REF!,0)</f>
        <v>#REF!</v>
      </c>
      <c r="S26" s="102" t="e">
        <f>ROUND(S30*'5.4'!#REF!,0)</f>
        <v>#REF!</v>
      </c>
      <c r="T26" s="102">
        <f>ROUND(T30*'5.4'!$H$18,0)</f>
        <v>7947</v>
      </c>
      <c r="U26" s="29"/>
      <c r="V26" s="102">
        <f>ROUND(V30*'5.4'!$I$18,0)</f>
        <v>1923</v>
      </c>
      <c r="W26" s="26"/>
      <c r="X26" s="81"/>
    </row>
    <row r="27" spans="1:24">
      <c r="A27" s="1128"/>
      <c r="B27" s="62" t="s">
        <v>75</v>
      </c>
      <c r="C27" s="62"/>
      <c r="D27" s="25"/>
      <c r="E27" s="25"/>
      <c r="F27" s="61"/>
      <c r="G27" s="61"/>
      <c r="H27" s="47"/>
      <c r="I27" s="103"/>
      <c r="J27" s="39"/>
      <c r="K27" s="29"/>
      <c r="L27" s="28"/>
      <c r="M27" s="28"/>
      <c r="N27" s="28"/>
      <c r="O27" s="28"/>
      <c r="P27" s="29"/>
      <c r="Q27" s="28"/>
      <c r="R27" s="28"/>
      <c r="S27" s="28"/>
      <c r="T27" s="28"/>
      <c r="U27" s="29"/>
      <c r="V27" s="28"/>
      <c r="W27" s="26"/>
      <c r="X27" s="81"/>
    </row>
    <row r="28" spans="1:24">
      <c r="A28" s="1128"/>
      <c r="B28" s="62"/>
      <c r="C28" s="62"/>
      <c r="D28" s="25"/>
      <c r="E28" s="25"/>
      <c r="F28" s="61"/>
      <c r="G28" s="61"/>
      <c r="H28" s="100">
        <v>2010</v>
      </c>
      <c r="I28" s="103">
        <v>31</v>
      </c>
      <c r="J28" s="39"/>
      <c r="K28" s="29">
        <v>9698</v>
      </c>
      <c r="L28" s="28"/>
      <c r="M28" s="28">
        <v>4014</v>
      </c>
      <c r="N28" s="28"/>
      <c r="O28" s="28">
        <v>5684</v>
      </c>
      <c r="P28" s="28">
        <v>198</v>
      </c>
      <c r="Q28" s="28">
        <v>21</v>
      </c>
      <c r="R28" s="28">
        <v>172</v>
      </c>
      <c r="S28" s="28">
        <v>5</v>
      </c>
      <c r="T28" s="28">
        <v>3528</v>
      </c>
      <c r="U28" s="29"/>
      <c r="V28" s="28">
        <v>453</v>
      </c>
      <c r="W28" s="26"/>
      <c r="X28" s="81"/>
    </row>
    <row r="29" spans="1:24">
      <c r="A29" s="1128"/>
      <c r="B29" s="62"/>
      <c r="C29" s="62"/>
      <c r="D29" s="25"/>
      <c r="E29" s="25"/>
      <c r="F29" s="61"/>
      <c r="G29" s="61"/>
      <c r="H29" s="47"/>
      <c r="I29" s="112">
        <f>((I26/I28)^(1/5))-1</f>
        <v>0.13736029632645863</v>
      </c>
      <c r="J29" s="112"/>
      <c r="K29" s="112">
        <f t="shared" ref="K29" si="2">((K26/K28)^(1/5))-1</f>
        <v>0.12804621360074453</v>
      </c>
      <c r="L29" s="112"/>
      <c r="M29" s="112">
        <f t="shared" ref="M29" si="3">((M26/M28)^(1/5))-1</f>
        <v>0.13956854546927433</v>
      </c>
      <c r="N29" s="112"/>
      <c r="O29" s="112">
        <f t="shared" ref="O29:T29" si="4">((O26/O28)^(1/5))-1</f>
        <v>0.1183144534896432</v>
      </c>
      <c r="P29" s="112">
        <f t="shared" si="4"/>
        <v>0.12003616873791945</v>
      </c>
      <c r="Q29" s="112" t="e">
        <f t="shared" si="4"/>
        <v>#REF!</v>
      </c>
      <c r="R29" s="112" t="e">
        <f t="shared" si="4"/>
        <v>#REF!</v>
      </c>
      <c r="S29" s="112" t="e">
        <f t="shared" si="4"/>
        <v>#REF!</v>
      </c>
      <c r="T29" s="112">
        <f t="shared" si="4"/>
        <v>0.17634558624710039</v>
      </c>
      <c r="U29" s="112"/>
      <c r="V29" s="112">
        <f t="shared" ref="V29" si="5">((V26/V28)^(1/5))-1</f>
        <v>0.33529190585437219</v>
      </c>
      <c r="W29" s="26"/>
      <c r="X29" s="81"/>
    </row>
    <row r="30" spans="1:24">
      <c r="A30" s="1128"/>
      <c r="B30" s="60"/>
      <c r="C30" s="60"/>
      <c r="D30" s="25"/>
      <c r="E30" s="25"/>
      <c r="F30" s="61"/>
      <c r="G30" s="61"/>
      <c r="H30" s="48"/>
      <c r="I30" s="142">
        <f>I28/$I$24</f>
        <v>0.39240506329113922</v>
      </c>
      <c r="J30" s="142"/>
      <c r="K30" s="142">
        <f>K28/$K$24</f>
        <v>8.5979750695959006E-2</v>
      </c>
      <c r="L30" s="143"/>
      <c r="M30" s="142">
        <f>M28/$M$24</f>
        <v>7.9281058660872997E-2</v>
      </c>
      <c r="N30" s="143"/>
      <c r="O30" s="142">
        <f>O28/$O$24</f>
        <v>9.1435557557428743E-2</v>
      </c>
      <c r="P30" s="142">
        <f>P28/$P$24</f>
        <v>0.2108626198083067</v>
      </c>
      <c r="Q30" s="142">
        <f>Q28/$Q$24</f>
        <v>0.72413793103448276</v>
      </c>
      <c r="R30" s="142">
        <f>R28/$R$24</f>
        <v>0.2</v>
      </c>
      <c r="S30" s="142">
        <f>S28/$S$24</f>
        <v>0.1</v>
      </c>
      <c r="T30" s="142">
        <f>T28/$T$24</f>
        <v>0.15371879220948978</v>
      </c>
      <c r="U30" s="143"/>
      <c r="V30" s="142">
        <f>V28/$V$24</f>
        <v>1.5463389656938045E-2</v>
      </c>
      <c r="W30" s="26"/>
      <c r="X30" s="81"/>
    </row>
    <row r="31" spans="1:24">
      <c r="A31" s="1128"/>
      <c r="B31" s="66">
        <v>50</v>
      </c>
      <c r="C31" s="61"/>
      <c r="D31" s="92" t="s">
        <v>76</v>
      </c>
      <c r="E31" s="92"/>
      <c r="F31" s="61">
        <v>200</v>
      </c>
      <c r="G31" s="61"/>
      <c r="H31" s="100">
        <v>2015</v>
      </c>
      <c r="I31" s="102">
        <f>ROUND(I35*'5.4'!$C$18,0)</f>
        <v>36</v>
      </c>
      <c r="J31" s="102"/>
      <c r="K31" s="102">
        <f>ROUND(K35*'5.4'!$D$18,0)</f>
        <v>27760</v>
      </c>
      <c r="L31" s="28"/>
      <c r="M31" s="102">
        <f>ROUND(M35*'5.4'!$E$18,0)</f>
        <v>10729</v>
      </c>
      <c r="N31" s="28"/>
      <c r="O31" s="102">
        <f>ROUND(O35*'5.4'!$F$18,0)</f>
        <v>16818</v>
      </c>
      <c r="P31" s="102">
        <f>ROUND(P35*'5.4'!$G$18,0)</f>
        <v>361</v>
      </c>
      <c r="Q31" s="102" t="e">
        <f>ROUND(Q35*'5.4'!#REF!,0)</f>
        <v>#REF!</v>
      </c>
      <c r="R31" s="102" t="e">
        <f>ROUND(R35*'5.4'!#REF!,0)</f>
        <v>#REF!</v>
      </c>
      <c r="S31" s="102" t="e">
        <f>ROUND(S35*'5.4'!#REF!,0)</f>
        <v>#REF!</v>
      </c>
      <c r="T31" s="102">
        <f>ROUND(T35*'5.4'!$H$18,0)</f>
        <v>8656</v>
      </c>
      <c r="U31" s="29"/>
      <c r="V31" s="102">
        <f>ROUND(V35*'5.4'!$I$18,0)</f>
        <v>9578</v>
      </c>
      <c r="W31" s="26"/>
      <c r="X31" s="81"/>
    </row>
    <row r="32" spans="1:24">
      <c r="A32" s="1128"/>
      <c r="B32" s="66"/>
      <c r="C32" s="61"/>
      <c r="D32" s="92"/>
      <c r="E32" s="92"/>
      <c r="F32" s="61"/>
      <c r="G32" s="61"/>
      <c r="H32" s="47"/>
      <c r="I32" s="103"/>
      <c r="J32" s="39"/>
      <c r="K32" s="29"/>
      <c r="L32" s="28"/>
      <c r="M32" s="28"/>
      <c r="N32" s="28"/>
      <c r="O32" s="28"/>
      <c r="P32" s="29"/>
      <c r="Q32" s="28"/>
      <c r="R32" s="28"/>
      <c r="S32" s="28"/>
      <c r="T32" s="28"/>
      <c r="U32" s="29"/>
      <c r="V32" s="28"/>
      <c r="W32" s="26"/>
      <c r="X32" s="81"/>
    </row>
    <row r="33" spans="1:24">
      <c r="A33" s="1128"/>
      <c r="B33" s="66"/>
      <c r="C33" s="61"/>
      <c r="D33" s="92"/>
      <c r="E33" s="92"/>
      <c r="F33" s="61"/>
      <c r="G33" s="61"/>
      <c r="H33" s="100">
        <v>2010</v>
      </c>
      <c r="I33" s="103">
        <v>19</v>
      </c>
      <c r="J33" s="39"/>
      <c r="K33" s="29">
        <v>15198</v>
      </c>
      <c r="L33" s="28"/>
      <c r="M33" s="28">
        <v>5583</v>
      </c>
      <c r="N33" s="28"/>
      <c r="O33" s="28">
        <v>9615</v>
      </c>
      <c r="P33" s="28">
        <v>205</v>
      </c>
      <c r="Q33" s="28">
        <v>5</v>
      </c>
      <c r="R33" s="28">
        <v>163</v>
      </c>
      <c r="S33" s="28">
        <v>37</v>
      </c>
      <c r="T33" s="28">
        <v>3843</v>
      </c>
      <c r="U33" s="29"/>
      <c r="V33" s="28">
        <v>2256</v>
      </c>
      <c r="W33" s="26"/>
      <c r="X33" s="81"/>
    </row>
    <row r="34" spans="1:24">
      <c r="A34" s="1128"/>
      <c r="B34" s="66"/>
      <c r="C34" s="61"/>
      <c r="D34" s="92"/>
      <c r="E34" s="92"/>
      <c r="F34" s="61"/>
      <c r="G34" s="61"/>
      <c r="H34" s="47"/>
      <c r="I34" s="112">
        <f>((I31/I33)^(1/5))-1</f>
        <v>0.13634388693076627</v>
      </c>
      <c r="J34" s="112"/>
      <c r="K34" s="112">
        <f t="shared" ref="K34" si="6">((K31/K33)^(1/5))-1</f>
        <v>0.1280454660869057</v>
      </c>
      <c r="L34" s="112"/>
      <c r="M34" s="112">
        <f t="shared" ref="M34" si="7">((M31/M33)^(1/5))-1</f>
        <v>0.13956295701934263</v>
      </c>
      <c r="N34" s="112"/>
      <c r="O34" s="112">
        <f t="shared" ref="O34:T34" si="8">((O31/O33)^(1/5))-1</f>
        <v>0.11831721906957249</v>
      </c>
      <c r="P34" s="112">
        <f t="shared" si="8"/>
        <v>0.11982631326455828</v>
      </c>
      <c r="Q34" s="112" t="e">
        <f t="shared" si="8"/>
        <v>#REF!</v>
      </c>
      <c r="R34" s="112" t="e">
        <f t="shared" si="8"/>
        <v>#REF!</v>
      </c>
      <c r="S34" s="112" t="e">
        <f t="shared" si="8"/>
        <v>#REF!</v>
      </c>
      <c r="T34" s="112">
        <f t="shared" si="8"/>
        <v>0.17633054081455124</v>
      </c>
      <c r="U34" s="112"/>
      <c r="V34" s="112">
        <f t="shared" ref="V34" si="9">((V31/V33)^(1/5))-1</f>
        <v>0.33532551508825592</v>
      </c>
      <c r="W34" s="26"/>
      <c r="X34" s="81"/>
    </row>
    <row r="35" spans="1:24">
      <c r="A35" s="1128"/>
      <c r="B35" s="66"/>
      <c r="C35" s="61"/>
      <c r="D35" s="92"/>
      <c r="E35" s="92"/>
      <c r="F35" s="61"/>
      <c r="G35" s="61"/>
      <c r="H35" s="48"/>
      <c r="I35" s="142">
        <f>I33/$I$24</f>
        <v>0.24050632911392406</v>
      </c>
      <c r="J35" s="142"/>
      <c r="K35" s="142">
        <f>K33/$K$24</f>
        <v>0.13474120963881059</v>
      </c>
      <c r="L35" s="143"/>
      <c r="M35" s="142">
        <f>M33/$M$24</f>
        <v>0.11027059055895715</v>
      </c>
      <c r="N35" s="143"/>
      <c r="O35" s="142">
        <f>O33/$O$24</f>
        <v>0.15467151405958432</v>
      </c>
      <c r="P35" s="142">
        <f>P33/$P$24</f>
        <v>0.21831735889243875</v>
      </c>
      <c r="Q35" s="142">
        <f>Q33/$Q$24</f>
        <v>0.17241379310344829</v>
      </c>
      <c r="R35" s="142">
        <f>R33/$R$24</f>
        <v>0.18953488372093022</v>
      </c>
      <c r="S35" s="142">
        <f>S33/$S$24</f>
        <v>0.74</v>
      </c>
      <c r="T35" s="142">
        <f>T33/$T$24</f>
        <v>0.16744368437105137</v>
      </c>
      <c r="U35" s="143"/>
      <c r="V35" s="142">
        <f>V33/$V$24</f>
        <v>7.7009728622631848E-2</v>
      </c>
      <c r="W35" s="26"/>
      <c r="X35" s="81"/>
    </row>
    <row r="36" spans="1:24">
      <c r="A36" s="1128"/>
      <c r="B36" s="66">
        <v>200</v>
      </c>
      <c r="C36" s="61"/>
      <c r="D36" s="92" t="s">
        <v>76</v>
      </c>
      <c r="E36" s="92"/>
      <c r="F36" s="61">
        <v>2000</v>
      </c>
      <c r="G36" s="61"/>
      <c r="H36" s="100">
        <v>2015</v>
      </c>
      <c r="I36" s="102">
        <f>ROUND(I40*'5.4'!$C$18,0)</f>
        <v>50</v>
      </c>
      <c r="J36" s="102"/>
      <c r="K36" s="102">
        <f>ROUND(K40*'5.4'!$D$18,0)</f>
        <v>101173</v>
      </c>
      <c r="L36" s="28"/>
      <c r="M36" s="102">
        <f>ROUND(M40*'5.4'!$E$18,0)</f>
        <v>48798</v>
      </c>
      <c r="N36" s="28"/>
      <c r="O36" s="102">
        <f>ROUND(O40*'5.4'!$F$18,0)</f>
        <v>52466</v>
      </c>
      <c r="P36" s="102">
        <f>ROUND(P40*'5.4'!$G$18,0)</f>
        <v>872</v>
      </c>
      <c r="Q36" s="102" t="e">
        <f>ROUND(Q40*'5.4'!#REF!,0)</f>
        <v>#REF!</v>
      </c>
      <c r="R36" s="102" t="e">
        <f>ROUND(R40*'5.4'!#REF!,0)</f>
        <v>#REF!</v>
      </c>
      <c r="S36" s="102" t="e">
        <f>ROUND(S40*'5.4'!#REF!,0)</f>
        <v>#REF!</v>
      </c>
      <c r="T36" s="102">
        <f>ROUND(T40*'5.4'!$H$18,0)</f>
        <v>31003</v>
      </c>
      <c r="U36" s="29"/>
      <c r="V36" s="102">
        <f>ROUND(V40*'5.4'!$I$18,0)</f>
        <v>52486</v>
      </c>
      <c r="W36" s="26"/>
      <c r="X36" s="81"/>
    </row>
    <row r="37" spans="1:24">
      <c r="A37" s="1128"/>
      <c r="B37" s="66"/>
      <c r="C37" s="61"/>
      <c r="D37" s="92"/>
      <c r="E37" s="92"/>
      <c r="F37" s="61"/>
      <c r="G37" s="61"/>
      <c r="H37" s="47"/>
      <c r="I37" s="103"/>
      <c r="J37" s="39"/>
      <c r="K37" s="29"/>
      <c r="L37" s="28"/>
      <c r="M37" s="28"/>
      <c r="N37" s="28"/>
      <c r="O37" s="28"/>
      <c r="P37" s="29"/>
      <c r="Q37" s="28"/>
      <c r="R37" s="28"/>
      <c r="S37" s="28"/>
      <c r="T37" s="28"/>
      <c r="U37" s="29"/>
      <c r="V37" s="28"/>
      <c r="W37" s="26"/>
      <c r="X37" s="81"/>
    </row>
    <row r="38" spans="1:24">
      <c r="A38" s="1128"/>
      <c r="B38" s="66"/>
      <c r="C38" s="61"/>
      <c r="D38" s="92"/>
      <c r="E38" s="92"/>
      <c r="F38" s="61"/>
      <c r="G38" s="61"/>
      <c r="H38" s="100">
        <v>2010</v>
      </c>
      <c r="I38" s="103">
        <v>26</v>
      </c>
      <c r="J38" s="39"/>
      <c r="K38" s="29">
        <v>55389</v>
      </c>
      <c r="L38" s="28"/>
      <c r="M38" s="28">
        <v>25393</v>
      </c>
      <c r="N38" s="28"/>
      <c r="O38" s="28">
        <v>29996</v>
      </c>
      <c r="P38" s="28">
        <v>495</v>
      </c>
      <c r="Q38" s="28">
        <v>2</v>
      </c>
      <c r="R38" s="28">
        <v>485</v>
      </c>
      <c r="S38" s="28">
        <v>8</v>
      </c>
      <c r="T38" s="28">
        <v>13764</v>
      </c>
      <c r="U38" s="29"/>
      <c r="V38" s="28">
        <v>12362</v>
      </c>
      <c r="W38" s="26"/>
      <c r="X38" s="81"/>
    </row>
    <row r="39" spans="1:24">
      <c r="A39" s="1128"/>
      <c r="B39" s="66"/>
      <c r="C39" s="61"/>
      <c r="D39" s="92"/>
      <c r="E39" s="92"/>
      <c r="F39" s="61"/>
      <c r="G39" s="61"/>
      <c r="H39" s="47"/>
      <c r="I39" s="112">
        <f>((I36/I38)^(1/5))-1</f>
        <v>0.13972304907201583</v>
      </c>
      <c r="J39" s="112"/>
      <c r="K39" s="112">
        <f t="shared" ref="K39" si="10">((K36/K38)^(1/5))-1</f>
        <v>0.12804966453659983</v>
      </c>
      <c r="L39" s="112"/>
      <c r="M39" s="112">
        <f t="shared" ref="M39" si="11">((M36/M38)^(1/5))-1</f>
        <v>0.13956106388663825</v>
      </c>
      <c r="N39" s="112"/>
      <c r="O39" s="112">
        <f t="shared" ref="O39:T39" si="12">((O36/O38)^(1/5))-1</f>
        <v>0.11831183750411012</v>
      </c>
      <c r="P39" s="112">
        <f t="shared" si="12"/>
        <v>0.1199077683942098</v>
      </c>
      <c r="Q39" s="112" t="e">
        <f t="shared" si="12"/>
        <v>#REF!</v>
      </c>
      <c r="R39" s="112" t="e">
        <f t="shared" si="12"/>
        <v>#REF!</v>
      </c>
      <c r="S39" s="112" t="e">
        <f t="shared" si="12"/>
        <v>#REF!</v>
      </c>
      <c r="T39" s="112">
        <f t="shared" si="12"/>
        <v>0.17633714605606077</v>
      </c>
      <c r="U39" s="112"/>
      <c r="V39" s="112">
        <f t="shared" ref="V39" si="13">((V36/V38)^(1/5))-1</f>
        <v>0.3353371986627276</v>
      </c>
      <c r="W39" s="26"/>
      <c r="X39" s="81"/>
    </row>
    <row r="40" spans="1:24">
      <c r="A40" s="1128"/>
      <c r="B40" s="66"/>
      <c r="C40" s="61"/>
      <c r="D40" s="128"/>
      <c r="E40" s="128"/>
      <c r="F40" s="61"/>
      <c r="G40" s="61"/>
      <c r="H40" s="47"/>
      <c r="I40" s="142">
        <f>I38/$I$24</f>
        <v>0.32911392405063289</v>
      </c>
      <c r="J40" s="142"/>
      <c r="K40" s="142">
        <f>K38/$K$24</f>
        <v>0.49106335443374649</v>
      </c>
      <c r="L40" s="143"/>
      <c r="M40" s="142">
        <f>M38/$M$24</f>
        <v>0.50154058858384354</v>
      </c>
      <c r="N40" s="143"/>
      <c r="O40" s="142">
        <f>O38/$O$24</f>
        <v>0.4825300817193231</v>
      </c>
      <c r="P40" s="142">
        <f>P38/$P$24</f>
        <v>0.52715654952076674</v>
      </c>
      <c r="Q40" s="142">
        <f>Q38/$Q$24</f>
        <v>6.8965517241379309E-2</v>
      </c>
      <c r="R40" s="142">
        <f>R38/$R$24</f>
        <v>0.56395348837209303</v>
      </c>
      <c r="S40" s="142">
        <f>S38/$S$24</f>
        <v>0.16</v>
      </c>
      <c r="T40" s="142">
        <f>T38/$T$24</f>
        <v>0.59971243083090064</v>
      </c>
      <c r="U40" s="143"/>
      <c r="V40" s="142">
        <f>V38/$V$24</f>
        <v>0.42198327359617682</v>
      </c>
      <c r="W40" s="26"/>
      <c r="X40" s="81"/>
    </row>
    <row r="41" spans="1:24">
      <c r="A41" s="1128"/>
      <c r="B41" s="66">
        <v>2000</v>
      </c>
      <c r="C41" s="61"/>
      <c r="D41" s="1153" t="s">
        <v>77</v>
      </c>
      <c r="E41" s="1153"/>
      <c r="F41" s="1153"/>
      <c r="G41" s="61"/>
      <c r="H41" s="100">
        <v>2015</v>
      </c>
      <c r="I41" s="102">
        <f>ROUND(I45*'5.4'!$C$18,0)</f>
        <v>6</v>
      </c>
      <c r="J41" s="102"/>
      <c r="K41" s="102">
        <f>ROUND(K45*'5.4'!$D$18,0)</f>
        <v>59381</v>
      </c>
      <c r="L41" s="28"/>
      <c r="M41" s="102">
        <f>ROUND(M45*'5.4'!$E$18,0)</f>
        <v>30056</v>
      </c>
      <c r="N41" s="28"/>
      <c r="O41" s="102">
        <f>ROUND(O45*'5.4'!$F$18,0)</f>
        <v>29506</v>
      </c>
      <c r="P41" s="102">
        <f>ROUND(P45*'5.4'!$G$18,0)</f>
        <v>72</v>
      </c>
      <c r="Q41" s="102" t="e">
        <f>ROUND(Q45*'5.4'!#REF!,0)</f>
        <v>#REF!</v>
      </c>
      <c r="R41" s="102" t="e">
        <f>ROUND(R45*'5.4'!#REF!,0)</f>
        <v>#REF!</v>
      </c>
      <c r="S41" s="102" t="e">
        <f>ROUND(S45*'5.4'!#REF!,0)</f>
        <v>#REF!</v>
      </c>
      <c r="T41" s="102">
        <f>ROUND(T45*'5.4'!$H$18,0)</f>
        <v>4091</v>
      </c>
      <c r="U41" s="29"/>
      <c r="V41" s="102">
        <f>ROUND(V45*'5.4'!$I$18,0)</f>
        <v>60391</v>
      </c>
      <c r="W41" s="26"/>
      <c r="X41" s="81"/>
    </row>
    <row r="42" spans="1:24">
      <c r="A42" s="1128"/>
      <c r="B42" s="66"/>
      <c r="C42" s="61"/>
      <c r="D42" s="1154" t="s">
        <v>78</v>
      </c>
      <c r="E42" s="1154"/>
      <c r="F42" s="1154"/>
      <c r="G42" s="61"/>
      <c r="H42" s="47"/>
      <c r="I42" s="103"/>
      <c r="J42" s="39"/>
      <c r="K42" s="29"/>
      <c r="L42" s="28"/>
      <c r="M42" s="28"/>
      <c r="N42" s="28"/>
      <c r="O42" s="28"/>
      <c r="P42" s="29"/>
      <c r="Q42" s="28"/>
      <c r="R42" s="28"/>
      <c r="S42" s="28"/>
      <c r="T42" s="28"/>
      <c r="U42" s="29"/>
      <c r="V42" s="28"/>
      <c r="W42" s="26"/>
      <c r="X42" s="81"/>
    </row>
    <row r="43" spans="1:24">
      <c r="A43" s="1128"/>
      <c r="B43" s="66"/>
      <c r="C43" s="61"/>
      <c r="D43" s="92"/>
      <c r="E43" s="92"/>
      <c r="F43" s="61"/>
      <c r="G43" s="61"/>
      <c r="H43" s="100">
        <v>2010</v>
      </c>
      <c r="I43" s="103">
        <v>3</v>
      </c>
      <c r="J43" s="39"/>
      <c r="K43" s="29">
        <v>32509</v>
      </c>
      <c r="L43" s="28"/>
      <c r="M43" s="28">
        <v>15640</v>
      </c>
      <c r="N43" s="28"/>
      <c r="O43" s="28">
        <v>16869</v>
      </c>
      <c r="P43" s="28">
        <v>41</v>
      </c>
      <c r="Q43" s="28">
        <v>1</v>
      </c>
      <c r="R43" s="28">
        <v>40</v>
      </c>
      <c r="S43" s="28">
        <v>0</v>
      </c>
      <c r="T43" s="28">
        <v>1816</v>
      </c>
      <c r="U43" s="29"/>
      <c r="V43" s="28">
        <v>14224</v>
      </c>
      <c r="W43" s="26"/>
      <c r="X43" s="81"/>
    </row>
    <row r="44" spans="1:24">
      <c r="A44" s="1128"/>
      <c r="B44" s="66"/>
      <c r="C44" s="61"/>
      <c r="D44" s="92"/>
      <c r="E44" s="92"/>
      <c r="F44" s="61"/>
      <c r="G44" s="61"/>
      <c r="H44" s="47"/>
      <c r="I44" s="112">
        <f>((I41/I43)^(1/5))-1</f>
        <v>0.1486983549970351</v>
      </c>
      <c r="J44" s="112"/>
      <c r="K44" s="112">
        <f t="shared" ref="K44" si="14">((K41/K43)^(1/5))-1</f>
        <v>0.12805111544601377</v>
      </c>
      <c r="L44" s="112"/>
      <c r="M44" s="112">
        <f t="shared" ref="M44" si="15">((M41/M43)^(1/5))-1</f>
        <v>0.13956443476636915</v>
      </c>
      <c r="N44" s="112"/>
      <c r="O44" s="112">
        <f t="shared" ref="O44:T44" si="16">((O41/O43)^(1/5))-1</f>
        <v>0.1183151282985857</v>
      </c>
      <c r="P44" s="112">
        <f t="shared" si="16"/>
        <v>0.11920522230371033</v>
      </c>
      <c r="Q44" s="112" t="e">
        <f t="shared" si="16"/>
        <v>#REF!</v>
      </c>
      <c r="R44" s="112" t="e">
        <f t="shared" si="16"/>
        <v>#REF!</v>
      </c>
      <c r="S44" s="112" t="e">
        <f t="shared" si="16"/>
        <v>#REF!</v>
      </c>
      <c r="T44" s="112">
        <f t="shared" si="16"/>
        <v>0.17636671312233898</v>
      </c>
      <c r="U44" s="112"/>
      <c r="V44" s="112">
        <f t="shared" ref="V44" si="17">((V41/V43)^(1/5))-1</f>
        <v>0.33533457935121591</v>
      </c>
      <c r="W44" s="26"/>
      <c r="X44" s="81"/>
    </row>
    <row r="45" spans="1:24">
      <c r="A45" s="1128"/>
      <c r="B45" s="26"/>
      <c r="C45" s="81"/>
      <c r="I45" s="142">
        <f>I43/$I$24</f>
        <v>3.7974683544303799E-2</v>
      </c>
      <c r="J45" s="142"/>
      <c r="K45" s="142">
        <f>K43/$K$24</f>
        <v>0.28821568523148394</v>
      </c>
      <c r="L45" s="143"/>
      <c r="M45" s="142">
        <f>M43/$M$24</f>
        <v>0.30890776219632626</v>
      </c>
      <c r="N45" s="143"/>
      <c r="O45" s="142">
        <f>O43/$O$24</f>
        <v>0.27136284666366384</v>
      </c>
      <c r="P45" s="142">
        <f>P43/$P$24</f>
        <v>4.3663471778487756E-2</v>
      </c>
      <c r="Q45" s="142">
        <f>Q43/$Q$24</f>
        <v>3.4482758620689655E-2</v>
      </c>
      <c r="R45" s="142">
        <f>R43/$R$24</f>
        <v>4.6511627906976744E-2</v>
      </c>
      <c r="S45" s="142">
        <f>S43/$S$24</f>
        <v>0</v>
      </c>
      <c r="T45" s="142">
        <f>T43/$T$24</f>
        <v>7.9125092588558238E-2</v>
      </c>
      <c r="U45" s="143"/>
      <c r="V45" s="142">
        <f>V43/$V$24</f>
        <v>0.48554360812425329</v>
      </c>
      <c r="W45" s="1"/>
    </row>
    <row r="46" spans="1:24">
      <c r="A46" s="1128"/>
      <c r="B46" s="26"/>
      <c r="C46" s="81"/>
      <c r="W46" s="1"/>
    </row>
    <row r="47" spans="1:24">
      <c r="A47" s="1128"/>
      <c r="B47" s="26"/>
      <c r="C47" s="38"/>
      <c r="W47" s="1"/>
    </row>
    <row r="48" spans="1:24">
      <c r="A48" s="1128"/>
      <c r="B48" s="26"/>
      <c r="C48" s="38"/>
      <c r="W48" s="1"/>
    </row>
    <row r="49" spans="1:23">
      <c r="A49" s="1128"/>
      <c r="B49" s="26"/>
      <c r="C49" s="26"/>
      <c r="D49" s="24"/>
      <c r="E49" s="24"/>
      <c r="F49" s="24"/>
      <c r="W49" s="1"/>
    </row>
    <row r="50" spans="1:23">
      <c r="A50" s="1128"/>
      <c r="B50" s="26"/>
      <c r="C50" s="26"/>
      <c r="D50" s="24"/>
      <c r="E50" s="24"/>
      <c r="F50" s="24"/>
      <c r="W50" s="1"/>
    </row>
    <row r="51" spans="1:23">
      <c r="A51" s="1128"/>
      <c r="B51" s="24"/>
      <c r="W51" s="1"/>
    </row>
    <row r="52" spans="1:23">
      <c r="A52" s="1128"/>
      <c r="B52" s="24"/>
      <c r="W52" s="1"/>
    </row>
    <row r="53" spans="1:23">
      <c r="A53" s="1128"/>
      <c r="B53" s="24"/>
      <c r="W53" s="1"/>
    </row>
    <row r="54" spans="1:23">
      <c r="A54" s="69"/>
      <c r="B54" s="24"/>
      <c r="W54" s="1"/>
    </row>
    <row r="55" spans="1:23">
      <c r="B55" s="24"/>
      <c r="W55" s="1"/>
    </row>
    <row r="56" spans="1:23">
      <c r="B56" s="24"/>
      <c r="W56" s="1"/>
    </row>
    <row r="57" spans="1:23">
      <c r="B57" s="24"/>
      <c r="W57" s="1"/>
    </row>
    <row r="58" spans="1:23">
      <c r="B58" s="24"/>
      <c r="W58" s="1"/>
    </row>
    <row r="59" spans="1:23">
      <c r="B59" s="24"/>
      <c r="W59" s="1"/>
    </row>
    <row r="60" spans="1:23">
      <c r="B60" s="24"/>
      <c r="W60" s="1"/>
    </row>
    <row r="61" spans="1:23">
      <c r="B61" s="24"/>
      <c r="W61" s="1"/>
    </row>
    <row r="62" spans="1:23">
      <c r="B62" s="24"/>
      <c r="W62" s="1"/>
    </row>
    <row r="63" spans="1:23">
      <c r="B63" s="24"/>
      <c r="W63" s="1"/>
    </row>
    <row r="64" spans="1:23">
      <c r="B64" s="24"/>
      <c r="W64" s="1"/>
    </row>
    <row r="65" spans="2:23">
      <c r="B65" s="24"/>
      <c r="W65" s="1"/>
    </row>
    <row r="66" spans="2:23">
      <c r="B66" s="24"/>
      <c r="W66" s="1"/>
    </row>
    <row r="67" spans="2:23">
      <c r="B67" s="24"/>
      <c r="W67" s="1"/>
    </row>
    <row r="68" spans="2:23">
      <c r="B68" s="24"/>
      <c r="W68" s="1"/>
    </row>
    <row r="69" spans="2:23">
      <c r="B69" s="24"/>
      <c r="W69" s="1"/>
    </row>
    <row r="70" spans="2:23">
      <c r="B70" s="24"/>
      <c r="W70" s="1"/>
    </row>
    <row r="71" spans="2:23">
      <c r="B71" s="24"/>
      <c r="C71" s="24"/>
      <c r="D71" s="24"/>
      <c r="E71" s="24"/>
      <c r="F71" s="24"/>
      <c r="G71" s="24"/>
      <c r="H71" s="24"/>
      <c r="I71" s="24"/>
      <c r="J71" s="24"/>
      <c r="K71" s="24"/>
      <c r="L71" s="24"/>
      <c r="M71" s="24"/>
      <c r="N71" s="24"/>
      <c r="O71" s="24"/>
      <c r="P71" s="24"/>
      <c r="Q71" s="24"/>
      <c r="R71" s="24"/>
      <c r="S71" s="24"/>
      <c r="T71" s="24"/>
      <c r="U71" s="24"/>
      <c r="V71" s="24"/>
    </row>
  </sheetData>
  <mergeCells count="13">
    <mergeCell ref="D41:F41"/>
    <mergeCell ref="D42:F42"/>
    <mergeCell ref="B23:G23"/>
    <mergeCell ref="A1:A53"/>
    <mergeCell ref="B3:V3"/>
    <mergeCell ref="B4:V4"/>
    <mergeCell ref="P7:S7"/>
    <mergeCell ref="P8:S8"/>
    <mergeCell ref="P9:S9"/>
    <mergeCell ref="P10:S10"/>
    <mergeCell ref="R13:S13"/>
    <mergeCell ref="R14:S14"/>
    <mergeCell ref="B18:F18"/>
  </mergeCells>
  <printOptions horizontalCentered="1"/>
  <pageMargins left="0" right="0" top="0.5" bottom="0" header="0.5" footer="0.5"/>
  <pageSetup paperSize="9" scale="84" orientation="landscape" r:id="rId1"/>
  <headerFooter alignWithMargins="0"/>
</worksheet>
</file>

<file path=xl/worksheets/sheet46.xml><?xml version="1.0" encoding="utf-8"?>
<worksheet xmlns="http://schemas.openxmlformats.org/spreadsheetml/2006/main" xmlns:r="http://schemas.openxmlformats.org/officeDocument/2006/relationships">
  <sheetPr>
    <tabColor rgb="FFFF0000"/>
  </sheetPr>
  <dimension ref="A1:BD55"/>
  <sheetViews>
    <sheetView showGridLines="0" view="pageBreakPreview" topLeftCell="A9" zoomScale="80" zoomScaleNormal="90" zoomScaleSheetLayoutView="80" workbookViewId="0">
      <selection activeCell="C24" sqref="C24"/>
    </sheetView>
  </sheetViews>
  <sheetFormatPr defaultColWidth="3.7109375" defaultRowHeight="14.25"/>
  <cols>
    <col min="1" max="1" width="6.7109375" style="370" customWidth="1"/>
    <col min="2" max="2" width="5.7109375" style="319" customWidth="1"/>
    <col min="3" max="3" width="62.28515625" style="351" customWidth="1"/>
    <col min="4" max="4" width="24.140625" style="319" customWidth="1"/>
    <col min="5" max="6" width="20.5703125" style="352" customWidth="1"/>
    <col min="7" max="7" width="3" style="352" customWidth="1"/>
    <col min="8" max="8" width="6.7109375" style="352" customWidth="1"/>
    <col min="9" max="9" width="39.42578125" style="319" customWidth="1"/>
    <col min="10" max="16384" width="3.7109375" style="319"/>
  </cols>
  <sheetData>
    <row r="1" spans="1:56" ht="9" customHeight="1">
      <c r="A1" s="1160">
        <v>99</v>
      </c>
    </row>
    <row r="2" spans="1:56" ht="15">
      <c r="A2" s="1160"/>
      <c r="B2" s="1148" t="s">
        <v>232</v>
      </c>
      <c r="C2" s="1148"/>
      <c r="D2" s="1148"/>
      <c r="E2" s="1148"/>
      <c r="F2" s="1148"/>
      <c r="G2" s="1148"/>
      <c r="H2" s="1148"/>
      <c r="I2" s="1148"/>
    </row>
    <row r="3" spans="1:56">
      <c r="A3" s="1160"/>
      <c r="B3" s="1149" t="s">
        <v>233</v>
      </c>
      <c r="C3" s="1149"/>
      <c r="D3" s="1149"/>
      <c r="E3" s="1149"/>
      <c r="F3" s="1149"/>
      <c r="G3" s="1149"/>
      <c r="H3" s="1149"/>
      <c r="I3" s="1149"/>
    </row>
    <row r="4" spans="1:56" ht="9" customHeight="1" thickBot="1">
      <c r="A4" s="1160"/>
      <c r="B4" s="579"/>
      <c r="C4" s="353"/>
      <c r="D4" s="579"/>
      <c r="E4" s="579"/>
      <c r="F4" s="579"/>
      <c r="G4" s="579"/>
      <c r="H4" s="579"/>
      <c r="I4" s="579"/>
    </row>
    <row r="5" spans="1:56" ht="6" customHeight="1">
      <c r="A5" s="1160"/>
      <c r="B5" s="275"/>
      <c r="C5" s="512"/>
      <c r="D5" s="275"/>
      <c r="E5" s="275"/>
      <c r="F5" s="275"/>
      <c r="G5" s="275"/>
      <c r="H5" s="275"/>
      <c r="I5" s="275"/>
    </row>
    <row r="6" spans="1:56" ht="15">
      <c r="A6" s="1160"/>
      <c r="B6" s="425" t="s">
        <v>255</v>
      </c>
      <c r="C6" s="230"/>
      <c r="D6" s="1161" t="s">
        <v>175</v>
      </c>
      <c r="E6" s="1161"/>
      <c r="F6" s="1161"/>
      <c r="G6" s="1161"/>
      <c r="H6" s="1161"/>
      <c r="I6" s="600" t="s">
        <v>177</v>
      </c>
    </row>
    <row r="7" spans="1:56">
      <c r="A7" s="1160"/>
      <c r="B7" s="227" t="s">
        <v>89</v>
      </c>
      <c r="C7" s="229"/>
      <c r="D7" s="1159" t="s">
        <v>176</v>
      </c>
      <c r="E7" s="1159"/>
      <c r="F7" s="1159"/>
      <c r="G7" s="1159"/>
      <c r="H7" s="1159"/>
      <c r="I7" s="601" t="s">
        <v>174</v>
      </c>
    </row>
    <row r="8" spans="1:56" s="351" customFormat="1" ht="6" customHeight="1">
      <c r="A8" s="1160"/>
      <c r="B8" s="228"/>
      <c r="C8" s="230"/>
      <c r="D8" s="277"/>
      <c r="E8" s="277"/>
      <c r="F8" s="277"/>
      <c r="G8" s="277"/>
      <c r="H8" s="277"/>
      <c r="I8" s="228"/>
    </row>
    <row r="9" spans="1:56" s="358" customFormat="1" ht="15.75" customHeight="1">
      <c r="A9" s="1160"/>
      <c r="B9" s="228"/>
      <c r="C9" s="230"/>
      <c r="D9" s="571" t="s">
        <v>26</v>
      </c>
      <c r="E9" s="571" t="s">
        <v>90</v>
      </c>
      <c r="F9" s="571" t="s">
        <v>91</v>
      </c>
      <c r="G9" s="179"/>
      <c r="H9" s="179"/>
      <c r="I9" s="600"/>
    </row>
    <row r="10" spans="1:56">
      <c r="A10" s="1160"/>
      <c r="B10" s="228"/>
      <c r="C10" s="230"/>
      <c r="D10" s="572" t="s">
        <v>29</v>
      </c>
      <c r="E10" s="572" t="s">
        <v>92</v>
      </c>
      <c r="F10" s="572" t="s">
        <v>93</v>
      </c>
      <c r="G10" s="187"/>
      <c r="H10" s="187"/>
      <c r="I10" s="1059"/>
    </row>
    <row r="11" spans="1:56" ht="18.95" customHeight="1">
      <c r="A11" s="1160"/>
      <c r="B11" s="276"/>
      <c r="C11" s="230"/>
      <c r="D11" s="276"/>
      <c r="E11" s="276"/>
      <c r="F11" s="276"/>
      <c r="G11" s="276"/>
      <c r="H11" s="276"/>
      <c r="I11" s="571" t="s">
        <v>40</v>
      </c>
    </row>
    <row r="12" spans="1:56" ht="6" customHeight="1">
      <c r="A12" s="1160"/>
      <c r="B12" s="276"/>
      <c r="C12" s="230"/>
      <c r="D12" s="276"/>
      <c r="E12" s="276"/>
      <c r="F12" s="276"/>
      <c r="G12" s="276"/>
      <c r="H12" s="276"/>
      <c r="I12" s="276"/>
    </row>
    <row r="13" spans="1:56" ht="27.75" customHeight="1">
      <c r="A13" s="1160"/>
      <c r="B13" s="1150" t="s">
        <v>274</v>
      </c>
      <c r="C13" s="1150"/>
      <c r="D13" s="542">
        <v>1654</v>
      </c>
      <c r="E13" s="542">
        <v>871</v>
      </c>
      <c r="F13" s="542">
        <v>783</v>
      </c>
      <c r="G13" s="326"/>
      <c r="H13" s="326"/>
      <c r="I13" s="542">
        <v>51697</v>
      </c>
      <c r="J13" s="269"/>
      <c r="K13" s="269"/>
      <c r="L13" s="269"/>
      <c r="M13" s="269"/>
      <c r="N13" s="269"/>
      <c r="O13" s="269"/>
      <c r="P13" s="269"/>
      <c r="Q13" s="269"/>
      <c r="R13" s="269"/>
      <c r="S13" s="269"/>
      <c r="T13" s="269"/>
      <c r="U13" s="269"/>
      <c r="V13" s="269"/>
      <c r="W13" s="269"/>
      <c r="X13" s="269"/>
      <c r="Y13" s="269"/>
      <c r="Z13" s="269"/>
      <c r="AA13" s="269"/>
      <c r="AB13" s="269"/>
      <c r="AC13" s="269"/>
      <c r="AD13" s="269"/>
      <c r="AE13" s="269"/>
      <c r="AF13" s="269"/>
      <c r="AG13" s="269"/>
      <c r="AH13" s="269"/>
      <c r="AI13" s="269"/>
      <c r="AJ13" s="269"/>
      <c r="AK13" s="269"/>
      <c r="AL13" s="269"/>
      <c r="AM13" s="269"/>
      <c r="AN13" s="269"/>
      <c r="AO13" s="269"/>
      <c r="AP13" s="269"/>
      <c r="AQ13" s="269"/>
      <c r="AR13" s="269"/>
      <c r="AS13" s="269"/>
      <c r="AT13" s="269"/>
      <c r="AU13" s="269"/>
      <c r="AV13" s="269"/>
      <c r="AW13" s="269"/>
      <c r="AX13" s="269"/>
      <c r="AY13" s="269"/>
      <c r="AZ13" s="269"/>
      <c r="BA13" s="269"/>
      <c r="BB13" s="269"/>
      <c r="BC13" s="269"/>
      <c r="BD13" s="269"/>
    </row>
    <row r="14" spans="1:56" ht="15">
      <c r="A14" s="1160"/>
      <c r="B14" s="495"/>
      <c r="C14" s="233" t="s">
        <v>235</v>
      </c>
      <c r="D14" s="543">
        <v>35</v>
      </c>
      <c r="E14" s="543">
        <v>18</v>
      </c>
      <c r="F14" s="543">
        <v>17</v>
      </c>
      <c r="G14" s="282"/>
      <c r="H14" s="282"/>
      <c r="I14" s="543" t="s">
        <v>234</v>
      </c>
    </row>
    <row r="15" spans="1:56" ht="15">
      <c r="A15" s="1160"/>
      <c r="B15" s="495"/>
      <c r="C15" s="233" t="s">
        <v>236</v>
      </c>
      <c r="D15" s="282"/>
      <c r="E15" s="282"/>
      <c r="F15" s="282"/>
      <c r="G15" s="282"/>
      <c r="H15" s="282"/>
      <c r="I15" s="282"/>
    </row>
    <row r="16" spans="1:56" s="538" customFormat="1" ht="18.95" customHeight="1">
      <c r="A16" s="1160"/>
      <c r="B16" s="539"/>
      <c r="C16" s="299" t="s">
        <v>94</v>
      </c>
      <c r="D16" s="540"/>
      <c r="E16" s="540"/>
      <c r="F16" s="540"/>
      <c r="G16" s="540"/>
      <c r="H16" s="540"/>
      <c r="I16" s="540"/>
    </row>
    <row r="17" spans="1:9" s="268" customFormat="1" ht="15">
      <c r="A17" s="1160"/>
      <c r="B17" s="513"/>
      <c r="C17" s="291" t="s">
        <v>224</v>
      </c>
      <c r="D17" s="544">
        <v>32</v>
      </c>
      <c r="E17" s="544">
        <v>18</v>
      </c>
      <c r="F17" s="544">
        <v>14</v>
      </c>
      <c r="G17" s="576"/>
      <c r="H17" s="576"/>
      <c r="I17" s="544" t="s">
        <v>234</v>
      </c>
    </row>
    <row r="18" spans="1:9" s="538" customFormat="1" ht="18.95" customHeight="1">
      <c r="A18" s="1160"/>
      <c r="B18" s="541"/>
      <c r="C18" s="301" t="s">
        <v>164</v>
      </c>
      <c r="D18" s="537"/>
      <c r="E18" s="537"/>
      <c r="F18" s="537"/>
      <c r="G18" s="537"/>
      <c r="H18" s="537"/>
      <c r="I18" s="537"/>
    </row>
    <row r="19" spans="1:9" ht="15">
      <c r="A19" s="1160"/>
      <c r="B19" s="495"/>
      <c r="C19" s="521" t="s">
        <v>95</v>
      </c>
      <c r="D19" s="544">
        <v>3</v>
      </c>
      <c r="E19" s="544" t="s">
        <v>234</v>
      </c>
      <c r="F19" s="544">
        <v>3</v>
      </c>
      <c r="G19" s="576"/>
      <c r="H19" s="576"/>
      <c r="I19" s="544" t="s">
        <v>234</v>
      </c>
    </row>
    <row r="20" spans="1:9" ht="15">
      <c r="A20" s="1160"/>
      <c r="B20" s="495"/>
      <c r="C20" s="288" t="s">
        <v>96</v>
      </c>
      <c r="D20" s="544"/>
      <c r="E20" s="544"/>
      <c r="F20" s="544"/>
      <c r="G20" s="576"/>
      <c r="H20" s="576"/>
      <c r="I20" s="544"/>
    </row>
    <row r="21" spans="1:9" ht="15">
      <c r="A21" s="1160"/>
      <c r="B21" s="495"/>
      <c r="C21" s="289" t="s">
        <v>250</v>
      </c>
      <c r="D21" s="544"/>
      <c r="E21" s="544"/>
      <c r="F21" s="544"/>
      <c r="G21" s="576"/>
      <c r="H21" s="576"/>
      <c r="I21" s="544"/>
    </row>
    <row r="22" spans="1:9" s="538" customFormat="1" ht="18.95" customHeight="1">
      <c r="A22" s="1160"/>
      <c r="B22" s="539"/>
      <c r="C22" s="294" t="s">
        <v>257</v>
      </c>
      <c r="D22" s="544"/>
      <c r="E22" s="544"/>
      <c r="F22" s="544"/>
      <c r="G22" s="540"/>
      <c r="H22" s="540"/>
      <c r="I22" s="544"/>
    </row>
    <row r="23" spans="1:9" ht="15">
      <c r="A23" s="1160"/>
      <c r="B23" s="285"/>
      <c r="C23" s="359" t="s">
        <v>518</v>
      </c>
      <c r="D23" s="543">
        <v>1546</v>
      </c>
      <c r="E23" s="543">
        <v>817</v>
      </c>
      <c r="F23" s="543">
        <v>729</v>
      </c>
      <c r="G23" s="282"/>
      <c r="H23" s="282"/>
      <c r="I23" s="548">
        <v>50642</v>
      </c>
    </row>
    <row r="24" spans="1:9" s="538" customFormat="1" ht="18.95" customHeight="1">
      <c r="A24" s="1160"/>
      <c r="B24" s="366"/>
      <c r="C24" s="1071" t="s">
        <v>225</v>
      </c>
      <c r="D24" s="544"/>
      <c r="E24" s="544"/>
      <c r="F24" s="544"/>
      <c r="G24" s="540"/>
      <c r="H24" s="540"/>
      <c r="I24" s="544"/>
    </row>
    <row r="25" spans="1:9" ht="15">
      <c r="A25" s="1160"/>
      <c r="B25" s="495"/>
      <c r="C25" s="288" t="s">
        <v>99</v>
      </c>
      <c r="D25" s="544">
        <v>221</v>
      </c>
      <c r="E25" s="544">
        <v>144</v>
      </c>
      <c r="F25" s="544">
        <v>77</v>
      </c>
      <c r="G25" s="576"/>
      <c r="H25" s="576"/>
      <c r="I25" s="549">
        <v>14021</v>
      </c>
    </row>
    <row r="26" spans="1:9" s="538" customFormat="1" ht="18.95" customHeight="1">
      <c r="A26" s="1160"/>
      <c r="B26" s="539"/>
      <c r="C26" s="294" t="s">
        <v>472</v>
      </c>
      <c r="D26" s="544"/>
      <c r="E26" s="544"/>
      <c r="F26" s="544"/>
      <c r="G26" s="537"/>
      <c r="H26" s="537"/>
      <c r="I26" s="549"/>
    </row>
    <row r="27" spans="1:9" ht="15">
      <c r="A27" s="1160"/>
      <c r="B27" s="304"/>
      <c r="C27" s="366" t="s">
        <v>100</v>
      </c>
      <c r="D27" s="544">
        <v>508</v>
      </c>
      <c r="E27" s="544">
        <v>276</v>
      </c>
      <c r="F27" s="544">
        <v>232</v>
      </c>
      <c r="G27" s="576"/>
      <c r="H27" s="576"/>
      <c r="I27" s="549">
        <v>19451</v>
      </c>
    </row>
    <row r="28" spans="1:9" s="538" customFormat="1" ht="18.95" customHeight="1">
      <c r="A28" s="1160"/>
      <c r="B28" s="366"/>
      <c r="C28" s="306" t="s">
        <v>473</v>
      </c>
      <c r="D28" s="544"/>
      <c r="E28" s="544"/>
      <c r="F28" s="544"/>
      <c r="G28" s="537"/>
      <c r="H28" s="537"/>
      <c r="I28" s="549"/>
    </row>
    <row r="29" spans="1:9" ht="15">
      <c r="A29" s="1160"/>
      <c r="B29" s="495"/>
      <c r="C29" s="496" t="s">
        <v>343</v>
      </c>
      <c r="D29" s="544">
        <v>490</v>
      </c>
      <c r="E29" s="544">
        <v>269</v>
      </c>
      <c r="F29" s="544">
        <v>221</v>
      </c>
      <c r="G29" s="576"/>
      <c r="H29" s="576"/>
      <c r="I29" s="549">
        <v>18825</v>
      </c>
    </row>
    <row r="30" spans="1:9" s="538" customFormat="1" ht="18.95" customHeight="1">
      <c r="A30" s="1160"/>
      <c r="B30" s="539"/>
      <c r="C30" s="529" t="s">
        <v>474</v>
      </c>
      <c r="D30" s="544"/>
      <c r="E30" s="544"/>
      <c r="F30" s="544"/>
      <c r="G30" s="537"/>
      <c r="H30" s="537"/>
      <c r="I30" s="549"/>
    </row>
    <row r="31" spans="1:9" ht="15">
      <c r="A31" s="1160"/>
      <c r="B31" s="304"/>
      <c r="C31" s="427" t="s">
        <v>344</v>
      </c>
      <c r="D31" s="544">
        <v>18</v>
      </c>
      <c r="E31" s="544">
        <v>7</v>
      </c>
      <c r="F31" s="544">
        <v>11</v>
      </c>
      <c r="G31" s="576"/>
      <c r="H31" s="576"/>
      <c r="I31" s="549">
        <v>626</v>
      </c>
    </row>
    <row r="32" spans="1:9" s="538" customFormat="1" ht="18.95" customHeight="1">
      <c r="A32" s="1160"/>
      <c r="B32" s="366"/>
      <c r="C32" s="428" t="s">
        <v>475</v>
      </c>
      <c r="D32" s="544"/>
      <c r="E32" s="544"/>
      <c r="F32" s="544"/>
      <c r="G32" s="537"/>
      <c r="H32" s="537"/>
      <c r="I32" s="549"/>
    </row>
    <row r="33" spans="1:9" ht="15">
      <c r="A33" s="1160"/>
      <c r="B33" s="495"/>
      <c r="C33" s="288" t="s">
        <v>516</v>
      </c>
      <c r="D33" s="544">
        <v>151</v>
      </c>
      <c r="E33" s="544">
        <v>92</v>
      </c>
      <c r="F33" s="544">
        <v>59</v>
      </c>
      <c r="G33" s="576"/>
      <c r="H33" s="576"/>
      <c r="I33" s="549">
        <v>4522</v>
      </c>
    </row>
    <row r="34" spans="1:9" s="538" customFormat="1" ht="18.95" customHeight="1">
      <c r="A34" s="1160"/>
      <c r="B34" s="539"/>
      <c r="C34" s="294" t="s">
        <v>517</v>
      </c>
      <c r="D34" s="544"/>
      <c r="E34" s="544"/>
      <c r="F34" s="544"/>
      <c r="G34" s="537"/>
      <c r="H34" s="537"/>
      <c r="I34" s="549"/>
    </row>
    <row r="35" spans="1:9" ht="15">
      <c r="A35" s="1160"/>
      <c r="B35" s="304"/>
      <c r="C35" s="366" t="s">
        <v>520</v>
      </c>
      <c r="D35" s="544">
        <v>302</v>
      </c>
      <c r="E35" s="544">
        <v>82</v>
      </c>
      <c r="F35" s="544">
        <v>220</v>
      </c>
      <c r="G35" s="576"/>
      <c r="H35" s="576"/>
      <c r="I35" s="549">
        <v>6159</v>
      </c>
    </row>
    <row r="36" spans="1:9" s="538" customFormat="1" ht="18.95" customHeight="1">
      <c r="A36" s="1160"/>
      <c r="B36" s="366"/>
      <c r="C36" s="306" t="s">
        <v>521</v>
      </c>
      <c r="D36" s="544"/>
      <c r="E36" s="544"/>
      <c r="F36" s="544"/>
      <c r="G36" s="537"/>
      <c r="H36" s="537"/>
      <c r="I36" s="549"/>
    </row>
    <row r="37" spans="1:9" ht="15">
      <c r="A37" s="1160"/>
      <c r="B37" s="495"/>
      <c r="C37" s="288" t="s">
        <v>522</v>
      </c>
      <c r="D37" s="544">
        <v>130</v>
      </c>
      <c r="E37" s="544">
        <v>70</v>
      </c>
      <c r="F37" s="544">
        <v>60</v>
      </c>
      <c r="G37" s="576"/>
      <c r="H37" s="576"/>
      <c r="I37" s="549">
        <v>2858</v>
      </c>
    </row>
    <row r="38" spans="1:9" s="538" customFormat="1" ht="18.95" customHeight="1">
      <c r="A38" s="1160"/>
      <c r="B38" s="539"/>
      <c r="C38" s="294" t="s">
        <v>523</v>
      </c>
      <c r="D38" s="544"/>
      <c r="E38" s="544"/>
      <c r="F38" s="544"/>
      <c r="G38" s="537"/>
      <c r="H38" s="537"/>
      <c r="I38" s="549"/>
    </row>
    <row r="39" spans="1:9" ht="15">
      <c r="A39" s="1160"/>
      <c r="B39" s="304"/>
      <c r="C39" s="366" t="s">
        <v>524</v>
      </c>
      <c r="D39" s="544">
        <v>55</v>
      </c>
      <c r="E39" s="544">
        <v>45</v>
      </c>
      <c r="F39" s="544">
        <v>10</v>
      </c>
      <c r="G39" s="576"/>
      <c r="H39" s="576"/>
      <c r="I39" s="549">
        <v>1225</v>
      </c>
    </row>
    <row r="40" spans="1:9" ht="15">
      <c r="A40" s="1160"/>
      <c r="B40" s="304"/>
      <c r="C40" s="366" t="s">
        <v>525</v>
      </c>
      <c r="D40" s="544"/>
      <c r="E40" s="544"/>
      <c r="F40" s="544"/>
      <c r="G40" s="576"/>
      <c r="H40" s="576"/>
      <c r="I40" s="549"/>
    </row>
    <row r="41" spans="1:9" s="538" customFormat="1" ht="18.95" customHeight="1">
      <c r="A41" s="1160"/>
      <c r="B41" s="366"/>
      <c r="C41" s="306" t="s">
        <v>526</v>
      </c>
      <c r="D41" s="544"/>
      <c r="E41" s="544"/>
      <c r="F41" s="544"/>
      <c r="G41" s="537"/>
      <c r="H41" s="537"/>
      <c r="I41" s="549"/>
    </row>
    <row r="42" spans="1:9" ht="15">
      <c r="A42" s="1160"/>
      <c r="B42" s="495"/>
      <c r="C42" s="288" t="s">
        <v>527</v>
      </c>
      <c r="D42" s="544">
        <v>18</v>
      </c>
      <c r="E42" s="544">
        <v>16</v>
      </c>
      <c r="F42" s="544">
        <v>2</v>
      </c>
      <c r="G42" s="576"/>
      <c r="H42" s="576"/>
      <c r="I42" s="549">
        <v>359</v>
      </c>
    </row>
    <row r="43" spans="1:9" s="538" customFormat="1" ht="18.95" customHeight="1">
      <c r="A43" s="1160"/>
      <c r="B43" s="539"/>
      <c r="C43" s="294" t="s">
        <v>528</v>
      </c>
      <c r="D43" s="544"/>
      <c r="E43" s="544"/>
      <c r="F43" s="544"/>
      <c r="G43" s="537"/>
      <c r="H43" s="537"/>
      <c r="I43" s="549"/>
    </row>
    <row r="44" spans="1:9" ht="15">
      <c r="A44" s="1160"/>
      <c r="B44" s="304"/>
      <c r="C44" s="366" t="s">
        <v>529</v>
      </c>
      <c r="D44" s="544">
        <v>161</v>
      </c>
      <c r="E44" s="544">
        <v>92</v>
      </c>
      <c r="F44" s="544">
        <v>69</v>
      </c>
      <c r="G44" s="576"/>
      <c r="H44" s="576"/>
      <c r="I44" s="549">
        <v>2047</v>
      </c>
    </row>
    <row r="45" spans="1:9" s="538" customFormat="1" ht="18.95" customHeight="1">
      <c r="A45" s="1160"/>
      <c r="B45" s="366"/>
      <c r="C45" s="301" t="s">
        <v>496</v>
      </c>
      <c r="D45" s="544"/>
      <c r="E45" s="544"/>
      <c r="F45" s="544"/>
      <c r="G45" s="537"/>
      <c r="H45" s="537"/>
      <c r="I45" s="548"/>
    </row>
    <row r="46" spans="1:9" ht="15">
      <c r="A46" s="1160"/>
      <c r="B46" s="495"/>
      <c r="C46" s="237" t="s">
        <v>519</v>
      </c>
      <c r="D46" s="543">
        <v>73</v>
      </c>
      <c r="E46" s="543">
        <v>36</v>
      </c>
      <c r="F46" s="543">
        <v>37</v>
      </c>
      <c r="G46" s="282"/>
      <c r="H46" s="282"/>
      <c r="I46" s="548">
        <v>1055</v>
      </c>
    </row>
    <row r="47" spans="1:9" ht="15.75" thickBot="1">
      <c r="A47" s="1160"/>
      <c r="B47" s="535"/>
      <c r="C47" s="536" t="s">
        <v>226</v>
      </c>
      <c r="D47" s="546"/>
      <c r="E47" s="546"/>
      <c r="F47" s="546"/>
      <c r="G47" s="533"/>
      <c r="H47" s="533"/>
      <c r="I47" s="550"/>
    </row>
    <row r="48" spans="1:9">
      <c r="A48" s="575"/>
      <c r="D48" s="458"/>
      <c r="E48" s="458"/>
      <c r="F48" s="458"/>
      <c r="G48" s="458"/>
      <c r="H48" s="458"/>
      <c r="I48" s="458"/>
    </row>
    <row r="49" spans="1:9">
      <c r="A49" s="575"/>
      <c r="D49" s="458"/>
      <c r="E49" s="458"/>
      <c r="F49" s="458"/>
      <c r="G49" s="458"/>
      <c r="H49" s="458"/>
      <c r="I49" s="458"/>
    </row>
    <row r="50" spans="1:9">
      <c r="A50" s="575"/>
    </row>
    <row r="51" spans="1:9">
      <c r="A51" s="575"/>
    </row>
    <row r="52" spans="1:9">
      <c r="A52" s="575"/>
    </row>
    <row r="53" spans="1:9">
      <c r="A53" s="575"/>
    </row>
    <row r="54" spans="1:9">
      <c r="A54" s="575"/>
    </row>
    <row r="55" spans="1:9">
      <c r="A55" s="575"/>
    </row>
  </sheetData>
  <sheetProtection password="EB10" sheet="1" objects="1" scenarios="1"/>
  <mergeCells count="6">
    <mergeCell ref="A1:A47"/>
    <mergeCell ref="B13:C13"/>
    <mergeCell ref="B2:I2"/>
    <mergeCell ref="B3:I3"/>
    <mergeCell ref="D6:H6"/>
    <mergeCell ref="D7:H7"/>
  </mergeCells>
  <printOptions horizontalCentered="1"/>
  <pageMargins left="0.25" right="0.5" top="0.761811024" bottom="0.511811023622047" header="0.31496062992126" footer="0.31496062992126"/>
  <pageSetup paperSize="9" scale="70" orientation="landscape" r:id="rId1"/>
  <drawing r:id="rId2"/>
</worksheet>
</file>

<file path=xl/worksheets/sheet47.xml><?xml version="1.0" encoding="utf-8"?>
<worksheet xmlns="http://schemas.openxmlformats.org/spreadsheetml/2006/main" xmlns:r="http://schemas.openxmlformats.org/officeDocument/2006/relationships">
  <dimension ref="A1:O45"/>
  <sheetViews>
    <sheetView showGridLines="0" view="pageBreakPreview" topLeftCell="A16" zoomScale="80" zoomScaleNormal="80" zoomScaleSheetLayoutView="80" workbookViewId="0">
      <selection activeCell="B1" sqref="B1"/>
    </sheetView>
  </sheetViews>
  <sheetFormatPr defaultColWidth="9.140625" defaultRowHeight="14.25"/>
  <cols>
    <col min="1" max="1" width="6.7109375" style="418" customWidth="1"/>
    <col min="2" max="2" width="23.7109375" style="167" customWidth="1"/>
    <col min="3" max="7" width="23.7109375" style="168" customWidth="1"/>
    <col min="8" max="8" width="23.7109375" style="169" customWidth="1"/>
    <col min="9" max="9" width="23.7109375" style="168" customWidth="1"/>
    <col min="10" max="11" width="11.5703125" style="168" bestFit="1" customWidth="1"/>
    <col min="12" max="12" width="9.140625" style="168"/>
    <col min="13" max="13" width="14.28515625" style="168" bestFit="1" customWidth="1"/>
    <col min="14" max="14" width="9.140625" style="168"/>
    <col min="15" max="15" width="11.5703125" style="168" bestFit="1" customWidth="1"/>
    <col min="16" max="18" width="9.140625" style="168"/>
    <col min="19" max="19" width="10.5703125" style="168" bestFit="1" customWidth="1"/>
    <col min="20" max="20" width="9.140625" style="168"/>
    <col min="21" max="21" width="10.5703125" style="168" bestFit="1" customWidth="1"/>
    <col min="22" max="16384" width="9.140625" style="168"/>
  </cols>
  <sheetData>
    <row r="1" spans="1:15" ht="12.75" customHeight="1">
      <c r="A1" s="1096">
        <v>103</v>
      </c>
    </row>
    <row r="2" spans="1:15" ht="13.5" customHeight="1">
      <c r="A2" s="1096"/>
      <c r="B2" s="1091" t="s">
        <v>260</v>
      </c>
      <c r="C2" s="1091"/>
      <c r="D2" s="1091"/>
      <c r="E2" s="1091"/>
      <c r="F2" s="1091"/>
      <c r="G2" s="1091"/>
      <c r="H2" s="1091"/>
      <c r="I2" s="1091"/>
      <c r="J2" s="510"/>
      <c r="K2" s="510"/>
      <c r="L2" s="510"/>
      <c r="M2" s="510"/>
      <c r="N2" s="510"/>
      <c r="O2" s="510"/>
    </row>
    <row r="3" spans="1:15">
      <c r="A3" s="1096"/>
      <c r="B3" s="1092" t="s">
        <v>261</v>
      </c>
      <c r="C3" s="1092"/>
      <c r="D3" s="1092"/>
      <c r="E3" s="1092"/>
      <c r="F3" s="1092"/>
      <c r="G3" s="1092"/>
      <c r="H3" s="1092"/>
      <c r="I3" s="1092"/>
      <c r="J3" s="511"/>
      <c r="K3" s="511"/>
      <c r="L3" s="511"/>
      <c r="M3" s="511"/>
      <c r="N3" s="511"/>
      <c r="O3" s="511"/>
    </row>
    <row r="4" spans="1:15" ht="9" customHeight="1" thickBot="1">
      <c r="A4" s="1096"/>
      <c r="B4" s="261"/>
      <c r="C4" s="171"/>
      <c r="D4" s="171"/>
      <c r="E4" s="171"/>
      <c r="F4" s="171"/>
      <c r="G4" s="171"/>
      <c r="H4" s="172"/>
      <c r="I4" s="171"/>
    </row>
    <row r="5" spans="1:15" s="176" customFormat="1" ht="6" customHeight="1">
      <c r="A5" s="1096"/>
      <c r="B5" s="275"/>
      <c r="C5" s="275"/>
      <c r="D5" s="275"/>
      <c r="E5" s="275"/>
      <c r="F5" s="275"/>
      <c r="G5" s="275"/>
      <c r="H5" s="275"/>
      <c r="I5" s="275"/>
    </row>
    <row r="6" spans="1:15" s="176" customFormat="1" ht="12.75" customHeight="1">
      <c r="A6" s="1096"/>
      <c r="B6" s="177" t="s">
        <v>0</v>
      </c>
      <c r="C6" s="179" t="s">
        <v>1</v>
      </c>
      <c r="D6" s="178" t="s">
        <v>2</v>
      </c>
      <c r="E6" s="179" t="s">
        <v>107</v>
      </c>
      <c r="F6" s="179" t="s">
        <v>3</v>
      </c>
      <c r="G6" s="181" t="s">
        <v>161</v>
      </c>
      <c r="H6" s="180" t="s">
        <v>5</v>
      </c>
      <c r="I6" s="178" t="s">
        <v>186</v>
      </c>
    </row>
    <row r="7" spans="1:15" s="176" customFormat="1" ht="12.75" customHeight="1">
      <c r="A7" s="1096"/>
      <c r="B7" s="182" t="s">
        <v>6</v>
      </c>
      <c r="C7" s="179" t="s">
        <v>7</v>
      </c>
      <c r="D7" s="178" t="s">
        <v>8</v>
      </c>
      <c r="E7" s="179" t="s">
        <v>9</v>
      </c>
      <c r="F7" s="179" t="s">
        <v>10</v>
      </c>
      <c r="G7" s="183" t="s">
        <v>178</v>
      </c>
      <c r="H7" s="180" t="s">
        <v>12</v>
      </c>
      <c r="I7" s="184" t="s">
        <v>13</v>
      </c>
    </row>
    <row r="8" spans="1:15" s="176" customFormat="1" ht="12.75" customHeight="1">
      <c r="A8" s="1096"/>
      <c r="B8" s="276"/>
      <c r="C8" s="187" t="s">
        <v>14</v>
      </c>
      <c r="D8" s="185" t="s">
        <v>15</v>
      </c>
      <c r="E8" s="186" t="s">
        <v>169</v>
      </c>
      <c r="F8" s="187" t="s">
        <v>16</v>
      </c>
      <c r="G8" s="181" t="s">
        <v>179</v>
      </c>
      <c r="H8" s="187" t="s">
        <v>18</v>
      </c>
      <c r="I8" s="184" t="s">
        <v>104</v>
      </c>
    </row>
    <row r="9" spans="1:15" s="176" customFormat="1" ht="12.75" customHeight="1">
      <c r="A9" s="1096"/>
      <c r="B9" s="276"/>
      <c r="C9" s="187" t="s">
        <v>19</v>
      </c>
      <c r="D9" s="185" t="s">
        <v>20</v>
      </c>
      <c r="E9" s="186" t="s">
        <v>170</v>
      </c>
      <c r="F9" s="187" t="s">
        <v>22</v>
      </c>
      <c r="G9" s="183" t="s">
        <v>180</v>
      </c>
      <c r="H9" s="187" t="s">
        <v>24</v>
      </c>
      <c r="I9" s="188" t="s">
        <v>105</v>
      </c>
    </row>
    <row r="10" spans="1:15" s="176" customFormat="1" ht="12.75" customHeight="1">
      <c r="A10" s="1096"/>
      <c r="B10" s="276"/>
      <c r="C10" s="187"/>
      <c r="D10" s="187"/>
      <c r="E10" s="189"/>
      <c r="F10" s="187"/>
      <c r="G10" s="183" t="s">
        <v>181</v>
      </c>
      <c r="H10" s="187"/>
      <c r="I10" s="188" t="s">
        <v>25</v>
      </c>
    </row>
    <row r="11" spans="1:15" s="176" customFormat="1" ht="12.75" customHeight="1">
      <c r="A11" s="1096"/>
      <c r="B11" s="276"/>
      <c r="C11" s="189"/>
      <c r="D11" s="187"/>
      <c r="E11" s="189"/>
      <c r="F11" s="187"/>
      <c r="G11" s="190" t="s">
        <v>182</v>
      </c>
      <c r="H11" s="187"/>
      <c r="I11" s="191" t="s">
        <v>106</v>
      </c>
    </row>
    <row r="12" spans="1:15" s="176" customFormat="1" ht="12.75" customHeight="1">
      <c r="A12" s="1096"/>
      <c r="B12" s="276"/>
      <c r="C12" s="276"/>
      <c r="D12" s="276"/>
      <c r="E12" s="276"/>
      <c r="F12" s="276"/>
      <c r="G12" s="192" t="s">
        <v>183</v>
      </c>
      <c r="H12" s="276"/>
      <c r="I12" s="187"/>
    </row>
    <row r="13" spans="1:15" s="176" customFormat="1" ht="12.75" customHeight="1">
      <c r="A13" s="1096"/>
      <c r="B13" s="276"/>
      <c r="C13" s="276"/>
      <c r="D13" s="276"/>
      <c r="E13" s="276"/>
      <c r="F13" s="276"/>
      <c r="G13" s="192" t="s">
        <v>184</v>
      </c>
      <c r="H13" s="276"/>
      <c r="I13" s="187"/>
    </row>
    <row r="14" spans="1:15" s="176" customFormat="1" ht="12.75" customHeight="1">
      <c r="A14" s="1096"/>
      <c r="B14" s="276"/>
      <c r="C14" s="276"/>
      <c r="D14" s="276"/>
      <c r="E14" s="276"/>
      <c r="F14" s="276"/>
      <c r="G14" s="194" t="s">
        <v>185</v>
      </c>
      <c r="H14" s="276"/>
      <c r="I14" s="187"/>
    </row>
    <row r="15" spans="1:15" s="176" customFormat="1" ht="15">
      <c r="A15" s="1096"/>
      <c r="B15" s="276"/>
      <c r="C15" s="276"/>
      <c r="D15" s="179" t="s">
        <v>40</v>
      </c>
      <c r="E15" s="179" t="s">
        <v>40</v>
      </c>
      <c r="F15" s="179" t="s">
        <v>40</v>
      </c>
      <c r="G15" s="179"/>
      <c r="H15" s="179" t="s">
        <v>40</v>
      </c>
      <c r="I15" s="179" t="s">
        <v>40</v>
      </c>
    </row>
    <row r="16" spans="1:15" s="176" customFormat="1" ht="6" customHeight="1">
      <c r="A16" s="1096"/>
      <c r="B16" s="276"/>
      <c r="C16" s="276"/>
      <c r="D16" s="179"/>
      <c r="E16" s="179"/>
      <c r="F16" s="179"/>
      <c r="G16" s="179"/>
      <c r="H16" s="179"/>
      <c r="I16" s="179"/>
    </row>
    <row r="17" spans="1:12" ht="6" customHeight="1">
      <c r="A17" s="1096"/>
      <c r="B17" s="311"/>
      <c r="C17" s="312"/>
      <c r="D17" s="312"/>
      <c r="E17" s="312"/>
      <c r="F17" s="312"/>
      <c r="G17" s="312"/>
      <c r="H17" s="312"/>
      <c r="I17" s="312"/>
      <c r="J17" s="167"/>
      <c r="K17" s="167"/>
      <c r="L17" s="167"/>
    </row>
    <row r="18" spans="1:12" s="176" customFormat="1" ht="15">
      <c r="A18" s="1096"/>
      <c r="B18" s="198">
        <v>2015</v>
      </c>
      <c r="C18" s="199">
        <v>622</v>
      </c>
      <c r="D18" s="199">
        <v>9019163</v>
      </c>
      <c r="E18" s="199">
        <v>3366951</v>
      </c>
      <c r="F18" s="199">
        <v>5652212</v>
      </c>
      <c r="G18" s="199">
        <v>49866</v>
      </c>
      <c r="H18" s="199">
        <v>2468992</v>
      </c>
      <c r="I18" s="199">
        <v>10029050</v>
      </c>
    </row>
    <row r="19" spans="1:12" ht="5.25" customHeight="1">
      <c r="A19" s="1096"/>
      <c r="B19" s="313"/>
      <c r="C19" s="219"/>
      <c r="D19" s="219"/>
      <c r="E19" s="219"/>
      <c r="F19" s="219"/>
      <c r="G19" s="219"/>
      <c r="H19" s="219"/>
      <c r="I19" s="219"/>
    </row>
    <row r="20" spans="1:12" ht="5.25" customHeight="1">
      <c r="A20" s="1096"/>
      <c r="B20" s="207"/>
      <c r="C20" s="316"/>
      <c r="D20" s="316"/>
      <c r="E20" s="316"/>
      <c r="F20" s="316"/>
      <c r="G20" s="316"/>
      <c r="H20" s="316"/>
      <c r="I20" s="316"/>
    </row>
    <row r="21" spans="1:12" s="176" customFormat="1" ht="60" customHeight="1">
      <c r="A21" s="1096"/>
      <c r="B21" s="207">
        <v>2010</v>
      </c>
      <c r="C21" s="210">
        <v>419</v>
      </c>
      <c r="D21" s="210">
        <v>5994669</v>
      </c>
      <c r="E21" s="210">
        <v>2191910</v>
      </c>
      <c r="F21" s="210">
        <v>3802759</v>
      </c>
      <c r="G21" s="210">
        <v>38229</v>
      </c>
      <c r="H21" s="210">
        <v>1875017</v>
      </c>
      <c r="I21" s="210">
        <v>7080943</v>
      </c>
    </row>
    <row r="22" spans="1:12" ht="5.25" customHeight="1">
      <c r="A22" s="1096"/>
      <c r="B22" s="207"/>
      <c r="C22" s="210"/>
      <c r="D22" s="210"/>
      <c r="E22" s="210"/>
      <c r="F22" s="210"/>
      <c r="G22" s="210"/>
      <c r="H22" s="210"/>
      <c r="I22" s="210"/>
    </row>
    <row r="23" spans="1:12" ht="5.25" customHeight="1">
      <c r="A23" s="1096"/>
      <c r="B23" s="313"/>
      <c r="C23" s="219"/>
      <c r="D23" s="219"/>
      <c r="E23" s="219"/>
      <c r="F23" s="219"/>
      <c r="G23" s="219"/>
      <c r="H23" s="219"/>
      <c r="I23" s="219"/>
    </row>
    <row r="24" spans="1:12" s="176" customFormat="1" ht="60" customHeight="1">
      <c r="A24" s="1096"/>
      <c r="B24" s="207">
        <v>2007</v>
      </c>
      <c r="C24" s="210">
        <v>245</v>
      </c>
      <c r="D24" s="210">
        <v>3232333</v>
      </c>
      <c r="E24" s="210">
        <v>1206430</v>
      </c>
      <c r="F24" s="210">
        <v>2025903</v>
      </c>
      <c r="G24" s="210">
        <v>25459</v>
      </c>
      <c r="H24" s="210">
        <v>995075</v>
      </c>
      <c r="I24" s="210">
        <v>4358036</v>
      </c>
    </row>
    <row r="25" spans="1:12" ht="5.25" customHeight="1">
      <c r="A25" s="1096"/>
      <c r="B25" s="172"/>
      <c r="C25" s="316"/>
      <c r="D25" s="316"/>
      <c r="E25" s="316"/>
      <c r="F25" s="316"/>
      <c r="G25" s="316"/>
      <c r="H25" s="316"/>
      <c r="I25" s="316"/>
    </row>
    <row r="26" spans="1:12" ht="5.25" customHeight="1">
      <c r="A26" s="1096"/>
      <c r="B26" s="313"/>
      <c r="C26" s="219"/>
      <c r="D26" s="219"/>
      <c r="E26" s="219"/>
      <c r="F26" s="219"/>
      <c r="G26" s="219"/>
      <c r="H26" s="219"/>
      <c r="I26" s="219"/>
    </row>
    <row r="27" spans="1:12" s="176" customFormat="1" ht="60" customHeight="1">
      <c r="A27" s="1096"/>
      <c r="B27" s="198">
        <v>2005</v>
      </c>
      <c r="C27" s="199">
        <v>247</v>
      </c>
      <c r="D27" s="199">
        <v>2591904</v>
      </c>
      <c r="E27" s="199">
        <v>1020364</v>
      </c>
      <c r="F27" s="199">
        <v>1571540</v>
      </c>
      <c r="G27" s="199">
        <v>25406</v>
      </c>
      <c r="H27" s="199">
        <v>884471</v>
      </c>
      <c r="I27" s="199">
        <v>3711885</v>
      </c>
    </row>
    <row r="28" spans="1:12" ht="15" thickBot="1">
      <c r="A28" s="1096"/>
      <c r="B28" s="257"/>
      <c r="C28" s="257"/>
      <c r="D28" s="257"/>
      <c r="E28" s="257"/>
      <c r="F28" s="257"/>
      <c r="G28" s="257"/>
      <c r="H28" s="257"/>
      <c r="I28" s="257"/>
    </row>
    <row r="29" spans="1:12" ht="15">
      <c r="A29" s="1096"/>
      <c r="B29" s="214"/>
      <c r="H29" s="168"/>
    </row>
    <row r="30" spans="1:12" ht="15">
      <c r="A30" s="1096"/>
      <c r="B30" s="214"/>
    </row>
    <row r="31" spans="1:12" ht="9" customHeight="1">
      <c r="A31" s="1096"/>
      <c r="B31" s="215"/>
      <c r="C31" s="216"/>
      <c r="D31" s="216"/>
      <c r="E31" s="216"/>
      <c r="F31" s="216"/>
      <c r="G31" s="216"/>
      <c r="H31" s="217"/>
      <c r="I31" s="216"/>
    </row>
    <row r="32" spans="1:12" ht="9" customHeight="1">
      <c r="A32" s="1096"/>
      <c r="B32" s="215"/>
      <c r="C32" s="216"/>
      <c r="D32" s="216"/>
      <c r="E32" s="216"/>
      <c r="F32" s="216"/>
      <c r="G32" s="216"/>
      <c r="H32" s="217"/>
      <c r="I32" s="216"/>
    </row>
    <row r="33" spans="1:15" ht="9" customHeight="1">
      <c r="A33" s="1096"/>
      <c r="B33" s="215"/>
      <c r="C33" s="216"/>
      <c r="D33" s="216"/>
      <c r="E33" s="216"/>
      <c r="F33" s="216"/>
      <c r="G33" s="216"/>
      <c r="H33" s="217"/>
      <c r="I33" s="216"/>
    </row>
    <row r="34" spans="1:15" ht="9" customHeight="1">
      <c r="A34" s="1096"/>
      <c r="B34" s="215"/>
      <c r="C34" s="216"/>
      <c r="D34" s="216"/>
      <c r="E34" s="216"/>
      <c r="F34" s="216"/>
      <c r="G34" s="216"/>
      <c r="H34" s="217"/>
      <c r="I34" s="216"/>
    </row>
    <row r="35" spans="1:15" ht="9" customHeight="1">
      <c r="A35" s="1096"/>
      <c r="C35" s="218"/>
      <c r="D35" s="219"/>
      <c r="E35" s="218"/>
      <c r="F35" s="218"/>
      <c r="G35" s="218"/>
      <c r="H35" s="219"/>
      <c r="I35" s="219"/>
      <c r="J35" s="349"/>
      <c r="K35" s="169"/>
    </row>
    <row r="36" spans="1:15" ht="15">
      <c r="A36" s="1096"/>
      <c r="B36" s="581"/>
      <c r="C36" s="219"/>
      <c r="D36" s="219"/>
      <c r="E36" s="218"/>
      <c r="F36" s="218"/>
      <c r="G36" s="219"/>
      <c r="H36" s="218"/>
      <c r="I36" s="218"/>
      <c r="J36" s="349"/>
      <c r="K36" s="582"/>
      <c r="M36" s="220"/>
      <c r="O36" s="220"/>
    </row>
    <row r="37" spans="1:15" ht="15">
      <c r="A37" s="1096"/>
      <c r="B37" s="581"/>
      <c r="C37" s="219"/>
      <c r="D37" s="219"/>
      <c r="E37" s="218"/>
      <c r="F37" s="218"/>
      <c r="G37" s="219"/>
      <c r="H37" s="218"/>
      <c r="I37" s="218"/>
      <c r="J37" s="349"/>
      <c r="K37" s="582"/>
      <c r="M37" s="220"/>
      <c r="O37" s="220"/>
    </row>
    <row r="38" spans="1:15" ht="15">
      <c r="A38" s="573"/>
      <c r="B38" s="583"/>
      <c r="C38" s="218"/>
      <c r="D38" s="315"/>
      <c r="E38" s="218"/>
      <c r="F38" s="218"/>
      <c r="G38" s="218"/>
      <c r="H38" s="219"/>
      <c r="I38" s="219"/>
      <c r="J38" s="349"/>
      <c r="K38" s="221"/>
    </row>
    <row r="39" spans="1:15" ht="9" customHeight="1">
      <c r="A39" s="573"/>
      <c r="C39" s="218"/>
      <c r="D39" s="158"/>
      <c r="E39" s="218"/>
      <c r="F39" s="218"/>
      <c r="G39" s="218"/>
      <c r="H39" s="219"/>
      <c r="I39" s="219"/>
      <c r="J39" s="349"/>
      <c r="K39" s="221"/>
    </row>
    <row r="40" spans="1:15" ht="9" customHeight="1">
      <c r="A40" s="573"/>
      <c r="B40" s="222"/>
      <c r="C40" s="223"/>
      <c r="D40" s="224"/>
      <c r="E40" s="224"/>
      <c r="F40" s="224"/>
      <c r="G40" s="223"/>
      <c r="H40" s="224"/>
      <c r="I40" s="224"/>
      <c r="K40" s="582"/>
    </row>
    <row r="41" spans="1:15">
      <c r="A41" s="573"/>
    </row>
    <row r="42" spans="1:15">
      <c r="A42" s="573"/>
    </row>
    <row r="43" spans="1:15">
      <c r="A43" s="573"/>
    </row>
    <row r="44" spans="1:15">
      <c r="A44" s="573"/>
    </row>
    <row r="45" spans="1:15">
      <c r="A45" s="573"/>
    </row>
  </sheetData>
  <sheetProtection password="EB10" sheet="1" objects="1" scenarios="1"/>
  <mergeCells count="3">
    <mergeCell ref="B2:I2"/>
    <mergeCell ref="B3:I3"/>
    <mergeCell ref="A1:A37"/>
  </mergeCells>
  <printOptions horizontalCentered="1"/>
  <pageMargins left="0.25" right="0.5" top="0.761811024" bottom="0.511811023622047" header="0.511811023622047" footer="0.511811023622047"/>
  <pageSetup paperSize="9" scale="70" orientation="landscape" r:id="rId1"/>
  <headerFooter alignWithMargins="0"/>
</worksheet>
</file>

<file path=xl/worksheets/sheet48.xml><?xml version="1.0" encoding="utf-8"?>
<worksheet xmlns="http://schemas.openxmlformats.org/spreadsheetml/2006/main" xmlns:r="http://schemas.openxmlformats.org/officeDocument/2006/relationships">
  <dimension ref="A1:N81"/>
  <sheetViews>
    <sheetView showGridLines="0" view="pageBreakPreview" zoomScale="80" zoomScaleNormal="90" zoomScaleSheetLayoutView="80" workbookViewId="0">
      <selection activeCell="D14" sqref="D14"/>
    </sheetView>
  </sheetViews>
  <sheetFormatPr defaultColWidth="9.140625" defaultRowHeight="14.25"/>
  <cols>
    <col min="1" max="1" width="6.7109375" style="418" customWidth="1"/>
    <col min="2" max="2" width="21" style="168" customWidth="1"/>
    <col min="3" max="3" width="14.140625" style="168" customWidth="1"/>
    <col min="4" max="9" width="26" style="168" customWidth="1"/>
    <col min="10" max="10" width="14.28515625" style="168" bestFit="1" customWidth="1"/>
    <col min="11" max="16384" width="9.140625" style="168"/>
  </cols>
  <sheetData>
    <row r="1" spans="1:9" ht="12.75" customHeight="1">
      <c r="A1" s="1094">
        <v>104</v>
      </c>
    </row>
    <row r="2" spans="1:9" ht="15">
      <c r="A2" s="1094"/>
      <c r="B2" s="1091" t="s">
        <v>202</v>
      </c>
      <c r="C2" s="1091"/>
      <c r="D2" s="1091"/>
      <c r="E2" s="1091"/>
      <c r="F2" s="1091"/>
      <c r="G2" s="1091"/>
      <c r="H2" s="1091"/>
      <c r="I2" s="1091"/>
    </row>
    <row r="3" spans="1:9">
      <c r="A3" s="1094"/>
      <c r="B3" s="1092" t="s">
        <v>498</v>
      </c>
      <c r="C3" s="1092"/>
      <c r="D3" s="1092"/>
      <c r="E3" s="1092"/>
      <c r="F3" s="1092"/>
      <c r="G3" s="1092"/>
      <c r="H3" s="1092"/>
      <c r="I3" s="1092"/>
    </row>
    <row r="4" spans="1:9" ht="9.75" customHeight="1" thickBot="1">
      <c r="A4" s="1094"/>
      <c r="B4" s="171"/>
      <c r="C4" s="171"/>
      <c r="D4" s="171"/>
      <c r="E4" s="171"/>
      <c r="F4" s="171"/>
      <c r="G4" s="171"/>
      <c r="H4" s="171"/>
      <c r="I4" s="171"/>
    </row>
    <row r="5" spans="1:9" ht="6" customHeight="1">
      <c r="A5" s="1094"/>
      <c r="B5" s="275"/>
      <c r="C5" s="275"/>
      <c r="D5" s="275"/>
      <c r="E5" s="275"/>
      <c r="F5" s="275"/>
      <c r="G5" s="275"/>
      <c r="H5" s="275"/>
      <c r="I5" s="275"/>
    </row>
    <row r="6" spans="1:9" ht="15">
      <c r="A6" s="1094"/>
      <c r="B6" s="177" t="s">
        <v>41</v>
      </c>
      <c r="C6" s="179" t="s">
        <v>1</v>
      </c>
      <c r="D6" s="178" t="s">
        <v>2</v>
      </c>
      <c r="E6" s="179" t="s">
        <v>107</v>
      </c>
      <c r="F6" s="179" t="s">
        <v>3</v>
      </c>
      <c r="G6" s="181" t="s">
        <v>161</v>
      </c>
      <c r="H6" s="180" t="s">
        <v>5</v>
      </c>
      <c r="I6" s="178" t="s">
        <v>186</v>
      </c>
    </row>
    <row r="7" spans="1:9" ht="15">
      <c r="A7" s="1094"/>
      <c r="B7" s="182" t="s">
        <v>479</v>
      </c>
      <c r="C7" s="179" t="s">
        <v>7</v>
      </c>
      <c r="D7" s="178" t="s">
        <v>8</v>
      </c>
      <c r="E7" s="179" t="s">
        <v>9</v>
      </c>
      <c r="F7" s="179" t="s">
        <v>10</v>
      </c>
      <c r="G7" s="183" t="s">
        <v>178</v>
      </c>
      <c r="H7" s="180" t="s">
        <v>12</v>
      </c>
      <c r="I7" s="184" t="s">
        <v>13</v>
      </c>
    </row>
    <row r="8" spans="1:9" ht="15">
      <c r="A8" s="1094"/>
      <c r="B8" s="276"/>
      <c r="C8" s="187" t="s">
        <v>14</v>
      </c>
      <c r="D8" s="185" t="s">
        <v>15</v>
      </c>
      <c r="E8" s="186" t="s">
        <v>169</v>
      </c>
      <c r="F8" s="187" t="s">
        <v>16</v>
      </c>
      <c r="G8" s="181" t="s">
        <v>179</v>
      </c>
      <c r="H8" s="187" t="s">
        <v>18</v>
      </c>
      <c r="I8" s="184" t="s">
        <v>104</v>
      </c>
    </row>
    <row r="9" spans="1:9" ht="15">
      <c r="A9" s="1094"/>
      <c r="B9" s="276"/>
      <c r="C9" s="187" t="s">
        <v>19</v>
      </c>
      <c r="D9" s="185" t="s">
        <v>20</v>
      </c>
      <c r="E9" s="186" t="s">
        <v>170</v>
      </c>
      <c r="F9" s="187" t="s">
        <v>22</v>
      </c>
      <c r="G9" s="183" t="s">
        <v>180</v>
      </c>
      <c r="H9" s="187" t="s">
        <v>24</v>
      </c>
      <c r="I9" s="188" t="s">
        <v>105</v>
      </c>
    </row>
    <row r="10" spans="1:9" ht="15">
      <c r="A10" s="1094"/>
      <c r="B10" s="276"/>
      <c r="C10" s="187"/>
      <c r="D10" s="187"/>
      <c r="E10" s="189"/>
      <c r="F10" s="187"/>
      <c r="G10" s="183" t="s">
        <v>181</v>
      </c>
      <c r="H10" s="187"/>
      <c r="I10" s="188" t="s">
        <v>25</v>
      </c>
    </row>
    <row r="11" spans="1:9">
      <c r="A11" s="1094"/>
      <c r="B11" s="276"/>
      <c r="C11" s="189"/>
      <c r="D11" s="187"/>
      <c r="E11" s="189"/>
      <c r="F11" s="187"/>
      <c r="G11" s="190" t="s">
        <v>182</v>
      </c>
      <c r="H11" s="187"/>
      <c r="I11" s="191" t="s">
        <v>106</v>
      </c>
    </row>
    <row r="12" spans="1:9">
      <c r="A12" s="1094"/>
      <c r="B12" s="276"/>
      <c r="C12" s="276"/>
      <c r="D12" s="276"/>
      <c r="E12" s="276"/>
      <c r="F12" s="276"/>
      <c r="G12" s="192" t="s">
        <v>183</v>
      </c>
      <c r="H12" s="276"/>
      <c r="I12" s="187"/>
    </row>
    <row r="13" spans="1:9">
      <c r="A13" s="1094"/>
      <c r="B13" s="276"/>
      <c r="C13" s="276"/>
      <c r="D13" s="276"/>
      <c r="E13" s="276"/>
      <c r="F13" s="276"/>
      <c r="G13" s="192" t="s">
        <v>184</v>
      </c>
      <c r="H13" s="276"/>
      <c r="I13" s="187"/>
    </row>
    <row r="14" spans="1:9">
      <c r="A14" s="1094"/>
      <c r="B14" s="276"/>
      <c r="C14" s="276"/>
      <c r="D14" s="276"/>
      <c r="E14" s="276"/>
      <c r="F14" s="276"/>
      <c r="G14" s="194" t="s">
        <v>185</v>
      </c>
      <c r="H14" s="276"/>
      <c r="I14" s="187"/>
    </row>
    <row r="15" spans="1:9" ht="15">
      <c r="A15" s="1094"/>
      <c r="B15" s="276"/>
      <c r="C15" s="276"/>
      <c r="D15" s="179" t="s">
        <v>40</v>
      </c>
      <c r="E15" s="179" t="s">
        <v>40</v>
      </c>
      <c r="F15" s="179" t="s">
        <v>40</v>
      </c>
      <c r="G15" s="179"/>
      <c r="H15" s="179" t="s">
        <v>40</v>
      </c>
      <c r="I15" s="179" t="s">
        <v>40</v>
      </c>
    </row>
    <row r="16" spans="1:9" ht="6" customHeight="1">
      <c r="A16" s="1094"/>
      <c r="B16" s="276"/>
      <c r="C16" s="276"/>
      <c r="D16" s="179"/>
      <c r="E16" s="179"/>
      <c r="F16" s="179"/>
      <c r="G16" s="179"/>
      <c r="H16" s="179"/>
      <c r="I16" s="179"/>
    </row>
    <row r="17" spans="1:14" ht="6" customHeight="1">
      <c r="A17" s="1094"/>
      <c r="B17" s="231"/>
      <c r="C17" s="232"/>
      <c r="D17" s="232"/>
      <c r="E17" s="232"/>
      <c r="F17" s="232"/>
      <c r="G17" s="232"/>
      <c r="H17" s="232"/>
      <c r="I17" s="232"/>
    </row>
    <row r="18" spans="1:14" ht="30" customHeight="1">
      <c r="A18" s="1094"/>
      <c r="B18" s="233" t="s">
        <v>247</v>
      </c>
      <c r="C18" s="234">
        <v>622</v>
      </c>
      <c r="D18" s="234">
        <v>9019163</v>
      </c>
      <c r="E18" s="234">
        <v>3366951</v>
      </c>
      <c r="F18" s="234">
        <v>5652212</v>
      </c>
      <c r="G18" s="234">
        <v>49866</v>
      </c>
      <c r="H18" s="234">
        <v>2468992</v>
      </c>
      <c r="I18" s="234">
        <v>10029050</v>
      </c>
      <c r="J18" s="382"/>
      <c r="K18" s="383"/>
      <c r="L18" s="383"/>
      <c r="M18" s="383"/>
      <c r="N18" s="383"/>
    </row>
    <row r="19" spans="1:14" ht="6" customHeight="1">
      <c r="A19" s="1094"/>
      <c r="B19" s="235"/>
      <c r="C19" s="236"/>
      <c r="D19" s="236"/>
      <c r="E19" s="236"/>
      <c r="F19" s="236"/>
      <c r="G19" s="236"/>
      <c r="H19" s="236"/>
      <c r="I19" s="236"/>
    </row>
    <row r="20" spans="1:14" ht="15">
      <c r="A20" s="1094"/>
      <c r="B20" s="237"/>
      <c r="C20" s="197"/>
      <c r="D20" s="197"/>
      <c r="E20" s="197"/>
      <c r="F20" s="197"/>
      <c r="G20" s="197"/>
      <c r="H20" s="197"/>
      <c r="I20" s="197"/>
    </row>
    <row r="21" spans="1:14" ht="15">
      <c r="A21" s="1094"/>
      <c r="B21" s="238" t="s">
        <v>42</v>
      </c>
      <c r="C21" s="576">
        <v>42</v>
      </c>
      <c r="D21" s="576">
        <v>444712</v>
      </c>
      <c r="E21" s="576">
        <v>221374</v>
      </c>
      <c r="F21" s="576">
        <v>223338</v>
      </c>
      <c r="G21" s="576">
        <v>1903</v>
      </c>
      <c r="H21" s="576">
        <v>74665</v>
      </c>
      <c r="I21" s="576">
        <v>686087</v>
      </c>
      <c r="J21" s="203"/>
      <c r="K21" s="203"/>
      <c r="L21" s="204"/>
      <c r="M21" s="205"/>
      <c r="N21" s="200"/>
    </row>
    <row r="22" spans="1:14" ht="5.25" customHeight="1">
      <c r="A22" s="1094"/>
      <c r="B22" s="238"/>
      <c r="C22" s="576"/>
      <c r="D22" s="576"/>
      <c r="E22" s="576"/>
      <c r="F22" s="576"/>
      <c r="G22" s="576"/>
      <c r="H22" s="576"/>
      <c r="I22" s="576"/>
      <c r="J22" s="203"/>
      <c r="K22" s="203"/>
      <c r="L22" s="204"/>
      <c r="M22" s="205"/>
      <c r="N22" s="200"/>
    </row>
    <row r="23" spans="1:14" ht="5.25" customHeight="1">
      <c r="A23" s="1094"/>
      <c r="B23" s="240"/>
      <c r="C23" s="239"/>
      <c r="D23" s="239"/>
      <c r="E23" s="239"/>
      <c r="F23" s="239"/>
      <c r="G23" s="239"/>
      <c r="H23" s="239"/>
      <c r="I23" s="239"/>
      <c r="J23" s="416"/>
      <c r="K23" s="176"/>
    </row>
    <row r="24" spans="1:14" ht="18.95" customHeight="1">
      <c r="A24" s="1094"/>
      <c r="B24" s="240" t="s">
        <v>43</v>
      </c>
      <c r="C24" s="1146">
        <v>15</v>
      </c>
      <c r="D24" s="1146">
        <v>199883</v>
      </c>
      <c r="E24" s="1146">
        <v>99921</v>
      </c>
      <c r="F24" s="1146">
        <v>99962</v>
      </c>
      <c r="G24" s="1146">
        <v>1397</v>
      </c>
      <c r="H24" s="1146">
        <v>64341</v>
      </c>
      <c r="I24" s="1146">
        <v>34126</v>
      </c>
      <c r="J24" s="203"/>
      <c r="K24" s="203"/>
      <c r="L24" s="204"/>
      <c r="M24" s="205"/>
      <c r="N24" s="200"/>
    </row>
    <row r="25" spans="1:14" ht="5.25" customHeight="1">
      <c r="A25" s="1094"/>
      <c r="B25" s="240"/>
      <c r="C25" s="1146"/>
      <c r="D25" s="1146"/>
      <c r="E25" s="1146"/>
      <c r="F25" s="1146"/>
      <c r="G25" s="1146"/>
      <c r="H25" s="1146"/>
      <c r="I25" s="1146"/>
      <c r="J25" s="203"/>
      <c r="K25" s="203"/>
      <c r="L25" s="204"/>
      <c r="M25" s="205"/>
      <c r="N25" s="200"/>
    </row>
    <row r="26" spans="1:14" ht="5.25" customHeight="1">
      <c r="A26" s="1094"/>
      <c r="B26" s="238"/>
      <c r="C26" s="1146"/>
      <c r="D26" s="1146"/>
      <c r="E26" s="1146"/>
      <c r="F26" s="1146"/>
      <c r="G26" s="1146"/>
      <c r="H26" s="1146"/>
      <c r="I26" s="1146"/>
      <c r="J26" s="176"/>
      <c r="K26" s="176"/>
    </row>
    <row r="27" spans="1:14" ht="18.95" customHeight="1">
      <c r="A27" s="1094"/>
      <c r="B27" s="238" t="s">
        <v>49</v>
      </c>
      <c r="C27" s="1146"/>
      <c r="D27" s="1146"/>
      <c r="E27" s="1146"/>
      <c r="F27" s="1146"/>
      <c r="G27" s="1146"/>
      <c r="H27" s="1146"/>
      <c r="I27" s="1146"/>
      <c r="J27" s="203"/>
      <c r="K27" s="203"/>
      <c r="L27" s="204"/>
      <c r="M27" s="205"/>
      <c r="N27" s="200"/>
    </row>
    <row r="28" spans="1:14" ht="5.25" customHeight="1">
      <c r="A28" s="1094"/>
      <c r="B28" s="238"/>
      <c r="C28" s="576"/>
      <c r="D28" s="576"/>
      <c r="E28" s="576"/>
      <c r="F28" s="576"/>
      <c r="G28" s="576"/>
      <c r="H28" s="576"/>
      <c r="I28" s="576"/>
      <c r="J28" s="203"/>
      <c r="K28" s="203"/>
      <c r="L28" s="204"/>
      <c r="M28" s="205"/>
      <c r="N28" s="200"/>
    </row>
    <row r="29" spans="1:14" ht="5.25" customHeight="1">
      <c r="A29" s="1094"/>
      <c r="B29" s="240"/>
      <c r="C29" s="239"/>
      <c r="D29" s="239"/>
      <c r="E29" s="239"/>
      <c r="F29" s="239"/>
      <c r="G29" s="239"/>
      <c r="H29" s="239"/>
      <c r="I29" s="239"/>
      <c r="J29" s="176"/>
      <c r="K29" s="176"/>
    </row>
    <row r="30" spans="1:14" ht="18.95" customHeight="1">
      <c r="A30" s="1094"/>
      <c r="B30" s="240" t="s">
        <v>44</v>
      </c>
      <c r="C30" s="576">
        <v>14</v>
      </c>
      <c r="D30" s="576">
        <v>148121</v>
      </c>
      <c r="E30" s="576">
        <v>54789</v>
      </c>
      <c r="F30" s="576">
        <v>93332</v>
      </c>
      <c r="G30" s="576">
        <v>1084</v>
      </c>
      <c r="H30" s="576">
        <v>34341</v>
      </c>
      <c r="I30" s="576">
        <v>160462</v>
      </c>
      <c r="J30" s="203"/>
      <c r="K30" s="203"/>
      <c r="L30" s="204"/>
      <c r="M30" s="205"/>
      <c r="N30" s="200"/>
    </row>
    <row r="31" spans="1:14" ht="5.25" customHeight="1">
      <c r="A31" s="1094"/>
      <c r="B31" s="240"/>
      <c r="C31" s="239"/>
      <c r="D31" s="239"/>
      <c r="E31" s="239"/>
      <c r="F31" s="239"/>
      <c r="G31" s="239"/>
      <c r="H31" s="239"/>
      <c r="I31" s="239"/>
      <c r="J31" s="203"/>
      <c r="K31" s="203"/>
      <c r="L31" s="204"/>
      <c r="M31" s="205"/>
      <c r="N31" s="200"/>
    </row>
    <row r="32" spans="1:14" ht="5.25" customHeight="1">
      <c r="A32" s="1094"/>
      <c r="B32" s="238"/>
      <c r="C32" s="576"/>
      <c r="D32" s="576"/>
      <c r="E32" s="576"/>
      <c r="F32" s="576"/>
      <c r="G32" s="576"/>
      <c r="H32" s="576"/>
      <c r="I32" s="576"/>
      <c r="J32" s="176"/>
      <c r="K32" s="176"/>
    </row>
    <row r="33" spans="1:14" ht="18.95" customHeight="1">
      <c r="A33" s="1094"/>
      <c r="B33" s="238" t="s">
        <v>45</v>
      </c>
      <c r="C33" s="576">
        <v>24</v>
      </c>
      <c r="D33" s="576">
        <v>549186</v>
      </c>
      <c r="E33" s="576">
        <v>148090</v>
      </c>
      <c r="F33" s="576">
        <v>401096</v>
      </c>
      <c r="G33" s="576">
        <v>2597</v>
      </c>
      <c r="H33" s="576">
        <v>185802</v>
      </c>
      <c r="I33" s="576">
        <v>1183201</v>
      </c>
      <c r="J33" s="203"/>
      <c r="K33" s="203"/>
      <c r="L33" s="204"/>
      <c r="M33" s="205"/>
      <c r="N33" s="200"/>
    </row>
    <row r="34" spans="1:14" ht="5.25" customHeight="1">
      <c r="A34" s="1094"/>
      <c r="B34" s="238"/>
      <c r="C34" s="576"/>
      <c r="D34" s="576"/>
      <c r="E34" s="576"/>
      <c r="F34" s="576"/>
      <c r="G34" s="576"/>
      <c r="H34" s="576"/>
      <c r="I34" s="576"/>
      <c r="J34" s="203"/>
      <c r="K34" s="203"/>
      <c r="L34" s="204"/>
      <c r="M34" s="205"/>
      <c r="N34" s="200"/>
    </row>
    <row r="35" spans="1:14" ht="5.25" customHeight="1">
      <c r="A35" s="1094"/>
      <c r="B35" s="240"/>
      <c r="C35" s="239"/>
      <c r="D35" s="239"/>
      <c r="E35" s="239"/>
      <c r="F35" s="239"/>
      <c r="G35" s="239"/>
      <c r="H35" s="239"/>
      <c r="I35" s="239"/>
      <c r="J35" s="416"/>
      <c r="K35" s="176"/>
    </row>
    <row r="36" spans="1:14" ht="18.95" customHeight="1">
      <c r="A36" s="1094"/>
      <c r="B36" s="240" t="s">
        <v>46</v>
      </c>
      <c r="C36" s="576">
        <v>27</v>
      </c>
      <c r="D36" s="576">
        <v>464886</v>
      </c>
      <c r="E36" s="576">
        <v>185874</v>
      </c>
      <c r="F36" s="576">
        <v>279012</v>
      </c>
      <c r="G36" s="576">
        <v>2396</v>
      </c>
      <c r="H36" s="576">
        <v>110759</v>
      </c>
      <c r="I36" s="576">
        <v>542615</v>
      </c>
      <c r="J36" s="203"/>
      <c r="K36" s="203"/>
      <c r="L36" s="204"/>
      <c r="M36" s="205"/>
      <c r="N36" s="200"/>
    </row>
    <row r="37" spans="1:14" ht="5.25" customHeight="1">
      <c r="A37" s="1094"/>
      <c r="B37" s="240"/>
      <c r="C37" s="239"/>
      <c r="D37" s="239"/>
      <c r="E37" s="239"/>
      <c r="F37" s="239"/>
      <c r="G37" s="239"/>
      <c r="H37" s="239"/>
      <c r="I37" s="239"/>
      <c r="J37" s="203"/>
      <c r="K37" s="203"/>
      <c r="L37" s="204"/>
      <c r="M37" s="205"/>
      <c r="N37" s="200"/>
    </row>
    <row r="38" spans="1:14" ht="5.25" customHeight="1">
      <c r="A38" s="1094"/>
      <c r="B38" s="238"/>
      <c r="C38" s="576"/>
      <c r="D38" s="576"/>
      <c r="E38" s="576"/>
      <c r="F38" s="576"/>
      <c r="G38" s="576"/>
      <c r="H38" s="576"/>
      <c r="I38" s="576"/>
      <c r="J38" s="416"/>
      <c r="K38" s="176"/>
    </row>
    <row r="39" spans="1:14" ht="18.95" customHeight="1">
      <c r="A39" s="1094"/>
      <c r="B39" s="238" t="s">
        <v>47</v>
      </c>
      <c r="C39" s="576">
        <v>19</v>
      </c>
      <c r="D39" s="576">
        <v>173234</v>
      </c>
      <c r="E39" s="576">
        <v>76769</v>
      </c>
      <c r="F39" s="576">
        <v>96465</v>
      </c>
      <c r="G39" s="576">
        <v>1555</v>
      </c>
      <c r="H39" s="576">
        <v>61627</v>
      </c>
      <c r="I39" s="576">
        <v>139429</v>
      </c>
      <c r="J39" s="203"/>
      <c r="K39" s="203"/>
      <c r="L39" s="204"/>
      <c r="M39" s="205"/>
      <c r="N39" s="200"/>
    </row>
    <row r="40" spans="1:14" ht="5.25" customHeight="1">
      <c r="A40" s="1094"/>
      <c r="B40" s="238"/>
      <c r="C40" s="576"/>
      <c r="D40" s="576"/>
      <c r="E40" s="576"/>
      <c r="F40" s="576"/>
      <c r="G40" s="576"/>
      <c r="H40" s="576"/>
      <c r="I40" s="576"/>
      <c r="J40" s="203"/>
      <c r="K40" s="203"/>
      <c r="L40" s="204"/>
      <c r="M40" s="205"/>
      <c r="N40" s="200"/>
    </row>
    <row r="41" spans="1:14" ht="5.25" customHeight="1">
      <c r="A41" s="1094"/>
      <c r="B41" s="240"/>
      <c r="C41" s="239"/>
      <c r="D41" s="239"/>
      <c r="E41" s="239"/>
      <c r="F41" s="239"/>
      <c r="G41" s="239"/>
      <c r="H41" s="239"/>
      <c r="I41" s="239"/>
      <c r="J41" s="416"/>
      <c r="K41" s="176"/>
    </row>
    <row r="42" spans="1:14" ht="18.95" customHeight="1">
      <c r="A42" s="1094"/>
      <c r="B42" s="240" t="s">
        <v>48</v>
      </c>
      <c r="C42" s="576">
        <v>29</v>
      </c>
      <c r="D42" s="576">
        <v>395823</v>
      </c>
      <c r="E42" s="576">
        <v>171773</v>
      </c>
      <c r="F42" s="576">
        <v>224050</v>
      </c>
      <c r="G42" s="576">
        <v>2545</v>
      </c>
      <c r="H42" s="576">
        <v>156559</v>
      </c>
      <c r="I42" s="576">
        <v>1621634</v>
      </c>
      <c r="J42" s="203"/>
      <c r="K42" s="203"/>
      <c r="L42" s="204"/>
      <c r="M42" s="205"/>
      <c r="N42" s="200"/>
    </row>
    <row r="43" spans="1:14" ht="5.25" customHeight="1">
      <c r="A43" s="1094"/>
      <c r="B43" s="240"/>
      <c r="C43" s="239"/>
      <c r="D43" s="239"/>
      <c r="E43" s="239"/>
      <c r="F43" s="239"/>
      <c r="G43" s="239"/>
      <c r="H43" s="239"/>
      <c r="I43" s="239"/>
      <c r="J43" s="203"/>
      <c r="K43" s="203"/>
      <c r="L43" s="204"/>
      <c r="M43" s="205"/>
      <c r="N43" s="200"/>
    </row>
    <row r="44" spans="1:14" ht="5.25" customHeight="1">
      <c r="A44" s="1094"/>
      <c r="B44" s="238"/>
      <c r="C44" s="576"/>
      <c r="D44" s="576"/>
      <c r="E44" s="576"/>
      <c r="F44" s="576"/>
      <c r="G44" s="576"/>
      <c r="H44" s="576"/>
      <c r="I44" s="576"/>
      <c r="J44" s="176"/>
      <c r="K44" s="176"/>
    </row>
    <row r="45" spans="1:14" ht="18.95" customHeight="1">
      <c r="A45" s="1094"/>
      <c r="B45" s="238" t="s">
        <v>50</v>
      </c>
      <c r="C45" s="576">
        <v>39</v>
      </c>
      <c r="D45" s="576">
        <v>262355</v>
      </c>
      <c r="E45" s="576">
        <v>102201</v>
      </c>
      <c r="F45" s="576">
        <v>160154</v>
      </c>
      <c r="G45" s="576">
        <v>1953</v>
      </c>
      <c r="H45" s="576">
        <v>76167</v>
      </c>
      <c r="I45" s="576">
        <v>195945</v>
      </c>
      <c r="J45" s="203"/>
      <c r="K45" s="203"/>
      <c r="L45" s="204"/>
      <c r="M45" s="205"/>
      <c r="N45" s="200"/>
    </row>
    <row r="46" spans="1:14" ht="5.25" customHeight="1">
      <c r="A46" s="1094"/>
      <c r="B46" s="238"/>
      <c r="C46" s="576"/>
      <c r="D46" s="576"/>
      <c r="E46" s="576"/>
      <c r="F46" s="576"/>
      <c r="G46" s="576"/>
      <c r="H46" s="576"/>
      <c r="I46" s="576"/>
      <c r="J46" s="203"/>
      <c r="K46" s="203"/>
      <c r="L46" s="204"/>
      <c r="M46" s="205"/>
      <c r="N46" s="200"/>
    </row>
    <row r="47" spans="1:14" ht="5.25" customHeight="1">
      <c r="A47" s="1094"/>
      <c r="B47" s="240"/>
      <c r="C47" s="239"/>
      <c r="D47" s="239"/>
      <c r="E47" s="239"/>
      <c r="F47" s="239"/>
      <c r="G47" s="239"/>
      <c r="H47" s="239"/>
      <c r="I47" s="239"/>
      <c r="J47" s="176"/>
      <c r="K47" s="176"/>
    </row>
    <row r="48" spans="1:14" ht="18.95" customHeight="1">
      <c r="A48" s="1094"/>
      <c r="B48" s="240" t="s">
        <v>152</v>
      </c>
      <c r="C48" s="576">
        <v>31</v>
      </c>
      <c r="D48" s="576">
        <v>215490</v>
      </c>
      <c r="E48" s="576">
        <v>83862</v>
      </c>
      <c r="F48" s="576">
        <v>131628</v>
      </c>
      <c r="G48" s="576">
        <v>1307</v>
      </c>
      <c r="H48" s="576">
        <v>51770</v>
      </c>
      <c r="I48" s="576">
        <v>132046</v>
      </c>
      <c r="J48" s="203"/>
      <c r="K48" s="203"/>
      <c r="L48" s="204"/>
      <c r="M48" s="205"/>
      <c r="N48" s="200"/>
    </row>
    <row r="49" spans="1:14" ht="5.25" customHeight="1">
      <c r="A49" s="1094"/>
      <c r="B49" s="240"/>
      <c r="C49" s="239"/>
      <c r="D49" s="239"/>
      <c r="E49" s="239"/>
      <c r="F49" s="239"/>
      <c r="G49" s="239"/>
      <c r="H49" s="239"/>
      <c r="I49" s="239"/>
      <c r="J49" s="203"/>
      <c r="K49" s="203"/>
      <c r="L49" s="204"/>
      <c r="M49" s="205"/>
      <c r="N49" s="200"/>
    </row>
    <row r="50" spans="1:14" ht="5.25" customHeight="1">
      <c r="A50" s="1094"/>
      <c r="B50" s="238"/>
      <c r="C50" s="576"/>
      <c r="D50" s="576"/>
      <c r="E50" s="576"/>
      <c r="F50" s="576"/>
      <c r="G50" s="576"/>
      <c r="H50" s="576"/>
      <c r="I50" s="576"/>
      <c r="J50" s="176"/>
      <c r="K50" s="176"/>
    </row>
    <row r="51" spans="1:14" ht="18.95" customHeight="1">
      <c r="A51" s="1094"/>
      <c r="B51" s="238" t="s">
        <v>51</v>
      </c>
      <c r="C51" s="576">
        <v>36</v>
      </c>
      <c r="D51" s="576">
        <v>311024</v>
      </c>
      <c r="E51" s="576">
        <v>117668</v>
      </c>
      <c r="F51" s="576">
        <v>193356</v>
      </c>
      <c r="G51" s="576">
        <v>2681</v>
      </c>
      <c r="H51" s="576">
        <v>111358</v>
      </c>
      <c r="I51" s="576">
        <v>405843</v>
      </c>
      <c r="J51" s="203"/>
      <c r="K51" s="203"/>
      <c r="L51" s="204"/>
      <c r="M51" s="205"/>
      <c r="N51" s="200"/>
    </row>
    <row r="52" spans="1:14" ht="5.25" customHeight="1">
      <c r="A52" s="1094"/>
      <c r="B52" s="238"/>
      <c r="C52" s="576"/>
      <c r="D52" s="576"/>
      <c r="E52" s="576"/>
      <c r="F52" s="576"/>
      <c r="G52" s="576"/>
      <c r="H52" s="576"/>
      <c r="I52" s="576"/>
      <c r="J52" s="203"/>
      <c r="K52" s="203"/>
      <c r="L52" s="204"/>
      <c r="M52" s="205"/>
      <c r="N52" s="200"/>
    </row>
    <row r="53" spans="1:14" ht="5.25" customHeight="1">
      <c r="A53" s="1094"/>
      <c r="B53" s="240"/>
      <c r="C53" s="239"/>
      <c r="D53" s="239"/>
      <c r="E53" s="239"/>
      <c r="F53" s="239"/>
      <c r="G53" s="239"/>
      <c r="H53" s="239"/>
      <c r="I53" s="239"/>
      <c r="J53" s="176"/>
      <c r="K53" s="176"/>
    </row>
    <row r="54" spans="1:14" ht="18.95" customHeight="1">
      <c r="A54" s="1094"/>
      <c r="B54" s="240" t="s">
        <v>52</v>
      </c>
      <c r="C54" s="576">
        <v>176</v>
      </c>
      <c r="D54" s="576">
        <v>3803775</v>
      </c>
      <c r="E54" s="576">
        <v>1326112</v>
      </c>
      <c r="F54" s="576">
        <v>2477663</v>
      </c>
      <c r="G54" s="576">
        <v>19117</v>
      </c>
      <c r="H54" s="576">
        <v>1023709</v>
      </c>
      <c r="I54" s="576">
        <v>3406999</v>
      </c>
      <c r="J54" s="203"/>
      <c r="K54" s="203"/>
      <c r="L54" s="204"/>
      <c r="M54" s="205"/>
      <c r="N54" s="200"/>
    </row>
    <row r="55" spans="1:14" ht="5.25" customHeight="1">
      <c r="A55" s="1094"/>
      <c r="B55" s="240"/>
      <c r="C55" s="239"/>
      <c r="D55" s="239"/>
      <c r="E55" s="239"/>
      <c r="F55" s="239"/>
      <c r="G55" s="239"/>
      <c r="H55" s="239"/>
      <c r="I55" s="239"/>
      <c r="J55" s="203"/>
      <c r="K55" s="203"/>
      <c r="L55" s="204"/>
      <c r="M55" s="205"/>
      <c r="N55" s="200"/>
    </row>
    <row r="56" spans="1:14" ht="5.25" customHeight="1">
      <c r="A56" s="1094"/>
      <c r="B56" s="238"/>
      <c r="C56" s="576"/>
      <c r="D56" s="576"/>
      <c r="E56" s="576"/>
      <c r="F56" s="576"/>
      <c r="G56" s="576"/>
      <c r="H56" s="576"/>
      <c r="I56" s="576"/>
      <c r="J56" s="176"/>
      <c r="K56" s="176"/>
    </row>
    <row r="57" spans="1:14" ht="18.95" customHeight="1">
      <c r="A57" s="1094"/>
      <c r="B57" s="238" t="s">
        <v>53</v>
      </c>
      <c r="C57" s="576">
        <v>24</v>
      </c>
      <c r="D57" s="576">
        <v>191619</v>
      </c>
      <c r="E57" s="576">
        <v>86407</v>
      </c>
      <c r="F57" s="576">
        <v>105212</v>
      </c>
      <c r="G57" s="576">
        <v>1285</v>
      </c>
      <c r="H57" s="576">
        <v>44158</v>
      </c>
      <c r="I57" s="576">
        <v>134936</v>
      </c>
      <c r="J57" s="203"/>
      <c r="K57" s="203"/>
      <c r="L57" s="204"/>
      <c r="M57" s="205"/>
      <c r="N57" s="200"/>
    </row>
    <row r="58" spans="1:14" ht="5.25" customHeight="1">
      <c r="A58" s="1094"/>
      <c r="B58" s="238"/>
      <c r="C58" s="576"/>
      <c r="D58" s="576"/>
      <c r="E58" s="576"/>
      <c r="F58" s="576"/>
      <c r="G58" s="576"/>
      <c r="H58" s="576"/>
      <c r="I58" s="576"/>
      <c r="J58" s="203"/>
      <c r="K58" s="203"/>
      <c r="L58" s="204"/>
      <c r="M58" s="205"/>
      <c r="N58" s="200"/>
    </row>
    <row r="59" spans="1:14" ht="5.25" customHeight="1">
      <c r="A59" s="1094"/>
      <c r="B59" s="316"/>
      <c r="C59" s="239"/>
      <c r="D59" s="239"/>
      <c r="E59" s="239"/>
      <c r="F59" s="239"/>
      <c r="G59" s="239"/>
      <c r="H59" s="239"/>
      <c r="I59" s="239"/>
      <c r="J59" s="176"/>
      <c r="K59" s="176"/>
    </row>
    <row r="60" spans="1:14" ht="18.95" customHeight="1">
      <c r="A60" s="1094"/>
      <c r="B60" s="242" t="s">
        <v>166</v>
      </c>
      <c r="C60" s="576">
        <v>143</v>
      </c>
      <c r="D60" s="576">
        <v>1800244</v>
      </c>
      <c r="E60" s="576">
        <v>669139</v>
      </c>
      <c r="F60" s="576">
        <v>1131105</v>
      </c>
      <c r="G60" s="576">
        <v>9829</v>
      </c>
      <c r="H60" s="576">
        <v>461761</v>
      </c>
      <c r="I60" s="576">
        <v>1358915</v>
      </c>
      <c r="J60" s="203"/>
      <c r="K60" s="203"/>
      <c r="L60" s="204"/>
      <c r="M60" s="205"/>
      <c r="N60" s="200"/>
    </row>
    <row r="61" spans="1:14" ht="5.25" customHeight="1">
      <c r="A61" s="1094"/>
      <c r="B61" s="240"/>
      <c r="C61" s="239"/>
      <c r="D61" s="239"/>
      <c r="E61" s="239"/>
      <c r="F61" s="239"/>
      <c r="G61" s="239"/>
      <c r="H61" s="239"/>
      <c r="I61" s="239"/>
      <c r="J61" s="203"/>
      <c r="K61" s="203"/>
      <c r="L61" s="204"/>
      <c r="M61" s="205"/>
      <c r="N61" s="200"/>
    </row>
    <row r="62" spans="1:14" ht="5.25" customHeight="1">
      <c r="A62" s="1094"/>
      <c r="B62" s="238"/>
      <c r="C62" s="576"/>
      <c r="D62" s="576"/>
      <c r="E62" s="576"/>
      <c r="F62" s="576"/>
      <c r="G62" s="576"/>
      <c r="H62" s="576"/>
      <c r="I62" s="576"/>
      <c r="J62" s="176"/>
      <c r="K62" s="176"/>
    </row>
    <row r="63" spans="1:14" ht="18.95" customHeight="1">
      <c r="A63" s="1094"/>
      <c r="B63" s="238" t="s">
        <v>168</v>
      </c>
      <c r="C63" s="576">
        <v>3</v>
      </c>
      <c r="D63" s="576">
        <v>58811</v>
      </c>
      <c r="E63" s="576">
        <v>22972</v>
      </c>
      <c r="F63" s="576">
        <v>35839</v>
      </c>
      <c r="G63" s="576">
        <v>217</v>
      </c>
      <c r="H63" s="576">
        <v>11975</v>
      </c>
      <c r="I63" s="576">
        <v>26812</v>
      </c>
      <c r="J63" s="203"/>
      <c r="K63" s="203"/>
      <c r="L63" s="204"/>
      <c r="M63" s="205"/>
      <c r="N63" s="200"/>
    </row>
    <row r="64" spans="1:14" ht="15" thickBot="1">
      <c r="A64" s="1094"/>
      <c r="B64" s="257"/>
      <c r="C64" s="506"/>
      <c r="D64" s="506"/>
      <c r="E64" s="506"/>
      <c r="F64" s="506"/>
      <c r="G64" s="506"/>
      <c r="H64" s="506"/>
      <c r="I64" s="506"/>
    </row>
    <row r="65" spans="2:9">
      <c r="C65" s="507"/>
      <c r="D65" s="507"/>
      <c r="E65" s="507"/>
      <c r="F65" s="507"/>
      <c r="G65" s="507"/>
      <c r="H65" s="507"/>
      <c r="I65" s="507"/>
    </row>
    <row r="66" spans="2:9" ht="15">
      <c r="B66" s="584"/>
      <c r="C66" s="508"/>
      <c r="D66" s="508"/>
      <c r="E66" s="508"/>
      <c r="F66" s="508"/>
      <c r="G66" s="508"/>
      <c r="H66" s="508"/>
      <c r="I66" s="508"/>
    </row>
    <row r="67" spans="2:9" ht="15">
      <c r="B67" s="584"/>
    </row>
    <row r="68" spans="2:9" ht="15">
      <c r="B68" s="584"/>
    </row>
    <row r="69" spans="2:9" ht="15">
      <c r="B69" s="584"/>
    </row>
    <row r="70" spans="2:9" ht="15">
      <c r="B70" s="584"/>
      <c r="C70" s="171"/>
      <c r="D70" s="509"/>
      <c r="E70" s="509"/>
      <c r="F70" s="509"/>
      <c r="H70" s="509"/>
    </row>
    <row r="71" spans="2:9" ht="15">
      <c r="B71" s="584"/>
      <c r="C71" s="171"/>
      <c r="D71" s="509"/>
      <c r="E71" s="509"/>
      <c r="F71" s="509"/>
      <c r="H71" s="509"/>
    </row>
    <row r="72" spans="2:9" ht="15">
      <c r="B72" s="584"/>
    </row>
    <row r="73" spans="2:9" ht="15">
      <c r="B73" s="584"/>
    </row>
    <row r="74" spans="2:9" ht="15">
      <c r="B74" s="584"/>
    </row>
    <row r="75" spans="2:9" ht="15">
      <c r="B75" s="584"/>
    </row>
    <row r="76" spans="2:9" ht="15">
      <c r="B76" s="584"/>
    </row>
    <row r="77" spans="2:9" ht="15">
      <c r="B77" s="584"/>
    </row>
    <row r="78" spans="2:9" ht="15">
      <c r="B78" s="584"/>
    </row>
    <row r="79" spans="2:9" ht="15">
      <c r="B79" s="584"/>
    </row>
    <row r="80" spans="2:9" ht="15">
      <c r="B80" s="584"/>
    </row>
    <row r="81" spans="2:2" ht="15">
      <c r="B81" s="584"/>
    </row>
  </sheetData>
  <sheetProtection password="EB10" sheet="1" objects="1" scenarios="1"/>
  <mergeCells count="10">
    <mergeCell ref="B2:I2"/>
    <mergeCell ref="B3:I3"/>
    <mergeCell ref="A1:A64"/>
    <mergeCell ref="I24:I27"/>
    <mergeCell ref="H24:H27"/>
    <mergeCell ref="G24:G27"/>
    <mergeCell ref="F24:F27"/>
    <mergeCell ref="E24:E27"/>
    <mergeCell ref="D24:D27"/>
    <mergeCell ref="C24:C27"/>
  </mergeCells>
  <printOptions horizontalCentered="1"/>
  <pageMargins left="0.25" right="0.511811023622047" top="0.761811024" bottom="0.511811023622047" header="0.31496062992126" footer="0.31496062992126"/>
  <pageSetup paperSize="9" scale="70" orientation="landscape" r:id="rId1"/>
  <headerFooter alignWithMargins="0"/>
  <drawing r:id="rId2"/>
</worksheet>
</file>

<file path=xl/worksheets/sheet49.xml><?xml version="1.0" encoding="utf-8"?>
<worksheet xmlns="http://schemas.openxmlformats.org/spreadsheetml/2006/main" xmlns:r="http://schemas.openxmlformats.org/officeDocument/2006/relationships">
  <dimension ref="A1:U65"/>
  <sheetViews>
    <sheetView showGridLines="0" view="pageBreakPreview" topLeftCell="A10" zoomScale="80" zoomScaleNormal="90" zoomScaleSheetLayoutView="80" workbookViewId="0">
      <selection activeCell="C11" sqref="C11"/>
    </sheetView>
  </sheetViews>
  <sheetFormatPr defaultColWidth="9.140625" defaultRowHeight="14.25"/>
  <cols>
    <col min="1" max="1" width="6.7109375" style="168" customWidth="1"/>
    <col min="2" max="2" width="32.140625" style="168" customWidth="1"/>
    <col min="3" max="3" width="12.28515625" style="169" customWidth="1"/>
    <col min="4" max="9" width="24" style="169" customWidth="1"/>
    <col min="10" max="10" width="14.28515625" style="169" bestFit="1" customWidth="1"/>
    <col min="11" max="16384" width="9.140625" style="168"/>
  </cols>
  <sheetData>
    <row r="1" spans="1:10" ht="15" customHeight="1">
      <c r="A1" s="1094">
        <v>105</v>
      </c>
    </row>
    <row r="2" spans="1:10" ht="15" customHeight="1">
      <c r="A2" s="1094"/>
      <c r="B2" s="1091" t="s">
        <v>463</v>
      </c>
      <c r="C2" s="1091"/>
      <c r="D2" s="1091"/>
      <c r="E2" s="1091"/>
      <c r="F2" s="1091"/>
      <c r="G2" s="1091"/>
      <c r="H2" s="1091"/>
      <c r="I2" s="1091"/>
    </row>
    <row r="3" spans="1:10">
      <c r="A3" s="1094"/>
      <c r="B3" s="1092" t="s">
        <v>464</v>
      </c>
      <c r="C3" s="1092"/>
      <c r="D3" s="1092"/>
      <c r="E3" s="1092"/>
      <c r="F3" s="1092"/>
      <c r="G3" s="1092"/>
      <c r="H3" s="1092"/>
      <c r="I3" s="1092"/>
    </row>
    <row r="4" spans="1:10" ht="9" customHeight="1" thickBot="1">
      <c r="A4" s="1094"/>
      <c r="B4" s="171"/>
      <c r="C4" s="172"/>
      <c r="D4" s="172"/>
      <c r="E4" s="172"/>
      <c r="F4" s="172"/>
      <c r="G4" s="172"/>
      <c r="H4" s="172"/>
      <c r="I4" s="172"/>
    </row>
    <row r="5" spans="1:10" ht="6" customHeight="1">
      <c r="A5" s="1094"/>
      <c r="B5" s="225"/>
      <c r="C5" s="317"/>
      <c r="D5" s="225"/>
      <c r="E5" s="225"/>
      <c r="F5" s="225"/>
      <c r="G5" s="225"/>
      <c r="H5" s="225"/>
      <c r="I5" s="225"/>
      <c r="J5" s="385"/>
    </row>
    <row r="6" spans="1:10" ht="12.75" customHeight="1">
      <c r="A6" s="1094"/>
      <c r="B6" s="226" t="s">
        <v>481</v>
      </c>
      <c r="C6" s="179" t="s">
        <v>1</v>
      </c>
      <c r="D6" s="178" t="s">
        <v>2</v>
      </c>
      <c r="E6" s="179" t="s">
        <v>107</v>
      </c>
      <c r="F6" s="179" t="s">
        <v>3</v>
      </c>
      <c r="G6" s="181" t="s">
        <v>161</v>
      </c>
      <c r="H6" s="180" t="s">
        <v>5</v>
      </c>
      <c r="I6" s="178" t="s">
        <v>186</v>
      </c>
      <c r="J6" s="385"/>
    </row>
    <row r="7" spans="1:10" ht="12.75" customHeight="1">
      <c r="A7" s="1094"/>
      <c r="B7" s="227" t="s">
        <v>482</v>
      </c>
      <c r="C7" s="179" t="s">
        <v>7</v>
      </c>
      <c r="D7" s="178" t="s">
        <v>8</v>
      </c>
      <c r="E7" s="179" t="s">
        <v>9</v>
      </c>
      <c r="F7" s="179" t="s">
        <v>10</v>
      </c>
      <c r="G7" s="183" t="s">
        <v>178</v>
      </c>
      <c r="H7" s="180" t="s">
        <v>12</v>
      </c>
      <c r="I7" s="184" t="s">
        <v>13</v>
      </c>
      <c r="J7" s="385"/>
    </row>
    <row r="8" spans="1:10" ht="12.75" customHeight="1">
      <c r="A8" s="1094"/>
      <c r="B8" s="227"/>
      <c r="C8" s="187" t="s">
        <v>14</v>
      </c>
      <c r="D8" s="185" t="s">
        <v>15</v>
      </c>
      <c r="E8" s="186" t="s">
        <v>169</v>
      </c>
      <c r="F8" s="187" t="s">
        <v>16</v>
      </c>
      <c r="G8" s="181" t="s">
        <v>179</v>
      </c>
      <c r="H8" s="187" t="s">
        <v>18</v>
      </c>
      <c r="I8" s="184" t="s">
        <v>104</v>
      </c>
      <c r="J8" s="385"/>
    </row>
    <row r="9" spans="1:10" ht="12.75" customHeight="1">
      <c r="A9" s="1094"/>
      <c r="B9" s="228"/>
      <c r="C9" s="187" t="s">
        <v>19</v>
      </c>
      <c r="D9" s="185" t="s">
        <v>20</v>
      </c>
      <c r="E9" s="186" t="s">
        <v>170</v>
      </c>
      <c r="F9" s="187" t="s">
        <v>22</v>
      </c>
      <c r="G9" s="183" t="s">
        <v>180</v>
      </c>
      <c r="H9" s="187" t="s">
        <v>24</v>
      </c>
      <c r="I9" s="188" t="s">
        <v>105</v>
      </c>
      <c r="J9" s="385"/>
    </row>
    <row r="10" spans="1:10" ht="12.75" customHeight="1">
      <c r="A10" s="1094"/>
      <c r="B10" s="228"/>
      <c r="C10" s="187"/>
      <c r="D10" s="187"/>
      <c r="E10" s="189"/>
      <c r="F10" s="187"/>
      <c r="G10" s="183" t="s">
        <v>181</v>
      </c>
      <c r="H10" s="187"/>
      <c r="I10" s="188" t="s">
        <v>25</v>
      </c>
      <c r="J10" s="385"/>
    </row>
    <row r="11" spans="1:10" ht="12.75" customHeight="1">
      <c r="A11" s="1094"/>
      <c r="B11" s="228"/>
      <c r="C11" s="189"/>
      <c r="D11" s="187"/>
      <c r="E11" s="189"/>
      <c r="F11" s="187"/>
      <c r="G11" s="190" t="s">
        <v>182</v>
      </c>
      <c r="H11" s="187"/>
      <c r="I11" s="191" t="s">
        <v>106</v>
      </c>
      <c r="J11" s="385"/>
    </row>
    <row r="12" spans="1:10" ht="12.75" customHeight="1">
      <c r="A12" s="1094"/>
      <c r="B12" s="228"/>
      <c r="C12" s="228"/>
      <c r="D12" s="228"/>
      <c r="E12" s="228"/>
      <c r="F12" s="228"/>
      <c r="G12" s="192" t="s">
        <v>183</v>
      </c>
      <c r="H12" s="228"/>
      <c r="I12" s="187"/>
      <c r="J12" s="385"/>
    </row>
    <row r="13" spans="1:10" ht="12.75" customHeight="1">
      <c r="A13" s="1094"/>
      <c r="B13" s="228"/>
      <c r="C13" s="228"/>
      <c r="D13" s="228"/>
      <c r="E13" s="228"/>
      <c r="F13" s="228"/>
      <c r="G13" s="192" t="s">
        <v>184</v>
      </c>
      <c r="H13" s="228"/>
      <c r="I13" s="187"/>
      <c r="J13" s="385"/>
    </row>
    <row r="14" spans="1:10" ht="12.75" customHeight="1">
      <c r="A14" s="1094"/>
      <c r="B14" s="228"/>
      <c r="C14" s="228"/>
      <c r="D14" s="228"/>
      <c r="E14" s="228"/>
      <c r="F14" s="228"/>
      <c r="G14" s="194" t="s">
        <v>185</v>
      </c>
      <c r="H14" s="228"/>
      <c r="I14" s="187"/>
      <c r="J14" s="385"/>
    </row>
    <row r="15" spans="1:10" ht="15">
      <c r="A15" s="1094"/>
      <c r="B15" s="228"/>
      <c r="C15" s="228"/>
      <c r="D15" s="179" t="s">
        <v>40</v>
      </c>
      <c r="E15" s="179" t="s">
        <v>40</v>
      </c>
      <c r="F15" s="179" t="s">
        <v>40</v>
      </c>
      <c r="G15" s="179"/>
      <c r="H15" s="179" t="s">
        <v>40</v>
      </c>
      <c r="I15" s="179" t="s">
        <v>40</v>
      </c>
      <c r="J15" s="385"/>
    </row>
    <row r="16" spans="1:10" ht="6" customHeight="1">
      <c r="A16" s="1094"/>
      <c r="B16" s="228"/>
      <c r="C16" s="228"/>
      <c r="D16" s="179"/>
      <c r="E16" s="179"/>
      <c r="F16" s="179"/>
      <c r="G16" s="179"/>
      <c r="H16" s="179"/>
      <c r="I16" s="179"/>
      <c r="J16" s="385"/>
    </row>
    <row r="17" spans="1:14" ht="6" customHeight="1">
      <c r="A17" s="1094"/>
      <c r="B17" s="231"/>
      <c r="C17" s="232"/>
      <c r="D17" s="232"/>
      <c r="E17" s="232"/>
      <c r="F17" s="232"/>
      <c r="G17" s="232"/>
      <c r="H17" s="232"/>
      <c r="I17" s="232"/>
      <c r="J17" s="385"/>
    </row>
    <row r="18" spans="1:14" s="176" customFormat="1" ht="35.1" customHeight="1">
      <c r="A18" s="1094"/>
      <c r="B18" s="233" t="s">
        <v>247</v>
      </c>
      <c r="C18" s="381">
        <v>622</v>
      </c>
      <c r="D18" s="381">
        <v>9019163</v>
      </c>
      <c r="E18" s="381">
        <v>3366951</v>
      </c>
      <c r="F18" s="381">
        <v>5652212</v>
      </c>
      <c r="G18" s="381">
        <v>49866</v>
      </c>
      <c r="H18" s="381">
        <v>2468992</v>
      </c>
      <c r="I18" s="381">
        <v>10029050</v>
      </c>
      <c r="J18" s="567"/>
      <c r="K18" s="502"/>
      <c r="L18" s="502"/>
      <c r="M18" s="502"/>
      <c r="N18" s="502"/>
    </row>
    <row r="19" spans="1:14" ht="6.75" customHeight="1">
      <c r="A19" s="1094"/>
      <c r="B19" s="235"/>
      <c r="C19" s="384"/>
      <c r="D19" s="384"/>
      <c r="E19" s="384"/>
      <c r="F19" s="384"/>
      <c r="G19" s="384"/>
      <c r="H19" s="384"/>
      <c r="I19" s="384"/>
      <c r="J19" s="385"/>
    </row>
    <row r="20" spans="1:14" ht="15">
      <c r="A20" s="1094"/>
      <c r="B20" s="237"/>
      <c r="C20" s="576"/>
      <c r="D20" s="576"/>
      <c r="E20" s="576"/>
      <c r="F20" s="576"/>
      <c r="G20" s="576"/>
      <c r="H20" s="576"/>
      <c r="I20" s="576"/>
    </row>
    <row r="21" spans="1:14" s="176" customFormat="1" ht="15">
      <c r="A21" s="1094"/>
      <c r="B21" s="238" t="s">
        <v>56</v>
      </c>
      <c r="C21" s="239">
        <v>23</v>
      </c>
      <c r="D21" s="239">
        <v>44799</v>
      </c>
      <c r="E21" s="239">
        <v>14824</v>
      </c>
      <c r="F21" s="239">
        <v>29975</v>
      </c>
      <c r="G21" s="239">
        <v>428</v>
      </c>
      <c r="H21" s="239">
        <v>13784</v>
      </c>
      <c r="I21" s="239">
        <v>18462</v>
      </c>
      <c r="J21" s="200"/>
      <c r="K21" s="200"/>
      <c r="L21" s="201"/>
      <c r="M21" s="202"/>
      <c r="N21" s="200"/>
    </row>
    <row r="22" spans="1:14" ht="15">
      <c r="A22" s="1094"/>
      <c r="B22" s="251" t="s">
        <v>57</v>
      </c>
      <c r="C22" s="239"/>
      <c r="D22" s="239"/>
      <c r="E22" s="239"/>
      <c r="F22" s="239"/>
      <c r="G22" s="239"/>
      <c r="H22" s="239"/>
      <c r="I22" s="239"/>
      <c r="J22" s="593"/>
    </row>
    <row r="23" spans="1:14" ht="5.25" customHeight="1">
      <c r="A23" s="1094"/>
      <c r="B23" s="237"/>
      <c r="C23" s="239"/>
      <c r="D23" s="239"/>
      <c r="E23" s="239"/>
      <c r="F23" s="239"/>
      <c r="G23" s="239"/>
      <c r="H23" s="239"/>
      <c r="I23" s="239"/>
      <c r="J23" s="593"/>
    </row>
    <row r="24" spans="1:14" ht="5.25" customHeight="1">
      <c r="A24" s="1094"/>
      <c r="B24" s="240"/>
      <c r="C24" s="239"/>
      <c r="D24" s="239"/>
      <c r="E24" s="239"/>
      <c r="F24" s="239"/>
      <c r="G24" s="239"/>
      <c r="H24" s="239"/>
      <c r="I24" s="239"/>
      <c r="J24" s="593"/>
    </row>
    <row r="25" spans="1:14" s="176" customFormat="1" ht="30" customHeight="1">
      <c r="A25" s="1094"/>
      <c r="B25" s="240" t="s">
        <v>58</v>
      </c>
      <c r="C25" s="239">
        <v>8</v>
      </c>
      <c r="D25" s="239">
        <v>11723</v>
      </c>
      <c r="E25" s="239">
        <v>3292</v>
      </c>
      <c r="F25" s="239">
        <v>8431</v>
      </c>
      <c r="G25" s="239">
        <v>85</v>
      </c>
      <c r="H25" s="239">
        <v>2826</v>
      </c>
      <c r="I25" s="239">
        <v>4934</v>
      </c>
      <c r="J25" s="200"/>
      <c r="K25" s="200"/>
      <c r="L25" s="201"/>
      <c r="M25" s="202"/>
      <c r="N25" s="200"/>
    </row>
    <row r="26" spans="1:14" ht="15">
      <c r="A26" s="1094"/>
      <c r="B26" s="252" t="s">
        <v>59</v>
      </c>
      <c r="C26" s="239"/>
      <c r="D26" s="239"/>
      <c r="E26" s="239"/>
      <c r="F26" s="239"/>
      <c r="G26" s="239"/>
      <c r="H26" s="239"/>
      <c r="I26" s="239"/>
      <c r="J26" s="593"/>
    </row>
    <row r="27" spans="1:14" ht="5.25" customHeight="1">
      <c r="A27" s="1094"/>
      <c r="B27" s="252"/>
      <c r="C27" s="239"/>
      <c r="D27" s="239"/>
      <c r="E27" s="239"/>
      <c r="F27" s="239"/>
      <c r="G27" s="239"/>
      <c r="H27" s="239"/>
      <c r="I27" s="239"/>
      <c r="J27" s="593"/>
    </row>
    <row r="28" spans="1:14" ht="5.25" customHeight="1">
      <c r="A28" s="1094"/>
      <c r="B28" s="237"/>
      <c r="C28" s="239"/>
      <c r="D28" s="239"/>
      <c r="E28" s="239"/>
      <c r="F28" s="239"/>
      <c r="G28" s="239"/>
      <c r="H28" s="239"/>
      <c r="I28" s="239"/>
      <c r="J28" s="593"/>
    </row>
    <row r="29" spans="1:14" s="176" customFormat="1" ht="30" customHeight="1">
      <c r="A29" s="1094"/>
      <c r="B29" s="238" t="s">
        <v>156</v>
      </c>
      <c r="C29" s="239">
        <v>575</v>
      </c>
      <c r="D29" s="239">
        <v>8769462</v>
      </c>
      <c r="E29" s="239">
        <v>3291606</v>
      </c>
      <c r="F29" s="239">
        <v>5477856</v>
      </c>
      <c r="G29" s="239">
        <v>47397</v>
      </c>
      <c r="H29" s="239">
        <v>2359199</v>
      </c>
      <c r="I29" s="239">
        <v>9738699</v>
      </c>
      <c r="J29" s="200"/>
      <c r="K29" s="200"/>
      <c r="L29" s="201"/>
      <c r="M29" s="202"/>
      <c r="N29" s="200"/>
    </row>
    <row r="30" spans="1:14" ht="15">
      <c r="A30" s="1094"/>
      <c r="B30" s="251" t="s">
        <v>157</v>
      </c>
      <c r="C30" s="239"/>
      <c r="D30" s="239"/>
      <c r="E30" s="239"/>
      <c r="F30" s="239"/>
      <c r="G30" s="239"/>
      <c r="H30" s="239"/>
      <c r="I30" s="239"/>
      <c r="J30" s="593"/>
    </row>
    <row r="31" spans="1:14" ht="5.25" customHeight="1">
      <c r="A31" s="1094"/>
      <c r="B31" s="237"/>
      <c r="C31" s="503"/>
      <c r="D31" s="503"/>
      <c r="E31" s="503"/>
      <c r="F31" s="503"/>
      <c r="G31" s="503"/>
      <c r="H31" s="503"/>
      <c r="I31" s="503"/>
      <c r="J31" s="593"/>
    </row>
    <row r="32" spans="1:14" ht="5.25" customHeight="1">
      <c r="A32" s="1094"/>
      <c r="B32" s="252"/>
      <c r="C32" s="239"/>
      <c r="D32" s="239"/>
      <c r="E32" s="239"/>
      <c r="F32" s="239"/>
      <c r="G32" s="239"/>
      <c r="H32" s="239"/>
      <c r="I32" s="239"/>
      <c r="J32" s="593"/>
    </row>
    <row r="33" spans="1:21" s="176" customFormat="1" ht="30" customHeight="1">
      <c r="A33" s="1094"/>
      <c r="B33" s="240" t="s">
        <v>60</v>
      </c>
      <c r="C33" s="239">
        <v>9</v>
      </c>
      <c r="D33" s="239">
        <v>150374</v>
      </c>
      <c r="E33" s="239">
        <v>41391</v>
      </c>
      <c r="F33" s="239">
        <v>108983</v>
      </c>
      <c r="G33" s="239">
        <v>1636</v>
      </c>
      <c r="H33" s="239">
        <v>76649</v>
      </c>
      <c r="I33" s="239">
        <v>232632</v>
      </c>
      <c r="J33" s="200"/>
      <c r="K33" s="200"/>
      <c r="L33" s="201"/>
      <c r="M33" s="202"/>
      <c r="N33" s="200"/>
    </row>
    <row r="34" spans="1:21" ht="15">
      <c r="A34" s="1094"/>
      <c r="B34" s="252" t="s">
        <v>61</v>
      </c>
      <c r="C34" s="239"/>
      <c r="D34" s="239"/>
      <c r="E34" s="239"/>
      <c r="F34" s="239"/>
      <c r="G34" s="239"/>
      <c r="H34" s="239"/>
      <c r="I34" s="239"/>
      <c r="J34" s="593"/>
    </row>
    <row r="35" spans="1:21" ht="5.25" customHeight="1">
      <c r="A35" s="1094"/>
      <c r="B35" s="252"/>
      <c r="C35" s="239"/>
      <c r="D35" s="239"/>
      <c r="E35" s="239"/>
      <c r="F35" s="239"/>
      <c r="G35" s="239"/>
      <c r="H35" s="239"/>
      <c r="I35" s="239"/>
      <c r="J35" s="593"/>
    </row>
    <row r="36" spans="1:21" ht="5.25" customHeight="1">
      <c r="A36" s="1094"/>
      <c r="B36" s="237"/>
      <c r="C36" s="239"/>
      <c r="D36" s="239"/>
      <c r="E36" s="239"/>
      <c r="F36" s="239"/>
      <c r="G36" s="239"/>
      <c r="H36" s="239"/>
      <c r="I36" s="239"/>
      <c r="J36" s="593"/>
    </row>
    <row r="37" spans="1:21" s="176" customFormat="1" ht="30" customHeight="1">
      <c r="A37" s="1094"/>
      <c r="B37" s="255" t="s">
        <v>239</v>
      </c>
      <c r="C37" s="239">
        <v>7</v>
      </c>
      <c r="D37" s="239">
        <v>42805</v>
      </c>
      <c r="E37" s="239">
        <v>15838</v>
      </c>
      <c r="F37" s="239">
        <v>26967</v>
      </c>
      <c r="G37" s="239">
        <v>320</v>
      </c>
      <c r="H37" s="239">
        <v>16534</v>
      </c>
      <c r="I37" s="239">
        <v>34323</v>
      </c>
      <c r="J37" s="200"/>
      <c r="K37" s="200"/>
      <c r="L37" s="201"/>
      <c r="M37" s="202"/>
      <c r="N37" s="200"/>
    </row>
    <row r="38" spans="1:21" s="176" customFormat="1" ht="15">
      <c r="A38" s="1094"/>
      <c r="B38" s="255" t="s">
        <v>244</v>
      </c>
      <c r="C38" s="239"/>
      <c r="D38" s="239"/>
      <c r="E38" s="239"/>
      <c r="F38" s="239"/>
      <c r="G38" s="239"/>
      <c r="H38" s="239"/>
      <c r="I38" s="239"/>
      <c r="J38" s="200"/>
      <c r="K38" s="200"/>
      <c r="L38" s="201"/>
      <c r="M38" s="202"/>
      <c r="N38" s="200"/>
    </row>
    <row r="39" spans="1:21" ht="15">
      <c r="A39" s="1094"/>
      <c r="B39" s="256" t="s">
        <v>253</v>
      </c>
      <c r="C39" s="239"/>
      <c r="D39" s="239"/>
      <c r="E39" s="239"/>
      <c r="F39" s="239"/>
      <c r="G39" s="239"/>
      <c r="H39" s="239"/>
      <c r="I39" s="239"/>
      <c r="J39" s="593"/>
    </row>
    <row r="40" spans="1:21" ht="15">
      <c r="A40" s="1094"/>
      <c r="B40" s="256" t="s">
        <v>254</v>
      </c>
      <c r="C40" s="239"/>
      <c r="D40" s="239"/>
      <c r="E40" s="239"/>
      <c r="F40" s="239"/>
      <c r="G40" s="239"/>
      <c r="H40" s="239"/>
      <c r="I40" s="239"/>
      <c r="J40" s="593"/>
    </row>
    <row r="41" spans="1:21" ht="15" thickBot="1">
      <c r="A41" s="1094"/>
      <c r="B41" s="257"/>
      <c r="C41" s="504"/>
      <c r="D41" s="504"/>
      <c r="E41" s="504"/>
      <c r="F41" s="504"/>
      <c r="G41" s="504"/>
      <c r="H41" s="505"/>
      <c r="I41" s="505"/>
      <c r="J41" s="172"/>
      <c r="K41" s="171"/>
      <c r="L41" s="171"/>
      <c r="M41" s="171"/>
      <c r="N41" s="171"/>
      <c r="O41" s="171"/>
      <c r="P41" s="171"/>
      <c r="Q41" s="171"/>
      <c r="R41" s="171"/>
      <c r="S41" s="171"/>
      <c r="T41" s="171"/>
      <c r="U41" s="171"/>
    </row>
    <row r="42" spans="1:21">
      <c r="A42" s="578"/>
      <c r="H42" s="172"/>
      <c r="I42" s="172"/>
      <c r="J42" s="172"/>
      <c r="K42" s="171"/>
      <c r="L42" s="171"/>
      <c r="M42" s="171"/>
      <c r="N42" s="171"/>
      <c r="O42" s="171"/>
      <c r="P42" s="171"/>
      <c r="Q42" s="171"/>
      <c r="R42" s="171"/>
      <c r="S42" s="171"/>
      <c r="T42" s="171"/>
      <c r="U42" s="171"/>
    </row>
    <row r="43" spans="1:21">
      <c r="A43" s="578"/>
      <c r="H43" s="172"/>
      <c r="J43" s="172"/>
      <c r="K43" s="171"/>
      <c r="L43" s="171"/>
      <c r="M43" s="171"/>
      <c r="N43" s="171"/>
      <c r="O43" s="171"/>
      <c r="P43" s="171"/>
      <c r="Q43" s="171"/>
      <c r="R43" s="171"/>
      <c r="S43" s="171"/>
      <c r="T43" s="171"/>
      <c r="U43" s="171"/>
    </row>
    <row r="44" spans="1:21">
      <c r="A44" s="578"/>
      <c r="H44" s="172"/>
      <c r="I44" s="172"/>
      <c r="J44" s="172"/>
      <c r="K44" s="171"/>
      <c r="L44" s="171"/>
      <c r="M44" s="171"/>
      <c r="N44" s="171"/>
      <c r="O44" s="171"/>
      <c r="P44" s="171"/>
      <c r="Q44" s="171"/>
      <c r="R44" s="171"/>
      <c r="S44" s="171"/>
      <c r="T44" s="171"/>
      <c r="U44" s="171"/>
    </row>
    <row r="45" spans="1:21">
      <c r="A45" s="578"/>
      <c r="H45" s="172"/>
      <c r="I45" s="172"/>
    </row>
    <row r="46" spans="1:21">
      <c r="A46" s="578"/>
      <c r="H46" s="172"/>
      <c r="I46" s="172"/>
    </row>
    <row r="47" spans="1:21">
      <c r="A47" s="578"/>
      <c r="H47" s="239"/>
      <c r="I47" s="172"/>
    </row>
    <row r="48" spans="1:21">
      <c r="A48" s="578"/>
      <c r="H48" s="239"/>
      <c r="I48" s="172"/>
    </row>
    <row r="49" spans="1:9">
      <c r="A49" s="578"/>
      <c r="C49" s="172"/>
      <c r="D49" s="172"/>
      <c r="E49" s="172"/>
      <c r="F49" s="172"/>
      <c r="G49" s="172"/>
      <c r="H49" s="239"/>
      <c r="I49" s="172"/>
    </row>
    <row r="50" spans="1:9">
      <c r="A50" s="578"/>
      <c r="C50" s="172"/>
      <c r="D50" s="172"/>
      <c r="E50" s="172"/>
      <c r="F50" s="172"/>
      <c r="G50" s="172"/>
      <c r="H50" s="239"/>
      <c r="I50" s="172"/>
    </row>
    <row r="51" spans="1:9">
      <c r="C51" s="172"/>
      <c r="D51" s="172"/>
      <c r="E51" s="172"/>
      <c r="F51" s="172"/>
      <c r="G51" s="172"/>
      <c r="H51" s="239"/>
      <c r="I51" s="172"/>
    </row>
    <row r="52" spans="1:9">
      <c r="C52" s="172"/>
      <c r="D52" s="172"/>
      <c r="E52" s="172"/>
      <c r="F52" s="172"/>
      <c r="G52" s="172"/>
      <c r="H52" s="239"/>
    </row>
    <row r="53" spans="1:9">
      <c r="C53" s="172"/>
      <c r="D53" s="172"/>
      <c r="E53" s="172"/>
      <c r="F53" s="172"/>
      <c r="G53" s="172"/>
      <c r="H53" s="239"/>
    </row>
    <row r="54" spans="1:9">
      <c r="C54" s="172"/>
      <c r="H54" s="239"/>
    </row>
    <row r="55" spans="1:9">
      <c r="C55" s="172"/>
      <c r="H55" s="239"/>
    </row>
    <row r="56" spans="1:9">
      <c r="H56" s="239"/>
    </row>
    <row r="57" spans="1:9" ht="15">
      <c r="H57" s="503"/>
    </row>
    <row r="58" spans="1:9">
      <c r="H58" s="239"/>
    </row>
    <row r="59" spans="1:9">
      <c r="H59" s="239"/>
    </row>
    <row r="60" spans="1:9">
      <c r="H60" s="239"/>
    </row>
    <row r="61" spans="1:9">
      <c r="H61" s="239"/>
    </row>
    <row r="62" spans="1:9">
      <c r="H62" s="239"/>
    </row>
    <row r="63" spans="1:9">
      <c r="H63" s="239"/>
    </row>
    <row r="65" spans="8:8">
      <c r="H65" s="328"/>
    </row>
  </sheetData>
  <sheetProtection password="EB10" sheet="1" objects="1" scenarios="1"/>
  <mergeCells count="3">
    <mergeCell ref="B2:I2"/>
    <mergeCell ref="B3:I3"/>
    <mergeCell ref="A1:A41"/>
  </mergeCells>
  <printOptions horizontalCentered="1"/>
  <pageMargins left="0.25" right="0.5" top="0.761811024" bottom="0.511811023622047" header="0.31496062992126" footer="0.31496062992126"/>
  <pageSetup paperSize="9" scale="70" orientation="landscape" r:id="rId1"/>
  <headerFooter alignWithMargins="0"/>
</worksheet>
</file>

<file path=xl/worksheets/sheet5.xml><?xml version="1.0" encoding="utf-8"?>
<worksheet xmlns="http://schemas.openxmlformats.org/spreadsheetml/2006/main" xmlns:r="http://schemas.openxmlformats.org/officeDocument/2006/relationships">
  <dimension ref="A1:S50"/>
  <sheetViews>
    <sheetView showGridLines="0" view="pageBreakPreview" topLeftCell="A16" zoomScale="110" zoomScaleNormal="90" zoomScaleSheetLayoutView="110" workbookViewId="0">
      <selection activeCell="C14" sqref="C14"/>
    </sheetView>
  </sheetViews>
  <sheetFormatPr defaultColWidth="9.140625" defaultRowHeight="14.25"/>
  <cols>
    <col min="1" max="1" width="6.7109375" style="391" customWidth="1"/>
    <col min="2" max="2" width="25.85546875" style="168" customWidth="1"/>
    <col min="3" max="3" width="12.42578125" style="168" customWidth="1"/>
    <col min="4" max="9" width="25.5703125" style="168" customWidth="1"/>
    <col min="10" max="16384" width="9.140625" style="1"/>
  </cols>
  <sheetData>
    <row r="1" spans="1:14" ht="15" customHeight="1">
      <c r="A1" s="1094">
        <v>55</v>
      </c>
    </row>
    <row r="2" spans="1:14" ht="15">
      <c r="A2" s="1094"/>
      <c r="B2" s="1091" t="s">
        <v>307</v>
      </c>
      <c r="C2" s="1091"/>
      <c r="D2" s="1091"/>
      <c r="E2" s="1091"/>
      <c r="F2" s="1091"/>
      <c r="G2" s="1091"/>
      <c r="H2" s="1091"/>
      <c r="I2" s="1091"/>
    </row>
    <row r="3" spans="1:14">
      <c r="A3" s="1094"/>
      <c r="B3" s="1092" t="s">
        <v>483</v>
      </c>
      <c r="C3" s="1092"/>
      <c r="D3" s="1092"/>
      <c r="E3" s="1092"/>
      <c r="F3" s="1092"/>
      <c r="G3" s="1092"/>
      <c r="H3" s="1092"/>
      <c r="I3" s="1092"/>
    </row>
    <row r="4" spans="1:14" ht="9" customHeight="1">
      <c r="A4" s="1094"/>
      <c r="B4" s="171"/>
      <c r="C4" s="171"/>
      <c r="D4" s="171"/>
      <c r="E4" s="171"/>
      <c r="F4" s="171"/>
      <c r="G4" s="171"/>
      <c r="H4" s="171"/>
      <c r="I4" s="171"/>
    </row>
    <row r="5" spans="1:14" ht="6" customHeight="1">
      <c r="A5" s="1094"/>
      <c r="B5" s="735"/>
      <c r="C5" s="735"/>
      <c r="D5" s="735"/>
      <c r="E5" s="735"/>
      <c r="F5" s="735"/>
      <c r="G5" s="735"/>
      <c r="H5" s="735"/>
      <c r="I5" s="735"/>
      <c r="J5" s="736"/>
      <c r="K5" s="737"/>
    </row>
    <row r="6" spans="1:14" ht="15">
      <c r="A6" s="1094"/>
      <c r="B6" s="651" t="s">
        <v>64</v>
      </c>
      <c r="C6" s="617" t="s">
        <v>1</v>
      </c>
      <c r="D6" s="617" t="s">
        <v>2</v>
      </c>
      <c r="E6" s="617" t="s">
        <v>279</v>
      </c>
      <c r="F6" s="617" t="s">
        <v>3</v>
      </c>
      <c r="G6" s="617" t="s">
        <v>161</v>
      </c>
      <c r="H6" s="617" t="s">
        <v>5</v>
      </c>
      <c r="I6" s="617" t="s">
        <v>186</v>
      </c>
      <c r="J6" s="736"/>
      <c r="K6" s="737"/>
      <c r="L6" s="2"/>
      <c r="M6" s="2"/>
      <c r="N6" s="2"/>
    </row>
    <row r="7" spans="1:14" ht="15">
      <c r="A7" s="1094"/>
      <c r="B7" s="653" t="s">
        <v>484</v>
      </c>
      <c r="C7" s="617" t="s">
        <v>7</v>
      </c>
      <c r="D7" s="617" t="s">
        <v>8</v>
      </c>
      <c r="E7" s="617" t="s">
        <v>9</v>
      </c>
      <c r="F7" s="617" t="s">
        <v>10</v>
      </c>
      <c r="G7" s="617" t="s">
        <v>178</v>
      </c>
      <c r="H7" s="617" t="s">
        <v>12</v>
      </c>
      <c r="I7" s="617" t="s">
        <v>13</v>
      </c>
      <c r="J7" s="736"/>
      <c r="K7" s="737"/>
      <c r="L7" s="2"/>
      <c r="M7" s="2"/>
      <c r="N7" s="2"/>
    </row>
    <row r="8" spans="1:14" ht="15">
      <c r="A8" s="1094"/>
      <c r="B8" s="651"/>
      <c r="C8" s="620" t="s">
        <v>14</v>
      </c>
      <c r="D8" s="620" t="s">
        <v>15</v>
      </c>
      <c r="E8" s="620" t="s">
        <v>169</v>
      </c>
      <c r="F8" s="620" t="s">
        <v>16</v>
      </c>
      <c r="G8" s="617" t="s">
        <v>179</v>
      </c>
      <c r="H8" s="620" t="s">
        <v>18</v>
      </c>
      <c r="I8" s="617" t="s">
        <v>104</v>
      </c>
      <c r="J8" s="736"/>
      <c r="K8" s="737"/>
      <c r="L8" s="2"/>
      <c r="M8" s="2"/>
      <c r="N8" s="2"/>
    </row>
    <row r="9" spans="1:14" ht="15">
      <c r="A9" s="1094"/>
      <c r="B9" s="651"/>
      <c r="C9" s="620" t="s">
        <v>19</v>
      </c>
      <c r="D9" s="620" t="s">
        <v>20</v>
      </c>
      <c r="E9" s="620" t="s">
        <v>170</v>
      </c>
      <c r="F9" s="620" t="s">
        <v>22</v>
      </c>
      <c r="G9" s="617" t="s">
        <v>180</v>
      </c>
      <c r="H9" s="620" t="s">
        <v>24</v>
      </c>
      <c r="I9" s="620" t="s">
        <v>105</v>
      </c>
      <c r="J9" s="736"/>
      <c r="K9" s="738"/>
      <c r="L9" s="2"/>
      <c r="M9" s="2"/>
      <c r="N9" s="2"/>
    </row>
    <row r="10" spans="1:14" ht="15">
      <c r="A10" s="1094"/>
      <c r="B10" s="651"/>
      <c r="C10" s="617"/>
      <c r="D10" s="617"/>
      <c r="E10" s="617"/>
      <c r="F10" s="617"/>
      <c r="G10" s="617" t="s">
        <v>181</v>
      </c>
      <c r="H10" s="617"/>
      <c r="I10" s="620" t="s">
        <v>25</v>
      </c>
      <c r="J10" s="736"/>
      <c r="K10" s="738"/>
      <c r="L10" s="2"/>
      <c r="M10" s="2"/>
      <c r="N10" s="2"/>
    </row>
    <row r="11" spans="1:14" ht="15">
      <c r="A11" s="1094"/>
      <c r="B11" s="651"/>
      <c r="C11" s="617"/>
      <c r="D11" s="617"/>
      <c r="E11" s="617"/>
      <c r="F11" s="617"/>
      <c r="G11" s="620" t="s">
        <v>182</v>
      </c>
      <c r="H11" s="617"/>
      <c r="I11" s="620" t="s">
        <v>106</v>
      </c>
      <c r="J11" s="736"/>
      <c r="K11" s="739"/>
      <c r="L11" s="2"/>
      <c r="M11" s="2"/>
      <c r="N11" s="2"/>
    </row>
    <row r="12" spans="1:14" ht="15">
      <c r="A12" s="1094"/>
      <c r="B12" s="651"/>
      <c r="C12" s="617"/>
      <c r="D12" s="617"/>
      <c r="E12" s="617"/>
      <c r="F12" s="617"/>
      <c r="G12" s="620" t="s">
        <v>183</v>
      </c>
      <c r="H12" s="617"/>
      <c r="I12" s="620"/>
      <c r="J12" s="736"/>
      <c r="K12" s="736"/>
      <c r="L12" s="2"/>
      <c r="M12" s="2"/>
      <c r="N12" s="2"/>
    </row>
    <row r="13" spans="1:14" ht="15">
      <c r="A13" s="1094"/>
      <c r="B13" s="651"/>
      <c r="C13" s="651"/>
      <c r="D13" s="651"/>
      <c r="E13" s="651"/>
      <c r="F13" s="651"/>
      <c r="G13" s="620" t="s">
        <v>184</v>
      </c>
      <c r="H13" s="651"/>
      <c r="I13" s="620"/>
      <c r="J13" s="736"/>
      <c r="K13" s="736"/>
      <c r="L13" s="2"/>
      <c r="M13" s="2"/>
      <c r="N13" s="2"/>
    </row>
    <row r="14" spans="1:14" ht="15">
      <c r="A14" s="1094"/>
      <c r="B14" s="651"/>
      <c r="C14" s="651"/>
      <c r="D14" s="651"/>
      <c r="E14" s="651"/>
      <c r="F14" s="651"/>
      <c r="G14" s="620" t="s">
        <v>185</v>
      </c>
      <c r="H14" s="651"/>
      <c r="I14" s="620"/>
      <c r="J14" s="736"/>
      <c r="K14" s="736"/>
      <c r="L14" s="2"/>
      <c r="M14" s="2"/>
      <c r="N14" s="2"/>
    </row>
    <row r="15" spans="1:14" ht="15">
      <c r="A15" s="1094"/>
      <c r="B15" s="653"/>
      <c r="C15" s="617"/>
      <c r="D15" s="617" t="s">
        <v>40</v>
      </c>
      <c r="E15" s="617" t="s">
        <v>40</v>
      </c>
      <c r="F15" s="617" t="s">
        <v>40</v>
      </c>
      <c r="G15" s="617"/>
      <c r="H15" s="617" t="s">
        <v>40</v>
      </c>
      <c r="I15" s="617" t="s">
        <v>40</v>
      </c>
      <c r="J15" s="740"/>
      <c r="K15" s="740"/>
      <c r="L15" s="33"/>
      <c r="M15" s="2"/>
      <c r="N15" s="2"/>
    </row>
    <row r="16" spans="1:14" ht="6" customHeight="1">
      <c r="A16" s="1094"/>
      <c r="B16" s="653"/>
      <c r="C16" s="617"/>
      <c r="D16" s="617"/>
      <c r="E16" s="617"/>
      <c r="F16" s="617"/>
      <c r="G16" s="617"/>
      <c r="H16" s="617"/>
      <c r="I16" s="617"/>
      <c r="J16" s="740"/>
      <c r="K16" s="740"/>
      <c r="L16" s="33"/>
      <c r="M16" s="2"/>
      <c r="N16" s="2"/>
    </row>
    <row r="17" spans="1:19" ht="6" customHeight="1">
      <c r="A17" s="1094"/>
      <c r="B17" s="741"/>
      <c r="C17" s="741"/>
      <c r="D17" s="741"/>
      <c r="E17" s="741"/>
      <c r="F17" s="741"/>
      <c r="G17" s="741"/>
      <c r="H17" s="741"/>
      <c r="I17" s="741"/>
      <c r="J17" s="742"/>
      <c r="K17" s="742"/>
      <c r="L17" s="33"/>
      <c r="M17" s="2"/>
      <c r="N17" s="2"/>
    </row>
    <row r="18" spans="1:19" ht="30" customHeight="1">
      <c r="A18" s="1094"/>
      <c r="B18" s="666" t="s">
        <v>247</v>
      </c>
      <c r="C18" s="663">
        <v>11722</v>
      </c>
      <c r="D18" s="663">
        <v>15152626</v>
      </c>
      <c r="E18" s="663">
        <v>5783751</v>
      </c>
      <c r="F18" s="663">
        <v>9368875</v>
      </c>
      <c r="G18" s="663">
        <v>134361</v>
      </c>
      <c r="H18" s="663">
        <v>4341877</v>
      </c>
      <c r="I18" s="663">
        <v>14290130</v>
      </c>
      <c r="J18" s="742"/>
      <c r="K18" s="742"/>
      <c r="L18" s="33"/>
      <c r="M18" s="2"/>
      <c r="N18" s="2"/>
    </row>
    <row r="19" spans="1:19" ht="6" customHeight="1">
      <c r="A19" s="1094"/>
      <c r="B19" s="667"/>
      <c r="C19" s="668"/>
      <c r="D19" s="668"/>
      <c r="E19" s="668"/>
      <c r="F19" s="668"/>
      <c r="G19" s="668"/>
      <c r="H19" s="668"/>
      <c r="I19" s="668"/>
      <c r="J19" s="742"/>
      <c r="K19" s="742"/>
      <c r="L19" s="33"/>
      <c r="M19" s="2"/>
      <c r="N19" s="2"/>
    </row>
    <row r="20" spans="1:19" ht="15">
      <c r="A20" s="1094"/>
      <c r="B20" s="671"/>
      <c r="C20" s="672"/>
      <c r="D20" s="672"/>
      <c r="E20" s="672"/>
      <c r="F20" s="672"/>
      <c r="G20" s="672"/>
      <c r="H20" s="672"/>
      <c r="I20" s="672"/>
      <c r="J20" s="743"/>
      <c r="K20" s="744"/>
      <c r="L20" s="33"/>
      <c r="M20" s="2"/>
      <c r="N20" s="2"/>
    </row>
    <row r="21" spans="1:19" ht="15">
      <c r="A21" s="1094"/>
      <c r="B21" s="638" t="s">
        <v>66</v>
      </c>
      <c r="C21" s="636">
        <v>11693</v>
      </c>
      <c r="D21" s="636">
        <v>14952272</v>
      </c>
      <c r="E21" s="636">
        <v>5709937</v>
      </c>
      <c r="F21" s="636">
        <v>9242335</v>
      </c>
      <c r="G21" s="636">
        <v>133169</v>
      </c>
      <c r="H21" s="636">
        <v>4276056</v>
      </c>
      <c r="I21" s="636">
        <v>13946626</v>
      </c>
      <c r="J21" s="743"/>
      <c r="K21" s="744"/>
      <c r="L21" s="33"/>
      <c r="M21" s="2"/>
      <c r="N21" s="2"/>
    </row>
    <row r="22" spans="1:19">
      <c r="A22" s="1094"/>
      <c r="B22" s="669" t="s">
        <v>67</v>
      </c>
      <c r="C22" s="672"/>
      <c r="D22" s="672"/>
      <c r="E22" s="672"/>
      <c r="F22" s="672"/>
      <c r="G22" s="672"/>
      <c r="H22" s="672"/>
      <c r="I22" s="672"/>
      <c r="J22" s="743"/>
      <c r="K22" s="744"/>
      <c r="L22" s="33"/>
      <c r="M22" s="2"/>
      <c r="N22" s="2"/>
    </row>
    <row r="23" spans="1:19" s="159" customFormat="1" ht="5.25" customHeight="1">
      <c r="A23" s="1094"/>
      <c r="B23" s="745"/>
      <c r="C23" s="672"/>
      <c r="D23" s="672"/>
      <c r="E23" s="672"/>
      <c r="F23" s="672"/>
      <c r="G23" s="672"/>
      <c r="H23" s="672"/>
      <c r="I23" s="672"/>
      <c r="J23" s="746"/>
      <c r="K23" s="747"/>
      <c r="L23" s="748"/>
      <c r="M23" s="749"/>
      <c r="N23" s="749"/>
    </row>
    <row r="24" spans="1:19" s="159" customFormat="1" ht="5.25" customHeight="1">
      <c r="A24" s="1094"/>
      <c r="B24" s="745"/>
      <c r="C24" s="672"/>
      <c r="D24" s="672"/>
      <c r="E24" s="672"/>
      <c r="F24" s="672"/>
      <c r="G24" s="672"/>
      <c r="H24" s="672"/>
      <c r="I24" s="672"/>
      <c r="J24" s="746"/>
      <c r="K24" s="747"/>
      <c r="L24" s="748"/>
      <c r="M24" s="749"/>
      <c r="N24" s="749"/>
    </row>
    <row r="25" spans="1:19" ht="30" customHeight="1">
      <c r="A25" s="1094"/>
      <c r="B25" s="673" t="s">
        <v>68</v>
      </c>
      <c r="C25" s="636">
        <v>16</v>
      </c>
      <c r="D25" s="636">
        <v>155869</v>
      </c>
      <c r="E25" s="636">
        <v>55188</v>
      </c>
      <c r="F25" s="636">
        <v>100681</v>
      </c>
      <c r="G25" s="636">
        <v>850</v>
      </c>
      <c r="H25" s="636">
        <v>49686</v>
      </c>
      <c r="I25" s="636">
        <v>278335</v>
      </c>
      <c r="J25" s="746"/>
      <c r="K25" s="747"/>
      <c r="L25" s="33"/>
      <c r="M25" s="33"/>
      <c r="N25" s="33"/>
      <c r="O25" s="24"/>
      <c r="P25" s="24"/>
      <c r="Q25" s="24"/>
      <c r="R25" s="24"/>
      <c r="S25" s="24"/>
    </row>
    <row r="26" spans="1:19" ht="30" customHeight="1">
      <c r="A26" s="1094"/>
      <c r="B26" s="675" t="s">
        <v>69</v>
      </c>
      <c r="C26" s="672"/>
      <c r="D26" s="672"/>
      <c r="E26" s="672"/>
      <c r="F26" s="672"/>
      <c r="G26" s="672"/>
      <c r="H26" s="672"/>
      <c r="I26" s="672"/>
      <c r="J26" s="750"/>
      <c r="K26" s="747"/>
      <c r="L26" s="33"/>
      <c r="M26" s="33"/>
      <c r="N26" s="33"/>
      <c r="O26" s="24"/>
      <c r="P26" s="24"/>
      <c r="Q26" s="24"/>
      <c r="R26" s="24"/>
      <c r="S26" s="24"/>
    </row>
    <row r="27" spans="1:19" ht="5.25" customHeight="1">
      <c r="A27" s="1094"/>
      <c r="B27" s="745"/>
      <c r="C27" s="672"/>
      <c r="D27" s="672"/>
      <c r="E27" s="672"/>
      <c r="F27" s="672"/>
      <c r="G27" s="672"/>
      <c r="H27" s="672"/>
      <c r="I27" s="672"/>
      <c r="J27" s="750"/>
      <c r="K27" s="747"/>
      <c r="L27" s="24"/>
      <c r="M27" s="24"/>
      <c r="N27" s="24"/>
      <c r="O27" s="24"/>
      <c r="P27" s="24"/>
      <c r="Q27" s="24"/>
      <c r="R27" s="24"/>
      <c r="S27" s="24"/>
    </row>
    <row r="28" spans="1:19" ht="5.25" customHeight="1">
      <c r="A28" s="1094"/>
      <c r="B28" s="671"/>
      <c r="C28" s="672"/>
      <c r="D28" s="672"/>
      <c r="E28" s="672"/>
      <c r="F28" s="672"/>
      <c r="G28" s="672"/>
      <c r="H28" s="672"/>
      <c r="I28" s="672"/>
      <c r="J28" s="750"/>
      <c r="K28" s="747"/>
      <c r="L28" s="24"/>
      <c r="M28" s="24"/>
      <c r="N28" s="24"/>
      <c r="O28" s="24"/>
      <c r="P28" s="24"/>
      <c r="Q28" s="24"/>
      <c r="R28" s="24"/>
      <c r="S28" s="24"/>
    </row>
    <row r="29" spans="1:19" ht="15">
      <c r="A29" s="1094"/>
      <c r="B29" s="638" t="s">
        <v>71</v>
      </c>
      <c r="C29" s="636">
        <v>13</v>
      </c>
      <c r="D29" s="636">
        <v>44485</v>
      </c>
      <c r="E29" s="636">
        <v>18626</v>
      </c>
      <c r="F29" s="636">
        <v>25859</v>
      </c>
      <c r="G29" s="636">
        <v>342</v>
      </c>
      <c r="H29" s="636">
        <v>16135</v>
      </c>
      <c r="I29" s="636">
        <v>65169</v>
      </c>
      <c r="J29" s="637"/>
      <c r="K29" s="744"/>
      <c r="L29" s="24"/>
      <c r="M29" s="24"/>
      <c r="N29" s="24"/>
      <c r="O29" s="24"/>
      <c r="P29" s="24"/>
      <c r="Q29" s="24"/>
      <c r="R29" s="24"/>
      <c r="S29" s="24"/>
    </row>
    <row r="30" spans="1:19">
      <c r="A30" s="1094"/>
      <c r="B30" s="669" t="s">
        <v>72</v>
      </c>
      <c r="C30" s="672"/>
      <c r="D30" s="672"/>
      <c r="E30" s="672"/>
      <c r="F30" s="672"/>
      <c r="G30" s="672"/>
      <c r="H30" s="672"/>
      <c r="I30" s="672"/>
      <c r="J30" s="637"/>
      <c r="K30" s="744"/>
      <c r="L30" s="24"/>
      <c r="M30" s="24"/>
      <c r="N30" s="24"/>
      <c r="O30" s="24"/>
      <c r="P30" s="24"/>
      <c r="Q30" s="24"/>
      <c r="R30" s="24"/>
      <c r="S30" s="24"/>
    </row>
    <row r="31" spans="1:19" s="27" customFormat="1" ht="15.75" thickBot="1">
      <c r="A31" s="1094"/>
      <c r="B31" s="751"/>
      <c r="C31" s="752"/>
      <c r="D31" s="752"/>
      <c r="E31" s="752"/>
      <c r="F31" s="752"/>
      <c r="G31" s="752"/>
      <c r="H31" s="752"/>
      <c r="I31" s="752"/>
      <c r="J31" s="637"/>
      <c r="K31" s="744"/>
    </row>
    <row r="32" spans="1:19" ht="15">
      <c r="A32" s="1094"/>
      <c r="B32" s="753"/>
      <c r="C32" s="754"/>
      <c r="D32" s="754"/>
      <c r="E32" s="754"/>
      <c r="F32" s="754"/>
      <c r="G32" s="754"/>
      <c r="H32" s="754"/>
      <c r="I32" s="754"/>
      <c r="J32" s="750"/>
      <c r="K32" s="747"/>
    </row>
    <row r="33" spans="1:11" ht="15">
      <c r="A33" s="1094"/>
      <c r="B33" s="753"/>
      <c r="C33" s="754"/>
      <c r="D33" s="754"/>
      <c r="E33" s="754"/>
      <c r="F33" s="754"/>
      <c r="G33" s="754"/>
      <c r="H33" s="754"/>
      <c r="I33" s="754"/>
      <c r="J33" s="750"/>
      <c r="K33" s="747"/>
    </row>
    <row r="34" spans="1:11">
      <c r="A34" s="1094"/>
    </row>
    <row r="35" spans="1:11">
      <c r="A35" s="1094"/>
    </row>
    <row r="36" spans="1:11">
      <c r="A36" s="1094"/>
    </row>
    <row r="37" spans="1:11">
      <c r="A37" s="1094"/>
    </row>
    <row r="38" spans="1:11">
      <c r="A38" s="1094"/>
    </row>
    <row r="39" spans="1:11">
      <c r="A39" s="1094"/>
    </row>
    <row r="40" spans="1:11">
      <c r="A40" s="1094"/>
    </row>
    <row r="41" spans="1:11">
      <c r="A41" s="1094"/>
    </row>
    <row r="42" spans="1:11">
      <c r="A42" s="1094"/>
    </row>
    <row r="43" spans="1:11">
      <c r="A43" s="1094"/>
    </row>
    <row r="44" spans="1:11">
      <c r="A44" s="1094"/>
    </row>
    <row r="45" spans="1:11">
      <c r="A45" s="1094"/>
    </row>
    <row r="46" spans="1:11">
      <c r="A46" s="1094"/>
    </row>
    <row r="47" spans="1:11" ht="18" customHeight="1">
      <c r="A47" s="1094"/>
    </row>
    <row r="48" spans="1:11" ht="18" customHeight="1">
      <c r="A48" s="1094"/>
    </row>
    <row r="49" spans="1:1" ht="18" customHeight="1">
      <c r="A49" s="1094"/>
    </row>
    <row r="50" spans="1:1" ht="18" customHeight="1">
      <c r="A50" s="1094"/>
    </row>
  </sheetData>
  <sheetProtection password="EB10" sheet="1" objects="1" scenarios="1"/>
  <mergeCells count="3">
    <mergeCell ref="A1:A50"/>
    <mergeCell ref="B2:I2"/>
    <mergeCell ref="B3:I3"/>
  </mergeCells>
  <printOptions horizontalCentered="1"/>
  <pageMargins left="0.25" right="0.5" top="0.761811024" bottom="0.511811023622047" header="0.31496062992126" footer="0.31496062992126"/>
  <pageSetup paperSize="9" scale="70" firstPageNumber="25" orientation="landscape" useFirstPageNumber="1" r:id="rId1"/>
</worksheet>
</file>

<file path=xl/worksheets/sheet50.xml><?xml version="1.0" encoding="utf-8"?>
<worksheet xmlns="http://schemas.openxmlformats.org/spreadsheetml/2006/main" xmlns:r="http://schemas.openxmlformats.org/officeDocument/2006/relationships">
  <dimension ref="A1:X48"/>
  <sheetViews>
    <sheetView showGridLines="0" view="pageBreakPreview" zoomScale="80" zoomScaleNormal="90" zoomScaleSheetLayoutView="80" workbookViewId="0">
      <selection activeCell="B1" sqref="B1"/>
    </sheetView>
  </sheetViews>
  <sheetFormatPr defaultColWidth="9.140625" defaultRowHeight="14.25"/>
  <cols>
    <col min="1" max="1" width="6.7109375" style="176" customWidth="1"/>
    <col min="2" max="2" width="25.7109375" style="168" customWidth="1"/>
    <col min="3" max="3" width="13.42578125" style="169" customWidth="1"/>
    <col min="4" max="9" width="25" style="169" customWidth="1"/>
    <col min="10" max="16384" width="9.140625" style="168"/>
  </cols>
  <sheetData>
    <row r="1" spans="1:19" ht="15" customHeight="1">
      <c r="A1" s="1094">
        <v>106</v>
      </c>
    </row>
    <row r="2" spans="1:19" ht="15">
      <c r="A2" s="1094"/>
      <c r="B2" s="1091" t="s">
        <v>203</v>
      </c>
      <c r="C2" s="1091"/>
      <c r="D2" s="1091"/>
      <c r="E2" s="1091"/>
      <c r="F2" s="1091"/>
      <c r="G2" s="1091"/>
      <c r="H2" s="1091"/>
      <c r="I2" s="1091"/>
    </row>
    <row r="3" spans="1:19">
      <c r="A3" s="1094"/>
      <c r="B3" s="1092" t="s">
        <v>188</v>
      </c>
      <c r="C3" s="1092"/>
      <c r="D3" s="1092"/>
      <c r="E3" s="1092"/>
      <c r="F3" s="1092"/>
      <c r="G3" s="1092"/>
      <c r="H3" s="1092"/>
      <c r="I3" s="1092"/>
    </row>
    <row r="4" spans="1:19" ht="9" customHeight="1" thickBot="1">
      <c r="A4" s="1094"/>
      <c r="B4" s="171"/>
      <c r="C4" s="172"/>
      <c r="D4" s="172"/>
      <c r="E4" s="172"/>
      <c r="F4" s="172"/>
      <c r="G4" s="172"/>
      <c r="H4" s="172"/>
      <c r="I4" s="172"/>
    </row>
    <row r="5" spans="1:19" ht="6" customHeight="1">
      <c r="A5" s="1094"/>
      <c r="B5" s="225"/>
      <c r="C5" s="225"/>
      <c r="D5" s="225"/>
      <c r="E5" s="225"/>
      <c r="F5" s="225"/>
      <c r="G5" s="225"/>
      <c r="H5" s="225"/>
      <c r="I5" s="225"/>
    </row>
    <row r="6" spans="1:19" ht="15">
      <c r="A6" s="1094"/>
      <c r="B6" s="226" t="s">
        <v>64</v>
      </c>
      <c r="C6" s="179" t="s">
        <v>1</v>
      </c>
      <c r="D6" s="178" t="s">
        <v>2</v>
      </c>
      <c r="E6" s="179" t="s">
        <v>107</v>
      </c>
      <c r="F6" s="179" t="s">
        <v>3</v>
      </c>
      <c r="G6" s="181" t="s">
        <v>161</v>
      </c>
      <c r="H6" s="180" t="s">
        <v>5</v>
      </c>
      <c r="I6" s="178" t="s">
        <v>186</v>
      </c>
      <c r="J6" s="167"/>
      <c r="K6" s="167"/>
      <c r="L6" s="167"/>
      <c r="M6" s="167"/>
      <c r="N6" s="167"/>
      <c r="O6" s="167"/>
      <c r="P6" s="167"/>
      <c r="Q6" s="167"/>
      <c r="R6" s="167"/>
      <c r="S6" s="167"/>
    </row>
    <row r="7" spans="1:19" ht="15">
      <c r="A7" s="1094"/>
      <c r="B7" s="227" t="s">
        <v>65</v>
      </c>
      <c r="C7" s="179" t="s">
        <v>7</v>
      </c>
      <c r="D7" s="178" t="s">
        <v>8</v>
      </c>
      <c r="E7" s="179" t="s">
        <v>9</v>
      </c>
      <c r="F7" s="179" t="s">
        <v>10</v>
      </c>
      <c r="G7" s="183" t="s">
        <v>178</v>
      </c>
      <c r="H7" s="180" t="s">
        <v>12</v>
      </c>
      <c r="I7" s="184" t="s">
        <v>13</v>
      </c>
      <c r="J7" s="167"/>
      <c r="K7" s="167"/>
      <c r="L7" s="167"/>
      <c r="M7" s="167"/>
      <c r="N7" s="167"/>
      <c r="O7" s="167"/>
      <c r="P7" s="167"/>
      <c r="Q7" s="167"/>
      <c r="R7" s="167"/>
      <c r="S7" s="167"/>
    </row>
    <row r="8" spans="1:19" ht="15">
      <c r="A8" s="1094"/>
      <c r="B8" s="227"/>
      <c r="C8" s="187" t="s">
        <v>14</v>
      </c>
      <c r="D8" s="185" t="s">
        <v>15</v>
      </c>
      <c r="E8" s="186" t="s">
        <v>169</v>
      </c>
      <c r="F8" s="187" t="s">
        <v>16</v>
      </c>
      <c r="G8" s="181" t="s">
        <v>179</v>
      </c>
      <c r="H8" s="187" t="s">
        <v>18</v>
      </c>
      <c r="I8" s="184" t="s">
        <v>104</v>
      </c>
      <c r="J8" s="167"/>
      <c r="K8" s="167"/>
      <c r="L8" s="167"/>
      <c r="M8" s="167"/>
      <c r="N8" s="167"/>
      <c r="O8" s="167"/>
      <c r="P8" s="167"/>
      <c r="Q8" s="167"/>
      <c r="R8" s="167"/>
      <c r="S8" s="167"/>
    </row>
    <row r="9" spans="1:19" ht="15">
      <c r="A9" s="1094"/>
      <c r="B9" s="228"/>
      <c r="C9" s="187" t="s">
        <v>19</v>
      </c>
      <c r="D9" s="185" t="s">
        <v>20</v>
      </c>
      <c r="E9" s="186" t="s">
        <v>170</v>
      </c>
      <c r="F9" s="187" t="s">
        <v>22</v>
      </c>
      <c r="G9" s="183" t="s">
        <v>180</v>
      </c>
      <c r="H9" s="187" t="s">
        <v>24</v>
      </c>
      <c r="I9" s="188" t="s">
        <v>105</v>
      </c>
      <c r="J9" s="167"/>
      <c r="K9" s="167"/>
      <c r="L9" s="167"/>
      <c r="M9" s="167"/>
      <c r="N9" s="167"/>
      <c r="O9" s="167"/>
      <c r="P9" s="167"/>
      <c r="Q9" s="167"/>
      <c r="R9" s="167"/>
      <c r="S9" s="167"/>
    </row>
    <row r="10" spans="1:19" ht="15">
      <c r="A10" s="1094"/>
      <c r="B10" s="228"/>
      <c r="C10" s="187"/>
      <c r="D10" s="187"/>
      <c r="E10" s="189"/>
      <c r="F10" s="187"/>
      <c r="G10" s="183" t="s">
        <v>181</v>
      </c>
      <c r="H10" s="187"/>
      <c r="I10" s="188" t="s">
        <v>25</v>
      </c>
      <c r="J10" s="167"/>
      <c r="K10" s="167"/>
      <c r="L10" s="167"/>
      <c r="M10" s="167"/>
      <c r="N10" s="167"/>
      <c r="O10" s="167"/>
      <c r="P10" s="167"/>
      <c r="Q10" s="167"/>
      <c r="R10" s="167"/>
      <c r="S10" s="167"/>
    </row>
    <row r="11" spans="1:19">
      <c r="A11" s="1094"/>
      <c r="B11" s="228"/>
      <c r="C11" s="189"/>
      <c r="D11" s="187"/>
      <c r="E11" s="189"/>
      <c r="F11" s="187"/>
      <c r="G11" s="190" t="s">
        <v>182</v>
      </c>
      <c r="H11" s="187"/>
      <c r="I11" s="191" t="s">
        <v>106</v>
      </c>
      <c r="J11" s="167"/>
      <c r="K11" s="167"/>
      <c r="L11" s="167"/>
      <c r="M11" s="167"/>
      <c r="N11" s="167"/>
      <c r="O11" s="167"/>
      <c r="P11" s="167"/>
      <c r="Q11" s="167"/>
      <c r="R11" s="167"/>
      <c r="S11" s="167"/>
    </row>
    <row r="12" spans="1:19">
      <c r="A12" s="1094"/>
      <c r="B12" s="228"/>
      <c r="C12" s="228"/>
      <c r="D12" s="228"/>
      <c r="E12" s="228"/>
      <c r="F12" s="228"/>
      <c r="G12" s="192" t="s">
        <v>183</v>
      </c>
      <c r="H12" s="228"/>
      <c r="I12" s="187"/>
      <c r="J12" s="167"/>
      <c r="K12" s="167"/>
      <c r="L12" s="167"/>
      <c r="M12" s="167"/>
      <c r="N12" s="167"/>
      <c r="O12" s="167"/>
      <c r="P12" s="167"/>
      <c r="Q12" s="167"/>
      <c r="R12" s="167"/>
      <c r="S12" s="167"/>
    </row>
    <row r="13" spans="1:19">
      <c r="A13" s="1094"/>
      <c r="B13" s="228"/>
      <c r="C13" s="228"/>
      <c r="D13" s="228"/>
      <c r="E13" s="228"/>
      <c r="F13" s="228"/>
      <c r="G13" s="192" t="s">
        <v>184</v>
      </c>
      <c r="H13" s="228"/>
      <c r="I13" s="187"/>
      <c r="J13" s="167"/>
      <c r="K13" s="167"/>
      <c r="L13" s="167"/>
      <c r="M13" s="167"/>
      <c r="N13" s="167"/>
      <c r="O13" s="167"/>
      <c r="P13" s="167"/>
      <c r="Q13" s="167"/>
      <c r="R13" s="167"/>
      <c r="S13" s="167"/>
    </row>
    <row r="14" spans="1:19">
      <c r="A14" s="1094"/>
      <c r="B14" s="228"/>
      <c r="C14" s="228"/>
      <c r="D14" s="228"/>
      <c r="E14" s="228"/>
      <c r="F14" s="228"/>
      <c r="G14" s="194" t="s">
        <v>185</v>
      </c>
      <c r="H14" s="228"/>
      <c r="I14" s="187"/>
      <c r="J14" s="167"/>
      <c r="K14" s="167"/>
      <c r="L14" s="167"/>
      <c r="M14" s="167"/>
      <c r="N14" s="167"/>
      <c r="O14" s="167"/>
      <c r="P14" s="167"/>
      <c r="Q14" s="167"/>
      <c r="R14" s="167"/>
      <c r="S14" s="167"/>
    </row>
    <row r="15" spans="1:19" ht="15">
      <c r="A15" s="1094"/>
      <c r="B15" s="228"/>
      <c r="C15" s="228"/>
      <c r="D15" s="179" t="s">
        <v>40</v>
      </c>
      <c r="E15" s="179" t="s">
        <v>40</v>
      </c>
      <c r="F15" s="179" t="s">
        <v>40</v>
      </c>
      <c r="G15" s="179"/>
      <c r="H15" s="179" t="s">
        <v>40</v>
      </c>
      <c r="I15" s="179" t="s">
        <v>40</v>
      </c>
      <c r="J15" s="167"/>
      <c r="K15" s="167"/>
      <c r="L15" s="167"/>
      <c r="M15" s="167"/>
      <c r="N15" s="167"/>
      <c r="O15" s="167"/>
      <c r="P15" s="167"/>
      <c r="Q15" s="167"/>
      <c r="R15" s="167"/>
      <c r="S15" s="167"/>
    </row>
    <row r="16" spans="1:19" ht="6" customHeight="1">
      <c r="A16" s="1094"/>
      <c r="B16" s="228"/>
      <c r="C16" s="228"/>
      <c r="D16" s="179"/>
      <c r="E16" s="179"/>
      <c r="F16" s="179"/>
      <c r="G16" s="179"/>
      <c r="H16" s="179"/>
      <c r="I16" s="179"/>
      <c r="J16" s="167"/>
      <c r="K16" s="167"/>
      <c r="L16" s="167"/>
      <c r="M16" s="167"/>
      <c r="N16" s="167"/>
      <c r="O16" s="167"/>
      <c r="P16" s="167"/>
      <c r="Q16" s="167"/>
      <c r="R16" s="167"/>
      <c r="S16" s="167"/>
    </row>
    <row r="17" spans="1:24" ht="6" customHeight="1">
      <c r="A17" s="1094"/>
      <c r="B17" s="231"/>
      <c r="C17" s="380"/>
      <c r="D17" s="380"/>
      <c r="E17" s="380"/>
      <c r="F17" s="380"/>
      <c r="G17" s="380"/>
      <c r="H17" s="380"/>
      <c r="I17" s="281"/>
      <c r="J17" s="167"/>
      <c r="K17" s="167"/>
      <c r="L17" s="167"/>
      <c r="M17" s="167"/>
      <c r="N17" s="167"/>
      <c r="O17" s="167"/>
      <c r="P17" s="167"/>
      <c r="Q17" s="167"/>
      <c r="R17" s="167"/>
      <c r="S17" s="167"/>
    </row>
    <row r="18" spans="1:24" s="206" customFormat="1" ht="30" customHeight="1">
      <c r="A18" s="1094"/>
      <c r="B18" s="233" t="s">
        <v>247</v>
      </c>
      <c r="C18" s="381">
        <v>622</v>
      </c>
      <c r="D18" s="381">
        <v>9019163</v>
      </c>
      <c r="E18" s="381">
        <v>3366951</v>
      </c>
      <c r="F18" s="381">
        <v>5652212</v>
      </c>
      <c r="G18" s="381">
        <v>49866</v>
      </c>
      <c r="H18" s="381">
        <v>2468992</v>
      </c>
      <c r="I18" s="282">
        <v>10029050</v>
      </c>
      <c r="J18" s="497"/>
      <c r="K18" s="498"/>
      <c r="L18" s="498"/>
      <c r="M18" s="498"/>
      <c r="N18" s="498"/>
      <c r="O18" s="499"/>
      <c r="P18" s="499"/>
      <c r="Q18" s="499"/>
      <c r="R18" s="499"/>
      <c r="S18" s="499"/>
    </row>
    <row r="19" spans="1:24" ht="6" customHeight="1">
      <c r="A19" s="1094"/>
      <c r="B19" s="235"/>
      <c r="C19" s="384"/>
      <c r="D19" s="384"/>
      <c r="E19" s="384"/>
      <c r="F19" s="384"/>
      <c r="G19" s="384"/>
      <c r="H19" s="384"/>
      <c r="I19" s="283"/>
      <c r="J19" s="385"/>
      <c r="O19" s="167"/>
      <c r="P19" s="167"/>
      <c r="Q19" s="167"/>
      <c r="R19" s="167"/>
      <c r="S19" s="167"/>
    </row>
    <row r="20" spans="1:24" ht="15">
      <c r="A20" s="1094"/>
      <c r="B20" s="233"/>
      <c r="C20" s="576"/>
      <c r="D20" s="576"/>
      <c r="E20" s="576"/>
      <c r="F20" s="576"/>
      <c r="G20" s="576"/>
      <c r="H20" s="576"/>
      <c r="I20" s="282"/>
      <c r="J20" s="167"/>
      <c r="K20" s="167"/>
      <c r="L20" s="167"/>
      <c r="M20" s="167"/>
      <c r="N20" s="167"/>
      <c r="O20" s="167"/>
      <c r="P20" s="167"/>
      <c r="Q20" s="167"/>
      <c r="R20" s="167"/>
      <c r="S20" s="167"/>
    </row>
    <row r="21" spans="1:24" s="176" customFormat="1" ht="15">
      <c r="A21" s="1094"/>
      <c r="B21" s="255" t="s">
        <v>66</v>
      </c>
      <c r="C21" s="239">
        <v>612</v>
      </c>
      <c r="D21" s="239">
        <v>8893205</v>
      </c>
      <c r="E21" s="239">
        <v>3326251</v>
      </c>
      <c r="F21" s="239">
        <v>5566954</v>
      </c>
      <c r="G21" s="239">
        <v>49245</v>
      </c>
      <c r="H21" s="239">
        <v>2430037</v>
      </c>
      <c r="I21" s="239">
        <v>9858372</v>
      </c>
      <c r="J21" s="200"/>
      <c r="K21" s="200"/>
      <c r="L21" s="201"/>
      <c r="M21" s="202"/>
      <c r="N21" s="200"/>
      <c r="O21" s="167"/>
      <c r="P21" s="167"/>
      <c r="Q21" s="167"/>
      <c r="R21" s="167"/>
      <c r="S21" s="167"/>
    </row>
    <row r="22" spans="1:24">
      <c r="A22" s="1094"/>
      <c r="B22" s="256" t="s">
        <v>67</v>
      </c>
      <c r="C22" s="576"/>
      <c r="D22" s="576"/>
      <c r="E22" s="576"/>
      <c r="F22" s="576"/>
      <c r="G22" s="576"/>
      <c r="H22" s="576"/>
      <c r="I22" s="392"/>
      <c r="J22" s="167"/>
      <c r="K22" s="167"/>
      <c r="L22" s="167"/>
      <c r="M22" s="167"/>
      <c r="N22" s="167"/>
      <c r="O22" s="167"/>
      <c r="P22" s="167"/>
      <c r="Q22" s="167"/>
      <c r="R22" s="167"/>
      <c r="S22" s="167"/>
    </row>
    <row r="23" spans="1:24" ht="5.25" customHeight="1">
      <c r="A23" s="1094"/>
      <c r="B23" s="233"/>
      <c r="C23" s="576"/>
      <c r="D23" s="576"/>
      <c r="E23" s="576"/>
      <c r="F23" s="576"/>
      <c r="G23" s="576"/>
      <c r="H23" s="576"/>
      <c r="I23" s="576"/>
      <c r="J23" s="167"/>
      <c r="K23" s="167"/>
      <c r="L23" s="167"/>
      <c r="M23" s="167"/>
      <c r="N23" s="167"/>
      <c r="O23" s="167"/>
      <c r="P23" s="167"/>
      <c r="Q23" s="167"/>
      <c r="R23" s="167"/>
      <c r="S23" s="167"/>
    </row>
    <row r="24" spans="1:24" ht="5.25" customHeight="1">
      <c r="A24" s="1094"/>
      <c r="B24" s="394"/>
      <c r="C24" s="239"/>
      <c r="D24" s="239"/>
      <c r="E24" s="239"/>
      <c r="F24" s="239"/>
      <c r="G24" s="239"/>
      <c r="H24" s="239"/>
      <c r="I24" s="330"/>
      <c r="J24" s="167"/>
      <c r="K24" s="167"/>
      <c r="L24" s="167"/>
      <c r="M24" s="167"/>
      <c r="N24" s="167"/>
      <c r="O24" s="167"/>
      <c r="P24" s="167"/>
      <c r="Q24" s="167"/>
      <c r="R24" s="167"/>
      <c r="S24" s="167"/>
    </row>
    <row r="25" spans="1:24" s="176" customFormat="1" ht="30" customHeight="1">
      <c r="A25" s="1094"/>
      <c r="B25" s="207" t="s">
        <v>68</v>
      </c>
      <c r="C25" s="239">
        <v>4</v>
      </c>
      <c r="D25" s="239">
        <v>116762</v>
      </c>
      <c r="E25" s="239">
        <v>36887</v>
      </c>
      <c r="F25" s="239">
        <v>79875</v>
      </c>
      <c r="G25" s="239">
        <v>550</v>
      </c>
      <c r="H25" s="239">
        <v>36000</v>
      </c>
      <c r="I25" s="330">
        <v>155971</v>
      </c>
      <c r="J25" s="200"/>
      <c r="K25" s="200"/>
      <c r="L25" s="201"/>
      <c r="M25" s="202"/>
      <c r="N25" s="200"/>
      <c r="O25" s="167"/>
      <c r="P25" s="167"/>
      <c r="Q25" s="167"/>
      <c r="R25" s="167"/>
      <c r="S25" s="167"/>
    </row>
    <row r="26" spans="1:24">
      <c r="A26" s="1094"/>
      <c r="B26" s="395" t="s">
        <v>69</v>
      </c>
      <c r="C26" s="239"/>
      <c r="D26" s="239"/>
      <c r="E26" s="239"/>
      <c r="F26" s="239"/>
      <c r="G26" s="239"/>
      <c r="H26" s="239"/>
      <c r="I26" s="500"/>
      <c r="J26" s="167"/>
      <c r="K26" s="167"/>
      <c r="L26" s="167"/>
      <c r="M26" s="167"/>
      <c r="N26" s="167"/>
      <c r="O26" s="167"/>
      <c r="P26" s="167"/>
      <c r="Q26" s="167"/>
      <c r="R26" s="167"/>
      <c r="S26" s="167"/>
    </row>
    <row r="27" spans="1:24" ht="5.25" customHeight="1">
      <c r="A27" s="1094"/>
      <c r="B27" s="396"/>
      <c r="C27" s="239"/>
      <c r="D27" s="239"/>
      <c r="E27" s="239"/>
      <c r="F27" s="239"/>
      <c r="G27" s="239"/>
      <c r="H27" s="239"/>
      <c r="I27" s="500"/>
      <c r="J27" s="167"/>
      <c r="K27" s="167"/>
      <c r="L27" s="167"/>
      <c r="M27" s="167"/>
      <c r="N27" s="167"/>
      <c r="O27" s="167"/>
      <c r="P27" s="167"/>
      <c r="Q27" s="167"/>
      <c r="R27" s="167"/>
      <c r="S27" s="167"/>
    </row>
    <row r="28" spans="1:24" ht="5.25" customHeight="1">
      <c r="A28" s="1094"/>
      <c r="B28" s="237"/>
      <c r="C28" s="576"/>
      <c r="D28" s="576"/>
      <c r="E28" s="576" t="s">
        <v>70</v>
      </c>
      <c r="F28" s="576"/>
      <c r="G28" s="576"/>
      <c r="H28" s="576"/>
      <c r="I28" s="329"/>
      <c r="J28" s="167"/>
      <c r="K28" s="167"/>
      <c r="L28" s="167"/>
      <c r="M28" s="167"/>
      <c r="N28" s="167"/>
      <c r="O28" s="167"/>
      <c r="P28" s="167"/>
      <c r="Q28" s="167"/>
      <c r="R28" s="167"/>
      <c r="S28" s="167"/>
    </row>
    <row r="29" spans="1:24" s="176" customFormat="1" ht="30" customHeight="1">
      <c r="A29" s="1094"/>
      <c r="B29" s="238" t="s">
        <v>71</v>
      </c>
      <c r="C29" s="239">
        <v>6</v>
      </c>
      <c r="D29" s="239">
        <v>9196</v>
      </c>
      <c r="E29" s="239">
        <v>3813</v>
      </c>
      <c r="F29" s="239">
        <v>5383</v>
      </c>
      <c r="G29" s="239">
        <v>71</v>
      </c>
      <c r="H29" s="239">
        <v>2955</v>
      </c>
      <c r="I29" s="330">
        <v>14707</v>
      </c>
      <c r="J29" s="200"/>
      <c r="K29" s="200"/>
      <c r="L29" s="201"/>
      <c r="M29" s="202"/>
      <c r="N29" s="200"/>
      <c r="O29" s="167"/>
      <c r="P29" s="167"/>
      <c r="Q29" s="167"/>
      <c r="R29" s="167"/>
      <c r="S29" s="167"/>
    </row>
    <row r="30" spans="1:24">
      <c r="A30" s="1094"/>
      <c r="B30" s="251" t="s">
        <v>72</v>
      </c>
      <c r="C30" s="576"/>
      <c r="D30" s="576"/>
      <c r="E30" s="576"/>
      <c r="F30" s="576"/>
      <c r="G30" s="576"/>
      <c r="H30" s="576"/>
      <c r="I30" s="501"/>
      <c r="J30" s="167"/>
      <c r="K30" s="167"/>
      <c r="L30" s="167"/>
      <c r="M30" s="167"/>
      <c r="N30" s="167"/>
      <c r="O30" s="167"/>
      <c r="P30" s="167"/>
      <c r="Q30" s="167"/>
      <c r="R30" s="167"/>
      <c r="S30" s="167"/>
    </row>
    <row r="31" spans="1:24" ht="15" thickBot="1">
      <c r="A31" s="1094"/>
      <c r="B31" s="257"/>
      <c r="C31" s="244"/>
      <c r="D31" s="244"/>
      <c r="E31" s="244"/>
      <c r="F31" s="244"/>
      <c r="G31" s="244"/>
      <c r="H31" s="244"/>
      <c r="I31" s="244"/>
      <c r="J31" s="261"/>
      <c r="K31" s="261"/>
      <c r="L31" s="261"/>
      <c r="M31" s="261"/>
      <c r="N31" s="261"/>
      <c r="O31" s="261"/>
      <c r="P31" s="261"/>
      <c r="Q31" s="261"/>
      <c r="R31" s="261"/>
      <c r="S31" s="261"/>
      <c r="T31" s="171"/>
      <c r="U31" s="171"/>
      <c r="V31" s="171"/>
      <c r="W31" s="171"/>
      <c r="X31" s="171"/>
    </row>
    <row r="32" spans="1:24">
      <c r="A32" s="578"/>
      <c r="B32" s="171"/>
      <c r="C32" s="172"/>
      <c r="D32" s="172"/>
      <c r="E32" s="172"/>
      <c r="F32" s="172"/>
      <c r="G32" s="172"/>
      <c r="H32" s="172"/>
      <c r="I32" s="172"/>
      <c r="J32" s="171"/>
      <c r="K32" s="171"/>
      <c r="L32" s="171"/>
      <c r="M32" s="171"/>
      <c r="N32" s="171"/>
      <c r="O32" s="171"/>
      <c r="P32" s="171"/>
      <c r="Q32" s="171"/>
      <c r="R32" s="171"/>
      <c r="S32" s="171"/>
      <c r="T32" s="171"/>
      <c r="U32" s="171"/>
      <c r="V32" s="171"/>
      <c r="W32" s="171"/>
      <c r="X32" s="171"/>
    </row>
    <row r="33" spans="1:8">
      <c r="A33" s="578"/>
    </row>
    <row r="34" spans="1:8">
      <c r="A34" s="578"/>
    </row>
    <row r="35" spans="1:8">
      <c r="A35" s="578"/>
    </row>
    <row r="36" spans="1:8">
      <c r="A36" s="578"/>
    </row>
    <row r="37" spans="1:8">
      <c r="A37" s="578"/>
    </row>
    <row r="38" spans="1:8">
      <c r="A38" s="578"/>
    </row>
    <row r="39" spans="1:8">
      <c r="A39" s="578"/>
      <c r="H39" s="239"/>
    </row>
    <row r="40" spans="1:8">
      <c r="A40" s="578"/>
      <c r="H40" s="602"/>
    </row>
    <row r="41" spans="1:8">
      <c r="A41" s="578"/>
      <c r="H41" s="602"/>
    </row>
    <row r="42" spans="1:8">
      <c r="A42" s="578"/>
      <c r="H42" s="239"/>
    </row>
    <row r="43" spans="1:8">
      <c r="A43" s="578"/>
      <c r="H43" s="239"/>
    </row>
    <row r="44" spans="1:8">
      <c r="A44" s="578"/>
      <c r="H44" s="239"/>
    </row>
    <row r="45" spans="1:8">
      <c r="H45" s="239"/>
    </row>
    <row r="46" spans="1:8">
      <c r="H46" s="602"/>
    </row>
    <row r="47" spans="1:8">
      <c r="H47" s="239"/>
    </row>
    <row r="48" spans="1:8">
      <c r="H48" s="328"/>
    </row>
  </sheetData>
  <sheetProtection password="EB10" sheet="1" objects="1" scenarios="1"/>
  <mergeCells count="3">
    <mergeCell ref="B2:I2"/>
    <mergeCell ref="B3:I3"/>
    <mergeCell ref="A1:A31"/>
  </mergeCells>
  <printOptions horizontalCentered="1"/>
  <pageMargins left="0.25" right="0.5" top="0.761811024" bottom="0.511811023622047" header="0.31496062992126" footer="0.31496062992126"/>
  <pageSetup paperSize="9" scale="70" orientation="landscape" r:id="rId1"/>
  <headerFooter alignWithMargins="0"/>
</worksheet>
</file>

<file path=xl/worksheets/sheet51.xml><?xml version="1.0" encoding="utf-8"?>
<worksheet xmlns="http://schemas.openxmlformats.org/spreadsheetml/2006/main" xmlns:r="http://schemas.openxmlformats.org/officeDocument/2006/relationships">
  <sheetPr>
    <tabColor rgb="FFFFC000"/>
    <pageSetUpPr fitToPage="1"/>
  </sheetPr>
  <dimension ref="A1:AC62"/>
  <sheetViews>
    <sheetView topLeftCell="A16" zoomScale="80" zoomScaleNormal="80" zoomScaleSheetLayoutView="75" workbookViewId="0">
      <selection activeCell="I31" sqref="I31"/>
    </sheetView>
  </sheetViews>
  <sheetFormatPr defaultColWidth="9.140625" defaultRowHeight="12.75"/>
  <cols>
    <col min="1" max="1" width="5.7109375" style="1" customWidth="1"/>
    <col min="2" max="2" width="8.7109375" style="1" customWidth="1"/>
    <col min="3" max="3" width="1.7109375" style="1" customWidth="1"/>
    <col min="4" max="4" width="4.7109375" style="68" customWidth="1"/>
    <col min="5" max="5" width="1.7109375" style="1" customWidth="1"/>
    <col min="6" max="6" width="8.7109375" style="1" customWidth="1"/>
    <col min="7" max="7" width="6.5703125" style="1" customWidth="1"/>
    <col min="8" max="8" width="13.7109375" style="1" customWidth="1"/>
    <col min="9" max="9" width="2.7109375" style="1" customWidth="1"/>
    <col min="10" max="10" width="12.7109375" style="1" customWidth="1"/>
    <col min="11" max="11" width="2.7109375" style="1" customWidth="1"/>
    <col min="12" max="12" width="12.7109375" style="1" customWidth="1"/>
    <col min="13" max="13" width="2.7109375" style="1" customWidth="1"/>
    <col min="14" max="14" width="12.85546875" style="1" customWidth="1"/>
    <col min="15" max="15" width="12.28515625" style="1" customWidth="1"/>
    <col min="16" max="16" width="20.140625" style="1" customWidth="1"/>
    <col min="17" max="17" width="13.28515625" style="1" customWidth="1"/>
    <col min="18" max="18" width="11.7109375" style="1" customWidth="1"/>
    <col min="19" max="19" width="13.7109375" style="1" customWidth="1"/>
    <col min="20" max="20" width="2.7109375" style="1" customWidth="1"/>
    <col min="21" max="21" width="15.140625" style="1" customWidth="1"/>
    <col min="22" max="22" width="11.85546875" style="24" customWidth="1"/>
    <col min="23" max="16384" width="9.140625" style="1"/>
  </cols>
  <sheetData>
    <row r="1" spans="1:23" ht="15" customHeight="1">
      <c r="A1" s="1128">
        <v>43</v>
      </c>
    </row>
    <row r="2" spans="1:23" ht="15" customHeight="1">
      <c r="A2" s="1128"/>
    </row>
    <row r="3" spans="1:23">
      <c r="A3" s="1128"/>
      <c r="B3" s="1129" t="s">
        <v>126</v>
      </c>
      <c r="C3" s="1129"/>
      <c r="D3" s="1129"/>
      <c r="E3" s="1129"/>
      <c r="F3" s="1129"/>
      <c r="G3" s="1129"/>
      <c r="H3" s="1129"/>
      <c r="I3" s="1129"/>
      <c r="J3" s="1129"/>
      <c r="K3" s="1129"/>
      <c r="L3" s="1129"/>
      <c r="M3" s="1129"/>
      <c r="N3" s="1129"/>
      <c r="O3" s="1129"/>
      <c r="P3" s="1129"/>
      <c r="Q3" s="1129"/>
      <c r="R3" s="1129"/>
      <c r="S3" s="1129"/>
      <c r="T3" s="1129"/>
      <c r="U3" s="1129"/>
    </row>
    <row r="4" spans="1:23">
      <c r="A4" s="1128"/>
      <c r="B4" s="1130" t="s">
        <v>127</v>
      </c>
      <c r="C4" s="1130"/>
      <c r="D4" s="1130"/>
      <c r="E4" s="1130"/>
      <c r="F4" s="1130"/>
      <c r="G4" s="1130"/>
      <c r="H4" s="1130"/>
      <c r="I4" s="1130"/>
      <c r="J4" s="1130"/>
      <c r="K4" s="1130"/>
      <c r="L4" s="1130"/>
      <c r="M4" s="1130"/>
      <c r="N4" s="1130"/>
      <c r="O4" s="1130"/>
      <c r="P4" s="1130"/>
      <c r="Q4" s="1130"/>
      <c r="R4" s="1130"/>
      <c r="S4" s="1130"/>
      <c r="T4" s="1130"/>
      <c r="U4" s="1130"/>
    </row>
    <row r="5" spans="1:23" ht="9" customHeight="1">
      <c r="A5" s="1128"/>
      <c r="B5" s="4"/>
      <c r="C5" s="4"/>
      <c r="D5" s="70"/>
      <c r="E5" s="4"/>
      <c r="F5" s="4"/>
      <c r="G5" s="4"/>
      <c r="H5" s="4"/>
      <c r="I5" s="4"/>
      <c r="J5" s="4"/>
      <c r="K5" s="4"/>
      <c r="L5" s="4"/>
      <c r="M5" s="4"/>
      <c r="N5" s="4"/>
      <c r="O5" s="4"/>
      <c r="P5" s="4"/>
      <c r="Q5" s="4"/>
      <c r="R5" s="4"/>
      <c r="S5" s="4"/>
      <c r="T5" s="4"/>
      <c r="U5" s="4"/>
    </row>
    <row r="6" spans="1:23" ht="9" customHeight="1">
      <c r="A6" s="1128"/>
      <c r="H6" s="2"/>
      <c r="I6" s="2"/>
      <c r="J6" s="2"/>
      <c r="K6" s="2"/>
      <c r="L6" s="2"/>
      <c r="M6" s="2"/>
      <c r="N6" s="2"/>
      <c r="O6" s="7"/>
      <c r="P6" s="7"/>
      <c r="Q6" s="7"/>
      <c r="R6" s="7"/>
      <c r="S6" s="2"/>
      <c r="T6" s="2"/>
      <c r="U6" s="2"/>
    </row>
    <row r="7" spans="1:23" ht="12.75" customHeight="1">
      <c r="A7" s="1128"/>
      <c r="B7" s="25" t="s">
        <v>79</v>
      </c>
      <c r="D7" s="63"/>
      <c r="E7" s="25"/>
      <c r="H7" s="8" t="s">
        <v>1</v>
      </c>
      <c r="I7" s="8"/>
      <c r="J7" s="9" t="s">
        <v>2</v>
      </c>
      <c r="K7" s="8"/>
      <c r="L7" s="91" t="s">
        <v>107</v>
      </c>
      <c r="M7" s="8"/>
      <c r="N7" s="8" t="s">
        <v>80</v>
      </c>
      <c r="O7" s="1131" t="s">
        <v>4</v>
      </c>
      <c r="P7" s="1131"/>
      <c r="Q7" s="1131"/>
      <c r="R7" s="1131"/>
      <c r="S7" s="8" t="s">
        <v>5</v>
      </c>
      <c r="T7" s="8"/>
      <c r="U7" s="9" t="s">
        <v>103</v>
      </c>
      <c r="V7" s="33"/>
      <c r="W7" s="2"/>
    </row>
    <row r="8" spans="1:23" ht="12.75" customHeight="1">
      <c r="A8" s="1128"/>
      <c r="B8" s="27" t="s">
        <v>81</v>
      </c>
      <c r="C8" s="25"/>
      <c r="D8" s="71"/>
      <c r="E8" s="27"/>
      <c r="H8" s="8" t="s">
        <v>7</v>
      </c>
      <c r="I8" s="8"/>
      <c r="J8" s="9" t="s">
        <v>8</v>
      </c>
      <c r="K8" s="8"/>
      <c r="L8" s="91" t="s">
        <v>9</v>
      </c>
      <c r="M8" s="8"/>
      <c r="N8" s="8" t="s">
        <v>82</v>
      </c>
      <c r="O8" s="1131" t="s">
        <v>11</v>
      </c>
      <c r="P8" s="1131"/>
      <c r="Q8" s="1131"/>
      <c r="R8" s="1131"/>
      <c r="S8" s="8" t="s">
        <v>12</v>
      </c>
      <c r="T8" s="8"/>
      <c r="U8" s="9" t="s">
        <v>13</v>
      </c>
      <c r="V8" s="33"/>
      <c r="W8" s="2"/>
    </row>
    <row r="9" spans="1:23" ht="12.75" customHeight="1">
      <c r="A9" s="1128"/>
      <c r="B9" s="27"/>
      <c r="C9" s="27"/>
      <c r="D9" s="63"/>
      <c r="E9" s="25"/>
      <c r="H9" s="10" t="s">
        <v>14</v>
      </c>
      <c r="I9" s="10"/>
      <c r="J9" s="11" t="s">
        <v>15</v>
      </c>
      <c r="K9" s="10"/>
      <c r="L9" s="12" t="s">
        <v>108</v>
      </c>
      <c r="M9" s="10"/>
      <c r="N9" s="10" t="s">
        <v>83</v>
      </c>
      <c r="O9" s="1130" t="s">
        <v>17</v>
      </c>
      <c r="P9" s="1130"/>
      <c r="Q9" s="1130"/>
      <c r="R9" s="1130"/>
      <c r="S9" s="10" t="s">
        <v>18</v>
      </c>
      <c r="T9" s="10"/>
      <c r="U9" s="9" t="s">
        <v>104</v>
      </c>
      <c r="V9" s="33"/>
      <c r="W9" s="2"/>
    </row>
    <row r="10" spans="1:23" ht="12.75" customHeight="1">
      <c r="A10" s="1128"/>
      <c r="B10" s="27"/>
      <c r="C10" s="27"/>
      <c r="D10" s="71"/>
      <c r="E10" s="27"/>
      <c r="H10" s="10" t="s">
        <v>19</v>
      </c>
      <c r="I10" s="10"/>
      <c r="J10" s="11" t="s">
        <v>20</v>
      </c>
      <c r="K10" s="10"/>
      <c r="L10" s="12" t="s">
        <v>21</v>
      </c>
      <c r="M10" s="10"/>
      <c r="N10" s="10" t="s">
        <v>84</v>
      </c>
      <c r="O10" s="1130" t="s">
        <v>23</v>
      </c>
      <c r="P10" s="1130"/>
      <c r="Q10" s="1130"/>
      <c r="R10" s="1130"/>
      <c r="S10" s="10" t="s">
        <v>24</v>
      </c>
      <c r="T10" s="10"/>
      <c r="U10" s="11" t="s">
        <v>105</v>
      </c>
      <c r="V10" s="33"/>
      <c r="W10" s="2"/>
    </row>
    <row r="11" spans="1:23" ht="12.75" customHeight="1">
      <c r="A11" s="1128"/>
      <c r="H11" s="10"/>
      <c r="I11" s="10"/>
      <c r="J11" s="10"/>
      <c r="K11" s="10"/>
      <c r="L11" s="2"/>
      <c r="M11" s="2"/>
      <c r="N11" s="10"/>
      <c r="O11" s="13"/>
      <c r="P11" s="13"/>
      <c r="Q11" s="13"/>
      <c r="R11" s="13"/>
      <c r="S11" s="2"/>
      <c r="T11" s="2"/>
      <c r="U11" s="11" t="s">
        <v>25</v>
      </c>
      <c r="V11" s="33"/>
      <c r="W11" s="2"/>
    </row>
    <row r="12" spans="1:23" ht="12.75" customHeight="1">
      <c r="A12" s="1128"/>
      <c r="H12" s="10"/>
      <c r="I12" s="10"/>
      <c r="J12" s="10"/>
      <c r="K12" s="10"/>
      <c r="L12" s="2"/>
      <c r="M12" s="2"/>
      <c r="N12" s="10"/>
      <c r="O12" s="10"/>
      <c r="P12" s="10"/>
      <c r="Q12" s="10"/>
      <c r="R12" s="10"/>
      <c r="S12" s="2"/>
      <c r="T12" s="2"/>
      <c r="U12" s="14" t="s">
        <v>106</v>
      </c>
      <c r="V12" s="33"/>
      <c r="W12" s="2"/>
    </row>
    <row r="13" spans="1:23" ht="12.75" customHeight="1">
      <c r="A13" s="1128"/>
      <c r="H13" s="10"/>
      <c r="I13" s="10"/>
      <c r="J13" s="10"/>
      <c r="K13" s="10"/>
      <c r="L13" s="2"/>
      <c r="M13" s="2"/>
      <c r="N13" s="10"/>
      <c r="O13" s="15" t="s">
        <v>26</v>
      </c>
      <c r="P13" s="16" t="s">
        <v>27</v>
      </c>
      <c r="Q13" s="1131" t="s">
        <v>28</v>
      </c>
      <c r="R13" s="1131"/>
      <c r="S13" s="2"/>
      <c r="T13" s="2"/>
      <c r="U13" s="11"/>
      <c r="V13" s="33"/>
      <c r="W13" s="2"/>
    </row>
    <row r="14" spans="1:23" ht="12.75" customHeight="1">
      <c r="A14" s="1128"/>
      <c r="H14" s="10"/>
      <c r="I14" s="10"/>
      <c r="J14" s="10"/>
      <c r="K14" s="10"/>
      <c r="L14" s="2"/>
      <c r="M14" s="2"/>
      <c r="N14" s="10"/>
      <c r="O14" s="17" t="s">
        <v>29</v>
      </c>
      <c r="P14" s="16" t="s">
        <v>30</v>
      </c>
      <c r="Q14" s="1132" t="s">
        <v>31</v>
      </c>
      <c r="R14" s="1132"/>
      <c r="S14" s="2"/>
      <c r="T14" s="2"/>
      <c r="U14" s="11"/>
      <c r="V14" s="33"/>
      <c r="W14" s="2"/>
    </row>
    <row r="15" spans="1:23" ht="12.75" customHeight="1">
      <c r="A15" s="1128"/>
      <c r="H15" s="2"/>
      <c r="I15" s="2"/>
      <c r="J15" s="10"/>
      <c r="K15" s="10"/>
      <c r="L15" s="2"/>
      <c r="M15" s="2"/>
      <c r="N15" s="10"/>
      <c r="O15" s="18"/>
      <c r="P15" s="16" t="s">
        <v>32</v>
      </c>
      <c r="Q15" s="15" t="s">
        <v>33</v>
      </c>
      <c r="R15" s="16" t="s">
        <v>34</v>
      </c>
      <c r="S15" s="2"/>
      <c r="T15" s="2"/>
      <c r="V15" s="33"/>
      <c r="W15" s="2"/>
    </row>
    <row r="16" spans="1:23" ht="12.75" customHeight="1">
      <c r="A16" s="1128"/>
      <c r="H16" s="2"/>
      <c r="I16" s="2"/>
      <c r="J16" s="2"/>
      <c r="K16" s="2"/>
      <c r="L16" s="2"/>
      <c r="M16" s="2"/>
      <c r="N16" s="2"/>
      <c r="O16" s="18"/>
      <c r="P16" s="20" t="s">
        <v>35</v>
      </c>
      <c r="Q16" s="21" t="s">
        <v>36</v>
      </c>
      <c r="R16" s="17" t="s">
        <v>37</v>
      </c>
      <c r="S16" s="2"/>
      <c r="T16" s="2"/>
      <c r="U16" s="2"/>
      <c r="V16" s="33"/>
      <c r="W16" s="2"/>
    </row>
    <row r="17" spans="1:26" ht="12.75" customHeight="1">
      <c r="A17" s="1128"/>
      <c r="H17" s="2"/>
      <c r="I17" s="2"/>
      <c r="J17" s="2"/>
      <c r="K17" s="2"/>
      <c r="L17" s="2"/>
      <c r="M17" s="2"/>
      <c r="N17" s="2"/>
      <c r="O17" s="18"/>
      <c r="P17" s="20" t="s">
        <v>38</v>
      </c>
      <c r="Q17" s="17" t="s">
        <v>39</v>
      </c>
      <c r="R17" s="18"/>
      <c r="S17" s="2"/>
      <c r="T17" s="2"/>
      <c r="U17" s="2"/>
      <c r="V17" s="33"/>
      <c r="W17" s="2"/>
    </row>
    <row r="18" spans="1:26" ht="18" customHeight="1" thickBot="1">
      <c r="A18" s="1128"/>
      <c r="B18" s="1133"/>
      <c r="C18" s="1133"/>
      <c r="D18" s="1133"/>
      <c r="E18" s="1133"/>
      <c r="F18" s="1133"/>
      <c r="G18" s="51"/>
      <c r="H18" s="33"/>
      <c r="I18" s="33"/>
      <c r="J18" s="19" t="s">
        <v>85</v>
      </c>
      <c r="K18" s="19"/>
      <c r="L18" s="19" t="s">
        <v>85</v>
      </c>
      <c r="M18" s="19"/>
      <c r="N18" s="19" t="s">
        <v>85</v>
      </c>
      <c r="O18" s="19"/>
      <c r="P18" s="19"/>
      <c r="Q18" s="19"/>
      <c r="R18" s="19"/>
      <c r="S18" s="19" t="s">
        <v>85</v>
      </c>
      <c r="T18" s="19"/>
      <c r="U18" s="19" t="s">
        <v>40</v>
      </c>
    </row>
    <row r="19" spans="1:26" ht="6" customHeight="1">
      <c r="A19" s="1128"/>
      <c r="B19" s="72"/>
      <c r="C19" s="73"/>
      <c r="D19" s="73"/>
      <c r="E19" s="73"/>
      <c r="F19" s="73"/>
      <c r="G19" s="74"/>
      <c r="H19" s="43"/>
      <c r="I19" s="44"/>
      <c r="J19" s="43"/>
      <c r="K19" s="44"/>
      <c r="L19" s="43"/>
      <c r="M19" s="44"/>
      <c r="N19" s="43"/>
      <c r="O19" s="44"/>
      <c r="P19" s="43"/>
      <c r="Q19" s="43"/>
      <c r="R19" s="44"/>
      <c r="S19" s="43"/>
      <c r="T19" s="43"/>
      <c r="U19" s="43"/>
      <c r="W19" s="24"/>
      <c r="X19" s="24"/>
      <c r="Y19" s="24"/>
      <c r="Z19" s="24"/>
    </row>
    <row r="20" spans="1:26" ht="18" customHeight="1">
      <c r="A20" s="1128"/>
      <c r="B20" s="75"/>
      <c r="C20" s="54"/>
      <c r="D20" s="54"/>
      <c r="E20" s="54"/>
      <c r="F20" s="54"/>
      <c r="G20" s="55"/>
      <c r="H20" s="22"/>
      <c r="I20" s="23"/>
      <c r="J20" s="88">
        <v>5</v>
      </c>
      <c r="K20" s="89"/>
      <c r="L20" s="88">
        <v>6</v>
      </c>
      <c r="M20" s="89"/>
      <c r="N20" s="88">
        <v>7</v>
      </c>
      <c r="O20" s="90">
        <v>8</v>
      </c>
      <c r="P20" s="88">
        <v>9</v>
      </c>
      <c r="Q20" s="88">
        <v>10</v>
      </c>
      <c r="R20" s="90">
        <v>11</v>
      </c>
      <c r="S20" s="88">
        <v>12</v>
      </c>
      <c r="T20" s="88"/>
      <c r="U20" s="88">
        <v>13</v>
      </c>
    </row>
    <row r="21" spans="1:26" ht="6.75" customHeight="1">
      <c r="A21" s="1128"/>
      <c r="B21" s="56"/>
      <c r="C21" s="56"/>
      <c r="D21" s="57"/>
      <c r="E21" s="56"/>
      <c r="F21" s="56"/>
      <c r="G21" s="57"/>
      <c r="H21" s="5"/>
      <c r="I21" s="5"/>
      <c r="J21" s="36"/>
      <c r="K21" s="36"/>
      <c r="L21" s="36"/>
      <c r="M21" s="36"/>
      <c r="N21" s="36"/>
      <c r="O21" s="36"/>
      <c r="P21" s="36"/>
      <c r="Q21" s="36"/>
      <c r="R21" s="36"/>
      <c r="S21" s="36"/>
      <c r="T21" s="36"/>
      <c r="U21" s="36"/>
    </row>
    <row r="22" spans="1:26" ht="6" customHeight="1">
      <c r="A22" s="1128"/>
      <c r="B22" s="24"/>
      <c r="C22" s="24"/>
      <c r="D22" s="76"/>
      <c r="E22" s="24"/>
      <c r="F22" s="58"/>
      <c r="G22" s="58"/>
      <c r="H22" s="37"/>
      <c r="I22" s="37"/>
      <c r="J22" s="37"/>
      <c r="K22" s="37"/>
      <c r="L22" s="37"/>
      <c r="M22" s="37"/>
      <c r="N22" s="37"/>
      <c r="O22" s="37"/>
      <c r="P22" s="37"/>
      <c r="Q22" s="37"/>
      <c r="R22" s="37"/>
      <c r="S22" s="37"/>
      <c r="T22" s="37"/>
      <c r="U22" s="37"/>
      <c r="V22" s="77"/>
    </row>
    <row r="23" spans="1:26" ht="12.75" customHeight="1">
      <c r="A23" s="1128"/>
      <c r="B23" s="1134" t="s">
        <v>73</v>
      </c>
      <c r="C23" s="1134"/>
      <c r="D23" s="1134"/>
      <c r="E23" s="1134"/>
      <c r="F23" s="1134"/>
      <c r="G23" s="138">
        <v>2015</v>
      </c>
      <c r="H23" s="134" t="e">
        <f>H27+H32+H38+H43+H48+H53+H58</f>
        <v>#REF!</v>
      </c>
      <c r="I23" s="134"/>
      <c r="J23" s="134" t="e">
        <f>J27+J32+J38+J43+J48+J53+J58</f>
        <v>#REF!</v>
      </c>
      <c r="K23" s="134"/>
      <c r="L23" s="134" t="e">
        <f>L27+L32+L38+L43+L48+L53+L58</f>
        <v>#REF!</v>
      </c>
      <c r="M23" s="134"/>
      <c r="N23" s="134" t="e">
        <f t="shared" ref="N23:S23" si="0">N27+N32+N38+N43+N48+N53+N58</f>
        <v>#REF!</v>
      </c>
      <c r="O23" s="134" t="e">
        <f t="shared" si="0"/>
        <v>#REF!</v>
      </c>
      <c r="P23" s="134" t="e">
        <f t="shared" si="0"/>
        <v>#REF!</v>
      </c>
      <c r="Q23" s="134" t="e">
        <f t="shared" si="0"/>
        <v>#REF!</v>
      </c>
      <c r="R23" s="134" t="e">
        <f t="shared" si="0"/>
        <v>#REF!</v>
      </c>
      <c r="S23" s="134" t="e">
        <f t="shared" si="0"/>
        <v>#REF!</v>
      </c>
      <c r="T23" s="134"/>
      <c r="U23" s="134" t="e">
        <f>U27+U32+U38+U43+U48+U53+U58</f>
        <v>#REF!</v>
      </c>
      <c r="V23" s="77"/>
    </row>
    <row r="24" spans="1:26">
      <c r="A24" s="1128"/>
      <c r="B24" s="4"/>
      <c r="C24" s="4"/>
      <c r="D24" s="70"/>
      <c r="E24" s="4"/>
      <c r="F24" s="59"/>
      <c r="G24" s="139">
        <v>2010</v>
      </c>
      <c r="H24" s="135">
        <f>H29+H34+H40+H45+H50+H55+H60</f>
        <v>419</v>
      </c>
      <c r="I24" s="135"/>
      <c r="J24" s="135">
        <f>J29+J34+J40+J45+J50+J55+J60</f>
        <v>5994669</v>
      </c>
      <c r="K24" s="135"/>
      <c r="L24" s="135">
        <f>L29+L34+L40+L45+L50+L55+L60</f>
        <v>2191910</v>
      </c>
      <c r="M24" s="135"/>
      <c r="N24" s="135">
        <f t="shared" ref="N24:S24" si="1">N29+N34+N40+N45+N50+N55+N60</f>
        <v>3802759</v>
      </c>
      <c r="O24" s="135">
        <f t="shared" si="1"/>
        <v>38229</v>
      </c>
      <c r="P24" s="135">
        <f t="shared" si="1"/>
        <v>62</v>
      </c>
      <c r="Q24" s="135">
        <f t="shared" si="1"/>
        <v>36383</v>
      </c>
      <c r="R24" s="135">
        <f t="shared" si="1"/>
        <v>1784</v>
      </c>
      <c r="S24" s="135">
        <f t="shared" si="1"/>
        <v>1875017</v>
      </c>
      <c r="T24" s="135"/>
      <c r="U24" s="135">
        <f>U29+U34+U40+U45+U50+U55+U60</f>
        <v>7080943</v>
      </c>
      <c r="V24" s="77"/>
    </row>
    <row r="25" spans="1:26" ht="12" customHeight="1">
      <c r="A25" s="1128"/>
      <c r="H25" s="38"/>
      <c r="I25" s="38"/>
      <c r="J25" s="78"/>
      <c r="K25" s="78"/>
      <c r="L25" s="78"/>
      <c r="M25" s="78"/>
      <c r="N25" s="78"/>
      <c r="O25" s="78"/>
      <c r="P25" s="78"/>
      <c r="Q25" s="78"/>
      <c r="R25" s="78"/>
      <c r="S25" s="78"/>
      <c r="T25" s="78"/>
      <c r="U25" s="78"/>
    </row>
    <row r="26" spans="1:26" ht="16.5" customHeight="1">
      <c r="A26" s="1128"/>
      <c r="B26" s="79" t="s">
        <v>74</v>
      </c>
      <c r="C26" s="79"/>
      <c r="D26" s="51"/>
      <c r="E26" s="79"/>
      <c r="H26" s="50"/>
      <c r="I26" s="50"/>
      <c r="J26" s="28"/>
      <c r="K26" s="28"/>
      <c r="L26" s="28"/>
      <c r="M26" s="28"/>
      <c r="N26" s="28"/>
      <c r="O26" s="28"/>
      <c r="P26" s="49"/>
      <c r="Q26" s="49"/>
      <c r="R26" s="49"/>
      <c r="S26" s="28"/>
      <c r="T26" s="28"/>
      <c r="U26" s="28"/>
      <c r="V26" s="40"/>
    </row>
    <row r="27" spans="1:26">
      <c r="A27" s="1128"/>
      <c r="B27" s="104" t="s">
        <v>75</v>
      </c>
      <c r="C27" s="104"/>
      <c r="D27" s="51"/>
      <c r="E27" s="79"/>
      <c r="F27" s="42">
        <v>20</v>
      </c>
      <c r="G27" s="6">
        <v>2015</v>
      </c>
      <c r="H27" s="115" t="e">
        <f>ROUND(H31*'6.4'!#REF!,0)</f>
        <v>#REF!</v>
      </c>
      <c r="I27" s="115"/>
      <c r="J27" s="115" t="e">
        <f>ROUND(J31*'6.4'!#REF!,0)</f>
        <v>#REF!</v>
      </c>
      <c r="K27" s="117"/>
      <c r="L27" s="115" t="e">
        <f>ROUND(L31*'6.4'!#REF!,0)</f>
        <v>#REF!</v>
      </c>
      <c r="M27" s="117"/>
      <c r="N27" s="115" t="e">
        <f>ROUND(N31*'6.4'!#REF!,0)</f>
        <v>#REF!</v>
      </c>
      <c r="O27" s="115" t="e">
        <f>ROUND(O31*'6.4'!#REF!,0)</f>
        <v>#REF!</v>
      </c>
      <c r="P27" s="115" t="e">
        <f>ROUND(P31*'6.4'!#REF!,0)</f>
        <v>#REF!</v>
      </c>
      <c r="Q27" s="115" t="e">
        <f>ROUND(Q31*'6.4'!#REF!,0)</f>
        <v>#REF!</v>
      </c>
      <c r="R27" s="115" t="e">
        <f>ROUND(R31*'6.4'!#REF!,0)</f>
        <v>#REF!</v>
      </c>
      <c r="S27" s="115" t="e">
        <f>ROUND(S31*'6.4'!#REF!,0)</f>
        <v>#REF!</v>
      </c>
      <c r="T27" s="116"/>
      <c r="U27" s="115" t="e">
        <f>ROUND(U31*'6.4'!#REF!,0)</f>
        <v>#REF!</v>
      </c>
      <c r="V27" s="119"/>
    </row>
    <row r="28" spans="1:26">
      <c r="A28" s="1128"/>
      <c r="B28" s="104"/>
      <c r="C28" s="104"/>
      <c r="D28" s="51"/>
      <c r="E28" s="79"/>
      <c r="F28" s="42"/>
      <c r="G28" s="121"/>
      <c r="H28" s="118"/>
      <c r="I28" s="119"/>
      <c r="J28" s="116"/>
      <c r="K28" s="117"/>
      <c r="L28" s="117"/>
      <c r="M28" s="117"/>
      <c r="N28" s="117"/>
      <c r="O28" s="116"/>
      <c r="P28" s="117"/>
      <c r="Q28" s="117"/>
      <c r="R28" s="117"/>
      <c r="S28" s="117"/>
      <c r="T28" s="116"/>
      <c r="U28" s="117"/>
      <c r="V28" s="119"/>
    </row>
    <row r="29" spans="1:26">
      <c r="A29" s="1128"/>
      <c r="B29" s="104"/>
      <c r="C29" s="104"/>
      <c r="D29" s="51"/>
      <c r="E29" s="79"/>
      <c r="F29" s="42"/>
      <c r="G29" s="6">
        <v>2010</v>
      </c>
      <c r="H29" s="118">
        <v>143</v>
      </c>
      <c r="I29" s="119"/>
      <c r="J29" s="116">
        <v>130107</v>
      </c>
      <c r="K29" s="117"/>
      <c r="L29" s="117">
        <v>53510</v>
      </c>
      <c r="M29" s="117"/>
      <c r="N29" s="117">
        <v>76597</v>
      </c>
      <c r="O29" s="117">
        <v>1304</v>
      </c>
      <c r="P29" s="117">
        <v>39</v>
      </c>
      <c r="Q29" s="117">
        <v>1169</v>
      </c>
      <c r="R29" s="117">
        <v>96</v>
      </c>
      <c r="S29" s="117">
        <v>33369</v>
      </c>
      <c r="T29" s="116"/>
      <c r="U29" s="117">
        <v>62481</v>
      </c>
      <c r="V29" s="119"/>
    </row>
    <row r="30" spans="1:26">
      <c r="A30" s="1128"/>
      <c r="B30" s="104"/>
      <c r="C30" s="104"/>
      <c r="D30" s="51"/>
      <c r="E30" s="79"/>
      <c r="F30" s="42"/>
      <c r="G30" s="121"/>
      <c r="H30" s="122" t="e">
        <f>((H27/H29)^(1/5))-1</f>
        <v>#REF!</v>
      </c>
      <c r="I30" s="122"/>
      <c r="J30" s="122" t="e">
        <f t="shared" ref="J30" si="2">((J27/J29)^(1/5))-1</f>
        <v>#REF!</v>
      </c>
      <c r="K30" s="122"/>
      <c r="L30" s="122" t="e">
        <f t="shared" ref="L30" si="3">((L27/L29)^(1/5))-1</f>
        <v>#REF!</v>
      </c>
      <c r="M30" s="122"/>
      <c r="N30" s="122" t="e">
        <f t="shared" ref="N30:S30" si="4">((N27/N29)^(1/5))-1</f>
        <v>#REF!</v>
      </c>
      <c r="O30" s="122" t="e">
        <f t="shared" si="4"/>
        <v>#REF!</v>
      </c>
      <c r="P30" s="122" t="e">
        <f t="shared" si="4"/>
        <v>#REF!</v>
      </c>
      <c r="Q30" s="122" t="e">
        <f t="shared" si="4"/>
        <v>#REF!</v>
      </c>
      <c r="R30" s="122" t="e">
        <f t="shared" si="4"/>
        <v>#REF!</v>
      </c>
      <c r="S30" s="122" t="e">
        <f t="shared" si="4"/>
        <v>#REF!</v>
      </c>
      <c r="T30" s="122"/>
      <c r="U30" s="122" t="e">
        <f t="shared" ref="U30" si="5">((U27/U29)^(1/5))-1</f>
        <v>#REF!</v>
      </c>
      <c r="V30" s="119"/>
    </row>
    <row r="31" spans="1:26">
      <c r="A31" s="1128"/>
      <c r="B31" s="98"/>
      <c r="C31" s="98"/>
      <c r="D31" s="51"/>
      <c r="E31" s="48"/>
      <c r="F31" s="42"/>
      <c r="G31" s="79"/>
      <c r="H31" s="144">
        <f>H29/$H$24</f>
        <v>0.3412887828162291</v>
      </c>
      <c r="I31" s="125"/>
      <c r="J31" s="144">
        <f>J29/$J$24</f>
        <v>2.1703783811916889E-2</v>
      </c>
      <c r="K31" s="117"/>
      <c r="L31" s="144">
        <f>L29/$L$24</f>
        <v>2.4412498688358555E-2</v>
      </c>
      <c r="M31" s="117"/>
      <c r="N31" s="144">
        <f>N29/$N$24</f>
        <v>2.0142480761994121E-2</v>
      </c>
      <c r="O31" s="144">
        <f>O29/$O$24</f>
        <v>3.4110230453320775E-2</v>
      </c>
      <c r="P31" s="144">
        <f>P29/$P$24</f>
        <v>0.62903225806451613</v>
      </c>
      <c r="Q31" s="144">
        <f>Q29/$Q$24</f>
        <v>3.2130390567023062E-2</v>
      </c>
      <c r="R31" s="144">
        <f>R29/$R$24</f>
        <v>5.3811659192825115E-2</v>
      </c>
      <c r="S31" s="144">
        <f>S29/$S$24</f>
        <v>1.7796638643809631E-2</v>
      </c>
      <c r="T31" s="117"/>
      <c r="U31" s="144">
        <f>U29/$U$24</f>
        <v>8.8238247363380835E-3</v>
      </c>
      <c r="V31" s="119"/>
    </row>
    <row r="32" spans="1:26">
      <c r="A32" s="1128"/>
      <c r="B32" s="80">
        <v>20</v>
      </c>
      <c r="C32" s="80"/>
      <c r="D32" s="51" t="s">
        <v>76</v>
      </c>
      <c r="E32" s="51"/>
      <c r="F32" s="42">
        <v>49</v>
      </c>
      <c r="G32" s="6">
        <v>2015</v>
      </c>
      <c r="H32" s="115" t="e">
        <f>ROUND(H36*'6.4'!#REF!,0)</f>
        <v>#REF!</v>
      </c>
      <c r="I32" s="115"/>
      <c r="J32" s="115" t="e">
        <f>ROUND(J36*'6.4'!#REF!,0)</f>
        <v>#REF!</v>
      </c>
      <c r="K32" s="117"/>
      <c r="L32" s="115" t="e">
        <f>ROUND(L36*'6.4'!#REF!,0)</f>
        <v>#REF!</v>
      </c>
      <c r="M32" s="117"/>
      <c r="N32" s="115" t="e">
        <f>ROUND(N36*'6.4'!#REF!,0)</f>
        <v>#REF!</v>
      </c>
      <c r="O32" s="115" t="e">
        <f>ROUND(O36*'6.4'!#REF!,0)</f>
        <v>#REF!</v>
      </c>
      <c r="P32" s="115" t="e">
        <f>ROUND(P36*'6.4'!#REF!,0)</f>
        <v>#REF!</v>
      </c>
      <c r="Q32" s="115" t="e">
        <f>ROUND(Q36*'6.4'!#REF!,0)</f>
        <v>#REF!</v>
      </c>
      <c r="R32" s="115" t="e">
        <f>ROUND(R36*'6.4'!#REF!,0)</f>
        <v>#REF!</v>
      </c>
      <c r="S32" s="115" t="e">
        <f>ROUND(S36*'6.4'!#REF!,0)</f>
        <v>#REF!</v>
      </c>
      <c r="T32" s="116"/>
      <c r="U32" s="115" t="e">
        <f>ROUND(U36*'6.4'!#REF!,0)</f>
        <v>#REF!</v>
      </c>
      <c r="V32" s="119"/>
    </row>
    <row r="33" spans="1:22">
      <c r="A33" s="1128"/>
      <c r="B33" s="104"/>
      <c r="C33" s="104"/>
      <c r="D33" s="51"/>
      <c r="E33" s="79"/>
      <c r="F33" s="42"/>
      <c r="G33" s="121"/>
      <c r="H33" s="118"/>
      <c r="I33" s="119"/>
      <c r="J33" s="116"/>
      <c r="K33" s="117"/>
      <c r="L33" s="117"/>
      <c r="M33" s="117"/>
      <c r="N33" s="117"/>
      <c r="O33" s="116"/>
      <c r="P33" s="117"/>
      <c r="Q33" s="117"/>
      <c r="R33" s="117"/>
      <c r="S33" s="117"/>
      <c r="T33" s="116"/>
      <c r="U33" s="117"/>
      <c r="V33" s="119"/>
    </row>
    <row r="34" spans="1:22">
      <c r="A34" s="1128"/>
      <c r="B34" s="104"/>
      <c r="C34" s="104"/>
      <c r="D34" s="51"/>
      <c r="E34" s="79"/>
      <c r="F34" s="42"/>
      <c r="G34" s="6">
        <v>2010</v>
      </c>
      <c r="H34" s="118">
        <v>121</v>
      </c>
      <c r="I34" s="119"/>
      <c r="J34" s="116">
        <v>451603</v>
      </c>
      <c r="K34" s="117"/>
      <c r="L34" s="117">
        <v>174518</v>
      </c>
      <c r="M34" s="117"/>
      <c r="N34" s="117">
        <v>277085</v>
      </c>
      <c r="O34" s="117">
        <v>3813</v>
      </c>
      <c r="P34" s="117">
        <v>13</v>
      </c>
      <c r="Q34" s="117">
        <v>3562</v>
      </c>
      <c r="R34" s="117">
        <v>238</v>
      </c>
      <c r="S34" s="117">
        <v>117595</v>
      </c>
      <c r="T34" s="116"/>
      <c r="U34" s="117">
        <v>274559</v>
      </c>
      <c r="V34" s="119"/>
    </row>
    <row r="35" spans="1:22">
      <c r="A35" s="1128"/>
      <c r="B35" s="104"/>
      <c r="C35" s="104"/>
      <c r="D35" s="51"/>
      <c r="E35" s="79"/>
      <c r="F35" s="42"/>
      <c r="G35" s="121"/>
      <c r="H35" s="122" t="e">
        <f>((H32/H34)^(1/5))-1</f>
        <v>#REF!</v>
      </c>
      <c r="I35" s="122"/>
      <c r="J35" s="122" t="e">
        <f t="shared" ref="J35" si="6">((J32/J34)^(1/5))-1</f>
        <v>#REF!</v>
      </c>
      <c r="K35" s="122"/>
      <c r="L35" s="122" t="e">
        <f t="shared" ref="L35" si="7">((L32/L34)^(1/5))-1</f>
        <v>#REF!</v>
      </c>
      <c r="M35" s="122"/>
      <c r="N35" s="122" t="e">
        <f t="shared" ref="N35:S35" si="8">((N32/N34)^(1/5))-1</f>
        <v>#REF!</v>
      </c>
      <c r="O35" s="122" t="e">
        <f t="shared" si="8"/>
        <v>#REF!</v>
      </c>
      <c r="P35" s="122" t="e">
        <f t="shared" si="8"/>
        <v>#REF!</v>
      </c>
      <c r="Q35" s="122" t="e">
        <f t="shared" si="8"/>
        <v>#REF!</v>
      </c>
      <c r="R35" s="122" t="e">
        <f t="shared" si="8"/>
        <v>#REF!</v>
      </c>
      <c r="S35" s="122" t="e">
        <f t="shared" si="8"/>
        <v>#REF!</v>
      </c>
      <c r="T35" s="122"/>
      <c r="U35" s="122" t="e">
        <f t="shared" ref="U35" si="9">((U32/U34)^(1/5))-1</f>
        <v>#REF!</v>
      </c>
      <c r="V35" s="119"/>
    </row>
    <row r="36" spans="1:22">
      <c r="A36" s="1128"/>
      <c r="B36" s="98"/>
      <c r="C36" s="98"/>
      <c r="D36" s="51"/>
      <c r="E36" s="48"/>
      <c r="F36" s="42"/>
      <c r="G36" s="79"/>
      <c r="H36" s="144">
        <f>H34/$H$24</f>
        <v>0.28878281622911695</v>
      </c>
      <c r="I36" s="125"/>
      <c r="J36" s="144">
        <f>J34/$J$24</f>
        <v>7.5334101015418861E-2</v>
      </c>
      <c r="K36" s="117"/>
      <c r="L36" s="144">
        <f>L34/$L$24</f>
        <v>7.961914494664471E-2</v>
      </c>
      <c r="M36" s="117"/>
      <c r="N36" s="144">
        <f>N34/$N$24</f>
        <v>7.2864202017535157E-2</v>
      </c>
      <c r="O36" s="144">
        <f>O34/$O$24</f>
        <v>9.9741034293337513E-2</v>
      </c>
      <c r="P36" s="144">
        <f>P34/$P$24</f>
        <v>0.20967741935483872</v>
      </c>
      <c r="Q36" s="144">
        <f>Q34/$Q$24</f>
        <v>9.7902866723469748E-2</v>
      </c>
      <c r="R36" s="144">
        <f>R34/$R$24</f>
        <v>0.13340807174887892</v>
      </c>
      <c r="S36" s="144">
        <f>S34/$S$24</f>
        <v>6.2716764701333375E-2</v>
      </c>
      <c r="T36" s="117"/>
      <c r="U36" s="144">
        <f>U34/$U$24</f>
        <v>3.8774355336570282E-2</v>
      </c>
      <c r="V36" s="119"/>
    </row>
    <row r="37" spans="1:22">
      <c r="A37" s="1128"/>
      <c r="B37" s="80"/>
      <c r="C37" s="80"/>
      <c r="D37" s="51"/>
      <c r="E37" s="51"/>
      <c r="F37" s="42"/>
      <c r="G37" s="79"/>
      <c r="H37" s="125"/>
      <c r="I37" s="125"/>
      <c r="J37" s="117"/>
      <c r="K37" s="117"/>
      <c r="L37" s="117"/>
      <c r="M37" s="117"/>
      <c r="N37" s="117"/>
      <c r="O37" s="117"/>
      <c r="P37" s="124"/>
      <c r="Q37" s="124"/>
      <c r="R37" s="124"/>
      <c r="S37" s="117"/>
      <c r="T37" s="117"/>
      <c r="U37" s="117"/>
      <c r="V37" s="119"/>
    </row>
    <row r="38" spans="1:22">
      <c r="A38" s="1128"/>
      <c r="B38" s="80">
        <v>50</v>
      </c>
      <c r="C38" s="80"/>
      <c r="D38" s="51" t="s">
        <v>76</v>
      </c>
      <c r="E38" s="51"/>
      <c r="F38" s="42">
        <v>99</v>
      </c>
      <c r="G38" s="6">
        <v>2015</v>
      </c>
      <c r="H38" s="115" t="e">
        <f>ROUND(H42*'6.4'!#REF!,0)</f>
        <v>#REF!</v>
      </c>
      <c r="I38" s="115"/>
      <c r="J38" s="115" t="e">
        <f>ROUND(J42*'6.4'!#REF!,0)</f>
        <v>#REF!</v>
      </c>
      <c r="K38" s="117"/>
      <c r="L38" s="115" t="e">
        <f>ROUND(L42*'6.4'!#REF!,0)</f>
        <v>#REF!</v>
      </c>
      <c r="M38" s="117"/>
      <c r="N38" s="115" t="e">
        <f>ROUND(N42*'6.4'!#REF!,0)</f>
        <v>#REF!</v>
      </c>
      <c r="O38" s="115" t="e">
        <f>ROUND(O42*'6.4'!#REF!,0)</f>
        <v>#REF!</v>
      </c>
      <c r="P38" s="115" t="e">
        <f>ROUND(P42*'6.4'!#REF!,0)</f>
        <v>#REF!</v>
      </c>
      <c r="Q38" s="115" t="e">
        <f>ROUND(Q42*'6.4'!#REF!,0)</f>
        <v>#REF!</v>
      </c>
      <c r="R38" s="115" t="e">
        <f>ROUND(R42*'6.4'!#REF!,0)</f>
        <v>#REF!</v>
      </c>
      <c r="S38" s="115" t="e">
        <f>ROUND(S42*'6.4'!#REF!,0)</f>
        <v>#REF!</v>
      </c>
      <c r="T38" s="116"/>
      <c r="U38" s="115" t="e">
        <f>ROUND(U42*'6.4'!#REF!,0)</f>
        <v>#REF!</v>
      </c>
      <c r="V38" s="119"/>
    </row>
    <row r="39" spans="1:22">
      <c r="A39" s="1128"/>
      <c r="B39" s="80"/>
      <c r="C39" s="80"/>
      <c r="D39" s="51"/>
      <c r="E39" s="51"/>
      <c r="F39" s="42"/>
      <c r="G39" s="121"/>
      <c r="H39" s="118"/>
      <c r="I39" s="119"/>
      <c r="J39" s="116"/>
      <c r="K39" s="117"/>
      <c r="L39" s="117"/>
      <c r="M39" s="117"/>
      <c r="N39" s="117"/>
      <c r="O39" s="116"/>
      <c r="P39" s="117"/>
      <c r="Q39" s="117"/>
      <c r="R39" s="117"/>
      <c r="S39" s="117"/>
      <c r="T39" s="116"/>
      <c r="U39" s="117"/>
      <c r="V39" s="119"/>
    </row>
    <row r="40" spans="1:22">
      <c r="A40" s="1128"/>
      <c r="B40" s="80"/>
      <c r="C40" s="80"/>
      <c r="D40" s="51"/>
      <c r="E40" s="51"/>
      <c r="F40" s="42"/>
      <c r="G40" s="6">
        <v>2010</v>
      </c>
      <c r="H40" s="118">
        <v>57</v>
      </c>
      <c r="I40" s="119"/>
      <c r="J40" s="116">
        <v>665666</v>
      </c>
      <c r="K40" s="117"/>
      <c r="L40" s="117">
        <v>308023</v>
      </c>
      <c r="M40" s="117"/>
      <c r="N40" s="117">
        <v>357643</v>
      </c>
      <c r="O40" s="117">
        <v>4068</v>
      </c>
      <c r="P40" s="117">
        <v>4</v>
      </c>
      <c r="Q40" s="117">
        <v>3804</v>
      </c>
      <c r="R40" s="117">
        <v>260</v>
      </c>
      <c r="S40" s="117">
        <v>144228</v>
      </c>
      <c r="T40" s="116"/>
      <c r="U40" s="117">
        <v>331964</v>
      </c>
      <c r="V40" s="119"/>
    </row>
    <row r="41" spans="1:22">
      <c r="A41" s="1128"/>
      <c r="B41" s="80"/>
      <c r="C41" s="80"/>
      <c r="D41" s="51"/>
      <c r="E41" s="51"/>
      <c r="F41" s="42"/>
      <c r="G41" s="121"/>
      <c r="H41" s="122" t="e">
        <f>((H38/H40)^(1/5))-1</f>
        <v>#REF!</v>
      </c>
      <c r="I41" s="122"/>
      <c r="J41" s="122" t="e">
        <f t="shared" ref="J41" si="10">((J38/J40)^(1/5))-1</f>
        <v>#REF!</v>
      </c>
      <c r="K41" s="122"/>
      <c r="L41" s="122" t="e">
        <f t="shared" ref="L41" si="11">((L38/L40)^(1/5))-1</f>
        <v>#REF!</v>
      </c>
      <c r="M41" s="122"/>
      <c r="N41" s="122" t="e">
        <f t="shared" ref="N41:S41" si="12">((N38/N40)^(1/5))-1</f>
        <v>#REF!</v>
      </c>
      <c r="O41" s="122" t="e">
        <f t="shared" si="12"/>
        <v>#REF!</v>
      </c>
      <c r="P41" s="122" t="e">
        <f t="shared" si="12"/>
        <v>#REF!</v>
      </c>
      <c r="Q41" s="122" t="e">
        <f t="shared" si="12"/>
        <v>#REF!</v>
      </c>
      <c r="R41" s="122" t="e">
        <f t="shared" si="12"/>
        <v>#REF!</v>
      </c>
      <c r="S41" s="122" t="e">
        <f t="shared" si="12"/>
        <v>#REF!</v>
      </c>
      <c r="T41" s="122"/>
      <c r="U41" s="122" t="e">
        <f t="shared" ref="U41" si="13">((U38/U40)^(1/5))-1</f>
        <v>#REF!</v>
      </c>
      <c r="V41" s="119"/>
    </row>
    <row r="42" spans="1:22">
      <c r="A42" s="1128"/>
      <c r="B42" s="80"/>
      <c r="C42" s="80"/>
      <c r="D42" s="51"/>
      <c r="E42" s="51"/>
      <c r="F42" s="42"/>
      <c r="G42" s="121"/>
      <c r="H42" s="144">
        <f>H40/$H$24</f>
        <v>0.13603818615751789</v>
      </c>
      <c r="I42" s="125"/>
      <c r="J42" s="144">
        <f>J40/$J$24</f>
        <v>0.11104299503442142</v>
      </c>
      <c r="K42" s="117"/>
      <c r="L42" s="144">
        <f>L40/$L$24</f>
        <v>0.14052721142747648</v>
      </c>
      <c r="M42" s="117"/>
      <c r="N42" s="144">
        <f>N40/$N$24</f>
        <v>9.4048294935335106E-2</v>
      </c>
      <c r="O42" s="144">
        <f>O40/$O$24</f>
        <v>0.10641136310131052</v>
      </c>
      <c r="P42" s="144">
        <f>P40/$P$24</f>
        <v>6.4516129032258063E-2</v>
      </c>
      <c r="Q42" s="144">
        <f>Q40/$Q$24</f>
        <v>0.10455432482203227</v>
      </c>
      <c r="R42" s="144">
        <f>R40/$R$24</f>
        <v>0.14573991031390135</v>
      </c>
      <c r="S42" s="144">
        <f>S40/$S$24</f>
        <v>7.6920902583816578E-2</v>
      </c>
      <c r="T42" s="117"/>
      <c r="U42" s="144">
        <f>U40/$U$24</f>
        <v>4.6881326399605253E-2</v>
      </c>
      <c r="V42" s="119"/>
    </row>
    <row r="43" spans="1:22">
      <c r="A43" s="1128"/>
      <c r="B43" s="80">
        <v>100</v>
      </c>
      <c r="C43" s="80"/>
      <c r="D43" s="51" t="s">
        <v>76</v>
      </c>
      <c r="E43" s="51"/>
      <c r="F43" s="42">
        <v>149</v>
      </c>
      <c r="G43" s="6">
        <v>2015</v>
      </c>
      <c r="H43" s="115" t="e">
        <f>ROUND(H47*'6.4'!#REF!,0)</f>
        <v>#REF!</v>
      </c>
      <c r="I43" s="115"/>
      <c r="J43" s="115" t="e">
        <f>ROUND(J47*'6.4'!#REF!,0)</f>
        <v>#REF!</v>
      </c>
      <c r="K43" s="117"/>
      <c r="L43" s="115" t="e">
        <f>ROUND(L47*'6.4'!#REF!,0)</f>
        <v>#REF!</v>
      </c>
      <c r="M43" s="117"/>
      <c r="N43" s="115" t="e">
        <f>ROUND(N47*'6.4'!#REF!,0)</f>
        <v>#REF!</v>
      </c>
      <c r="O43" s="115" t="e">
        <f>ROUND(O47*'6.4'!#REF!,0)</f>
        <v>#REF!</v>
      </c>
      <c r="P43" s="115" t="e">
        <f>ROUND(P47*'6.4'!#REF!,0)</f>
        <v>#REF!</v>
      </c>
      <c r="Q43" s="115" t="e">
        <f>ROUND(Q47*'6.4'!#REF!,0)</f>
        <v>#REF!</v>
      </c>
      <c r="R43" s="115" t="e">
        <f>ROUND(R47*'6.4'!#REF!,0)</f>
        <v>#REF!</v>
      </c>
      <c r="S43" s="115" t="e">
        <f>ROUND(S47*'6.4'!#REF!,0)</f>
        <v>#REF!</v>
      </c>
      <c r="T43" s="116"/>
      <c r="U43" s="115" t="e">
        <f>ROUND(U47*'6.4'!#REF!,0)</f>
        <v>#REF!</v>
      </c>
      <c r="V43" s="119"/>
    </row>
    <row r="44" spans="1:22">
      <c r="A44" s="1128"/>
      <c r="B44" s="80"/>
      <c r="C44" s="80"/>
      <c r="D44" s="51"/>
      <c r="E44" s="51"/>
      <c r="F44" s="42"/>
      <c r="G44" s="121"/>
      <c r="H44" s="118"/>
      <c r="I44" s="119"/>
      <c r="J44" s="116"/>
      <c r="K44" s="117"/>
      <c r="L44" s="117"/>
      <c r="M44" s="117"/>
      <c r="N44" s="117"/>
      <c r="O44" s="116"/>
      <c r="P44" s="117"/>
      <c r="Q44" s="117"/>
      <c r="R44" s="117"/>
      <c r="S44" s="117"/>
      <c r="T44" s="116"/>
      <c r="U44" s="117"/>
      <c r="V44" s="119"/>
    </row>
    <row r="45" spans="1:22">
      <c r="A45" s="1128"/>
      <c r="B45" s="80"/>
      <c r="C45" s="80"/>
      <c r="D45" s="51"/>
      <c r="E45" s="51"/>
      <c r="F45" s="42"/>
      <c r="G45" s="6">
        <v>2010</v>
      </c>
      <c r="H45" s="118">
        <v>28</v>
      </c>
      <c r="I45" s="119"/>
      <c r="J45" s="116">
        <v>329208</v>
      </c>
      <c r="K45" s="117"/>
      <c r="L45" s="117">
        <v>129890</v>
      </c>
      <c r="M45" s="117"/>
      <c r="N45" s="117">
        <v>199318</v>
      </c>
      <c r="O45" s="117">
        <v>3288</v>
      </c>
      <c r="P45" s="117">
        <v>3</v>
      </c>
      <c r="Q45" s="117">
        <v>3129</v>
      </c>
      <c r="R45" s="117">
        <v>156</v>
      </c>
      <c r="S45" s="117">
        <v>105315</v>
      </c>
      <c r="T45" s="116"/>
      <c r="U45" s="117">
        <v>172349</v>
      </c>
      <c r="V45" s="119"/>
    </row>
    <row r="46" spans="1:22">
      <c r="A46" s="1128"/>
      <c r="B46" s="80"/>
      <c r="C46" s="80"/>
      <c r="D46" s="51"/>
      <c r="E46" s="51"/>
      <c r="F46" s="42"/>
      <c r="G46" s="121"/>
      <c r="H46" s="122" t="e">
        <f>((H43/H45)^(1/5))-1</f>
        <v>#REF!</v>
      </c>
      <c r="I46" s="122"/>
      <c r="J46" s="122" t="e">
        <f t="shared" ref="J46" si="14">((J43/J45)^(1/5))-1</f>
        <v>#REF!</v>
      </c>
      <c r="K46" s="122"/>
      <c r="L46" s="122" t="e">
        <f t="shared" ref="L46" si="15">((L43/L45)^(1/5))-1</f>
        <v>#REF!</v>
      </c>
      <c r="M46" s="122"/>
      <c r="N46" s="122" t="e">
        <f t="shared" ref="N46:S46" si="16">((N43/N45)^(1/5))-1</f>
        <v>#REF!</v>
      </c>
      <c r="O46" s="122" t="e">
        <f t="shared" si="16"/>
        <v>#REF!</v>
      </c>
      <c r="P46" s="122" t="e">
        <f t="shared" si="16"/>
        <v>#REF!</v>
      </c>
      <c r="Q46" s="122" t="e">
        <f t="shared" si="16"/>
        <v>#REF!</v>
      </c>
      <c r="R46" s="122" t="e">
        <f t="shared" si="16"/>
        <v>#REF!</v>
      </c>
      <c r="S46" s="122" t="e">
        <f t="shared" si="16"/>
        <v>#REF!</v>
      </c>
      <c r="T46" s="122"/>
      <c r="U46" s="122" t="e">
        <f t="shared" ref="U46" si="17">((U43/U45)^(1/5))-1</f>
        <v>#REF!</v>
      </c>
      <c r="V46" s="119"/>
    </row>
    <row r="47" spans="1:22">
      <c r="A47" s="1128"/>
      <c r="B47" s="80"/>
      <c r="C47" s="80"/>
      <c r="D47" s="51"/>
      <c r="E47" s="51"/>
      <c r="F47" s="42"/>
      <c r="G47" s="79"/>
      <c r="H47" s="144">
        <f>H45/$H$24</f>
        <v>6.6825775656324582E-2</v>
      </c>
      <c r="I47" s="125"/>
      <c r="J47" s="144">
        <f>J45/$J$24</f>
        <v>5.4916793571087912E-2</v>
      </c>
      <c r="K47" s="117"/>
      <c r="L47" s="144">
        <f>L45/$L$24</f>
        <v>5.9258819933300184E-2</v>
      </c>
      <c r="M47" s="117"/>
      <c r="N47" s="144">
        <f>N45/$N$24</f>
        <v>5.2414049904293172E-2</v>
      </c>
      <c r="O47" s="144">
        <f>O45/$O$24</f>
        <v>8.600800439456957E-2</v>
      </c>
      <c r="P47" s="144">
        <f>P45/$P$24</f>
        <v>4.8387096774193547E-2</v>
      </c>
      <c r="Q47" s="144">
        <f>Q45/$Q$24</f>
        <v>8.6001704092570699E-2</v>
      </c>
      <c r="R47" s="144">
        <f>R45/$R$24</f>
        <v>8.744394618834081E-2</v>
      </c>
      <c r="S47" s="144">
        <f>S45/$S$24</f>
        <v>5.6167490748083887E-2</v>
      </c>
      <c r="T47" s="117"/>
      <c r="U47" s="144">
        <f>U45/$U$24</f>
        <v>2.433983722224568E-2</v>
      </c>
      <c r="V47" s="119"/>
    </row>
    <row r="48" spans="1:22">
      <c r="A48" s="1128"/>
      <c r="B48" s="80">
        <v>150</v>
      </c>
      <c r="C48" s="80"/>
      <c r="D48" s="51" t="s">
        <v>76</v>
      </c>
      <c r="E48" s="51"/>
      <c r="F48" s="42">
        <v>199</v>
      </c>
      <c r="G48" s="6">
        <v>2015</v>
      </c>
      <c r="H48" s="115" t="e">
        <f>ROUND(H52*'6.4'!#REF!,0)</f>
        <v>#REF!</v>
      </c>
      <c r="I48" s="115"/>
      <c r="J48" s="115" t="e">
        <f>ROUND(J52*'6.4'!#REF!,0)</f>
        <v>#REF!</v>
      </c>
      <c r="K48" s="117"/>
      <c r="L48" s="115" t="e">
        <f>ROUND(L52*'6.4'!#REF!,0)</f>
        <v>#REF!</v>
      </c>
      <c r="M48" s="117"/>
      <c r="N48" s="115" t="e">
        <f>ROUND(N52*'6.4'!#REF!,0)</f>
        <v>#REF!</v>
      </c>
      <c r="O48" s="115" t="e">
        <f>ROUND(O52*'6.4'!#REF!,0)</f>
        <v>#REF!</v>
      </c>
      <c r="P48" s="115" t="e">
        <f>ROUND(P52*'6.4'!#REF!,0)</f>
        <v>#REF!</v>
      </c>
      <c r="Q48" s="115" t="e">
        <f>ROUND(Q52*'6.4'!#REF!,0)</f>
        <v>#REF!</v>
      </c>
      <c r="R48" s="115" t="e">
        <f>ROUND(R52*'6.4'!#REF!,0)</f>
        <v>#REF!</v>
      </c>
      <c r="S48" s="115" t="e">
        <f>ROUND(S52*'6.4'!#REF!,0)</f>
        <v>#REF!</v>
      </c>
      <c r="T48" s="116"/>
      <c r="U48" s="115" t="e">
        <f>ROUND(U52*'6.4'!#REF!,0)</f>
        <v>#REF!</v>
      </c>
      <c r="V48" s="119"/>
    </row>
    <row r="49" spans="1:29">
      <c r="A49" s="1128"/>
      <c r="B49" s="80"/>
      <c r="C49" s="80"/>
      <c r="D49" s="51"/>
      <c r="E49" s="51"/>
      <c r="F49" s="42"/>
      <c r="G49" s="121"/>
      <c r="H49" s="118"/>
      <c r="I49" s="119"/>
      <c r="J49" s="116"/>
      <c r="K49" s="117"/>
      <c r="L49" s="117"/>
      <c r="M49" s="117"/>
      <c r="N49" s="117"/>
      <c r="O49" s="116"/>
      <c r="P49" s="117"/>
      <c r="Q49" s="117"/>
      <c r="R49" s="117"/>
      <c r="S49" s="117"/>
      <c r="T49" s="116"/>
      <c r="U49" s="117"/>
      <c r="V49" s="119"/>
    </row>
    <row r="50" spans="1:29">
      <c r="A50" s="1128"/>
      <c r="B50" s="80"/>
      <c r="C50" s="80"/>
      <c r="D50" s="51"/>
      <c r="E50" s="51"/>
      <c r="F50" s="42"/>
      <c r="G50" s="6">
        <v>2010</v>
      </c>
      <c r="H50" s="118">
        <v>20</v>
      </c>
      <c r="I50" s="119"/>
      <c r="J50" s="116">
        <v>436309</v>
      </c>
      <c r="K50" s="117"/>
      <c r="L50" s="117">
        <v>149562</v>
      </c>
      <c r="M50" s="117"/>
      <c r="N50" s="117">
        <v>286747</v>
      </c>
      <c r="O50" s="117">
        <v>3467</v>
      </c>
      <c r="P50" s="117">
        <v>1</v>
      </c>
      <c r="Q50" s="117">
        <v>3411</v>
      </c>
      <c r="R50" s="117">
        <v>55</v>
      </c>
      <c r="S50" s="117">
        <v>152392</v>
      </c>
      <c r="T50" s="116"/>
      <c r="U50" s="117">
        <v>219051</v>
      </c>
      <c r="V50" s="119"/>
      <c r="W50" s="24"/>
      <c r="X50" s="24"/>
      <c r="Y50" s="24"/>
      <c r="Z50" s="24"/>
      <c r="AA50" s="24"/>
      <c r="AB50" s="24"/>
      <c r="AC50" s="24"/>
    </row>
    <row r="51" spans="1:29">
      <c r="A51" s="1128"/>
      <c r="B51" s="80"/>
      <c r="C51" s="80"/>
      <c r="D51" s="51"/>
      <c r="E51" s="51"/>
      <c r="F51" s="42"/>
      <c r="G51" s="121"/>
      <c r="H51" s="122" t="e">
        <f>((H48/H50)^(1/5))-1</f>
        <v>#REF!</v>
      </c>
      <c r="I51" s="122"/>
      <c r="J51" s="122" t="e">
        <f t="shared" ref="J51" si="18">((J48/J50)^(1/5))-1</f>
        <v>#REF!</v>
      </c>
      <c r="K51" s="122"/>
      <c r="L51" s="122" t="e">
        <f t="shared" ref="L51" si="19">((L48/L50)^(1/5))-1</f>
        <v>#REF!</v>
      </c>
      <c r="M51" s="122"/>
      <c r="N51" s="122" t="e">
        <f t="shared" ref="N51:S51" si="20">((N48/N50)^(1/5))-1</f>
        <v>#REF!</v>
      </c>
      <c r="O51" s="122" t="e">
        <f t="shared" si="20"/>
        <v>#REF!</v>
      </c>
      <c r="P51" s="122" t="e">
        <f t="shared" si="20"/>
        <v>#REF!</v>
      </c>
      <c r="Q51" s="122" t="e">
        <f t="shared" si="20"/>
        <v>#REF!</v>
      </c>
      <c r="R51" s="122" t="e">
        <f t="shared" si="20"/>
        <v>#REF!</v>
      </c>
      <c r="S51" s="122" t="e">
        <f t="shared" si="20"/>
        <v>#REF!</v>
      </c>
      <c r="T51" s="122"/>
      <c r="U51" s="122" t="e">
        <f t="shared" ref="U51" si="21">((U48/U50)^(1/5))-1</f>
        <v>#REF!</v>
      </c>
      <c r="V51" s="77"/>
    </row>
    <row r="52" spans="1:29">
      <c r="A52" s="1128"/>
      <c r="B52" s="80"/>
      <c r="C52" s="80"/>
      <c r="D52" s="51"/>
      <c r="E52" s="51"/>
      <c r="F52" s="42"/>
      <c r="G52" s="79"/>
      <c r="H52" s="144">
        <f>H50/$H$24</f>
        <v>4.77326968973747E-2</v>
      </c>
      <c r="I52" s="125"/>
      <c r="J52" s="144">
        <f>J50/$J$24</f>
        <v>7.2782834214866574E-2</v>
      </c>
      <c r="K52" s="117"/>
      <c r="L52" s="144">
        <f>L50/$L$24</f>
        <v>6.8233640979784752E-2</v>
      </c>
      <c r="M52" s="117"/>
      <c r="N52" s="144">
        <f>N50/$N$24</f>
        <v>7.5404988851515434E-2</v>
      </c>
      <c r="O52" s="144">
        <f>O50/$O$24</f>
        <v>9.0690313636244732E-2</v>
      </c>
      <c r="P52" s="144">
        <f>P50/$P$24</f>
        <v>1.6129032258064516E-2</v>
      </c>
      <c r="Q52" s="144">
        <f>Q50/$Q$24</f>
        <v>9.3752576752879097E-2</v>
      </c>
      <c r="R52" s="144">
        <f>R50/$R$24</f>
        <v>3.0829596412556053E-2</v>
      </c>
      <c r="S52" s="144">
        <f>S50/$S$24</f>
        <v>8.1274996440032277E-2</v>
      </c>
      <c r="T52" s="117"/>
      <c r="U52" s="144">
        <f>U50/$U$24</f>
        <v>3.0935286444192533E-2</v>
      </c>
      <c r="V52" s="77"/>
    </row>
    <row r="53" spans="1:29">
      <c r="A53" s="1128"/>
      <c r="B53" s="80">
        <v>200</v>
      </c>
      <c r="C53" s="80"/>
      <c r="D53" s="51" t="s">
        <v>76</v>
      </c>
      <c r="E53" s="51"/>
      <c r="F53" s="42">
        <v>499</v>
      </c>
      <c r="G53" s="6">
        <v>2015</v>
      </c>
      <c r="H53" s="115" t="e">
        <f>ROUND(H57*'6.4'!#REF!,0)</f>
        <v>#REF!</v>
      </c>
      <c r="I53" s="115"/>
      <c r="J53" s="115" t="e">
        <f>ROUND(J57*'6.4'!#REF!,0)</f>
        <v>#REF!</v>
      </c>
      <c r="K53" s="117"/>
      <c r="L53" s="115" t="e">
        <f>ROUND(L57*'6.4'!#REF!,0)</f>
        <v>#REF!</v>
      </c>
      <c r="M53" s="117"/>
      <c r="N53" s="115" t="e">
        <f>ROUND(N57*'6.4'!#REF!,0)</f>
        <v>#REF!</v>
      </c>
      <c r="O53" s="115" t="e">
        <f>ROUND(O57*'6.4'!#REF!,0)</f>
        <v>#REF!</v>
      </c>
      <c r="P53" s="115" t="e">
        <f>ROUND(P57*'6.4'!#REF!,0)</f>
        <v>#REF!</v>
      </c>
      <c r="Q53" s="115" t="e">
        <f>ROUND(Q57*'6.4'!#REF!,0)</f>
        <v>#REF!</v>
      </c>
      <c r="R53" s="115" t="e">
        <f>ROUND(R57*'6.4'!#REF!,0)</f>
        <v>#REF!</v>
      </c>
      <c r="S53" s="115" t="e">
        <f>ROUND(S57*'6.4'!#REF!,0)</f>
        <v>#REF!</v>
      </c>
      <c r="T53" s="116"/>
      <c r="U53" s="115" t="e">
        <f>ROUND(U57*'6.4'!#REF!,0)</f>
        <v>#REF!</v>
      </c>
      <c r="V53" s="77"/>
    </row>
    <row r="54" spans="1:29">
      <c r="A54" s="69"/>
      <c r="B54" s="80"/>
      <c r="C54" s="80"/>
      <c r="D54" s="51"/>
      <c r="E54" s="51"/>
      <c r="F54" s="42"/>
      <c r="G54" s="121"/>
      <c r="H54" s="118"/>
      <c r="I54" s="119"/>
      <c r="J54" s="116"/>
      <c r="K54" s="117"/>
      <c r="L54" s="117"/>
      <c r="M54" s="117"/>
      <c r="N54" s="117"/>
      <c r="O54" s="116"/>
      <c r="P54" s="117"/>
      <c r="Q54" s="117"/>
      <c r="R54" s="117"/>
      <c r="S54" s="117"/>
      <c r="T54" s="116"/>
      <c r="U54" s="117"/>
      <c r="V54" s="77"/>
    </row>
    <row r="55" spans="1:29">
      <c r="B55" s="80"/>
      <c r="C55" s="80"/>
      <c r="D55" s="51"/>
      <c r="E55" s="51"/>
      <c r="F55" s="42"/>
      <c r="G55" s="6">
        <v>2010</v>
      </c>
      <c r="H55" s="118">
        <v>34</v>
      </c>
      <c r="I55" s="119"/>
      <c r="J55" s="116">
        <v>1803511</v>
      </c>
      <c r="K55" s="117"/>
      <c r="L55" s="117">
        <v>597604</v>
      </c>
      <c r="M55" s="117"/>
      <c r="N55" s="117">
        <v>1205907</v>
      </c>
      <c r="O55" s="117">
        <v>11014</v>
      </c>
      <c r="P55" s="117">
        <v>2</v>
      </c>
      <c r="Q55" s="117">
        <v>10258</v>
      </c>
      <c r="R55" s="117">
        <v>754</v>
      </c>
      <c r="S55" s="117">
        <v>493423</v>
      </c>
      <c r="T55" s="116"/>
      <c r="U55" s="117">
        <v>1873708</v>
      </c>
      <c r="V55" s="77"/>
    </row>
    <row r="56" spans="1:29">
      <c r="B56" s="80"/>
      <c r="C56" s="80"/>
      <c r="D56" s="51"/>
      <c r="E56" s="51"/>
      <c r="F56" s="42"/>
      <c r="G56" s="121"/>
      <c r="H56" s="122" t="e">
        <f>((H53/H55)^(1/5))-1</f>
        <v>#REF!</v>
      </c>
      <c r="I56" s="122"/>
      <c r="J56" s="122" t="e">
        <f t="shared" ref="J56" si="22">((J53/J55)^(1/5))-1</f>
        <v>#REF!</v>
      </c>
      <c r="K56" s="122"/>
      <c r="L56" s="122" t="e">
        <f t="shared" ref="L56" si="23">((L53/L55)^(1/5))-1</f>
        <v>#REF!</v>
      </c>
      <c r="M56" s="122"/>
      <c r="N56" s="122" t="e">
        <f t="shared" ref="N56:S56" si="24">((N53/N55)^(1/5))-1</f>
        <v>#REF!</v>
      </c>
      <c r="O56" s="122" t="e">
        <f t="shared" si="24"/>
        <v>#REF!</v>
      </c>
      <c r="P56" s="122" t="e">
        <f t="shared" si="24"/>
        <v>#REF!</v>
      </c>
      <c r="Q56" s="122" t="e">
        <f t="shared" si="24"/>
        <v>#REF!</v>
      </c>
      <c r="R56" s="122" t="e">
        <f t="shared" si="24"/>
        <v>#REF!</v>
      </c>
      <c r="S56" s="122" t="e">
        <f t="shared" si="24"/>
        <v>#REF!</v>
      </c>
      <c r="T56" s="122"/>
      <c r="U56" s="122" t="e">
        <f t="shared" ref="U56" si="25">((U53/U55)^(1/5))-1</f>
        <v>#REF!</v>
      </c>
      <c r="V56" s="77"/>
    </row>
    <row r="57" spans="1:29">
      <c r="B57" s="80"/>
      <c r="C57" s="80"/>
      <c r="D57" s="51"/>
      <c r="E57" s="51"/>
      <c r="F57" s="42"/>
      <c r="G57" s="121"/>
      <c r="H57" s="144">
        <f>H55/$H$24</f>
        <v>8.1145584725536998E-2</v>
      </c>
      <c r="I57" s="125"/>
      <c r="J57" s="144">
        <f>J55/$J$24</f>
        <v>0.30085247408989552</v>
      </c>
      <c r="K57" s="117"/>
      <c r="L57" s="144">
        <f>L55/$L$24</f>
        <v>0.27264075623542938</v>
      </c>
      <c r="M57" s="117"/>
      <c r="N57" s="144">
        <f>N55/$N$24</f>
        <v>0.31711370612757739</v>
      </c>
      <c r="O57" s="144">
        <f>O55/$O$24</f>
        <v>0.28810588820005756</v>
      </c>
      <c r="P57" s="144">
        <f>P55/$P$24</f>
        <v>3.2258064516129031E-2</v>
      </c>
      <c r="Q57" s="144">
        <f>Q55/$Q$24</f>
        <v>0.28194486435972843</v>
      </c>
      <c r="R57" s="144">
        <f>R55/$R$24</f>
        <v>0.4226457399103139</v>
      </c>
      <c r="S57" s="144">
        <f>S55/$S$24</f>
        <v>0.2631565473806371</v>
      </c>
      <c r="T57" s="117"/>
      <c r="U57" s="144">
        <f>U55/$U$24</f>
        <v>0.26461277826978696</v>
      </c>
      <c r="V57" s="77"/>
    </row>
    <row r="58" spans="1:29">
      <c r="B58" s="80">
        <v>500</v>
      </c>
      <c r="C58" s="80"/>
      <c r="D58" s="1126" t="s">
        <v>77</v>
      </c>
      <c r="E58" s="1126"/>
      <c r="F58" s="1126"/>
      <c r="G58" s="6">
        <v>2015</v>
      </c>
      <c r="H58" s="115" t="e">
        <f>ROUND(H62*'6.4'!#REF!,0)</f>
        <v>#REF!</v>
      </c>
      <c r="I58" s="115"/>
      <c r="J58" s="115" t="e">
        <f>ROUND(J62*'6.4'!#REF!,0)</f>
        <v>#REF!</v>
      </c>
      <c r="K58" s="117"/>
      <c r="L58" s="115" t="e">
        <f>ROUND(L62*'6.4'!#REF!,0)</f>
        <v>#REF!</v>
      </c>
      <c r="M58" s="117"/>
      <c r="N58" s="115" t="e">
        <f>ROUND(N62*'6.4'!#REF!,0)</f>
        <v>#REF!</v>
      </c>
      <c r="O58" s="115" t="e">
        <f>ROUND(O62*'6.4'!#REF!,0)</f>
        <v>#REF!</v>
      </c>
      <c r="P58" s="115" t="e">
        <f>ROUND(P62*'6.4'!#REF!,0)</f>
        <v>#REF!</v>
      </c>
      <c r="Q58" s="115" t="e">
        <f>ROUND(Q62*'6.4'!#REF!,0)</f>
        <v>#REF!</v>
      </c>
      <c r="R58" s="115" t="e">
        <f>ROUND(R62*'6.4'!#REF!,0)</f>
        <v>#REF!</v>
      </c>
      <c r="S58" s="115" t="e">
        <f>ROUND(S62*'6.4'!#REF!,0)</f>
        <v>#REF!</v>
      </c>
      <c r="T58" s="116"/>
      <c r="U58" s="115" t="e">
        <f>ROUND(U62*'6.4'!#REF!,0)</f>
        <v>#REF!</v>
      </c>
      <c r="V58" s="77"/>
    </row>
    <row r="59" spans="1:29">
      <c r="B59" s="80"/>
      <c r="C59" s="80"/>
      <c r="D59" s="1127" t="s">
        <v>78</v>
      </c>
      <c r="E59" s="1127"/>
      <c r="F59" s="1127"/>
      <c r="G59" s="121"/>
      <c r="H59" s="118"/>
      <c r="I59" s="119"/>
      <c r="J59" s="116"/>
      <c r="K59" s="117"/>
      <c r="L59" s="117"/>
      <c r="M59" s="117"/>
      <c r="N59" s="117"/>
      <c r="O59" s="116"/>
      <c r="P59" s="117"/>
      <c r="Q59" s="117"/>
      <c r="R59" s="117"/>
      <c r="S59" s="117"/>
      <c r="T59" s="116"/>
      <c r="U59" s="117"/>
      <c r="V59" s="77"/>
    </row>
    <row r="60" spans="1:29">
      <c r="B60" s="80"/>
      <c r="C60" s="80"/>
      <c r="D60" s="51"/>
      <c r="E60" s="51"/>
      <c r="F60" s="42"/>
      <c r="G60" s="6">
        <v>2010</v>
      </c>
      <c r="H60" s="118">
        <v>16</v>
      </c>
      <c r="I60" s="119"/>
      <c r="J60" s="116">
        <v>2178265</v>
      </c>
      <c r="K60" s="117"/>
      <c r="L60" s="117">
        <v>778803</v>
      </c>
      <c r="M60" s="117"/>
      <c r="N60" s="117">
        <v>1399462</v>
      </c>
      <c r="O60" s="117">
        <v>11275</v>
      </c>
      <c r="P60" s="117">
        <v>0</v>
      </c>
      <c r="Q60" s="117">
        <v>11050</v>
      </c>
      <c r="R60" s="117">
        <v>225</v>
      </c>
      <c r="S60" s="117">
        <v>828695</v>
      </c>
      <c r="T60" s="116"/>
      <c r="U60" s="117">
        <v>4146831</v>
      </c>
      <c r="V60" s="77"/>
    </row>
    <row r="61" spans="1:29">
      <c r="B61" s="80"/>
      <c r="C61" s="80"/>
      <c r="D61" s="51"/>
      <c r="E61" s="51"/>
      <c r="F61" s="76"/>
      <c r="G61" s="121"/>
      <c r="H61" s="122" t="e">
        <f>((H58/H60)^(1/5))-1</f>
        <v>#REF!</v>
      </c>
      <c r="I61" s="122"/>
      <c r="J61" s="122" t="e">
        <f t="shared" ref="J61" si="26">((J58/J60)^(1/5))-1</f>
        <v>#REF!</v>
      </c>
      <c r="K61" s="122"/>
      <c r="L61" s="122" t="e">
        <f t="shared" ref="L61" si="27">((L58/L60)^(1/5))-1</f>
        <v>#REF!</v>
      </c>
      <c r="M61" s="122"/>
      <c r="N61" s="122" t="e">
        <f t="shared" ref="N61:S61" si="28">((N58/N60)^(1/5))-1</f>
        <v>#REF!</v>
      </c>
      <c r="O61" s="122" t="e">
        <f t="shared" si="28"/>
        <v>#REF!</v>
      </c>
      <c r="P61" s="122" t="e">
        <f t="shared" si="28"/>
        <v>#REF!</v>
      </c>
      <c r="Q61" s="122" t="e">
        <f t="shared" si="28"/>
        <v>#REF!</v>
      </c>
      <c r="R61" s="122" t="e">
        <f t="shared" si="28"/>
        <v>#REF!</v>
      </c>
      <c r="S61" s="122" t="e">
        <f t="shared" si="28"/>
        <v>#REF!</v>
      </c>
      <c r="T61" s="122"/>
      <c r="U61" s="122" t="e">
        <f t="shared" ref="U61" si="29">((U58/U60)^(1/5))-1</f>
        <v>#REF!</v>
      </c>
      <c r="V61" s="77"/>
    </row>
    <row r="62" spans="1:29">
      <c r="B62" s="80"/>
      <c r="C62" s="80"/>
      <c r="D62" s="1"/>
      <c r="G62" s="24"/>
      <c r="H62" s="144">
        <f>H60/$H$24</f>
        <v>3.8186157517899763E-2</v>
      </c>
      <c r="I62" s="125"/>
      <c r="J62" s="144">
        <f>J60/$J$24</f>
        <v>0.36336701826239282</v>
      </c>
      <c r="K62" s="117"/>
      <c r="L62" s="144">
        <f>L60/$L$24</f>
        <v>0.35530792778900594</v>
      </c>
      <c r="M62" s="117"/>
      <c r="N62" s="144">
        <f>N60/$N$24</f>
        <v>0.36801227740174963</v>
      </c>
      <c r="O62" s="144">
        <f>O60/$O$24</f>
        <v>0.29493316592115931</v>
      </c>
      <c r="P62" s="144">
        <f>P60/$P$24</f>
        <v>0</v>
      </c>
      <c r="Q62" s="144">
        <f>Q60/$Q$24</f>
        <v>0.3037132726822967</v>
      </c>
      <c r="R62" s="144">
        <f>R60/$R$24</f>
        <v>0.12612107623318386</v>
      </c>
      <c r="S62" s="144">
        <f>S60/$S$24</f>
        <v>0.4419666595022872</v>
      </c>
      <c r="T62" s="117"/>
      <c r="U62" s="144">
        <f>U60/$U$24</f>
        <v>0.58563259159126124</v>
      </c>
    </row>
  </sheetData>
  <mergeCells count="13">
    <mergeCell ref="D58:F58"/>
    <mergeCell ref="D59:F59"/>
    <mergeCell ref="A1:A53"/>
    <mergeCell ref="B3:U3"/>
    <mergeCell ref="B4:U4"/>
    <mergeCell ref="O7:R7"/>
    <mergeCell ref="O8:R8"/>
    <mergeCell ref="O9:R9"/>
    <mergeCell ref="O10:R10"/>
    <mergeCell ref="Q13:R13"/>
    <mergeCell ref="Q14:R14"/>
    <mergeCell ref="B18:F18"/>
    <mergeCell ref="B23:F23"/>
  </mergeCells>
  <printOptions horizontalCentered="1"/>
  <pageMargins left="0" right="0" top="0.5" bottom="0" header="0.5" footer="0.5"/>
  <pageSetup paperSize="9" scale="73" orientation="landscape" r:id="rId1"/>
  <headerFooter alignWithMargins="0"/>
</worksheet>
</file>

<file path=xl/worksheets/sheet52.xml><?xml version="1.0" encoding="utf-8"?>
<worksheet xmlns="http://schemas.openxmlformats.org/spreadsheetml/2006/main" xmlns:r="http://schemas.openxmlformats.org/officeDocument/2006/relationships">
  <sheetPr>
    <tabColor rgb="FFFFC000"/>
    <pageSetUpPr fitToPage="1"/>
  </sheetPr>
  <dimension ref="A1:AA62"/>
  <sheetViews>
    <sheetView topLeftCell="A11" zoomScale="80" zoomScaleNormal="80" zoomScaleSheetLayoutView="75" workbookViewId="0">
      <selection activeCell="I31" sqref="I31"/>
    </sheetView>
  </sheetViews>
  <sheetFormatPr defaultColWidth="9.140625" defaultRowHeight="12.75"/>
  <cols>
    <col min="1" max="1" width="5.7109375" style="6" customWidth="1"/>
    <col min="2" max="2" width="8.7109375" style="1" customWidth="1"/>
    <col min="3" max="3" width="1.7109375" style="1" customWidth="1"/>
    <col min="4" max="4" width="4.7109375" style="1" customWidth="1"/>
    <col min="5" max="5" width="1.7109375" style="1" customWidth="1"/>
    <col min="6" max="6" width="8.7109375" style="1" customWidth="1"/>
    <col min="7" max="7" width="2.7109375" style="1" customWidth="1"/>
    <col min="8" max="8" width="9.140625" style="1" customWidth="1"/>
    <col min="9" max="9" width="13.5703125" style="1" customWidth="1"/>
    <col min="10" max="10" width="2.7109375" style="1" customWidth="1"/>
    <col min="11" max="11" width="13.140625" style="1" bestFit="1" customWidth="1"/>
    <col min="12" max="12" width="2.7109375" style="1" customWidth="1"/>
    <col min="13" max="13" width="13.140625" style="1" bestFit="1" customWidth="1"/>
    <col min="14" max="14" width="2.7109375" style="1" customWidth="1"/>
    <col min="15" max="15" width="13.140625" style="1" bestFit="1" customWidth="1"/>
    <col min="16" max="16" width="9" style="1" customWidth="1"/>
    <col min="17" max="17" width="19.5703125" style="1" customWidth="1"/>
    <col min="18" max="18" width="13.42578125" style="1" customWidth="1"/>
    <col min="19" max="19" width="10.5703125" style="1" customWidth="1"/>
    <col min="20" max="20" width="12.85546875" style="1" customWidth="1"/>
    <col min="21" max="21" width="2.7109375" style="1" customWidth="1"/>
    <col min="22" max="22" width="15.85546875" style="1" customWidth="1"/>
    <col min="23" max="23" width="2.7109375" style="24" customWidth="1"/>
    <col min="24" max="24" width="10.42578125" style="1" bestFit="1" customWidth="1"/>
    <col min="25" max="16384" width="9.140625" style="1"/>
  </cols>
  <sheetData>
    <row r="1" spans="1:23" ht="15" customHeight="1">
      <c r="A1" s="1128">
        <v>45</v>
      </c>
    </row>
    <row r="2" spans="1:23" ht="15" customHeight="1">
      <c r="A2" s="1128"/>
    </row>
    <row r="3" spans="1:23" ht="15" customHeight="1">
      <c r="A3" s="1128"/>
      <c r="B3" s="1129" t="s">
        <v>128</v>
      </c>
      <c r="C3" s="1129"/>
      <c r="D3" s="1129"/>
      <c r="E3" s="1129"/>
      <c r="F3" s="1129"/>
      <c r="G3" s="1129"/>
      <c r="H3" s="1129"/>
      <c r="I3" s="1129"/>
      <c r="J3" s="1129"/>
      <c r="K3" s="1129"/>
      <c r="L3" s="1129"/>
      <c r="M3" s="1129"/>
      <c r="N3" s="1129"/>
      <c r="O3" s="1129"/>
      <c r="P3" s="1129"/>
      <c r="Q3" s="1129"/>
      <c r="R3" s="1129"/>
      <c r="S3" s="1129"/>
      <c r="T3" s="1129"/>
      <c r="U3" s="1129"/>
      <c r="V3" s="1129"/>
    </row>
    <row r="4" spans="1:23" ht="12" customHeight="1">
      <c r="A4" s="1128"/>
      <c r="B4" s="1138" t="s">
        <v>129</v>
      </c>
      <c r="C4" s="1138"/>
      <c r="D4" s="1138"/>
      <c r="E4" s="1138"/>
      <c r="F4" s="1138"/>
      <c r="G4" s="1138"/>
      <c r="H4" s="1138"/>
      <c r="I4" s="1138"/>
      <c r="J4" s="1138"/>
      <c r="K4" s="1138"/>
      <c r="L4" s="1138"/>
      <c r="M4" s="1138"/>
      <c r="N4" s="1138"/>
      <c r="O4" s="1138"/>
      <c r="P4" s="1138"/>
      <c r="Q4" s="1138"/>
      <c r="R4" s="1138"/>
      <c r="S4" s="1138"/>
      <c r="T4" s="1138"/>
      <c r="U4" s="1138"/>
      <c r="V4" s="1138"/>
    </row>
    <row r="5" spans="1:23" ht="9.75" customHeight="1">
      <c r="A5" s="1128"/>
      <c r="B5" s="4"/>
      <c r="C5" s="4"/>
      <c r="D5" s="4"/>
      <c r="E5" s="4"/>
      <c r="F5" s="4"/>
      <c r="G5" s="4"/>
      <c r="H5" s="4"/>
      <c r="I5" s="4"/>
      <c r="J5" s="4"/>
      <c r="K5" s="4"/>
      <c r="L5" s="4"/>
      <c r="M5" s="4"/>
      <c r="N5" s="4"/>
      <c r="O5" s="4"/>
      <c r="P5" s="4"/>
      <c r="Q5" s="4"/>
      <c r="R5" s="4"/>
      <c r="S5" s="4"/>
      <c r="T5" s="4"/>
      <c r="U5" s="4"/>
      <c r="V5" s="4"/>
    </row>
    <row r="6" spans="1:23">
      <c r="A6" s="1128"/>
      <c r="P6" s="7"/>
      <c r="Q6" s="7"/>
      <c r="R6" s="7"/>
      <c r="S6" s="7"/>
    </row>
    <row r="7" spans="1:23" ht="12.75" customHeight="1">
      <c r="A7" s="1128"/>
      <c r="B7" s="25" t="s">
        <v>86</v>
      </c>
      <c r="D7" s="25"/>
      <c r="E7" s="25"/>
      <c r="I7" s="8" t="s">
        <v>1</v>
      </c>
      <c r="J7" s="8"/>
      <c r="K7" s="9" t="s">
        <v>2</v>
      </c>
      <c r="L7" s="8"/>
      <c r="M7" s="91" t="s">
        <v>107</v>
      </c>
      <c r="N7" s="8"/>
      <c r="O7" s="8" t="s">
        <v>3</v>
      </c>
      <c r="P7" s="1131" t="s">
        <v>4</v>
      </c>
      <c r="Q7" s="1131"/>
      <c r="R7" s="1131"/>
      <c r="S7" s="1131"/>
      <c r="T7" s="8" t="s">
        <v>5</v>
      </c>
      <c r="U7" s="8"/>
      <c r="V7" s="9" t="s">
        <v>103</v>
      </c>
      <c r="W7" s="33"/>
    </row>
    <row r="8" spans="1:23" ht="12.75" customHeight="1">
      <c r="A8" s="1128"/>
      <c r="B8" s="27" t="s">
        <v>87</v>
      </c>
      <c r="C8" s="25"/>
      <c r="D8" s="27"/>
      <c r="E8" s="27"/>
      <c r="I8" s="8" t="s">
        <v>7</v>
      </c>
      <c r="J8" s="8"/>
      <c r="K8" s="9" t="s">
        <v>8</v>
      </c>
      <c r="L8" s="8"/>
      <c r="M8" s="91" t="s">
        <v>9</v>
      </c>
      <c r="N8" s="8"/>
      <c r="O8" s="8" t="s">
        <v>10</v>
      </c>
      <c r="P8" s="1131" t="s">
        <v>11</v>
      </c>
      <c r="Q8" s="1131"/>
      <c r="R8" s="1131"/>
      <c r="S8" s="1131"/>
      <c r="T8" s="8" t="s">
        <v>12</v>
      </c>
      <c r="U8" s="8"/>
      <c r="V8" s="9" t="s">
        <v>13</v>
      </c>
      <c r="W8" s="33"/>
    </row>
    <row r="9" spans="1:23" ht="12.75" customHeight="1">
      <c r="A9" s="1128"/>
      <c r="B9" s="27"/>
      <c r="C9" s="27"/>
      <c r="D9" s="25"/>
      <c r="E9" s="25"/>
      <c r="I9" s="10" t="s">
        <v>14</v>
      </c>
      <c r="J9" s="10"/>
      <c r="K9" s="11" t="s">
        <v>15</v>
      </c>
      <c r="L9" s="10"/>
      <c r="M9" s="12" t="s">
        <v>108</v>
      </c>
      <c r="N9" s="10"/>
      <c r="O9" s="10" t="s">
        <v>16</v>
      </c>
      <c r="P9" s="1130" t="s">
        <v>17</v>
      </c>
      <c r="Q9" s="1130"/>
      <c r="R9" s="1130"/>
      <c r="S9" s="1130"/>
      <c r="T9" s="10" t="s">
        <v>18</v>
      </c>
      <c r="U9" s="10"/>
      <c r="V9" s="9" t="s">
        <v>104</v>
      </c>
      <c r="W9" s="33"/>
    </row>
    <row r="10" spans="1:23" ht="12.75" customHeight="1">
      <c r="A10" s="1128"/>
      <c r="B10" s="27"/>
      <c r="C10" s="27"/>
      <c r="D10" s="27"/>
      <c r="E10" s="27"/>
      <c r="I10" s="10" t="s">
        <v>19</v>
      </c>
      <c r="J10" s="10"/>
      <c r="K10" s="11" t="s">
        <v>20</v>
      </c>
      <c r="L10" s="10"/>
      <c r="M10" s="12" t="s">
        <v>21</v>
      </c>
      <c r="N10" s="10"/>
      <c r="O10" s="10" t="s">
        <v>22</v>
      </c>
      <c r="P10" s="1130" t="s">
        <v>23</v>
      </c>
      <c r="Q10" s="1130"/>
      <c r="R10" s="1130"/>
      <c r="S10" s="1130"/>
      <c r="T10" s="10" t="s">
        <v>24</v>
      </c>
      <c r="U10" s="10"/>
      <c r="V10" s="11" t="s">
        <v>105</v>
      </c>
      <c r="W10" s="33"/>
    </row>
    <row r="11" spans="1:23" ht="12.75" customHeight="1">
      <c r="A11" s="1128"/>
      <c r="I11" s="10"/>
      <c r="J11" s="10"/>
      <c r="K11" s="10"/>
      <c r="L11" s="10"/>
      <c r="M11" s="2"/>
      <c r="N11" s="2"/>
      <c r="O11" s="10"/>
      <c r="P11" s="13"/>
      <c r="Q11" s="13"/>
      <c r="R11" s="13"/>
      <c r="S11" s="13"/>
      <c r="T11" s="2"/>
      <c r="U11" s="2"/>
      <c r="V11" s="11" t="s">
        <v>25</v>
      </c>
      <c r="W11" s="33"/>
    </row>
    <row r="12" spans="1:23" ht="12.75" customHeight="1">
      <c r="A12" s="1128"/>
      <c r="I12" s="10"/>
      <c r="J12" s="10"/>
      <c r="K12" s="10"/>
      <c r="L12" s="10"/>
      <c r="M12" s="2"/>
      <c r="N12" s="2"/>
      <c r="O12" s="10"/>
      <c r="P12" s="10"/>
      <c r="Q12" s="10"/>
      <c r="R12" s="10"/>
      <c r="S12" s="10"/>
      <c r="T12" s="2"/>
      <c r="U12" s="2"/>
      <c r="V12" s="14" t="s">
        <v>106</v>
      </c>
      <c r="W12" s="33"/>
    </row>
    <row r="13" spans="1:23" ht="12.75" customHeight="1">
      <c r="A13" s="1128"/>
      <c r="I13" s="10"/>
      <c r="J13" s="10"/>
      <c r="K13" s="10"/>
      <c r="L13" s="10"/>
      <c r="M13" s="2"/>
      <c r="N13" s="2"/>
      <c r="O13" s="10"/>
      <c r="P13" s="15" t="s">
        <v>26</v>
      </c>
      <c r="Q13" s="16" t="s">
        <v>27</v>
      </c>
      <c r="R13" s="1131" t="s">
        <v>28</v>
      </c>
      <c r="S13" s="1131"/>
      <c r="T13" s="2"/>
      <c r="U13" s="2"/>
      <c r="V13" s="11"/>
      <c r="W13" s="33"/>
    </row>
    <row r="14" spans="1:23" ht="12.75" customHeight="1">
      <c r="A14" s="1128"/>
      <c r="I14" s="10"/>
      <c r="J14" s="10"/>
      <c r="K14" s="10"/>
      <c r="L14" s="10"/>
      <c r="M14" s="2"/>
      <c r="N14" s="2"/>
      <c r="O14" s="10"/>
      <c r="P14" s="17" t="s">
        <v>29</v>
      </c>
      <c r="Q14" s="16" t="s">
        <v>30</v>
      </c>
      <c r="R14" s="1132" t="s">
        <v>31</v>
      </c>
      <c r="S14" s="1132"/>
      <c r="T14" s="2"/>
      <c r="U14" s="2"/>
      <c r="V14" s="11"/>
      <c r="W14" s="33"/>
    </row>
    <row r="15" spans="1:23" ht="12.75" customHeight="1">
      <c r="A15" s="1128"/>
      <c r="I15" s="2"/>
      <c r="J15" s="2"/>
      <c r="K15" s="10"/>
      <c r="L15" s="10"/>
      <c r="M15" s="2"/>
      <c r="N15" s="2"/>
      <c r="O15" s="10"/>
      <c r="P15" s="18"/>
      <c r="Q15" s="16" t="s">
        <v>32</v>
      </c>
      <c r="R15" s="15" t="s">
        <v>33</v>
      </c>
      <c r="S15" s="16" t="s">
        <v>34</v>
      </c>
      <c r="T15" s="2"/>
      <c r="U15" s="2"/>
      <c r="W15" s="33"/>
    </row>
    <row r="16" spans="1:23" ht="12.75" customHeight="1">
      <c r="A16" s="1128"/>
      <c r="I16" s="2"/>
      <c r="J16" s="2"/>
      <c r="K16" s="2"/>
      <c r="L16" s="2"/>
      <c r="M16" s="2"/>
      <c r="N16" s="2"/>
      <c r="O16" s="2"/>
      <c r="P16" s="18"/>
      <c r="Q16" s="20" t="s">
        <v>35</v>
      </c>
      <c r="R16" s="21" t="s">
        <v>36</v>
      </c>
      <c r="S16" s="17" t="s">
        <v>37</v>
      </c>
      <c r="T16" s="2"/>
      <c r="U16" s="2"/>
      <c r="V16" s="2"/>
      <c r="W16" s="33"/>
    </row>
    <row r="17" spans="1:24" ht="12.75" customHeight="1">
      <c r="A17" s="1128"/>
      <c r="I17" s="2"/>
      <c r="J17" s="2"/>
      <c r="K17" s="2"/>
      <c r="L17" s="2"/>
      <c r="M17" s="2"/>
      <c r="N17" s="2"/>
      <c r="O17" s="2"/>
      <c r="P17" s="18"/>
      <c r="Q17" s="20" t="s">
        <v>38</v>
      </c>
      <c r="R17" s="17" t="s">
        <v>39</v>
      </c>
      <c r="S17" s="18"/>
      <c r="T17" s="2"/>
      <c r="U17" s="2"/>
      <c r="V17" s="2"/>
      <c r="W17" s="33"/>
    </row>
    <row r="18" spans="1:24" ht="18" customHeight="1" thickBot="1">
      <c r="A18" s="1128"/>
      <c r="B18" s="1133" t="s">
        <v>40</v>
      </c>
      <c r="C18" s="1133"/>
      <c r="D18" s="1133"/>
      <c r="E18" s="1133"/>
      <c r="F18" s="1133"/>
      <c r="G18" s="51"/>
      <c r="H18" s="51"/>
      <c r="I18" s="33"/>
      <c r="J18" s="33"/>
      <c r="K18" s="19" t="s">
        <v>40</v>
      </c>
      <c r="L18" s="19"/>
      <c r="M18" s="19" t="s">
        <v>40</v>
      </c>
      <c r="N18" s="19"/>
      <c r="O18" s="19" t="s">
        <v>40</v>
      </c>
      <c r="P18" s="19"/>
      <c r="Q18" s="19"/>
      <c r="R18" s="19"/>
      <c r="S18" s="19"/>
      <c r="T18" s="19" t="s">
        <v>40</v>
      </c>
      <c r="U18" s="19"/>
      <c r="V18" s="19" t="s">
        <v>40</v>
      </c>
      <c r="W18" s="33"/>
    </row>
    <row r="19" spans="1:24" ht="6" customHeight="1">
      <c r="A19" s="1128"/>
      <c r="B19" s="52"/>
      <c r="C19" s="52"/>
      <c r="D19" s="52"/>
      <c r="E19" s="52"/>
      <c r="F19" s="52"/>
      <c r="G19" s="53"/>
      <c r="H19" s="53"/>
      <c r="I19" s="34"/>
      <c r="J19" s="34"/>
      <c r="K19" s="35"/>
      <c r="L19" s="35"/>
      <c r="M19" s="35"/>
      <c r="N19" s="35"/>
      <c r="O19" s="35"/>
      <c r="P19" s="35"/>
      <c r="Q19" s="35"/>
      <c r="R19" s="35"/>
      <c r="S19" s="35"/>
      <c r="T19" s="35"/>
      <c r="U19" s="35"/>
      <c r="V19" s="35"/>
      <c r="W19" s="33"/>
    </row>
    <row r="20" spans="1:24" ht="19.5" customHeight="1">
      <c r="A20" s="1128"/>
      <c r="B20" s="54"/>
      <c r="C20" s="54"/>
      <c r="D20" s="54"/>
      <c r="E20" s="54"/>
      <c r="F20" s="54"/>
      <c r="G20" s="55"/>
      <c r="H20" s="55"/>
      <c r="I20" s="22"/>
      <c r="J20" s="23"/>
      <c r="K20" s="88">
        <v>5</v>
      </c>
      <c r="L20" s="89"/>
      <c r="M20" s="88">
        <v>6</v>
      </c>
      <c r="N20" s="89"/>
      <c r="O20" s="88">
        <v>7</v>
      </c>
      <c r="P20" s="90">
        <v>8</v>
      </c>
      <c r="Q20" s="88">
        <v>9</v>
      </c>
      <c r="R20" s="88">
        <v>10</v>
      </c>
      <c r="S20" s="90">
        <v>11</v>
      </c>
      <c r="T20" s="88">
        <v>12</v>
      </c>
      <c r="U20" s="88"/>
      <c r="V20" s="88">
        <v>13</v>
      </c>
      <c r="W20" s="33"/>
    </row>
    <row r="21" spans="1:24" ht="6.75" customHeight="1">
      <c r="A21" s="1128"/>
      <c r="B21" s="56"/>
      <c r="C21" s="56"/>
      <c r="D21" s="56"/>
      <c r="E21" s="56"/>
      <c r="F21" s="56"/>
      <c r="G21" s="57"/>
      <c r="H21" s="57"/>
      <c r="I21" s="5"/>
      <c r="J21" s="5"/>
      <c r="K21" s="36"/>
      <c r="L21" s="36"/>
      <c r="M21" s="36"/>
      <c r="N21" s="36"/>
      <c r="O21" s="36"/>
      <c r="P21" s="36"/>
      <c r="Q21" s="36"/>
      <c r="R21" s="36"/>
      <c r="S21" s="36"/>
      <c r="T21" s="36"/>
      <c r="U21" s="36"/>
      <c r="V21" s="36"/>
      <c r="W21" s="33"/>
    </row>
    <row r="22" spans="1:24" ht="6.75" customHeight="1">
      <c r="A22" s="1128"/>
      <c r="B22" s="24"/>
      <c r="C22" s="24"/>
      <c r="D22" s="24"/>
      <c r="E22" s="24"/>
      <c r="F22" s="58"/>
      <c r="G22" s="58"/>
      <c r="H22" s="58"/>
      <c r="I22" s="37"/>
      <c r="J22" s="37"/>
      <c r="K22" s="37"/>
      <c r="L22" s="37"/>
      <c r="M22" s="37"/>
      <c r="N22" s="37"/>
      <c r="O22" s="37"/>
      <c r="P22" s="37"/>
      <c r="Q22" s="37"/>
      <c r="R22" s="37"/>
      <c r="S22" s="37"/>
      <c r="T22" s="37"/>
      <c r="U22" s="37"/>
      <c r="V22" s="37"/>
      <c r="W22" s="26"/>
      <c r="X22" s="38"/>
    </row>
    <row r="23" spans="1:24">
      <c r="A23" s="1128"/>
      <c r="B23" s="1135" t="s">
        <v>73</v>
      </c>
      <c r="C23" s="1135"/>
      <c r="D23" s="1136"/>
      <c r="E23" s="1136"/>
      <c r="F23" s="1137"/>
      <c r="G23" s="1137"/>
      <c r="H23" s="138">
        <v>2015</v>
      </c>
      <c r="I23" s="134" t="e">
        <f>I26+I32+I37+I42+I47+I52+I57</f>
        <v>#REF!</v>
      </c>
      <c r="J23" s="134"/>
      <c r="K23" s="134" t="e">
        <f>K26+K32+K37+K42+K47+K52+K57</f>
        <v>#REF!</v>
      </c>
      <c r="L23" s="134"/>
      <c r="M23" s="134" t="e">
        <f>M26+M32+M37+M42+M47+M52+M57</f>
        <v>#REF!</v>
      </c>
      <c r="N23" s="134"/>
      <c r="O23" s="134" t="e">
        <f>O26+O32+O37+O42+O47+O52+O57</f>
        <v>#REF!</v>
      </c>
      <c r="P23" s="134" t="e">
        <f t="shared" ref="P23:T23" si="0">P26+P32+P37+P42+P47+P52+P57</f>
        <v>#REF!</v>
      </c>
      <c r="Q23" s="134" t="e">
        <f t="shared" si="0"/>
        <v>#REF!</v>
      </c>
      <c r="R23" s="134" t="e">
        <f t="shared" si="0"/>
        <v>#REF!</v>
      </c>
      <c r="S23" s="134" t="e">
        <f t="shared" si="0"/>
        <v>#REF!</v>
      </c>
      <c r="T23" s="134" t="e">
        <f t="shared" si="0"/>
        <v>#REF!</v>
      </c>
      <c r="U23" s="134"/>
      <c r="V23" s="134" t="e">
        <f>V26+V32+V37+V42+V47+V52+V57</f>
        <v>#REF!</v>
      </c>
      <c r="W23" s="26"/>
      <c r="X23" s="38"/>
    </row>
    <row r="24" spans="1:24">
      <c r="A24" s="1128"/>
      <c r="B24" s="4"/>
      <c r="C24" s="4"/>
      <c r="D24" s="4"/>
      <c r="E24" s="4"/>
      <c r="F24" s="59"/>
      <c r="G24" s="59"/>
      <c r="H24" s="139">
        <v>2010</v>
      </c>
      <c r="I24" s="135">
        <f>I28+I34+I39+I44+I49+I54+I59</f>
        <v>419</v>
      </c>
      <c r="J24" s="135"/>
      <c r="K24" s="135">
        <f>K28+K34+K39+K44+K49+K54+K59</f>
        <v>5994669</v>
      </c>
      <c r="L24" s="135"/>
      <c r="M24" s="135">
        <f>M28+M34+M39+M44+M49+M54+M59</f>
        <v>2191910</v>
      </c>
      <c r="N24" s="135"/>
      <c r="O24" s="135">
        <f>O28+O34+O39+O44+O49+O54+O59</f>
        <v>3802759</v>
      </c>
      <c r="P24" s="135">
        <f t="shared" ref="P24:T24" si="1">P28+P34+P39+P44+P49+P54+P59</f>
        <v>38229</v>
      </c>
      <c r="Q24" s="135">
        <f t="shared" si="1"/>
        <v>62</v>
      </c>
      <c r="R24" s="135">
        <f t="shared" si="1"/>
        <v>36383</v>
      </c>
      <c r="S24" s="135">
        <f t="shared" si="1"/>
        <v>1784</v>
      </c>
      <c r="T24" s="135">
        <f t="shared" si="1"/>
        <v>1875017</v>
      </c>
      <c r="U24" s="135"/>
      <c r="V24" s="135">
        <f>V28+V34+V39+V44+V49+V54+V59</f>
        <v>7080943</v>
      </c>
      <c r="W24" s="26"/>
      <c r="X24" s="38"/>
    </row>
    <row r="25" spans="1:24" ht="12" customHeight="1">
      <c r="A25" s="1128"/>
      <c r="I25" s="38"/>
      <c r="J25" s="38"/>
      <c r="K25" s="78"/>
      <c r="L25" s="78"/>
      <c r="M25" s="78"/>
      <c r="N25" s="78"/>
      <c r="O25" s="78"/>
      <c r="P25" s="78"/>
      <c r="Q25" s="78"/>
      <c r="R25" s="78"/>
      <c r="S25" s="78"/>
      <c r="T25" s="78"/>
      <c r="U25" s="78"/>
      <c r="V25" s="78"/>
      <c r="W25" s="26"/>
      <c r="X25" s="38"/>
    </row>
    <row r="26" spans="1:24">
      <c r="A26" s="1128"/>
      <c r="B26" s="60" t="s">
        <v>88</v>
      </c>
      <c r="C26" s="60"/>
      <c r="D26" s="25"/>
      <c r="E26" s="25"/>
      <c r="F26" s="61">
        <v>100</v>
      </c>
      <c r="G26" s="61"/>
      <c r="H26" s="1">
        <v>2015</v>
      </c>
      <c r="I26" s="102" t="e">
        <f>ROUND(I30*'6.4'!#REF!,0)</f>
        <v>#REF!</v>
      </c>
      <c r="J26" s="102"/>
      <c r="K26" s="102" t="e">
        <f>ROUND(K30*'6.4'!#REF!,0)</f>
        <v>#REF!</v>
      </c>
      <c r="L26" s="28"/>
      <c r="M26" s="102" t="e">
        <f>ROUND(M30*'6.4'!#REF!,0)</f>
        <v>#REF!</v>
      </c>
      <c r="N26" s="28"/>
      <c r="O26" s="102" t="e">
        <f>ROUND(O30*'6.4'!#REF!,0)</f>
        <v>#REF!</v>
      </c>
      <c r="P26" s="102" t="e">
        <f>ROUND(P30*'6.4'!#REF!,0)</f>
        <v>#REF!</v>
      </c>
      <c r="Q26" s="102" t="e">
        <f>ROUND(Q30*'6.4'!#REF!,0)</f>
        <v>#REF!</v>
      </c>
      <c r="R26" s="102" t="e">
        <f>ROUND(R30*'6.4'!#REF!,0)</f>
        <v>#REF!</v>
      </c>
      <c r="S26" s="102" t="e">
        <f>ROUND(S30*'6.4'!#REF!,0)</f>
        <v>#REF!</v>
      </c>
      <c r="T26" s="102" t="e">
        <f>ROUND(T30*'6.4'!#REF!,0)</f>
        <v>#REF!</v>
      </c>
      <c r="U26" s="29"/>
      <c r="V26" s="102" t="e">
        <f>ROUND(V30*'6.4'!#REF!,0)</f>
        <v>#REF!</v>
      </c>
      <c r="W26" s="26"/>
      <c r="X26" s="81"/>
    </row>
    <row r="27" spans="1:24">
      <c r="A27" s="1128"/>
      <c r="B27" s="62" t="s">
        <v>75</v>
      </c>
      <c r="C27" s="62"/>
      <c r="D27" s="25"/>
      <c r="E27" s="25"/>
      <c r="F27" s="61"/>
      <c r="G27" s="61"/>
      <c r="H27" s="47"/>
      <c r="I27" s="103"/>
      <c r="J27" s="39"/>
      <c r="K27" s="29"/>
      <c r="L27" s="28"/>
      <c r="M27" s="28"/>
      <c r="N27" s="28"/>
      <c r="O27" s="28"/>
      <c r="P27" s="29"/>
      <c r="Q27" s="28"/>
      <c r="R27" s="28"/>
      <c r="S27" s="28"/>
      <c r="T27" s="28"/>
      <c r="U27" s="29"/>
      <c r="V27" s="28"/>
      <c r="W27" s="26"/>
      <c r="X27" s="81"/>
    </row>
    <row r="28" spans="1:24">
      <c r="A28" s="1128"/>
      <c r="B28" s="62"/>
      <c r="C28" s="62"/>
      <c r="D28" s="25"/>
      <c r="E28" s="25"/>
      <c r="F28" s="61"/>
      <c r="G28" s="61"/>
      <c r="H28" s="1">
        <v>2010</v>
      </c>
      <c r="I28" s="103">
        <v>95</v>
      </c>
      <c r="J28" s="39"/>
      <c r="K28" s="29">
        <v>242755</v>
      </c>
      <c r="L28" s="28"/>
      <c r="M28" s="28">
        <v>89229</v>
      </c>
      <c r="N28" s="28"/>
      <c r="O28" s="28">
        <v>153526</v>
      </c>
      <c r="P28" s="28">
        <v>2000</v>
      </c>
      <c r="Q28" s="28">
        <v>36</v>
      </c>
      <c r="R28" s="28">
        <v>1810</v>
      </c>
      <c r="S28" s="28">
        <v>154</v>
      </c>
      <c r="T28" s="28">
        <v>61842</v>
      </c>
      <c r="U28" s="29"/>
      <c r="V28" s="28">
        <v>3146</v>
      </c>
      <c r="W28" s="26"/>
      <c r="X28" s="81"/>
    </row>
    <row r="29" spans="1:24">
      <c r="A29" s="1128"/>
      <c r="B29" s="62"/>
      <c r="C29" s="62"/>
      <c r="D29" s="25"/>
      <c r="E29" s="25"/>
      <c r="F29" s="61"/>
      <c r="G29" s="61"/>
      <c r="H29" s="47"/>
      <c r="I29" s="112" t="e">
        <f>((I26/I28)^(1/5))-1</f>
        <v>#REF!</v>
      </c>
      <c r="J29" s="112"/>
      <c r="K29" s="112" t="e">
        <f t="shared" ref="K29" si="2">((K26/K28)^(1/5))-1</f>
        <v>#REF!</v>
      </c>
      <c r="L29" s="112"/>
      <c r="M29" s="112" t="e">
        <f t="shared" ref="M29" si="3">((M26/M28)^(1/5))-1</f>
        <v>#REF!</v>
      </c>
      <c r="N29" s="112"/>
      <c r="O29" s="112" t="e">
        <f t="shared" ref="O29:T29" si="4">((O26/O28)^(1/5))-1</f>
        <v>#REF!</v>
      </c>
      <c r="P29" s="112" t="e">
        <f t="shared" si="4"/>
        <v>#REF!</v>
      </c>
      <c r="Q29" s="112" t="e">
        <f t="shared" si="4"/>
        <v>#REF!</v>
      </c>
      <c r="R29" s="112" t="e">
        <f t="shared" si="4"/>
        <v>#REF!</v>
      </c>
      <c r="S29" s="112" t="e">
        <f t="shared" si="4"/>
        <v>#REF!</v>
      </c>
      <c r="T29" s="112" t="e">
        <f t="shared" si="4"/>
        <v>#REF!</v>
      </c>
      <c r="U29" s="112"/>
      <c r="V29" s="112" t="e">
        <f t="shared" ref="V29" si="5">((V26/V28)^(1/5))-1</f>
        <v>#REF!</v>
      </c>
      <c r="W29" s="26"/>
      <c r="X29" s="81"/>
    </row>
    <row r="30" spans="1:24">
      <c r="A30" s="1128"/>
      <c r="B30" s="60"/>
      <c r="C30" s="60"/>
      <c r="D30" s="25"/>
      <c r="E30" s="25"/>
      <c r="F30" s="61"/>
      <c r="G30" s="61"/>
      <c r="H30" s="48"/>
      <c r="I30" s="112">
        <f>I28/$I$24</f>
        <v>0.22673031026252982</v>
      </c>
      <c r="J30" s="112"/>
      <c r="K30" s="112">
        <f>K28/$K$24</f>
        <v>4.04951466044247E-2</v>
      </c>
      <c r="L30" s="112"/>
      <c r="M30" s="112">
        <f>M28/$M$24</f>
        <v>4.070833200268259E-2</v>
      </c>
      <c r="N30" s="112"/>
      <c r="O30" s="112">
        <f>O28/$O$24</f>
        <v>4.0372266556991908E-2</v>
      </c>
      <c r="P30" s="112">
        <f>P28/$P$24</f>
        <v>5.2316304376258858E-2</v>
      </c>
      <c r="Q30" s="112">
        <f>Q28/$Q$24</f>
        <v>0.58064516129032262</v>
      </c>
      <c r="R30" s="112">
        <f>R28/$R$24</f>
        <v>4.9748508919000629E-2</v>
      </c>
      <c r="S30" s="112">
        <f>S28/$S$24</f>
        <v>8.632286995515695E-2</v>
      </c>
      <c r="T30" s="112">
        <f>T28/$T$24</f>
        <v>3.2982100962284606E-2</v>
      </c>
      <c r="U30" s="112"/>
      <c r="V30" s="112">
        <f>V28/$V$24</f>
        <v>4.4429110642466691E-4</v>
      </c>
      <c r="W30" s="26"/>
      <c r="X30" s="81"/>
    </row>
    <row r="31" spans="1:24">
      <c r="A31" s="1128"/>
      <c r="B31" s="60"/>
      <c r="C31" s="60"/>
      <c r="D31" s="25"/>
      <c r="E31" s="25"/>
      <c r="F31" s="61"/>
      <c r="G31" s="61"/>
      <c r="H31" s="48"/>
      <c r="I31" s="50"/>
      <c r="J31" s="50"/>
      <c r="K31" s="50"/>
      <c r="L31" s="28"/>
      <c r="M31" s="50"/>
      <c r="N31" s="28"/>
      <c r="O31" s="50"/>
      <c r="P31" s="50"/>
      <c r="Q31" s="50"/>
      <c r="R31" s="50"/>
      <c r="S31" s="50"/>
      <c r="T31" s="50"/>
      <c r="U31" s="28"/>
      <c r="V31" s="50"/>
      <c r="W31" s="26"/>
      <c r="X31" s="81"/>
    </row>
    <row r="32" spans="1:24">
      <c r="A32" s="1128"/>
      <c r="B32" s="66">
        <v>100</v>
      </c>
      <c r="C32" s="61"/>
      <c r="D32" s="107" t="s">
        <v>76</v>
      </c>
      <c r="E32" s="107"/>
      <c r="F32" s="61">
        <v>1000</v>
      </c>
      <c r="G32" s="61"/>
      <c r="H32" s="1">
        <v>2015</v>
      </c>
      <c r="I32" s="102" t="e">
        <f>ROUND(I36*'6.4'!#REF!,0)</f>
        <v>#REF!</v>
      </c>
      <c r="J32" s="102"/>
      <c r="K32" s="102" t="e">
        <f>ROUND(K36*'6.4'!#REF!,0)</f>
        <v>#REF!</v>
      </c>
      <c r="L32" s="28"/>
      <c r="M32" s="102" t="e">
        <f>ROUND(M36*'6.4'!#REF!,0)</f>
        <v>#REF!</v>
      </c>
      <c r="N32" s="28"/>
      <c r="O32" s="102" t="e">
        <f>ROUND(O36*'6.4'!#REF!,0)</f>
        <v>#REF!</v>
      </c>
      <c r="P32" s="102" t="e">
        <f>ROUND(P36*'6.4'!#REF!,0)</f>
        <v>#REF!</v>
      </c>
      <c r="Q32" s="102" t="e">
        <f>ROUND(Q36*'6.4'!#REF!,0)</f>
        <v>#REF!</v>
      </c>
      <c r="R32" s="102" t="e">
        <f>ROUND(R36*'6.4'!#REF!,0)</f>
        <v>#REF!</v>
      </c>
      <c r="S32" s="102" t="e">
        <f>ROUND(S36*'6.4'!#REF!,0)</f>
        <v>#REF!</v>
      </c>
      <c r="T32" s="102" t="e">
        <f>ROUND(T36*'6.4'!#REF!,0)</f>
        <v>#REF!</v>
      </c>
      <c r="U32" s="29"/>
      <c r="V32" s="102" t="e">
        <f>ROUND(V36*'6.4'!#REF!,0)</f>
        <v>#REF!</v>
      </c>
      <c r="W32" s="26"/>
      <c r="X32" s="81"/>
    </row>
    <row r="33" spans="1:24">
      <c r="A33" s="1128"/>
      <c r="B33" s="66"/>
      <c r="C33" s="61"/>
      <c r="D33" s="107"/>
      <c r="E33" s="107"/>
      <c r="F33" s="61"/>
      <c r="G33" s="61"/>
      <c r="H33" s="47"/>
      <c r="I33" s="103"/>
      <c r="J33" s="39"/>
      <c r="K33" s="29"/>
      <c r="L33" s="28"/>
      <c r="M33" s="28"/>
      <c r="N33" s="28"/>
      <c r="O33" s="28"/>
      <c r="P33" s="29"/>
      <c r="Q33" s="28"/>
      <c r="R33" s="28"/>
      <c r="S33" s="28"/>
      <c r="T33" s="28"/>
      <c r="U33" s="29"/>
      <c r="V33" s="28"/>
      <c r="W33" s="26"/>
      <c r="X33" s="81"/>
    </row>
    <row r="34" spans="1:24">
      <c r="A34" s="1128"/>
      <c r="B34" s="66"/>
      <c r="C34" s="61"/>
      <c r="D34" s="107"/>
      <c r="E34" s="107"/>
      <c r="F34" s="61"/>
      <c r="G34" s="61"/>
      <c r="H34" s="1">
        <v>2010</v>
      </c>
      <c r="I34" s="103">
        <v>149</v>
      </c>
      <c r="J34" s="39"/>
      <c r="K34" s="29">
        <v>487720</v>
      </c>
      <c r="L34" s="28"/>
      <c r="M34" s="28">
        <v>199370</v>
      </c>
      <c r="N34" s="28"/>
      <c r="O34" s="28">
        <v>288350</v>
      </c>
      <c r="P34" s="28">
        <v>5200</v>
      </c>
      <c r="Q34" s="28">
        <v>17</v>
      </c>
      <c r="R34" s="28">
        <v>4944</v>
      </c>
      <c r="S34" s="28">
        <v>239</v>
      </c>
      <c r="T34" s="28">
        <v>156508</v>
      </c>
      <c r="U34" s="29"/>
      <c r="V34" s="28">
        <v>60295</v>
      </c>
      <c r="W34" s="26"/>
      <c r="X34" s="81"/>
    </row>
    <row r="35" spans="1:24">
      <c r="A35" s="1128"/>
      <c r="B35" s="66"/>
      <c r="C35" s="61"/>
      <c r="D35" s="107"/>
      <c r="E35" s="107"/>
      <c r="F35" s="61"/>
      <c r="G35" s="61"/>
      <c r="H35" s="47"/>
      <c r="I35" s="112" t="e">
        <f>((I32/I34)^(1/5))-1</f>
        <v>#REF!</v>
      </c>
      <c r="J35" s="112"/>
      <c r="K35" s="112" t="e">
        <f t="shared" ref="K35" si="6">((K32/K34)^(1/5))-1</f>
        <v>#REF!</v>
      </c>
      <c r="L35" s="112"/>
      <c r="M35" s="112" t="e">
        <f t="shared" ref="M35" si="7">((M32/M34)^(1/5))-1</f>
        <v>#REF!</v>
      </c>
      <c r="N35" s="112"/>
      <c r="O35" s="112" t="e">
        <f t="shared" ref="O35:T35" si="8">((O32/O34)^(1/5))-1</f>
        <v>#REF!</v>
      </c>
      <c r="P35" s="112" t="e">
        <f t="shared" si="8"/>
        <v>#REF!</v>
      </c>
      <c r="Q35" s="112" t="e">
        <f t="shared" si="8"/>
        <v>#REF!</v>
      </c>
      <c r="R35" s="112" t="e">
        <f t="shared" si="8"/>
        <v>#REF!</v>
      </c>
      <c r="S35" s="112" t="e">
        <f t="shared" si="8"/>
        <v>#REF!</v>
      </c>
      <c r="T35" s="112" t="e">
        <f t="shared" si="8"/>
        <v>#REF!</v>
      </c>
      <c r="U35" s="112"/>
      <c r="V35" s="112" t="e">
        <f t="shared" ref="V35" si="9">((V32/V34)^(1/5))-1</f>
        <v>#REF!</v>
      </c>
      <c r="W35" s="26"/>
      <c r="X35" s="81"/>
    </row>
    <row r="36" spans="1:24">
      <c r="A36" s="1128"/>
      <c r="B36" s="66"/>
      <c r="C36" s="61"/>
      <c r="D36" s="107"/>
      <c r="E36" s="107"/>
      <c r="F36" s="61"/>
      <c r="G36" s="61"/>
      <c r="H36" s="48"/>
      <c r="I36" s="112">
        <f>I34/$I$24</f>
        <v>0.35560859188544153</v>
      </c>
      <c r="J36" s="112"/>
      <c r="K36" s="112">
        <f>K34/$K$24</f>
        <v>8.1358954097382197E-2</v>
      </c>
      <c r="L36" s="112"/>
      <c r="M36" s="112">
        <f>M34/$M$24</f>
        <v>9.0957201709924218E-2</v>
      </c>
      <c r="N36" s="112"/>
      <c r="O36" s="112">
        <f>O34/$O$24</f>
        <v>7.582652489942171E-2</v>
      </c>
      <c r="P36" s="112">
        <f>P34/$P$24</f>
        <v>0.13602239137827304</v>
      </c>
      <c r="Q36" s="112">
        <f>Q34/$Q$24</f>
        <v>0.27419354838709675</v>
      </c>
      <c r="R36" s="112">
        <f>R34/$R$24</f>
        <v>0.13588763983178956</v>
      </c>
      <c r="S36" s="112">
        <f>S34/$S$24</f>
        <v>0.13396860986547085</v>
      </c>
      <c r="T36" s="112">
        <f>T34/$T$24</f>
        <v>8.3470176537066065E-2</v>
      </c>
      <c r="U36" s="112"/>
      <c r="V36" s="112">
        <f>V34/$V$24</f>
        <v>8.5151087927130605E-3</v>
      </c>
      <c r="W36" s="26"/>
      <c r="X36" s="81"/>
    </row>
    <row r="37" spans="1:24">
      <c r="A37" s="1128"/>
      <c r="B37" s="66">
        <v>1000</v>
      </c>
      <c r="C37" s="61"/>
      <c r="D37" s="107" t="s">
        <v>76</v>
      </c>
      <c r="E37" s="107"/>
      <c r="F37" s="61">
        <v>5000</v>
      </c>
      <c r="G37" s="61"/>
      <c r="H37" s="1">
        <v>2015</v>
      </c>
      <c r="I37" s="102" t="e">
        <f>ROUND(I41*'6.4'!#REF!,0)</f>
        <v>#REF!</v>
      </c>
      <c r="J37" s="102"/>
      <c r="K37" s="102" t="e">
        <f>ROUND(K41*'6.4'!#REF!,0)</f>
        <v>#REF!</v>
      </c>
      <c r="L37" s="28"/>
      <c r="M37" s="102" t="e">
        <f>ROUND(M41*'6.4'!#REF!,0)</f>
        <v>#REF!</v>
      </c>
      <c r="N37" s="28"/>
      <c r="O37" s="102" t="e">
        <f>ROUND(O41*'6.4'!#REF!,0)</f>
        <v>#REF!</v>
      </c>
      <c r="P37" s="102" t="e">
        <f>ROUND(P41*'6.4'!#REF!,0)</f>
        <v>#REF!</v>
      </c>
      <c r="Q37" s="102" t="e">
        <f>ROUND(Q41*'6.4'!#REF!,0)</f>
        <v>#REF!</v>
      </c>
      <c r="R37" s="102" t="e">
        <f>ROUND(R41*'6.4'!#REF!,0)</f>
        <v>#REF!</v>
      </c>
      <c r="S37" s="102" t="e">
        <f>ROUND(S41*'6.4'!#REF!,0)</f>
        <v>#REF!</v>
      </c>
      <c r="T37" s="102" t="e">
        <f>ROUND(T41*'6.4'!#REF!,0)</f>
        <v>#REF!</v>
      </c>
      <c r="U37" s="29"/>
      <c r="V37" s="102" t="e">
        <f>ROUND(V41*'6.4'!#REF!,0)</f>
        <v>#REF!</v>
      </c>
      <c r="W37" s="26"/>
      <c r="X37" s="81"/>
    </row>
    <row r="38" spans="1:24">
      <c r="A38" s="1128"/>
      <c r="B38" s="66"/>
      <c r="C38" s="61"/>
      <c r="D38" s="107"/>
      <c r="E38" s="107"/>
      <c r="F38" s="61"/>
      <c r="G38" s="61"/>
      <c r="H38" s="47"/>
      <c r="I38" s="103"/>
      <c r="J38" s="39"/>
      <c r="K38" s="29"/>
      <c r="L38" s="28"/>
      <c r="M38" s="28"/>
      <c r="N38" s="28"/>
      <c r="O38" s="28"/>
      <c r="P38" s="29"/>
      <c r="Q38" s="28"/>
      <c r="R38" s="28"/>
      <c r="S38" s="28"/>
      <c r="T38" s="28"/>
      <c r="U38" s="29"/>
      <c r="V38" s="28"/>
      <c r="W38" s="26"/>
      <c r="X38" s="81"/>
    </row>
    <row r="39" spans="1:24">
      <c r="A39" s="1128"/>
      <c r="B39" s="66"/>
      <c r="C39" s="61"/>
      <c r="D39" s="107"/>
      <c r="E39" s="107"/>
      <c r="F39" s="61"/>
      <c r="G39" s="61"/>
      <c r="H39" s="1">
        <v>2010</v>
      </c>
      <c r="I39" s="103">
        <v>91</v>
      </c>
      <c r="J39" s="39"/>
      <c r="K39" s="29">
        <v>872493</v>
      </c>
      <c r="L39" s="28"/>
      <c r="M39" s="28">
        <v>341326</v>
      </c>
      <c r="N39" s="28"/>
      <c r="O39" s="28">
        <v>531167</v>
      </c>
      <c r="P39" s="28">
        <v>7802</v>
      </c>
      <c r="Q39" s="28">
        <v>6</v>
      </c>
      <c r="R39" s="28">
        <v>7335</v>
      </c>
      <c r="S39" s="28">
        <v>461</v>
      </c>
      <c r="T39" s="28">
        <v>330904</v>
      </c>
      <c r="U39" s="29"/>
      <c r="V39" s="28">
        <v>208444</v>
      </c>
      <c r="W39" s="26"/>
      <c r="X39" s="81"/>
    </row>
    <row r="40" spans="1:24">
      <c r="A40" s="1128"/>
      <c r="B40" s="66"/>
      <c r="C40" s="61"/>
      <c r="D40" s="107"/>
      <c r="E40" s="107"/>
      <c r="F40" s="61"/>
      <c r="G40" s="61"/>
      <c r="H40" s="47"/>
      <c r="I40" s="112" t="e">
        <f>((I37/I39)^(1/5))-1</f>
        <v>#REF!</v>
      </c>
      <c r="J40" s="112"/>
      <c r="K40" s="112" t="e">
        <f t="shared" ref="K40" si="10">((K37/K39)^(1/5))-1</f>
        <v>#REF!</v>
      </c>
      <c r="L40" s="112"/>
      <c r="M40" s="112" t="e">
        <f t="shared" ref="M40" si="11">((M37/M39)^(1/5))-1</f>
        <v>#REF!</v>
      </c>
      <c r="N40" s="112"/>
      <c r="O40" s="112" t="e">
        <f t="shared" ref="O40:T40" si="12">((O37/O39)^(1/5))-1</f>
        <v>#REF!</v>
      </c>
      <c r="P40" s="112" t="e">
        <f t="shared" si="12"/>
        <v>#REF!</v>
      </c>
      <c r="Q40" s="112" t="e">
        <f t="shared" si="12"/>
        <v>#REF!</v>
      </c>
      <c r="R40" s="112" t="e">
        <f t="shared" si="12"/>
        <v>#REF!</v>
      </c>
      <c r="S40" s="112" t="e">
        <f t="shared" si="12"/>
        <v>#REF!</v>
      </c>
      <c r="T40" s="112" t="e">
        <f t="shared" si="12"/>
        <v>#REF!</v>
      </c>
      <c r="U40" s="112"/>
      <c r="V40" s="112" t="e">
        <f t="shared" ref="V40" si="13">((V37/V39)^(1/5))-1</f>
        <v>#REF!</v>
      </c>
      <c r="W40" s="26"/>
      <c r="X40" s="81"/>
    </row>
    <row r="41" spans="1:24">
      <c r="A41" s="1128"/>
      <c r="B41" s="66"/>
      <c r="C41" s="61"/>
      <c r="D41" s="128"/>
      <c r="E41" s="128"/>
      <c r="F41" s="61"/>
      <c r="G41" s="61"/>
      <c r="H41" s="47"/>
      <c r="I41" s="112">
        <f>I39/$I$24</f>
        <v>0.21718377088305491</v>
      </c>
      <c r="J41" s="112"/>
      <c r="K41" s="112">
        <f>K39/$K$24</f>
        <v>0.14554481656952203</v>
      </c>
      <c r="L41" s="112"/>
      <c r="M41" s="112">
        <f>M39/$M$24</f>
        <v>0.15572080970477803</v>
      </c>
      <c r="N41" s="112"/>
      <c r="O41" s="112">
        <f>O39/$O$24</f>
        <v>0.13967937489596369</v>
      </c>
      <c r="P41" s="112">
        <f>P39/$P$24</f>
        <v>0.20408590337178581</v>
      </c>
      <c r="Q41" s="112">
        <f>Q39/$Q$24</f>
        <v>9.6774193548387094E-2</v>
      </c>
      <c r="R41" s="112">
        <f>R39/$R$24</f>
        <v>0.20160514526014897</v>
      </c>
      <c r="S41" s="112">
        <f>S39/$S$24</f>
        <v>0.25840807174887892</v>
      </c>
      <c r="T41" s="112">
        <f>T39/$T$24</f>
        <v>0.17648053324316526</v>
      </c>
      <c r="U41" s="112"/>
      <c r="V41" s="112">
        <f>V39/$V$24</f>
        <v>2.9437322119384383E-2</v>
      </c>
      <c r="W41" s="26"/>
      <c r="X41" s="81"/>
    </row>
    <row r="42" spans="1:24">
      <c r="A42" s="1128"/>
      <c r="B42" s="66">
        <v>5000</v>
      </c>
      <c r="C42" s="61"/>
      <c r="D42" s="107" t="s">
        <v>76</v>
      </c>
      <c r="E42" s="107"/>
      <c r="F42" s="61">
        <v>25000</v>
      </c>
      <c r="G42" s="61"/>
      <c r="H42" s="1">
        <v>2015</v>
      </c>
      <c r="I42" s="102" t="e">
        <f>ROUND(I46*'6.4'!#REF!,0)</f>
        <v>#REF!</v>
      </c>
      <c r="J42" s="102"/>
      <c r="K42" s="102" t="e">
        <f>ROUND(K46*'6.4'!#REF!,0)</f>
        <v>#REF!</v>
      </c>
      <c r="L42" s="28"/>
      <c r="M42" s="102" t="e">
        <f>ROUND(M46*'6.4'!#REF!,0)</f>
        <v>#REF!</v>
      </c>
      <c r="N42" s="28"/>
      <c r="O42" s="102" t="e">
        <f>ROUND(O46*'6.4'!#REF!,0)</f>
        <v>#REF!</v>
      </c>
      <c r="P42" s="102" t="e">
        <f>ROUND(P46*'6.4'!#REF!,0)</f>
        <v>#REF!</v>
      </c>
      <c r="Q42" s="102" t="e">
        <f>ROUND(Q46*'6.4'!#REF!,0)</f>
        <v>#REF!</v>
      </c>
      <c r="R42" s="102" t="e">
        <f>ROUND(R46*'6.4'!#REF!,0)</f>
        <v>#REF!</v>
      </c>
      <c r="S42" s="102" t="e">
        <f>ROUND(S46*'6.4'!#REF!,0)</f>
        <v>#REF!</v>
      </c>
      <c r="T42" s="102" t="e">
        <f>ROUND(T46*'6.4'!#REF!,0)</f>
        <v>#REF!</v>
      </c>
      <c r="U42" s="29"/>
      <c r="V42" s="102" t="e">
        <f>ROUND(V46*'6.4'!#REF!,0)</f>
        <v>#REF!</v>
      </c>
      <c r="W42" s="26"/>
      <c r="X42" s="81"/>
    </row>
    <row r="43" spans="1:24">
      <c r="A43" s="1128"/>
      <c r="B43" s="66"/>
      <c r="C43" s="61"/>
      <c r="D43" s="107"/>
      <c r="E43" s="107"/>
      <c r="F43" s="61"/>
      <c r="G43" s="61"/>
      <c r="H43" s="47"/>
      <c r="I43" s="103"/>
      <c r="J43" s="39"/>
      <c r="K43" s="29"/>
      <c r="L43" s="28"/>
      <c r="M43" s="28"/>
      <c r="N43" s="28"/>
      <c r="O43" s="28"/>
      <c r="P43" s="29"/>
      <c r="Q43" s="28"/>
      <c r="R43" s="28"/>
      <c r="S43" s="28"/>
      <c r="T43" s="28"/>
      <c r="U43" s="29"/>
      <c r="V43" s="28"/>
      <c r="W43" s="26"/>
      <c r="X43" s="81"/>
    </row>
    <row r="44" spans="1:24">
      <c r="A44" s="1128"/>
      <c r="B44" s="66"/>
      <c r="C44" s="61"/>
      <c r="D44" s="107"/>
      <c r="E44" s="107"/>
      <c r="F44" s="61"/>
      <c r="G44" s="61"/>
      <c r="H44" s="1">
        <v>2010</v>
      </c>
      <c r="I44" s="103">
        <v>45</v>
      </c>
      <c r="J44" s="39"/>
      <c r="K44" s="29">
        <v>1058565</v>
      </c>
      <c r="L44" s="28"/>
      <c r="M44" s="28">
        <v>355223</v>
      </c>
      <c r="N44" s="28"/>
      <c r="O44" s="28">
        <v>703342</v>
      </c>
      <c r="P44" s="28">
        <v>7438</v>
      </c>
      <c r="Q44" s="28">
        <v>3</v>
      </c>
      <c r="R44" s="28">
        <v>7217</v>
      </c>
      <c r="S44" s="28">
        <v>218</v>
      </c>
      <c r="T44" s="28">
        <v>313316</v>
      </c>
      <c r="U44" s="29"/>
      <c r="V44" s="28">
        <v>508568</v>
      </c>
      <c r="W44" s="26"/>
      <c r="X44" s="81"/>
    </row>
    <row r="45" spans="1:24">
      <c r="A45" s="1128"/>
      <c r="B45" s="66"/>
      <c r="C45" s="61"/>
      <c r="D45" s="107"/>
      <c r="E45" s="107"/>
      <c r="F45" s="61"/>
      <c r="G45" s="61"/>
      <c r="H45" s="47"/>
      <c r="I45" s="112" t="e">
        <f>((I42/I44)^(1/5))-1</f>
        <v>#REF!</v>
      </c>
      <c r="J45" s="112"/>
      <c r="K45" s="112" t="e">
        <f t="shared" ref="K45" si="14">((K42/K44)^(1/5))-1</f>
        <v>#REF!</v>
      </c>
      <c r="L45" s="112"/>
      <c r="M45" s="112" t="e">
        <f t="shared" ref="M45" si="15">((M42/M44)^(1/5))-1</f>
        <v>#REF!</v>
      </c>
      <c r="N45" s="112"/>
      <c r="O45" s="112" t="e">
        <f t="shared" ref="O45:T45" si="16">((O42/O44)^(1/5))-1</f>
        <v>#REF!</v>
      </c>
      <c r="P45" s="112" t="e">
        <f t="shared" si="16"/>
        <v>#REF!</v>
      </c>
      <c r="Q45" s="112" t="e">
        <f t="shared" si="16"/>
        <v>#REF!</v>
      </c>
      <c r="R45" s="112" t="e">
        <f t="shared" si="16"/>
        <v>#REF!</v>
      </c>
      <c r="S45" s="112" t="e">
        <f t="shared" si="16"/>
        <v>#REF!</v>
      </c>
      <c r="T45" s="112" t="e">
        <f t="shared" si="16"/>
        <v>#REF!</v>
      </c>
      <c r="U45" s="112"/>
      <c r="V45" s="112" t="e">
        <f t="shared" ref="V45" si="17">((V42/V44)^(1/5))-1</f>
        <v>#REF!</v>
      </c>
      <c r="W45" s="26"/>
      <c r="X45" s="81"/>
    </row>
    <row r="46" spans="1:24">
      <c r="A46" s="1128"/>
      <c r="B46" s="66"/>
      <c r="C46" s="61"/>
      <c r="D46" s="107"/>
      <c r="E46" s="107"/>
      <c r="F46" s="61"/>
      <c r="G46" s="61"/>
      <c r="H46" s="48"/>
      <c r="I46" s="112">
        <f>I44/$I$24</f>
        <v>0.10739856801909307</v>
      </c>
      <c r="J46" s="112"/>
      <c r="K46" s="112">
        <f>K44/$K$24</f>
        <v>0.17658439523516645</v>
      </c>
      <c r="L46" s="112"/>
      <c r="M46" s="112">
        <f>M44/$M$24</f>
        <v>0.16206094228321419</v>
      </c>
      <c r="N46" s="112"/>
      <c r="O46" s="112">
        <f>O44/$O$24</f>
        <v>0.18495571241827316</v>
      </c>
      <c r="P46" s="112">
        <f>P44/$P$24</f>
        <v>0.1945643359753067</v>
      </c>
      <c r="Q46" s="112">
        <f>Q44/$Q$24</f>
        <v>4.8387096774193547E-2</v>
      </c>
      <c r="R46" s="112">
        <f>R44/$R$24</f>
        <v>0.19836187230299865</v>
      </c>
      <c r="S46" s="112">
        <f>S44/$S$24</f>
        <v>0.12219730941704036</v>
      </c>
      <c r="T46" s="112">
        <f>T44/$T$24</f>
        <v>0.16710035162347861</v>
      </c>
      <c r="U46" s="112"/>
      <c r="V46" s="112">
        <f>V44/$V$24</f>
        <v>7.1822072286134769E-2</v>
      </c>
      <c r="W46" s="26"/>
      <c r="X46" s="81"/>
    </row>
    <row r="47" spans="1:24">
      <c r="A47" s="1128"/>
      <c r="B47" s="66">
        <v>25000</v>
      </c>
      <c r="C47" s="61"/>
      <c r="D47" s="107" t="s">
        <v>76</v>
      </c>
      <c r="E47" s="107"/>
      <c r="F47" s="61">
        <v>50000</v>
      </c>
      <c r="G47" s="61"/>
      <c r="H47" s="1">
        <v>2015</v>
      </c>
      <c r="I47" s="102" t="e">
        <f>ROUND(I51*'6.4'!#REF!,0)</f>
        <v>#REF!</v>
      </c>
      <c r="J47" s="102"/>
      <c r="K47" s="102" t="e">
        <f>ROUND(K51*'6.4'!#REF!,0)</f>
        <v>#REF!</v>
      </c>
      <c r="L47" s="28"/>
      <c r="M47" s="102" t="e">
        <f>ROUND(M51*'6.4'!#REF!,0)</f>
        <v>#REF!</v>
      </c>
      <c r="N47" s="28"/>
      <c r="O47" s="102" t="e">
        <f>ROUND(O51*'6.4'!#REF!,0)</f>
        <v>#REF!</v>
      </c>
      <c r="P47" s="102" t="e">
        <f>ROUND(P51*'6.4'!#REF!,0)</f>
        <v>#REF!</v>
      </c>
      <c r="Q47" s="102" t="e">
        <f>ROUND(Q51*'6.4'!#REF!,0)</f>
        <v>#REF!</v>
      </c>
      <c r="R47" s="102" t="e">
        <f>ROUND(R51*'6.4'!#REF!,0)</f>
        <v>#REF!</v>
      </c>
      <c r="S47" s="102" t="e">
        <f>ROUND(S51*'6.4'!#REF!,0)</f>
        <v>#REF!</v>
      </c>
      <c r="T47" s="102" t="e">
        <f>ROUND(T51*'6.4'!#REF!,0)</f>
        <v>#REF!</v>
      </c>
      <c r="U47" s="29"/>
      <c r="V47" s="102" t="e">
        <f>ROUND(V51*'6.4'!#REF!,0)</f>
        <v>#REF!</v>
      </c>
      <c r="W47" s="26"/>
      <c r="X47" s="81"/>
    </row>
    <row r="48" spans="1:24">
      <c r="A48" s="1128"/>
      <c r="B48" s="66"/>
      <c r="C48" s="61"/>
      <c r="D48" s="107"/>
      <c r="E48" s="107"/>
      <c r="F48" s="61"/>
      <c r="G48" s="61"/>
      <c r="H48" s="47"/>
      <c r="I48" s="103"/>
      <c r="J48" s="39"/>
      <c r="K48" s="29"/>
      <c r="L48" s="28"/>
      <c r="M48" s="28"/>
      <c r="N48" s="28"/>
      <c r="O48" s="28"/>
      <c r="P48" s="29"/>
      <c r="Q48" s="28"/>
      <c r="R48" s="28"/>
      <c r="S48" s="28"/>
      <c r="T48" s="28"/>
      <c r="U48" s="29"/>
      <c r="V48" s="28"/>
      <c r="W48" s="26"/>
      <c r="X48" s="38"/>
    </row>
    <row r="49" spans="1:27">
      <c r="A49" s="1128"/>
      <c r="B49" s="66"/>
      <c r="C49" s="61"/>
      <c r="D49" s="107"/>
      <c r="E49" s="107"/>
      <c r="F49" s="61"/>
      <c r="G49" s="61"/>
      <c r="H49" s="1">
        <v>2010</v>
      </c>
      <c r="I49" s="103">
        <v>17</v>
      </c>
      <c r="J49" s="39"/>
      <c r="K49" s="29">
        <v>1065218</v>
      </c>
      <c r="L49" s="28"/>
      <c r="M49" s="28">
        <v>383073</v>
      </c>
      <c r="N49" s="28"/>
      <c r="O49" s="28">
        <v>682145</v>
      </c>
      <c r="P49" s="28">
        <v>5345</v>
      </c>
      <c r="Q49" s="28">
        <v>0</v>
      </c>
      <c r="R49" s="28">
        <v>5192</v>
      </c>
      <c r="S49" s="28">
        <v>153</v>
      </c>
      <c r="T49" s="28">
        <v>340146</v>
      </c>
      <c r="U49" s="29"/>
      <c r="V49" s="28">
        <v>595377</v>
      </c>
      <c r="W49" s="26"/>
      <c r="X49" s="38"/>
    </row>
    <row r="50" spans="1:27">
      <c r="A50" s="1128"/>
      <c r="B50" s="66"/>
      <c r="C50" s="61"/>
      <c r="D50" s="107"/>
      <c r="E50" s="107"/>
      <c r="F50" s="61"/>
      <c r="G50" s="61"/>
      <c r="H50" s="47"/>
      <c r="I50" s="112" t="e">
        <f>((I47/I49)^(1/5))-1</f>
        <v>#REF!</v>
      </c>
      <c r="J50" s="112"/>
      <c r="K50" s="112" t="e">
        <f t="shared" ref="K50" si="18">((K47/K49)^(1/5))-1</f>
        <v>#REF!</v>
      </c>
      <c r="L50" s="112"/>
      <c r="M50" s="112" t="e">
        <f t="shared" ref="M50" si="19">((M47/M49)^(1/5))-1</f>
        <v>#REF!</v>
      </c>
      <c r="N50" s="112"/>
      <c r="O50" s="112" t="e">
        <f t="shared" ref="O50:T50" si="20">((O47/O49)^(1/5))-1</f>
        <v>#REF!</v>
      </c>
      <c r="P50" s="112" t="e">
        <f t="shared" si="20"/>
        <v>#REF!</v>
      </c>
      <c r="Q50" s="112" t="e">
        <f t="shared" si="20"/>
        <v>#REF!</v>
      </c>
      <c r="R50" s="112" t="e">
        <f t="shared" si="20"/>
        <v>#REF!</v>
      </c>
      <c r="S50" s="112" t="e">
        <f t="shared" si="20"/>
        <v>#REF!</v>
      </c>
      <c r="T50" s="112" t="e">
        <f t="shared" si="20"/>
        <v>#REF!</v>
      </c>
      <c r="U50" s="112"/>
      <c r="V50" s="112" t="e">
        <f t="shared" ref="V50" si="21">((V47/V49)^(1/5))-1</f>
        <v>#REF!</v>
      </c>
      <c r="W50" s="26"/>
      <c r="X50" s="26"/>
      <c r="Y50" s="24"/>
      <c r="Z50" s="24"/>
      <c r="AA50" s="24"/>
    </row>
    <row r="51" spans="1:27">
      <c r="A51" s="1128"/>
      <c r="B51" s="66"/>
      <c r="C51" s="61"/>
      <c r="D51" s="128"/>
      <c r="E51" s="128"/>
      <c r="F51" s="61"/>
      <c r="G51" s="61"/>
      <c r="H51" s="47"/>
      <c r="I51" s="112">
        <f>I49/$I$24</f>
        <v>4.0572792362768499E-2</v>
      </c>
      <c r="J51" s="112"/>
      <c r="K51" s="112">
        <f>K49/$K$24</f>
        <v>0.17769421464304369</v>
      </c>
      <c r="L51" s="112"/>
      <c r="M51" s="112">
        <f>M49/$M$24</f>
        <v>0.17476675593432212</v>
      </c>
      <c r="N51" s="112"/>
      <c r="O51" s="112">
        <f>O49/$O$24</f>
        <v>0.17938160162134914</v>
      </c>
      <c r="P51" s="112">
        <f>P49/$P$24</f>
        <v>0.13981532344555181</v>
      </c>
      <c r="Q51" s="112">
        <f>Q49/$Q$24</f>
        <v>0</v>
      </c>
      <c r="R51" s="112">
        <f>R49/$R$24</f>
        <v>0.14270401011461398</v>
      </c>
      <c r="S51" s="112">
        <f>S49/$S$24</f>
        <v>8.576233183856502E-2</v>
      </c>
      <c r="T51" s="112">
        <f>T49/$T$24</f>
        <v>0.18140955522003266</v>
      </c>
      <c r="U51" s="112"/>
      <c r="V51" s="112">
        <f>V49/$V$24</f>
        <v>8.4081597606420505E-2</v>
      </c>
      <c r="W51" s="26"/>
      <c r="X51" s="26"/>
      <c r="Y51" s="24"/>
      <c r="Z51" s="24"/>
      <c r="AA51" s="24"/>
    </row>
    <row r="52" spans="1:27">
      <c r="A52" s="1128"/>
      <c r="B52" s="66">
        <v>50000</v>
      </c>
      <c r="C52" s="61"/>
      <c r="D52" s="107" t="s">
        <v>76</v>
      </c>
      <c r="E52" s="107"/>
      <c r="F52" s="61">
        <v>400000</v>
      </c>
      <c r="G52" s="61"/>
      <c r="H52" s="1">
        <v>2015</v>
      </c>
      <c r="I52" s="102" t="e">
        <f>ROUND(I56*'6.4'!#REF!,0)</f>
        <v>#REF!</v>
      </c>
      <c r="J52" s="102"/>
      <c r="K52" s="102" t="e">
        <f>ROUND(K56*'6.4'!#REF!,0)</f>
        <v>#REF!</v>
      </c>
      <c r="L52" s="28"/>
      <c r="M52" s="102" t="e">
        <f>ROUND(M56*'6.4'!#REF!,0)</f>
        <v>#REF!</v>
      </c>
      <c r="N52" s="28"/>
      <c r="O52" s="102" t="e">
        <f>ROUND(O56*'6.4'!#REF!,0)</f>
        <v>#REF!</v>
      </c>
      <c r="P52" s="102" t="e">
        <f>ROUND(P56*'6.4'!#REF!,0)</f>
        <v>#REF!</v>
      </c>
      <c r="Q52" s="102" t="e">
        <f>ROUND(Q56*'6.4'!#REF!,0)</f>
        <v>#REF!</v>
      </c>
      <c r="R52" s="102" t="e">
        <f>ROUND(R56*'6.4'!#REF!,0)</f>
        <v>#REF!</v>
      </c>
      <c r="S52" s="102" t="e">
        <f>ROUND(S56*'6.4'!#REF!,0)</f>
        <v>#REF!</v>
      </c>
      <c r="T52" s="102" t="e">
        <f>ROUND(T56*'6.4'!#REF!,0)</f>
        <v>#REF!</v>
      </c>
      <c r="U52" s="29"/>
      <c r="V52" s="102" t="e">
        <f>ROUND(V56*'6.4'!#REF!,0)</f>
        <v>#REF!</v>
      </c>
      <c r="W52" s="26"/>
      <c r="X52" s="26"/>
      <c r="Y52" s="24"/>
      <c r="Z52" s="24"/>
      <c r="AA52" s="24"/>
    </row>
    <row r="53" spans="1:27">
      <c r="A53" s="1128"/>
      <c r="B53" s="66"/>
      <c r="C53" s="61"/>
      <c r="D53" s="107"/>
      <c r="E53" s="107"/>
      <c r="F53" s="61"/>
      <c r="G53" s="61"/>
      <c r="H53" s="47"/>
      <c r="I53" s="103"/>
      <c r="J53" s="39"/>
      <c r="K53" s="29"/>
      <c r="L53" s="28"/>
      <c r="M53" s="28"/>
      <c r="N53" s="28"/>
      <c r="O53" s="28"/>
      <c r="P53" s="29"/>
      <c r="Q53" s="28"/>
      <c r="R53" s="28"/>
      <c r="S53" s="28"/>
      <c r="T53" s="28"/>
      <c r="U53" s="29"/>
      <c r="V53" s="28"/>
    </row>
    <row r="54" spans="1:27">
      <c r="A54" s="1128"/>
      <c r="B54" s="66"/>
      <c r="C54" s="61"/>
      <c r="D54" s="107"/>
      <c r="E54" s="107"/>
      <c r="F54" s="61"/>
      <c r="G54" s="61"/>
      <c r="H54" s="1">
        <v>2010</v>
      </c>
      <c r="I54" s="103">
        <v>18</v>
      </c>
      <c r="J54" s="39"/>
      <c r="K54" s="29">
        <v>1627767</v>
      </c>
      <c r="L54" s="28"/>
      <c r="M54" s="28">
        <v>660354</v>
      </c>
      <c r="N54" s="28"/>
      <c r="O54" s="28">
        <v>967413</v>
      </c>
      <c r="P54" s="28">
        <v>6531</v>
      </c>
      <c r="Q54" s="28">
        <v>0</v>
      </c>
      <c r="R54" s="28">
        <v>6033</v>
      </c>
      <c r="S54" s="28">
        <v>498</v>
      </c>
      <c r="T54" s="28">
        <v>376553</v>
      </c>
      <c r="U54" s="29"/>
      <c r="V54" s="28">
        <v>2352380</v>
      </c>
    </row>
    <row r="55" spans="1:27">
      <c r="A55" s="1128"/>
      <c r="B55" s="66"/>
      <c r="C55" s="61"/>
      <c r="D55" s="107"/>
      <c r="E55" s="107"/>
      <c r="F55" s="61"/>
      <c r="G55" s="61"/>
      <c r="H55" s="47"/>
      <c r="I55" s="112" t="e">
        <f>((I52/I54)^(1/5))-1</f>
        <v>#REF!</v>
      </c>
      <c r="J55" s="112"/>
      <c r="K55" s="112" t="e">
        <f t="shared" ref="K55" si="22">((K52/K54)^(1/5))-1</f>
        <v>#REF!</v>
      </c>
      <c r="L55" s="112"/>
      <c r="M55" s="112" t="e">
        <f t="shared" ref="M55" si="23">((M52/M54)^(1/5))-1</f>
        <v>#REF!</v>
      </c>
      <c r="N55" s="112"/>
      <c r="O55" s="112" t="e">
        <f t="shared" ref="O55:T55" si="24">((O52/O54)^(1/5))-1</f>
        <v>#REF!</v>
      </c>
      <c r="P55" s="112" t="e">
        <f t="shared" si="24"/>
        <v>#REF!</v>
      </c>
      <c r="Q55" s="112" t="e">
        <f t="shared" si="24"/>
        <v>#REF!</v>
      </c>
      <c r="R55" s="112" t="e">
        <f t="shared" si="24"/>
        <v>#REF!</v>
      </c>
      <c r="S55" s="112" t="e">
        <f t="shared" si="24"/>
        <v>#REF!</v>
      </c>
      <c r="T55" s="112" t="e">
        <f t="shared" si="24"/>
        <v>#REF!</v>
      </c>
      <c r="U55" s="112"/>
      <c r="V55" s="112" t="e">
        <f t="shared" ref="V55" si="25">((V52/V54)^(1/5))-1</f>
        <v>#REF!</v>
      </c>
    </row>
    <row r="56" spans="1:27">
      <c r="A56" s="129"/>
      <c r="B56" s="66"/>
      <c r="C56" s="61"/>
      <c r="D56" s="128"/>
      <c r="E56" s="128"/>
      <c r="F56" s="61"/>
      <c r="G56" s="61"/>
      <c r="H56" s="47"/>
      <c r="I56" s="112">
        <f>I54/$I$24</f>
        <v>4.2959427207637228E-2</v>
      </c>
      <c r="J56" s="112"/>
      <c r="K56" s="112">
        <f>K54/$K$24</f>
        <v>0.27153575952233561</v>
      </c>
      <c r="L56" s="112"/>
      <c r="M56" s="112">
        <f>M54/$M$24</f>
        <v>0.30126875647266538</v>
      </c>
      <c r="N56" s="112"/>
      <c r="O56" s="112">
        <f>O54/$O$24</f>
        <v>0.25439766232885125</v>
      </c>
      <c r="P56" s="112">
        <f>P54/$P$24</f>
        <v>0.17083889194067331</v>
      </c>
      <c r="Q56" s="112">
        <f>Q54/$Q$24</f>
        <v>0</v>
      </c>
      <c r="R56" s="112">
        <f>R54/$R$24</f>
        <v>0.1658192012753209</v>
      </c>
      <c r="S56" s="112">
        <f>S54/$S$24</f>
        <v>0.27914798206278024</v>
      </c>
      <c r="T56" s="112">
        <f>T54/$T$24</f>
        <v>0.20082644584022438</v>
      </c>
      <c r="U56" s="112"/>
      <c r="V56" s="112">
        <f>V54/$V$24</f>
        <v>0.33221281402773611</v>
      </c>
    </row>
    <row r="57" spans="1:27">
      <c r="A57" s="69"/>
      <c r="B57" s="66">
        <v>400000</v>
      </c>
      <c r="C57" s="61"/>
      <c r="D57" s="1153" t="s">
        <v>77</v>
      </c>
      <c r="E57" s="1153"/>
      <c r="F57" s="1153"/>
      <c r="G57" s="108"/>
      <c r="H57" s="1">
        <v>2015</v>
      </c>
      <c r="I57" s="102" t="e">
        <f>ROUND(I61*'6.4'!#REF!,0)</f>
        <v>#REF!</v>
      </c>
      <c r="J57" s="102"/>
      <c r="K57" s="102" t="e">
        <f>ROUND(K61*'6.4'!#REF!,0)</f>
        <v>#REF!</v>
      </c>
      <c r="L57" s="28"/>
      <c r="M57" s="102" t="e">
        <f>ROUND(M61*'6.4'!#REF!,0)</f>
        <v>#REF!</v>
      </c>
      <c r="N57" s="28"/>
      <c r="O57" s="102" t="e">
        <f>ROUND(O61*'6.4'!#REF!,0)</f>
        <v>#REF!</v>
      </c>
      <c r="P57" s="102" t="e">
        <f>ROUND(P61*'6.4'!#REF!,0)</f>
        <v>#REF!</v>
      </c>
      <c r="Q57" s="102" t="e">
        <f>ROUND(Q61*'6.4'!#REF!,0)</f>
        <v>#REF!</v>
      </c>
      <c r="R57" s="102" t="e">
        <f>ROUND(R61*'6.4'!#REF!,0)</f>
        <v>#REF!</v>
      </c>
      <c r="S57" s="102" t="e">
        <f>ROUND(S61*'6.4'!#REF!,0)</f>
        <v>#REF!</v>
      </c>
      <c r="T57" s="102" t="e">
        <f>ROUND(T61*'6.4'!#REF!,0)</f>
        <v>#REF!</v>
      </c>
      <c r="U57" s="29"/>
      <c r="V57" s="102" t="e">
        <f>ROUND(V61*'6.4'!#REF!,0)</f>
        <v>#REF!</v>
      </c>
    </row>
    <row r="58" spans="1:27">
      <c r="B58" s="62"/>
      <c r="C58" s="93"/>
      <c r="D58" s="1154" t="s">
        <v>78</v>
      </c>
      <c r="E58" s="1154"/>
      <c r="F58" s="1154"/>
      <c r="G58" s="109"/>
      <c r="H58" s="47"/>
      <c r="I58" s="103"/>
      <c r="J58" s="39"/>
      <c r="K58" s="29"/>
      <c r="L58" s="28"/>
      <c r="M58" s="28"/>
      <c r="N58" s="28"/>
      <c r="O58" s="28"/>
      <c r="P58" s="29"/>
      <c r="Q58" s="28"/>
      <c r="R58" s="28"/>
      <c r="S58" s="28"/>
      <c r="T58" s="28"/>
      <c r="U58" s="29"/>
      <c r="V58" s="28"/>
    </row>
    <row r="59" spans="1:27">
      <c r="B59" s="82"/>
      <c r="C59" s="82"/>
      <c r="D59" s="82"/>
      <c r="E59" s="82"/>
      <c r="F59" s="76"/>
      <c r="G59" s="76"/>
      <c r="H59" s="1">
        <v>2010</v>
      </c>
      <c r="I59" s="103">
        <v>4</v>
      </c>
      <c r="J59" s="39"/>
      <c r="K59" s="140">
        <v>640151</v>
      </c>
      <c r="L59" s="28"/>
      <c r="M59" s="28">
        <v>163335</v>
      </c>
      <c r="N59" s="28"/>
      <c r="O59" s="28">
        <v>476816</v>
      </c>
      <c r="P59" s="28">
        <v>3913</v>
      </c>
      <c r="Q59" s="28">
        <v>0</v>
      </c>
      <c r="R59" s="28">
        <v>3852</v>
      </c>
      <c r="S59" s="28">
        <v>61</v>
      </c>
      <c r="T59" s="28">
        <v>295748</v>
      </c>
      <c r="U59" s="29"/>
      <c r="V59" s="28">
        <v>3352733</v>
      </c>
    </row>
    <row r="60" spans="1:27">
      <c r="B60" s="51"/>
      <c r="C60" s="51"/>
      <c r="D60" s="51"/>
      <c r="E60" s="51"/>
      <c r="F60" s="76"/>
      <c r="G60" s="76"/>
      <c r="H60" s="47"/>
      <c r="I60" s="112" t="e">
        <f>((I57/I59)^(1/5))-1</f>
        <v>#REF!</v>
      </c>
      <c r="J60" s="112"/>
      <c r="K60" s="112" t="e">
        <f t="shared" ref="K60" si="26">((K57/K59)^(1/5))-1</f>
        <v>#REF!</v>
      </c>
      <c r="L60" s="112"/>
      <c r="M60" s="112" t="e">
        <f t="shared" ref="M60" si="27">((M57/M59)^(1/5))-1</f>
        <v>#REF!</v>
      </c>
      <c r="N60" s="112"/>
      <c r="O60" s="112" t="e">
        <f t="shared" ref="O60:T60" si="28">((O57/O59)^(1/5))-1</f>
        <v>#REF!</v>
      </c>
      <c r="P60" s="112" t="e">
        <f t="shared" si="28"/>
        <v>#REF!</v>
      </c>
      <c r="Q60" s="112" t="e">
        <f t="shared" si="28"/>
        <v>#REF!</v>
      </c>
      <c r="R60" s="112" t="e">
        <f t="shared" si="28"/>
        <v>#REF!</v>
      </c>
      <c r="S60" s="112" t="e">
        <f t="shared" si="28"/>
        <v>#REF!</v>
      </c>
      <c r="T60" s="112" t="e">
        <f t="shared" si="28"/>
        <v>#REF!</v>
      </c>
      <c r="U60" s="112"/>
      <c r="V60" s="112" t="e">
        <f t="shared" ref="V60" si="29">((V57/V59)^(1/5))-1</f>
        <v>#REF!</v>
      </c>
    </row>
    <row r="61" spans="1:27">
      <c r="B61" s="48"/>
      <c r="C61" s="48"/>
      <c r="D61" s="48"/>
      <c r="E61" s="48"/>
      <c r="F61" s="24"/>
      <c r="G61" s="24"/>
      <c r="H61" s="24"/>
      <c r="I61" s="112">
        <f>I59/$I$24</f>
        <v>9.5465393794749408E-3</v>
      </c>
      <c r="J61" s="112"/>
      <c r="K61" s="112">
        <f>K59/$K$24</f>
        <v>0.10678671332812538</v>
      </c>
      <c r="L61" s="112"/>
      <c r="M61" s="112">
        <f>M59/$M$24</f>
        <v>7.4517201892413468E-2</v>
      </c>
      <c r="N61" s="112"/>
      <c r="O61" s="112">
        <f>O59/$O$24</f>
        <v>0.12538685727914917</v>
      </c>
      <c r="P61" s="112">
        <f>P59/$P$24</f>
        <v>0.10235684951215046</v>
      </c>
      <c r="Q61" s="112">
        <f>Q59/$Q$24</f>
        <v>0</v>
      </c>
      <c r="R61" s="112">
        <f>R59/$R$24</f>
        <v>0.10587362229612732</v>
      </c>
      <c r="S61" s="112">
        <f>S59/$S$24</f>
        <v>3.4192825112107625E-2</v>
      </c>
      <c r="T61" s="112">
        <f>T59/$T$24</f>
        <v>0.1577308365737484</v>
      </c>
      <c r="U61" s="112"/>
      <c r="V61" s="112">
        <f>V59/$V$24</f>
        <v>0.47348679406118649</v>
      </c>
    </row>
    <row r="62" spans="1:27">
      <c r="B62" s="24"/>
      <c r="C62" s="24"/>
      <c r="D62" s="24"/>
      <c r="E62" s="24"/>
      <c r="F62" s="24"/>
      <c r="G62" s="24"/>
      <c r="H62" s="24"/>
      <c r="I62" s="24"/>
      <c r="J62" s="24"/>
      <c r="K62" s="24"/>
      <c r="L62" s="24"/>
      <c r="M62" s="24"/>
      <c r="N62" s="24"/>
      <c r="O62" s="24"/>
      <c r="P62" s="24"/>
      <c r="Q62" s="24"/>
      <c r="R62" s="24"/>
      <c r="S62" s="24"/>
      <c r="T62" s="24"/>
      <c r="U62" s="24"/>
      <c r="V62" s="24"/>
    </row>
  </sheetData>
  <mergeCells count="13">
    <mergeCell ref="D57:F57"/>
    <mergeCell ref="D58:F58"/>
    <mergeCell ref="B23:G23"/>
    <mergeCell ref="A1:A55"/>
    <mergeCell ref="B3:V3"/>
    <mergeCell ref="B4:V4"/>
    <mergeCell ref="P7:S7"/>
    <mergeCell ref="P8:S8"/>
    <mergeCell ref="P9:S9"/>
    <mergeCell ref="P10:S10"/>
    <mergeCell ref="R13:S13"/>
    <mergeCell ref="R14:S14"/>
    <mergeCell ref="B18:F18"/>
  </mergeCells>
  <printOptions horizontalCentered="1"/>
  <pageMargins left="0" right="0" top="0.5" bottom="0" header="0.5" footer="0.5"/>
  <pageSetup paperSize="9" scale="73" orientation="landscape" r:id="rId1"/>
  <headerFooter alignWithMargins="0"/>
</worksheet>
</file>

<file path=xl/worksheets/sheet53.xml><?xml version="1.0" encoding="utf-8"?>
<worksheet xmlns="http://schemas.openxmlformats.org/spreadsheetml/2006/main" xmlns:r="http://schemas.openxmlformats.org/officeDocument/2006/relationships">
  <sheetPr>
    <tabColor rgb="FFFF0000"/>
  </sheetPr>
  <dimension ref="A1:BD72"/>
  <sheetViews>
    <sheetView showGridLines="0" view="pageBreakPreview" topLeftCell="A13" zoomScale="80" zoomScaleNormal="80" zoomScaleSheetLayoutView="80" workbookViewId="0">
      <selection activeCell="C24" sqref="C24"/>
    </sheetView>
  </sheetViews>
  <sheetFormatPr defaultColWidth="3.7109375" defaultRowHeight="14.25"/>
  <cols>
    <col min="1" max="1" width="6.7109375" style="370" customWidth="1"/>
    <col min="2" max="2" width="5.7109375" style="319" customWidth="1"/>
    <col min="3" max="3" width="63.5703125" style="351" customWidth="1"/>
    <col min="4" max="4" width="23.5703125" style="319" customWidth="1"/>
    <col min="5" max="6" width="22" style="352" customWidth="1"/>
    <col min="7" max="7" width="2.28515625" style="352" customWidth="1"/>
    <col min="8" max="8" width="6.7109375" style="352" customWidth="1"/>
    <col min="9" max="9" width="39.42578125" style="319" customWidth="1"/>
    <col min="10" max="16384" width="3.7109375" style="319"/>
  </cols>
  <sheetData>
    <row r="1" spans="1:56" ht="9" customHeight="1">
      <c r="A1" s="1160">
        <v>107</v>
      </c>
    </row>
    <row r="2" spans="1:56" ht="12.75" customHeight="1">
      <c r="A2" s="1160"/>
      <c r="B2" s="1148" t="s">
        <v>204</v>
      </c>
      <c r="C2" s="1148"/>
      <c r="D2" s="1148"/>
      <c r="E2" s="1148"/>
      <c r="F2" s="1148"/>
      <c r="G2" s="1148"/>
      <c r="H2" s="1148"/>
      <c r="I2" s="1148"/>
    </row>
    <row r="3" spans="1:56" ht="12.75" customHeight="1">
      <c r="A3" s="1160"/>
      <c r="B3" s="1149" t="s">
        <v>205</v>
      </c>
      <c r="C3" s="1149"/>
      <c r="D3" s="1149"/>
      <c r="E3" s="1149"/>
      <c r="F3" s="1149"/>
      <c r="G3" s="1149"/>
      <c r="H3" s="1149"/>
      <c r="I3" s="1149"/>
    </row>
    <row r="4" spans="1:56" ht="9" customHeight="1" thickBot="1">
      <c r="A4" s="1160"/>
      <c r="B4" s="493"/>
      <c r="C4" s="494"/>
      <c r="D4" s="493"/>
      <c r="E4" s="493"/>
      <c r="F4" s="493"/>
      <c r="G4" s="493"/>
      <c r="H4" s="493"/>
      <c r="I4" s="493"/>
    </row>
    <row r="5" spans="1:56" ht="6" customHeight="1">
      <c r="A5" s="1160"/>
      <c r="B5" s="276"/>
      <c r="C5" s="230"/>
      <c r="D5" s="276"/>
      <c r="E5" s="276"/>
      <c r="F5" s="276"/>
      <c r="G5" s="276"/>
      <c r="H5" s="276"/>
      <c r="I5" s="276"/>
    </row>
    <row r="6" spans="1:56" ht="12.75" customHeight="1">
      <c r="A6" s="1160"/>
      <c r="B6" s="226" t="s">
        <v>255</v>
      </c>
      <c r="C6" s="230"/>
      <c r="D6" s="1158" t="s">
        <v>175</v>
      </c>
      <c r="E6" s="1158"/>
      <c r="F6" s="1158"/>
      <c r="G6" s="1158"/>
      <c r="H6" s="1158"/>
      <c r="I6" s="600" t="s">
        <v>177</v>
      </c>
    </row>
    <row r="7" spans="1:56" ht="12.75" customHeight="1">
      <c r="A7" s="1160"/>
      <c r="B7" s="227" t="s">
        <v>89</v>
      </c>
      <c r="C7" s="229"/>
      <c r="D7" s="1159" t="s">
        <v>176</v>
      </c>
      <c r="E7" s="1159"/>
      <c r="F7" s="1159"/>
      <c r="G7" s="1159"/>
      <c r="H7" s="1159"/>
      <c r="I7" s="601" t="s">
        <v>174</v>
      </c>
    </row>
    <row r="8" spans="1:56" s="351" customFormat="1" ht="6" customHeight="1">
      <c r="A8" s="1160"/>
      <c r="B8" s="228"/>
      <c r="C8" s="230"/>
      <c r="D8" s="277"/>
      <c r="E8" s="277"/>
      <c r="F8" s="277"/>
      <c r="G8" s="277"/>
      <c r="H8" s="277"/>
      <c r="I8" s="228"/>
    </row>
    <row r="9" spans="1:56" s="358" customFormat="1" ht="15.75" customHeight="1">
      <c r="A9" s="1160"/>
      <c r="B9" s="228"/>
      <c r="C9" s="230"/>
      <c r="D9" s="571" t="s">
        <v>26</v>
      </c>
      <c r="E9" s="571" t="s">
        <v>90</v>
      </c>
      <c r="F9" s="571" t="s">
        <v>91</v>
      </c>
      <c r="G9" s="571"/>
      <c r="H9" s="571"/>
      <c r="I9" s="600"/>
    </row>
    <row r="10" spans="1:56">
      <c r="A10" s="1160"/>
      <c r="B10" s="228"/>
      <c r="C10" s="230"/>
      <c r="D10" s="572" t="s">
        <v>29</v>
      </c>
      <c r="E10" s="572" t="s">
        <v>92</v>
      </c>
      <c r="F10" s="572" t="s">
        <v>93</v>
      </c>
      <c r="G10" s="572"/>
      <c r="H10" s="572"/>
      <c r="I10" s="1059"/>
    </row>
    <row r="11" spans="1:56" ht="15">
      <c r="A11" s="1160"/>
      <c r="B11" s="276"/>
      <c r="C11" s="230"/>
      <c r="D11" s="547"/>
      <c r="E11" s="547"/>
      <c r="F11" s="547"/>
      <c r="G11" s="547"/>
      <c r="H11" s="547"/>
      <c r="I11" s="571" t="s">
        <v>40</v>
      </c>
    </row>
    <row r="12" spans="1:56" ht="6" customHeight="1">
      <c r="A12" s="1160"/>
      <c r="B12" s="276"/>
      <c r="C12" s="230"/>
      <c r="D12" s="276"/>
      <c r="E12" s="276"/>
      <c r="F12" s="276"/>
      <c r="G12" s="276"/>
      <c r="H12" s="276"/>
      <c r="I12" s="179"/>
    </row>
    <row r="13" spans="1:56" ht="30" customHeight="1">
      <c r="A13" s="1160"/>
      <c r="B13" s="1150" t="s">
        <v>274</v>
      </c>
      <c r="C13" s="1150"/>
      <c r="D13" s="542">
        <v>49866</v>
      </c>
      <c r="E13" s="542">
        <v>24416</v>
      </c>
      <c r="F13" s="542">
        <v>25450</v>
      </c>
      <c r="G13" s="555"/>
      <c r="H13" s="555"/>
      <c r="I13" s="542">
        <v>2468992</v>
      </c>
      <c r="J13" s="269"/>
      <c r="K13" s="269"/>
      <c r="L13" s="269"/>
      <c r="M13" s="269"/>
      <c r="N13" s="269"/>
      <c r="O13" s="269"/>
      <c r="P13" s="269"/>
      <c r="Q13" s="269"/>
      <c r="R13" s="269"/>
      <c r="S13" s="269"/>
      <c r="T13" s="269"/>
      <c r="U13" s="269"/>
      <c r="V13" s="269"/>
      <c r="W13" s="269"/>
      <c r="X13" s="269"/>
      <c r="Y13" s="269"/>
      <c r="Z13" s="269"/>
      <c r="AA13" s="269"/>
      <c r="AB13" s="269"/>
      <c r="AC13" s="269"/>
      <c r="AD13" s="269"/>
      <c r="AE13" s="269"/>
      <c r="AF13" s="269"/>
      <c r="AG13" s="269"/>
      <c r="AH13" s="269"/>
      <c r="AI13" s="269"/>
      <c r="AJ13" s="269"/>
      <c r="AK13" s="269"/>
      <c r="AL13" s="269"/>
      <c r="AM13" s="269"/>
      <c r="AN13" s="269"/>
      <c r="AO13" s="269"/>
      <c r="AP13" s="269"/>
      <c r="AQ13" s="269"/>
      <c r="AR13" s="269"/>
      <c r="AS13" s="269"/>
      <c r="AT13" s="269"/>
      <c r="AU13" s="269"/>
      <c r="AV13" s="269"/>
      <c r="AW13" s="269"/>
      <c r="AX13" s="269"/>
      <c r="AY13" s="269"/>
      <c r="AZ13" s="269"/>
      <c r="BA13" s="269"/>
      <c r="BB13" s="269"/>
      <c r="BC13" s="269"/>
      <c r="BD13" s="269"/>
    </row>
    <row r="14" spans="1:56" ht="15">
      <c r="A14" s="1160"/>
      <c r="B14" s="233"/>
      <c r="C14" s="233" t="s">
        <v>245</v>
      </c>
      <c r="D14" s="543">
        <v>49</v>
      </c>
      <c r="E14" s="543">
        <v>38</v>
      </c>
      <c r="F14" s="543">
        <v>11</v>
      </c>
      <c r="G14" s="479"/>
      <c r="H14" s="479"/>
      <c r="I14" s="543" t="s">
        <v>234</v>
      </c>
    </row>
    <row r="15" spans="1:56" ht="15">
      <c r="A15" s="1160"/>
      <c r="B15" s="233"/>
      <c r="C15" s="233" t="s">
        <v>246</v>
      </c>
      <c r="D15" s="282"/>
      <c r="E15" s="282"/>
      <c r="F15" s="282"/>
      <c r="G15" s="479"/>
      <c r="H15" s="479"/>
      <c r="I15" s="282"/>
    </row>
    <row r="16" spans="1:56" s="538" customFormat="1" ht="18.95" customHeight="1">
      <c r="A16" s="1160"/>
      <c r="B16" s="539"/>
      <c r="C16" s="299" t="s">
        <v>94</v>
      </c>
      <c r="D16" s="540"/>
      <c r="E16" s="540"/>
      <c r="F16" s="540"/>
      <c r="G16" s="553"/>
      <c r="H16" s="553"/>
      <c r="I16" s="540"/>
    </row>
    <row r="17" spans="1:12" s="268" customFormat="1" ht="15">
      <c r="A17" s="1160"/>
      <c r="B17" s="286"/>
      <c r="C17" s="291" t="s">
        <v>224</v>
      </c>
      <c r="D17" s="544">
        <v>45</v>
      </c>
      <c r="E17" s="544">
        <v>37</v>
      </c>
      <c r="F17" s="544">
        <v>8</v>
      </c>
      <c r="G17" s="348"/>
      <c r="H17" s="348"/>
      <c r="I17" s="544" t="s">
        <v>234</v>
      </c>
    </row>
    <row r="18" spans="1:12" s="538" customFormat="1" ht="18.95" customHeight="1">
      <c r="A18" s="1160"/>
      <c r="B18" s="541"/>
      <c r="C18" s="301" t="s">
        <v>164</v>
      </c>
      <c r="D18" s="537"/>
      <c r="E18" s="537"/>
      <c r="F18" s="537"/>
      <c r="G18" s="554"/>
      <c r="H18" s="554"/>
      <c r="I18" s="537"/>
    </row>
    <row r="19" spans="1:12" ht="15">
      <c r="A19" s="1160"/>
      <c r="B19" s="233"/>
      <c r="C19" s="288" t="s">
        <v>95</v>
      </c>
      <c r="D19" s="544">
        <v>4</v>
      </c>
      <c r="E19" s="544">
        <v>1</v>
      </c>
      <c r="F19" s="544">
        <v>3</v>
      </c>
      <c r="G19" s="331"/>
      <c r="H19" s="331"/>
      <c r="I19" s="544" t="s">
        <v>234</v>
      </c>
    </row>
    <row r="20" spans="1:12" ht="15">
      <c r="A20" s="1160"/>
      <c r="B20" s="233"/>
      <c r="C20" s="288" t="s">
        <v>96</v>
      </c>
      <c r="D20" s="544"/>
      <c r="E20" s="544"/>
      <c r="F20" s="544"/>
      <c r="G20" s="479"/>
      <c r="H20" s="479"/>
      <c r="I20" s="544"/>
    </row>
    <row r="21" spans="1:12" ht="15">
      <c r="A21" s="1160"/>
      <c r="B21" s="233"/>
      <c r="C21" s="289" t="s">
        <v>250</v>
      </c>
      <c r="D21" s="544"/>
      <c r="E21" s="544"/>
      <c r="F21" s="544"/>
      <c r="G21" s="479"/>
      <c r="H21" s="479"/>
      <c r="I21" s="544"/>
    </row>
    <row r="22" spans="1:12" s="538" customFormat="1" ht="18.95" customHeight="1">
      <c r="A22" s="1160"/>
      <c r="B22" s="539"/>
      <c r="C22" s="294" t="s">
        <v>251</v>
      </c>
      <c r="D22" s="544"/>
      <c r="E22" s="544"/>
      <c r="F22" s="544"/>
      <c r="G22" s="553"/>
      <c r="H22" s="553"/>
      <c r="I22" s="544"/>
    </row>
    <row r="23" spans="1:12" ht="15">
      <c r="A23" s="1160"/>
      <c r="B23" s="285"/>
      <c r="C23" s="359" t="s">
        <v>518</v>
      </c>
      <c r="D23" s="548">
        <v>48344</v>
      </c>
      <c r="E23" s="548">
        <v>23635</v>
      </c>
      <c r="F23" s="548">
        <v>24709</v>
      </c>
      <c r="G23" s="479"/>
      <c r="H23" s="479"/>
      <c r="I23" s="548">
        <v>2446403</v>
      </c>
      <c r="L23" s="603"/>
    </row>
    <row r="24" spans="1:12" s="538" customFormat="1" ht="18.95" customHeight="1">
      <c r="A24" s="1160"/>
      <c r="B24" s="366"/>
      <c r="C24" s="1071" t="s">
        <v>225</v>
      </c>
      <c r="D24" s="544"/>
      <c r="E24" s="544"/>
      <c r="F24" s="544"/>
      <c r="G24" s="553"/>
      <c r="H24" s="553"/>
      <c r="I24" s="544"/>
    </row>
    <row r="25" spans="1:12" ht="15">
      <c r="A25" s="1160"/>
      <c r="B25" s="495"/>
      <c r="C25" s="288" t="s">
        <v>99</v>
      </c>
      <c r="D25" s="549">
        <v>3809</v>
      </c>
      <c r="E25" s="549">
        <v>2112</v>
      </c>
      <c r="F25" s="549">
        <v>1697</v>
      </c>
      <c r="G25" s="331"/>
      <c r="H25" s="331"/>
      <c r="I25" s="549">
        <v>373070</v>
      </c>
    </row>
    <row r="26" spans="1:12" s="538" customFormat="1" ht="18.95" customHeight="1">
      <c r="A26" s="1160"/>
      <c r="B26" s="539"/>
      <c r="C26" s="294" t="s">
        <v>472</v>
      </c>
      <c r="D26" s="549"/>
      <c r="E26" s="549"/>
      <c r="F26" s="549"/>
      <c r="G26" s="554"/>
      <c r="H26" s="554"/>
      <c r="I26" s="549"/>
    </row>
    <row r="27" spans="1:12" ht="15">
      <c r="A27" s="1160"/>
      <c r="B27" s="304"/>
      <c r="C27" s="366" t="s">
        <v>100</v>
      </c>
      <c r="D27" s="549">
        <v>24126</v>
      </c>
      <c r="E27" s="549">
        <v>11888</v>
      </c>
      <c r="F27" s="549">
        <v>12238</v>
      </c>
      <c r="G27" s="331"/>
      <c r="H27" s="331"/>
      <c r="I27" s="549">
        <v>1416613</v>
      </c>
    </row>
    <row r="28" spans="1:12" s="538" customFormat="1" ht="18.95" customHeight="1">
      <c r="A28" s="1160"/>
      <c r="B28" s="366"/>
      <c r="C28" s="306" t="s">
        <v>473</v>
      </c>
      <c r="D28" s="549"/>
      <c r="E28" s="549"/>
      <c r="F28" s="549"/>
      <c r="G28" s="554"/>
      <c r="H28" s="554"/>
      <c r="I28" s="549"/>
    </row>
    <row r="29" spans="1:12" ht="15">
      <c r="A29" s="1160"/>
      <c r="B29" s="495"/>
      <c r="C29" s="496" t="s">
        <v>343</v>
      </c>
      <c r="D29" s="549">
        <v>23437</v>
      </c>
      <c r="E29" s="549">
        <v>11503</v>
      </c>
      <c r="F29" s="549">
        <v>11934</v>
      </c>
      <c r="G29" s="331"/>
      <c r="H29" s="331"/>
      <c r="I29" s="549">
        <v>1379074</v>
      </c>
    </row>
    <row r="30" spans="1:12" s="538" customFormat="1" ht="18.95" customHeight="1">
      <c r="A30" s="1160"/>
      <c r="B30" s="539"/>
      <c r="C30" s="529" t="s">
        <v>474</v>
      </c>
      <c r="D30" s="549"/>
      <c r="E30" s="549"/>
      <c r="F30" s="549"/>
      <c r="G30" s="554"/>
      <c r="H30" s="554"/>
      <c r="I30" s="549"/>
    </row>
    <row r="31" spans="1:12" ht="15">
      <c r="A31" s="1160"/>
      <c r="B31" s="304"/>
      <c r="C31" s="427" t="s">
        <v>344</v>
      </c>
      <c r="D31" s="549">
        <v>689</v>
      </c>
      <c r="E31" s="549">
        <v>385</v>
      </c>
      <c r="F31" s="549">
        <v>304</v>
      </c>
      <c r="G31" s="331"/>
      <c r="H31" s="331"/>
      <c r="I31" s="549">
        <v>37539</v>
      </c>
    </row>
    <row r="32" spans="1:12" s="538" customFormat="1" ht="18.95" customHeight="1">
      <c r="A32" s="1160"/>
      <c r="B32" s="366"/>
      <c r="C32" s="428" t="s">
        <v>475</v>
      </c>
      <c r="D32" s="549"/>
      <c r="E32" s="549"/>
      <c r="F32" s="549"/>
      <c r="G32" s="554"/>
      <c r="H32" s="554"/>
      <c r="I32" s="549"/>
    </row>
    <row r="33" spans="1:9" ht="15">
      <c r="A33" s="1160"/>
      <c r="B33" s="495"/>
      <c r="C33" s="288" t="s">
        <v>516</v>
      </c>
      <c r="D33" s="549">
        <v>5106</v>
      </c>
      <c r="E33" s="549">
        <v>3110</v>
      </c>
      <c r="F33" s="549">
        <v>1996</v>
      </c>
      <c r="G33" s="331"/>
      <c r="H33" s="331"/>
      <c r="I33" s="549">
        <v>230469</v>
      </c>
    </row>
    <row r="34" spans="1:9" s="538" customFormat="1" ht="18.95" customHeight="1">
      <c r="A34" s="1160"/>
      <c r="B34" s="539"/>
      <c r="C34" s="294" t="s">
        <v>517</v>
      </c>
      <c r="D34" s="549"/>
      <c r="E34" s="549"/>
      <c r="F34" s="549"/>
      <c r="G34" s="554"/>
      <c r="H34" s="554"/>
      <c r="I34" s="549"/>
    </row>
    <row r="35" spans="1:9" ht="15">
      <c r="A35" s="1160"/>
      <c r="B35" s="304"/>
      <c r="C35" s="366" t="s">
        <v>520</v>
      </c>
      <c r="D35" s="549">
        <v>8379</v>
      </c>
      <c r="E35" s="549">
        <v>2800</v>
      </c>
      <c r="F35" s="549">
        <v>5579</v>
      </c>
      <c r="G35" s="331"/>
      <c r="H35" s="331"/>
      <c r="I35" s="549">
        <v>270327</v>
      </c>
    </row>
    <row r="36" spans="1:9" s="538" customFormat="1" ht="18.95" customHeight="1">
      <c r="A36" s="1160"/>
      <c r="B36" s="366"/>
      <c r="C36" s="306" t="s">
        <v>521</v>
      </c>
      <c r="D36" s="549"/>
      <c r="E36" s="549"/>
      <c r="F36" s="549"/>
      <c r="G36" s="554"/>
      <c r="H36" s="554"/>
      <c r="I36" s="549"/>
    </row>
    <row r="37" spans="1:9" ht="15">
      <c r="A37" s="1160"/>
      <c r="B37" s="495"/>
      <c r="C37" s="288" t="s">
        <v>522</v>
      </c>
      <c r="D37" s="549">
        <v>2496</v>
      </c>
      <c r="E37" s="549">
        <v>1308</v>
      </c>
      <c r="F37" s="549">
        <v>1188</v>
      </c>
      <c r="G37" s="331"/>
      <c r="H37" s="331"/>
      <c r="I37" s="549">
        <v>77477</v>
      </c>
    </row>
    <row r="38" spans="1:9" s="538" customFormat="1" ht="18.95" customHeight="1">
      <c r="A38" s="1160"/>
      <c r="B38" s="539"/>
      <c r="C38" s="294" t="s">
        <v>523</v>
      </c>
      <c r="D38" s="549"/>
      <c r="E38" s="549"/>
      <c r="F38" s="549"/>
      <c r="G38" s="554"/>
      <c r="H38" s="554"/>
      <c r="I38" s="549"/>
    </row>
    <row r="39" spans="1:9" ht="15">
      <c r="A39" s="1160"/>
      <c r="B39" s="304"/>
      <c r="C39" s="366" t="s">
        <v>524</v>
      </c>
      <c r="D39" s="549">
        <v>926</v>
      </c>
      <c r="E39" s="549">
        <v>539</v>
      </c>
      <c r="F39" s="549">
        <v>387</v>
      </c>
      <c r="G39" s="331"/>
      <c r="H39" s="331"/>
      <c r="I39" s="549">
        <v>21939</v>
      </c>
    </row>
    <row r="40" spans="1:9" ht="15">
      <c r="A40" s="1160"/>
      <c r="B40" s="304"/>
      <c r="C40" s="366" t="s">
        <v>525</v>
      </c>
      <c r="D40" s="549"/>
      <c r="E40" s="549"/>
      <c r="F40" s="549"/>
      <c r="G40" s="331"/>
      <c r="H40" s="331"/>
      <c r="I40" s="549"/>
    </row>
    <row r="41" spans="1:9" s="538" customFormat="1" ht="18.95" customHeight="1">
      <c r="A41" s="1160"/>
      <c r="B41" s="366"/>
      <c r="C41" s="306" t="s">
        <v>526</v>
      </c>
      <c r="D41" s="549"/>
      <c r="E41" s="549"/>
      <c r="F41" s="549"/>
      <c r="G41" s="554"/>
      <c r="H41" s="554"/>
      <c r="I41" s="549"/>
    </row>
    <row r="42" spans="1:9" ht="15">
      <c r="A42" s="1160"/>
      <c r="B42" s="495"/>
      <c r="C42" s="288" t="s">
        <v>527</v>
      </c>
      <c r="D42" s="549">
        <v>217</v>
      </c>
      <c r="E42" s="549">
        <v>164</v>
      </c>
      <c r="F42" s="549">
        <v>53</v>
      </c>
      <c r="G42" s="331"/>
      <c r="H42" s="331"/>
      <c r="I42" s="549">
        <v>4685</v>
      </c>
    </row>
    <row r="43" spans="1:9" s="538" customFormat="1" ht="18.95" customHeight="1">
      <c r="A43" s="1160"/>
      <c r="B43" s="539"/>
      <c r="C43" s="294" t="s">
        <v>528</v>
      </c>
      <c r="D43" s="549"/>
      <c r="E43" s="549"/>
      <c r="F43" s="549"/>
      <c r="G43" s="554"/>
      <c r="H43" s="554"/>
      <c r="I43" s="549"/>
    </row>
    <row r="44" spans="1:9" ht="15">
      <c r="A44" s="1160"/>
      <c r="B44" s="304"/>
      <c r="C44" s="366" t="s">
        <v>529</v>
      </c>
      <c r="D44" s="549">
        <v>3285</v>
      </c>
      <c r="E44" s="549">
        <v>1714</v>
      </c>
      <c r="F44" s="549">
        <v>1571</v>
      </c>
      <c r="G44" s="331"/>
      <c r="H44" s="331"/>
      <c r="I44" s="549">
        <v>51823</v>
      </c>
    </row>
    <row r="45" spans="1:9" s="538" customFormat="1" ht="18.95" customHeight="1">
      <c r="A45" s="1160"/>
      <c r="B45" s="366"/>
      <c r="C45" s="301" t="s">
        <v>496</v>
      </c>
      <c r="D45" s="548"/>
      <c r="E45" s="548"/>
      <c r="F45" s="548"/>
      <c r="G45" s="554"/>
      <c r="H45" s="554"/>
      <c r="I45" s="548"/>
    </row>
    <row r="46" spans="1:9" ht="15">
      <c r="A46" s="1160"/>
      <c r="B46" s="495"/>
      <c r="C46" s="237" t="s">
        <v>519</v>
      </c>
      <c r="D46" s="548">
        <v>1473</v>
      </c>
      <c r="E46" s="548">
        <v>743</v>
      </c>
      <c r="F46" s="548">
        <v>730</v>
      </c>
      <c r="G46" s="479"/>
      <c r="H46" s="479"/>
      <c r="I46" s="548">
        <v>22589</v>
      </c>
    </row>
    <row r="47" spans="1:9" ht="15.75" thickBot="1">
      <c r="A47" s="1160"/>
      <c r="B47" s="535"/>
      <c r="C47" s="536" t="s">
        <v>226</v>
      </c>
      <c r="D47" s="552"/>
      <c r="E47" s="552"/>
      <c r="F47" s="552"/>
      <c r="G47" s="552"/>
      <c r="H47" s="552"/>
      <c r="I47" s="552"/>
    </row>
    <row r="48" spans="1:9">
      <c r="A48" s="575"/>
    </row>
    <row r="49" spans="1:9">
      <c r="A49" s="575"/>
    </row>
    <row r="50" spans="1:9">
      <c r="A50" s="575"/>
    </row>
    <row r="51" spans="1:9">
      <c r="A51" s="575"/>
    </row>
    <row r="52" spans="1:9">
      <c r="A52" s="575"/>
      <c r="I52" s="549"/>
    </row>
    <row r="53" spans="1:9">
      <c r="A53" s="575"/>
      <c r="I53" s="549"/>
    </row>
    <row r="54" spans="1:9">
      <c r="A54" s="575"/>
      <c r="I54" s="549"/>
    </row>
    <row r="55" spans="1:9">
      <c r="A55" s="575"/>
      <c r="I55" s="549"/>
    </row>
    <row r="56" spans="1:9">
      <c r="A56" s="575"/>
      <c r="I56" s="549"/>
    </row>
    <row r="57" spans="1:9">
      <c r="A57" s="575"/>
      <c r="I57" s="549"/>
    </row>
    <row r="58" spans="1:9">
      <c r="A58" s="575"/>
      <c r="I58" s="549"/>
    </row>
    <row r="59" spans="1:9">
      <c r="I59" s="549"/>
    </row>
    <row r="60" spans="1:9">
      <c r="I60" s="549"/>
    </row>
    <row r="61" spans="1:9">
      <c r="I61" s="549"/>
    </row>
    <row r="62" spans="1:9">
      <c r="I62" s="549"/>
    </row>
    <row r="63" spans="1:9">
      <c r="I63" s="549"/>
    </row>
    <row r="64" spans="1:9">
      <c r="I64" s="549"/>
    </row>
    <row r="65" spans="9:9">
      <c r="I65" s="549"/>
    </row>
    <row r="66" spans="9:9">
      <c r="I66" s="549"/>
    </row>
    <row r="67" spans="9:9">
      <c r="I67" s="549"/>
    </row>
    <row r="68" spans="9:9">
      <c r="I68" s="549"/>
    </row>
    <row r="69" spans="9:9">
      <c r="I69" s="549"/>
    </row>
    <row r="70" spans="9:9">
      <c r="I70" s="549"/>
    </row>
    <row r="71" spans="9:9">
      <c r="I71" s="549"/>
    </row>
    <row r="72" spans="9:9">
      <c r="I72" s="603"/>
    </row>
  </sheetData>
  <sheetProtection password="EB10" sheet="1" objects="1" scenarios="1"/>
  <mergeCells count="6">
    <mergeCell ref="A1:A47"/>
    <mergeCell ref="B13:C13"/>
    <mergeCell ref="B2:I2"/>
    <mergeCell ref="B3:I3"/>
    <mergeCell ref="D6:H6"/>
    <mergeCell ref="D7:H7"/>
  </mergeCells>
  <printOptions horizontalCentered="1"/>
  <pageMargins left="0.25" right="0.5" top="0.761811024" bottom="0.511811023622047" header="0.31496062992126" footer="0.31496062992126"/>
  <pageSetup paperSize="9" scale="70" orientation="landscape" r:id="rId1"/>
  <drawing r:id="rId2"/>
</worksheet>
</file>

<file path=xl/worksheets/sheet54.xml><?xml version="1.0" encoding="utf-8"?>
<worksheet xmlns="http://schemas.openxmlformats.org/spreadsheetml/2006/main" xmlns:r="http://schemas.openxmlformats.org/officeDocument/2006/relationships">
  <dimension ref="A1:O50"/>
  <sheetViews>
    <sheetView showGridLines="0" view="pageBreakPreview" zoomScale="80" zoomScaleNormal="80" zoomScaleSheetLayoutView="80" workbookViewId="0">
      <selection activeCell="E1" sqref="E1"/>
    </sheetView>
  </sheetViews>
  <sheetFormatPr defaultColWidth="9.140625" defaultRowHeight="14.25"/>
  <cols>
    <col min="1" max="1" width="6.7109375" style="418" customWidth="1"/>
    <col min="2" max="2" width="15" style="167" customWidth="1"/>
    <col min="3" max="3" width="14.140625" style="168" customWidth="1"/>
    <col min="4" max="7" width="26.140625" style="168" customWidth="1"/>
    <col min="8" max="8" width="26.140625" style="169" customWidth="1"/>
    <col min="9" max="9" width="26.140625" style="168" customWidth="1"/>
    <col min="10" max="11" width="11.5703125" style="168" bestFit="1" customWidth="1"/>
    <col min="12" max="12" width="9.140625" style="168"/>
    <col min="13" max="13" width="14.28515625" style="168" bestFit="1" customWidth="1"/>
    <col min="14" max="14" width="9.140625" style="168"/>
    <col min="15" max="15" width="11.5703125" style="168" bestFit="1" customWidth="1"/>
    <col min="16" max="18" width="9.140625" style="168"/>
    <col min="19" max="19" width="10.5703125" style="168" bestFit="1" customWidth="1"/>
    <col min="20" max="20" width="9.140625" style="168"/>
    <col min="21" max="21" width="10.5703125" style="168" bestFit="1" customWidth="1"/>
    <col min="22" max="16384" width="9.140625" style="168"/>
  </cols>
  <sheetData>
    <row r="1" spans="1:9" ht="12.75" customHeight="1">
      <c r="A1" s="1094">
        <v>111</v>
      </c>
    </row>
    <row r="2" spans="1:9" ht="15">
      <c r="A2" s="1094"/>
      <c r="B2" s="1091" t="s">
        <v>268</v>
      </c>
      <c r="C2" s="1091"/>
      <c r="D2" s="1091"/>
      <c r="E2" s="1091"/>
      <c r="F2" s="1091"/>
      <c r="G2" s="1091"/>
      <c r="H2" s="1091"/>
      <c r="I2" s="1091"/>
    </row>
    <row r="3" spans="1:9">
      <c r="A3" s="1094"/>
      <c r="B3" s="1092" t="s">
        <v>269</v>
      </c>
      <c r="C3" s="1092"/>
      <c r="D3" s="1092"/>
      <c r="E3" s="1092"/>
      <c r="F3" s="1092"/>
      <c r="G3" s="1092"/>
      <c r="H3" s="1092"/>
      <c r="I3" s="1092"/>
    </row>
    <row r="4" spans="1:9" ht="9" customHeight="1" thickBot="1">
      <c r="A4" s="1094"/>
      <c r="B4" s="261"/>
      <c r="C4" s="171"/>
      <c r="D4" s="171"/>
      <c r="E4" s="171"/>
      <c r="F4" s="171"/>
      <c r="G4" s="171"/>
      <c r="H4" s="172"/>
      <c r="I4" s="171"/>
    </row>
    <row r="5" spans="1:9" s="176" customFormat="1" ht="6" customHeight="1">
      <c r="A5" s="1094"/>
      <c r="B5" s="275"/>
      <c r="C5" s="275"/>
      <c r="D5" s="275"/>
      <c r="E5" s="275"/>
      <c r="F5" s="275"/>
      <c r="G5" s="275"/>
      <c r="H5" s="275"/>
      <c r="I5" s="275"/>
    </row>
    <row r="6" spans="1:9" s="176" customFormat="1" ht="15">
      <c r="A6" s="1094"/>
      <c r="B6" s="177" t="s">
        <v>0</v>
      </c>
      <c r="C6" s="179" t="s">
        <v>1</v>
      </c>
      <c r="D6" s="178" t="s">
        <v>2</v>
      </c>
      <c r="E6" s="179" t="s">
        <v>107</v>
      </c>
      <c r="F6" s="179" t="s">
        <v>3</v>
      </c>
      <c r="G6" s="181" t="s">
        <v>161</v>
      </c>
      <c r="H6" s="180" t="s">
        <v>5</v>
      </c>
      <c r="I6" s="178" t="s">
        <v>186</v>
      </c>
    </row>
    <row r="7" spans="1:9" s="176" customFormat="1" ht="15">
      <c r="A7" s="1094"/>
      <c r="B7" s="182" t="s">
        <v>6</v>
      </c>
      <c r="C7" s="179" t="s">
        <v>7</v>
      </c>
      <c r="D7" s="178" t="s">
        <v>8</v>
      </c>
      <c r="E7" s="179" t="s">
        <v>9</v>
      </c>
      <c r="F7" s="179" t="s">
        <v>10</v>
      </c>
      <c r="G7" s="183" t="s">
        <v>178</v>
      </c>
      <c r="H7" s="180" t="s">
        <v>12</v>
      </c>
      <c r="I7" s="184" t="s">
        <v>13</v>
      </c>
    </row>
    <row r="8" spans="1:9" s="176" customFormat="1" ht="15">
      <c r="A8" s="1094"/>
      <c r="B8" s="276"/>
      <c r="C8" s="187" t="s">
        <v>14</v>
      </c>
      <c r="D8" s="185" t="s">
        <v>15</v>
      </c>
      <c r="E8" s="186" t="s">
        <v>169</v>
      </c>
      <c r="F8" s="187" t="s">
        <v>16</v>
      </c>
      <c r="G8" s="181" t="s">
        <v>179</v>
      </c>
      <c r="H8" s="187" t="s">
        <v>18</v>
      </c>
      <c r="I8" s="184" t="s">
        <v>104</v>
      </c>
    </row>
    <row r="9" spans="1:9" s="176" customFormat="1" ht="15">
      <c r="A9" s="1094"/>
      <c r="B9" s="276"/>
      <c r="C9" s="187" t="s">
        <v>19</v>
      </c>
      <c r="D9" s="185" t="s">
        <v>20</v>
      </c>
      <c r="E9" s="186" t="s">
        <v>170</v>
      </c>
      <c r="F9" s="187" t="s">
        <v>22</v>
      </c>
      <c r="G9" s="183" t="s">
        <v>180</v>
      </c>
      <c r="H9" s="187" t="s">
        <v>24</v>
      </c>
      <c r="I9" s="188" t="s">
        <v>105</v>
      </c>
    </row>
    <row r="10" spans="1:9" s="176" customFormat="1" ht="15">
      <c r="A10" s="1094"/>
      <c r="B10" s="276"/>
      <c r="C10" s="187"/>
      <c r="D10" s="187"/>
      <c r="E10" s="189"/>
      <c r="F10" s="187"/>
      <c r="G10" s="183" t="s">
        <v>181</v>
      </c>
      <c r="H10" s="187"/>
      <c r="I10" s="188" t="s">
        <v>25</v>
      </c>
    </row>
    <row r="11" spans="1:9" s="176" customFormat="1">
      <c r="A11" s="1094"/>
      <c r="B11" s="276"/>
      <c r="C11" s="189"/>
      <c r="D11" s="187"/>
      <c r="E11" s="189"/>
      <c r="F11" s="187"/>
      <c r="G11" s="190" t="s">
        <v>182</v>
      </c>
      <c r="H11" s="187"/>
      <c r="I11" s="191" t="s">
        <v>106</v>
      </c>
    </row>
    <row r="12" spans="1:9" s="176" customFormat="1">
      <c r="A12" s="1094"/>
      <c r="B12" s="276"/>
      <c r="C12" s="276"/>
      <c r="D12" s="276"/>
      <c r="E12" s="276"/>
      <c r="F12" s="276"/>
      <c r="G12" s="192" t="s">
        <v>183</v>
      </c>
      <c r="H12" s="276"/>
      <c r="I12" s="187"/>
    </row>
    <row r="13" spans="1:9" s="176" customFormat="1">
      <c r="A13" s="1094"/>
      <c r="B13" s="276"/>
      <c r="C13" s="276"/>
      <c r="D13" s="276"/>
      <c r="E13" s="276"/>
      <c r="F13" s="276"/>
      <c r="G13" s="192" t="s">
        <v>184</v>
      </c>
      <c r="H13" s="276"/>
      <c r="I13" s="276"/>
    </row>
    <row r="14" spans="1:9" s="176" customFormat="1">
      <c r="A14" s="1094"/>
      <c r="B14" s="276"/>
      <c r="C14" s="276"/>
      <c r="D14" s="276"/>
      <c r="E14" s="276"/>
      <c r="F14" s="276"/>
      <c r="G14" s="194" t="s">
        <v>185</v>
      </c>
      <c r="H14" s="276"/>
      <c r="I14" s="276"/>
    </row>
    <row r="15" spans="1:9" s="176" customFormat="1">
      <c r="A15" s="1094"/>
      <c r="B15" s="276"/>
      <c r="C15" s="276"/>
      <c r="D15" s="276"/>
      <c r="E15" s="276"/>
      <c r="F15" s="276"/>
      <c r="G15" s="276"/>
      <c r="H15" s="276"/>
      <c r="I15" s="276"/>
    </row>
    <row r="16" spans="1:9" s="176" customFormat="1">
      <c r="A16" s="1094"/>
      <c r="B16" s="276"/>
      <c r="C16" s="276"/>
      <c r="D16" s="276"/>
      <c r="E16" s="276"/>
      <c r="F16" s="276"/>
      <c r="G16" s="276"/>
      <c r="H16" s="276"/>
      <c r="I16" s="276"/>
    </row>
    <row r="17" spans="1:15" s="176" customFormat="1" ht="15">
      <c r="A17" s="1094"/>
      <c r="B17" s="276"/>
      <c r="C17" s="276"/>
      <c r="D17" s="179" t="s">
        <v>40</v>
      </c>
      <c r="E17" s="179" t="s">
        <v>40</v>
      </c>
      <c r="F17" s="179" t="s">
        <v>40</v>
      </c>
      <c r="G17" s="179"/>
      <c r="H17" s="179" t="s">
        <v>40</v>
      </c>
      <c r="I17" s="179" t="s">
        <v>40</v>
      </c>
    </row>
    <row r="18" spans="1:15" s="176" customFormat="1" ht="6" customHeight="1">
      <c r="A18" s="1094"/>
      <c r="B18" s="276"/>
      <c r="C18" s="276"/>
      <c r="D18" s="179"/>
      <c r="E18" s="179"/>
      <c r="F18" s="179"/>
      <c r="G18" s="179"/>
      <c r="H18" s="179"/>
      <c r="I18" s="179"/>
    </row>
    <row r="19" spans="1:15" ht="36" customHeight="1">
      <c r="A19" s="1094"/>
      <c r="B19" s="311"/>
      <c r="C19" s="312"/>
      <c r="D19" s="312"/>
      <c r="E19" s="312"/>
      <c r="F19" s="312"/>
      <c r="G19" s="312"/>
      <c r="H19" s="312"/>
      <c r="I19" s="312"/>
      <c r="J19" s="167"/>
      <c r="K19" s="167"/>
      <c r="L19" s="167"/>
    </row>
    <row r="20" spans="1:15" ht="15">
      <c r="A20" s="1094"/>
      <c r="B20" s="198">
        <v>2015</v>
      </c>
      <c r="C20" s="199">
        <v>216</v>
      </c>
      <c r="D20" s="199">
        <v>54920</v>
      </c>
      <c r="E20" s="199">
        <v>26575</v>
      </c>
      <c r="F20" s="199">
        <v>28345</v>
      </c>
      <c r="G20" s="199">
        <v>800</v>
      </c>
      <c r="H20" s="199">
        <v>14399</v>
      </c>
      <c r="I20" s="199">
        <v>22279</v>
      </c>
    </row>
    <row r="21" spans="1:15" ht="5.25" customHeight="1">
      <c r="A21" s="1094"/>
      <c r="B21" s="492"/>
      <c r="C21" s="219"/>
      <c r="D21" s="219"/>
      <c r="E21" s="219"/>
      <c r="F21" s="219"/>
      <c r="G21" s="219"/>
      <c r="H21" s="219"/>
      <c r="I21" s="219"/>
    </row>
    <row r="22" spans="1:15" ht="5.25" customHeight="1">
      <c r="A22" s="1094"/>
      <c r="B22" s="207"/>
      <c r="C22" s="316"/>
      <c r="D22" s="316"/>
      <c r="E22" s="316"/>
      <c r="F22" s="316"/>
      <c r="G22" s="316"/>
      <c r="H22" s="316"/>
      <c r="I22" s="316"/>
    </row>
    <row r="23" spans="1:15" ht="60" customHeight="1">
      <c r="A23" s="1094"/>
      <c r="B23" s="207">
        <v>2010</v>
      </c>
      <c r="C23" s="210">
        <v>134</v>
      </c>
      <c r="D23" s="210">
        <v>20689</v>
      </c>
      <c r="E23" s="210">
        <v>6595</v>
      </c>
      <c r="F23" s="210">
        <v>14094</v>
      </c>
      <c r="G23" s="210">
        <v>484</v>
      </c>
      <c r="H23" s="210">
        <v>6260</v>
      </c>
      <c r="I23" s="210">
        <v>5581</v>
      </c>
    </row>
    <row r="24" spans="1:15" ht="55.5" customHeight="1" thickBot="1">
      <c r="A24" s="1094"/>
      <c r="B24" s="257"/>
      <c r="C24" s="257"/>
      <c r="D24" s="257"/>
      <c r="E24" s="257"/>
      <c r="F24" s="257"/>
      <c r="G24" s="257"/>
      <c r="H24" s="257"/>
      <c r="I24" s="257"/>
    </row>
    <row r="25" spans="1:15" ht="15">
      <c r="A25" s="1094"/>
      <c r="B25" s="214"/>
      <c r="H25" s="168"/>
    </row>
    <row r="26" spans="1:15" ht="15">
      <c r="A26" s="1094"/>
      <c r="B26" s="214"/>
    </row>
    <row r="27" spans="1:15" ht="9" customHeight="1">
      <c r="A27" s="1094"/>
      <c r="B27" s="215"/>
      <c r="C27" s="216"/>
      <c r="D27" s="216"/>
      <c r="E27" s="216"/>
      <c r="F27" s="216"/>
      <c r="G27" s="216"/>
      <c r="H27" s="217"/>
      <c r="I27" s="216"/>
    </row>
    <row r="28" spans="1:15" ht="9" customHeight="1">
      <c r="A28" s="1094"/>
      <c r="B28" s="215"/>
      <c r="C28" s="216"/>
      <c r="D28" s="216"/>
      <c r="E28" s="216"/>
      <c r="F28" s="216"/>
      <c r="G28" s="216"/>
      <c r="H28" s="217"/>
      <c r="I28" s="216"/>
    </row>
    <row r="29" spans="1:15" ht="9" customHeight="1">
      <c r="A29" s="1094"/>
      <c r="B29" s="215"/>
      <c r="C29" s="216"/>
      <c r="D29" s="216"/>
      <c r="E29" s="216"/>
      <c r="F29" s="216"/>
      <c r="G29" s="216"/>
      <c r="H29" s="217"/>
      <c r="I29" s="216"/>
    </row>
    <row r="30" spans="1:15" ht="9" customHeight="1">
      <c r="A30" s="1094"/>
      <c r="B30" s="215"/>
      <c r="C30" s="216"/>
      <c r="D30" s="216"/>
      <c r="E30" s="216"/>
      <c r="F30" s="216"/>
      <c r="G30" s="216"/>
      <c r="H30" s="217"/>
      <c r="I30" s="216"/>
    </row>
    <row r="31" spans="1:15" ht="9" customHeight="1">
      <c r="A31" s="1094"/>
      <c r="C31" s="218"/>
      <c r="D31" s="219"/>
      <c r="E31" s="218"/>
      <c r="F31" s="218"/>
      <c r="G31" s="218"/>
      <c r="H31" s="219"/>
      <c r="I31" s="219"/>
      <c r="J31" s="349"/>
      <c r="K31" s="169"/>
    </row>
    <row r="32" spans="1:15" ht="15">
      <c r="A32" s="1094"/>
      <c r="B32" s="581"/>
      <c r="C32" s="219"/>
      <c r="D32" s="219"/>
      <c r="E32" s="218"/>
      <c r="F32" s="218"/>
      <c r="G32" s="219"/>
      <c r="H32" s="218"/>
      <c r="I32" s="218"/>
      <c r="J32" s="349"/>
      <c r="K32" s="582"/>
      <c r="M32" s="220"/>
      <c r="O32" s="220"/>
    </row>
    <row r="33" spans="1:15" ht="15">
      <c r="A33" s="1094"/>
      <c r="B33" s="581"/>
      <c r="C33" s="219"/>
      <c r="D33" s="219"/>
      <c r="E33" s="218"/>
      <c r="F33" s="218"/>
      <c r="G33" s="219"/>
      <c r="H33" s="218"/>
      <c r="I33" s="218"/>
      <c r="J33" s="349"/>
      <c r="K33" s="582"/>
      <c r="M33" s="220"/>
      <c r="O33" s="220"/>
    </row>
    <row r="34" spans="1:15" ht="15">
      <c r="A34" s="1094"/>
      <c r="B34" s="583"/>
      <c r="C34" s="218"/>
      <c r="D34" s="315"/>
      <c r="E34" s="218"/>
      <c r="F34" s="218"/>
      <c r="G34" s="218"/>
      <c r="H34" s="219"/>
      <c r="I34" s="219"/>
      <c r="J34" s="349"/>
      <c r="K34" s="221"/>
    </row>
    <row r="35" spans="1:15" ht="9" customHeight="1">
      <c r="A35" s="1094"/>
      <c r="C35" s="218"/>
      <c r="D35" s="158"/>
      <c r="E35" s="218"/>
      <c r="F35" s="218"/>
      <c r="G35" s="218"/>
      <c r="H35" s="219"/>
      <c r="I35" s="219"/>
      <c r="J35" s="349"/>
      <c r="K35" s="221"/>
    </row>
    <row r="36" spans="1:15" ht="9" customHeight="1">
      <c r="A36" s="1094"/>
      <c r="B36" s="222"/>
      <c r="C36" s="223"/>
      <c r="D36" s="224"/>
      <c r="E36" s="224"/>
      <c r="F36" s="224"/>
      <c r="G36" s="223"/>
      <c r="H36" s="224"/>
      <c r="I36" s="224"/>
      <c r="K36" s="582"/>
    </row>
    <row r="37" spans="1:15">
      <c r="A37" s="1094"/>
    </row>
    <row r="38" spans="1:15">
      <c r="A38" s="1094"/>
    </row>
    <row r="39" spans="1:15">
      <c r="A39" s="1094"/>
    </row>
    <row r="40" spans="1:15">
      <c r="A40" s="1094"/>
    </row>
    <row r="41" spans="1:15">
      <c r="A41" s="1094"/>
    </row>
    <row r="42" spans="1:15">
      <c r="A42" s="1094"/>
    </row>
    <row r="43" spans="1:15">
      <c r="A43" s="1094"/>
    </row>
    <row r="44" spans="1:15">
      <c r="A44" s="1094"/>
    </row>
    <row r="45" spans="1:15">
      <c r="A45" s="1094"/>
    </row>
    <row r="46" spans="1:15">
      <c r="A46" s="1094"/>
    </row>
    <row r="47" spans="1:15">
      <c r="A47" s="1094"/>
    </row>
    <row r="48" spans="1:15">
      <c r="A48" s="1094"/>
    </row>
    <row r="49" spans="1:1">
      <c r="A49" s="1094"/>
    </row>
    <row r="50" spans="1:1">
      <c r="A50" s="1094"/>
    </row>
  </sheetData>
  <sheetProtection password="EB10" sheet="1" objects="1" scenarios="1"/>
  <mergeCells count="3">
    <mergeCell ref="B2:I2"/>
    <mergeCell ref="B3:I3"/>
    <mergeCell ref="A1:A50"/>
  </mergeCells>
  <printOptions horizontalCentered="1"/>
  <pageMargins left="0.25" right="0.5" top="0.761811024" bottom="0.511811023622047" header="0.31496062992126" footer="0.31496062992126"/>
  <pageSetup paperSize="9" scale="70" orientation="landscape" r:id="rId1"/>
  <headerFooter alignWithMargins="0"/>
</worksheet>
</file>

<file path=xl/worksheets/sheet55.xml><?xml version="1.0" encoding="utf-8"?>
<worksheet xmlns="http://schemas.openxmlformats.org/spreadsheetml/2006/main" xmlns:r="http://schemas.openxmlformats.org/officeDocument/2006/relationships">
  <dimension ref="A1:I84"/>
  <sheetViews>
    <sheetView showGridLines="0" view="pageBreakPreview" zoomScale="80" zoomScaleSheetLayoutView="80" workbookViewId="0">
      <selection activeCell="E28" sqref="E28"/>
    </sheetView>
  </sheetViews>
  <sheetFormatPr defaultColWidth="9.140625" defaultRowHeight="14.25"/>
  <cols>
    <col min="1" max="1" width="6.7109375" style="350" customWidth="1"/>
    <col min="2" max="2" width="20.85546875" style="168" customWidth="1"/>
    <col min="3" max="3" width="13.7109375" style="169" customWidth="1"/>
    <col min="4" max="9" width="25.7109375" style="169" customWidth="1"/>
    <col min="10" max="16384" width="9.140625" style="168"/>
  </cols>
  <sheetData>
    <row r="1" spans="1:9" ht="12.75" customHeight="1">
      <c r="A1" s="1094">
        <v>112</v>
      </c>
    </row>
    <row r="2" spans="1:9" ht="15">
      <c r="A2" s="1094"/>
      <c r="B2" s="1091" t="s">
        <v>206</v>
      </c>
      <c r="C2" s="1091"/>
      <c r="D2" s="1091"/>
      <c r="E2" s="1091"/>
      <c r="F2" s="1091"/>
      <c r="G2" s="1091"/>
      <c r="H2" s="1091"/>
      <c r="I2" s="1091"/>
    </row>
    <row r="3" spans="1:9">
      <c r="A3" s="1094"/>
      <c r="B3" s="1092" t="s">
        <v>504</v>
      </c>
      <c r="C3" s="1092"/>
      <c r="D3" s="1092"/>
      <c r="E3" s="1092"/>
      <c r="F3" s="1092"/>
      <c r="G3" s="1092"/>
      <c r="H3" s="1092"/>
      <c r="I3" s="1092"/>
    </row>
    <row r="4" spans="1:9" ht="9.75" customHeight="1" thickBot="1">
      <c r="A4" s="1094"/>
      <c r="B4" s="171"/>
      <c r="C4" s="172"/>
      <c r="D4" s="172"/>
      <c r="E4" s="172"/>
      <c r="F4" s="172"/>
      <c r="G4" s="172"/>
      <c r="H4" s="172"/>
      <c r="I4" s="172"/>
    </row>
    <row r="5" spans="1:9" ht="6" customHeight="1">
      <c r="A5" s="1094"/>
      <c r="B5" s="275"/>
      <c r="C5" s="275"/>
      <c r="D5" s="275"/>
      <c r="E5" s="275"/>
      <c r="F5" s="275"/>
      <c r="G5" s="275"/>
      <c r="H5" s="275"/>
      <c r="I5" s="275"/>
    </row>
    <row r="6" spans="1:9" ht="12.75" customHeight="1">
      <c r="A6" s="1094"/>
      <c r="B6" s="177" t="s">
        <v>41</v>
      </c>
      <c r="C6" s="179" t="s">
        <v>1</v>
      </c>
      <c r="D6" s="178" t="s">
        <v>2</v>
      </c>
      <c r="E6" s="179" t="s">
        <v>107</v>
      </c>
      <c r="F6" s="179" t="s">
        <v>3</v>
      </c>
      <c r="G6" s="181" t="s">
        <v>161</v>
      </c>
      <c r="H6" s="180" t="s">
        <v>5</v>
      </c>
      <c r="I6" s="178" t="s">
        <v>186</v>
      </c>
    </row>
    <row r="7" spans="1:9" ht="12.75" customHeight="1">
      <c r="A7" s="1094"/>
      <c r="B7" s="182" t="s">
        <v>479</v>
      </c>
      <c r="C7" s="179" t="s">
        <v>7</v>
      </c>
      <c r="D7" s="178" t="s">
        <v>8</v>
      </c>
      <c r="E7" s="179" t="s">
        <v>9</v>
      </c>
      <c r="F7" s="179" t="s">
        <v>10</v>
      </c>
      <c r="G7" s="183" t="s">
        <v>178</v>
      </c>
      <c r="H7" s="180" t="s">
        <v>12</v>
      </c>
      <c r="I7" s="184" t="s">
        <v>13</v>
      </c>
    </row>
    <row r="8" spans="1:9" ht="12.75" customHeight="1">
      <c r="A8" s="1094"/>
      <c r="B8" s="276"/>
      <c r="C8" s="187" t="s">
        <v>14</v>
      </c>
      <c r="D8" s="185" t="s">
        <v>15</v>
      </c>
      <c r="E8" s="186" t="s">
        <v>169</v>
      </c>
      <c r="F8" s="187" t="s">
        <v>16</v>
      </c>
      <c r="G8" s="181" t="s">
        <v>179</v>
      </c>
      <c r="H8" s="187" t="s">
        <v>18</v>
      </c>
      <c r="I8" s="184" t="s">
        <v>104</v>
      </c>
    </row>
    <row r="9" spans="1:9" ht="12.75" customHeight="1">
      <c r="A9" s="1094"/>
      <c r="B9" s="276"/>
      <c r="C9" s="187" t="s">
        <v>19</v>
      </c>
      <c r="D9" s="185" t="s">
        <v>20</v>
      </c>
      <c r="E9" s="186" t="s">
        <v>170</v>
      </c>
      <c r="F9" s="187" t="s">
        <v>22</v>
      </c>
      <c r="G9" s="183" t="s">
        <v>180</v>
      </c>
      <c r="H9" s="187" t="s">
        <v>24</v>
      </c>
      <c r="I9" s="188" t="s">
        <v>105</v>
      </c>
    </row>
    <row r="10" spans="1:9" ht="12.75" customHeight="1">
      <c r="A10" s="1094"/>
      <c r="B10" s="276"/>
      <c r="C10" s="187"/>
      <c r="D10" s="187"/>
      <c r="E10" s="189"/>
      <c r="F10" s="187"/>
      <c r="G10" s="183" t="s">
        <v>181</v>
      </c>
      <c r="H10" s="187"/>
      <c r="I10" s="188" t="s">
        <v>25</v>
      </c>
    </row>
    <row r="11" spans="1:9" ht="12.75" customHeight="1">
      <c r="A11" s="1094"/>
      <c r="B11" s="276"/>
      <c r="C11" s="189"/>
      <c r="D11" s="187"/>
      <c r="E11" s="189"/>
      <c r="F11" s="187"/>
      <c r="G11" s="190" t="s">
        <v>182</v>
      </c>
      <c r="H11" s="187"/>
      <c r="I11" s="191" t="s">
        <v>106</v>
      </c>
    </row>
    <row r="12" spans="1:9" ht="12.75" customHeight="1">
      <c r="A12" s="1094"/>
      <c r="B12" s="276"/>
      <c r="C12" s="276"/>
      <c r="D12" s="276"/>
      <c r="E12" s="276"/>
      <c r="F12" s="276"/>
      <c r="G12" s="192" t="s">
        <v>183</v>
      </c>
      <c r="H12" s="276"/>
      <c r="I12" s="187"/>
    </row>
    <row r="13" spans="1:9" ht="12.75" customHeight="1">
      <c r="A13" s="1094"/>
      <c r="B13" s="276"/>
      <c r="C13" s="276"/>
      <c r="D13" s="276"/>
      <c r="E13" s="276"/>
      <c r="F13" s="276"/>
      <c r="G13" s="192" t="s">
        <v>184</v>
      </c>
      <c r="H13" s="276"/>
      <c r="I13" s="276"/>
    </row>
    <row r="14" spans="1:9" ht="12.75" customHeight="1">
      <c r="A14" s="1094"/>
      <c r="B14" s="276"/>
      <c r="C14" s="276"/>
      <c r="D14" s="276"/>
      <c r="E14" s="276"/>
      <c r="F14" s="276"/>
      <c r="G14" s="194" t="s">
        <v>185</v>
      </c>
      <c r="H14" s="276"/>
      <c r="I14" s="276"/>
    </row>
    <row r="15" spans="1:9" ht="15">
      <c r="A15" s="1094"/>
      <c r="B15" s="276"/>
      <c r="C15" s="276"/>
      <c r="D15" s="179" t="s">
        <v>40</v>
      </c>
      <c r="E15" s="179" t="s">
        <v>40</v>
      </c>
      <c r="F15" s="179" t="s">
        <v>40</v>
      </c>
      <c r="G15" s="179"/>
      <c r="H15" s="179" t="s">
        <v>40</v>
      </c>
      <c r="I15" s="179" t="s">
        <v>40</v>
      </c>
    </row>
    <row r="16" spans="1:9" ht="6" customHeight="1">
      <c r="A16" s="1094"/>
      <c r="B16" s="276"/>
      <c r="C16" s="276"/>
      <c r="D16" s="179"/>
      <c r="E16" s="179"/>
      <c r="F16" s="179"/>
      <c r="G16" s="179"/>
      <c r="H16" s="179"/>
      <c r="I16" s="179"/>
    </row>
    <row r="17" spans="1:9" ht="6" customHeight="1">
      <c r="A17" s="1094"/>
      <c r="B17" s="231"/>
      <c r="C17" s="232"/>
      <c r="D17" s="232"/>
      <c r="E17" s="232"/>
      <c r="F17" s="232"/>
      <c r="G17" s="232"/>
      <c r="H17" s="232"/>
      <c r="I17" s="232"/>
    </row>
    <row r="18" spans="1:9" ht="30" customHeight="1">
      <c r="A18" s="1094"/>
      <c r="B18" s="233" t="s">
        <v>247</v>
      </c>
      <c r="C18" s="234">
        <v>216</v>
      </c>
      <c r="D18" s="234">
        <v>54920</v>
      </c>
      <c r="E18" s="234">
        <v>26575</v>
      </c>
      <c r="F18" s="234">
        <v>28345</v>
      </c>
      <c r="G18" s="234">
        <v>800</v>
      </c>
      <c r="H18" s="234">
        <v>14399</v>
      </c>
      <c r="I18" s="234">
        <v>22279</v>
      </c>
    </row>
    <row r="19" spans="1:9" ht="6" customHeight="1">
      <c r="A19" s="1094"/>
      <c r="B19" s="235"/>
      <c r="C19" s="236"/>
      <c r="D19" s="236"/>
      <c r="E19" s="236"/>
      <c r="F19" s="236"/>
      <c r="G19" s="236"/>
      <c r="H19" s="236"/>
      <c r="I19" s="236"/>
    </row>
    <row r="20" spans="1:9" ht="15">
      <c r="A20" s="1094"/>
      <c r="B20" s="237"/>
      <c r="C20" s="576"/>
      <c r="D20" s="576"/>
      <c r="E20" s="576"/>
      <c r="F20" s="576"/>
      <c r="G20" s="576"/>
      <c r="H20" s="576"/>
      <c r="I20" s="576"/>
    </row>
    <row r="21" spans="1:9" s="176" customFormat="1" ht="15">
      <c r="A21" s="1094"/>
      <c r="B21" s="238" t="s">
        <v>42</v>
      </c>
      <c r="C21" s="239">
        <v>36</v>
      </c>
      <c r="D21" s="239">
        <v>6058</v>
      </c>
      <c r="E21" s="239">
        <v>2644</v>
      </c>
      <c r="F21" s="239">
        <v>3414</v>
      </c>
      <c r="G21" s="239">
        <v>156</v>
      </c>
      <c r="H21" s="239">
        <v>2490</v>
      </c>
      <c r="I21" s="239">
        <v>3529</v>
      </c>
    </row>
    <row r="22" spans="1:9" ht="5.25" customHeight="1">
      <c r="A22" s="1094"/>
      <c r="B22" s="237"/>
      <c r="C22" s="576"/>
      <c r="D22" s="576"/>
      <c r="E22" s="576"/>
      <c r="F22" s="576"/>
      <c r="G22" s="576"/>
      <c r="H22" s="576"/>
      <c r="I22" s="576"/>
    </row>
    <row r="23" spans="1:9" ht="5.25" customHeight="1">
      <c r="A23" s="1094"/>
      <c r="B23" s="240"/>
      <c r="C23" s="239"/>
      <c r="D23" s="239"/>
      <c r="E23" s="239"/>
      <c r="F23" s="239"/>
      <c r="G23" s="239"/>
      <c r="H23" s="239"/>
      <c r="I23" s="239"/>
    </row>
    <row r="24" spans="1:9" s="176" customFormat="1" ht="18" customHeight="1">
      <c r="A24" s="1094"/>
      <c r="B24" s="240" t="s">
        <v>43</v>
      </c>
      <c r="C24" s="1162">
        <v>8</v>
      </c>
      <c r="D24" s="1162">
        <v>210</v>
      </c>
      <c r="E24" s="1162">
        <v>77</v>
      </c>
      <c r="F24" s="1162">
        <v>133</v>
      </c>
      <c r="G24" s="1162">
        <v>13</v>
      </c>
      <c r="H24" s="1162">
        <v>49</v>
      </c>
      <c r="I24" s="1162">
        <v>22</v>
      </c>
    </row>
    <row r="25" spans="1:9" ht="5.25" customHeight="1">
      <c r="A25" s="1094"/>
      <c r="B25" s="240"/>
      <c r="C25" s="1162"/>
      <c r="D25" s="1162"/>
      <c r="E25" s="1162"/>
      <c r="F25" s="1162"/>
      <c r="G25" s="1162"/>
      <c r="H25" s="1162"/>
      <c r="I25" s="1162"/>
    </row>
    <row r="26" spans="1:9" ht="5.25" customHeight="1">
      <c r="A26" s="1094"/>
      <c r="B26" s="237"/>
      <c r="C26" s="1162"/>
      <c r="D26" s="1162"/>
      <c r="E26" s="1162"/>
      <c r="F26" s="1162"/>
      <c r="G26" s="1162"/>
      <c r="H26" s="1162"/>
      <c r="I26" s="1162"/>
    </row>
    <row r="27" spans="1:9" s="176" customFormat="1" ht="18" customHeight="1">
      <c r="A27" s="1094"/>
      <c r="B27" s="238" t="s">
        <v>49</v>
      </c>
      <c r="C27" s="1162"/>
      <c r="D27" s="1162"/>
      <c r="E27" s="1162"/>
      <c r="F27" s="1162"/>
      <c r="G27" s="1162"/>
      <c r="H27" s="1162"/>
      <c r="I27" s="1162"/>
    </row>
    <row r="28" spans="1:9" ht="5.25" customHeight="1">
      <c r="A28" s="1094"/>
      <c r="B28" s="237"/>
      <c r="C28" s="576"/>
      <c r="D28" s="576"/>
      <c r="E28" s="576"/>
      <c r="F28" s="576"/>
      <c r="G28" s="576"/>
      <c r="H28" s="576"/>
      <c r="I28" s="576"/>
    </row>
    <row r="29" spans="1:9" ht="5.25" customHeight="1">
      <c r="A29" s="1094"/>
      <c r="B29" s="240"/>
      <c r="C29" s="239"/>
      <c r="D29" s="239"/>
      <c r="E29" s="239"/>
      <c r="F29" s="239"/>
      <c r="G29" s="239"/>
      <c r="H29" s="239"/>
      <c r="I29" s="239"/>
    </row>
    <row r="30" spans="1:9" s="176" customFormat="1" ht="18" customHeight="1">
      <c r="A30" s="1094"/>
      <c r="B30" s="240" t="s">
        <v>44</v>
      </c>
      <c r="C30" s="239">
        <v>5</v>
      </c>
      <c r="D30" s="239">
        <v>1529</v>
      </c>
      <c r="E30" s="239">
        <v>665</v>
      </c>
      <c r="F30" s="239">
        <v>864</v>
      </c>
      <c r="G30" s="239">
        <v>22</v>
      </c>
      <c r="H30" s="239">
        <v>274</v>
      </c>
      <c r="I30" s="239">
        <v>892</v>
      </c>
    </row>
    <row r="31" spans="1:9" ht="5.25" customHeight="1">
      <c r="A31" s="1094"/>
      <c r="B31" s="240"/>
      <c r="C31" s="239"/>
      <c r="D31" s="239"/>
      <c r="E31" s="239"/>
      <c r="F31" s="239"/>
      <c r="G31" s="239"/>
      <c r="H31" s="239"/>
      <c r="I31" s="239"/>
    </row>
    <row r="32" spans="1:9" ht="5.25" customHeight="1">
      <c r="A32" s="1094"/>
      <c r="B32" s="237"/>
      <c r="C32" s="576"/>
      <c r="D32" s="576"/>
      <c r="E32" s="576"/>
      <c r="F32" s="576"/>
      <c r="G32" s="576"/>
      <c r="H32" s="576"/>
      <c r="I32" s="576"/>
    </row>
    <row r="33" spans="1:9" s="176" customFormat="1" ht="18" customHeight="1">
      <c r="A33" s="1094"/>
      <c r="B33" s="240" t="s">
        <v>45</v>
      </c>
      <c r="C33" s="239">
        <v>13</v>
      </c>
      <c r="D33" s="239">
        <v>759</v>
      </c>
      <c r="E33" s="239">
        <v>260</v>
      </c>
      <c r="F33" s="239">
        <v>499</v>
      </c>
      <c r="G33" s="239">
        <v>34</v>
      </c>
      <c r="H33" s="239">
        <v>355</v>
      </c>
      <c r="I33" s="239">
        <v>627</v>
      </c>
    </row>
    <row r="34" spans="1:9" ht="5.25" customHeight="1">
      <c r="A34" s="1094"/>
      <c r="B34" s="240"/>
      <c r="C34" s="239"/>
      <c r="D34" s="239"/>
      <c r="E34" s="239"/>
      <c r="F34" s="239"/>
      <c r="G34" s="239"/>
      <c r="H34" s="239"/>
      <c r="I34" s="239"/>
    </row>
    <row r="35" spans="1:9" ht="5.25" customHeight="1">
      <c r="A35" s="1094"/>
      <c r="B35" s="237"/>
      <c r="C35" s="576"/>
      <c r="D35" s="576"/>
      <c r="E35" s="576"/>
      <c r="F35" s="576"/>
      <c r="G35" s="576"/>
      <c r="H35" s="576"/>
      <c r="I35" s="576"/>
    </row>
    <row r="36" spans="1:9" s="176" customFormat="1" ht="18" customHeight="1">
      <c r="A36" s="1094"/>
      <c r="B36" s="238" t="s">
        <v>46</v>
      </c>
      <c r="C36" s="239">
        <v>7</v>
      </c>
      <c r="D36" s="239">
        <v>1573</v>
      </c>
      <c r="E36" s="239">
        <v>641</v>
      </c>
      <c r="F36" s="239">
        <v>932</v>
      </c>
      <c r="G36" s="239">
        <v>44</v>
      </c>
      <c r="H36" s="239">
        <v>886</v>
      </c>
      <c r="I36" s="239">
        <v>1280</v>
      </c>
    </row>
    <row r="37" spans="1:9" ht="5.25" customHeight="1">
      <c r="A37" s="1094"/>
      <c r="B37" s="237"/>
      <c r="C37" s="576"/>
      <c r="D37" s="576"/>
      <c r="E37" s="576"/>
      <c r="F37" s="576"/>
      <c r="G37" s="576"/>
      <c r="H37" s="576"/>
      <c r="I37" s="576"/>
    </row>
    <row r="38" spans="1:9" ht="5.25" customHeight="1">
      <c r="A38" s="1094"/>
      <c r="B38" s="240"/>
      <c r="C38" s="239"/>
      <c r="D38" s="239"/>
      <c r="E38" s="239"/>
      <c r="F38" s="239"/>
      <c r="G38" s="239"/>
      <c r="H38" s="239"/>
      <c r="I38" s="239"/>
    </row>
    <row r="39" spans="1:9" s="176" customFormat="1" ht="18" customHeight="1">
      <c r="A39" s="1094"/>
      <c r="B39" s="238" t="s">
        <v>47</v>
      </c>
      <c r="C39" s="239">
        <v>7</v>
      </c>
      <c r="D39" s="239">
        <v>414</v>
      </c>
      <c r="E39" s="239">
        <v>154</v>
      </c>
      <c r="F39" s="239">
        <v>260</v>
      </c>
      <c r="G39" s="239">
        <v>12</v>
      </c>
      <c r="H39" s="239">
        <v>64</v>
      </c>
      <c r="I39" s="239">
        <v>53</v>
      </c>
    </row>
    <row r="40" spans="1:9" ht="5.25" customHeight="1">
      <c r="A40" s="1094"/>
      <c r="B40" s="237"/>
      <c r="C40" s="576"/>
      <c r="D40" s="576"/>
      <c r="E40" s="576"/>
      <c r="F40" s="576"/>
      <c r="G40" s="576"/>
      <c r="H40" s="576"/>
      <c r="I40" s="576"/>
    </row>
    <row r="41" spans="1:9" ht="5.25" customHeight="1">
      <c r="A41" s="1094"/>
      <c r="B41" s="240"/>
      <c r="C41" s="239"/>
      <c r="D41" s="239"/>
      <c r="E41" s="239"/>
      <c r="F41" s="239"/>
      <c r="G41" s="239"/>
      <c r="H41" s="239"/>
      <c r="I41" s="239"/>
    </row>
    <row r="42" spans="1:9" s="176" customFormat="1" ht="18" customHeight="1">
      <c r="A42" s="1094"/>
      <c r="B42" s="240" t="s">
        <v>48</v>
      </c>
      <c r="C42" s="239">
        <v>14</v>
      </c>
      <c r="D42" s="239">
        <v>2047</v>
      </c>
      <c r="E42" s="239">
        <v>883</v>
      </c>
      <c r="F42" s="239">
        <v>1164</v>
      </c>
      <c r="G42" s="239">
        <v>31</v>
      </c>
      <c r="H42" s="239">
        <v>220</v>
      </c>
      <c r="I42" s="239">
        <v>211</v>
      </c>
    </row>
    <row r="43" spans="1:9" ht="5.25" customHeight="1">
      <c r="A43" s="1094"/>
      <c r="B43" s="240"/>
      <c r="C43" s="239"/>
      <c r="D43" s="239"/>
      <c r="E43" s="239"/>
      <c r="F43" s="239"/>
      <c r="G43" s="239"/>
      <c r="H43" s="239"/>
      <c r="I43" s="239"/>
    </row>
    <row r="44" spans="1:9" ht="5.25" customHeight="1">
      <c r="A44" s="1094"/>
      <c r="B44" s="237"/>
      <c r="C44" s="576"/>
      <c r="D44" s="576"/>
      <c r="E44" s="576"/>
      <c r="F44" s="576"/>
      <c r="G44" s="576"/>
      <c r="H44" s="576"/>
      <c r="I44" s="576"/>
    </row>
    <row r="45" spans="1:9" s="176" customFormat="1" ht="18" customHeight="1">
      <c r="A45" s="1094"/>
      <c r="B45" s="238" t="s">
        <v>50</v>
      </c>
      <c r="C45" s="239">
        <v>21</v>
      </c>
      <c r="D45" s="239">
        <v>3758</v>
      </c>
      <c r="E45" s="239">
        <v>1635</v>
      </c>
      <c r="F45" s="239">
        <v>2123</v>
      </c>
      <c r="G45" s="239">
        <v>77</v>
      </c>
      <c r="H45" s="239">
        <v>1023</v>
      </c>
      <c r="I45" s="239">
        <v>438</v>
      </c>
    </row>
    <row r="46" spans="1:9" ht="5.25" customHeight="1">
      <c r="A46" s="1094"/>
      <c r="B46" s="237"/>
      <c r="C46" s="576"/>
      <c r="D46" s="576"/>
      <c r="E46" s="576"/>
      <c r="F46" s="576"/>
      <c r="G46" s="576"/>
      <c r="H46" s="576"/>
      <c r="I46" s="576"/>
    </row>
    <row r="47" spans="1:9" ht="5.25" customHeight="1">
      <c r="A47" s="1094"/>
      <c r="B47" s="240"/>
      <c r="C47" s="239"/>
      <c r="D47" s="239"/>
      <c r="E47" s="239"/>
      <c r="F47" s="239"/>
      <c r="G47" s="239"/>
      <c r="H47" s="239"/>
      <c r="I47" s="239"/>
    </row>
    <row r="48" spans="1:9" s="176" customFormat="1" ht="18" customHeight="1">
      <c r="A48" s="1094"/>
      <c r="B48" s="240" t="s">
        <v>152</v>
      </c>
      <c r="C48" s="1162">
        <v>7</v>
      </c>
      <c r="D48" s="1162">
        <v>1695</v>
      </c>
      <c r="E48" s="1162">
        <v>779</v>
      </c>
      <c r="F48" s="1162">
        <v>916</v>
      </c>
      <c r="G48" s="1162">
        <v>42</v>
      </c>
      <c r="H48" s="1162">
        <v>786</v>
      </c>
      <c r="I48" s="1162">
        <v>1424</v>
      </c>
    </row>
    <row r="49" spans="1:9" ht="5.25" customHeight="1">
      <c r="A49" s="1094"/>
      <c r="B49" s="240"/>
      <c r="C49" s="1162"/>
      <c r="D49" s="1162"/>
      <c r="E49" s="1162"/>
      <c r="F49" s="1162"/>
      <c r="G49" s="1162"/>
      <c r="H49" s="1162"/>
      <c r="I49" s="1162"/>
    </row>
    <row r="50" spans="1:9" ht="5.25" customHeight="1">
      <c r="A50" s="1094"/>
      <c r="B50" s="237"/>
      <c r="C50" s="1162"/>
      <c r="D50" s="1162"/>
      <c r="E50" s="1162"/>
      <c r="F50" s="1162"/>
      <c r="G50" s="1162"/>
      <c r="H50" s="1162"/>
      <c r="I50" s="1162"/>
    </row>
    <row r="51" spans="1:9" s="176" customFormat="1" ht="18" customHeight="1">
      <c r="A51" s="1094"/>
      <c r="B51" s="238" t="s">
        <v>51</v>
      </c>
      <c r="C51" s="1162"/>
      <c r="D51" s="1162"/>
      <c r="E51" s="1162"/>
      <c r="F51" s="1162"/>
      <c r="G51" s="1162"/>
      <c r="H51" s="1162"/>
      <c r="I51" s="1162"/>
    </row>
    <row r="52" spans="1:9" ht="5.25" customHeight="1">
      <c r="A52" s="1094"/>
      <c r="B52" s="237"/>
      <c r="C52" s="576"/>
      <c r="D52" s="576"/>
      <c r="E52" s="576"/>
      <c r="F52" s="576"/>
      <c r="G52" s="576"/>
      <c r="H52" s="576"/>
      <c r="I52" s="576"/>
    </row>
    <row r="53" spans="1:9" ht="5.25" customHeight="1">
      <c r="A53" s="1094"/>
      <c r="B53" s="240"/>
      <c r="C53" s="239"/>
      <c r="D53" s="239"/>
      <c r="E53" s="239"/>
      <c r="F53" s="239"/>
      <c r="G53" s="239"/>
      <c r="H53" s="239"/>
      <c r="I53" s="239"/>
    </row>
    <row r="54" spans="1:9" s="176" customFormat="1" ht="18" customHeight="1">
      <c r="A54" s="1094"/>
      <c r="B54" s="240" t="s">
        <v>52</v>
      </c>
      <c r="C54" s="239">
        <v>50</v>
      </c>
      <c r="D54" s="239">
        <v>20434</v>
      </c>
      <c r="E54" s="239">
        <v>10666</v>
      </c>
      <c r="F54" s="239">
        <v>9768</v>
      </c>
      <c r="G54" s="239">
        <v>213</v>
      </c>
      <c r="H54" s="239">
        <v>4421</v>
      </c>
      <c r="I54" s="239">
        <v>8123</v>
      </c>
    </row>
    <row r="55" spans="1:9" ht="5.25" customHeight="1">
      <c r="A55" s="1094"/>
      <c r="B55" s="240"/>
      <c r="C55" s="239"/>
      <c r="D55" s="239"/>
      <c r="E55" s="239"/>
      <c r="F55" s="239"/>
      <c r="G55" s="239"/>
      <c r="H55" s="239"/>
      <c r="I55" s="239"/>
    </row>
    <row r="56" spans="1:9" ht="5.25" customHeight="1">
      <c r="A56" s="1094"/>
      <c r="B56" s="237"/>
      <c r="C56" s="576"/>
      <c r="D56" s="576"/>
      <c r="E56" s="576"/>
      <c r="F56" s="576"/>
      <c r="G56" s="576"/>
      <c r="H56" s="576"/>
      <c r="I56" s="576"/>
    </row>
    <row r="57" spans="1:9" s="176" customFormat="1" ht="18" customHeight="1">
      <c r="A57" s="1094"/>
      <c r="B57" s="238" t="s">
        <v>53</v>
      </c>
      <c r="C57" s="239">
        <v>4</v>
      </c>
      <c r="D57" s="239">
        <v>562</v>
      </c>
      <c r="E57" s="239">
        <v>239</v>
      </c>
      <c r="F57" s="239">
        <v>323</v>
      </c>
      <c r="G57" s="239">
        <v>12</v>
      </c>
      <c r="H57" s="239">
        <v>210</v>
      </c>
      <c r="I57" s="239">
        <v>189</v>
      </c>
    </row>
    <row r="58" spans="1:9" ht="5.25" customHeight="1">
      <c r="A58" s="1094"/>
      <c r="B58" s="237"/>
      <c r="C58" s="576"/>
      <c r="D58" s="576"/>
      <c r="E58" s="576"/>
      <c r="F58" s="576"/>
      <c r="G58" s="576"/>
      <c r="H58" s="576"/>
      <c r="I58" s="576"/>
    </row>
    <row r="59" spans="1:9" ht="5.25" customHeight="1">
      <c r="A59" s="1094"/>
      <c r="B59" s="316"/>
      <c r="C59" s="239"/>
      <c r="D59" s="239"/>
      <c r="E59" s="239"/>
      <c r="F59" s="239"/>
      <c r="G59" s="239"/>
      <c r="H59" s="239"/>
      <c r="I59" s="239"/>
    </row>
    <row r="60" spans="1:9" s="176" customFormat="1" ht="18" customHeight="1">
      <c r="A60" s="1094"/>
      <c r="B60" s="242" t="s">
        <v>166</v>
      </c>
      <c r="C60" s="1162">
        <v>44</v>
      </c>
      <c r="D60" s="1162">
        <v>15881</v>
      </c>
      <c r="E60" s="1162">
        <v>7932</v>
      </c>
      <c r="F60" s="1162">
        <v>7949</v>
      </c>
      <c r="G60" s="1162">
        <v>144</v>
      </c>
      <c r="H60" s="1162">
        <v>3621</v>
      </c>
      <c r="I60" s="1162">
        <v>5491</v>
      </c>
    </row>
    <row r="61" spans="1:9" ht="5.25" customHeight="1">
      <c r="A61" s="1094"/>
      <c r="B61" s="240"/>
      <c r="C61" s="1162"/>
      <c r="D61" s="1162"/>
      <c r="E61" s="1162"/>
      <c r="F61" s="1162"/>
      <c r="G61" s="1162"/>
      <c r="H61" s="1162"/>
      <c r="I61" s="1162"/>
    </row>
    <row r="62" spans="1:9" ht="5.25" customHeight="1">
      <c r="A62" s="1094"/>
      <c r="B62" s="237"/>
      <c r="C62" s="1162"/>
      <c r="D62" s="1162"/>
      <c r="E62" s="1162"/>
      <c r="F62" s="1162"/>
      <c r="G62" s="1162"/>
      <c r="H62" s="1162"/>
      <c r="I62" s="1162"/>
    </row>
    <row r="63" spans="1:9" s="176" customFormat="1" ht="18" customHeight="1">
      <c r="A63" s="1094"/>
      <c r="B63" s="238" t="s">
        <v>167</v>
      </c>
      <c r="C63" s="1162"/>
      <c r="D63" s="1162"/>
      <c r="E63" s="1162"/>
      <c r="F63" s="1162"/>
      <c r="G63" s="1162"/>
      <c r="H63" s="1162"/>
      <c r="I63" s="1162"/>
    </row>
    <row r="64" spans="1:9" ht="5.25" customHeight="1">
      <c r="A64" s="1094"/>
      <c r="B64" s="237"/>
      <c r="C64" s="1162"/>
      <c r="D64" s="1162"/>
      <c r="E64" s="1162"/>
      <c r="F64" s="1162"/>
      <c r="G64" s="1162"/>
      <c r="H64" s="1162"/>
      <c r="I64" s="1162"/>
    </row>
    <row r="65" spans="1:9" ht="5.25" customHeight="1">
      <c r="A65" s="1094"/>
      <c r="B65" s="316"/>
      <c r="C65" s="1162"/>
      <c r="D65" s="1162"/>
      <c r="E65" s="1162"/>
      <c r="F65" s="1162"/>
      <c r="G65" s="1162"/>
      <c r="H65" s="1162"/>
      <c r="I65" s="1162"/>
    </row>
    <row r="66" spans="1:9" s="176" customFormat="1" ht="18" customHeight="1">
      <c r="A66" s="1094"/>
      <c r="B66" s="242" t="s">
        <v>168</v>
      </c>
      <c r="C66" s="1162"/>
      <c r="D66" s="1162"/>
      <c r="E66" s="1162"/>
      <c r="F66" s="1162"/>
      <c r="G66" s="1162"/>
      <c r="H66" s="1162"/>
      <c r="I66" s="1162"/>
    </row>
    <row r="67" spans="1:9" ht="15" thickBot="1">
      <c r="A67" s="1094"/>
      <c r="B67" s="257"/>
      <c r="C67" s="257"/>
      <c r="D67" s="257"/>
      <c r="E67" s="257"/>
      <c r="F67" s="257"/>
      <c r="G67" s="257"/>
      <c r="H67" s="257"/>
      <c r="I67" s="257"/>
    </row>
    <row r="69" spans="1:9" ht="15">
      <c r="B69" s="584"/>
      <c r="C69" s="328"/>
      <c r="D69" s="328"/>
      <c r="E69" s="328"/>
      <c r="F69" s="328"/>
      <c r="G69" s="328"/>
      <c r="H69" s="328"/>
      <c r="I69" s="328"/>
    </row>
    <row r="70" spans="1:9" ht="15">
      <c r="B70" s="584"/>
    </row>
    <row r="71" spans="1:9" ht="15">
      <c r="B71" s="584"/>
    </row>
    <row r="72" spans="1:9" ht="15">
      <c r="B72" s="584"/>
    </row>
    <row r="73" spans="1:9" ht="15">
      <c r="B73" s="584"/>
    </row>
    <row r="74" spans="1:9" ht="15">
      <c r="B74" s="584"/>
    </row>
    <row r="75" spans="1:9" ht="15">
      <c r="B75" s="584"/>
    </row>
    <row r="76" spans="1:9" ht="15">
      <c r="B76" s="584"/>
      <c r="C76" s="172"/>
      <c r="D76" s="491"/>
      <c r="E76" s="491"/>
      <c r="F76" s="491"/>
      <c r="H76" s="491"/>
    </row>
    <row r="77" spans="1:9" ht="15">
      <c r="B77" s="584"/>
    </row>
    <row r="78" spans="1:9" ht="15">
      <c r="B78" s="584"/>
    </row>
    <row r="79" spans="1:9" ht="15">
      <c r="B79" s="584"/>
    </row>
    <row r="80" spans="1:9" ht="15">
      <c r="B80" s="584"/>
    </row>
    <row r="81" spans="2:2" ht="15">
      <c r="B81" s="584"/>
    </row>
    <row r="82" spans="2:2" ht="15">
      <c r="B82" s="584"/>
    </row>
    <row r="83" spans="2:2" ht="15">
      <c r="B83" s="584"/>
    </row>
    <row r="84" spans="2:2" ht="15">
      <c r="B84" s="584"/>
    </row>
  </sheetData>
  <sheetProtection password="EB10" sheet="1" objects="1" scenarios="1"/>
  <mergeCells count="24">
    <mergeCell ref="B3:I3"/>
    <mergeCell ref="I24:I27"/>
    <mergeCell ref="H24:H27"/>
    <mergeCell ref="G24:G27"/>
    <mergeCell ref="F24:F27"/>
    <mergeCell ref="E24:E27"/>
    <mergeCell ref="D24:D27"/>
    <mergeCell ref="C24:C27"/>
    <mergeCell ref="A1:A67"/>
    <mergeCell ref="D48:D51"/>
    <mergeCell ref="C48:C51"/>
    <mergeCell ref="I60:I66"/>
    <mergeCell ref="H60:H66"/>
    <mergeCell ref="G60:G66"/>
    <mergeCell ref="F60:F66"/>
    <mergeCell ref="E60:E66"/>
    <mergeCell ref="D60:D66"/>
    <mergeCell ref="C60:C66"/>
    <mergeCell ref="I48:I51"/>
    <mergeCell ref="H48:H51"/>
    <mergeCell ref="G48:G51"/>
    <mergeCell ref="F48:F51"/>
    <mergeCell ref="E48:E51"/>
    <mergeCell ref="B2:I2"/>
  </mergeCells>
  <printOptions horizontalCentered="1"/>
  <pageMargins left="0.25" right="0.5" top="0.761811024" bottom="0.511811023622047" header="0.511811023622047" footer="0.511811023622047"/>
  <pageSetup paperSize="9" scale="70" orientation="landscape" r:id="rId1"/>
  <headerFooter alignWithMargins="0"/>
  <drawing r:id="rId2"/>
</worksheet>
</file>

<file path=xl/worksheets/sheet56.xml><?xml version="1.0" encoding="utf-8"?>
<worksheet xmlns="http://schemas.openxmlformats.org/spreadsheetml/2006/main" xmlns:r="http://schemas.openxmlformats.org/officeDocument/2006/relationships">
  <dimension ref="A1:P69"/>
  <sheetViews>
    <sheetView showGridLines="0" view="pageBreakPreview" zoomScale="90" zoomScaleNormal="85" zoomScaleSheetLayoutView="90" workbookViewId="0">
      <selection activeCell="D14" sqref="D14"/>
    </sheetView>
  </sheetViews>
  <sheetFormatPr defaultColWidth="9.140625" defaultRowHeight="14.25"/>
  <cols>
    <col min="1" max="1" width="6.7109375" style="418" customWidth="1"/>
    <col min="2" max="2" width="36.7109375" style="453" customWidth="1"/>
    <col min="3" max="3" width="12.28515625" style="459" customWidth="1"/>
    <col min="4" max="9" width="23" style="459" customWidth="1"/>
    <col min="10" max="16384" width="9.140625" style="453"/>
  </cols>
  <sheetData>
    <row r="1" spans="1:9" ht="15" customHeight="1">
      <c r="A1" s="1094">
        <v>113</v>
      </c>
    </row>
    <row r="2" spans="1:9" ht="15" customHeight="1">
      <c r="A2" s="1094"/>
    </row>
    <row r="3" spans="1:9" ht="15" customHeight="1">
      <c r="A3" s="1094"/>
      <c r="B3" s="1163" t="s">
        <v>461</v>
      </c>
      <c r="C3" s="1163"/>
      <c r="D3" s="1163"/>
      <c r="E3" s="1163"/>
      <c r="F3" s="1163"/>
      <c r="G3" s="1163"/>
      <c r="H3" s="1163"/>
      <c r="I3" s="1163"/>
    </row>
    <row r="4" spans="1:9">
      <c r="A4" s="1094"/>
      <c r="B4" s="1164" t="s">
        <v>462</v>
      </c>
      <c r="C4" s="1164"/>
      <c r="D4" s="1164"/>
      <c r="E4" s="1164"/>
      <c r="F4" s="1164"/>
      <c r="G4" s="1164"/>
      <c r="H4" s="1164"/>
      <c r="I4" s="1164"/>
    </row>
    <row r="5" spans="1:9" ht="9" customHeight="1" thickBot="1">
      <c r="A5" s="1094"/>
      <c r="B5" s="460"/>
      <c r="C5" s="419"/>
      <c r="D5" s="419"/>
      <c r="E5" s="419"/>
      <c r="F5" s="419"/>
      <c r="G5" s="419"/>
      <c r="H5" s="419"/>
      <c r="I5" s="419"/>
    </row>
    <row r="6" spans="1:9" ht="6" customHeight="1">
      <c r="A6" s="1094"/>
      <c r="B6" s="225"/>
      <c r="C6" s="225"/>
      <c r="D6" s="225"/>
      <c r="E6" s="225"/>
      <c r="F6" s="225"/>
      <c r="G6" s="225"/>
      <c r="H6" s="225"/>
      <c r="I6" s="225"/>
    </row>
    <row r="7" spans="1:9" ht="12.75" customHeight="1">
      <c r="A7" s="1094"/>
      <c r="B7" s="226" t="s">
        <v>481</v>
      </c>
      <c r="C7" s="179" t="s">
        <v>1</v>
      </c>
      <c r="D7" s="178" t="s">
        <v>2</v>
      </c>
      <c r="E7" s="179" t="s">
        <v>107</v>
      </c>
      <c r="F7" s="179" t="s">
        <v>3</v>
      </c>
      <c r="G7" s="181" t="s">
        <v>161</v>
      </c>
      <c r="H7" s="180" t="s">
        <v>5</v>
      </c>
      <c r="I7" s="178" t="s">
        <v>186</v>
      </c>
    </row>
    <row r="8" spans="1:9" ht="12.75" customHeight="1">
      <c r="A8" s="1094"/>
      <c r="B8" s="227" t="s">
        <v>482</v>
      </c>
      <c r="C8" s="179" t="s">
        <v>7</v>
      </c>
      <c r="D8" s="178" t="s">
        <v>8</v>
      </c>
      <c r="E8" s="179" t="s">
        <v>9</v>
      </c>
      <c r="F8" s="179" t="s">
        <v>10</v>
      </c>
      <c r="G8" s="183" t="s">
        <v>178</v>
      </c>
      <c r="H8" s="180" t="s">
        <v>12</v>
      </c>
      <c r="I8" s="184" t="s">
        <v>13</v>
      </c>
    </row>
    <row r="9" spans="1:9" ht="12.75" customHeight="1">
      <c r="A9" s="1094"/>
      <c r="B9" s="227"/>
      <c r="C9" s="187" t="s">
        <v>14</v>
      </c>
      <c r="D9" s="185" t="s">
        <v>15</v>
      </c>
      <c r="E9" s="186" t="s">
        <v>169</v>
      </c>
      <c r="F9" s="187" t="s">
        <v>16</v>
      </c>
      <c r="G9" s="181" t="s">
        <v>179</v>
      </c>
      <c r="H9" s="187" t="s">
        <v>18</v>
      </c>
      <c r="I9" s="184" t="s">
        <v>104</v>
      </c>
    </row>
    <row r="10" spans="1:9" ht="12.75" customHeight="1">
      <c r="A10" s="1094"/>
      <c r="B10" s="228"/>
      <c r="C10" s="187" t="s">
        <v>19</v>
      </c>
      <c r="D10" s="185" t="s">
        <v>20</v>
      </c>
      <c r="E10" s="186" t="s">
        <v>170</v>
      </c>
      <c r="F10" s="187" t="s">
        <v>22</v>
      </c>
      <c r="G10" s="183" t="s">
        <v>180</v>
      </c>
      <c r="H10" s="187" t="s">
        <v>24</v>
      </c>
      <c r="I10" s="188" t="s">
        <v>105</v>
      </c>
    </row>
    <row r="11" spans="1:9" ht="12.75" customHeight="1">
      <c r="A11" s="1094"/>
      <c r="B11" s="228"/>
      <c r="C11" s="187"/>
      <c r="D11" s="187"/>
      <c r="E11" s="189"/>
      <c r="F11" s="187"/>
      <c r="G11" s="183" t="s">
        <v>181</v>
      </c>
      <c r="H11" s="187"/>
      <c r="I11" s="188" t="s">
        <v>25</v>
      </c>
    </row>
    <row r="12" spans="1:9" ht="12.75" customHeight="1">
      <c r="A12" s="1094"/>
      <c r="B12" s="228"/>
      <c r="C12" s="189"/>
      <c r="D12" s="187"/>
      <c r="E12" s="189"/>
      <c r="F12" s="187"/>
      <c r="G12" s="190" t="s">
        <v>182</v>
      </c>
      <c r="H12" s="187"/>
      <c r="I12" s="191" t="s">
        <v>106</v>
      </c>
    </row>
    <row r="13" spans="1:9" ht="12.75" customHeight="1">
      <c r="A13" s="1094"/>
      <c r="B13" s="228"/>
      <c r="C13" s="228"/>
      <c r="D13" s="228"/>
      <c r="E13" s="228"/>
      <c r="F13" s="228"/>
      <c r="G13" s="192" t="s">
        <v>183</v>
      </c>
      <c r="H13" s="228"/>
      <c r="I13" s="187"/>
    </row>
    <row r="14" spans="1:9" ht="12.75" customHeight="1">
      <c r="A14" s="1094"/>
      <c r="B14" s="228"/>
      <c r="C14" s="228"/>
      <c r="D14" s="228"/>
      <c r="E14" s="228"/>
      <c r="F14" s="228"/>
      <c r="G14" s="192" t="s">
        <v>184</v>
      </c>
      <c r="H14" s="228"/>
      <c r="I14" s="228"/>
    </row>
    <row r="15" spans="1:9" ht="12.75" customHeight="1">
      <c r="A15" s="1094"/>
      <c r="B15" s="228"/>
      <c r="C15" s="228"/>
      <c r="D15" s="228"/>
      <c r="E15" s="228"/>
      <c r="F15" s="228"/>
      <c r="G15" s="194" t="s">
        <v>185</v>
      </c>
      <c r="H15" s="228"/>
      <c r="I15" s="228"/>
    </row>
    <row r="16" spans="1:9" ht="15">
      <c r="A16" s="1094"/>
      <c r="B16" s="228"/>
      <c r="C16" s="228"/>
      <c r="D16" s="179" t="s">
        <v>40</v>
      </c>
      <c r="E16" s="179" t="s">
        <v>40</v>
      </c>
      <c r="F16" s="179" t="s">
        <v>40</v>
      </c>
      <c r="G16" s="179"/>
      <c r="H16" s="179" t="s">
        <v>40</v>
      </c>
      <c r="I16" s="179" t="s">
        <v>40</v>
      </c>
    </row>
    <row r="17" spans="1:9" ht="6" customHeight="1">
      <c r="A17" s="1094"/>
      <c r="B17" s="228"/>
      <c r="C17" s="228"/>
      <c r="D17" s="179"/>
      <c r="E17" s="179"/>
      <c r="F17" s="179"/>
      <c r="G17" s="179"/>
      <c r="H17" s="179"/>
      <c r="I17" s="179"/>
    </row>
    <row r="18" spans="1:9" ht="6" customHeight="1">
      <c r="A18" s="1094"/>
      <c r="B18" s="231"/>
      <c r="C18" s="232"/>
      <c r="D18" s="232"/>
      <c r="E18" s="232"/>
      <c r="F18" s="232"/>
      <c r="G18" s="232"/>
      <c r="H18" s="232"/>
      <c r="I18" s="232"/>
    </row>
    <row r="19" spans="1:9" s="452" customFormat="1" ht="30" customHeight="1">
      <c r="A19" s="1094"/>
      <c r="B19" s="233" t="s">
        <v>247</v>
      </c>
      <c r="C19" s="234">
        <v>216</v>
      </c>
      <c r="D19" s="234">
        <v>54920</v>
      </c>
      <c r="E19" s="234">
        <v>26575</v>
      </c>
      <c r="F19" s="234">
        <v>28345</v>
      </c>
      <c r="G19" s="234">
        <v>800</v>
      </c>
      <c r="H19" s="234">
        <v>14399</v>
      </c>
      <c r="I19" s="234">
        <v>22279</v>
      </c>
    </row>
    <row r="20" spans="1:9" ht="5.25" customHeight="1">
      <c r="A20" s="1094"/>
      <c r="B20" s="235"/>
      <c r="C20" s="235"/>
      <c r="D20" s="235"/>
      <c r="E20" s="235"/>
      <c r="F20" s="235"/>
      <c r="G20" s="235"/>
      <c r="H20" s="235"/>
      <c r="I20" s="235"/>
    </row>
    <row r="21" spans="1:9" ht="15">
      <c r="A21" s="1094"/>
      <c r="B21" s="237"/>
      <c r="C21" s="197"/>
      <c r="D21" s="197"/>
      <c r="E21" s="197"/>
      <c r="F21" s="197"/>
      <c r="G21" s="197"/>
      <c r="H21" s="197"/>
      <c r="I21" s="197"/>
    </row>
    <row r="22" spans="1:9" s="452" customFormat="1" ht="15">
      <c r="A22" s="1094"/>
      <c r="B22" s="238" t="s">
        <v>56</v>
      </c>
      <c r="C22" s="239">
        <v>133</v>
      </c>
      <c r="D22" s="239">
        <v>20446</v>
      </c>
      <c r="E22" s="239">
        <v>9804</v>
      </c>
      <c r="F22" s="239">
        <v>10642</v>
      </c>
      <c r="G22" s="239">
        <v>367</v>
      </c>
      <c r="H22" s="239">
        <v>4297</v>
      </c>
      <c r="I22" s="239">
        <v>4473</v>
      </c>
    </row>
    <row r="23" spans="1:9">
      <c r="A23" s="1094"/>
      <c r="B23" s="251" t="s">
        <v>57</v>
      </c>
      <c r="C23" s="576"/>
      <c r="D23" s="576"/>
      <c r="E23" s="576"/>
      <c r="F23" s="576"/>
      <c r="G23" s="576"/>
      <c r="H23" s="576"/>
      <c r="I23" s="576"/>
    </row>
    <row r="24" spans="1:9" ht="5.25" customHeight="1">
      <c r="A24" s="1094"/>
      <c r="B24" s="237"/>
      <c r="C24" s="576"/>
      <c r="D24" s="576"/>
      <c r="E24" s="576"/>
      <c r="F24" s="576"/>
      <c r="G24" s="576"/>
      <c r="H24" s="576"/>
      <c r="I24" s="576"/>
    </row>
    <row r="25" spans="1:9" ht="5.25" customHeight="1">
      <c r="A25" s="1094"/>
      <c r="B25" s="240"/>
      <c r="C25" s="576"/>
      <c r="D25" s="576"/>
      <c r="E25" s="576"/>
      <c r="F25" s="576"/>
      <c r="G25" s="576"/>
      <c r="H25" s="576"/>
      <c r="I25" s="576"/>
    </row>
    <row r="26" spans="1:9" s="452" customFormat="1" ht="30" customHeight="1">
      <c r="A26" s="1094"/>
      <c r="B26" s="240" t="s">
        <v>58</v>
      </c>
      <c r="C26" s="239">
        <v>9</v>
      </c>
      <c r="D26" s="239">
        <v>1329</v>
      </c>
      <c r="E26" s="239">
        <v>493</v>
      </c>
      <c r="F26" s="239">
        <v>836</v>
      </c>
      <c r="G26" s="239">
        <v>52</v>
      </c>
      <c r="H26" s="239">
        <v>604</v>
      </c>
      <c r="I26" s="239">
        <v>194</v>
      </c>
    </row>
    <row r="27" spans="1:9">
      <c r="A27" s="1094"/>
      <c r="B27" s="252" t="s">
        <v>59</v>
      </c>
      <c r="C27" s="576"/>
      <c r="D27" s="576"/>
      <c r="E27" s="576"/>
      <c r="F27" s="576"/>
      <c r="G27" s="576"/>
      <c r="H27" s="576"/>
      <c r="I27" s="576"/>
    </row>
    <row r="28" spans="1:9" ht="5.25" customHeight="1">
      <c r="A28" s="1094"/>
      <c r="B28" s="252"/>
      <c r="C28" s="576"/>
      <c r="D28" s="576"/>
      <c r="E28" s="576"/>
      <c r="F28" s="576"/>
      <c r="G28" s="576"/>
      <c r="H28" s="576"/>
      <c r="I28" s="576"/>
    </row>
    <row r="29" spans="1:9" ht="5.25" customHeight="1">
      <c r="A29" s="1094"/>
      <c r="B29" s="237"/>
      <c r="C29" s="576"/>
      <c r="D29" s="576"/>
      <c r="E29" s="576"/>
      <c r="F29" s="576"/>
      <c r="G29" s="576"/>
      <c r="H29" s="576"/>
      <c r="I29" s="576"/>
    </row>
    <row r="30" spans="1:9" s="452" customFormat="1" ht="30" customHeight="1">
      <c r="A30" s="1094"/>
      <c r="B30" s="238" t="s">
        <v>156</v>
      </c>
      <c r="C30" s="239">
        <v>66</v>
      </c>
      <c r="D30" s="239">
        <v>32348</v>
      </c>
      <c r="E30" s="239">
        <v>16004</v>
      </c>
      <c r="F30" s="239">
        <v>16344</v>
      </c>
      <c r="G30" s="239">
        <v>363</v>
      </c>
      <c r="H30" s="239">
        <v>9424</v>
      </c>
      <c r="I30" s="239">
        <v>17300</v>
      </c>
    </row>
    <row r="31" spans="1:9">
      <c r="A31" s="1094"/>
      <c r="B31" s="251" t="s">
        <v>157</v>
      </c>
      <c r="C31" s="576"/>
      <c r="D31" s="576"/>
      <c r="E31" s="576"/>
      <c r="F31" s="576"/>
      <c r="G31" s="576"/>
      <c r="H31" s="576"/>
      <c r="I31" s="576"/>
    </row>
    <row r="32" spans="1:9" ht="5.25" customHeight="1">
      <c r="A32" s="1094"/>
      <c r="B32" s="237"/>
      <c r="C32" s="237"/>
      <c r="D32" s="237"/>
      <c r="E32" s="237"/>
      <c r="F32" s="237"/>
      <c r="G32" s="237"/>
      <c r="H32" s="237"/>
      <c r="I32" s="237"/>
    </row>
    <row r="33" spans="1:16" ht="5.25" customHeight="1">
      <c r="A33" s="1094"/>
      <c r="B33" s="237"/>
      <c r="C33" s="237"/>
      <c r="D33" s="237"/>
      <c r="E33" s="237"/>
      <c r="F33" s="237"/>
      <c r="G33" s="237"/>
      <c r="H33" s="237"/>
      <c r="I33" s="237"/>
    </row>
    <row r="34" spans="1:16" ht="5.25" customHeight="1">
      <c r="A34" s="1094"/>
      <c r="B34" s="237"/>
      <c r="C34" s="237"/>
      <c r="D34" s="237"/>
      <c r="E34" s="237"/>
      <c r="F34" s="237"/>
      <c r="G34" s="237"/>
      <c r="H34" s="237"/>
      <c r="I34" s="237"/>
    </row>
    <row r="35" spans="1:16" s="452" customFormat="1" ht="15">
      <c r="A35" s="1094"/>
      <c r="B35" s="240" t="s">
        <v>243</v>
      </c>
      <c r="C35" s="239">
        <v>8</v>
      </c>
      <c r="D35" s="239">
        <v>797</v>
      </c>
      <c r="E35" s="239">
        <v>274</v>
      </c>
      <c r="F35" s="239">
        <v>523</v>
      </c>
      <c r="G35" s="239">
        <v>18</v>
      </c>
      <c r="H35" s="239">
        <v>74</v>
      </c>
      <c r="I35" s="239">
        <v>312</v>
      </c>
    </row>
    <row r="36" spans="1:16" s="452" customFormat="1" ht="15">
      <c r="A36" s="1094"/>
      <c r="B36" s="487" t="s">
        <v>244</v>
      </c>
      <c r="C36" s="239"/>
      <c r="D36" s="239"/>
      <c r="E36" s="239"/>
      <c r="F36" s="239"/>
      <c r="G36" s="239"/>
      <c r="H36" s="239"/>
      <c r="I36" s="239"/>
    </row>
    <row r="37" spans="1:16">
      <c r="A37" s="1094"/>
      <c r="B37" s="252" t="s">
        <v>253</v>
      </c>
      <c r="C37" s="576"/>
      <c r="D37" s="576"/>
      <c r="E37" s="576"/>
      <c r="F37" s="576"/>
      <c r="G37" s="576"/>
      <c r="H37" s="576"/>
      <c r="I37" s="576"/>
    </row>
    <row r="38" spans="1:16">
      <c r="A38" s="1094"/>
      <c r="B38" s="252" t="s">
        <v>254</v>
      </c>
      <c r="C38" s="576"/>
      <c r="D38" s="576"/>
      <c r="E38" s="576"/>
      <c r="F38" s="576"/>
      <c r="G38" s="576"/>
      <c r="H38" s="576"/>
      <c r="I38" s="576"/>
    </row>
    <row r="39" spans="1:16" ht="15" thickBot="1">
      <c r="A39" s="1094"/>
      <c r="B39" s="488"/>
      <c r="C39" s="430"/>
      <c r="D39" s="430"/>
      <c r="E39" s="430"/>
      <c r="F39" s="430"/>
      <c r="G39" s="430"/>
      <c r="H39" s="430"/>
      <c r="I39" s="430"/>
      <c r="J39" s="460"/>
      <c r="K39" s="460"/>
      <c r="L39" s="460"/>
      <c r="M39" s="460"/>
      <c r="N39" s="460"/>
      <c r="O39" s="460"/>
      <c r="P39" s="460"/>
    </row>
    <row r="40" spans="1:16">
      <c r="A40" s="573"/>
      <c r="B40" s="460"/>
      <c r="C40" s="348"/>
      <c r="D40" s="489"/>
      <c r="E40" s="489"/>
      <c r="F40" s="348"/>
      <c r="G40" s="489"/>
      <c r="H40" s="348"/>
      <c r="I40" s="348"/>
      <c r="J40" s="460"/>
      <c r="K40" s="460"/>
      <c r="L40" s="460"/>
      <c r="M40" s="460"/>
      <c r="N40" s="460"/>
      <c r="O40" s="460"/>
      <c r="P40" s="460"/>
    </row>
    <row r="41" spans="1:16">
      <c r="A41" s="573"/>
      <c r="B41" s="460"/>
      <c r="C41" s="348"/>
      <c r="D41" s="348"/>
      <c r="E41" s="348"/>
      <c r="F41" s="481"/>
      <c r="G41" s="348"/>
      <c r="H41" s="348"/>
      <c r="I41" s="348"/>
      <c r="J41" s="460"/>
      <c r="K41" s="460"/>
      <c r="L41" s="460"/>
      <c r="M41" s="460"/>
      <c r="N41" s="460"/>
      <c r="O41" s="460"/>
      <c r="P41" s="460"/>
    </row>
    <row r="42" spans="1:16">
      <c r="A42" s="573"/>
      <c r="B42" s="460"/>
      <c r="C42" s="239"/>
      <c r="D42" s="330"/>
      <c r="E42" s="330"/>
      <c r="F42" s="330"/>
      <c r="G42" s="330"/>
      <c r="H42" s="239"/>
      <c r="I42" s="239"/>
      <c r="J42" s="460"/>
      <c r="K42" s="460"/>
      <c r="L42" s="460"/>
      <c r="M42" s="460"/>
      <c r="N42" s="460"/>
      <c r="O42" s="460"/>
      <c r="P42" s="460"/>
    </row>
    <row r="43" spans="1:16">
      <c r="A43" s="573"/>
      <c r="B43" s="460"/>
      <c r="C43" s="419"/>
      <c r="H43" s="330"/>
      <c r="I43" s="330"/>
    </row>
    <row r="44" spans="1:16">
      <c r="A44" s="573"/>
      <c r="B44" s="460"/>
      <c r="C44" s="419"/>
      <c r="H44" s="330"/>
      <c r="I44" s="330"/>
    </row>
    <row r="45" spans="1:16">
      <c r="A45" s="573"/>
      <c r="B45" s="460"/>
      <c r="C45" s="419"/>
      <c r="H45" s="330"/>
      <c r="I45" s="330"/>
    </row>
    <row r="46" spans="1:16" ht="15">
      <c r="A46" s="573"/>
      <c r="B46" s="460"/>
      <c r="C46" s="419"/>
      <c r="H46" s="490"/>
      <c r="I46" s="490"/>
    </row>
    <row r="47" spans="1:16">
      <c r="A47" s="573"/>
      <c r="H47" s="330"/>
      <c r="I47" s="330"/>
    </row>
    <row r="48" spans="1:16" ht="15">
      <c r="A48" s="573"/>
      <c r="H48" s="469"/>
      <c r="I48" s="469"/>
    </row>
    <row r="49" spans="1:9" ht="15">
      <c r="A49" s="573"/>
      <c r="H49" s="347"/>
      <c r="I49" s="347"/>
    </row>
    <row r="50" spans="1:9">
      <c r="A50" s="573"/>
      <c r="H50" s="330"/>
      <c r="I50" s="330"/>
    </row>
    <row r="51" spans="1:9">
      <c r="A51" s="573"/>
      <c r="H51" s="419"/>
      <c r="I51" s="419"/>
    </row>
    <row r="52" spans="1:9">
      <c r="A52" s="573"/>
      <c r="H52" s="419"/>
    </row>
    <row r="53" spans="1:9">
      <c r="A53" s="573"/>
      <c r="H53" s="419"/>
      <c r="I53" s="419"/>
    </row>
    <row r="54" spans="1:9">
      <c r="A54" s="573"/>
      <c r="H54" s="419"/>
      <c r="I54" s="419"/>
    </row>
    <row r="55" spans="1:9">
      <c r="A55" s="573"/>
      <c r="H55" s="419"/>
      <c r="I55" s="419"/>
    </row>
    <row r="56" spans="1:9">
      <c r="A56" s="573"/>
      <c r="H56" s="419"/>
      <c r="I56" s="419"/>
    </row>
    <row r="57" spans="1:9">
      <c r="A57" s="573"/>
      <c r="H57" s="419"/>
      <c r="I57" s="419"/>
    </row>
    <row r="58" spans="1:9">
      <c r="A58" s="573"/>
      <c r="C58" s="419"/>
      <c r="D58" s="419"/>
      <c r="E58" s="419"/>
      <c r="F58" s="419"/>
      <c r="G58" s="419"/>
      <c r="H58" s="419"/>
      <c r="I58" s="419"/>
    </row>
    <row r="59" spans="1:9">
      <c r="A59" s="573"/>
      <c r="C59" s="419"/>
      <c r="D59" s="419"/>
      <c r="E59" s="419"/>
      <c r="F59" s="419"/>
      <c r="G59" s="419"/>
      <c r="H59" s="419"/>
      <c r="I59" s="419"/>
    </row>
    <row r="60" spans="1:9">
      <c r="A60" s="573"/>
      <c r="C60" s="419"/>
      <c r="D60" s="419"/>
      <c r="E60" s="419"/>
      <c r="F60" s="419"/>
      <c r="G60" s="419"/>
      <c r="H60" s="419"/>
      <c r="I60" s="419"/>
    </row>
    <row r="61" spans="1:9">
      <c r="A61" s="573"/>
      <c r="C61" s="419"/>
      <c r="D61" s="419"/>
      <c r="E61" s="419"/>
      <c r="F61" s="419"/>
      <c r="G61" s="419"/>
    </row>
    <row r="62" spans="1:9">
      <c r="A62" s="573"/>
      <c r="C62" s="419"/>
      <c r="D62" s="419"/>
      <c r="E62" s="419"/>
      <c r="F62" s="419"/>
      <c r="G62" s="419"/>
    </row>
    <row r="63" spans="1:9">
      <c r="A63" s="573"/>
      <c r="C63" s="419"/>
    </row>
    <row r="64" spans="1:9">
      <c r="A64" s="573"/>
      <c r="C64" s="419"/>
    </row>
    <row r="65" spans="1:1">
      <c r="A65" s="573"/>
    </row>
    <row r="66" spans="1:1">
      <c r="A66" s="573"/>
    </row>
    <row r="67" spans="1:1">
      <c r="A67" s="573"/>
    </row>
    <row r="68" spans="1:1">
      <c r="A68" s="573"/>
    </row>
    <row r="69" spans="1:1">
      <c r="A69" s="573"/>
    </row>
  </sheetData>
  <sheetProtection password="EB10" sheet="1" objects="1" scenarios="1"/>
  <mergeCells count="3">
    <mergeCell ref="B3:I3"/>
    <mergeCell ref="B4:I4"/>
    <mergeCell ref="A1:A39"/>
  </mergeCells>
  <printOptions horizontalCentered="1"/>
  <pageMargins left="0.25" right="0.5" top="1.011811024" bottom="0.511811023622047" header="0.31496062992126" footer="0.31496062992126"/>
  <pageSetup paperSize="9" scale="70" orientation="landscape" r:id="rId1"/>
  <headerFooter alignWithMargins="0"/>
</worksheet>
</file>

<file path=xl/worksheets/sheet57.xml><?xml version="1.0" encoding="utf-8"?>
<worksheet xmlns="http://schemas.openxmlformats.org/spreadsheetml/2006/main" xmlns:r="http://schemas.openxmlformats.org/officeDocument/2006/relationships">
  <dimension ref="A1:X40"/>
  <sheetViews>
    <sheetView showGridLines="0" view="pageBreakPreview" zoomScale="80" zoomScaleSheetLayoutView="80" workbookViewId="0">
      <selection activeCell="B1" sqref="B1"/>
    </sheetView>
  </sheetViews>
  <sheetFormatPr defaultColWidth="9.140625" defaultRowHeight="14.25"/>
  <cols>
    <col min="1" max="1" width="6.7109375" style="391" customWidth="1"/>
    <col min="2" max="2" width="23.7109375" style="168" customWidth="1"/>
    <col min="3" max="3" width="13.7109375" style="169" customWidth="1"/>
    <col min="4" max="9" width="25.7109375" style="169" customWidth="1"/>
    <col min="10" max="11" width="9.140625" style="169"/>
    <col min="12" max="16384" width="9.140625" style="168"/>
  </cols>
  <sheetData>
    <row r="1" spans="1:19" ht="15" customHeight="1">
      <c r="A1" s="1094">
        <v>114</v>
      </c>
    </row>
    <row r="2" spans="1:19" ht="12.75" customHeight="1">
      <c r="A2" s="1094"/>
      <c r="B2" s="1091" t="s">
        <v>207</v>
      </c>
      <c r="C2" s="1091"/>
      <c r="D2" s="1091"/>
      <c r="E2" s="1091"/>
      <c r="F2" s="1091"/>
      <c r="G2" s="1091"/>
      <c r="H2" s="1091"/>
      <c r="I2" s="1091"/>
    </row>
    <row r="3" spans="1:19">
      <c r="A3" s="1094"/>
      <c r="B3" s="1092" t="s">
        <v>189</v>
      </c>
      <c r="C3" s="1092"/>
      <c r="D3" s="1092"/>
      <c r="E3" s="1092"/>
      <c r="F3" s="1092"/>
      <c r="G3" s="1092"/>
      <c r="H3" s="1092"/>
      <c r="I3" s="1092"/>
    </row>
    <row r="4" spans="1:19" ht="9" customHeight="1" thickBot="1">
      <c r="A4" s="1094"/>
      <c r="B4" s="171"/>
      <c r="C4" s="172"/>
      <c r="D4" s="172"/>
      <c r="E4" s="172"/>
      <c r="F4" s="172"/>
      <c r="G4" s="172"/>
      <c r="H4" s="172"/>
      <c r="I4" s="172"/>
    </row>
    <row r="5" spans="1:19" ht="6" customHeight="1">
      <c r="A5" s="1094"/>
      <c r="B5" s="371"/>
      <c r="C5" s="332"/>
      <c r="D5" s="332"/>
      <c r="E5" s="332"/>
      <c r="F5" s="332"/>
      <c r="G5" s="333"/>
      <c r="H5" s="332"/>
      <c r="I5" s="332"/>
    </row>
    <row r="6" spans="1:19" ht="12.75" customHeight="1">
      <c r="A6" s="1094"/>
      <c r="B6" s="372" t="s">
        <v>64</v>
      </c>
      <c r="C6" s="335" t="s">
        <v>1</v>
      </c>
      <c r="D6" s="184" t="s">
        <v>2</v>
      </c>
      <c r="E6" s="335" t="s">
        <v>107</v>
      </c>
      <c r="F6" s="335" t="s">
        <v>3</v>
      </c>
      <c r="G6" s="181" t="s">
        <v>161</v>
      </c>
      <c r="H6" s="335" t="s">
        <v>5</v>
      </c>
      <c r="I6" s="178" t="s">
        <v>186</v>
      </c>
      <c r="J6" s="431"/>
      <c r="K6" s="431"/>
      <c r="L6" s="167"/>
      <c r="M6" s="167"/>
      <c r="N6" s="167"/>
      <c r="O6" s="167"/>
      <c r="P6" s="167"/>
      <c r="Q6" s="167"/>
      <c r="R6" s="167"/>
      <c r="S6" s="167"/>
    </row>
    <row r="7" spans="1:19" ht="12.75" customHeight="1">
      <c r="A7" s="1094"/>
      <c r="B7" s="373" t="s">
        <v>65</v>
      </c>
      <c r="C7" s="335" t="s">
        <v>7</v>
      </c>
      <c r="D7" s="184" t="s">
        <v>8</v>
      </c>
      <c r="E7" s="335" t="s">
        <v>9</v>
      </c>
      <c r="F7" s="335" t="s">
        <v>10</v>
      </c>
      <c r="G7" s="183" t="s">
        <v>178</v>
      </c>
      <c r="H7" s="335" t="s">
        <v>12</v>
      </c>
      <c r="I7" s="184" t="s">
        <v>13</v>
      </c>
      <c r="J7" s="431"/>
      <c r="K7" s="431"/>
      <c r="L7" s="167"/>
      <c r="M7" s="167"/>
      <c r="N7" s="167"/>
      <c r="O7" s="167"/>
      <c r="P7" s="167"/>
      <c r="Q7" s="167"/>
      <c r="R7" s="167"/>
      <c r="S7" s="167"/>
    </row>
    <row r="8" spans="1:19" ht="12.75" customHeight="1">
      <c r="A8" s="1094"/>
      <c r="B8" s="374"/>
      <c r="C8" s="338" t="s">
        <v>14</v>
      </c>
      <c r="D8" s="188" t="s">
        <v>15</v>
      </c>
      <c r="E8" s="186" t="s">
        <v>169</v>
      </c>
      <c r="F8" s="338" t="s">
        <v>16</v>
      </c>
      <c r="G8" s="181" t="s">
        <v>179</v>
      </c>
      <c r="H8" s="338" t="s">
        <v>18</v>
      </c>
      <c r="I8" s="184" t="s">
        <v>104</v>
      </c>
      <c r="J8" s="431"/>
      <c r="K8" s="431"/>
      <c r="L8" s="167"/>
      <c r="M8" s="167"/>
      <c r="N8" s="167"/>
      <c r="O8" s="167"/>
      <c r="P8" s="167"/>
      <c r="Q8" s="167"/>
      <c r="R8" s="167"/>
      <c r="S8" s="167"/>
    </row>
    <row r="9" spans="1:19" ht="12.75" customHeight="1">
      <c r="A9" s="1094"/>
      <c r="B9" s="374"/>
      <c r="C9" s="338" t="s">
        <v>19</v>
      </c>
      <c r="D9" s="188" t="s">
        <v>20</v>
      </c>
      <c r="E9" s="186" t="s">
        <v>170</v>
      </c>
      <c r="F9" s="338" t="s">
        <v>22</v>
      </c>
      <c r="G9" s="183" t="s">
        <v>180</v>
      </c>
      <c r="H9" s="338" t="s">
        <v>24</v>
      </c>
      <c r="I9" s="188" t="s">
        <v>105</v>
      </c>
      <c r="J9" s="431"/>
      <c r="K9" s="431"/>
      <c r="L9" s="167"/>
      <c r="M9" s="167"/>
      <c r="N9" s="167"/>
      <c r="O9" s="167"/>
      <c r="P9" s="167"/>
      <c r="Q9" s="167"/>
      <c r="R9" s="167"/>
      <c r="S9" s="167"/>
    </row>
    <row r="10" spans="1:19" ht="12.75" customHeight="1">
      <c r="A10" s="1094"/>
      <c r="B10" s="374"/>
      <c r="C10" s="338"/>
      <c r="D10" s="188"/>
      <c r="E10" s="339"/>
      <c r="F10" s="338"/>
      <c r="G10" s="183" t="s">
        <v>181</v>
      </c>
      <c r="H10" s="338"/>
      <c r="I10" s="188" t="s">
        <v>25</v>
      </c>
      <c r="J10" s="431"/>
      <c r="K10" s="431"/>
      <c r="L10" s="167"/>
      <c r="M10" s="167"/>
      <c r="N10" s="167"/>
      <c r="O10" s="167"/>
      <c r="P10" s="167"/>
      <c r="Q10" s="167"/>
      <c r="R10" s="167"/>
      <c r="S10" s="167"/>
    </row>
    <row r="11" spans="1:19" ht="12.75" customHeight="1">
      <c r="A11" s="1094"/>
      <c r="B11" s="374"/>
      <c r="C11" s="338"/>
      <c r="D11" s="188"/>
      <c r="E11" s="340"/>
      <c r="F11" s="338"/>
      <c r="G11" s="190" t="s">
        <v>182</v>
      </c>
      <c r="H11" s="338"/>
      <c r="I11" s="191" t="s">
        <v>106</v>
      </c>
      <c r="J11" s="431"/>
      <c r="K11" s="431"/>
      <c r="L11" s="167"/>
      <c r="M11" s="167"/>
      <c r="N11" s="167"/>
      <c r="O11" s="167"/>
      <c r="P11" s="167"/>
      <c r="Q11" s="167"/>
      <c r="R11" s="167"/>
      <c r="S11" s="167"/>
    </row>
    <row r="12" spans="1:19" ht="12.75" customHeight="1">
      <c r="A12" s="1094"/>
      <c r="B12" s="374"/>
      <c r="C12" s="338"/>
      <c r="D12" s="188"/>
      <c r="E12" s="340"/>
      <c r="F12" s="338"/>
      <c r="G12" s="192" t="s">
        <v>183</v>
      </c>
      <c r="H12" s="338"/>
      <c r="I12" s="188"/>
      <c r="J12" s="431"/>
      <c r="K12" s="431"/>
      <c r="L12" s="167"/>
      <c r="M12" s="167"/>
      <c r="N12" s="167"/>
      <c r="O12" s="167"/>
      <c r="P12" s="167"/>
      <c r="Q12" s="167"/>
      <c r="R12" s="167"/>
      <c r="S12" s="167"/>
    </row>
    <row r="13" spans="1:19" ht="12.75" customHeight="1">
      <c r="A13" s="1094"/>
      <c r="B13" s="374"/>
      <c r="C13" s="338"/>
      <c r="D13" s="188"/>
      <c r="E13" s="340"/>
      <c r="F13" s="338"/>
      <c r="G13" s="192" t="s">
        <v>184</v>
      </c>
      <c r="H13" s="338"/>
      <c r="I13" s="188"/>
      <c r="J13" s="431"/>
      <c r="K13" s="431"/>
      <c r="L13" s="167"/>
      <c r="M13" s="167"/>
      <c r="N13" s="167"/>
      <c r="O13" s="167"/>
      <c r="P13" s="167"/>
      <c r="Q13" s="167"/>
      <c r="R13" s="167"/>
      <c r="S13" s="167"/>
    </row>
    <row r="14" spans="1:19" ht="12.75" customHeight="1">
      <c r="A14" s="1094"/>
      <c r="B14" s="374"/>
      <c r="C14" s="338"/>
      <c r="D14" s="338"/>
      <c r="E14" s="339"/>
      <c r="F14" s="338"/>
      <c r="G14" s="194" t="s">
        <v>185</v>
      </c>
      <c r="H14" s="339"/>
      <c r="I14" s="374"/>
      <c r="J14" s="431"/>
      <c r="K14" s="431"/>
      <c r="L14" s="167"/>
      <c r="M14" s="167"/>
      <c r="N14" s="167"/>
      <c r="O14" s="167"/>
      <c r="P14" s="167"/>
      <c r="Q14" s="167"/>
      <c r="R14" s="167"/>
      <c r="S14" s="167"/>
    </row>
    <row r="15" spans="1:19" ht="15">
      <c r="A15" s="1094"/>
      <c r="B15" s="374"/>
      <c r="C15" s="378"/>
      <c r="D15" s="379" t="s">
        <v>40</v>
      </c>
      <c r="E15" s="379" t="s">
        <v>40</v>
      </c>
      <c r="F15" s="379" t="s">
        <v>40</v>
      </c>
      <c r="G15" s="379"/>
      <c r="H15" s="379" t="s">
        <v>40</v>
      </c>
      <c r="I15" s="379" t="s">
        <v>40</v>
      </c>
      <c r="J15" s="431"/>
      <c r="K15" s="431"/>
      <c r="L15" s="167"/>
      <c r="M15" s="167"/>
      <c r="N15" s="167"/>
      <c r="O15" s="167"/>
      <c r="P15" s="167"/>
      <c r="Q15" s="167"/>
      <c r="R15" s="167"/>
      <c r="S15" s="167"/>
    </row>
    <row r="16" spans="1:19" ht="6" customHeight="1">
      <c r="A16" s="1094"/>
      <c r="B16" s="374"/>
      <c r="C16" s="378"/>
      <c r="D16" s="379"/>
      <c r="E16" s="379"/>
      <c r="F16" s="379"/>
      <c r="G16" s="379"/>
      <c r="H16" s="379"/>
      <c r="I16" s="379"/>
      <c r="J16" s="431"/>
      <c r="K16" s="431"/>
      <c r="L16" s="167"/>
      <c r="M16" s="167"/>
      <c r="N16" s="167"/>
      <c r="O16" s="167"/>
      <c r="P16" s="167"/>
      <c r="Q16" s="167"/>
      <c r="R16" s="167"/>
      <c r="S16" s="167"/>
    </row>
    <row r="17" spans="1:24" ht="6" customHeight="1">
      <c r="A17" s="1094"/>
      <c r="B17" s="432"/>
      <c r="C17" s="433"/>
      <c r="D17" s="434"/>
      <c r="E17" s="434"/>
      <c r="F17" s="434"/>
      <c r="G17" s="434"/>
      <c r="H17" s="434"/>
      <c r="I17" s="434"/>
      <c r="J17" s="431"/>
      <c r="K17" s="431"/>
      <c r="L17" s="167"/>
      <c r="M17" s="167"/>
      <c r="N17" s="167"/>
      <c r="O17" s="167"/>
      <c r="P17" s="167"/>
      <c r="Q17" s="167"/>
      <c r="R17" s="167"/>
      <c r="S17" s="167"/>
    </row>
    <row r="18" spans="1:24" ht="30" customHeight="1">
      <c r="A18" s="1094"/>
      <c r="B18" s="435" t="s">
        <v>247</v>
      </c>
      <c r="C18" s="421">
        <v>216</v>
      </c>
      <c r="D18" s="421">
        <v>54920</v>
      </c>
      <c r="E18" s="421">
        <v>26574</v>
      </c>
      <c r="F18" s="421">
        <v>28346</v>
      </c>
      <c r="G18" s="421">
        <v>800</v>
      </c>
      <c r="H18" s="421">
        <v>14399</v>
      </c>
      <c r="I18" s="421">
        <v>22279</v>
      </c>
      <c r="J18" s="431"/>
      <c r="K18" s="431"/>
      <c r="L18" s="167"/>
      <c r="M18" s="167"/>
      <c r="N18" s="167"/>
      <c r="O18" s="167"/>
      <c r="P18" s="167"/>
      <c r="Q18" s="167"/>
      <c r="R18" s="167"/>
      <c r="S18" s="167"/>
    </row>
    <row r="19" spans="1:24" ht="5.25" customHeight="1">
      <c r="A19" s="1094"/>
      <c r="B19" s="482"/>
      <c r="C19" s="483"/>
      <c r="D19" s="483"/>
      <c r="E19" s="483"/>
      <c r="F19" s="483"/>
      <c r="G19" s="483"/>
      <c r="H19" s="483"/>
      <c r="I19" s="483"/>
      <c r="J19" s="431"/>
      <c r="K19" s="431"/>
      <c r="L19" s="167"/>
      <c r="M19" s="167"/>
      <c r="N19" s="167"/>
      <c r="O19" s="167"/>
      <c r="P19" s="167"/>
      <c r="Q19" s="167"/>
      <c r="R19" s="167"/>
      <c r="S19" s="167"/>
    </row>
    <row r="20" spans="1:24" ht="5.25" customHeight="1">
      <c r="A20" s="1094"/>
      <c r="B20" s="484"/>
      <c r="C20" s="485"/>
      <c r="D20" s="485"/>
      <c r="E20" s="485"/>
      <c r="F20" s="485"/>
      <c r="G20" s="485"/>
      <c r="H20" s="485"/>
      <c r="I20" s="485"/>
      <c r="J20" s="431"/>
      <c r="K20" s="431"/>
      <c r="L20" s="167"/>
      <c r="M20" s="167"/>
      <c r="N20" s="167"/>
      <c r="O20" s="167"/>
      <c r="P20" s="167"/>
      <c r="Q20" s="167"/>
      <c r="R20" s="167"/>
      <c r="S20" s="167"/>
    </row>
    <row r="21" spans="1:24" s="176" customFormat="1" ht="30" customHeight="1">
      <c r="A21" s="1094"/>
      <c r="B21" s="240" t="s">
        <v>66</v>
      </c>
      <c r="C21" s="454">
        <v>216</v>
      </c>
      <c r="D21" s="454">
        <v>54920</v>
      </c>
      <c r="E21" s="454">
        <v>26574</v>
      </c>
      <c r="F21" s="454">
        <v>28346</v>
      </c>
      <c r="G21" s="454">
        <v>800</v>
      </c>
      <c r="H21" s="454">
        <v>14399</v>
      </c>
      <c r="I21" s="454">
        <v>22279</v>
      </c>
      <c r="J21" s="431"/>
      <c r="K21" s="431"/>
      <c r="L21" s="167"/>
      <c r="M21" s="167"/>
      <c r="N21" s="167"/>
      <c r="O21" s="167"/>
      <c r="P21" s="167"/>
      <c r="Q21" s="167"/>
      <c r="R21" s="167"/>
      <c r="S21" s="167"/>
    </row>
    <row r="22" spans="1:24" ht="30" customHeight="1">
      <c r="A22" s="1094"/>
      <c r="B22" s="441" t="s">
        <v>67</v>
      </c>
      <c r="C22" s="329"/>
      <c r="D22" s="576"/>
      <c r="E22" s="576"/>
      <c r="F22" s="576"/>
      <c r="G22" s="576"/>
      <c r="H22" s="576"/>
      <c r="I22" s="576"/>
      <c r="J22" s="431"/>
      <c r="K22" s="431"/>
      <c r="L22" s="167"/>
      <c r="M22" s="167"/>
      <c r="N22" s="167"/>
      <c r="O22" s="167"/>
      <c r="P22" s="167"/>
      <c r="Q22" s="167"/>
      <c r="R22" s="167"/>
      <c r="S22" s="167"/>
    </row>
    <row r="23" spans="1:24" ht="5.25" customHeight="1" thickBot="1">
      <c r="A23" s="1094"/>
      <c r="B23" s="486"/>
      <c r="C23" s="257"/>
      <c r="D23" s="257"/>
      <c r="E23" s="257"/>
      <c r="F23" s="257"/>
      <c r="G23" s="257"/>
      <c r="H23" s="257"/>
      <c r="I23" s="257"/>
      <c r="J23" s="172"/>
      <c r="K23" s="172"/>
      <c r="L23" s="171"/>
      <c r="M23" s="171"/>
      <c r="N23" s="171"/>
      <c r="O23" s="171"/>
      <c r="P23" s="171"/>
      <c r="Q23" s="171"/>
      <c r="R23" s="171"/>
      <c r="S23" s="171"/>
      <c r="T23" s="171"/>
      <c r="U23" s="171"/>
      <c r="V23" s="171"/>
      <c r="W23" s="171"/>
      <c r="X23" s="171"/>
    </row>
    <row r="24" spans="1:24">
      <c r="A24" s="1094"/>
      <c r="B24" s="171"/>
      <c r="C24" s="172"/>
      <c r="D24" s="172"/>
      <c r="E24" s="172"/>
      <c r="F24" s="172"/>
      <c r="G24" s="172"/>
      <c r="H24" s="172"/>
      <c r="I24" s="172"/>
      <c r="J24" s="172"/>
      <c r="K24" s="172"/>
      <c r="L24" s="171"/>
      <c r="M24" s="171"/>
      <c r="N24" s="171"/>
      <c r="O24" s="171"/>
      <c r="P24" s="171"/>
      <c r="Q24" s="171"/>
      <c r="R24" s="171"/>
      <c r="S24" s="171"/>
      <c r="T24" s="171"/>
      <c r="U24" s="171"/>
      <c r="V24" s="171"/>
      <c r="W24" s="171"/>
      <c r="X24" s="171"/>
    </row>
    <row r="25" spans="1:24">
      <c r="A25" s="1094"/>
    </row>
    <row r="26" spans="1:24">
      <c r="A26" s="1094"/>
    </row>
    <row r="27" spans="1:24">
      <c r="A27" s="1094"/>
    </row>
    <row r="28" spans="1:24">
      <c r="A28" s="1094"/>
    </row>
    <row r="29" spans="1:24">
      <c r="A29" s="1094"/>
    </row>
    <row r="30" spans="1:24">
      <c r="A30" s="1094"/>
    </row>
    <row r="31" spans="1:24">
      <c r="A31" s="1094"/>
    </row>
    <row r="32" spans="1:24">
      <c r="A32" s="573"/>
    </row>
    <row r="33" spans="1:1">
      <c r="A33" s="573"/>
    </row>
    <row r="34" spans="1:1">
      <c r="A34" s="573"/>
    </row>
    <row r="35" spans="1:1">
      <c r="A35" s="573"/>
    </row>
    <row r="36" spans="1:1">
      <c r="A36" s="573"/>
    </row>
    <row r="37" spans="1:1">
      <c r="A37" s="573"/>
    </row>
    <row r="38" spans="1:1">
      <c r="A38" s="573"/>
    </row>
    <row r="39" spans="1:1">
      <c r="A39" s="573"/>
    </row>
    <row r="40" spans="1:1">
      <c r="A40" s="573"/>
    </row>
  </sheetData>
  <sheetProtection password="EB10" sheet="1" objects="1" scenarios="1"/>
  <mergeCells count="3">
    <mergeCell ref="B2:I2"/>
    <mergeCell ref="B3:I3"/>
    <mergeCell ref="A1:A31"/>
  </mergeCells>
  <printOptions horizontalCentered="1"/>
  <pageMargins left="0.25" right="0.5" top="0.761811024" bottom="0.511811023622047" header="0.31496062992126" footer="0.31496062992126"/>
  <pageSetup paperSize="9" scale="70" orientation="landscape" r:id="rId1"/>
  <headerFooter alignWithMargins="0"/>
</worksheet>
</file>

<file path=xl/worksheets/sheet58.xml><?xml version="1.0" encoding="utf-8"?>
<worksheet xmlns="http://schemas.openxmlformats.org/spreadsheetml/2006/main" xmlns:r="http://schemas.openxmlformats.org/officeDocument/2006/relationships">
  <sheetPr>
    <tabColor rgb="FFFFC000"/>
    <pageSetUpPr fitToPage="1"/>
  </sheetPr>
  <dimension ref="A1:Z76"/>
  <sheetViews>
    <sheetView topLeftCell="A13" zoomScale="90" zoomScaleNormal="90" zoomScaleSheetLayoutView="75" workbookViewId="0">
      <selection activeCell="I27" sqref="I27"/>
    </sheetView>
  </sheetViews>
  <sheetFormatPr defaultColWidth="9.140625" defaultRowHeight="12.75"/>
  <cols>
    <col min="1" max="1" width="5.7109375" style="1" customWidth="1"/>
    <col min="2" max="2" width="8.7109375" style="1" customWidth="1"/>
    <col min="3" max="3" width="1.7109375" style="1" customWidth="1"/>
    <col min="4" max="4" width="4.7109375" style="68" customWidth="1"/>
    <col min="5" max="5" width="1.7109375" style="1" customWidth="1"/>
    <col min="6" max="6" width="10.140625" style="1" customWidth="1"/>
    <col min="7" max="7" width="6.5703125" style="1" customWidth="1"/>
    <col min="8" max="8" width="13.7109375" style="1" customWidth="1"/>
    <col min="9" max="9" width="2.7109375" style="1" customWidth="1"/>
    <col min="10" max="10" width="12.7109375" style="1" customWidth="1"/>
    <col min="11" max="11" width="2.7109375" style="1" customWidth="1"/>
    <col min="12" max="12" width="12.7109375" style="1" customWidth="1"/>
    <col min="13" max="13" width="2.7109375" style="1" customWidth="1"/>
    <col min="14" max="14" width="12.85546875" style="1" customWidth="1"/>
    <col min="15" max="15" width="13.7109375" style="1" customWidth="1"/>
    <col min="16" max="16" width="20.140625" style="1" customWidth="1"/>
    <col min="17" max="17" width="13.28515625" style="1" customWidth="1"/>
    <col min="18" max="18" width="11.7109375" style="1" customWidth="1"/>
    <col min="19" max="19" width="13.7109375" style="1" customWidth="1"/>
    <col min="20" max="20" width="2.7109375" style="1" customWidth="1"/>
    <col min="21" max="21" width="15.140625" style="1" customWidth="1"/>
    <col min="22" max="22" width="11.85546875" style="24" customWidth="1"/>
    <col min="23" max="16384" width="9.140625" style="1"/>
  </cols>
  <sheetData>
    <row r="1" spans="1:23" ht="15" customHeight="1">
      <c r="A1" s="1128">
        <v>43</v>
      </c>
    </row>
    <row r="2" spans="1:23" ht="15" customHeight="1">
      <c r="A2" s="1128"/>
    </row>
    <row r="3" spans="1:23">
      <c r="A3" s="1128"/>
      <c r="B3" s="1129" t="s">
        <v>130</v>
      </c>
      <c r="C3" s="1129"/>
      <c r="D3" s="1129"/>
      <c r="E3" s="1129"/>
      <c r="F3" s="1129"/>
      <c r="G3" s="1129"/>
      <c r="H3" s="1129"/>
      <c r="I3" s="1129"/>
      <c r="J3" s="1129"/>
      <c r="K3" s="1129"/>
      <c r="L3" s="1129"/>
      <c r="M3" s="1129"/>
      <c r="N3" s="1129"/>
      <c r="O3" s="1129"/>
      <c r="P3" s="1129"/>
      <c r="Q3" s="1129"/>
      <c r="R3" s="1129"/>
      <c r="S3" s="1129"/>
      <c r="T3" s="1129"/>
      <c r="U3" s="1129"/>
    </row>
    <row r="4" spans="1:23">
      <c r="A4" s="1128"/>
      <c r="B4" s="1130" t="s">
        <v>131</v>
      </c>
      <c r="C4" s="1130"/>
      <c r="D4" s="1130"/>
      <c r="E4" s="1130"/>
      <c r="F4" s="1130"/>
      <c r="G4" s="1130"/>
      <c r="H4" s="1130"/>
      <c r="I4" s="1130"/>
      <c r="J4" s="1130"/>
      <c r="K4" s="1130"/>
      <c r="L4" s="1130"/>
      <c r="M4" s="1130"/>
      <c r="N4" s="1130"/>
      <c r="O4" s="1130"/>
      <c r="P4" s="1130"/>
      <c r="Q4" s="1130"/>
      <c r="R4" s="1130"/>
      <c r="S4" s="1130"/>
      <c r="T4" s="1130"/>
      <c r="U4" s="1130"/>
    </row>
    <row r="5" spans="1:23" ht="9" customHeight="1">
      <c r="A5" s="1128"/>
      <c r="B5" s="4"/>
      <c r="C5" s="4"/>
      <c r="D5" s="70"/>
      <c r="E5" s="4"/>
      <c r="F5" s="4"/>
      <c r="G5" s="4"/>
      <c r="H5" s="4"/>
      <c r="I5" s="4"/>
      <c r="J5" s="4"/>
      <c r="K5" s="4"/>
      <c r="L5" s="4"/>
      <c r="M5" s="4"/>
      <c r="N5" s="4"/>
      <c r="O5" s="4"/>
      <c r="P5" s="4"/>
      <c r="Q5" s="4"/>
      <c r="R5" s="4"/>
      <c r="S5" s="4"/>
      <c r="T5" s="4"/>
      <c r="U5" s="4"/>
    </row>
    <row r="6" spans="1:23" ht="9" customHeight="1">
      <c r="A6" s="1128"/>
      <c r="H6" s="2"/>
      <c r="I6" s="2"/>
      <c r="J6" s="2"/>
      <c r="K6" s="2"/>
      <c r="L6" s="2"/>
      <c r="M6" s="2"/>
      <c r="N6" s="2"/>
      <c r="O6" s="7"/>
      <c r="P6" s="7"/>
      <c r="Q6" s="7"/>
      <c r="R6" s="7"/>
      <c r="S6" s="2"/>
      <c r="T6" s="2"/>
      <c r="U6" s="2"/>
    </row>
    <row r="7" spans="1:23" ht="12.75" customHeight="1">
      <c r="A7" s="1128"/>
      <c r="B7" s="25" t="s">
        <v>79</v>
      </c>
      <c r="D7" s="63"/>
      <c r="E7" s="25"/>
      <c r="H7" s="8" t="s">
        <v>1</v>
      </c>
      <c r="I7" s="8"/>
      <c r="J7" s="9" t="s">
        <v>2</v>
      </c>
      <c r="K7" s="8"/>
      <c r="L7" s="91" t="s">
        <v>107</v>
      </c>
      <c r="M7" s="8"/>
      <c r="N7" s="8" t="s">
        <v>80</v>
      </c>
      <c r="O7" s="1131" t="s">
        <v>4</v>
      </c>
      <c r="P7" s="1131"/>
      <c r="Q7" s="1131"/>
      <c r="R7" s="1131"/>
      <c r="S7" s="8" t="s">
        <v>5</v>
      </c>
      <c r="T7" s="8"/>
      <c r="U7" s="9" t="s">
        <v>103</v>
      </c>
      <c r="V7" s="33"/>
      <c r="W7" s="2"/>
    </row>
    <row r="8" spans="1:23" ht="12.75" customHeight="1">
      <c r="A8" s="1128"/>
      <c r="B8" s="27" t="s">
        <v>81</v>
      </c>
      <c r="C8" s="25"/>
      <c r="D8" s="71"/>
      <c r="E8" s="27"/>
      <c r="H8" s="8" t="s">
        <v>7</v>
      </c>
      <c r="I8" s="8"/>
      <c r="J8" s="9" t="s">
        <v>8</v>
      </c>
      <c r="K8" s="8"/>
      <c r="L8" s="91" t="s">
        <v>9</v>
      </c>
      <c r="M8" s="8"/>
      <c r="N8" s="8" t="s">
        <v>82</v>
      </c>
      <c r="O8" s="1131" t="s">
        <v>11</v>
      </c>
      <c r="P8" s="1131"/>
      <c r="Q8" s="1131"/>
      <c r="R8" s="1131"/>
      <c r="S8" s="8" t="s">
        <v>12</v>
      </c>
      <c r="T8" s="8"/>
      <c r="U8" s="9" t="s">
        <v>13</v>
      </c>
      <c r="V8" s="33"/>
      <c r="W8" s="2"/>
    </row>
    <row r="9" spans="1:23" ht="12.75" customHeight="1">
      <c r="A9" s="1128"/>
      <c r="B9" s="27"/>
      <c r="C9" s="27"/>
      <c r="D9" s="63"/>
      <c r="E9" s="25"/>
      <c r="H9" s="10" t="s">
        <v>14</v>
      </c>
      <c r="I9" s="10"/>
      <c r="J9" s="11" t="s">
        <v>15</v>
      </c>
      <c r="K9" s="10"/>
      <c r="L9" s="12" t="s">
        <v>108</v>
      </c>
      <c r="M9" s="10"/>
      <c r="N9" s="10" t="s">
        <v>83</v>
      </c>
      <c r="O9" s="1130" t="s">
        <v>17</v>
      </c>
      <c r="P9" s="1130"/>
      <c r="Q9" s="1130"/>
      <c r="R9" s="1130"/>
      <c r="S9" s="10" t="s">
        <v>18</v>
      </c>
      <c r="T9" s="10"/>
      <c r="U9" s="9" t="s">
        <v>104</v>
      </c>
      <c r="V9" s="33"/>
      <c r="W9" s="2"/>
    </row>
    <row r="10" spans="1:23" ht="12.75" customHeight="1">
      <c r="A10" s="1128"/>
      <c r="B10" s="27"/>
      <c r="C10" s="27"/>
      <c r="D10" s="71"/>
      <c r="E10" s="27"/>
      <c r="H10" s="10" t="s">
        <v>19</v>
      </c>
      <c r="I10" s="10"/>
      <c r="J10" s="11" t="s">
        <v>20</v>
      </c>
      <c r="K10" s="10"/>
      <c r="L10" s="12" t="s">
        <v>21</v>
      </c>
      <c r="M10" s="10"/>
      <c r="N10" s="10" t="s">
        <v>84</v>
      </c>
      <c r="O10" s="1130" t="s">
        <v>23</v>
      </c>
      <c r="P10" s="1130"/>
      <c r="Q10" s="1130"/>
      <c r="R10" s="1130"/>
      <c r="S10" s="10" t="s">
        <v>24</v>
      </c>
      <c r="T10" s="10"/>
      <c r="U10" s="11" t="s">
        <v>105</v>
      </c>
      <c r="V10" s="33"/>
      <c r="W10" s="2"/>
    </row>
    <row r="11" spans="1:23" ht="12.75" customHeight="1">
      <c r="A11" s="1128"/>
      <c r="H11" s="10"/>
      <c r="I11" s="10"/>
      <c r="J11" s="10"/>
      <c r="K11" s="10"/>
      <c r="L11" s="2"/>
      <c r="M11" s="2"/>
      <c r="N11" s="10"/>
      <c r="O11" s="13"/>
      <c r="P11" s="13"/>
      <c r="Q11" s="13"/>
      <c r="R11" s="13"/>
      <c r="S11" s="2"/>
      <c r="T11" s="2"/>
      <c r="U11" s="11" t="s">
        <v>25</v>
      </c>
      <c r="V11" s="33"/>
      <c r="W11" s="2"/>
    </row>
    <row r="12" spans="1:23" ht="12.75" customHeight="1">
      <c r="A12" s="1128"/>
      <c r="H12" s="10"/>
      <c r="I12" s="10"/>
      <c r="J12" s="10"/>
      <c r="K12" s="10"/>
      <c r="L12" s="2"/>
      <c r="M12" s="2"/>
      <c r="N12" s="10"/>
      <c r="O12" s="10"/>
      <c r="P12" s="10"/>
      <c r="Q12" s="10"/>
      <c r="R12" s="10"/>
      <c r="S12" s="2"/>
      <c r="T12" s="2"/>
      <c r="U12" s="14" t="s">
        <v>106</v>
      </c>
      <c r="V12" s="33"/>
      <c r="W12" s="2"/>
    </row>
    <row r="13" spans="1:23" ht="12.75" customHeight="1">
      <c r="A13" s="1128"/>
      <c r="H13" s="10"/>
      <c r="I13" s="10"/>
      <c r="J13" s="10"/>
      <c r="K13" s="10"/>
      <c r="L13" s="2"/>
      <c r="M13" s="2"/>
      <c r="N13" s="10"/>
      <c r="O13" s="15" t="s">
        <v>26</v>
      </c>
      <c r="P13" s="16" t="s">
        <v>27</v>
      </c>
      <c r="Q13" s="1131" t="s">
        <v>28</v>
      </c>
      <c r="R13" s="1131"/>
      <c r="S13" s="2"/>
      <c r="T13" s="2"/>
      <c r="U13" s="11"/>
      <c r="V13" s="33"/>
      <c r="W13" s="2"/>
    </row>
    <row r="14" spans="1:23" ht="12.75" customHeight="1">
      <c r="A14" s="1128"/>
      <c r="H14" s="10"/>
      <c r="I14" s="10"/>
      <c r="J14" s="10"/>
      <c r="K14" s="10"/>
      <c r="L14" s="2"/>
      <c r="M14" s="2"/>
      <c r="N14" s="10"/>
      <c r="O14" s="17" t="s">
        <v>29</v>
      </c>
      <c r="P14" s="16" t="s">
        <v>30</v>
      </c>
      <c r="Q14" s="1132" t="s">
        <v>31</v>
      </c>
      <c r="R14" s="1132"/>
      <c r="S14" s="2"/>
      <c r="T14" s="2"/>
      <c r="U14" s="11"/>
      <c r="V14" s="33"/>
      <c r="W14" s="2"/>
    </row>
    <row r="15" spans="1:23" ht="12.75" customHeight="1">
      <c r="A15" s="1128"/>
      <c r="H15" s="2"/>
      <c r="I15" s="2"/>
      <c r="J15" s="10"/>
      <c r="K15" s="10"/>
      <c r="L15" s="2"/>
      <c r="M15" s="2"/>
      <c r="N15" s="10"/>
      <c r="O15" s="18"/>
      <c r="P15" s="16" t="s">
        <v>32</v>
      </c>
      <c r="Q15" s="15" t="s">
        <v>33</v>
      </c>
      <c r="R15" s="16" t="s">
        <v>34</v>
      </c>
      <c r="S15" s="2"/>
      <c r="T15" s="2"/>
      <c r="V15" s="33"/>
      <c r="W15" s="2"/>
    </row>
    <row r="16" spans="1:23" ht="12.75" customHeight="1">
      <c r="A16" s="1128"/>
      <c r="H16" s="2"/>
      <c r="I16" s="2"/>
      <c r="J16" s="2"/>
      <c r="K16" s="2"/>
      <c r="L16" s="2"/>
      <c r="M16" s="2"/>
      <c r="N16" s="2"/>
      <c r="O16" s="18"/>
      <c r="P16" s="20" t="s">
        <v>35</v>
      </c>
      <c r="Q16" s="21" t="s">
        <v>36</v>
      </c>
      <c r="R16" s="17" t="s">
        <v>37</v>
      </c>
      <c r="S16" s="2"/>
      <c r="T16" s="2"/>
      <c r="U16" s="2"/>
      <c r="V16" s="33"/>
      <c r="W16" s="2"/>
    </row>
    <row r="17" spans="1:26" ht="12.75" customHeight="1">
      <c r="A17" s="1128"/>
      <c r="H17" s="2"/>
      <c r="I17" s="2"/>
      <c r="J17" s="2"/>
      <c r="K17" s="2"/>
      <c r="L17" s="2"/>
      <c r="M17" s="2"/>
      <c r="N17" s="2"/>
      <c r="O17" s="18"/>
      <c r="P17" s="20" t="s">
        <v>38</v>
      </c>
      <c r="Q17" s="17" t="s">
        <v>39</v>
      </c>
      <c r="R17" s="18"/>
      <c r="S17" s="2"/>
      <c r="T17" s="2"/>
      <c r="U17" s="2"/>
      <c r="V17" s="33"/>
      <c r="W17" s="2"/>
    </row>
    <row r="18" spans="1:26" ht="18" customHeight="1" thickBot="1">
      <c r="A18" s="1128"/>
      <c r="B18" s="1133"/>
      <c r="C18" s="1133"/>
      <c r="D18" s="1133"/>
      <c r="E18" s="1133"/>
      <c r="F18" s="1133"/>
      <c r="G18" s="51"/>
      <c r="H18" s="33"/>
      <c r="I18" s="33"/>
      <c r="J18" s="19" t="s">
        <v>85</v>
      </c>
      <c r="K18" s="19"/>
      <c r="L18" s="19" t="s">
        <v>85</v>
      </c>
      <c r="M18" s="19"/>
      <c r="N18" s="19" t="s">
        <v>85</v>
      </c>
      <c r="O18" s="19"/>
      <c r="P18" s="19"/>
      <c r="Q18" s="19"/>
      <c r="R18" s="19"/>
      <c r="S18" s="19" t="s">
        <v>85</v>
      </c>
      <c r="T18" s="19"/>
      <c r="U18" s="19" t="s">
        <v>40</v>
      </c>
    </row>
    <row r="19" spans="1:26" ht="6" customHeight="1">
      <c r="A19" s="1128"/>
      <c r="B19" s="72"/>
      <c r="C19" s="73"/>
      <c r="D19" s="73"/>
      <c r="E19" s="73"/>
      <c r="F19" s="73"/>
      <c r="G19" s="74"/>
      <c r="H19" s="43"/>
      <c r="I19" s="44"/>
      <c r="J19" s="43"/>
      <c r="K19" s="44"/>
      <c r="L19" s="43"/>
      <c r="M19" s="44"/>
      <c r="N19" s="43"/>
      <c r="O19" s="44"/>
      <c r="P19" s="43"/>
      <c r="Q19" s="43"/>
      <c r="R19" s="44"/>
      <c r="S19" s="43"/>
      <c r="T19" s="43"/>
      <c r="U19" s="43"/>
      <c r="W19" s="24"/>
      <c r="X19" s="24"/>
      <c r="Y19" s="24"/>
      <c r="Z19" s="24"/>
    </row>
    <row r="20" spans="1:26" ht="18" customHeight="1">
      <c r="A20" s="1128"/>
      <c r="B20" s="75"/>
      <c r="C20" s="54"/>
      <c r="D20" s="54"/>
      <c r="E20" s="54"/>
      <c r="F20" s="54"/>
      <c r="G20" s="55"/>
      <c r="H20" s="22"/>
      <c r="I20" s="23"/>
      <c r="J20" s="88">
        <v>5</v>
      </c>
      <c r="K20" s="89"/>
      <c r="L20" s="88">
        <v>6</v>
      </c>
      <c r="M20" s="89"/>
      <c r="N20" s="88">
        <v>7</v>
      </c>
      <c r="O20" s="90">
        <v>8</v>
      </c>
      <c r="P20" s="88">
        <v>9</v>
      </c>
      <c r="Q20" s="88">
        <v>10</v>
      </c>
      <c r="R20" s="90">
        <v>11</v>
      </c>
      <c r="S20" s="88">
        <v>12</v>
      </c>
      <c r="T20" s="88"/>
      <c r="U20" s="88">
        <v>13</v>
      </c>
    </row>
    <row r="21" spans="1:26" ht="6.75" customHeight="1">
      <c r="A21" s="1128"/>
      <c r="B21" s="56"/>
      <c r="C21" s="56"/>
      <c r="D21" s="57"/>
      <c r="E21" s="56"/>
      <c r="F21" s="56"/>
      <c r="G21" s="57"/>
      <c r="H21" s="5"/>
      <c r="I21" s="5"/>
      <c r="J21" s="36"/>
      <c r="K21" s="36"/>
      <c r="L21" s="36"/>
      <c r="M21" s="36"/>
      <c r="N21" s="36"/>
      <c r="O21" s="36"/>
      <c r="P21" s="36"/>
      <c r="Q21" s="36"/>
      <c r="R21" s="36"/>
      <c r="S21" s="36"/>
      <c r="T21" s="36"/>
      <c r="U21" s="36"/>
    </row>
    <row r="22" spans="1:26" ht="6" customHeight="1">
      <c r="A22" s="1128"/>
      <c r="B22" s="24"/>
      <c r="C22" s="24"/>
      <c r="D22" s="76"/>
      <c r="E22" s="24"/>
      <c r="F22" s="58"/>
      <c r="G22" s="58"/>
      <c r="H22" s="37"/>
      <c r="I22" s="37"/>
      <c r="J22" s="37"/>
      <c r="K22" s="37"/>
      <c r="L22" s="37"/>
      <c r="M22" s="37"/>
      <c r="N22" s="37"/>
      <c r="O22" s="37"/>
      <c r="P22" s="37"/>
      <c r="Q22" s="37"/>
      <c r="R22" s="37"/>
      <c r="S22" s="37"/>
      <c r="T22" s="37"/>
      <c r="U22" s="37"/>
      <c r="V22" s="77"/>
    </row>
    <row r="23" spans="1:26" ht="12.75" customHeight="1">
      <c r="A23" s="1128"/>
      <c r="B23" s="1134" t="s">
        <v>73</v>
      </c>
      <c r="C23" s="1134"/>
      <c r="D23" s="1134"/>
      <c r="E23" s="1134"/>
      <c r="F23" s="1134"/>
      <c r="G23" s="130">
        <v>2015</v>
      </c>
      <c r="H23" s="134" t="e">
        <f>H27+H32+H38</f>
        <v>#REF!</v>
      </c>
      <c r="I23" s="134"/>
      <c r="J23" s="134" t="e">
        <f>J27+J32+J38</f>
        <v>#REF!</v>
      </c>
      <c r="K23" s="134"/>
      <c r="L23" s="134" t="e">
        <f>L27+L32+L38</f>
        <v>#REF!</v>
      </c>
      <c r="M23" s="134"/>
      <c r="N23" s="134" t="e">
        <f t="shared" ref="N23:S23" si="0">N27+N32+N38</f>
        <v>#REF!</v>
      </c>
      <c r="O23" s="134" t="e">
        <f t="shared" si="0"/>
        <v>#REF!</v>
      </c>
      <c r="P23" s="134" t="e">
        <f t="shared" si="0"/>
        <v>#REF!</v>
      </c>
      <c r="Q23" s="134" t="e">
        <f t="shared" si="0"/>
        <v>#REF!</v>
      </c>
      <c r="R23" s="134" t="e">
        <f t="shared" si="0"/>
        <v>#REF!</v>
      </c>
      <c r="S23" s="134" t="e">
        <f t="shared" si="0"/>
        <v>#REF!</v>
      </c>
      <c r="T23" s="134"/>
      <c r="U23" s="134" t="e">
        <f>U27+U32+U38</f>
        <v>#REF!</v>
      </c>
      <c r="V23" s="77"/>
    </row>
    <row r="24" spans="1:26">
      <c r="A24" s="1128"/>
      <c r="B24" s="4"/>
      <c r="C24" s="4"/>
      <c r="D24" s="70"/>
      <c r="E24" s="4"/>
      <c r="F24" s="59"/>
      <c r="G24" s="139">
        <v>2010</v>
      </c>
      <c r="H24" s="135">
        <f>H29+H34+H40</f>
        <v>134</v>
      </c>
      <c r="I24" s="135"/>
      <c r="J24" s="135">
        <f>J29+J34+J40</f>
        <v>20689</v>
      </c>
      <c r="K24" s="135"/>
      <c r="L24" s="135">
        <f>L29+L34+L40</f>
        <v>6595</v>
      </c>
      <c r="M24" s="135"/>
      <c r="N24" s="135">
        <f t="shared" ref="N24:S24" si="1">N29+N34+N40</f>
        <v>14094</v>
      </c>
      <c r="O24" s="135">
        <f t="shared" si="1"/>
        <v>484</v>
      </c>
      <c r="P24" s="135">
        <f t="shared" si="1"/>
        <v>114</v>
      </c>
      <c r="Q24" s="135">
        <f t="shared" si="1"/>
        <v>337</v>
      </c>
      <c r="R24" s="135">
        <f t="shared" si="1"/>
        <v>33</v>
      </c>
      <c r="S24" s="135">
        <f t="shared" si="1"/>
        <v>6260</v>
      </c>
      <c r="T24" s="135"/>
      <c r="U24" s="135">
        <f>U29+U34+U40</f>
        <v>5581</v>
      </c>
      <c r="V24" s="77"/>
    </row>
    <row r="25" spans="1:26" ht="12" customHeight="1">
      <c r="A25" s="1128"/>
      <c r="H25" s="38"/>
      <c r="I25" s="38"/>
      <c r="J25" s="78"/>
      <c r="K25" s="78"/>
      <c r="L25" s="78"/>
      <c r="M25" s="78"/>
      <c r="N25" s="78"/>
      <c r="O25" s="78"/>
      <c r="P25" s="78"/>
      <c r="Q25" s="78"/>
      <c r="R25" s="78"/>
      <c r="S25" s="78"/>
      <c r="T25" s="78"/>
      <c r="U25" s="78"/>
    </row>
    <row r="26" spans="1:26" ht="16.5" customHeight="1">
      <c r="A26" s="1128"/>
      <c r="B26" s="79" t="s">
        <v>74</v>
      </c>
      <c r="C26" s="79"/>
      <c r="D26" s="51"/>
      <c r="E26" s="79"/>
      <c r="H26" s="50"/>
      <c r="I26" s="50"/>
      <c r="J26" s="28"/>
      <c r="K26" s="28"/>
      <c r="L26" s="28"/>
      <c r="M26" s="28"/>
      <c r="N26" s="28"/>
      <c r="O26" s="28"/>
      <c r="P26" s="49"/>
      <c r="Q26" s="49"/>
      <c r="R26" s="49"/>
      <c r="S26" s="28"/>
      <c r="T26" s="28"/>
      <c r="U26" s="28"/>
      <c r="V26" s="40"/>
    </row>
    <row r="27" spans="1:26">
      <c r="A27" s="1128"/>
      <c r="B27" s="104" t="s">
        <v>75</v>
      </c>
      <c r="C27" s="104"/>
      <c r="D27" s="79"/>
      <c r="E27" s="79"/>
      <c r="F27" s="126">
        <v>5</v>
      </c>
      <c r="G27" s="6">
        <v>2015</v>
      </c>
      <c r="H27" s="115" t="e">
        <f>ROUND(H31*'7.4'!#REF!,0)</f>
        <v>#REF!</v>
      </c>
      <c r="I27" s="115"/>
      <c r="J27" s="115" t="e">
        <f>ROUND(J31*'7.4'!#REF!,0)</f>
        <v>#REF!</v>
      </c>
      <c r="K27" s="117"/>
      <c r="L27" s="115" t="e">
        <f>ROUND(L31*'7.4'!#REF!,0)</f>
        <v>#REF!</v>
      </c>
      <c r="M27" s="117"/>
      <c r="N27" s="115" t="e">
        <f>ROUND(N31*'7.4'!#REF!,0)</f>
        <v>#REF!</v>
      </c>
      <c r="O27" s="115" t="e">
        <f>ROUND(O31*'7.4'!#REF!,0)</f>
        <v>#REF!</v>
      </c>
      <c r="P27" s="115" t="e">
        <f>ROUND(P31*'7.4'!#REF!,0)</f>
        <v>#REF!</v>
      </c>
      <c r="Q27" s="115" t="e">
        <f>ROUND(Q31*'7.4'!#REF!,0)</f>
        <v>#REF!</v>
      </c>
      <c r="R27" s="115" t="e">
        <f>ROUND(R31*'7.4'!#REF!,0)</f>
        <v>#REF!</v>
      </c>
      <c r="S27" s="115" t="e">
        <f>ROUND(S31*'7.4'!#REF!,0)</f>
        <v>#REF!</v>
      </c>
      <c r="T27" s="116"/>
      <c r="U27" s="115" t="e">
        <f>ROUND(U31*'7.4'!#REF!,0)</f>
        <v>#REF!</v>
      </c>
      <c r="V27" s="119"/>
    </row>
    <row r="28" spans="1:26">
      <c r="A28" s="1128"/>
      <c r="B28" s="104"/>
      <c r="C28" s="104"/>
      <c r="D28" s="79"/>
      <c r="E28" s="79"/>
      <c r="F28" s="126"/>
      <c r="G28" s="121"/>
      <c r="H28" s="118"/>
      <c r="I28" s="119"/>
      <c r="J28" s="116"/>
      <c r="K28" s="117"/>
      <c r="L28" s="117"/>
      <c r="M28" s="117"/>
      <c r="N28" s="117"/>
      <c r="O28" s="116"/>
      <c r="P28" s="117"/>
      <c r="Q28" s="117"/>
      <c r="R28" s="117"/>
      <c r="S28" s="117"/>
      <c r="T28" s="116"/>
      <c r="U28" s="117"/>
      <c r="V28" s="119"/>
    </row>
    <row r="29" spans="1:26">
      <c r="A29" s="1128"/>
      <c r="B29" s="104"/>
      <c r="C29" s="104"/>
      <c r="D29" s="79"/>
      <c r="E29" s="79"/>
      <c r="F29" s="126"/>
      <c r="G29" s="6">
        <v>2010</v>
      </c>
      <c r="H29" s="118">
        <v>102</v>
      </c>
      <c r="I29" s="119"/>
      <c r="J29" s="116">
        <v>8316</v>
      </c>
      <c r="K29" s="117"/>
      <c r="L29" s="117">
        <v>3037</v>
      </c>
      <c r="M29" s="117"/>
      <c r="N29" s="117">
        <v>5279</v>
      </c>
      <c r="O29" s="117">
        <v>194</v>
      </c>
      <c r="P29" s="117">
        <v>85</v>
      </c>
      <c r="Q29" s="117">
        <v>99</v>
      </c>
      <c r="R29" s="117">
        <v>10</v>
      </c>
      <c r="S29" s="117">
        <v>1629</v>
      </c>
      <c r="T29" s="116"/>
      <c r="U29" s="117">
        <v>2456</v>
      </c>
      <c r="V29" s="119"/>
    </row>
    <row r="30" spans="1:26">
      <c r="A30" s="1128"/>
      <c r="B30" s="104"/>
      <c r="C30" s="104"/>
      <c r="D30" s="79"/>
      <c r="E30" s="79"/>
      <c r="F30" s="126"/>
      <c r="G30" s="121"/>
      <c r="H30" s="122" t="e">
        <f>((H27/H29)^(1/5))-1</f>
        <v>#REF!</v>
      </c>
      <c r="I30" s="122"/>
      <c r="J30" s="122" t="e">
        <f t="shared" ref="J30" si="2">((J27/J29)^(1/5))-1</f>
        <v>#REF!</v>
      </c>
      <c r="K30" s="122"/>
      <c r="L30" s="122" t="e">
        <f t="shared" ref="L30" si="3">((L27/L29)^(1/5))-1</f>
        <v>#REF!</v>
      </c>
      <c r="M30" s="122"/>
      <c r="N30" s="122" t="e">
        <f t="shared" ref="N30:S30" si="4">((N27/N29)^(1/5))-1</f>
        <v>#REF!</v>
      </c>
      <c r="O30" s="122" t="e">
        <f t="shared" si="4"/>
        <v>#REF!</v>
      </c>
      <c r="P30" s="122" t="e">
        <f t="shared" si="4"/>
        <v>#REF!</v>
      </c>
      <c r="Q30" s="122" t="e">
        <f t="shared" si="4"/>
        <v>#REF!</v>
      </c>
      <c r="R30" s="122" t="e">
        <f t="shared" si="4"/>
        <v>#REF!</v>
      </c>
      <c r="S30" s="122" t="e">
        <f t="shared" si="4"/>
        <v>#REF!</v>
      </c>
      <c r="T30" s="122"/>
      <c r="U30" s="122" t="e">
        <f t="shared" ref="U30" si="5">((U27/U29)^(1/5))-1</f>
        <v>#REF!</v>
      </c>
      <c r="V30" s="119"/>
    </row>
    <row r="31" spans="1:26">
      <c r="A31" s="1128"/>
      <c r="B31" s="98"/>
      <c r="C31" s="98"/>
      <c r="D31" s="79"/>
      <c r="E31" s="79"/>
      <c r="F31" s="126"/>
      <c r="G31" s="79"/>
      <c r="H31" s="144">
        <f>H29/$H$24</f>
        <v>0.76119402985074625</v>
      </c>
      <c r="I31" s="125"/>
      <c r="J31" s="144">
        <f>J29/$J$24</f>
        <v>0.40195272850306929</v>
      </c>
      <c r="K31" s="117"/>
      <c r="L31" s="144">
        <f>L29/$L$24</f>
        <v>0.46050037907505686</v>
      </c>
      <c r="M31" s="117"/>
      <c r="N31" s="144">
        <f>N29/$N$24</f>
        <v>0.37455654888605078</v>
      </c>
      <c r="O31" s="144">
        <f>O29/$O$24</f>
        <v>0.40082644628099173</v>
      </c>
      <c r="P31" s="144">
        <f>P29/$P$24</f>
        <v>0.74561403508771928</v>
      </c>
      <c r="Q31" s="144">
        <f>Q29/$Q$24</f>
        <v>0.29376854599406527</v>
      </c>
      <c r="R31" s="144">
        <f>R29/$R$24</f>
        <v>0.30303030303030304</v>
      </c>
      <c r="S31" s="144">
        <f>S29/$S$24</f>
        <v>0.26022364217252397</v>
      </c>
      <c r="T31" s="117"/>
      <c r="U31" s="144">
        <f>U29/$U$24</f>
        <v>0.44006450456907364</v>
      </c>
      <c r="V31" s="119"/>
    </row>
    <row r="32" spans="1:26">
      <c r="A32" s="1128"/>
      <c r="B32" s="80">
        <v>5</v>
      </c>
      <c r="C32" s="80"/>
      <c r="D32" s="79" t="s">
        <v>76</v>
      </c>
      <c r="E32" s="79"/>
      <c r="F32" s="126">
        <v>9</v>
      </c>
      <c r="G32" s="6">
        <v>2015</v>
      </c>
      <c r="H32" s="115" t="e">
        <f>ROUND(H36*'7.4'!#REF!,0)</f>
        <v>#REF!</v>
      </c>
      <c r="I32" s="115"/>
      <c r="J32" s="115" t="e">
        <f>ROUND(J36*'7.4'!#REF!,0)</f>
        <v>#REF!</v>
      </c>
      <c r="K32" s="117"/>
      <c r="L32" s="115" t="e">
        <f>ROUND(L36*'7.4'!#REF!,0)</f>
        <v>#REF!</v>
      </c>
      <c r="M32" s="117"/>
      <c r="N32" s="115" t="e">
        <f>ROUND(N36*'7.4'!#REF!,0)</f>
        <v>#REF!</v>
      </c>
      <c r="O32" s="115" t="e">
        <f>ROUND(O36*'7.4'!#REF!,0)</f>
        <v>#REF!</v>
      </c>
      <c r="P32" s="115" t="e">
        <f>ROUND(P36*'7.4'!#REF!,0)</f>
        <v>#REF!</v>
      </c>
      <c r="Q32" s="115" t="e">
        <f>ROUND(Q36*'7.4'!#REF!,0)</f>
        <v>#REF!</v>
      </c>
      <c r="R32" s="115" t="e">
        <f>ROUND(R36*'7.4'!#REF!,0)</f>
        <v>#REF!</v>
      </c>
      <c r="S32" s="115" t="e">
        <f>ROUND(S36*'7.4'!#REF!,0)</f>
        <v>#REF!</v>
      </c>
      <c r="T32" s="116"/>
      <c r="U32" s="115" t="e">
        <f>ROUND(U36*'7.4'!#REF!,0)</f>
        <v>#REF!</v>
      </c>
      <c r="V32" s="119"/>
    </row>
    <row r="33" spans="1:22">
      <c r="A33" s="1128"/>
      <c r="B33" s="104"/>
      <c r="C33" s="104"/>
      <c r="D33" s="79"/>
      <c r="E33" s="79"/>
      <c r="F33" s="126"/>
      <c r="G33" s="121"/>
      <c r="H33" s="118"/>
      <c r="I33" s="119"/>
      <c r="J33" s="116"/>
      <c r="K33" s="117"/>
      <c r="L33" s="117"/>
      <c r="M33" s="117"/>
      <c r="N33" s="117"/>
      <c r="O33" s="116"/>
      <c r="P33" s="117"/>
      <c r="Q33" s="117"/>
      <c r="R33" s="117"/>
      <c r="S33" s="117"/>
      <c r="T33" s="116"/>
      <c r="U33" s="117"/>
      <c r="V33" s="119"/>
    </row>
    <row r="34" spans="1:22">
      <c r="A34" s="1128"/>
      <c r="B34" s="104"/>
      <c r="C34" s="104"/>
      <c r="D34" s="79"/>
      <c r="E34" s="79"/>
      <c r="F34" s="126"/>
      <c r="G34" s="6">
        <v>2010</v>
      </c>
      <c r="H34" s="118">
        <v>21</v>
      </c>
      <c r="I34" s="119"/>
      <c r="J34" s="116">
        <v>6498</v>
      </c>
      <c r="K34" s="117"/>
      <c r="L34" s="117">
        <v>1964</v>
      </c>
      <c r="M34" s="117"/>
      <c r="N34" s="117">
        <v>4534</v>
      </c>
      <c r="O34" s="117">
        <v>138</v>
      </c>
      <c r="P34" s="117">
        <v>22</v>
      </c>
      <c r="Q34" s="117">
        <v>101</v>
      </c>
      <c r="R34" s="117">
        <v>15</v>
      </c>
      <c r="S34" s="117">
        <v>2213</v>
      </c>
      <c r="T34" s="116"/>
      <c r="U34" s="117">
        <v>2127</v>
      </c>
      <c r="V34" s="119"/>
    </row>
    <row r="35" spans="1:22">
      <c r="A35" s="1128"/>
      <c r="B35" s="104"/>
      <c r="C35" s="104"/>
      <c r="D35" s="79"/>
      <c r="E35" s="79"/>
      <c r="F35" s="126"/>
      <c r="G35" s="121"/>
      <c r="H35" s="122" t="e">
        <f>((H32/H34)^(1/5))-1</f>
        <v>#REF!</v>
      </c>
      <c r="I35" s="122"/>
      <c r="J35" s="122" t="e">
        <f t="shared" ref="J35" si="6">((J32/J34)^(1/5))-1</f>
        <v>#REF!</v>
      </c>
      <c r="K35" s="122"/>
      <c r="L35" s="122" t="e">
        <f t="shared" ref="L35" si="7">((L32/L34)^(1/5))-1</f>
        <v>#REF!</v>
      </c>
      <c r="M35" s="122"/>
      <c r="N35" s="122" t="e">
        <f t="shared" ref="N35:S35" si="8">((N32/N34)^(1/5))-1</f>
        <v>#REF!</v>
      </c>
      <c r="O35" s="122" t="e">
        <f t="shared" si="8"/>
        <v>#REF!</v>
      </c>
      <c r="P35" s="122" t="e">
        <f t="shared" si="8"/>
        <v>#REF!</v>
      </c>
      <c r="Q35" s="122" t="e">
        <f t="shared" si="8"/>
        <v>#REF!</v>
      </c>
      <c r="R35" s="122" t="e">
        <f t="shared" si="8"/>
        <v>#REF!</v>
      </c>
      <c r="S35" s="122" t="e">
        <f t="shared" si="8"/>
        <v>#REF!</v>
      </c>
      <c r="T35" s="122"/>
      <c r="U35" s="122" t="e">
        <f t="shared" ref="U35" si="9">((U32/U34)^(1/5))-1</f>
        <v>#REF!</v>
      </c>
      <c r="V35" s="119"/>
    </row>
    <row r="36" spans="1:22">
      <c r="A36" s="1128"/>
      <c r="B36" s="98"/>
      <c r="C36" s="98"/>
      <c r="D36" s="79"/>
      <c r="E36" s="79"/>
      <c r="F36" s="126"/>
      <c r="G36" s="79"/>
      <c r="H36" s="144">
        <f>H34/$H$24</f>
        <v>0.15671641791044777</v>
      </c>
      <c r="I36" s="125"/>
      <c r="J36" s="144">
        <f>J34/$J$24</f>
        <v>0.31407994586495241</v>
      </c>
      <c r="K36" s="117"/>
      <c r="L36" s="144">
        <f>L34/$L$24</f>
        <v>0.29780136467020468</v>
      </c>
      <c r="M36" s="117"/>
      <c r="N36" s="144">
        <f>N34/$N$24</f>
        <v>0.32169717610330639</v>
      </c>
      <c r="O36" s="144">
        <f>O34/$O$24</f>
        <v>0.28512396694214875</v>
      </c>
      <c r="P36" s="144">
        <f>P34/$P$24</f>
        <v>0.19298245614035087</v>
      </c>
      <c r="Q36" s="144">
        <f>Q34/$Q$24</f>
        <v>0.29970326409495551</v>
      </c>
      <c r="R36" s="144">
        <f>R34/$R$24</f>
        <v>0.45454545454545453</v>
      </c>
      <c r="S36" s="144">
        <f>S34/$S$24</f>
        <v>0.3535143769968051</v>
      </c>
      <c r="T36" s="117"/>
      <c r="U36" s="144">
        <f>U34/$U$24</f>
        <v>0.38111449561010574</v>
      </c>
      <c r="V36" s="119"/>
    </row>
    <row r="37" spans="1:22">
      <c r="A37" s="1128"/>
      <c r="B37" s="80"/>
      <c r="C37" s="80"/>
      <c r="D37" s="79"/>
      <c r="E37" s="79"/>
      <c r="F37" s="126"/>
      <c r="G37" s="79"/>
      <c r="H37" s="125"/>
      <c r="I37" s="125"/>
      <c r="J37" s="117"/>
      <c r="K37" s="117"/>
      <c r="L37" s="117"/>
      <c r="M37" s="117"/>
      <c r="N37" s="117"/>
      <c r="O37" s="117"/>
      <c r="P37" s="124"/>
      <c r="Q37" s="124"/>
      <c r="R37" s="124"/>
      <c r="S37" s="117"/>
      <c r="T37" s="117"/>
      <c r="U37" s="117"/>
      <c r="V37" s="119"/>
    </row>
    <row r="38" spans="1:22">
      <c r="A38" s="1128"/>
      <c r="B38" s="80">
        <v>10</v>
      </c>
      <c r="C38" s="80"/>
      <c r="D38" s="1165" t="s">
        <v>77</v>
      </c>
      <c r="E38" s="1165"/>
      <c r="F38" s="1165"/>
      <c r="G38" s="6">
        <v>2015</v>
      </c>
      <c r="H38" s="115" t="e">
        <f>ROUND(H42*'7.4'!#REF!,0)</f>
        <v>#REF!</v>
      </c>
      <c r="I38" s="115"/>
      <c r="J38" s="115" t="e">
        <f>ROUND(J42*'7.4'!#REF!,0)</f>
        <v>#REF!</v>
      </c>
      <c r="K38" s="117"/>
      <c r="L38" s="115" t="e">
        <f>ROUND(L42*'7.4'!#REF!,0)</f>
        <v>#REF!</v>
      </c>
      <c r="M38" s="117"/>
      <c r="N38" s="115" t="e">
        <f>ROUND(N42*'7.4'!#REF!,0)</f>
        <v>#REF!</v>
      </c>
      <c r="O38" s="115" t="e">
        <f>ROUND(O42*'7.4'!#REF!,0)</f>
        <v>#REF!</v>
      </c>
      <c r="P38" s="115" t="e">
        <f>ROUND(P42*'7.4'!#REF!,0)</f>
        <v>#REF!</v>
      </c>
      <c r="Q38" s="115" t="e">
        <f>ROUND(Q42*'7.4'!#REF!,0)</f>
        <v>#REF!</v>
      </c>
      <c r="R38" s="115" t="e">
        <f>ROUND(R42*'7.4'!#REF!,0)</f>
        <v>#REF!</v>
      </c>
      <c r="S38" s="115" t="e">
        <f>ROUND(S42*'7.4'!#REF!,0)</f>
        <v>#REF!</v>
      </c>
      <c r="T38" s="116"/>
      <c r="U38" s="115" t="e">
        <f>ROUND(U42*'7.4'!#REF!,0)</f>
        <v>#REF!</v>
      </c>
      <c r="V38" s="119"/>
    </row>
    <row r="39" spans="1:22">
      <c r="A39" s="1128"/>
      <c r="B39" s="80"/>
      <c r="C39" s="80"/>
      <c r="D39" s="1166" t="s">
        <v>78</v>
      </c>
      <c r="E39" s="1166"/>
      <c r="F39" s="1166"/>
      <c r="G39" s="121"/>
      <c r="H39" s="118"/>
      <c r="I39" s="119"/>
      <c r="J39" s="116"/>
      <c r="K39" s="117"/>
      <c r="L39" s="117"/>
      <c r="M39" s="117"/>
      <c r="N39" s="117"/>
      <c r="O39" s="116"/>
      <c r="P39" s="117"/>
      <c r="Q39" s="117"/>
      <c r="R39" s="117"/>
      <c r="S39" s="117"/>
      <c r="T39" s="116"/>
      <c r="U39" s="117"/>
      <c r="V39" s="119"/>
    </row>
    <row r="40" spans="1:22">
      <c r="A40" s="1128"/>
      <c r="B40" s="80"/>
      <c r="C40" s="80"/>
      <c r="D40" s="79"/>
      <c r="E40" s="79"/>
      <c r="F40" s="126"/>
      <c r="G40" s="6">
        <v>2010</v>
      </c>
      <c r="H40" s="118">
        <v>11</v>
      </c>
      <c r="I40" s="119"/>
      <c r="J40" s="116">
        <v>5875</v>
      </c>
      <c r="K40" s="117"/>
      <c r="L40" s="117">
        <v>1594</v>
      </c>
      <c r="M40" s="117"/>
      <c r="N40" s="117">
        <v>4281</v>
      </c>
      <c r="O40" s="117">
        <v>152</v>
      </c>
      <c r="P40" s="117">
        <v>7</v>
      </c>
      <c r="Q40" s="117">
        <v>137</v>
      </c>
      <c r="R40" s="117">
        <v>8</v>
      </c>
      <c r="S40" s="117">
        <v>2418</v>
      </c>
      <c r="T40" s="116"/>
      <c r="U40" s="117">
        <v>998</v>
      </c>
      <c r="V40" s="119"/>
    </row>
    <row r="41" spans="1:22">
      <c r="A41" s="1128"/>
      <c r="B41" s="80"/>
      <c r="C41" s="80"/>
      <c r="D41" s="79"/>
      <c r="E41" s="79"/>
      <c r="F41" s="126"/>
      <c r="G41" s="121"/>
      <c r="H41" s="122" t="e">
        <f>((H38/H40)^(1/5))-1</f>
        <v>#REF!</v>
      </c>
      <c r="I41" s="122"/>
      <c r="J41" s="122" t="e">
        <f t="shared" ref="J41" si="10">((J38/J40)^(1/5))-1</f>
        <v>#REF!</v>
      </c>
      <c r="K41" s="122"/>
      <c r="L41" s="122" t="e">
        <f t="shared" ref="L41" si="11">((L38/L40)^(1/5))-1</f>
        <v>#REF!</v>
      </c>
      <c r="M41" s="122"/>
      <c r="N41" s="122" t="e">
        <f t="shared" ref="N41:S41" si="12">((N38/N40)^(1/5))-1</f>
        <v>#REF!</v>
      </c>
      <c r="O41" s="122" t="e">
        <f t="shared" si="12"/>
        <v>#REF!</v>
      </c>
      <c r="P41" s="122" t="e">
        <f t="shared" si="12"/>
        <v>#REF!</v>
      </c>
      <c r="Q41" s="122" t="e">
        <f t="shared" si="12"/>
        <v>#REF!</v>
      </c>
      <c r="R41" s="122" t="e">
        <f t="shared" si="12"/>
        <v>#REF!</v>
      </c>
      <c r="S41" s="122" t="e">
        <f t="shared" si="12"/>
        <v>#REF!</v>
      </c>
      <c r="T41" s="122"/>
      <c r="U41" s="122" t="e">
        <f t="shared" ref="U41" si="13">((U38/U40)^(1/5))-1</f>
        <v>#REF!</v>
      </c>
      <c r="V41" s="119"/>
    </row>
    <row r="42" spans="1:22">
      <c r="A42" s="1128"/>
      <c r="B42" s="80"/>
      <c r="C42" s="80"/>
      <c r="D42" s="79"/>
      <c r="E42" s="79"/>
      <c r="F42" s="126"/>
      <c r="G42" s="121"/>
      <c r="H42" s="144">
        <f>H40/$H$24</f>
        <v>8.2089552238805971E-2</v>
      </c>
      <c r="I42" s="125"/>
      <c r="J42" s="144">
        <f>J40/$J$24</f>
        <v>0.28396732563197835</v>
      </c>
      <c r="K42" s="117"/>
      <c r="L42" s="144">
        <f>L40/$L$24</f>
        <v>0.24169825625473843</v>
      </c>
      <c r="M42" s="117"/>
      <c r="N42" s="144">
        <f>N40/$N$24</f>
        <v>0.30374627501064283</v>
      </c>
      <c r="O42" s="144">
        <f>O40/$O$24</f>
        <v>0.31404958677685951</v>
      </c>
      <c r="P42" s="144">
        <f>P40/$P$24</f>
        <v>6.1403508771929821E-2</v>
      </c>
      <c r="Q42" s="144">
        <f>Q40/$Q$24</f>
        <v>0.40652818991097922</v>
      </c>
      <c r="R42" s="144">
        <f>R40/$R$24</f>
        <v>0.24242424242424243</v>
      </c>
      <c r="S42" s="144">
        <f>S40/$S$24</f>
        <v>0.38626198083067093</v>
      </c>
      <c r="T42" s="117"/>
      <c r="U42" s="144">
        <f>U40/$U$24</f>
        <v>0.17882099982082064</v>
      </c>
      <c r="V42" s="119"/>
    </row>
    <row r="43" spans="1:22">
      <c r="A43" s="1128"/>
      <c r="D43" s="6"/>
      <c r="E43" s="6"/>
      <c r="F43" s="6"/>
      <c r="G43" s="6"/>
      <c r="H43" s="6"/>
      <c r="I43" s="6"/>
      <c r="J43" s="6"/>
      <c r="K43" s="6"/>
      <c r="L43" s="6"/>
      <c r="M43" s="6"/>
      <c r="N43" s="6"/>
      <c r="O43" s="6"/>
      <c r="P43" s="6"/>
      <c r="Q43" s="6"/>
      <c r="R43" s="6"/>
      <c r="S43" s="6"/>
      <c r="T43" s="6"/>
      <c r="U43" s="6"/>
      <c r="V43" s="6"/>
    </row>
    <row r="44" spans="1:22">
      <c r="A44" s="1128"/>
      <c r="D44" s="6"/>
      <c r="E44" s="6"/>
      <c r="F44" s="6"/>
      <c r="G44" s="6"/>
      <c r="H44" s="6"/>
      <c r="I44" s="6"/>
      <c r="J44" s="6"/>
      <c r="K44" s="6"/>
      <c r="L44" s="6"/>
      <c r="M44" s="6"/>
      <c r="N44" s="6"/>
      <c r="O44" s="6"/>
      <c r="P44" s="6"/>
      <c r="Q44" s="6"/>
      <c r="R44" s="6"/>
      <c r="S44" s="6"/>
      <c r="T44" s="6"/>
      <c r="U44" s="6"/>
      <c r="V44" s="6"/>
    </row>
    <row r="45" spans="1:22">
      <c r="A45" s="1128"/>
      <c r="D45" s="6"/>
      <c r="E45" s="6"/>
      <c r="F45" s="6"/>
      <c r="G45" s="6"/>
      <c r="H45" s="6"/>
      <c r="I45" s="6"/>
      <c r="J45" s="6"/>
      <c r="K45" s="6"/>
      <c r="L45" s="6"/>
      <c r="M45" s="6"/>
      <c r="N45" s="6"/>
      <c r="O45" s="6"/>
      <c r="P45" s="6"/>
      <c r="Q45" s="6"/>
      <c r="R45" s="6"/>
      <c r="S45" s="6"/>
      <c r="T45" s="6"/>
      <c r="U45" s="6"/>
      <c r="V45" s="6"/>
    </row>
    <row r="46" spans="1:22">
      <c r="A46" s="1128"/>
      <c r="D46" s="6"/>
      <c r="E46" s="6"/>
      <c r="F46" s="6"/>
      <c r="G46" s="6"/>
      <c r="H46" s="6"/>
      <c r="I46" s="6"/>
      <c r="J46" s="6"/>
      <c r="K46" s="6"/>
      <c r="L46" s="6"/>
      <c r="M46" s="6"/>
      <c r="N46" s="6"/>
      <c r="O46" s="6"/>
      <c r="P46" s="6"/>
      <c r="Q46" s="6"/>
      <c r="R46" s="6"/>
      <c r="S46" s="6"/>
      <c r="T46" s="6"/>
      <c r="U46" s="6"/>
      <c r="V46" s="6"/>
    </row>
    <row r="47" spans="1:22">
      <c r="A47" s="1128"/>
      <c r="D47" s="6"/>
      <c r="E47" s="6"/>
      <c r="F47" s="6"/>
      <c r="G47" s="6"/>
      <c r="H47" s="6"/>
      <c r="I47" s="6"/>
      <c r="J47" s="6"/>
      <c r="K47" s="6"/>
      <c r="L47" s="6"/>
      <c r="M47" s="6"/>
      <c r="N47" s="6"/>
      <c r="O47" s="6"/>
      <c r="P47" s="6"/>
      <c r="Q47" s="6"/>
      <c r="R47" s="6"/>
      <c r="S47" s="6"/>
      <c r="T47" s="6"/>
      <c r="U47" s="6"/>
      <c r="V47" s="6"/>
    </row>
    <row r="48" spans="1:22">
      <c r="A48" s="1128"/>
      <c r="D48" s="6"/>
      <c r="E48" s="6"/>
      <c r="F48" s="6"/>
      <c r="G48" s="6"/>
      <c r="H48" s="6"/>
      <c r="I48" s="6"/>
      <c r="J48" s="6"/>
      <c r="K48" s="6"/>
      <c r="L48" s="6"/>
      <c r="M48" s="6"/>
      <c r="N48" s="6"/>
      <c r="O48" s="6"/>
      <c r="P48" s="6"/>
      <c r="Q48" s="6"/>
      <c r="R48" s="6"/>
      <c r="S48" s="6"/>
      <c r="T48" s="6"/>
      <c r="U48" s="6"/>
      <c r="V48" s="6"/>
    </row>
    <row r="49" spans="1:22">
      <c r="A49" s="1128"/>
      <c r="D49" s="6"/>
      <c r="E49" s="6"/>
      <c r="F49" s="6"/>
      <c r="G49" s="6"/>
      <c r="H49" s="6"/>
      <c r="I49" s="6"/>
      <c r="J49" s="6"/>
      <c r="K49" s="6"/>
      <c r="L49" s="6"/>
      <c r="M49" s="6"/>
      <c r="N49" s="6"/>
      <c r="O49" s="6"/>
      <c r="P49" s="6"/>
      <c r="Q49" s="6"/>
      <c r="R49" s="6"/>
      <c r="S49" s="6"/>
      <c r="T49" s="6"/>
      <c r="U49" s="6"/>
      <c r="V49" s="6"/>
    </row>
    <row r="50" spans="1:22">
      <c r="A50" s="1128"/>
      <c r="B50" s="24"/>
      <c r="C50" s="24"/>
      <c r="D50" s="77"/>
      <c r="E50" s="77"/>
      <c r="F50" s="77"/>
      <c r="G50" s="77"/>
      <c r="H50" s="77"/>
      <c r="I50" s="6"/>
      <c r="J50" s="6"/>
      <c r="K50" s="6"/>
      <c r="L50" s="6"/>
      <c r="M50" s="6"/>
      <c r="N50" s="6"/>
      <c r="O50" s="6"/>
      <c r="P50" s="6"/>
      <c r="Q50" s="6"/>
      <c r="R50" s="6"/>
      <c r="S50" s="6"/>
      <c r="T50" s="6"/>
      <c r="U50" s="6"/>
      <c r="V50" s="6"/>
    </row>
    <row r="51" spans="1:22">
      <c r="A51" s="1128"/>
      <c r="D51" s="6"/>
      <c r="E51" s="6"/>
      <c r="F51" s="6"/>
      <c r="G51" s="6"/>
      <c r="H51" s="6"/>
      <c r="I51" s="6"/>
      <c r="J51" s="6"/>
      <c r="K51" s="6"/>
      <c r="L51" s="6"/>
      <c r="M51" s="6"/>
      <c r="N51" s="6"/>
      <c r="O51" s="6"/>
      <c r="P51" s="6"/>
      <c r="Q51" s="6"/>
      <c r="R51" s="6"/>
      <c r="S51" s="6"/>
      <c r="T51" s="6"/>
      <c r="U51" s="6"/>
      <c r="V51" s="6"/>
    </row>
    <row r="52" spans="1:22">
      <c r="A52" s="1128"/>
      <c r="D52" s="6"/>
      <c r="E52" s="6"/>
      <c r="F52" s="6"/>
      <c r="G52" s="6"/>
      <c r="H52" s="6"/>
      <c r="I52" s="6"/>
      <c r="J52" s="6"/>
      <c r="K52" s="6"/>
      <c r="L52" s="6"/>
      <c r="M52" s="6"/>
      <c r="N52" s="6"/>
      <c r="O52" s="6"/>
      <c r="P52" s="6"/>
      <c r="Q52" s="6"/>
      <c r="R52" s="6"/>
      <c r="S52" s="6"/>
      <c r="T52" s="6"/>
      <c r="U52" s="6"/>
      <c r="V52" s="6"/>
    </row>
    <row r="53" spans="1:22">
      <c r="A53" s="1128"/>
      <c r="D53" s="6"/>
      <c r="E53" s="6"/>
      <c r="F53" s="6"/>
      <c r="G53" s="6"/>
      <c r="H53" s="6"/>
      <c r="I53" s="6"/>
      <c r="J53" s="6"/>
      <c r="K53" s="6"/>
      <c r="L53" s="6"/>
      <c r="M53" s="6"/>
      <c r="N53" s="6"/>
      <c r="O53" s="6"/>
      <c r="P53" s="6"/>
      <c r="Q53" s="6"/>
      <c r="R53" s="6"/>
      <c r="S53" s="6"/>
      <c r="T53" s="6"/>
      <c r="U53" s="6"/>
      <c r="V53" s="6"/>
    </row>
    <row r="54" spans="1:22">
      <c r="A54" s="69"/>
      <c r="D54" s="1"/>
      <c r="V54" s="1"/>
    </row>
    <row r="55" spans="1:22">
      <c r="D55" s="1"/>
      <c r="V55" s="1"/>
    </row>
    <row r="56" spans="1:22">
      <c r="D56" s="1"/>
      <c r="V56" s="1"/>
    </row>
    <row r="57" spans="1:22">
      <c r="D57" s="1"/>
      <c r="V57" s="1"/>
    </row>
    <row r="58" spans="1:22">
      <c r="D58" s="1"/>
      <c r="V58" s="1"/>
    </row>
    <row r="59" spans="1:22">
      <c r="D59" s="1"/>
      <c r="V59" s="1"/>
    </row>
    <row r="60" spans="1:22">
      <c r="D60" s="1"/>
      <c r="V60" s="1"/>
    </row>
    <row r="61" spans="1:22">
      <c r="D61" s="1"/>
      <c r="V61" s="1"/>
    </row>
    <row r="62" spans="1:22">
      <c r="D62" s="1"/>
      <c r="V62" s="1"/>
    </row>
    <row r="63" spans="1:22">
      <c r="D63" s="1"/>
      <c r="V63" s="1"/>
    </row>
    <row r="64" spans="1:22">
      <c r="D64" s="1"/>
      <c r="V64" s="1"/>
    </row>
    <row r="65" spans="4:22">
      <c r="D65" s="1"/>
      <c r="V65" s="1"/>
    </row>
    <row r="66" spans="4:22">
      <c r="D66" s="1"/>
      <c r="V66" s="1"/>
    </row>
    <row r="67" spans="4:22">
      <c r="D67" s="1"/>
      <c r="V67" s="1"/>
    </row>
    <row r="68" spans="4:22">
      <c r="D68" s="1"/>
      <c r="V68" s="1"/>
    </row>
    <row r="69" spans="4:22">
      <c r="D69" s="1"/>
      <c r="V69" s="1"/>
    </row>
    <row r="70" spans="4:22">
      <c r="D70" s="1"/>
      <c r="V70" s="1"/>
    </row>
    <row r="71" spans="4:22">
      <c r="D71" s="1"/>
      <c r="V71" s="1"/>
    </row>
    <row r="72" spans="4:22">
      <c r="D72" s="1"/>
      <c r="V72" s="1"/>
    </row>
    <row r="73" spans="4:22">
      <c r="D73" s="1"/>
      <c r="V73" s="1"/>
    </row>
    <row r="74" spans="4:22">
      <c r="D74" s="1"/>
      <c r="V74" s="1"/>
    </row>
    <row r="75" spans="4:22">
      <c r="D75" s="1"/>
      <c r="V75" s="1"/>
    </row>
    <row r="76" spans="4:22">
      <c r="D76" s="1"/>
      <c r="V76" s="1"/>
    </row>
  </sheetData>
  <mergeCells count="13">
    <mergeCell ref="D38:F38"/>
    <mergeCell ref="D39:F39"/>
    <mergeCell ref="A1:A53"/>
    <mergeCell ref="B3:U3"/>
    <mergeCell ref="B4:U4"/>
    <mergeCell ref="O7:R7"/>
    <mergeCell ref="O8:R8"/>
    <mergeCell ref="O9:R9"/>
    <mergeCell ref="O10:R10"/>
    <mergeCell ref="Q13:R13"/>
    <mergeCell ref="Q14:R14"/>
    <mergeCell ref="B18:F18"/>
    <mergeCell ref="B23:F23"/>
  </mergeCells>
  <printOptions horizontalCentered="1"/>
  <pageMargins left="0" right="0" top="0.5" bottom="0" header="0.5" footer="0.5"/>
  <pageSetup paperSize="9" scale="76" orientation="landscape" r:id="rId1"/>
  <headerFooter alignWithMargins="0"/>
</worksheet>
</file>

<file path=xl/worksheets/sheet59.xml><?xml version="1.0" encoding="utf-8"?>
<worksheet xmlns="http://schemas.openxmlformats.org/spreadsheetml/2006/main" xmlns:r="http://schemas.openxmlformats.org/officeDocument/2006/relationships">
  <sheetPr>
    <tabColor rgb="FFFFC000"/>
    <pageSetUpPr fitToPage="1"/>
  </sheetPr>
  <dimension ref="A1:AA53"/>
  <sheetViews>
    <sheetView zoomScale="90" zoomScaleNormal="90" zoomScaleSheetLayoutView="75" workbookViewId="0">
      <selection activeCell="I27" sqref="I27"/>
    </sheetView>
  </sheetViews>
  <sheetFormatPr defaultColWidth="9.140625" defaultRowHeight="12.75"/>
  <cols>
    <col min="1" max="1" width="5.7109375" style="6" customWidth="1"/>
    <col min="2" max="2" width="8.7109375" style="1" customWidth="1"/>
    <col min="3" max="3" width="1.7109375" style="1" customWidth="1"/>
    <col min="4" max="4" width="4.7109375" style="1" customWidth="1"/>
    <col min="5" max="5" width="1.7109375" style="1" customWidth="1"/>
    <col min="6" max="6" width="8.7109375" style="1" customWidth="1"/>
    <col min="7" max="7" width="2.7109375" style="1" customWidth="1"/>
    <col min="8" max="8" width="9" style="1" customWidth="1"/>
    <col min="9" max="9" width="13.5703125" style="1" customWidth="1"/>
    <col min="10" max="10" width="2.7109375" style="1" customWidth="1"/>
    <col min="11" max="11" width="13.140625" style="1" bestFit="1" customWidth="1"/>
    <col min="12" max="12" width="2.7109375" style="1" customWidth="1"/>
    <col min="13" max="13" width="13.140625" style="1" bestFit="1" customWidth="1"/>
    <col min="14" max="14" width="2.7109375" style="1" customWidth="1"/>
    <col min="15" max="15" width="13.140625" style="1" bestFit="1" customWidth="1"/>
    <col min="16" max="16" width="9" style="1" customWidth="1"/>
    <col min="17" max="17" width="19.5703125" style="1" customWidth="1"/>
    <col min="18" max="18" width="13.42578125" style="1" customWidth="1"/>
    <col min="19" max="19" width="10.5703125" style="1" customWidth="1"/>
    <col min="20" max="20" width="12.85546875" style="1" customWidth="1"/>
    <col min="21" max="21" width="2.7109375" style="1" customWidth="1"/>
    <col min="22" max="22" width="15.85546875" style="1" customWidth="1"/>
    <col min="23" max="23" width="2.7109375" style="24" customWidth="1"/>
    <col min="24" max="24" width="10.42578125" style="1" bestFit="1" customWidth="1"/>
    <col min="25" max="16384" width="9.140625" style="1"/>
  </cols>
  <sheetData>
    <row r="1" spans="1:23" ht="15" customHeight="1">
      <c r="A1" s="1128">
        <v>45</v>
      </c>
    </row>
    <row r="2" spans="1:23" ht="15" customHeight="1">
      <c r="A2" s="1128"/>
    </row>
    <row r="3" spans="1:23" ht="15" customHeight="1">
      <c r="A3" s="1128"/>
      <c r="B3" s="1129" t="s">
        <v>132</v>
      </c>
      <c r="C3" s="1129"/>
      <c r="D3" s="1129"/>
      <c r="E3" s="1129"/>
      <c r="F3" s="1129"/>
      <c r="G3" s="1129"/>
      <c r="H3" s="1129"/>
      <c r="I3" s="1129"/>
      <c r="J3" s="1129"/>
      <c r="K3" s="1129"/>
      <c r="L3" s="1129"/>
      <c r="M3" s="1129"/>
      <c r="N3" s="1129"/>
      <c r="O3" s="1129"/>
      <c r="P3" s="1129"/>
      <c r="Q3" s="1129"/>
      <c r="R3" s="1129"/>
      <c r="S3" s="1129"/>
      <c r="T3" s="1129"/>
      <c r="U3" s="1129"/>
      <c r="V3" s="1129"/>
    </row>
    <row r="4" spans="1:23" ht="12" customHeight="1">
      <c r="A4" s="1128"/>
      <c r="B4" s="1138" t="s">
        <v>133</v>
      </c>
      <c r="C4" s="1138"/>
      <c r="D4" s="1138"/>
      <c r="E4" s="1138"/>
      <c r="F4" s="1138"/>
      <c r="G4" s="1138"/>
      <c r="H4" s="1138"/>
      <c r="I4" s="1138"/>
      <c r="J4" s="1138"/>
      <c r="K4" s="1138"/>
      <c r="L4" s="1138"/>
      <c r="M4" s="1138"/>
      <c r="N4" s="1138"/>
      <c r="O4" s="1138"/>
      <c r="P4" s="1138"/>
      <c r="Q4" s="1138"/>
      <c r="R4" s="1138"/>
      <c r="S4" s="1138"/>
      <c r="T4" s="1138"/>
      <c r="U4" s="1138"/>
      <c r="V4" s="1138"/>
    </row>
    <row r="5" spans="1:23" ht="9.75" customHeight="1">
      <c r="A5" s="1128"/>
      <c r="B5" s="4"/>
      <c r="C5" s="4"/>
      <c r="D5" s="4"/>
      <c r="E5" s="4"/>
      <c r="F5" s="4"/>
      <c r="G5" s="4"/>
      <c r="H5" s="4"/>
      <c r="I5" s="4"/>
      <c r="J5" s="4"/>
      <c r="K5" s="4"/>
      <c r="L5" s="4"/>
      <c r="M5" s="4"/>
      <c r="N5" s="4"/>
      <c r="O5" s="4"/>
      <c r="P5" s="4"/>
      <c r="Q5" s="4"/>
      <c r="R5" s="4"/>
      <c r="S5" s="4"/>
      <c r="T5" s="4"/>
      <c r="U5" s="4"/>
      <c r="V5" s="4"/>
    </row>
    <row r="6" spans="1:23">
      <c r="A6" s="1128"/>
      <c r="P6" s="7"/>
      <c r="Q6" s="7"/>
      <c r="R6" s="7"/>
      <c r="S6" s="7"/>
    </row>
    <row r="7" spans="1:23" ht="12.75" customHeight="1">
      <c r="A7" s="1128"/>
      <c r="B7" s="25" t="s">
        <v>86</v>
      </c>
      <c r="D7" s="25"/>
      <c r="E7" s="25"/>
      <c r="I7" s="8" t="s">
        <v>1</v>
      </c>
      <c r="J7" s="8"/>
      <c r="K7" s="9" t="s">
        <v>2</v>
      </c>
      <c r="L7" s="8"/>
      <c r="M7" s="91" t="s">
        <v>107</v>
      </c>
      <c r="N7" s="8"/>
      <c r="O7" s="8" t="s">
        <v>3</v>
      </c>
      <c r="P7" s="1131" t="s">
        <v>4</v>
      </c>
      <c r="Q7" s="1131"/>
      <c r="R7" s="1131"/>
      <c r="S7" s="1131"/>
      <c r="T7" s="8" t="s">
        <v>5</v>
      </c>
      <c r="U7" s="8"/>
      <c r="V7" s="9" t="s">
        <v>103</v>
      </c>
      <c r="W7" s="33"/>
    </row>
    <row r="8" spans="1:23" ht="12.75" customHeight="1">
      <c r="A8" s="1128"/>
      <c r="B8" s="27" t="s">
        <v>87</v>
      </c>
      <c r="C8" s="25"/>
      <c r="D8" s="27"/>
      <c r="E8" s="27"/>
      <c r="I8" s="8" t="s">
        <v>7</v>
      </c>
      <c r="J8" s="8"/>
      <c r="K8" s="9" t="s">
        <v>8</v>
      </c>
      <c r="L8" s="8"/>
      <c r="M8" s="91" t="s">
        <v>9</v>
      </c>
      <c r="N8" s="8"/>
      <c r="O8" s="8" t="s">
        <v>10</v>
      </c>
      <c r="P8" s="1131" t="s">
        <v>11</v>
      </c>
      <c r="Q8" s="1131"/>
      <c r="R8" s="1131"/>
      <c r="S8" s="1131"/>
      <c r="T8" s="8" t="s">
        <v>12</v>
      </c>
      <c r="U8" s="8"/>
      <c r="V8" s="9" t="s">
        <v>13</v>
      </c>
      <c r="W8" s="33"/>
    </row>
    <row r="9" spans="1:23" ht="12.75" customHeight="1">
      <c r="A9" s="1128"/>
      <c r="B9" s="27"/>
      <c r="C9" s="27"/>
      <c r="D9" s="25"/>
      <c r="E9" s="25"/>
      <c r="I9" s="10" t="s">
        <v>14</v>
      </c>
      <c r="J9" s="10"/>
      <c r="K9" s="11" t="s">
        <v>15</v>
      </c>
      <c r="L9" s="10"/>
      <c r="M9" s="12" t="s">
        <v>108</v>
      </c>
      <c r="N9" s="10"/>
      <c r="O9" s="10" t="s">
        <v>16</v>
      </c>
      <c r="P9" s="1130" t="s">
        <v>17</v>
      </c>
      <c r="Q9" s="1130"/>
      <c r="R9" s="1130"/>
      <c r="S9" s="1130"/>
      <c r="T9" s="10" t="s">
        <v>18</v>
      </c>
      <c r="U9" s="10"/>
      <c r="V9" s="9" t="s">
        <v>104</v>
      </c>
      <c r="W9" s="33"/>
    </row>
    <row r="10" spans="1:23" ht="12.75" customHeight="1">
      <c r="A10" s="1128"/>
      <c r="B10" s="27"/>
      <c r="C10" s="27"/>
      <c r="D10" s="27"/>
      <c r="E10" s="27"/>
      <c r="I10" s="10" t="s">
        <v>19</v>
      </c>
      <c r="J10" s="10"/>
      <c r="K10" s="11" t="s">
        <v>20</v>
      </c>
      <c r="L10" s="10"/>
      <c r="M10" s="12" t="s">
        <v>21</v>
      </c>
      <c r="N10" s="10"/>
      <c r="O10" s="10" t="s">
        <v>22</v>
      </c>
      <c r="P10" s="1130" t="s">
        <v>23</v>
      </c>
      <c r="Q10" s="1130"/>
      <c r="R10" s="1130"/>
      <c r="S10" s="1130"/>
      <c r="T10" s="10" t="s">
        <v>24</v>
      </c>
      <c r="U10" s="10"/>
      <c r="V10" s="11" t="s">
        <v>105</v>
      </c>
      <c r="W10" s="33"/>
    </row>
    <row r="11" spans="1:23" ht="12.75" customHeight="1">
      <c r="A11" s="1128"/>
      <c r="I11" s="10"/>
      <c r="J11" s="10"/>
      <c r="K11" s="10"/>
      <c r="L11" s="10"/>
      <c r="M11" s="2"/>
      <c r="N11" s="2"/>
      <c r="O11" s="10"/>
      <c r="P11" s="13"/>
      <c r="Q11" s="13"/>
      <c r="R11" s="13"/>
      <c r="S11" s="13"/>
      <c r="T11" s="2"/>
      <c r="U11" s="2"/>
      <c r="V11" s="11" t="s">
        <v>25</v>
      </c>
      <c r="W11" s="33"/>
    </row>
    <row r="12" spans="1:23" ht="12.75" customHeight="1">
      <c r="A12" s="1128"/>
      <c r="I12" s="10"/>
      <c r="J12" s="10"/>
      <c r="K12" s="10"/>
      <c r="L12" s="10"/>
      <c r="M12" s="2"/>
      <c r="N12" s="2"/>
      <c r="O12" s="10"/>
      <c r="P12" s="10"/>
      <c r="Q12" s="10"/>
      <c r="R12" s="10"/>
      <c r="S12" s="10"/>
      <c r="T12" s="2"/>
      <c r="U12" s="2"/>
      <c r="V12" s="14" t="s">
        <v>106</v>
      </c>
      <c r="W12" s="33"/>
    </row>
    <row r="13" spans="1:23" ht="12.75" customHeight="1">
      <c r="A13" s="1128"/>
      <c r="I13" s="10"/>
      <c r="J13" s="10"/>
      <c r="K13" s="10"/>
      <c r="L13" s="10"/>
      <c r="M13" s="2"/>
      <c r="N13" s="2"/>
      <c r="O13" s="10"/>
      <c r="P13" s="15" t="s">
        <v>26</v>
      </c>
      <c r="Q13" s="16" t="s">
        <v>27</v>
      </c>
      <c r="R13" s="1131" t="s">
        <v>28</v>
      </c>
      <c r="S13" s="1131"/>
      <c r="T13" s="2"/>
      <c r="U13" s="2"/>
      <c r="V13" s="11"/>
      <c r="W13" s="33"/>
    </row>
    <row r="14" spans="1:23" ht="12.75" customHeight="1">
      <c r="A14" s="1128"/>
      <c r="I14" s="10"/>
      <c r="J14" s="10"/>
      <c r="K14" s="10"/>
      <c r="L14" s="10"/>
      <c r="M14" s="2"/>
      <c r="N14" s="2"/>
      <c r="O14" s="10"/>
      <c r="P14" s="17" t="s">
        <v>29</v>
      </c>
      <c r="Q14" s="16" t="s">
        <v>30</v>
      </c>
      <c r="R14" s="1132" t="s">
        <v>31</v>
      </c>
      <c r="S14" s="1132"/>
      <c r="T14" s="2"/>
      <c r="U14" s="2"/>
      <c r="V14" s="11"/>
      <c r="W14" s="33"/>
    </row>
    <row r="15" spans="1:23" ht="12.75" customHeight="1">
      <c r="A15" s="1128"/>
      <c r="I15" s="2"/>
      <c r="J15" s="2"/>
      <c r="K15" s="10"/>
      <c r="L15" s="10"/>
      <c r="M15" s="2"/>
      <c r="N15" s="2"/>
      <c r="O15" s="10"/>
      <c r="P15" s="18"/>
      <c r="Q15" s="16" t="s">
        <v>32</v>
      </c>
      <c r="R15" s="15" t="s">
        <v>33</v>
      </c>
      <c r="S15" s="16" t="s">
        <v>34</v>
      </c>
      <c r="T15" s="2"/>
      <c r="U15" s="2"/>
      <c r="W15" s="33"/>
    </row>
    <row r="16" spans="1:23" ht="12.75" customHeight="1">
      <c r="A16" s="1128"/>
      <c r="I16" s="2"/>
      <c r="J16" s="2"/>
      <c r="K16" s="2"/>
      <c r="L16" s="2"/>
      <c r="M16" s="2"/>
      <c r="N16" s="2"/>
      <c r="O16" s="2"/>
      <c r="P16" s="18"/>
      <c r="Q16" s="20" t="s">
        <v>35</v>
      </c>
      <c r="R16" s="21" t="s">
        <v>36</v>
      </c>
      <c r="S16" s="17" t="s">
        <v>37</v>
      </c>
      <c r="T16" s="2"/>
      <c r="U16" s="2"/>
      <c r="V16" s="2"/>
      <c r="W16" s="33"/>
    </row>
    <row r="17" spans="1:25" ht="12.75" customHeight="1">
      <c r="A17" s="1128"/>
      <c r="I17" s="2"/>
      <c r="J17" s="2"/>
      <c r="K17" s="2"/>
      <c r="L17" s="2"/>
      <c r="M17" s="2"/>
      <c r="N17" s="2"/>
      <c r="O17" s="2"/>
      <c r="P17" s="18"/>
      <c r="Q17" s="20" t="s">
        <v>38</v>
      </c>
      <c r="R17" s="17" t="s">
        <v>39</v>
      </c>
      <c r="S17" s="18"/>
      <c r="T17" s="2"/>
      <c r="U17" s="2"/>
      <c r="V17" s="2"/>
      <c r="W17" s="33"/>
    </row>
    <row r="18" spans="1:25" ht="18" customHeight="1" thickBot="1">
      <c r="A18" s="1128"/>
      <c r="B18" s="1133" t="s">
        <v>40</v>
      </c>
      <c r="C18" s="1133"/>
      <c r="D18" s="1133"/>
      <c r="E18" s="1133"/>
      <c r="F18" s="1133"/>
      <c r="G18" s="51"/>
      <c r="H18" s="51"/>
      <c r="I18" s="33"/>
      <c r="J18" s="33"/>
      <c r="K18" s="19" t="s">
        <v>40</v>
      </c>
      <c r="L18" s="19"/>
      <c r="M18" s="19" t="s">
        <v>40</v>
      </c>
      <c r="N18" s="19"/>
      <c r="O18" s="19" t="s">
        <v>40</v>
      </c>
      <c r="P18" s="19"/>
      <c r="Q18" s="19"/>
      <c r="R18" s="19"/>
      <c r="S18" s="19"/>
      <c r="T18" s="19" t="s">
        <v>40</v>
      </c>
      <c r="U18" s="19"/>
      <c r="V18" s="19" t="s">
        <v>40</v>
      </c>
      <c r="W18" s="33"/>
    </row>
    <row r="19" spans="1:25" ht="6" customHeight="1">
      <c r="A19" s="1128"/>
      <c r="B19" s="52"/>
      <c r="C19" s="52"/>
      <c r="D19" s="52"/>
      <c r="E19" s="52"/>
      <c r="F19" s="52"/>
      <c r="G19" s="53"/>
      <c r="H19" s="53"/>
      <c r="I19" s="34"/>
      <c r="J19" s="34"/>
      <c r="K19" s="35"/>
      <c r="L19" s="35"/>
      <c r="M19" s="35"/>
      <c r="N19" s="35"/>
      <c r="O19" s="35"/>
      <c r="P19" s="35"/>
      <c r="Q19" s="35"/>
      <c r="R19" s="35"/>
      <c r="S19" s="35"/>
      <c r="T19" s="35"/>
      <c r="U19" s="35"/>
      <c r="V19" s="35"/>
      <c r="W19" s="33"/>
    </row>
    <row r="20" spans="1:25" ht="19.5" customHeight="1">
      <c r="A20" s="1128"/>
      <c r="B20" s="54"/>
      <c r="C20" s="54"/>
      <c r="D20" s="54"/>
      <c r="E20" s="54"/>
      <c r="F20" s="54"/>
      <c r="G20" s="55"/>
      <c r="H20" s="55"/>
      <c r="I20" s="22"/>
      <c r="J20" s="23"/>
      <c r="K20" s="88">
        <v>5</v>
      </c>
      <c r="L20" s="89"/>
      <c r="M20" s="88">
        <v>6</v>
      </c>
      <c r="N20" s="89"/>
      <c r="O20" s="88">
        <v>7</v>
      </c>
      <c r="P20" s="90">
        <v>8</v>
      </c>
      <c r="Q20" s="88">
        <v>9</v>
      </c>
      <c r="R20" s="88">
        <v>10</v>
      </c>
      <c r="S20" s="90">
        <v>11</v>
      </c>
      <c r="T20" s="88">
        <v>12</v>
      </c>
      <c r="U20" s="88"/>
      <c r="V20" s="88">
        <v>13</v>
      </c>
      <c r="W20" s="33"/>
    </row>
    <row r="21" spans="1:25" ht="6.75" customHeight="1">
      <c r="A21" s="1128"/>
      <c r="B21" s="56"/>
      <c r="C21" s="56"/>
      <c r="D21" s="56"/>
      <c r="E21" s="56"/>
      <c r="F21" s="56"/>
      <c r="G21" s="57"/>
      <c r="H21" s="57"/>
      <c r="I21" s="5"/>
      <c r="J21" s="5"/>
      <c r="K21" s="36"/>
      <c r="L21" s="36"/>
      <c r="M21" s="36"/>
      <c r="N21" s="36"/>
      <c r="O21" s="36"/>
      <c r="P21" s="36"/>
      <c r="Q21" s="36"/>
      <c r="R21" s="36"/>
      <c r="S21" s="36"/>
      <c r="T21" s="36"/>
      <c r="U21" s="36"/>
      <c r="V21" s="36"/>
      <c r="W21" s="33"/>
    </row>
    <row r="22" spans="1:25" ht="6.75" customHeight="1">
      <c r="A22" s="1128"/>
      <c r="B22" s="24"/>
      <c r="C22" s="24"/>
      <c r="D22" s="24"/>
      <c r="E22" s="24"/>
      <c r="F22" s="58"/>
      <c r="G22" s="58"/>
      <c r="H22" s="58"/>
      <c r="I22" s="37"/>
      <c r="J22" s="37"/>
      <c r="K22" s="37"/>
      <c r="L22" s="37"/>
      <c r="M22" s="37"/>
      <c r="N22" s="37"/>
      <c r="O22" s="37"/>
      <c r="P22" s="37"/>
      <c r="Q22" s="37"/>
      <c r="R22" s="37"/>
      <c r="S22" s="37"/>
      <c r="T22" s="37"/>
      <c r="U22" s="37"/>
      <c r="V22" s="37"/>
      <c r="W22" s="26"/>
      <c r="X22" s="38"/>
    </row>
    <row r="23" spans="1:25">
      <c r="A23" s="1128"/>
      <c r="B23" s="1135" t="s">
        <v>73</v>
      </c>
      <c r="C23" s="1135"/>
      <c r="D23" s="1136"/>
      <c r="E23" s="1136"/>
      <c r="F23" s="1137"/>
      <c r="G23" s="1137"/>
      <c r="H23" s="138">
        <v>2015</v>
      </c>
      <c r="I23" s="134" t="e">
        <f>I26+I31+I36</f>
        <v>#REF!</v>
      </c>
      <c r="J23" s="134"/>
      <c r="K23" s="134" t="e">
        <f>K26+K31+K36</f>
        <v>#REF!</v>
      </c>
      <c r="L23" s="134"/>
      <c r="M23" s="134" t="e">
        <f>M26+M31+M36</f>
        <v>#REF!</v>
      </c>
      <c r="N23" s="134"/>
      <c r="O23" s="134" t="e">
        <f>O26+O31+O36</f>
        <v>#REF!</v>
      </c>
      <c r="P23" s="134" t="e">
        <f t="shared" ref="P23:T23" si="0">P26+P31+P36</f>
        <v>#REF!</v>
      </c>
      <c r="Q23" s="134" t="e">
        <f t="shared" si="0"/>
        <v>#REF!</v>
      </c>
      <c r="R23" s="134" t="e">
        <f t="shared" si="0"/>
        <v>#REF!</v>
      </c>
      <c r="S23" s="134" t="e">
        <f t="shared" si="0"/>
        <v>#REF!</v>
      </c>
      <c r="T23" s="134" t="e">
        <f t="shared" si="0"/>
        <v>#REF!</v>
      </c>
      <c r="U23" s="134"/>
      <c r="V23" s="134" t="e">
        <f>V26+V31+V36</f>
        <v>#REF!</v>
      </c>
      <c r="W23" s="26"/>
      <c r="X23" s="38"/>
    </row>
    <row r="24" spans="1:25">
      <c r="A24" s="1128"/>
      <c r="B24" s="4"/>
      <c r="C24" s="4"/>
      <c r="D24" s="4"/>
      <c r="E24" s="4"/>
      <c r="F24" s="59"/>
      <c r="G24" s="59"/>
      <c r="H24" s="139">
        <v>2010</v>
      </c>
      <c r="I24" s="135">
        <f>I28+I33+I38</f>
        <v>134</v>
      </c>
      <c r="J24" s="135"/>
      <c r="K24" s="135">
        <f>K28+K33+K38</f>
        <v>20689</v>
      </c>
      <c r="L24" s="135"/>
      <c r="M24" s="135">
        <f>M28+M33+M38</f>
        <v>6595</v>
      </c>
      <c r="N24" s="135"/>
      <c r="O24" s="135">
        <f>O28+O33+O38</f>
        <v>14094</v>
      </c>
      <c r="P24" s="135">
        <f t="shared" ref="P24:T24" si="1">P28+P33+P38</f>
        <v>484</v>
      </c>
      <c r="Q24" s="135">
        <f t="shared" si="1"/>
        <v>114</v>
      </c>
      <c r="R24" s="135">
        <f t="shared" si="1"/>
        <v>337</v>
      </c>
      <c r="S24" s="135">
        <f t="shared" si="1"/>
        <v>33</v>
      </c>
      <c r="T24" s="135">
        <f t="shared" si="1"/>
        <v>6260</v>
      </c>
      <c r="U24" s="135"/>
      <c r="V24" s="135">
        <f>V28+V33+V38</f>
        <v>5581</v>
      </c>
      <c r="W24" s="26"/>
      <c r="X24" s="38"/>
    </row>
    <row r="25" spans="1:25" ht="12" customHeight="1">
      <c r="A25" s="1128"/>
      <c r="I25" s="38"/>
      <c r="J25" s="38"/>
      <c r="K25" s="78"/>
      <c r="L25" s="78"/>
      <c r="M25" s="78"/>
      <c r="N25" s="78"/>
      <c r="O25" s="78"/>
      <c r="P25" s="78"/>
      <c r="Q25" s="78"/>
      <c r="R25" s="78"/>
      <c r="S25" s="78"/>
      <c r="T25" s="78"/>
      <c r="U25" s="78"/>
      <c r="V25" s="78"/>
      <c r="W25" s="26"/>
      <c r="X25" s="38"/>
    </row>
    <row r="26" spans="1:25">
      <c r="A26" s="1128"/>
      <c r="B26" s="60" t="s">
        <v>88</v>
      </c>
      <c r="C26" s="60"/>
      <c r="D26" s="25"/>
      <c r="E26" s="25"/>
      <c r="F26" s="61">
        <v>50</v>
      </c>
      <c r="G26" s="61"/>
      <c r="H26" s="2">
        <v>2015</v>
      </c>
      <c r="I26" s="102" t="e">
        <f>ROUND(I30*'7.4'!#REF!,0)</f>
        <v>#REF!</v>
      </c>
      <c r="J26" s="102"/>
      <c r="K26" s="102" t="e">
        <f>ROUND(K30*'7.4'!#REF!,0)</f>
        <v>#REF!</v>
      </c>
      <c r="L26" s="28"/>
      <c r="M26" s="102" t="e">
        <f>ROUND(M30*'7.4'!#REF!,0)</f>
        <v>#REF!</v>
      </c>
      <c r="N26" s="28"/>
      <c r="O26" s="102" t="e">
        <f>ROUND(O30*'7.4'!#REF!,0)</f>
        <v>#REF!</v>
      </c>
      <c r="P26" s="102" t="e">
        <f>ROUND(P30*'7.4'!#REF!,0)</f>
        <v>#REF!</v>
      </c>
      <c r="Q26" s="102" t="e">
        <f>ROUND(Q30*'7.4'!#REF!,0)</f>
        <v>#REF!</v>
      </c>
      <c r="R26" s="102" t="e">
        <f>ROUND(R30*'7.4'!#REF!,0)</f>
        <v>#REF!</v>
      </c>
      <c r="S26" s="102" t="e">
        <f>ROUND(S30*'7.4'!#REF!,0)</f>
        <v>#REF!</v>
      </c>
      <c r="T26" s="102" t="e">
        <f>ROUND(T30*'7.4'!#REF!,0)</f>
        <v>#REF!</v>
      </c>
      <c r="U26" s="29"/>
      <c r="V26" s="102" t="e">
        <f>ROUND(V30*'7.4'!#REF!,0)</f>
        <v>#REF!</v>
      </c>
      <c r="W26" s="26"/>
      <c r="X26" s="81"/>
      <c r="Y26" s="2"/>
    </row>
    <row r="27" spans="1:25">
      <c r="A27" s="1128"/>
      <c r="B27" s="62" t="s">
        <v>75</v>
      </c>
      <c r="C27" s="62"/>
      <c r="D27" s="25"/>
      <c r="E27" s="25"/>
      <c r="F27" s="61"/>
      <c r="G27" s="61"/>
      <c r="H27" s="47"/>
      <c r="I27" s="103"/>
      <c r="J27" s="39"/>
      <c r="K27" s="29"/>
      <c r="L27" s="28"/>
      <c r="M27" s="28"/>
      <c r="N27" s="28"/>
      <c r="O27" s="28"/>
      <c r="P27" s="29"/>
      <c r="Q27" s="28"/>
      <c r="R27" s="28"/>
      <c r="S27" s="28"/>
      <c r="T27" s="28"/>
      <c r="U27" s="29"/>
      <c r="V27" s="28"/>
      <c r="W27" s="26"/>
      <c r="X27" s="81"/>
      <c r="Y27" s="2"/>
    </row>
    <row r="28" spans="1:25">
      <c r="A28" s="1128"/>
      <c r="B28" s="62"/>
      <c r="C28" s="62"/>
      <c r="D28" s="25"/>
      <c r="E28" s="25"/>
      <c r="F28" s="61"/>
      <c r="G28" s="61"/>
      <c r="H28" s="2">
        <v>2010</v>
      </c>
      <c r="I28" s="103">
        <v>105</v>
      </c>
      <c r="J28" s="39"/>
      <c r="K28" s="29">
        <v>11025</v>
      </c>
      <c r="L28" s="28"/>
      <c r="M28" s="28">
        <v>3493</v>
      </c>
      <c r="N28" s="28"/>
      <c r="O28" s="28">
        <v>7532</v>
      </c>
      <c r="P28" s="28">
        <v>325</v>
      </c>
      <c r="Q28" s="28">
        <v>94</v>
      </c>
      <c r="R28" s="28">
        <v>206</v>
      </c>
      <c r="S28" s="28">
        <v>25</v>
      </c>
      <c r="T28" s="28">
        <v>3550</v>
      </c>
      <c r="U28" s="29"/>
      <c r="V28" s="28">
        <v>815</v>
      </c>
      <c r="W28" s="26"/>
      <c r="X28" s="81"/>
      <c r="Y28" s="2"/>
    </row>
    <row r="29" spans="1:25">
      <c r="A29" s="1128"/>
      <c r="B29" s="62"/>
      <c r="C29" s="62"/>
      <c r="D29" s="25"/>
      <c r="E29" s="25"/>
      <c r="F29" s="61"/>
      <c r="G29" s="61"/>
      <c r="H29" s="47"/>
      <c r="I29" s="114" t="e">
        <f>((I26/I28)^(1/5))-1</f>
        <v>#REF!</v>
      </c>
      <c r="J29" s="114"/>
      <c r="K29" s="114" t="e">
        <f t="shared" ref="K29" si="2">((K26/K28)^(1/5))-1</f>
        <v>#REF!</v>
      </c>
      <c r="L29" s="114"/>
      <c r="M29" s="114" t="e">
        <f t="shared" ref="M29" si="3">((M26/M28)^(1/5))-1</f>
        <v>#REF!</v>
      </c>
      <c r="N29" s="114"/>
      <c r="O29" s="114" t="e">
        <f t="shared" ref="O29:T29" si="4">((O26/O28)^(1/5))-1</f>
        <v>#REF!</v>
      </c>
      <c r="P29" s="114" t="e">
        <f t="shared" si="4"/>
        <v>#REF!</v>
      </c>
      <c r="Q29" s="114" t="e">
        <f t="shared" si="4"/>
        <v>#REF!</v>
      </c>
      <c r="R29" s="114" t="e">
        <f t="shared" si="4"/>
        <v>#REF!</v>
      </c>
      <c r="S29" s="114" t="e">
        <f t="shared" si="4"/>
        <v>#REF!</v>
      </c>
      <c r="T29" s="114" t="e">
        <f t="shared" si="4"/>
        <v>#REF!</v>
      </c>
      <c r="U29" s="114"/>
      <c r="V29" s="114" t="e">
        <f t="shared" ref="V29" si="5">((V26/V28)^(1/5))-1</f>
        <v>#REF!</v>
      </c>
      <c r="W29" s="26"/>
      <c r="X29" s="81"/>
      <c r="Y29" s="2"/>
    </row>
    <row r="30" spans="1:25">
      <c r="A30" s="1128"/>
      <c r="B30" s="60"/>
      <c r="C30" s="60"/>
      <c r="D30" s="25"/>
      <c r="E30" s="25"/>
      <c r="F30" s="61"/>
      <c r="G30" s="61"/>
      <c r="H30" s="110"/>
      <c r="I30" s="142">
        <f>I28/I24</f>
        <v>0.78358208955223885</v>
      </c>
      <c r="J30" s="142"/>
      <c r="K30" s="142">
        <f>K28/K24</f>
        <v>0.53289187490937218</v>
      </c>
      <c r="L30" s="143"/>
      <c r="M30" s="142">
        <f>M28/M24</f>
        <v>0.52964366944655039</v>
      </c>
      <c r="N30" s="143"/>
      <c r="O30" s="142">
        <f t="shared" ref="O30:T30" si="6">O28/O24</f>
        <v>0.53441180644245778</v>
      </c>
      <c r="P30" s="142">
        <f t="shared" si="6"/>
        <v>0.67148760330578516</v>
      </c>
      <c r="Q30" s="142">
        <f t="shared" si="6"/>
        <v>0.82456140350877194</v>
      </c>
      <c r="R30" s="142">
        <f t="shared" si="6"/>
        <v>0.61127596439169141</v>
      </c>
      <c r="S30" s="142">
        <f t="shared" si="6"/>
        <v>0.75757575757575757</v>
      </c>
      <c r="T30" s="142">
        <f t="shared" si="6"/>
        <v>0.56709265175718848</v>
      </c>
      <c r="U30" s="143"/>
      <c r="V30" s="142">
        <f>V28/V24</f>
        <v>0.1460311772083856</v>
      </c>
      <c r="W30" s="26"/>
      <c r="X30" s="81"/>
      <c r="Y30" s="2"/>
    </row>
    <row r="31" spans="1:25">
      <c r="A31" s="1128"/>
      <c r="B31" s="66">
        <v>50</v>
      </c>
      <c r="C31" s="61"/>
      <c r="D31" s="92" t="s">
        <v>76</v>
      </c>
      <c r="E31" s="92"/>
      <c r="F31" s="61">
        <v>200</v>
      </c>
      <c r="G31" s="61"/>
      <c r="H31" s="2">
        <v>2015</v>
      </c>
      <c r="I31" s="102" t="e">
        <f>ROUND(I35*'7.4'!#REF!,0)</f>
        <v>#REF!</v>
      </c>
      <c r="J31" s="102"/>
      <c r="K31" s="102" t="e">
        <f>ROUND(K35*'7.4'!#REF!,0)</f>
        <v>#REF!</v>
      </c>
      <c r="L31" s="28"/>
      <c r="M31" s="102" t="e">
        <f>ROUND(M35*'7.4'!#REF!,0)</f>
        <v>#REF!</v>
      </c>
      <c r="N31" s="28"/>
      <c r="O31" s="102" t="e">
        <f>ROUND(O35*'7.4'!#REF!,0)</f>
        <v>#REF!</v>
      </c>
      <c r="P31" s="102" t="e">
        <f>ROUND(P35*'7.4'!#REF!,0)</f>
        <v>#REF!</v>
      </c>
      <c r="Q31" s="102" t="e">
        <f>ROUND(Q35*'7.4'!#REF!,0)</f>
        <v>#REF!</v>
      </c>
      <c r="R31" s="102" t="e">
        <f>ROUND(R35*'7.4'!#REF!,0)</f>
        <v>#REF!</v>
      </c>
      <c r="S31" s="102" t="e">
        <f>ROUND(S35*'7.4'!#REF!,0)</f>
        <v>#REF!</v>
      </c>
      <c r="T31" s="102" t="e">
        <f>ROUND(T35*'7.4'!#REF!,0)</f>
        <v>#REF!</v>
      </c>
      <c r="U31" s="29"/>
      <c r="V31" s="102" t="e">
        <f>ROUND(V35*'7.4'!#REF!,0)</f>
        <v>#REF!</v>
      </c>
      <c r="W31" s="26"/>
      <c r="X31" s="81"/>
      <c r="Y31" s="2"/>
    </row>
    <row r="32" spans="1:25">
      <c r="A32" s="1128"/>
      <c r="B32" s="66"/>
      <c r="C32" s="61"/>
      <c r="D32" s="92"/>
      <c r="E32" s="92"/>
      <c r="F32" s="61"/>
      <c r="G32" s="61"/>
      <c r="H32" s="47"/>
      <c r="I32" s="103"/>
      <c r="J32" s="39"/>
      <c r="K32" s="29"/>
      <c r="L32" s="28"/>
      <c r="M32" s="28"/>
      <c r="N32" s="28"/>
      <c r="O32" s="28"/>
      <c r="P32" s="29"/>
      <c r="Q32" s="28"/>
      <c r="R32" s="28"/>
      <c r="S32" s="28"/>
      <c r="T32" s="28"/>
      <c r="U32" s="29"/>
      <c r="V32" s="28"/>
      <c r="W32" s="26"/>
      <c r="X32" s="81"/>
      <c r="Y32" s="2"/>
    </row>
    <row r="33" spans="1:27">
      <c r="A33" s="1128"/>
      <c r="B33" s="66"/>
      <c r="C33" s="61"/>
      <c r="D33" s="92"/>
      <c r="E33" s="92"/>
      <c r="F33" s="61"/>
      <c r="G33" s="61"/>
      <c r="H33" s="2">
        <v>2010</v>
      </c>
      <c r="I33" s="103">
        <v>19</v>
      </c>
      <c r="J33" s="39"/>
      <c r="K33" s="29">
        <v>4195</v>
      </c>
      <c r="L33" s="28"/>
      <c r="M33" s="28">
        <v>1290</v>
      </c>
      <c r="N33" s="28"/>
      <c r="O33" s="28">
        <v>2905</v>
      </c>
      <c r="P33" s="28">
        <v>87</v>
      </c>
      <c r="Q33" s="28">
        <v>13</v>
      </c>
      <c r="R33" s="28">
        <v>66</v>
      </c>
      <c r="S33" s="28">
        <v>8</v>
      </c>
      <c r="T33" s="28">
        <v>1156</v>
      </c>
      <c r="U33" s="29"/>
      <c r="V33" s="28">
        <v>1795</v>
      </c>
      <c r="W33" s="26"/>
      <c r="X33" s="81"/>
      <c r="Y33" s="2"/>
    </row>
    <row r="34" spans="1:27">
      <c r="A34" s="1128"/>
      <c r="B34" s="66"/>
      <c r="C34" s="61"/>
      <c r="D34" s="92"/>
      <c r="E34" s="92"/>
      <c r="F34" s="61"/>
      <c r="G34" s="61"/>
      <c r="H34" s="47"/>
      <c r="I34" s="114" t="e">
        <f>((I31/I33)^(1/5))-1</f>
        <v>#REF!</v>
      </c>
      <c r="J34" s="114"/>
      <c r="K34" s="114" t="e">
        <f t="shared" ref="K34" si="7">((K31/K33)^(1/5))-1</f>
        <v>#REF!</v>
      </c>
      <c r="L34" s="114"/>
      <c r="M34" s="114" t="e">
        <f t="shared" ref="M34" si="8">((M31/M33)^(1/5))-1</f>
        <v>#REF!</v>
      </c>
      <c r="N34" s="114"/>
      <c r="O34" s="114" t="e">
        <f t="shared" ref="O34:T34" si="9">((O31/O33)^(1/5))-1</f>
        <v>#REF!</v>
      </c>
      <c r="P34" s="114" t="e">
        <f t="shared" si="9"/>
        <v>#REF!</v>
      </c>
      <c r="Q34" s="114" t="e">
        <f t="shared" si="9"/>
        <v>#REF!</v>
      </c>
      <c r="R34" s="114" t="e">
        <f t="shared" si="9"/>
        <v>#REF!</v>
      </c>
      <c r="S34" s="114" t="e">
        <f t="shared" si="9"/>
        <v>#REF!</v>
      </c>
      <c r="T34" s="114" t="e">
        <f t="shared" si="9"/>
        <v>#REF!</v>
      </c>
      <c r="U34" s="114"/>
      <c r="V34" s="114" t="e">
        <f t="shared" ref="V34" si="10">((V31/V33)^(1/5))-1</f>
        <v>#REF!</v>
      </c>
      <c r="W34" s="26"/>
      <c r="X34" s="81"/>
      <c r="Y34" s="2"/>
    </row>
    <row r="35" spans="1:27">
      <c r="A35" s="1128"/>
      <c r="B35" s="66"/>
      <c r="C35" s="61"/>
      <c r="D35" s="92"/>
      <c r="E35" s="92"/>
      <c r="F35" s="61"/>
      <c r="G35" s="61"/>
      <c r="H35" s="110"/>
      <c r="I35" s="50"/>
      <c r="J35" s="50"/>
      <c r="K35" s="28"/>
      <c r="L35" s="28"/>
      <c r="M35" s="28"/>
      <c r="N35" s="28"/>
      <c r="O35" s="28"/>
      <c r="P35" s="28"/>
      <c r="Q35" s="49"/>
      <c r="R35" s="49"/>
      <c r="S35" s="49"/>
      <c r="T35" s="28"/>
      <c r="U35" s="28"/>
      <c r="V35" s="28"/>
      <c r="W35" s="26"/>
      <c r="X35" s="81"/>
      <c r="Y35" s="2"/>
    </row>
    <row r="36" spans="1:27">
      <c r="A36" s="1128"/>
      <c r="B36" s="66">
        <v>200000</v>
      </c>
      <c r="C36" s="61"/>
      <c r="D36" s="1153" t="s">
        <v>77</v>
      </c>
      <c r="E36" s="1153"/>
      <c r="F36" s="1153"/>
      <c r="G36" s="95"/>
      <c r="H36" s="2">
        <v>2015</v>
      </c>
      <c r="I36" s="102" t="e">
        <f>ROUND(I40*'7.4'!#REF!,0)</f>
        <v>#REF!</v>
      </c>
      <c r="J36" s="102"/>
      <c r="K36" s="102" t="e">
        <f>ROUND(K40*'7.4'!#REF!,0)</f>
        <v>#REF!</v>
      </c>
      <c r="L36" s="28"/>
      <c r="M36" s="102" t="e">
        <f>ROUND(M40*'7.4'!#REF!,0)</f>
        <v>#REF!</v>
      </c>
      <c r="N36" s="28"/>
      <c r="O36" s="102" t="e">
        <f>ROUND(O40*'7.4'!#REF!,0)</f>
        <v>#REF!</v>
      </c>
      <c r="P36" s="102" t="e">
        <f>ROUND(P40*'7.4'!#REF!,0)</f>
        <v>#REF!</v>
      </c>
      <c r="Q36" s="102" t="e">
        <f>ROUND(Q40*'7.4'!#REF!,0)</f>
        <v>#REF!</v>
      </c>
      <c r="R36" s="102" t="e">
        <f>ROUND(R40*'7.4'!#REF!,0)</f>
        <v>#REF!</v>
      </c>
      <c r="S36" s="102" t="e">
        <f>ROUND(S40*'7.4'!#REF!,0)</f>
        <v>#REF!</v>
      </c>
      <c r="T36" s="102" t="e">
        <f>ROUND(T40*'7.4'!#REF!,0)</f>
        <v>#REF!</v>
      </c>
      <c r="U36" s="29"/>
      <c r="V36" s="102" t="e">
        <f>ROUND(V40*'7.4'!#REF!,0)</f>
        <v>#REF!</v>
      </c>
      <c r="W36" s="26"/>
      <c r="X36" s="81"/>
      <c r="Y36" s="2"/>
    </row>
    <row r="37" spans="1:27">
      <c r="A37" s="1128"/>
      <c r="B37" s="62"/>
      <c r="C37" s="93"/>
      <c r="D37" s="1154" t="s">
        <v>78</v>
      </c>
      <c r="E37" s="1154"/>
      <c r="F37" s="1154"/>
      <c r="G37" s="96"/>
      <c r="H37" s="47"/>
      <c r="I37" s="103"/>
      <c r="J37" s="39"/>
      <c r="K37" s="29"/>
      <c r="L37" s="28"/>
      <c r="M37" s="28"/>
      <c r="N37" s="28"/>
      <c r="O37" s="28"/>
      <c r="P37" s="29"/>
      <c r="Q37" s="28"/>
      <c r="R37" s="28"/>
      <c r="S37" s="28"/>
      <c r="T37" s="28"/>
      <c r="U37" s="29"/>
      <c r="V37" s="28"/>
      <c r="W37" s="26"/>
      <c r="X37" s="81"/>
      <c r="Y37" s="2"/>
    </row>
    <row r="38" spans="1:27">
      <c r="A38" s="1128"/>
      <c r="B38" s="82"/>
      <c r="C38" s="82"/>
      <c r="D38" s="82"/>
      <c r="E38" s="82"/>
      <c r="F38" s="76"/>
      <c r="G38" s="76"/>
      <c r="H38" s="2">
        <v>2010</v>
      </c>
      <c r="I38" s="103">
        <v>10</v>
      </c>
      <c r="J38" s="39"/>
      <c r="K38" s="2">
        <v>5469</v>
      </c>
      <c r="L38" s="28"/>
      <c r="M38" s="28">
        <v>1812</v>
      </c>
      <c r="N38" s="28"/>
      <c r="O38" s="28">
        <v>3657</v>
      </c>
      <c r="P38" s="28">
        <v>72</v>
      </c>
      <c r="Q38" s="28">
        <v>7</v>
      </c>
      <c r="R38" s="28">
        <v>65</v>
      </c>
      <c r="S38" s="28">
        <v>0</v>
      </c>
      <c r="T38" s="28">
        <v>1554</v>
      </c>
      <c r="U38" s="29"/>
      <c r="V38" s="28">
        <v>2971</v>
      </c>
      <c r="W38" s="26"/>
      <c r="X38" s="81"/>
      <c r="Y38" s="2"/>
    </row>
    <row r="39" spans="1:27">
      <c r="A39" s="1128"/>
      <c r="B39" s="51"/>
      <c r="C39" s="51"/>
      <c r="D39" s="51"/>
      <c r="E39" s="51"/>
      <c r="F39" s="76"/>
      <c r="G39" s="76"/>
      <c r="H39" s="47"/>
      <c r="I39" s="114" t="e">
        <f>((I36/I38)^(1/5))-1</f>
        <v>#REF!</v>
      </c>
      <c r="J39" s="114"/>
      <c r="K39" s="114" t="e">
        <f t="shared" ref="K39" si="11">((K36/K38)^(1/5))-1</f>
        <v>#REF!</v>
      </c>
      <c r="L39" s="114"/>
      <c r="M39" s="114" t="e">
        <f t="shared" ref="M39" si="12">((M36/M38)^(1/5))-1</f>
        <v>#REF!</v>
      </c>
      <c r="N39" s="114"/>
      <c r="O39" s="114" t="e">
        <f t="shared" ref="O39:T39" si="13">((O36/O38)^(1/5))-1</f>
        <v>#REF!</v>
      </c>
      <c r="P39" s="114" t="e">
        <f t="shared" si="13"/>
        <v>#REF!</v>
      </c>
      <c r="Q39" s="114" t="e">
        <f t="shared" si="13"/>
        <v>#REF!</v>
      </c>
      <c r="R39" s="114" t="e">
        <f t="shared" si="13"/>
        <v>#REF!</v>
      </c>
      <c r="S39" s="114" t="e">
        <f t="shared" si="13"/>
        <v>#REF!</v>
      </c>
      <c r="T39" s="114" t="e">
        <f t="shared" si="13"/>
        <v>#REF!</v>
      </c>
      <c r="U39" s="114"/>
      <c r="V39" s="114" t="e">
        <f t="shared" ref="V39" si="14">((V36/V38)^(1/5))-1</f>
        <v>#REF!</v>
      </c>
      <c r="W39" s="26"/>
      <c r="X39" s="81"/>
      <c r="Y39" s="2"/>
    </row>
    <row r="40" spans="1:27">
      <c r="A40" s="1128"/>
      <c r="B40" s="48"/>
      <c r="C40" s="48"/>
      <c r="D40" s="48"/>
      <c r="E40" s="48"/>
      <c r="F40" s="24"/>
      <c r="G40" s="24"/>
      <c r="H40" s="33"/>
      <c r="I40" s="41"/>
      <c r="J40" s="41"/>
      <c r="K40" s="41"/>
      <c r="L40" s="41"/>
      <c r="M40" s="41"/>
      <c r="N40" s="41"/>
      <c r="O40" s="41"/>
      <c r="P40" s="41"/>
      <c r="Q40" s="41"/>
      <c r="R40" s="41"/>
      <c r="S40" s="41"/>
      <c r="T40" s="41"/>
      <c r="U40" s="41"/>
      <c r="V40" s="41"/>
      <c r="W40" s="26"/>
      <c r="X40" s="81"/>
      <c r="Y40" s="2"/>
    </row>
    <row r="41" spans="1:27">
      <c r="A41" s="1128"/>
      <c r="B41" s="24"/>
      <c r="C41" s="24"/>
      <c r="D41" s="24"/>
      <c r="E41" s="24"/>
      <c r="F41" s="24"/>
      <c r="G41" s="24"/>
      <c r="H41" s="33"/>
      <c r="I41" s="33"/>
      <c r="J41" s="33"/>
      <c r="K41" s="33"/>
      <c r="L41" s="33"/>
      <c r="M41" s="33"/>
      <c r="N41" s="33"/>
      <c r="O41" s="33"/>
      <c r="P41" s="33"/>
      <c r="Q41" s="33"/>
      <c r="R41" s="33"/>
      <c r="S41" s="33"/>
      <c r="T41" s="33"/>
      <c r="U41" s="33"/>
      <c r="V41" s="33"/>
      <c r="W41" s="26"/>
      <c r="X41" s="81"/>
      <c r="Y41" s="2"/>
    </row>
    <row r="42" spans="1:27">
      <c r="A42" s="1128"/>
      <c r="H42" s="2"/>
      <c r="I42" s="2"/>
      <c r="J42" s="2"/>
      <c r="K42" s="2"/>
      <c r="L42" s="2"/>
      <c r="M42" s="2"/>
      <c r="N42" s="2"/>
      <c r="O42" s="2"/>
      <c r="P42" s="2"/>
      <c r="Q42" s="2"/>
      <c r="R42" s="2"/>
      <c r="S42" s="2"/>
      <c r="T42" s="2"/>
      <c r="U42" s="2"/>
      <c r="V42" s="2"/>
      <c r="W42" s="26"/>
      <c r="X42" s="81"/>
      <c r="Y42" s="2"/>
    </row>
    <row r="43" spans="1:27">
      <c r="A43" s="1128"/>
      <c r="H43" s="2"/>
      <c r="I43" s="2"/>
      <c r="J43" s="2"/>
      <c r="K43" s="2"/>
      <c r="L43" s="2"/>
      <c r="M43" s="2"/>
      <c r="N43" s="2"/>
      <c r="O43" s="2"/>
      <c r="P43" s="2"/>
      <c r="Q43" s="2"/>
      <c r="R43" s="2"/>
      <c r="S43" s="2"/>
      <c r="T43" s="2"/>
      <c r="U43" s="2"/>
      <c r="V43" s="2"/>
      <c r="W43" s="26"/>
      <c r="X43" s="81"/>
      <c r="Y43" s="2"/>
    </row>
    <row r="44" spans="1:27">
      <c r="A44" s="1128"/>
      <c r="H44" s="2"/>
      <c r="I44" s="2"/>
      <c r="J44" s="2"/>
      <c r="K44" s="2"/>
      <c r="L44" s="2"/>
      <c r="M44" s="2"/>
      <c r="N44" s="2"/>
      <c r="O44" s="2"/>
      <c r="P44" s="2"/>
      <c r="Q44" s="2"/>
      <c r="R44" s="2"/>
      <c r="S44" s="2"/>
      <c r="T44" s="2"/>
      <c r="U44" s="2"/>
      <c r="V44" s="2"/>
      <c r="W44" s="26"/>
      <c r="X44" s="81"/>
      <c r="Y44" s="2"/>
    </row>
    <row r="45" spans="1:27">
      <c r="A45" s="1128"/>
      <c r="H45" s="2"/>
      <c r="I45" s="2"/>
      <c r="J45" s="2"/>
      <c r="K45" s="2"/>
      <c r="L45" s="2"/>
      <c r="M45" s="2"/>
      <c r="N45" s="2"/>
      <c r="O45" s="2"/>
      <c r="P45" s="2"/>
      <c r="Q45" s="2"/>
      <c r="R45" s="2"/>
      <c r="S45" s="2"/>
      <c r="T45" s="2"/>
      <c r="U45" s="2"/>
      <c r="V45" s="2"/>
      <c r="W45" s="26"/>
      <c r="X45" s="81"/>
      <c r="Y45" s="2"/>
    </row>
    <row r="46" spans="1:27">
      <c r="A46" s="1128"/>
      <c r="H46" s="2"/>
      <c r="I46" s="2"/>
      <c r="J46" s="2"/>
      <c r="K46" s="2"/>
      <c r="L46" s="2"/>
      <c r="M46" s="2"/>
      <c r="N46" s="2"/>
      <c r="O46" s="2"/>
      <c r="P46" s="2"/>
      <c r="Q46" s="2"/>
      <c r="R46" s="2"/>
      <c r="S46" s="2"/>
      <c r="T46" s="2"/>
      <c r="U46" s="2"/>
      <c r="V46" s="2"/>
      <c r="W46" s="26"/>
      <c r="X46" s="38"/>
      <c r="Y46" s="2"/>
    </row>
    <row r="47" spans="1:27">
      <c r="A47" s="1128"/>
      <c r="H47" s="2"/>
      <c r="I47" s="2"/>
      <c r="J47" s="2"/>
      <c r="K47" s="2"/>
      <c r="L47" s="2"/>
      <c r="M47" s="2"/>
      <c r="N47" s="2"/>
      <c r="O47" s="2"/>
      <c r="P47" s="2"/>
      <c r="Q47" s="2"/>
      <c r="R47" s="2"/>
      <c r="S47" s="2"/>
      <c r="T47" s="2"/>
      <c r="U47" s="2"/>
      <c r="V47" s="2"/>
      <c r="W47" s="26"/>
      <c r="X47" s="38"/>
      <c r="Y47" s="2"/>
    </row>
    <row r="48" spans="1:27" ht="12.75" customHeight="1">
      <c r="A48" s="1128"/>
      <c r="W48" s="26"/>
      <c r="X48" s="26"/>
      <c r="Y48" s="24"/>
      <c r="Z48" s="24"/>
      <c r="AA48" s="24"/>
    </row>
    <row r="49" spans="1:27" ht="12.75" customHeight="1">
      <c r="A49" s="1128"/>
      <c r="W49" s="26"/>
      <c r="X49" s="26"/>
      <c r="Y49" s="24"/>
      <c r="Z49" s="24"/>
      <c r="AA49" s="24"/>
    </row>
    <row r="50" spans="1:27">
      <c r="A50" s="1128"/>
    </row>
    <row r="51" spans="1:27">
      <c r="A51" s="1128"/>
    </row>
    <row r="52" spans="1:27">
      <c r="A52" s="1128"/>
    </row>
    <row r="53" spans="1:27">
      <c r="A53" s="69"/>
    </row>
  </sheetData>
  <mergeCells count="13">
    <mergeCell ref="D36:F36"/>
    <mergeCell ref="D37:F37"/>
    <mergeCell ref="B23:G23"/>
    <mergeCell ref="A1:A52"/>
    <mergeCell ref="B3:V3"/>
    <mergeCell ref="B4:V4"/>
    <mergeCell ref="P7:S7"/>
    <mergeCell ref="P8:S8"/>
    <mergeCell ref="P9:S9"/>
    <mergeCell ref="P10:S10"/>
    <mergeCell ref="R13:S13"/>
    <mergeCell ref="R14:S14"/>
    <mergeCell ref="B18:F18"/>
  </mergeCells>
  <printOptions horizontalCentered="1"/>
  <pageMargins left="0" right="0" top="0.5" bottom="0" header="0.5" footer="0.5"/>
  <pageSetup paperSize="9" scale="76" orientation="landscape" r:id="rId1"/>
  <headerFooter alignWithMargins="0"/>
</worksheet>
</file>

<file path=xl/worksheets/sheet6.xml><?xml version="1.0" encoding="utf-8"?>
<worksheet xmlns="http://schemas.openxmlformats.org/spreadsheetml/2006/main" xmlns:r="http://schemas.openxmlformats.org/officeDocument/2006/relationships">
  <sheetPr>
    <tabColor rgb="FFFF0000"/>
  </sheetPr>
  <dimension ref="A1:Q44"/>
  <sheetViews>
    <sheetView showGridLines="0" view="pageBreakPreview" zoomScale="110" zoomScaleNormal="90" zoomScaleSheetLayoutView="110" workbookViewId="0">
      <selection activeCell="F26" sqref="F26"/>
    </sheetView>
  </sheetViews>
  <sheetFormatPr defaultColWidth="9.140625" defaultRowHeight="14.25"/>
  <cols>
    <col min="1" max="1" width="6.7109375" style="391" customWidth="1"/>
    <col min="2" max="2" width="14.85546875" style="168" customWidth="1"/>
    <col min="3" max="3" width="4.28515625" style="168" customWidth="1"/>
    <col min="4" max="4" width="3.85546875" style="168" customWidth="1"/>
    <col min="5" max="5" width="10" style="755" customWidth="1"/>
    <col min="6" max="6" width="14.140625" style="168" customWidth="1"/>
    <col min="7" max="12" width="23.85546875" style="168" customWidth="1"/>
    <col min="13" max="16384" width="9.140625" style="1"/>
  </cols>
  <sheetData>
    <row r="1" spans="1:17" ht="15" customHeight="1">
      <c r="A1" s="1096">
        <v>56</v>
      </c>
    </row>
    <row r="2" spans="1:17" ht="15">
      <c r="A2" s="1096"/>
      <c r="B2" s="1091" t="s">
        <v>308</v>
      </c>
      <c r="C2" s="1091"/>
      <c r="D2" s="1091"/>
      <c r="E2" s="1091"/>
      <c r="F2" s="1091"/>
      <c r="G2" s="1091"/>
      <c r="H2" s="1091"/>
      <c r="I2" s="1091"/>
      <c r="J2" s="1091"/>
      <c r="K2" s="1091"/>
      <c r="L2" s="1091"/>
    </row>
    <row r="3" spans="1:17">
      <c r="A3" s="1096"/>
      <c r="B3" s="1092" t="s">
        <v>512</v>
      </c>
      <c r="C3" s="1092"/>
      <c r="D3" s="1092"/>
      <c r="E3" s="1092"/>
      <c r="F3" s="1092"/>
      <c r="G3" s="1092"/>
      <c r="H3" s="1092"/>
      <c r="I3" s="1092"/>
      <c r="J3" s="1092"/>
      <c r="K3" s="1092"/>
      <c r="L3" s="1092"/>
    </row>
    <row r="4" spans="1:17" ht="9" customHeight="1" thickBot="1">
      <c r="A4" s="1096"/>
      <c r="B4" s="171"/>
      <c r="C4" s="171"/>
      <c r="D4" s="171"/>
      <c r="E4" s="756"/>
      <c r="F4" s="171"/>
      <c r="G4" s="171"/>
      <c r="H4" s="171"/>
      <c r="I4" s="171"/>
      <c r="J4" s="171"/>
      <c r="K4" s="171"/>
      <c r="L4" s="171"/>
    </row>
    <row r="5" spans="1:17" ht="6" customHeight="1">
      <c r="A5" s="1096"/>
      <c r="B5" s="695"/>
      <c r="C5" s="695"/>
      <c r="D5" s="695"/>
      <c r="E5" s="757"/>
      <c r="F5" s="695"/>
      <c r="G5" s="695"/>
      <c r="H5" s="695"/>
      <c r="I5" s="695"/>
      <c r="J5" s="695"/>
      <c r="K5" s="695"/>
      <c r="L5" s="695"/>
      <c r="M5" s="736"/>
      <c r="N5" s="737"/>
    </row>
    <row r="6" spans="1:17" ht="15">
      <c r="A6" s="1096"/>
      <c r="B6" s="651" t="s">
        <v>309</v>
      </c>
      <c r="C6" s="651"/>
      <c r="D6" s="651"/>
      <c r="E6" s="758"/>
      <c r="F6" s="617" t="s">
        <v>1</v>
      </c>
      <c r="G6" s="617" t="s">
        <v>2</v>
      </c>
      <c r="H6" s="617" t="s">
        <v>279</v>
      </c>
      <c r="I6" s="617" t="s">
        <v>3</v>
      </c>
      <c r="J6" s="617" t="s">
        <v>161</v>
      </c>
      <c r="K6" s="617" t="s">
        <v>5</v>
      </c>
      <c r="L6" s="617" t="s">
        <v>186</v>
      </c>
      <c r="M6" s="736"/>
      <c r="N6" s="737"/>
      <c r="O6" s="2"/>
      <c r="P6" s="2"/>
      <c r="Q6" s="2"/>
    </row>
    <row r="7" spans="1:17" ht="15">
      <c r="A7" s="1096"/>
      <c r="B7" s="653" t="s">
        <v>513</v>
      </c>
      <c r="C7" s="653"/>
      <c r="D7" s="653"/>
      <c r="E7" s="759"/>
      <c r="F7" s="617" t="s">
        <v>7</v>
      </c>
      <c r="G7" s="617" t="s">
        <v>8</v>
      </c>
      <c r="H7" s="617" t="s">
        <v>9</v>
      </c>
      <c r="I7" s="617" t="s">
        <v>10</v>
      </c>
      <c r="J7" s="617" t="s">
        <v>178</v>
      </c>
      <c r="K7" s="617" t="s">
        <v>12</v>
      </c>
      <c r="L7" s="617" t="s">
        <v>13</v>
      </c>
      <c r="M7" s="736"/>
      <c r="N7" s="737"/>
      <c r="O7" s="2"/>
      <c r="P7" s="2"/>
      <c r="Q7" s="2"/>
    </row>
    <row r="8" spans="1:17" ht="15">
      <c r="A8" s="1096"/>
      <c r="B8" s="651"/>
      <c r="C8" s="651"/>
      <c r="D8" s="651"/>
      <c r="E8" s="758"/>
      <c r="F8" s="620" t="s">
        <v>14</v>
      </c>
      <c r="G8" s="620" t="s">
        <v>15</v>
      </c>
      <c r="H8" s="620" t="s">
        <v>169</v>
      </c>
      <c r="I8" s="620" t="s">
        <v>16</v>
      </c>
      <c r="J8" s="617" t="s">
        <v>179</v>
      </c>
      <c r="K8" s="620" t="s">
        <v>18</v>
      </c>
      <c r="L8" s="617" t="s">
        <v>104</v>
      </c>
      <c r="M8" s="736"/>
      <c r="N8" s="737"/>
      <c r="O8" s="2"/>
      <c r="P8" s="2"/>
      <c r="Q8" s="2"/>
    </row>
    <row r="9" spans="1:17" ht="15">
      <c r="A9" s="1096"/>
      <c r="B9" s="651"/>
      <c r="C9" s="651"/>
      <c r="D9" s="651"/>
      <c r="E9" s="758"/>
      <c r="F9" s="620" t="s">
        <v>19</v>
      </c>
      <c r="G9" s="620" t="s">
        <v>20</v>
      </c>
      <c r="H9" s="620" t="s">
        <v>170</v>
      </c>
      <c r="I9" s="620" t="s">
        <v>22</v>
      </c>
      <c r="J9" s="617" t="s">
        <v>180</v>
      </c>
      <c r="K9" s="620" t="s">
        <v>24</v>
      </c>
      <c r="L9" s="620" t="s">
        <v>105</v>
      </c>
      <c r="M9" s="736"/>
      <c r="N9" s="738"/>
      <c r="O9" s="2"/>
      <c r="P9" s="2"/>
      <c r="Q9" s="2"/>
    </row>
    <row r="10" spans="1:17" ht="15">
      <c r="A10" s="1096"/>
      <c r="B10" s="651"/>
      <c r="C10" s="651"/>
      <c r="D10" s="651"/>
      <c r="E10" s="758"/>
      <c r="F10" s="617"/>
      <c r="G10" s="617"/>
      <c r="H10" s="617"/>
      <c r="I10" s="617"/>
      <c r="J10" s="617" t="s">
        <v>181</v>
      </c>
      <c r="K10" s="617"/>
      <c r="L10" s="620" t="s">
        <v>25</v>
      </c>
      <c r="M10" s="736"/>
      <c r="N10" s="738"/>
      <c r="O10" s="2"/>
      <c r="P10" s="2"/>
      <c r="Q10" s="2"/>
    </row>
    <row r="11" spans="1:17" ht="15">
      <c r="A11" s="1096"/>
      <c r="B11" s="651"/>
      <c r="C11" s="651"/>
      <c r="D11" s="651"/>
      <c r="E11" s="758"/>
      <c r="F11" s="617"/>
      <c r="G11" s="617"/>
      <c r="H11" s="617"/>
      <c r="I11" s="617"/>
      <c r="J11" s="620" t="s">
        <v>182</v>
      </c>
      <c r="K11" s="617"/>
      <c r="L11" s="620" t="s">
        <v>106</v>
      </c>
      <c r="M11" s="736"/>
      <c r="N11" s="739"/>
      <c r="O11" s="2"/>
      <c r="P11" s="2"/>
      <c r="Q11" s="2"/>
    </row>
    <row r="12" spans="1:17" ht="15">
      <c r="A12" s="1096"/>
      <c r="B12" s="651"/>
      <c r="C12" s="651"/>
      <c r="D12" s="651"/>
      <c r="E12" s="758"/>
      <c r="F12" s="617"/>
      <c r="G12" s="617"/>
      <c r="H12" s="617"/>
      <c r="I12" s="617"/>
      <c r="J12" s="620" t="s">
        <v>183</v>
      </c>
      <c r="K12" s="617"/>
      <c r="L12" s="620"/>
      <c r="M12" s="736"/>
      <c r="N12" s="736"/>
      <c r="O12" s="2"/>
      <c r="P12" s="2"/>
      <c r="Q12" s="2"/>
    </row>
    <row r="13" spans="1:17" ht="15">
      <c r="A13" s="1096"/>
      <c r="B13" s="651"/>
      <c r="C13" s="651"/>
      <c r="D13" s="651"/>
      <c r="E13" s="758"/>
      <c r="F13" s="651"/>
      <c r="G13" s="651"/>
      <c r="H13" s="651"/>
      <c r="I13" s="651"/>
      <c r="J13" s="620" t="s">
        <v>184</v>
      </c>
      <c r="K13" s="651"/>
      <c r="L13" s="620"/>
      <c r="M13" s="736"/>
      <c r="N13" s="736"/>
      <c r="O13" s="2"/>
      <c r="P13" s="2"/>
      <c r="Q13" s="2"/>
    </row>
    <row r="14" spans="1:17" ht="15">
      <c r="A14" s="1096"/>
      <c r="B14" s="651"/>
      <c r="C14" s="651"/>
      <c r="D14" s="651"/>
      <c r="E14" s="758"/>
      <c r="F14" s="651"/>
      <c r="G14" s="651"/>
      <c r="H14" s="651"/>
      <c r="I14" s="651"/>
      <c r="J14" s="620" t="s">
        <v>185</v>
      </c>
      <c r="K14" s="651"/>
      <c r="L14" s="620"/>
      <c r="M14" s="736"/>
      <c r="N14" s="736"/>
      <c r="O14" s="2"/>
      <c r="P14" s="2"/>
      <c r="Q14" s="2"/>
    </row>
    <row r="15" spans="1:17" ht="15">
      <c r="A15" s="1096"/>
      <c r="B15" s="616" t="s">
        <v>40</v>
      </c>
      <c r="C15" s="616"/>
      <c r="D15" s="653"/>
      <c r="E15" s="759"/>
      <c r="F15" s="617"/>
      <c r="G15" s="617" t="s">
        <v>40</v>
      </c>
      <c r="H15" s="617" t="s">
        <v>40</v>
      </c>
      <c r="I15" s="617" t="s">
        <v>40</v>
      </c>
      <c r="J15" s="617"/>
      <c r="K15" s="617" t="s">
        <v>40</v>
      </c>
      <c r="L15" s="617" t="s">
        <v>40</v>
      </c>
      <c r="M15" s="740"/>
      <c r="N15" s="740"/>
      <c r="O15" s="33"/>
      <c r="P15" s="2"/>
      <c r="Q15" s="2"/>
    </row>
    <row r="16" spans="1:17" ht="6" customHeight="1">
      <c r="A16" s="1096"/>
      <c r="B16" s="653"/>
      <c r="C16" s="653"/>
      <c r="D16" s="653"/>
      <c r="E16" s="759"/>
      <c r="F16" s="617"/>
      <c r="G16" s="617"/>
      <c r="H16" s="617"/>
      <c r="I16" s="617"/>
      <c r="J16" s="617"/>
      <c r="K16" s="617"/>
      <c r="L16" s="617"/>
      <c r="M16" s="740"/>
      <c r="N16" s="740"/>
      <c r="O16" s="33"/>
      <c r="P16" s="2"/>
      <c r="Q16" s="2"/>
    </row>
    <row r="17" spans="1:17" ht="6" customHeight="1">
      <c r="A17" s="1096"/>
      <c r="B17" s="741"/>
      <c r="C17" s="741"/>
      <c r="D17" s="741"/>
      <c r="E17" s="760"/>
      <c r="F17" s="741"/>
      <c r="G17" s="741"/>
      <c r="H17" s="741"/>
      <c r="I17" s="741"/>
      <c r="J17" s="741"/>
      <c r="K17" s="741"/>
      <c r="L17" s="741"/>
      <c r="M17" s="742"/>
      <c r="N17" s="742"/>
      <c r="O17" s="33"/>
      <c r="P17" s="2"/>
      <c r="Q17" s="2"/>
    </row>
    <row r="18" spans="1:17" ht="30" customHeight="1">
      <c r="A18" s="1096"/>
      <c r="B18" s="666" t="s">
        <v>247</v>
      </c>
      <c r="C18" s="666"/>
      <c r="D18" s="666"/>
      <c r="E18" s="761"/>
      <c r="F18" s="663">
        <v>11722</v>
      </c>
      <c r="G18" s="663">
        <v>15152626</v>
      </c>
      <c r="H18" s="663">
        <v>5783751</v>
      </c>
      <c r="I18" s="663">
        <v>9368875</v>
      </c>
      <c r="J18" s="663">
        <v>134361</v>
      </c>
      <c r="K18" s="663">
        <v>4341877</v>
      </c>
      <c r="L18" s="663">
        <v>14290130</v>
      </c>
      <c r="M18" s="742"/>
      <c r="N18" s="742"/>
      <c r="O18" s="33"/>
      <c r="P18" s="2"/>
      <c r="Q18" s="2"/>
    </row>
    <row r="19" spans="1:17" ht="6" customHeight="1">
      <c r="A19" s="1096"/>
      <c r="B19" s="667"/>
      <c r="C19" s="667"/>
      <c r="D19" s="667"/>
      <c r="E19" s="762"/>
      <c r="F19" s="668"/>
      <c r="G19" s="668"/>
      <c r="H19" s="668"/>
      <c r="I19" s="668"/>
      <c r="J19" s="668"/>
      <c r="K19" s="668"/>
      <c r="L19" s="668"/>
      <c r="M19" s="742"/>
      <c r="N19" s="742"/>
      <c r="O19" s="33"/>
      <c r="P19" s="2"/>
      <c r="Q19" s="2"/>
    </row>
    <row r="20" spans="1:17" ht="15">
      <c r="A20" s="1096"/>
      <c r="B20" s="671"/>
      <c r="C20" s="671"/>
      <c r="D20" s="671"/>
      <c r="E20" s="763"/>
      <c r="F20" s="672"/>
      <c r="G20" s="672"/>
      <c r="H20" s="672"/>
      <c r="I20" s="672"/>
      <c r="J20" s="672"/>
      <c r="K20" s="672"/>
      <c r="L20" s="672"/>
      <c r="M20" s="743"/>
      <c r="N20" s="744"/>
      <c r="O20" s="33"/>
      <c r="P20" s="2"/>
      <c r="Q20" s="2"/>
    </row>
    <row r="21" spans="1:17" s="6" customFormat="1" ht="15">
      <c r="A21" s="1096"/>
      <c r="B21" s="764" t="s">
        <v>88</v>
      </c>
      <c r="C21" s="764"/>
      <c r="D21" s="764"/>
      <c r="E21" s="765">
        <v>300</v>
      </c>
      <c r="F21" s="245">
        <v>7945</v>
      </c>
      <c r="G21" s="766">
        <v>977656</v>
      </c>
      <c r="H21" s="678">
        <v>359565</v>
      </c>
      <c r="I21" s="678">
        <v>618091</v>
      </c>
      <c r="J21" s="678">
        <v>34227</v>
      </c>
      <c r="K21" s="678">
        <v>387916</v>
      </c>
      <c r="L21" s="678">
        <v>333993</v>
      </c>
      <c r="M21" s="767"/>
      <c r="N21" s="768"/>
      <c r="O21" s="33"/>
      <c r="P21" s="2"/>
      <c r="Q21" s="2"/>
    </row>
    <row r="22" spans="1:17" ht="19.5" customHeight="1">
      <c r="A22" s="1096"/>
      <c r="B22" s="769" t="s">
        <v>310</v>
      </c>
      <c r="C22" s="769"/>
      <c r="D22" s="769"/>
      <c r="E22" s="765"/>
      <c r="F22" s="245"/>
      <c r="G22" s="766"/>
      <c r="H22" s="636"/>
      <c r="I22" s="636"/>
      <c r="J22" s="636"/>
      <c r="K22" s="636"/>
      <c r="L22" s="636"/>
      <c r="M22" s="743"/>
      <c r="N22" s="744"/>
      <c r="O22" s="33"/>
      <c r="P22" s="2"/>
      <c r="Q22" s="2"/>
    </row>
    <row r="23" spans="1:17" ht="30" customHeight="1">
      <c r="A23" s="1096"/>
      <c r="B23" s="764">
        <v>300</v>
      </c>
      <c r="C23" s="1061" t="s">
        <v>234</v>
      </c>
      <c r="D23" s="770" t="s">
        <v>153</v>
      </c>
      <c r="E23" s="786">
        <v>3000</v>
      </c>
      <c r="F23" s="245">
        <v>3145</v>
      </c>
      <c r="G23" s="766">
        <v>2652821</v>
      </c>
      <c r="H23" s="636">
        <v>1089793</v>
      </c>
      <c r="I23" s="636">
        <v>1563028</v>
      </c>
      <c r="J23" s="636">
        <v>35996</v>
      </c>
      <c r="K23" s="636">
        <v>811898</v>
      </c>
      <c r="L23" s="636">
        <v>1696926</v>
      </c>
      <c r="M23" s="743"/>
      <c r="N23" s="744"/>
      <c r="O23" s="33"/>
      <c r="P23" s="2"/>
      <c r="Q23" s="2"/>
    </row>
    <row r="24" spans="1:17" ht="17.25" customHeight="1">
      <c r="A24" s="1096"/>
      <c r="B24" s="764"/>
      <c r="C24" s="764"/>
      <c r="D24" s="771"/>
      <c r="E24" s="765"/>
      <c r="F24" s="245"/>
      <c r="G24" s="766"/>
      <c r="H24" s="636"/>
      <c r="I24" s="636"/>
      <c r="J24" s="636"/>
      <c r="K24" s="636"/>
      <c r="L24" s="636"/>
      <c r="M24" s="743"/>
      <c r="N24" s="744"/>
      <c r="O24" s="33"/>
      <c r="P24" s="2"/>
      <c r="Q24" s="2"/>
    </row>
    <row r="25" spans="1:17" ht="30" customHeight="1">
      <c r="A25" s="1096"/>
      <c r="B25" s="772">
        <v>3000</v>
      </c>
      <c r="C25" s="1061" t="s">
        <v>234</v>
      </c>
      <c r="D25" s="770" t="s">
        <v>153</v>
      </c>
      <c r="E25" s="786">
        <v>20000</v>
      </c>
      <c r="F25" s="245">
        <v>506</v>
      </c>
      <c r="G25" s="766">
        <v>3744048</v>
      </c>
      <c r="H25" s="636">
        <v>1461589</v>
      </c>
      <c r="I25" s="636">
        <v>2282459</v>
      </c>
      <c r="J25" s="636">
        <v>28625</v>
      </c>
      <c r="K25" s="636">
        <v>1105896</v>
      </c>
      <c r="L25" s="636">
        <v>3410156</v>
      </c>
      <c r="M25" s="743"/>
      <c r="N25" s="744"/>
      <c r="O25" s="33"/>
      <c r="P25" s="2"/>
      <c r="Q25" s="2"/>
    </row>
    <row r="26" spans="1:17" ht="19.5" customHeight="1">
      <c r="A26" s="1096"/>
      <c r="B26" s="772"/>
      <c r="C26" s="772"/>
      <c r="D26" s="773"/>
      <c r="E26" s="765"/>
      <c r="F26" s="245"/>
      <c r="G26" s="766"/>
      <c r="H26" s="636"/>
      <c r="I26" s="636"/>
      <c r="J26" s="636"/>
      <c r="K26" s="636"/>
      <c r="L26" s="636"/>
      <c r="M26" s="743"/>
      <c r="N26" s="744"/>
      <c r="O26" s="33"/>
      <c r="P26" s="2"/>
      <c r="Q26" s="2"/>
    </row>
    <row r="27" spans="1:17" s="159" customFormat="1" ht="30" customHeight="1">
      <c r="A27" s="1096"/>
      <c r="B27" s="772">
        <v>20000</v>
      </c>
      <c r="C27" s="772"/>
      <c r="D27" s="770"/>
      <c r="E27" s="765" t="s">
        <v>77</v>
      </c>
      <c r="F27" s="774">
        <v>126</v>
      </c>
      <c r="G27" s="775">
        <v>7778101</v>
      </c>
      <c r="H27" s="636">
        <v>2872804</v>
      </c>
      <c r="I27" s="636">
        <v>4905297</v>
      </c>
      <c r="J27" s="636">
        <v>35513</v>
      </c>
      <c r="K27" s="636">
        <v>2036167</v>
      </c>
      <c r="L27" s="636">
        <v>8849055</v>
      </c>
      <c r="M27" s="746"/>
      <c r="N27" s="747"/>
      <c r="O27" s="748"/>
      <c r="P27" s="749"/>
      <c r="Q27" s="749"/>
    </row>
    <row r="28" spans="1:17" s="159" customFormat="1" ht="15">
      <c r="A28" s="1096"/>
      <c r="B28" s="745"/>
      <c r="C28" s="745"/>
      <c r="D28" s="776"/>
      <c r="E28" s="701" t="s">
        <v>78</v>
      </c>
      <c r="F28" s="636"/>
      <c r="G28" s="636"/>
      <c r="H28" s="636"/>
      <c r="I28" s="636"/>
      <c r="J28" s="636"/>
      <c r="K28" s="636"/>
      <c r="L28" s="636"/>
      <c r="M28" s="746"/>
      <c r="N28" s="747"/>
      <c r="O28" s="748"/>
      <c r="P28" s="749"/>
      <c r="Q28" s="749"/>
    </row>
    <row r="29" spans="1:17" s="27" customFormat="1" ht="15.75" thickBot="1">
      <c r="A29" s="1096"/>
      <c r="B29" s="1060"/>
      <c r="C29" s="1060"/>
      <c r="D29" s="777"/>
      <c r="E29" s="778"/>
      <c r="F29" s="779"/>
      <c r="G29" s="779"/>
      <c r="H29" s="779"/>
      <c r="I29" s="779"/>
      <c r="J29" s="779"/>
      <c r="K29" s="779"/>
      <c r="L29" s="779"/>
      <c r="M29" s="637"/>
      <c r="N29" s="744"/>
    </row>
    <row r="30" spans="1:17" ht="15.75" thickTop="1">
      <c r="A30" s="1096"/>
      <c r="B30" s="753"/>
      <c r="C30" s="753"/>
      <c r="D30" s="753"/>
      <c r="E30" s="780"/>
      <c r="F30" s="754"/>
      <c r="G30" s="754"/>
      <c r="H30" s="754"/>
      <c r="I30" s="754"/>
      <c r="J30" s="754"/>
      <c r="K30" s="754"/>
      <c r="L30" s="754"/>
      <c r="M30" s="750"/>
      <c r="N30" s="747"/>
    </row>
    <row r="31" spans="1:17" ht="15">
      <c r="A31" s="1096"/>
      <c r="B31" s="753"/>
      <c r="C31" s="753"/>
      <c r="D31" s="753"/>
      <c r="E31" s="780"/>
      <c r="F31" s="754"/>
      <c r="G31" s="754"/>
      <c r="H31" s="754"/>
      <c r="I31" s="754"/>
      <c r="J31" s="754"/>
      <c r="K31" s="754"/>
      <c r="L31" s="754"/>
      <c r="M31" s="750"/>
      <c r="N31" s="747"/>
    </row>
    <row r="32" spans="1:17">
      <c r="A32" s="1096"/>
    </row>
    <row r="33" spans="1:1">
      <c r="A33" s="1096"/>
    </row>
    <row r="34" spans="1:1">
      <c r="A34" s="1096"/>
    </row>
    <row r="35" spans="1:1">
      <c r="A35" s="1096"/>
    </row>
    <row r="36" spans="1:1">
      <c r="A36" s="609"/>
    </row>
    <row r="37" spans="1:1">
      <c r="A37" s="609"/>
    </row>
    <row r="38" spans="1:1">
      <c r="A38" s="609"/>
    </row>
    <row r="39" spans="1:1">
      <c r="A39" s="609"/>
    </row>
    <row r="40" spans="1:1">
      <c r="A40" s="609"/>
    </row>
    <row r="41" spans="1:1">
      <c r="A41" s="607"/>
    </row>
    <row r="42" spans="1:1">
      <c r="A42" s="607"/>
    </row>
    <row r="43" spans="1:1">
      <c r="A43" s="607"/>
    </row>
    <row r="44" spans="1:1">
      <c r="A44" s="607"/>
    </row>
  </sheetData>
  <sheetProtection password="EB10" sheet="1" objects="1" scenarios="1"/>
  <mergeCells count="3">
    <mergeCell ref="A1:A35"/>
    <mergeCell ref="B2:L2"/>
    <mergeCell ref="B3:L3"/>
  </mergeCells>
  <printOptions horizontalCentered="1"/>
  <pageMargins left="0.25" right="0.5" top="1.011811024" bottom="0.511811023622047" header="0.31496062992126" footer="0.31496062992126"/>
  <pageSetup paperSize="9" scale="70" firstPageNumber="25" orientation="landscape" useFirstPageNumber="1" r:id="rId1"/>
</worksheet>
</file>

<file path=xl/worksheets/sheet60.xml><?xml version="1.0" encoding="utf-8"?>
<worksheet xmlns="http://schemas.openxmlformats.org/spreadsheetml/2006/main" xmlns:r="http://schemas.openxmlformats.org/officeDocument/2006/relationships">
  <sheetPr>
    <tabColor rgb="FFFF0000"/>
  </sheetPr>
  <dimension ref="A1:BD59"/>
  <sheetViews>
    <sheetView showGridLines="0" view="pageBreakPreview" topLeftCell="A16" zoomScale="80" zoomScaleNormal="90" zoomScaleSheetLayoutView="80" workbookViewId="0">
      <selection activeCell="C25" sqref="C25"/>
    </sheetView>
  </sheetViews>
  <sheetFormatPr defaultColWidth="3.7109375" defaultRowHeight="14.25"/>
  <cols>
    <col min="1" max="1" width="6.7109375" style="370" customWidth="1"/>
    <col min="2" max="2" width="5.7109375" style="319" customWidth="1"/>
    <col min="3" max="3" width="67.42578125" style="319" customWidth="1"/>
    <col min="4" max="4" width="24" style="319" customWidth="1"/>
    <col min="5" max="6" width="20.7109375" style="321" customWidth="1"/>
    <col min="7" max="7" width="3.7109375" style="321" customWidth="1"/>
    <col min="8" max="8" width="6.7109375" style="321" customWidth="1"/>
    <col min="9" max="9" width="39.42578125" style="320" customWidth="1"/>
    <col min="10" max="16384" width="3.7109375" style="319"/>
  </cols>
  <sheetData>
    <row r="1" spans="1:56" ht="9" customHeight="1">
      <c r="A1" s="1160">
        <v>115</v>
      </c>
    </row>
    <row r="2" spans="1:56" ht="12.75" customHeight="1">
      <c r="A2" s="1160"/>
      <c r="B2" s="1148" t="s">
        <v>208</v>
      </c>
      <c r="C2" s="1148"/>
      <c r="D2" s="1148"/>
      <c r="E2" s="1148"/>
      <c r="F2" s="1148"/>
      <c r="G2" s="1148"/>
      <c r="H2" s="1148"/>
      <c r="I2" s="1148"/>
    </row>
    <row r="3" spans="1:56" ht="12.75" customHeight="1">
      <c r="A3" s="1160"/>
      <c r="B3" s="1149" t="s">
        <v>209</v>
      </c>
      <c r="C3" s="1149"/>
      <c r="D3" s="1149"/>
      <c r="E3" s="1149"/>
      <c r="F3" s="1149"/>
      <c r="G3" s="1149"/>
      <c r="H3" s="1149"/>
      <c r="I3" s="1149"/>
    </row>
    <row r="4" spans="1:56" ht="9" customHeight="1" thickBot="1">
      <c r="A4" s="1160"/>
      <c r="B4" s="579"/>
      <c r="C4" s="579"/>
      <c r="D4" s="579"/>
      <c r="E4" s="323"/>
      <c r="F4" s="323"/>
      <c r="G4" s="323"/>
      <c r="H4" s="323"/>
      <c r="I4" s="323"/>
    </row>
    <row r="5" spans="1:56" ht="6" customHeight="1">
      <c r="A5" s="1160"/>
      <c r="B5" s="422"/>
      <c r="C5" s="423"/>
      <c r="D5" s="423"/>
      <c r="E5" s="423"/>
      <c r="F5" s="423"/>
      <c r="G5" s="423"/>
      <c r="H5" s="423"/>
      <c r="I5" s="424"/>
    </row>
    <row r="6" spans="1:56" ht="12.75" customHeight="1">
      <c r="A6" s="1160"/>
      <c r="B6" s="425" t="s">
        <v>255</v>
      </c>
      <c r="C6" s="230"/>
      <c r="D6" s="1158" t="s">
        <v>175</v>
      </c>
      <c r="E6" s="1158"/>
      <c r="F6" s="1158"/>
      <c r="G6" s="1158"/>
      <c r="H6" s="1158"/>
      <c r="I6" s="600" t="s">
        <v>177</v>
      </c>
    </row>
    <row r="7" spans="1:56" ht="12.75" customHeight="1">
      <c r="A7" s="1160"/>
      <c r="B7" s="227" t="s">
        <v>89</v>
      </c>
      <c r="C7" s="229"/>
      <c r="D7" s="1159" t="s">
        <v>176</v>
      </c>
      <c r="E7" s="1159"/>
      <c r="F7" s="1159"/>
      <c r="G7" s="1159"/>
      <c r="H7" s="1159"/>
      <c r="I7" s="601" t="s">
        <v>174</v>
      </c>
    </row>
    <row r="8" spans="1:56" s="351" customFormat="1" ht="6" customHeight="1">
      <c r="A8" s="1160"/>
      <c r="B8" s="228"/>
      <c r="C8" s="230"/>
      <c r="D8" s="277"/>
      <c r="E8" s="277"/>
      <c r="F8" s="277"/>
      <c r="G8" s="277"/>
      <c r="H8" s="277"/>
      <c r="I8" s="228"/>
    </row>
    <row r="9" spans="1:56" s="358" customFormat="1" ht="15.75" customHeight="1">
      <c r="A9" s="1160"/>
      <c r="B9" s="228"/>
      <c r="C9" s="230"/>
      <c r="D9" s="571" t="s">
        <v>26</v>
      </c>
      <c r="E9" s="571" t="s">
        <v>90</v>
      </c>
      <c r="F9" s="571" t="s">
        <v>91</v>
      </c>
      <c r="G9" s="571"/>
      <c r="H9" s="571"/>
      <c r="I9" s="600"/>
    </row>
    <row r="10" spans="1:56">
      <c r="A10" s="1160"/>
      <c r="B10" s="228"/>
      <c r="C10" s="230"/>
      <c r="D10" s="572" t="s">
        <v>29</v>
      </c>
      <c r="E10" s="572" t="s">
        <v>92</v>
      </c>
      <c r="F10" s="572" t="s">
        <v>93</v>
      </c>
      <c r="G10" s="572"/>
      <c r="H10" s="572"/>
      <c r="I10" s="1059"/>
    </row>
    <row r="11" spans="1:56" ht="18.95" customHeight="1">
      <c r="A11" s="1160"/>
      <c r="B11" s="276"/>
      <c r="C11" s="230"/>
      <c r="D11" s="547"/>
      <c r="E11" s="547"/>
      <c r="F11" s="547"/>
      <c r="G11" s="547"/>
      <c r="H11" s="547"/>
      <c r="I11" s="571" t="s">
        <v>40</v>
      </c>
    </row>
    <row r="12" spans="1:56" ht="6" customHeight="1">
      <c r="A12" s="1160"/>
      <c r="B12" s="276"/>
      <c r="C12" s="230"/>
      <c r="D12" s="547"/>
      <c r="E12" s="547"/>
      <c r="F12" s="547"/>
      <c r="G12" s="547"/>
      <c r="H12" s="547"/>
      <c r="I12" s="571"/>
    </row>
    <row r="13" spans="1:56" ht="30" customHeight="1">
      <c r="A13" s="1160"/>
      <c r="B13" s="556" t="s">
        <v>274</v>
      </c>
      <c r="C13" s="556"/>
      <c r="D13" s="542">
        <v>800</v>
      </c>
      <c r="E13" s="542">
        <v>484</v>
      </c>
      <c r="F13" s="542">
        <v>316</v>
      </c>
      <c r="G13" s="542"/>
      <c r="H13" s="542"/>
      <c r="I13" s="542">
        <v>14399</v>
      </c>
      <c r="J13" s="269"/>
      <c r="K13" s="269"/>
      <c r="L13" s="269"/>
      <c r="M13" s="269"/>
      <c r="N13" s="269"/>
      <c r="O13" s="269"/>
      <c r="P13" s="269"/>
      <c r="Q13" s="269"/>
      <c r="R13" s="269"/>
      <c r="S13" s="269"/>
      <c r="T13" s="269"/>
      <c r="U13" s="269"/>
      <c r="V13" s="269"/>
      <c r="W13" s="269"/>
      <c r="X13" s="269"/>
      <c r="Y13" s="269"/>
      <c r="Z13" s="269"/>
      <c r="AA13" s="269"/>
      <c r="AB13" s="269"/>
      <c r="AC13" s="269"/>
      <c r="AD13" s="269"/>
      <c r="AE13" s="269"/>
      <c r="AF13" s="269"/>
      <c r="AG13" s="269"/>
      <c r="AH13" s="269"/>
      <c r="AI13" s="269"/>
      <c r="AJ13" s="269"/>
      <c r="AK13" s="269"/>
      <c r="AL13" s="269"/>
      <c r="AM13" s="269"/>
      <c r="AN13" s="269"/>
      <c r="AO13" s="269"/>
      <c r="AP13" s="269"/>
      <c r="AQ13" s="269"/>
      <c r="AR13" s="269"/>
      <c r="AS13" s="269"/>
      <c r="AT13" s="269"/>
      <c r="AU13" s="269"/>
      <c r="AV13" s="269"/>
      <c r="AW13" s="269"/>
      <c r="AX13" s="269"/>
      <c r="AY13" s="269"/>
      <c r="AZ13" s="269"/>
      <c r="BA13" s="269"/>
      <c r="BB13" s="269"/>
      <c r="BC13" s="269"/>
      <c r="BD13" s="269"/>
    </row>
    <row r="14" spans="1:56" ht="5.25" customHeight="1">
      <c r="A14" s="1160"/>
      <c r="B14" s="361"/>
      <c r="C14" s="361"/>
      <c r="D14" s="543"/>
      <c r="E14" s="543"/>
      <c r="F14" s="543"/>
      <c r="G14" s="543"/>
      <c r="H14" s="543"/>
      <c r="I14" s="543"/>
    </row>
    <row r="15" spans="1:56" ht="15">
      <c r="A15" s="1160"/>
      <c r="B15" s="304"/>
      <c r="C15" s="455" t="s">
        <v>245</v>
      </c>
      <c r="D15" s="548">
        <v>175</v>
      </c>
      <c r="E15" s="548">
        <v>116</v>
      </c>
      <c r="F15" s="548">
        <v>59</v>
      </c>
      <c r="G15" s="282"/>
      <c r="H15" s="282"/>
      <c r="I15" s="543" t="s">
        <v>234</v>
      </c>
    </row>
    <row r="16" spans="1:56" ht="15">
      <c r="A16" s="1160"/>
      <c r="B16" s="304"/>
      <c r="C16" s="455" t="s">
        <v>246</v>
      </c>
      <c r="D16" s="549"/>
      <c r="E16" s="549"/>
      <c r="F16" s="549"/>
      <c r="G16" s="540"/>
      <c r="H16" s="540"/>
      <c r="I16" s="544"/>
    </row>
    <row r="17" spans="1:9" s="538" customFormat="1" ht="18.95" customHeight="1">
      <c r="A17" s="1160"/>
      <c r="B17" s="366"/>
      <c r="C17" s="305" t="s">
        <v>94</v>
      </c>
      <c r="D17" s="549"/>
      <c r="E17" s="549"/>
      <c r="F17" s="549"/>
      <c r="G17" s="544"/>
      <c r="H17" s="544"/>
      <c r="I17" s="544"/>
    </row>
    <row r="18" spans="1:9" s="268" customFormat="1" ht="15">
      <c r="A18" s="1160"/>
      <c r="B18" s="286"/>
      <c r="C18" s="291" t="s">
        <v>224</v>
      </c>
      <c r="D18" s="549">
        <v>157</v>
      </c>
      <c r="E18" s="549">
        <v>109</v>
      </c>
      <c r="F18" s="549">
        <v>48</v>
      </c>
      <c r="G18" s="537"/>
      <c r="H18" s="537"/>
      <c r="I18" s="544" t="s">
        <v>234</v>
      </c>
    </row>
    <row r="19" spans="1:9" s="538" customFormat="1" ht="18.95" customHeight="1">
      <c r="A19" s="1160"/>
      <c r="B19" s="541"/>
      <c r="C19" s="301" t="s">
        <v>164</v>
      </c>
      <c r="D19" s="544"/>
      <c r="E19" s="544"/>
      <c r="F19" s="544"/>
      <c r="G19" s="544"/>
      <c r="H19" s="544"/>
      <c r="I19" s="544"/>
    </row>
    <row r="20" spans="1:9" ht="15">
      <c r="A20" s="1160"/>
      <c r="B20" s="304"/>
      <c r="C20" s="364" t="s">
        <v>95</v>
      </c>
      <c r="D20" s="544">
        <v>18</v>
      </c>
      <c r="E20" s="544">
        <v>7</v>
      </c>
      <c r="F20" s="544">
        <v>11</v>
      </c>
      <c r="G20" s="544"/>
      <c r="H20" s="544"/>
      <c r="I20" s="544" t="s">
        <v>234</v>
      </c>
    </row>
    <row r="21" spans="1:9" ht="15">
      <c r="A21" s="1160"/>
      <c r="B21" s="304"/>
      <c r="C21" s="364" t="s">
        <v>96</v>
      </c>
      <c r="D21" s="544"/>
      <c r="E21" s="544"/>
      <c r="F21" s="544"/>
      <c r="G21" s="544"/>
      <c r="H21" s="544"/>
      <c r="I21" s="544"/>
    </row>
    <row r="22" spans="1:9" ht="15">
      <c r="A22" s="1160"/>
      <c r="B22" s="304"/>
      <c r="C22" s="301" t="s">
        <v>97</v>
      </c>
      <c r="D22" s="544"/>
      <c r="E22" s="544"/>
      <c r="F22" s="544"/>
      <c r="G22" s="544"/>
      <c r="H22" s="544"/>
      <c r="I22" s="544"/>
    </row>
    <row r="23" spans="1:9" s="538" customFormat="1" ht="18.95" customHeight="1">
      <c r="A23" s="1160"/>
      <c r="B23" s="366"/>
      <c r="C23" s="306" t="s">
        <v>98</v>
      </c>
      <c r="D23" s="548"/>
      <c r="E23" s="548"/>
      <c r="F23" s="548"/>
      <c r="G23" s="548"/>
      <c r="H23" s="548"/>
      <c r="I23" s="548"/>
    </row>
    <row r="24" spans="1:9" ht="15">
      <c r="A24" s="1160"/>
      <c r="B24" s="285"/>
      <c r="C24" s="290" t="s">
        <v>518</v>
      </c>
      <c r="D24" s="543">
        <v>587</v>
      </c>
      <c r="E24" s="543">
        <v>347</v>
      </c>
      <c r="F24" s="543">
        <v>240</v>
      </c>
      <c r="G24" s="543"/>
      <c r="H24" s="543"/>
      <c r="I24" s="548">
        <v>14042</v>
      </c>
    </row>
    <row r="25" spans="1:9" s="538" customFormat="1" ht="18.95" customHeight="1">
      <c r="A25" s="1160"/>
      <c r="B25" s="366"/>
      <c r="C25" s="1071" t="s">
        <v>225</v>
      </c>
      <c r="D25" s="549"/>
      <c r="E25" s="549"/>
      <c r="F25" s="549"/>
      <c r="G25" s="549"/>
      <c r="H25" s="549"/>
      <c r="I25" s="549"/>
    </row>
    <row r="26" spans="1:9" ht="15">
      <c r="A26" s="1160"/>
      <c r="B26" s="304"/>
      <c r="C26" s="366" t="s">
        <v>99</v>
      </c>
      <c r="D26" s="549">
        <v>99</v>
      </c>
      <c r="E26" s="549">
        <v>72</v>
      </c>
      <c r="F26" s="549">
        <v>27</v>
      </c>
      <c r="G26" s="549"/>
      <c r="H26" s="549"/>
      <c r="I26" s="549">
        <v>3574</v>
      </c>
    </row>
    <row r="27" spans="1:9" s="538" customFormat="1" ht="18.95" customHeight="1">
      <c r="A27" s="1160"/>
      <c r="B27" s="366"/>
      <c r="C27" s="301" t="s">
        <v>472</v>
      </c>
      <c r="D27" s="549"/>
      <c r="E27" s="549"/>
      <c r="F27" s="549"/>
      <c r="G27" s="549"/>
      <c r="H27" s="549"/>
      <c r="I27" s="549"/>
    </row>
    <row r="28" spans="1:9" ht="15">
      <c r="A28" s="1160"/>
      <c r="B28" s="304"/>
      <c r="C28" s="366" t="s">
        <v>100</v>
      </c>
      <c r="D28" s="549">
        <v>177</v>
      </c>
      <c r="E28" s="549">
        <v>104</v>
      </c>
      <c r="F28" s="549">
        <v>73</v>
      </c>
      <c r="G28" s="549"/>
      <c r="H28" s="549"/>
      <c r="I28" s="549">
        <v>4791</v>
      </c>
    </row>
    <row r="29" spans="1:9" s="538" customFormat="1" ht="18.95" customHeight="1">
      <c r="A29" s="1160"/>
      <c r="B29" s="366"/>
      <c r="C29" s="306" t="s">
        <v>473</v>
      </c>
      <c r="D29" s="549"/>
      <c r="E29" s="549"/>
      <c r="F29" s="549"/>
      <c r="G29" s="549"/>
      <c r="H29" s="549"/>
      <c r="I29" s="549"/>
    </row>
    <row r="30" spans="1:9" ht="15">
      <c r="A30" s="1160"/>
      <c r="B30" s="304"/>
      <c r="C30" s="427" t="s">
        <v>343</v>
      </c>
      <c r="D30" s="549">
        <v>171</v>
      </c>
      <c r="E30" s="549">
        <v>100</v>
      </c>
      <c r="F30" s="549">
        <v>71</v>
      </c>
      <c r="G30" s="549"/>
      <c r="H30" s="549"/>
      <c r="I30" s="549">
        <v>4576</v>
      </c>
    </row>
    <row r="31" spans="1:9" s="538" customFormat="1" ht="18.95" customHeight="1">
      <c r="A31" s="1160"/>
      <c r="B31" s="366"/>
      <c r="C31" s="428" t="s">
        <v>474</v>
      </c>
      <c r="D31" s="549"/>
      <c r="E31" s="549"/>
      <c r="F31" s="549"/>
      <c r="G31" s="549"/>
      <c r="H31" s="549"/>
      <c r="I31" s="549"/>
    </row>
    <row r="32" spans="1:9" ht="15">
      <c r="A32" s="1160"/>
      <c r="B32" s="304"/>
      <c r="C32" s="427" t="s">
        <v>344</v>
      </c>
      <c r="D32" s="549">
        <v>6</v>
      </c>
      <c r="E32" s="549">
        <v>4</v>
      </c>
      <c r="F32" s="549">
        <v>2</v>
      </c>
      <c r="G32" s="549"/>
      <c r="H32" s="549"/>
      <c r="I32" s="549">
        <v>215</v>
      </c>
    </row>
    <row r="33" spans="1:9" s="538" customFormat="1" ht="18.95" customHeight="1">
      <c r="A33" s="1160"/>
      <c r="B33" s="366"/>
      <c r="C33" s="428" t="s">
        <v>475</v>
      </c>
      <c r="D33" s="549"/>
      <c r="E33" s="549"/>
      <c r="F33" s="549"/>
      <c r="G33" s="549"/>
      <c r="H33" s="549"/>
      <c r="I33" s="549"/>
    </row>
    <row r="34" spans="1:9" ht="15">
      <c r="A34" s="1160"/>
      <c r="B34" s="304"/>
      <c r="C34" s="364" t="s">
        <v>516</v>
      </c>
      <c r="D34" s="549">
        <v>44</v>
      </c>
      <c r="E34" s="549">
        <v>31</v>
      </c>
      <c r="F34" s="549">
        <v>13</v>
      </c>
      <c r="G34" s="549"/>
      <c r="H34" s="549"/>
      <c r="I34" s="549">
        <v>859</v>
      </c>
    </row>
    <row r="35" spans="1:9" s="538" customFormat="1" ht="18.95" customHeight="1">
      <c r="A35" s="1160"/>
      <c r="B35" s="366"/>
      <c r="C35" s="301" t="s">
        <v>517</v>
      </c>
      <c r="D35" s="549"/>
      <c r="E35" s="549"/>
      <c r="F35" s="549"/>
      <c r="G35" s="549"/>
      <c r="H35" s="549"/>
      <c r="I35" s="549"/>
    </row>
    <row r="36" spans="1:9" ht="15">
      <c r="A36" s="1160"/>
      <c r="B36" s="304"/>
      <c r="C36" s="366" t="s">
        <v>520</v>
      </c>
      <c r="D36" s="549">
        <v>75</v>
      </c>
      <c r="E36" s="549">
        <v>19</v>
      </c>
      <c r="F36" s="549">
        <v>56</v>
      </c>
      <c r="G36" s="549"/>
      <c r="H36" s="549"/>
      <c r="I36" s="549">
        <v>1253</v>
      </c>
    </row>
    <row r="37" spans="1:9" s="538" customFormat="1" ht="18.95" customHeight="1">
      <c r="A37" s="1160"/>
      <c r="B37" s="366"/>
      <c r="C37" s="306" t="s">
        <v>521</v>
      </c>
      <c r="D37" s="549"/>
      <c r="E37" s="549"/>
      <c r="F37" s="549"/>
      <c r="G37" s="549"/>
      <c r="H37" s="549"/>
      <c r="I37" s="549"/>
    </row>
    <row r="38" spans="1:9" ht="15">
      <c r="A38" s="1160"/>
      <c r="B38" s="304"/>
      <c r="C38" s="368" t="s">
        <v>522</v>
      </c>
      <c r="D38" s="549">
        <v>42</v>
      </c>
      <c r="E38" s="549">
        <v>29</v>
      </c>
      <c r="F38" s="549">
        <v>13</v>
      </c>
      <c r="G38" s="549"/>
      <c r="H38" s="549"/>
      <c r="I38" s="549">
        <v>1059</v>
      </c>
    </row>
    <row r="39" spans="1:9" s="538" customFormat="1" ht="18.95" customHeight="1">
      <c r="A39" s="1160"/>
      <c r="B39" s="366"/>
      <c r="C39" s="306" t="s">
        <v>523</v>
      </c>
      <c r="D39" s="549"/>
      <c r="E39" s="549"/>
      <c r="F39" s="549"/>
      <c r="G39" s="549"/>
      <c r="H39" s="549"/>
      <c r="I39" s="549"/>
    </row>
    <row r="40" spans="1:9" ht="15">
      <c r="A40" s="1160"/>
      <c r="B40" s="304"/>
      <c r="C40" s="366" t="s">
        <v>524</v>
      </c>
      <c r="D40" s="549">
        <v>22</v>
      </c>
      <c r="E40" s="549">
        <v>19</v>
      </c>
      <c r="F40" s="549">
        <v>3</v>
      </c>
      <c r="G40" s="549"/>
      <c r="H40" s="549"/>
      <c r="I40" s="549">
        <v>453</v>
      </c>
    </row>
    <row r="41" spans="1:9" ht="15">
      <c r="A41" s="1160"/>
      <c r="B41" s="304"/>
      <c r="C41" s="366" t="s">
        <v>525</v>
      </c>
      <c r="D41" s="549"/>
      <c r="E41" s="549"/>
      <c r="F41" s="549"/>
      <c r="G41" s="549"/>
      <c r="H41" s="549"/>
      <c r="I41" s="549"/>
    </row>
    <row r="42" spans="1:9" s="538" customFormat="1" ht="18.95" customHeight="1">
      <c r="A42" s="1160"/>
      <c r="B42" s="366"/>
      <c r="C42" s="306" t="s">
        <v>526</v>
      </c>
      <c r="D42" s="549"/>
      <c r="E42" s="549"/>
      <c r="F42" s="549"/>
      <c r="G42" s="549"/>
      <c r="H42" s="549"/>
      <c r="I42" s="549"/>
    </row>
    <row r="43" spans="1:9" ht="15">
      <c r="A43" s="1160"/>
      <c r="B43" s="304"/>
      <c r="C43" s="364" t="s">
        <v>527</v>
      </c>
      <c r="D43" s="549">
        <v>7</v>
      </c>
      <c r="E43" s="549">
        <v>7</v>
      </c>
      <c r="F43" s="549">
        <v>0</v>
      </c>
      <c r="G43" s="549"/>
      <c r="H43" s="549"/>
      <c r="I43" s="549">
        <v>98</v>
      </c>
    </row>
    <row r="44" spans="1:9" s="538" customFormat="1" ht="18.95" customHeight="1">
      <c r="A44" s="1160"/>
      <c r="B44" s="366"/>
      <c r="C44" s="301" t="s">
        <v>528</v>
      </c>
      <c r="D44" s="549"/>
      <c r="E44" s="549"/>
      <c r="F44" s="549"/>
      <c r="G44" s="549"/>
      <c r="H44" s="549"/>
      <c r="I44" s="549"/>
    </row>
    <row r="45" spans="1:9" ht="15">
      <c r="A45" s="1160"/>
      <c r="B45" s="304"/>
      <c r="C45" s="366" t="s">
        <v>529</v>
      </c>
      <c r="D45" s="549">
        <v>121</v>
      </c>
      <c r="E45" s="549">
        <v>66</v>
      </c>
      <c r="F45" s="549">
        <v>55</v>
      </c>
      <c r="G45" s="549"/>
      <c r="H45" s="549"/>
      <c r="I45" s="549">
        <v>1955</v>
      </c>
    </row>
    <row r="46" spans="1:9" s="538" customFormat="1" ht="18.95" customHeight="1">
      <c r="A46" s="1160"/>
      <c r="B46" s="366"/>
      <c r="C46" s="301" t="s">
        <v>496</v>
      </c>
      <c r="D46" s="548"/>
      <c r="E46" s="548"/>
      <c r="F46" s="548"/>
      <c r="G46" s="548"/>
      <c r="H46" s="548"/>
      <c r="I46" s="548"/>
    </row>
    <row r="47" spans="1:9" ht="15">
      <c r="A47" s="1160"/>
      <c r="B47" s="304"/>
      <c r="C47" s="359" t="s">
        <v>519</v>
      </c>
      <c r="D47" s="548">
        <v>38</v>
      </c>
      <c r="E47" s="548">
        <v>21</v>
      </c>
      <c r="F47" s="548">
        <v>17</v>
      </c>
      <c r="G47" s="548"/>
      <c r="H47" s="548"/>
      <c r="I47" s="548">
        <v>357</v>
      </c>
    </row>
    <row r="48" spans="1:9" ht="15">
      <c r="A48" s="1160"/>
      <c r="B48" s="304"/>
      <c r="C48" s="365" t="s">
        <v>226</v>
      </c>
      <c r="D48" s="347"/>
      <c r="E48" s="347"/>
      <c r="F48" s="347"/>
      <c r="G48" s="347"/>
      <c r="H48" s="347"/>
      <c r="I48" s="347"/>
    </row>
    <row r="49" spans="1:9" ht="5.25" customHeight="1" thickBot="1">
      <c r="A49" s="1160"/>
      <c r="B49" s="324"/>
      <c r="C49" s="324"/>
      <c r="D49" s="324"/>
      <c r="E49" s="325"/>
      <c r="F49" s="325"/>
      <c r="G49" s="325"/>
      <c r="H49" s="325"/>
      <c r="I49" s="324"/>
    </row>
    <row r="50" spans="1:9">
      <c r="A50" s="1160"/>
    </row>
    <row r="51" spans="1:9">
      <c r="A51" s="1160"/>
    </row>
    <row r="52" spans="1:9">
      <c r="A52" s="1160"/>
    </row>
    <row r="53" spans="1:9">
      <c r="A53" s="1160"/>
    </row>
    <row r="54" spans="1:9">
      <c r="A54" s="1160"/>
    </row>
    <row r="55" spans="1:9">
      <c r="A55" s="1160"/>
    </row>
    <row r="56" spans="1:9">
      <c r="A56" s="1160"/>
    </row>
    <row r="57" spans="1:9">
      <c r="A57" s="1160"/>
    </row>
    <row r="58" spans="1:9">
      <c r="A58" s="1160"/>
    </row>
    <row r="59" spans="1:9">
      <c r="A59" s="1160"/>
    </row>
  </sheetData>
  <sheetProtection password="EB10" sheet="1" objects="1" scenarios="1"/>
  <mergeCells count="5">
    <mergeCell ref="A1:A59"/>
    <mergeCell ref="B2:I2"/>
    <mergeCell ref="B3:I3"/>
    <mergeCell ref="D6:H6"/>
    <mergeCell ref="D7:H7"/>
  </mergeCells>
  <printOptions horizontalCentered="1"/>
  <pageMargins left="0.25" right="0.5" top="0.761811024" bottom="0.511811023622047" header="0.31496062992126" footer="0.31496062992126"/>
  <pageSetup paperSize="9" scale="70" orientation="landscape" r:id="rId1"/>
  <drawing r:id="rId2"/>
</worksheet>
</file>

<file path=xl/worksheets/sheet61.xml><?xml version="1.0" encoding="utf-8"?>
<worksheet xmlns="http://schemas.openxmlformats.org/spreadsheetml/2006/main" xmlns:r="http://schemas.openxmlformats.org/officeDocument/2006/relationships">
  <dimension ref="A1:O69"/>
  <sheetViews>
    <sheetView showGridLines="0" view="pageBreakPreview" topLeftCell="A10" zoomScale="80" zoomScaleNormal="80" zoomScaleSheetLayoutView="80" workbookViewId="0">
      <selection activeCell="M41" sqref="M41"/>
    </sheetView>
  </sheetViews>
  <sheetFormatPr defaultColWidth="9.140625" defaultRowHeight="14.25"/>
  <cols>
    <col min="1" max="1" width="6.7109375" style="350" customWidth="1"/>
    <col min="2" max="2" width="15" style="167" customWidth="1"/>
    <col min="3" max="3" width="12.28515625" style="168" customWidth="1"/>
    <col min="4" max="7" width="27.140625" style="168" customWidth="1"/>
    <col min="8" max="8" width="27.140625" style="169" customWidth="1"/>
    <col min="9" max="9" width="27.140625" style="168" customWidth="1"/>
    <col min="10" max="11" width="11.5703125" style="168" bestFit="1" customWidth="1"/>
    <col min="12" max="12" width="9.140625" style="168"/>
    <col min="13" max="13" width="14.28515625" style="168" bestFit="1" customWidth="1"/>
    <col min="14" max="14" width="9.140625" style="168"/>
    <col min="15" max="15" width="11.5703125" style="168" bestFit="1" customWidth="1"/>
    <col min="16" max="18" width="9.140625" style="168"/>
    <col min="19" max="19" width="10.5703125" style="168" bestFit="1" customWidth="1"/>
    <col min="20" max="20" width="9.140625" style="168"/>
    <col min="21" max="21" width="10.5703125" style="168" bestFit="1" customWidth="1"/>
    <col min="22" max="16384" width="9.140625" style="168"/>
  </cols>
  <sheetData>
    <row r="1" spans="1:9" ht="12.75" customHeight="1">
      <c r="A1" s="1167">
        <v>119</v>
      </c>
    </row>
    <row r="2" spans="1:9" ht="13.5" customHeight="1">
      <c r="A2" s="1167"/>
      <c r="B2" s="1091" t="s">
        <v>262</v>
      </c>
      <c r="C2" s="1091"/>
      <c r="D2" s="1091"/>
      <c r="E2" s="1091"/>
      <c r="F2" s="1091"/>
      <c r="G2" s="1091"/>
      <c r="H2" s="1091"/>
      <c r="I2" s="1091"/>
    </row>
    <row r="3" spans="1:9">
      <c r="A3" s="1167"/>
      <c r="B3" s="1092" t="s">
        <v>263</v>
      </c>
      <c r="C3" s="1092"/>
      <c r="D3" s="1092"/>
      <c r="E3" s="1092"/>
      <c r="F3" s="1092"/>
      <c r="G3" s="1092"/>
      <c r="H3" s="1092"/>
      <c r="I3" s="1092"/>
    </row>
    <row r="4" spans="1:9" ht="9" customHeight="1" thickBot="1">
      <c r="A4" s="1167"/>
      <c r="B4" s="261"/>
      <c r="C4" s="171"/>
      <c r="D4" s="171"/>
      <c r="E4" s="171"/>
      <c r="F4" s="171"/>
      <c r="G4" s="171"/>
      <c r="H4" s="172"/>
      <c r="I4" s="171"/>
    </row>
    <row r="5" spans="1:9" s="176" customFormat="1" ht="6" customHeight="1">
      <c r="A5" s="1167"/>
      <c r="B5" s="332"/>
      <c r="C5" s="333"/>
      <c r="D5" s="333"/>
      <c r="E5" s="333"/>
      <c r="F5" s="333"/>
      <c r="G5" s="333"/>
      <c r="H5" s="333"/>
      <c r="I5" s="333"/>
    </row>
    <row r="6" spans="1:9" s="176" customFormat="1" ht="12.75" customHeight="1">
      <c r="A6" s="1167"/>
      <c r="B6" s="334" t="s">
        <v>0</v>
      </c>
      <c r="C6" s="335" t="s">
        <v>1</v>
      </c>
      <c r="D6" s="184" t="s">
        <v>2</v>
      </c>
      <c r="E6" s="335" t="s">
        <v>107</v>
      </c>
      <c r="F6" s="335" t="s">
        <v>3</v>
      </c>
      <c r="G6" s="181" t="s">
        <v>161</v>
      </c>
      <c r="H6" s="335" t="s">
        <v>5</v>
      </c>
      <c r="I6" s="178" t="s">
        <v>186</v>
      </c>
    </row>
    <row r="7" spans="1:9" s="176" customFormat="1" ht="12.75" customHeight="1">
      <c r="A7" s="1167"/>
      <c r="B7" s="336" t="s">
        <v>6</v>
      </c>
      <c r="C7" s="335" t="s">
        <v>7</v>
      </c>
      <c r="D7" s="184" t="s">
        <v>8</v>
      </c>
      <c r="E7" s="335" t="s">
        <v>9</v>
      </c>
      <c r="F7" s="335" t="s">
        <v>10</v>
      </c>
      <c r="G7" s="183" t="s">
        <v>178</v>
      </c>
      <c r="H7" s="335" t="s">
        <v>12</v>
      </c>
      <c r="I7" s="184" t="s">
        <v>13</v>
      </c>
    </row>
    <row r="8" spans="1:9" s="176" customFormat="1" ht="12.75" customHeight="1">
      <c r="A8" s="1167"/>
      <c r="B8" s="337"/>
      <c r="C8" s="338" t="s">
        <v>14</v>
      </c>
      <c r="D8" s="188" t="s">
        <v>15</v>
      </c>
      <c r="E8" s="186" t="s">
        <v>169</v>
      </c>
      <c r="F8" s="338" t="s">
        <v>16</v>
      </c>
      <c r="G8" s="181" t="s">
        <v>179</v>
      </c>
      <c r="H8" s="338" t="s">
        <v>18</v>
      </c>
      <c r="I8" s="184" t="s">
        <v>104</v>
      </c>
    </row>
    <row r="9" spans="1:9" s="176" customFormat="1" ht="12.75" customHeight="1">
      <c r="A9" s="1167"/>
      <c r="B9" s="339"/>
      <c r="C9" s="338" t="s">
        <v>19</v>
      </c>
      <c r="D9" s="188" t="s">
        <v>20</v>
      </c>
      <c r="E9" s="186" t="s">
        <v>170</v>
      </c>
      <c r="F9" s="338" t="s">
        <v>22</v>
      </c>
      <c r="G9" s="183" t="s">
        <v>180</v>
      </c>
      <c r="H9" s="338" t="s">
        <v>24</v>
      </c>
      <c r="I9" s="188" t="s">
        <v>105</v>
      </c>
    </row>
    <row r="10" spans="1:9" s="176" customFormat="1" ht="12.75" customHeight="1">
      <c r="A10" s="1167"/>
      <c r="B10" s="339"/>
      <c r="C10" s="338"/>
      <c r="D10" s="188"/>
      <c r="E10" s="339"/>
      <c r="F10" s="338"/>
      <c r="G10" s="183" t="s">
        <v>181</v>
      </c>
      <c r="H10" s="338"/>
      <c r="I10" s="188" t="s">
        <v>25</v>
      </c>
    </row>
    <row r="11" spans="1:9" s="176" customFormat="1" ht="12.75" customHeight="1">
      <c r="A11" s="1167"/>
      <c r="B11" s="339"/>
      <c r="C11" s="338"/>
      <c r="D11" s="188"/>
      <c r="E11" s="340"/>
      <c r="F11" s="338"/>
      <c r="G11" s="190" t="s">
        <v>182</v>
      </c>
      <c r="H11" s="338"/>
      <c r="I11" s="191" t="s">
        <v>106</v>
      </c>
    </row>
    <row r="12" spans="1:9" s="176" customFormat="1" ht="12.75" customHeight="1">
      <c r="A12" s="1167"/>
      <c r="B12" s="339"/>
      <c r="C12" s="338"/>
      <c r="D12" s="188"/>
      <c r="E12" s="340"/>
      <c r="F12" s="338"/>
      <c r="G12" s="192" t="s">
        <v>183</v>
      </c>
      <c r="H12" s="338"/>
      <c r="I12" s="188"/>
    </row>
    <row r="13" spans="1:9" s="176" customFormat="1" ht="12.75" customHeight="1">
      <c r="A13" s="1167"/>
      <c r="B13" s="339"/>
      <c r="C13" s="338"/>
      <c r="D13" s="338"/>
      <c r="E13" s="339"/>
      <c r="F13" s="338"/>
      <c r="G13" s="192" t="s">
        <v>184</v>
      </c>
      <c r="H13" s="339"/>
      <c r="I13" s="341"/>
    </row>
    <row r="14" spans="1:9" s="176" customFormat="1" ht="12.75" customHeight="1">
      <c r="A14" s="1167"/>
      <c r="B14" s="339"/>
      <c r="C14" s="339"/>
      <c r="D14" s="338"/>
      <c r="E14" s="339"/>
      <c r="F14" s="338"/>
      <c r="G14" s="194" t="s">
        <v>185</v>
      </c>
      <c r="H14" s="339"/>
      <c r="I14" s="341"/>
    </row>
    <row r="15" spans="1:9" s="176" customFormat="1" ht="12.75" customHeight="1">
      <c r="A15" s="1167"/>
      <c r="B15" s="339"/>
      <c r="C15" s="339"/>
      <c r="D15" s="335"/>
      <c r="E15" s="335"/>
      <c r="F15" s="335"/>
      <c r="G15" s="342"/>
      <c r="H15" s="339"/>
      <c r="I15" s="339"/>
    </row>
    <row r="16" spans="1:9" s="176" customFormat="1" ht="15">
      <c r="A16" s="1167"/>
      <c r="B16" s="339"/>
      <c r="C16" s="339"/>
      <c r="D16" s="335"/>
      <c r="E16" s="335"/>
      <c r="F16" s="335"/>
      <c r="G16" s="342"/>
      <c r="H16" s="339"/>
      <c r="I16" s="339"/>
    </row>
    <row r="17" spans="1:9" s="176" customFormat="1" ht="15">
      <c r="A17" s="1167"/>
      <c r="B17" s="339"/>
      <c r="C17" s="339"/>
      <c r="D17" s="335" t="s">
        <v>40</v>
      </c>
      <c r="E17" s="335" t="s">
        <v>40</v>
      </c>
      <c r="F17" s="335" t="s">
        <v>40</v>
      </c>
      <c r="G17" s="342"/>
      <c r="H17" s="335" t="s">
        <v>40</v>
      </c>
      <c r="I17" s="335" t="s">
        <v>40</v>
      </c>
    </row>
    <row r="18" spans="1:9" s="176" customFormat="1" ht="6" customHeight="1">
      <c r="A18" s="1167"/>
      <c r="B18" s="339"/>
      <c r="C18" s="339"/>
      <c r="D18" s="335"/>
      <c r="E18" s="335"/>
      <c r="F18" s="335"/>
      <c r="G18" s="342"/>
      <c r="H18" s="335"/>
      <c r="I18" s="335"/>
    </row>
    <row r="19" spans="1:9" s="176" customFormat="1" ht="15">
      <c r="A19" s="1167"/>
      <c r="B19" s="343"/>
      <c r="C19" s="344"/>
      <c r="D19" s="344"/>
      <c r="E19" s="344"/>
      <c r="F19" s="344"/>
      <c r="G19" s="344"/>
      <c r="H19" s="344"/>
      <c r="I19" s="344"/>
    </row>
    <row r="20" spans="1:9" ht="15">
      <c r="A20" s="1167"/>
      <c r="B20" s="345">
        <v>2015</v>
      </c>
      <c r="C20" s="346">
        <v>819</v>
      </c>
      <c r="D20" s="346">
        <v>438533</v>
      </c>
      <c r="E20" s="346">
        <v>192310</v>
      </c>
      <c r="F20" s="346">
        <v>246223</v>
      </c>
      <c r="G20" s="346">
        <v>4452</v>
      </c>
      <c r="H20" s="346">
        <v>82803</v>
      </c>
      <c r="I20" s="346">
        <v>85510</v>
      </c>
    </row>
    <row r="21" spans="1:9" ht="5.25" customHeight="1">
      <c r="A21" s="1167"/>
      <c r="B21" s="345"/>
      <c r="C21" s="347"/>
      <c r="D21" s="347"/>
      <c r="E21" s="347"/>
      <c r="F21" s="347"/>
      <c r="G21" s="347"/>
      <c r="H21" s="347"/>
      <c r="I21" s="347"/>
    </row>
    <row r="22" spans="1:9" ht="5.25" customHeight="1">
      <c r="A22" s="1167"/>
      <c r="B22" s="207"/>
      <c r="C22" s="348"/>
      <c r="D22" s="348"/>
      <c r="E22" s="348"/>
      <c r="F22" s="348"/>
      <c r="G22" s="348"/>
      <c r="H22" s="348"/>
      <c r="I22" s="348"/>
    </row>
    <row r="23" spans="1:9" ht="60" customHeight="1">
      <c r="A23" s="1167"/>
      <c r="B23" s="207">
        <v>2010</v>
      </c>
      <c r="C23" s="346">
        <v>787</v>
      </c>
      <c r="D23" s="346">
        <v>389703</v>
      </c>
      <c r="E23" s="346">
        <v>171840</v>
      </c>
      <c r="F23" s="346">
        <v>217863</v>
      </c>
      <c r="G23" s="346">
        <v>4400</v>
      </c>
      <c r="H23" s="346">
        <v>72697</v>
      </c>
      <c r="I23" s="346">
        <v>68183</v>
      </c>
    </row>
    <row r="24" spans="1:9" ht="5.25" customHeight="1">
      <c r="A24" s="1167"/>
      <c r="B24" s="207"/>
      <c r="C24" s="346"/>
      <c r="D24" s="346"/>
      <c r="E24" s="346"/>
      <c r="F24" s="346"/>
      <c r="G24" s="346"/>
      <c r="H24" s="346"/>
      <c r="I24" s="346"/>
    </row>
    <row r="25" spans="1:9" ht="5.25" customHeight="1">
      <c r="A25" s="1167"/>
      <c r="B25" s="207"/>
      <c r="C25" s="346"/>
      <c r="D25" s="346"/>
      <c r="E25" s="346"/>
      <c r="F25" s="346"/>
      <c r="G25" s="346"/>
      <c r="H25" s="346"/>
      <c r="I25" s="346"/>
    </row>
    <row r="26" spans="1:9" ht="60" customHeight="1">
      <c r="A26" s="1167"/>
      <c r="B26" s="207">
        <v>2007</v>
      </c>
      <c r="C26" s="346">
        <v>289</v>
      </c>
      <c r="D26" s="346">
        <v>70312</v>
      </c>
      <c r="E26" s="346">
        <v>26803</v>
      </c>
      <c r="F26" s="346">
        <v>43509</v>
      </c>
      <c r="G26" s="346">
        <v>2072</v>
      </c>
      <c r="H26" s="346">
        <v>27127</v>
      </c>
      <c r="I26" s="346">
        <v>20603</v>
      </c>
    </row>
    <row r="27" spans="1:9" ht="5.25" customHeight="1">
      <c r="A27" s="1167"/>
      <c r="B27" s="207"/>
      <c r="C27" s="346"/>
      <c r="D27" s="346"/>
      <c r="E27" s="346"/>
      <c r="F27" s="346"/>
      <c r="G27" s="346"/>
      <c r="H27" s="346"/>
      <c r="I27" s="346"/>
    </row>
    <row r="28" spans="1:9" ht="5.25" customHeight="1">
      <c r="A28" s="1167"/>
      <c r="B28" s="207"/>
      <c r="C28" s="346"/>
      <c r="D28" s="346"/>
      <c r="E28" s="346"/>
      <c r="F28" s="346"/>
      <c r="G28" s="346"/>
      <c r="H28" s="346"/>
      <c r="I28" s="346"/>
    </row>
    <row r="29" spans="1:9" ht="60" customHeight="1">
      <c r="A29" s="1167"/>
      <c r="B29" s="207">
        <v>2005</v>
      </c>
      <c r="C29" s="346">
        <v>288</v>
      </c>
      <c r="D29" s="346">
        <v>67385</v>
      </c>
      <c r="E29" s="346">
        <v>27585</v>
      </c>
      <c r="F29" s="346">
        <v>39800</v>
      </c>
      <c r="G29" s="346">
        <v>2126</v>
      </c>
      <c r="H29" s="346">
        <v>24448</v>
      </c>
      <c r="I29" s="346">
        <v>15570</v>
      </c>
    </row>
    <row r="30" spans="1:9" ht="15" thickBot="1">
      <c r="A30" s="1167"/>
      <c r="B30" s="257"/>
      <c r="C30" s="257"/>
      <c r="D30" s="257"/>
      <c r="E30" s="257"/>
      <c r="F30" s="257"/>
      <c r="G30" s="257"/>
      <c r="H30" s="257"/>
      <c r="I30" s="257"/>
    </row>
    <row r="31" spans="1:9" ht="15">
      <c r="A31" s="1167"/>
      <c r="B31" s="214"/>
      <c r="H31" s="168"/>
    </row>
    <row r="32" spans="1:9" ht="15">
      <c r="A32" s="1167"/>
      <c r="B32" s="214"/>
    </row>
    <row r="33" spans="1:15" ht="9" customHeight="1">
      <c r="A33" s="1167"/>
      <c r="B33" s="215"/>
      <c r="C33" s="216"/>
      <c r="D33" s="216"/>
      <c r="E33" s="216"/>
      <c r="F33" s="216"/>
      <c r="G33" s="216"/>
      <c r="H33" s="217"/>
      <c r="I33" s="216"/>
    </row>
    <row r="34" spans="1:15" ht="9" customHeight="1">
      <c r="A34" s="1167"/>
      <c r="B34" s="215"/>
      <c r="C34" s="216"/>
      <c r="D34" s="216"/>
      <c r="E34" s="216"/>
      <c r="F34" s="216"/>
      <c r="G34" s="216"/>
      <c r="H34" s="217"/>
      <c r="I34" s="216"/>
    </row>
    <row r="35" spans="1:15" ht="9" customHeight="1">
      <c r="A35" s="1167"/>
      <c r="B35" s="215"/>
      <c r="C35" s="216"/>
      <c r="D35" s="216"/>
      <c r="E35" s="216"/>
      <c r="F35" s="216"/>
      <c r="G35" s="216"/>
      <c r="H35" s="217"/>
      <c r="I35" s="216"/>
    </row>
    <row r="36" spans="1:15" ht="9" customHeight="1">
      <c r="A36" s="1167"/>
      <c r="B36" s="215"/>
      <c r="C36" s="216"/>
      <c r="D36" s="216"/>
      <c r="E36" s="216"/>
      <c r="F36" s="216"/>
      <c r="G36" s="216"/>
      <c r="H36" s="217"/>
      <c r="I36" s="216"/>
    </row>
    <row r="37" spans="1:15" ht="9" customHeight="1">
      <c r="A37" s="1167"/>
      <c r="C37" s="218"/>
      <c r="D37" s="219"/>
      <c r="E37" s="218"/>
      <c r="F37" s="218"/>
      <c r="G37" s="218"/>
      <c r="H37" s="219"/>
      <c r="I37" s="219"/>
      <c r="J37" s="349"/>
      <c r="K37" s="169"/>
    </row>
    <row r="38" spans="1:15" ht="15">
      <c r="A38" s="1167"/>
      <c r="B38" s="581"/>
      <c r="C38" s="219"/>
      <c r="D38" s="219"/>
      <c r="E38" s="218"/>
      <c r="F38" s="218"/>
      <c r="G38" s="219"/>
      <c r="H38" s="218"/>
      <c r="I38" s="218"/>
      <c r="J38" s="349"/>
      <c r="K38" s="582"/>
      <c r="M38" s="220"/>
      <c r="O38" s="220"/>
    </row>
    <row r="39" spans="1:15" ht="15">
      <c r="A39" s="1167"/>
      <c r="B39" s="581"/>
      <c r="C39" s="219"/>
      <c r="D39" s="219"/>
      <c r="E39" s="218"/>
      <c r="F39" s="218"/>
      <c r="G39" s="219"/>
      <c r="H39" s="218"/>
      <c r="I39" s="218"/>
      <c r="J39" s="349"/>
      <c r="K39" s="582"/>
      <c r="M39" s="220"/>
      <c r="O39" s="220"/>
    </row>
    <row r="40" spans="1:15" ht="15">
      <c r="A40" s="1167"/>
      <c r="B40" s="583"/>
      <c r="C40" s="218"/>
      <c r="D40" s="315"/>
      <c r="E40" s="218"/>
      <c r="F40" s="218"/>
      <c r="G40" s="218"/>
      <c r="H40" s="219"/>
      <c r="I40" s="219"/>
      <c r="J40" s="349"/>
      <c r="K40" s="221"/>
    </row>
    <row r="41" spans="1:15" ht="9" customHeight="1">
      <c r="A41" s="1167"/>
      <c r="C41" s="218"/>
      <c r="D41" s="158"/>
      <c r="E41" s="218"/>
      <c r="F41" s="218"/>
      <c r="G41" s="218"/>
      <c r="H41" s="219"/>
      <c r="I41" s="219"/>
      <c r="J41" s="349"/>
      <c r="K41" s="221"/>
    </row>
    <row r="42" spans="1:15" ht="9" customHeight="1">
      <c r="A42" s="1167"/>
      <c r="B42" s="222"/>
      <c r="C42" s="223"/>
      <c r="D42" s="224"/>
      <c r="E42" s="224"/>
      <c r="F42" s="224"/>
      <c r="G42" s="223"/>
      <c r="H42" s="224"/>
      <c r="I42" s="224"/>
      <c r="K42" s="582"/>
    </row>
    <row r="43" spans="1:15">
      <c r="A43" s="1167"/>
    </row>
    <row r="44" spans="1:15">
      <c r="A44" s="578"/>
    </row>
    <row r="66" spans="1:1">
      <c r="A66" s="176"/>
    </row>
    <row r="67" spans="1:1">
      <c r="A67" s="176"/>
    </row>
    <row r="68" spans="1:1">
      <c r="A68" s="176"/>
    </row>
    <row r="69" spans="1:1">
      <c r="A69" s="176"/>
    </row>
  </sheetData>
  <sheetProtection password="EB10" sheet="1" objects="1" scenarios="1"/>
  <mergeCells count="3">
    <mergeCell ref="B2:I2"/>
    <mergeCell ref="B3:I3"/>
    <mergeCell ref="A1:A43"/>
  </mergeCells>
  <printOptions horizontalCentered="1"/>
  <pageMargins left="0.25" right="0.5" top="0.761811024" bottom="0.511811023622047" header="0.31496062992126" footer="0.31496062992126"/>
  <pageSetup paperSize="9" scale="70" orientation="landscape" r:id="rId1"/>
  <headerFooter alignWithMargins="0"/>
</worksheet>
</file>

<file path=xl/worksheets/sheet62.xml><?xml version="1.0" encoding="utf-8"?>
<worksheet xmlns="http://schemas.openxmlformats.org/spreadsheetml/2006/main" xmlns:r="http://schemas.openxmlformats.org/officeDocument/2006/relationships">
  <dimension ref="A1:N82"/>
  <sheetViews>
    <sheetView showGridLines="0" view="pageBreakPreview" topLeftCell="A25" zoomScale="80" zoomScaleNormal="90" zoomScaleSheetLayoutView="80" workbookViewId="0">
      <selection activeCell="D15" sqref="D15"/>
    </sheetView>
  </sheetViews>
  <sheetFormatPr defaultColWidth="9.140625" defaultRowHeight="14.25"/>
  <cols>
    <col min="1" max="1" width="6.7109375" style="350" customWidth="1"/>
    <col min="2" max="2" width="23.7109375" style="168" customWidth="1"/>
    <col min="3" max="3" width="12.140625" style="169" customWidth="1"/>
    <col min="4" max="9" width="26" style="169" customWidth="1"/>
    <col min="10" max="10" width="14.28515625" style="169" bestFit="1" customWidth="1"/>
    <col min="11" max="16384" width="9.140625" style="168"/>
  </cols>
  <sheetData>
    <row r="1" spans="1:9" ht="12.75" customHeight="1">
      <c r="A1" s="1094">
        <v>120</v>
      </c>
    </row>
    <row r="2" spans="1:9" ht="15">
      <c r="A2" s="1094"/>
      <c r="B2" s="1091" t="s">
        <v>134</v>
      </c>
      <c r="C2" s="1091"/>
      <c r="D2" s="1091"/>
      <c r="E2" s="1091"/>
      <c r="F2" s="1091"/>
      <c r="G2" s="1091"/>
      <c r="H2" s="1091"/>
      <c r="I2" s="1091"/>
    </row>
    <row r="3" spans="1:9">
      <c r="A3" s="1094"/>
      <c r="B3" s="1092" t="s">
        <v>505</v>
      </c>
      <c r="C3" s="1092"/>
      <c r="D3" s="1092"/>
      <c r="E3" s="1092"/>
      <c r="F3" s="1092"/>
      <c r="G3" s="1092"/>
      <c r="H3" s="1092"/>
      <c r="I3" s="1092"/>
    </row>
    <row r="4" spans="1:9" ht="9.75" customHeight="1" thickBot="1">
      <c r="A4" s="1094"/>
      <c r="B4" s="171"/>
      <c r="C4" s="172"/>
      <c r="D4" s="172"/>
      <c r="E4" s="172"/>
      <c r="F4" s="172"/>
      <c r="G4" s="172"/>
      <c r="H4" s="172"/>
      <c r="I4" s="172"/>
    </row>
    <row r="5" spans="1:9" ht="6" customHeight="1">
      <c r="A5" s="1094"/>
      <c r="B5" s="371"/>
      <c r="C5" s="371"/>
      <c r="D5" s="371"/>
      <c r="E5" s="371"/>
      <c r="F5" s="371"/>
      <c r="G5" s="333"/>
      <c r="H5" s="371"/>
      <c r="I5" s="371"/>
    </row>
    <row r="6" spans="1:9" ht="15">
      <c r="A6" s="1094"/>
      <c r="B6" s="372" t="s">
        <v>41</v>
      </c>
      <c r="C6" s="335" t="s">
        <v>1</v>
      </c>
      <c r="D6" s="184" t="s">
        <v>2</v>
      </c>
      <c r="E6" s="335" t="s">
        <v>107</v>
      </c>
      <c r="F6" s="335" t="s">
        <v>3</v>
      </c>
      <c r="G6" s="181" t="s">
        <v>161</v>
      </c>
      <c r="H6" s="335" t="s">
        <v>5</v>
      </c>
      <c r="I6" s="178" t="s">
        <v>186</v>
      </c>
    </row>
    <row r="7" spans="1:9" ht="15">
      <c r="A7" s="1094"/>
      <c r="B7" s="373" t="s">
        <v>479</v>
      </c>
      <c r="C7" s="335" t="s">
        <v>7</v>
      </c>
      <c r="D7" s="184" t="s">
        <v>8</v>
      </c>
      <c r="E7" s="335" t="s">
        <v>9</v>
      </c>
      <c r="F7" s="335" t="s">
        <v>10</v>
      </c>
      <c r="G7" s="183" t="s">
        <v>178</v>
      </c>
      <c r="H7" s="335" t="s">
        <v>12</v>
      </c>
      <c r="I7" s="184" t="s">
        <v>13</v>
      </c>
    </row>
    <row r="8" spans="1:9" ht="15">
      <c r="A8" s="1094"/>
      <c r="B8" s="374"/>
      <c r="C8" s="338" t="s">
        <v>14</v>
      </c>
      <c r="D8" s="188" t="s">
        <v>15</v>
      </c>
      <c r="E8" s="186" t="s">
        <v>169</v>
      </c>
      <c r="F8" s="338" t="s">
        <v>16</v>
      </c>
      <c r="G8" s="181" t="s">
        <v>179</v>
      </c>
      <c r="H8" s="338" t="s">
        <v>18</v>
      </c>
      <c r="I8" s="184" t="s">
        <v>104</v>
      </c>
    </row>
    <row r="9" spans="1:9" ht="15">
      <c r="A9" s="1094"/>
      <c r="B9" s="374"/>
      <c r="C9" s="338" t="s">
        <v>19</v>
      </c>
      <c r="D9" s="188" t="s">
        <v>20</v>
      </c>
      <c r="E9" s="186" t="s">
        <v>170</v>
      </c>
      <c r="F9" s="338" t="s">
        <v>22</v>
      </c>
      <c r="G9" s="183" t="s">
        <v>180</v>
      </c>
      <c r="H9" s="338" t="s">
        <v>24</v>
      </c>
      <c r="I9" s="188" t="s">
        <v>105</v>
      </c>
    </row>
    <row r="10" spans="1:9" ht="15">
      <c r="A10" s="1094"/>
      <c r="B10" s="374"/>
      <c r="C10" s="338"/>
      <c r="D10" s="188"/>
      <c r="E10" s="340"/>
      <c r="F10" s="338"/>
      <c r="G10" s="183" t="s">
        <v>181</v>
      </c>
      <c r="H10" s="338"/>
      <c r="I10" s="188" t="s">
        <v>25</v>
      </c>
    </row>
    <row r="11" spans="1:9">
      <c r="A11" s="1094"/>
      <c r="B11" s="374"/>
      <c r="C11" s="338"/>
      <c r="D11" s="188"/>
      <c r="E11" s="340"/>
      <c r="F11" s="338"/>
      <c r="G11" s="190" t="s">
        <v>182</v>
      </c>
      <c r="H11" s="338"/>
      <c r="I11" s="191" t="s">
        <v>106</v>
      </c>
    </row>
    <row r="12" spans="1:9">
      <c r="A12" s="1094"/>
      <c r="B12" s="374"/>
      <c r="C12" s="338"/>
      <c r="D12" s="188"/>
      <c r="E12" s="340"/>
      <c r="F12" s="338"/>
      <c r="G12" s="192" t="s">
        <v>183</v>
      </c>
      <c r="H12" s="338"/>
      <c r="I12" s="188"/>
    </row>
    <row r="13" spans="1:9">
      <c r="A13" s="1094"/>
      <c r="B13" s="374"/>
      <c r="C13" s="338"/>
      <c r="D13" s="338"/>
      <c r="E13" s="339"/>
      <c r="F13" s="338"/>
      <c r="G13" s="192" t="s">
        <v>184</v>
      </c>
      <c r="H13" s="339"/>
      <c r="I13" s="374"/>
    </row>
    <row r="14" spans="1:9">
      <c r="A14" s="1094"/>
      <c r="B14" s="374"/>
      <c r="C14" s="339"/>
      <c r="D14" s="338"/>
      <c r="E14" s="339"/>
      <c r="F14" s="338"/>
      <c r="G14" s="194" t="s">
        <v>185</v>
      </c>
      <c r="H14" s="339"/>
      <c r="I14" s="374"/>
    </row>
    <row r="15" spans="1:9" ht="15">
      <c r="A15" s="1094"/>
      <c r="B15" s="374"/>
      <c r="C15" s="339"/>
      <c r="D15" s="335" t="s">
        <v>40</v>
      </c>
      <c r="E15" s="335" t="s">
        <v>40</v>
      </c>
      <c r="F15" s="335" t="s">
        <v>40</v>
      </c>
      <c r="G15" s="335"/>
      <c r="H15" s="335" t="s">
        <v>40</v>
      </c>
      <c r="I15" s="335" t="s">
        <v>40</v>
      </c>
    </row>
    <row r="16" spans="1:9" ht="6" customHeight="1">
      <c r="A16" s="1094"/>
      <c r="B16" s="374"/>
      <c r="C16" s="339"/>
      <c r="D16" s="335"/>
      <c r="E16" s="335"/>
      <c r="F16" s="335"/>
      <c r="G16" s="335"/>
      <c r="H16" s="335"/>
      <c r="I16" s="335"/>
    </row>
    <row r="17" spans="1:14" ht="6" customHeight="1">
      <c r="A17" s="1094"/>
      <c r="B17" s="432"/>
      <c r="C17" s="343"/>
      <c r="D17" s="478"/>
      <c r="E17" s="478"/>
      <c r="F17" s="478"/>
      <c r="G17" s="478"/>
      <c r="H17" s="478"/>
      <c r="I17" s="478"/>
    </row>
    <row r="18" spans="1:14" ht="18" customHeight="1">
      <c r="A18" s="1094"/>
      <c r="B18" s="435" t="s">
        <v>247</v>
      </c>
      <c r="C18" s="479">
        <v>819</v>
      </c>
      <c r="D18" s="479">
        <v>438533</v>
      </c>
      <c r="E18" s="479">
        <v>192310</v>
      </c>
      <c r="F18" s="479">
        <v>246223</v>
      </c>
      <c r="G18" s="479">
        <v>4452</v>
      </c>
      <c r="H18" s="479">
        <v>82803</v>
      </c>
      <c r="I18" s="479">
        <v>85510</v>
      </c>
      <c r="J18" s="382"/>
      <c r="K18" s="383"/>
      <c r="L18" s="383"/>
      <c r="M18" s="383"/>
      <c r="N18" s="383"/>
    </row>
    <row r="19" spans="1:14" ht="6" customHeight="1">
      <c r="A19" s="1094"/>
      <c r="B19" s="437"/>
      <c r="C19" s="406"/>
      <c r="D19" s="407"/>
      <c r="E19" s="407"/>
      <c r="F19" s="407"/>
      <c r="G19" s="407"/>
      <c r="H19" s="407"/>
      <c r="I19" s="407"/>
      <c r="J19" s="385"/>
    </row>
    <row r="20" spans="1:14" ht="15">
      <c r="A20" s="1094"/>
      <c r="B20" s="237"/>
      <c r="C20" s="576"/>
      <c r="D20" s="576"/>
      <c r="E20" s="576"/>
      <c r="F20" s="576"/>
      <c r="G20" s="576"/>
      <c r="H20" s="576"/>
      <c r="I20" s="576"/>
    </row>
    <row r="21" spans="1:14" s="176" customFormat="1" ht="15">
      <c r="A21" s="1094"/>
      <c r="B21" s="238" t="s">
        <v>42</v>
      </c>
      <c r="C21" s="239">
        <v>144</v>
      </c>
      <c r="D21" s="239">
        <v>32152</v>
      </c>
      <c r="E21" s="239">
        <v>16819</v>
      </c>
      <c r="F21" s="239">
        <v>15333</v>
      </c>
      <c r="G21" s="239">
        <v>622</v>
      </c>
      <c r="H21" s="239">
        <v>9211</v>
      </c>
      <c r="I21" s="239">
        <v>7507</v>
      </c>
      <c r="J21" s="200"/>
      <c r="K21" s="200"/>
      <c r="L21" s="201"/>
      <c r="M21" s="202"/>
      <c r="N21" s="200"/>
    </row>
    <row r="22" spans="1:14" ht="5.25" customHeight="1">
      <c r="A22" s="1094"/>
      <c r="B22" s="237"/>
      <c r="C22" s="576"/>
      <c r="D22" s="576"/>
      <c r="E22" s="576"/>
      <c r="F22" s="576"/>
      <c r="G22" s="576"/>
      <c r="H22" s="576"/>
      <c r="I22" s="576"/>
      <c r="J22" s="203"/>
      <c r="K22" s="203"/>
      <c r="L22" s="204"/>
      <c r="M22" s="205"/>
      <c r="N22" s="200"/>
    </row>
    <row r="23" spans="1:14" ht="5.25" customHeight="1">
      <c r="A23" s="1094"/>
      <c r="B23" s="240"/>
      <c r="C23" s="239"/>
      <c r="D23" s="239"/>
      <c r="E23" s="239"/>
      <c r="F23" s="239"/>
      <c r="G23" s="239"/>
      <c r="H23" s="239"/>
      <c r="I23" s="239"/>
      <c r="J23" s="480"/>
    </row>
    <row r="24" spans="1:14" s="176" customFormat="1" ht="20.100000000000001" customHeight="1">
      <c r="A24" s="1094"/>
      <c r="B24" s="240" t="s">
        <v>43</v>
      </c>
      <c r="C24" s="239">
        <v>24</v>
      </c>
      <c r="D24" s="239">
        <v>1475</v>
      </c>
      <c r="E24" s="239">
        <v>691</v>
      </c>
      <c r="F24" s="239">
        <v>784</v>
      </c>
      <c r="G24" s="239">
        <v>59</v>
      </c>
      <c r="H24" s="239">
        <v>360</v>
      </c>
      <c r="I24" s="239">
        <v>5717</v>
      </c>
      <c r="J24" s="200"/>
      <c r="K24" s="200"/>
      <c r="L24" s="201"/>
      <c r="M24" s="202"/>
      <c r="N24" s="200"/>
    </row>
    <row r="25" spans="1:14" ht="5.25" customHeight="1">
      <c r="A25" s="1094"/>
      <c r="B25" s="240"/>
      <c r="C25" s="239"/>
      <c r="D25" s="239"/>
      <c r="E25" s="239"/>
      <c r="F25" s="239"/>
      <c r="G25" s="239"/>
      <c r="H25" s="239"/>
      <c r="I25" s="239"/>
      <c r="J25" s="203"/>
      <c r="K25" s="203"/>
      <c r="L25" s="204"/>
      <c r="M25" s="205"/>
      <c r="N25" s="200"/>
    </row>
    <row r="26" spans="1:14" ht="5.25" customHeight="1">
      <c r="A26" s="1094"/>
      <c r="B26" s="237"/>
      <c r="C26" s="576"/>
      <c r="D26" s="576"/>
      <c r="E26" s="576"/>
      <c r="F26" s="576"/>
      <c r="G26" s="576"/>
      <c r="H26" s="576"/>
      <c r="I26" s="576"/>
      <c r="J26" s="480"/>
    </row>
    <row r="27" spans="1:14" s="176" customFormat="1" ht="20.100000000000001" customHeight="1">
      <c r="A27" s="1094"/>
      <c r="B27" s="240" t="s">
        <v>44</v>
      </c>
      <c r="C27" s="239">
        <v>3</v>
      </c>
      <c r="D27" s="239">
        <v>826</v>
      </c>
      <c r="E27" s="239">
        <v>365</v>
      </c>
      <c r="F27" s="239">
        <v>461</v>
      </c>
      <c r="G27" s="239">
        <v>19</v>
      </c>
      <c r="H27" s="239">
        <v>168</v>
      </c>
      <c r="I27" s="239">
        <v>88</v>
      </c>
      <c r="J27" s="200"/>
      <c r="K27" s="200"/>
      <c r="L27" s="201"/>
      <c r="M27" s="202"/>
      <c r="N27" s="200"/>
    </row>
    <row r="28" spans="1:14" ht="5.25" customHeight="1">
      <c r="A28" s="1094"/>
      <c r="B28" s="240"/>
      <c r="C28" s="239"/>
      <c r="D28" s="239"/>
      <c r="E28" s="239"/>
      <c r="F28" s="239"/>
      <c r="G28" s="239"/>
      <c r="H28" s="239"/>
      <c r="I28" s="239"/>
      <c r="J28" s="203"/>
      <c r="K28" s="203"/>
      <c r="L28" s="204"/>
      <c r="M28" s="205"/>
      <c r="N28" s="200"/>
    </row>
    <row r="29" spans="1:14" ht="5.25" customHeight="1">
      <c r="A29" s="1094"/>
      <c r="B29" s="237"/>
      <c r="C29" s="576"/>
      <c r="D29" s="576"/>
      <c r="E29" s="576"/>
      <c r="F29" s="576"/>
      <c r="G29" s="576"/>
      <c r="H29" s="576"/>
      <c r="I29" s="576"/>
      <c r="J29" s="249"/>
    </row>
    <row r="30" spans="1:14" s="176" customFormat="1" ht="20.100000000000001" customHeight="1">
      <c r="A30" s="1094"/>
      <c r="B30" s="238" t="s">
        <v>45</v>
      </c>
      <c r="C30" s="239">
        <v>30</v>
      </c>
      <c r="D30" s="239">
        <v>3651</v>
      </c>
      <c r="E30" s="239">
        <v>1441</v>
      </c>
      <c r="F30" s="239">
        <v>2210</v>
      </c>
      <c r="G30" s="239">
        <v>118</v>
      </c>
      <c r="H30" s="239">
        <v>1135</v>
      </c>
      <c r="I30" s="239">
        <v>402</v>
      </c>
      <c r="J30" s="200"/>
      <c r="K30" s="200"/>
      <c r="L30" s="201"/>
      <c r="M30" s="202"/>
      <c r="N30" s="200"/>
    </row>
    <row r="31" spans="1:14" ht="5.25" customHeight="1">
      <c r="A31" s="1094"/>
      <c r="B31" s="237"/>
      <c r="C31" s="576"/>
      <c r="D31" s="576"/>
      <c r="E31" s="576"/>
      <c r="F31" s="576"/>
      <c r="G31" s="576"/>
      <c r="H31" s="576"/>
      <c r="I31" s="576"/>
      <c r="J31" s="203"/>
      <c r="K31" s="203"/>
      <c r="L31" s="204"/>
      <c r="M31" s="205"/>
      <c r="N31" s="200"/>
    </row>
    <row r="32" spans="1:14" ht="5.25" customHeight="1">
      <c r="A32" s="1094"/>
      <c r="B32" s="240"/>
      <c r="C32" s="239"/>
      <c r="D32" s="239"/>
      <c r="E32" s="239"/>
      <c r="F32" s="239"/>
      <c r="G32" s="239"/>
      <c r="H32" s="239"/>
      <c r="I32" s="239"/>
      <c r="J32" s="480"/>
    </row>
    <row r="33" spans="1:14" s="176" customFormat="1" ht="20.100000000000001" customHeight="1">
      <c r="A33" s="1094"/>
      <c r="B33" s="240" t="s">
        <v>46</v>
      </c>
      <c r="C33" s="239">
        <v>28</v>
      </c>
      <c r="D33" s="239">
        <v>4353</v>
      </c>
      <c r="E33" s="239">
        <v>1828</v>
      </c>
      <c r="F33" s="239">
        <v>2525</v>
      </c>
      <c r="G33" s="239">
        <v>134</v>
      </c>
      <c r="H33" s="239">
        <v>2033</v>
      </c>
      <c r="I33" s="239">
        <v>1339</v>
      </c>
      <c r="J33" s="200"/>
      <c r="K33" s="200"/>
      <c r="L33" s="201"/>
      <c r="M33" s="202"/>
      <c r="N33" s="200"/>
    </row>
    <row r="34" spans="1:14" ht="5.25" customHeight="1">
      <c r="A34" s="1094"/>
      <c r="B34" s="240"/>
      <c r="C34" s="239"/>
      <c r="D34" s="239"/>
      <c r="E34" s="239"/>
      <c r="F34" s="239"/>
      <c r="G34" s="239"/>
      <c r="H34" s="239"/>
      <c r="I34" s="239"/>
      <c r="J34" s="203"/>
      <c r="K34" s="203"/>
      <c r="L34" s="204"/>
      <c r="M34" s="205"/>
      <c r="N34" s="200"/>
    </row>
    <row r="35" spans="1:14" ht="5.25" customHeight="1">
      <c r="A35" s="1094"/>
      <c r="B35" s="237"/>
      <c r="C35" s="576"/>
      <c r="D35" s="576"/>
      <c r="E35" s="576"/>
      <c r="F35" s="576"/>
      <c r="G35" s="576"/>
      <c r="H35" s="576"/>
      <c r="I35" s="576"/>
      <c r="J35" s="480"/>
    </row>
    <row r="36" spans="1:14" s="176" customFormat="1" ht="20.100000000000001" customHeight="1">
      <c r="A36" s="1094"/>
      <c r="B36" s="238" t="s">
        <v>47</v>
      </c>
      <c r="C36" s="239">
        <v>15</v>
      </c>
      <c r="D36" s="239">
        <v>2968</v>
      </c>
      <c r="E36" s="239">
        <v>1210</v>
      </c>
      <c r="F36" s="239">
        <v>1758</v>
      </c>
      <c r="G36" s="239">
        <v>57</v>
      </c>
      <c r="H36" s="239">
        <v>674</v>
      </c>
      <c r="I36" s="239">
        <v>994</v>
      </c>
      <c r="J36" s="200"/>
      <c r="K36" s="200"/>
      <c r="L36" s="201"/>
      <c r="M36" s="202"/>
      <c r="N36" s="200"/>
    </row>
    <row r="37" spans="1:14" ht="5.25" customHeight="1">
      <c r="A37" s="1094"/>
      <c r="B37" s="237"/>
      <c r="C37" s="576"/>
      <c r="D37" s="576"/>
      <c r="E37" s="576"/>
      <c r="F37" s="576"/>
      <c r="G37" s="576"/>
      <c r="H37" s="576"/>
      <c r="I37" s="576"/>
      <c r="J37" s="203"/>
      <c r="K37" s="203"/>
      <c r="L37" s="204"/>
      <c r="M37" s="205"/>
      <c r="N37" s="200"/>
    </row>
    <row r="38" spans="1:14" ht="5.25" customHeight="1">
      <c r="A38" s="1094"/>
      <c r="B38" s="240"/>
      <c r="C38" s="239"/>
      <c r="D38" s="239"/>
      <c r="E38" s="239"/>
      <c r="F38" s="239"/>
      <c r="G38" s="239"/>
      <c r="H38" s="239"/>
      <c r="I38" s="239"/>
      <c r="J38" s="249"/>
    </row>
    <row r="39" spans="1:14" s="176" customFormat="1" ht="20.100000000000001" customHeight="1">
      <c r="A39" s="1094"/>
      <c r="B39" s="240" t="s">
        <v>48</v>
      </c>
      <c r="C39" s="239">
        <v>67</v>
      </c>
      <c r="D39" s="239">
        <v>8893</v>
      </c>
      <c r="E39" s="239">
        <v>3933</v>
      </c>
      <c r="F39" s="239">
        <v>4960</v>
      </c>
      <c r="G39" s="239">
        <v>238</v>
      </c>
      <c r="H39" s="239">
        <v>3084</v>
      </c>
      <c r="I39" s="239">
        <v>3498</v>
      </c>
      <c r="J39" s="200"/>
      <c r="K39" s="200"/>
      <c r="L39" s="201"/>
      <c r="M39" s="202"/>
      <c r="N39" s="200"/>
    </row>
    <row r="40" spans="1:14" ht="5.25" customHeight="1">
      <c r="A40" s="1094"/>
      <c r="B40" s="240"/>
      <c r="C40" s="239"/>
      <c r="D40" s="239"/>
      <c r="E40" s="239"/>
      <c r="F40" s="239"/>
      <c r="G40" s="239"/>
      <c r="H40" s="239"/>
      <c r="I40" s="239"/>
      <c r="J40" s="203"/>
      <c r="K40" s="203"/>
      <c r="L40" s="204"/>
      <c r="M40" s="205"/>
      <c r="N40" s="200"/>
    </row>
    <row r="41" spans="1:14" ht="5.25" customHeight="1">
      <c r="A41" s="1094"/>
      <c r="B41" s="237"/>
      <c r="C41" s="576"/>
      <c r="D41" s="576"/>
      <c r="E41" s="576"/>
      <c r="F41" s="576"/>
      <c r="G41" s="576"/>
      <c r="H41" s="576"/>
      <c r="I41" s="576"/>
      <c r="J41" s="249"/>
    </row>
    <row r="42" spans="1:14" s="176" customFormat="1" ht="20.100000000000001" customHeight="1">
      <c r="A42" s="1094"/>
      <c r="B42" s="238" t="s">
        <v>49</v>
      </c>
      <c r="C42" s="239">
        <v>3</v>
      </c>
      <c r="D42" s="239">
        <v>190</v>
      </c>
      <c r="E42" s="239">
        <v>84</v>
      </c>
      <c r="F42" s="239">
        <v>106</v>
      </c>
      <c r="G42" s="239">
        <v>8</v>
      </c>
      <c r="H42" s="239">
        <v>0</v>
      </c>
      <c r="I42" s="239">
        <v>710</v>
      </c>
      <c r="J42" s="200"/>
      <c r="K42" s="200"/>
      <c r="L42" s="201"/>
      <c r="M42" s="202"/>
      <c r="N42" s="200"/>
    </row>
    <row r="43" spans="1:14" ht="5.25" customHeight="1">
      <c r="A43" s="1094"/>
      <c r="B43" s="237"/>
      <c r="C43" s="576"/>
      <c r="D43" s="576"/>
      <c r="E43" s="576"/>
      <c r="F43" s="576"/>
      <c r="G43" s="576"/>
      <c r="H43" s="576"/>
      <c r="I43" s="576"/>
      <c r="J43" s="203"/>
      <c r="K43" s="203"/>
      <c r="L43" s="204"/>
      <c r="M43" s="205"/>
      <c r="N43" s="200"/>
    </row>
    <row r="44" spans="1:14" ht="5.25" customHeight="1">
      <c r="A44" s="1094"/>
      <c r="B44" s="240"/>
      <c r="C44" s="239"/>
      <c r="D44" s="239"/>
      <c r="E44" s="239"/>
      <c r="F44" s="239"/>
      <c r="G44" s="239"/>
      <c r="H44" s="239"/>
      <c r="I44" s="239"/>
      <c r="J44" s="249"/>
    </row>
    <row r="45" spans="1:14" s="176" customFormat="1" ht="20.100000000000001" customHeight="1">
      <c r="A45" s="1094"/>
      <c r="B45" s="238" t="s">
        <v>50</v>
      </c>
      <c r="C45" s="239">
        <v>68</v>
      </c>
      <c r="D45" s="239">
        <v>20511</v>
      </c>
      <c r="E45" s="239">
        <v>8515</v>
      </c>
      <c r="F45" s="239">
        <v>11996</v>
      </c>
      <c r="G45" s="239">
        <v>360</v>
      </c>
      <c r="H45" s="239">
        <v>6957</v>
      </c>
      <c r="I45" s="239">
        <v>6180</v>
      </c>
      <c r="J45" s="200"/>
      <c r="K45" s="200"/>
      <c r="L45" s="201"/>
      <c r="M45" s="202"/>
      <c r="N45" s="200"/>
    </row>
    <row r="46" spans="1:14" ht="5.25" customHeight="1">
      <c r="A46" s="1094"/>
      <c r="B46" s="237"/>
      <c r="C46" s="576"/>
      <c r="D46" s="576"/>
      <c r="E46" s="576"/>
      <c r="F46" s="576"/>
      <c r="G46" s="576"/>
      <c r="H46" s="576"/>
      <c r="I46" s="576"/>
      <c r="J46" s="203"/>
      <c r="K46" s="203"/>
      <c r="L46" s="204"/>
      <c r="M46" s="205"/>
      <c r="N46" s="200"/>
    </row>
    <row r="47" spans="1:14" ht="5.25" customHeight="1">
      <c r="A47" s="1094"/>
      <c r="B47" s="240"/>
      <c r="C47" s="239"/>
      <c r="D47" s="239"/>
      <c r="E47" s="239"/>
      <c r="F47" s="239"/>
      <c r="G47" s="239"/>
      <c r="H47" s="239"/>
      <c r="I47" s="239"/>
      <c r="J47" s="249"/>
    </row>
    <row r="48" spans="1:14" s="176" customFormat="1" ht="20.100000000000001" customHeight="1">
      <c r="A48" s="1094"/>
      <c r="B48" s="240" t="s">
        <v>152</v>
      </c>
      <c r="C48" s="239">
        <v>16</v>
      </c>
      <c r="D48" s="239">
        <v>7111</v>
      </c>
      <c r="E48" s="239">
        <v>3668</v>
      </c>
      <c r="F48" s="239">
        <v>3443</v>
      </c>
      <c r="G48" s="239">
        <v>133</v>
      </c>
      <c r="H48" s="239">
        <v>2486</v>
      </c>
      <c r="I48" s="239">
        <v>2429</v>
      </c>
      <c r="J48" s="200"/>
      <c r="K48" s="200"/>
      <c r="L48" s="201"/>
      <c r="M48" s="202"/>
      <c r="N48" s="200"/>
    </row>
    <row r="49" spans="1:14" ht="5.25" customHeight="1">
      <c r="A49" s="1094"/>
      <c r="B49" s="240"/>
      <c r="C49" s="239"/>
      <c r="D49" s="239"/>
      <c r="E49" s="239"/>
      <c r="F49" s="239"/>
      <c r="G49" s="239"/>
      <c r="H49" s="239"/>
      <c r="I49" s="239"/>
      <c r="J49" s="203"/>
      <c r="K49" s="203"/>
      <c r="L49" s="204"/>
      <c r="M49" s="205"/>
      <c r="N49" s="200"/>
    </row>
    <row r="50" spans="1:14" ht="5.25" customHeight="1">
      <c r="A50" s="1094"/>
      <c r="B50" s="237"/>
      <c r="C50" s="576"/>
      <c r="D50" s="576"/>
      <c r="E50" s="576"/>
      <c r="F50" s="576"/>
      <c r="G50" s="576"/>
      <c r="H50" s="576"/>
      <c r="I50" s="576"/>
      <c r="J50" s="249"/>
    </row>
    <row r="51" spans="1:14" s="176" customFormat="1" ht="20.100000000000001" customHeight="1">
      <c r="A51" s="1094"/>
      <c r="B51" s="238" t="s">
        <v>51</v>
      </c>
      <c r="C51" s="239">
        <v>53</v>
      </c>
      <c r="D51" s="239">
        <v>11669</v>
      </c>
      <c r="E51" s="239">
        <v>4732</v>
      </c>
      <c r="F51" s="239">
        <v>6937</v>
      </c>
      <c r="G51" s="239">
        <v>312</v>
      </c>
      <c r="H51" s="239">
        <v>4322</v>
      </c>
      <c r="I51" s="239">
        <v>2912</v>
      </c>
      <c r="J51" s="200"/>
      <c r="K51" s="200"/>
      <c r="L51" s="201"/>
      <c r="M51" s="202"/>
      <c r="N51" s="200"/>
    </row>
    <row r="52" spans="1:14" ht="5.25" customHeight="1">
      <c r="A52" s="1094"/>
      <c r="B52" s="237"/>
      <c r="C52" s="576"/>
      <c r="D52" s="576"/>
      <c r="E52" s="576"/>
      <c r="F52" s="576"/>
      <c r="G52" s="576"/>
      <c r="H52" s="576"/>
      <c r="I52" s="576"/>
      <c r="J52" s="203"/>
      <c r="K52" s="203"/>
      <c r="L52" s="204"/>
      <c r="M52" s="205"/>
      <c r="N52" s="200"/>
    </row>
    <row r="53" spans="1:14" ht="5.25" customHeight="1">
      <c r="A53" s="1094"/>
      <c r="B53" s="240"/>
      <c r="C53" s="239"/>
      <c r="D53" s="239"/>
      <c r="E53" s="239"/>
      <c r="F53" s="239"/>
      <c r="G53" s="239"/>
      <c r="H53" s="239"/>
      <c r="I53" s="239"/>
      <c r="J53" s="249"/>
    </row>
    <row r="54" spans="1:14" s="176" customFormat="1" ht="20.100000000000001" customHeight="1">
      <c r="A54" s="1094"/>
      <c r="B54" s="240" t="s">
        <v>52</v>
      </c>
      <c r="C54" s="239">
        <v>205</v>
      </c>
      <c r="D54" s="239">
        <v>173809</v>
      </c>
      <c r="E54" s="239">
        <v>78656</v>
      </c>
      <c r="F54" s="239">
        <v>95153</v>
      </c>
      <c r="G54" s="239">
        <v>1223</v>
      </c>
      <c r="H54" s="239">
        <v>27601</v>
      </c>
      <c r="I54" s="239">
        <v>31576</v>
      </c>
      <c r="J54" s="200"/>
      <c r="K54" s="200"/>
      <c r="L54" s="201"/>
      <c r="M54" s="202"/>
      <c r="N54" s="200"/>
    </row>
    <row r="55" spans="1:14" ht="5.25" customHeight="1">
      <c r="A55" s="1094"/>
      <c r="B55" s="240"/>
      <c r="C55" s="239"/>
      <c r="D55" s="239"/>
      <c r="E55" s="239"/>
      <c r="F55" s="239"/>
      <c r="G55" s="239"/>
      <c r="H55" s="239"/>
      <c r="I55" s="239"/>
      <c r="J55" s="203"/>
      <c r="K55" s="203"/>
      <c r="L55" s="204"/>
      <c r="M55" s="205"/>
      <c r="N55" s="200"/>
    </row>
    <row r="56" spans="1:14" ht="5.25" customHeight="1">
      <c r="A56" s="1094"/>
      <c r="B56" s="237"/>
      <c r="C56" s="576"/>
      <c r="D56" s="576"/>
      <c r="E56" s="576"/>
      <c r="F56" s="576"/>
      <c r="G56" s="576"/>
      <c r="H56" s="576"/>
      <c r="I56" s="576"/>
      <c r="J56" s="249"/>
    </row>
    <row r="57" spans="1:14" s="176" customFormat="1" ht="20.100000000000001" customHeight="1">
      <c r="A57" s="1094"/>
      <c r="B57" s="238" t="s">
        <v>53</v>
      </c>
      <c r="C57" s="239">
        <v>3</v>
      </c>
      <c r="D57" s="239">
        <v>179</v>
      </c>
      <c r="E57" s="239">
        <v>67</v>
      </c>
      <c r="F57" s="239">
        <v>112</v>
      </c>
      <c r="G57" s="239">
        <v>6</v>
      </c>
      <c r="H57" s="239">
        <v>50</v>
      </c>
      <c r="I57" s="239">
        <v>76</v>
      </c>
      <c r="J57" s="200"/>
      <c r="K57" s="200"/>
      <c r="L57" s="201"/>
      <c r="M57" s="202"/>
      <c r="N57" s="200"/>
    </row>
    <row r="58" spans="1:14" ht="5.25" customHeight="1">
      <c r="A58" s="1094"/>
      <c r="B58" s="237"/>
      <c r="C58" s="576"/>
      <c r="D58" s="576"/>
      <c r="E58" s="576"/>
      <c r="F58" s="576"/>
      <c r="G58" s="576"/>
      <c r="H58" s="576"/>
      <c r="I58" s="576"/>
      <c r="J58" s="203"/>
      <c r="K58" s="203"/>
      <c r="L58" s="204"/>
      <c r="M58" s="205"/>
      <c r="N58" s="200"/>
    </row>
    <row r="59" spans="1:14" ht="5.25" customHeight="1">
      <c r="A59" s="1094"/>
      <c r="B59" s="316"/>
      <c r="C59" s="239"/>
      <c r="D59" s="239"/>
      <c r="E59" s="239"/>
      <c r="F59" s="239"/>
      <c r="G59" s="239"/>
      <c r="H59" s="239"/>
      <c r="I59" s="239"/>
      <c r="J59" s="249"/>
    </row>
    <row r="60" spans="1:14" s="176" customFormat="1" ht="20.100000000000001" customHeight="1">
      <c r="A60" s="1094"/>
      <c r="B60" s="242" t="s">
        <v>166</v>
      </c>
      <c r="C60" s="1162">
        <v>160</v>
      </c>
      <c r="D60" s="1162">
        <v>170746</v>
      </c>
      <c r="E60" s="1162">
        <v>70301</v>
      </c>
      <c r="F60" s="1162">
        <v>100445</v>
      </c>
      <c r="G60" s="1162">
        <v>1163</v>
      </c>
      <c r="H60" s="1162">
        <v>24722</v>
      </c>
      <c r="I60" s="1162">
        <v>22082</v>
      </c>
      <c r="J60" s="200"/>
      <c r="K60" s="200"/>
      <c r="L60" s="201"/>
      <c r="M60" s="202"/>
      <c r="N60" s="200"/>
    </row>
    <row r="61" spans="1:14" ht="5.25" customHeight="1">
      <c r="A61" s="1094"/>
      <c r="B61" s="240"/>
      <c r="C61" s="1162"/>
      <c r="D61" s="1162"/>
      <c r="E61" s="1162"/>
      <c r="F61" s="1162"/>
      <c r="G61" s="1162"/>
      <c r="H61" s="1162"/>
      <c r="I61" s="1162"/>
      <c r="J61" s="203"/>
      <c r="K61" s="203"/>
      <c r="L61" s="204"/>
      <c r="M61" s="205"/>
      <c r="N61" s="200"/>
    </row>
    <row r="62" spans="1:14" ht="5.25" customHeight="1">
      <c r="A62" s="1094"/>
      <c r="B62" s="237"/>
      <c r="C62" s="1162"/>
      <c r="D62" s="1162"/>
      <c r="E62" s="1162"/>
      <c r="F62" s="1162"/>
      <c r="G62" s="1162"/>
      <c r="H62" s="1162"/>
      <c r="I62" s="1162"/>
      <c r="J62" s="249"/>
    </row>
    <row r="63" spans="1:14" s="176" customFormat="1" ht="20.100000000000001" customHeight="1">
      <c r="A63" s="1094"/>
      <c r="B63" s="238" t="s">
        <v>167</v>
      </c>
      <c r="C63" s="1162"/>
      <c r="D63" s="1162"/>
      <c r="E63" s="1162"/>
      <c r="F63" s="1162"/>
      <c r="G63" s="1162"/>
      <c r="H63" s="1162"/>
      <c r="I63" s="1162"/>
      <c r="J63" s="200"/>
      <c r="K63" s="200"/>
      <c r="L63" s="201"/>
      <c r="M63" s="202"/>
      <c r="N63" s="200"/>
    </row>
    <row r="64" spans="1:14" ht="15" thickBot="1">
      <c r="A64" s="1094"/>
      <c r="B64" s="243"/>
      <c r="C64" s="430"/>
      <c r="D64" s="430"/>
      <c r="E64" s="430"/>
      <c r="F64" s="430"/>
      <c r="G64" s="430"/>
      <c r="H64" s="430"/>
      <c r="I64" s="430"/>
      <c r="J64" s="249"/>
    </row>
    <row r="65" spans="1:10">
      <c r="A65" s="168"/>
      <c r="B65" s="176"/>
      <c r="C65" s="481"/>
      <c r="D65" s="481"/>
      <c r="E65" s="481"/>
      <c r="F65" s="481"/>
      <c r="G65" s="481"/>
      <c r="H65" s="481"/>
      <c r="I65" s="481"/>
      <c r="J65" s="249"/>
    </row>
    <row r="66" spans="1:10">
      <c r="A66" s="168"/>
      <c r="B66" s="176"/>
      <c r="C66" s="249"/>
      <c r="D66" s="249"/>
      <c r="E66" s="249"/>
      <c r="F66" s="249"/>
      <c r="G66" s="249"/>
      <c r="H66" s="249"/>
      <c r="I66" s="249"/>
      <c r="J66" s="249"/>
    </row>
    <row r="67" spans="1:10" ht="15">
      <c r="A67" s="168"/>
      <c r="B67" s="584"/>
      <c r="C67" s="328"/>
      <c r="D67" s="328"/>
      <c r="E67" s="328"/>
      <c r="F67" s="328"/>
      <c r="G67" s="328"/>
      <c r="H67" s="328"/>
      <c r="I67" s="328"/>
    </row>
    <row r="68" spans="1:10" ht="15">
      <c r="B68" s="584"/>
      <c r="C68" s="172"/>
      <c r="D68" s="172"/>
      <c r="E68" s="172"/>
      <c r="F68" s="172"/>
      <c r="G68" s="172"/>
      <c r="H68" s="172"/>
      <c r="I68" s="172"/>
    </row>
    <row r="69" spans="1:10" ht="15">
      <c r="B69" s="584"/>
    </row>
    <row r="70" spans="1:10" ht="15">
      <c r="B70" s="584"/>
    </row>
    <row r="71" spans="1:10" ht="15">
      <c r="B71" s="584"/>
    </row>
    <row r="72" spans="1:10" ht="15">
      <c r="B72" s="584"/>
    </row>
    <row r="73" spans="1:10" ht="15">
      <c r="B73" s="584"/>
    </row>
    <row r="74" spans="1:10" ht="15">
      <c r="B74" s="584"/>
    </row>
    <row r="75" spans="1:10" ht="15">
      <c r="B75" s="584"/>
    </row>
    <row r="76" spans="1:10" ht="15">
      <c r="B76" s="584"/>
    </row>
    <row r="77" spans="1:10" ht="15">
      <c r="B77" s="584"/>
    </row>
    <row r="78" spans="1:10" ht="15">
      <c r="B78" s="584"/>
    </row>
    <row r="79" spans="1:10" ht="15">
      <c r="B79" s="584"/>
    </row>
    <row r="80" spans="1:10" ht="15">
      <c r="B80" s="584"/>
    </row>
    <row r="81" spans="2:2" ht="15">
      <c r="B81" s="584"/>
    </row>
    <row r="82" spans="2:2" ht="15">
      <c r="B82" s="584"/>
    </row>
  </sheetData>
  <sheetProtection password="EB10" sheet="1" objects="1" scenarios="1"/>
  <mergeCells count="10">
    <mergeCell ref="A1:A64"/>
    <mergeCell ref="B2:I2"/>
    <mergeCell ref="B3:I3"/>
    <mergeCell ref="I60:I63"/>
    <mergeCell ref="H60:H63"/>
    <mergeCell ref="G60:G63"/>
    <mergeCell ref="F60:F63"/>
    <mergeCell ref="E60:E63"/>
    <mergeCell ref="D60:D63"/>
    <mergeCell ref="C60:C63"/>
  </mergeCells>
  <printOptions horizontalCentered="1"/>
  <pageMargins left="0.25" right="0.5" top="0.761811024" bottom="0.511811023622047" header="0.31496062992126" footer="0.31496062992126"/>
  <pageSetup paperSize="9" scale="70" orientation="landscape" r:id="rId1"/>
  <headerFooter alignWithMargins="0"/>
  <drawing r:id="rId2"/>
</worksheet>
</file>

<file path=xl/worksheets/sheet63.xml><?xml version="1.0" encoding="utf-8"?>
<worksheet xmlns="http://schemas.openxmlformats.org/spreadsheetml/2006/main" xmlns:r="http://schemas.openxmlformats.org/officeDocument/2006/relationships">
  <dimension ref="A1:U74"/>
  <sheetViews>
    <sheetView showGridLines="0" view="pageBreakPreview" zoomScale="80" zoomScaleNormal="90" zoomScaleSheetLayoutView="80" workbookViewId="0">
      <selection activeCell="D24" sqref="D24"/>
    </sheetView>
  </sheetViews>
  <sheetFormatPr defaultColWidth="9.140625" defaultRowHeight="14.25"/>
  <cols>
    <col min="1" max="1" width="6.7109375" style="453" customWidth="1"/>
    <col min="2" max="2" width="32" style="473" customWidth="1"/>
    <col min="3" max="3" width="13.42578125" style="459" customWidth="1"/>
    <col min="4" max="9" width="24" style="459" customWidth="1"/>
    <col min="10" max="10" width="14.28515625" style="453" bestFit="1" customWidth="1"/>
    <col min="11" max="16384" width="9.140625" style="453"/>
  </cols>
  <sheetData>
    <row r="1" spans="1:10" ht="15" customHeight="1">
      <c r="A1" s="1169">
        <v>121</v>
      </c>
      <c r="B1" s="474"/>
    </row>
    <row r="2" spans="1:10" ht="15" customHeight="1">
      <c r="A2" s="1169"/>
      <c r="B2" s="1163" t="s">
        <v>459</v>
      </c>
      <c r="C2" s="1163"/>
      <c r="D2" s="1163"/>
      <c r="E2" s="1163"/>
      <c r="F2" s="1163"/>
      <c r="G2" s="1163"/>
      <c r="H2" s="1163"/>
      <c r="I2" s="1163"/>
    </row>
    <row r="3" spans="1:10">
      <c r="A3" s="1169"/>
      <c r="B3" s="1164" t="s">
        <v>460</v>
      </c>
      <c r="C3" s="1164"/>
      <c r="D3" s="1164"/>
      <c r="E3" s="1164"/>
      <c r="F3" s="1164"/>
      <c r="G3" s="1164"/>
      <c r="H3" s="1164"/>
      <c r="I3" s="1164"/>
    </row>
    <row r="4" spans="1:10" ht="9" customHeight="1" thickBot="1">
      <c r="A4" s="1169"/>
      <c r="B4" s="475"/>
      <c r="C4" s="419"/>
      <c r="D4" s="419"/>
      <c r="E4" s="419"/>
      <c r="F4" s="419"/>
      <c r="G4" s="419"/>
      <c r="H4" s="419"/>
      <c r="I4" s="419"/>
    </row>
    <row r="5" spans="1:10" ht="6" customHeight="1">
      <c r="A5" s="1169"/>
      <c r="B5" s="398"/>
      <c r="C5" s="317"/>
      <c r="D5" s="225"/>
      <c r="E5" s="225"/>
      <c r="F5" s="225"/>
      <c r="G5" s="225"/>
      <c r="H5" s="225"/>
      <c r="I5" s="225"/>
      <c r="J5" s="461"/>
    </row>
    <row r="6" spans="1:10" ht="12.75" customHeight="1">
      <c r="A6" s="1169"/>
      <c r="B6" s="399" t="s">
        <v>481</v>
      </c>
      <c r="C6" s="179" t="s">
        <v>1</v>
      </c>
      <c r="D6" s="178" t="s">
        <v>2</v>
      </c>
      <c r="E6" s="179" t="s">
        <v>107</v>
      </c>
      <c r="F6" s="179" t="s">
        <v>3</v>
      </c>
      <c r="G6" s="181" t="s">
        <v>161</v>
      </c>
      <c r="H6" s="180" t="s">
        <v>5</v>
      </c>
      <c r="I6" s="178" t="s">
        <v>186</v>
      </c>
      <c r="J6" s="461"/>
    </row>
    <row r="7" spans="1:10" ht="12.75" customHeight="1">
      <c r="A7" s="1169"/>
      <c r="B7" s="400" t="s">
        <v>482</v>
      </c>
      <c r="C7" s="179" t="s">
        <v>7</v>
      </c>
      <c r="D7" s="178" t="s">
        <v>8</v>
      </c>
      <c r="E7" s="179" t="s">
        <v>9</v>
      </c>
      <c r="F7" s="179" t="s">
        <v>10</v>
      </c>
      <c r="G7" s="183" t="s">
        <v>178</v>
      </c>
      <c r="H7" s="180" t="s">
        <v>12</v>
      </c>
      <c r="I7" s="184" t="s">
        <v>13</v>
      </c>
      <c r="J7" s="461"/>
    </row>
    <row r="8" spans="1:10" ht="12.75" customHeight="1">
      <c r="A8" s="1169"/>
      <c r="B8" s="400"/>
      <c r="C8" s="187" t="s">
        <v>14</v>
      </c>
      <c r="D8" s="185" t="s">
        <v>15</v>
      </c>
      <c r="E8" s="186" t="s">
        <v>169</v>
      </c>
      <c r="F8" s="187" t="s">
        <v>16</v>
      </c>
      <c r="G8" s="181" t="s">
        <v>179</v>
      </c>
      <c r="H8" s="187" t="s">
        <v>18</v>
      </c>
      <c r="I8" s="184" t="s">
        <v>104</v>
      </c>
      <c r="J8" s="461"/>
    </row>
    <row r="9" spans="1:10" ht="12.75" customHeight="1">
      <c r="A9" s="1169"/>
      <c r="B9" s="401"/>
      <c r="C9" s="187" t="s">
        <v>19</v>
      </c>
      <c r="D9" s="185" t="s">
        <v>20</v>
      </c>
      <c r="E9" s="186" t="s">
        <v>170</v>
      </c>
      <c r="F9" s="187" t="s">
        <v>22</v>
      </c>
      <c r="G9" s="183" t="s">
        <v>180</v>
      </c>
      <c r="H9" s="187" t="s">
        <v>24</v>
      </c>
      <c r="I9" s="188" t="s">
        <v>105</v>
      </c>
      <c r="J9" s="461"/>
    </row>
    <row r="10" spans="1:10" ht="12.75" customHeight="1">
      <c r="A10" s="1169"/>
      <c r="B10" s="401"/>
      <c r="C10" s="187"/>
      <c r="D10" s="187"/>
      <c r="E10" s="189"/>
      <c r="F10" s="187"/>
      <c r="G10" s="183" t="s">
        <v>181</v>
      </c>
      <c r="H10" s="187"/>
      <c r="I10" s="188" t="s">
        <v>25</v>
      </c>
      <c r="J10" s="461"/>
    </row>
    <row r="11" spans="1:10" ht="12.75" customHeight="1">
      <c r="A11" s="1169"/>
      <c r="B11" s="401"/>
      <c r="C11" s="189"/>
      <c r="D11" s="187"/>
      <c r="E11" s="189"/>
      <c r="F11" s="187"/>
      <c r="G11" s="190" t="s">
        <v>182</v>
      </c>
      <c r="H11" s="187"/>
      <c r="I11" s="191" t="s">
        <v>106</v>
      </c>
      <c r="J11" s="461"/>
    </row>
    <row r="12" spans="1:10" ht="12.75" customHeight="1">
      <c r="A12" s="1169"/>
      <c r="B12" s="401"/>
      <c r="C12" s="228"/>
      <c r="D12" s="228"/>
      <c r="E12" s="228"/>
      <c r="F12" s="228"/>
      <c r="G12" s="192" t="s">
        <v>183</v>
      </c>
      <c r="H12" s="228"/>
      <c r="I12" s="228"/>
      <c r="J12" s="461"/>
    </row>
    <row r="13" spans="1:10" ht="12.75" customHeight="1">
      <c r="A13" s="1169"/>
      <c r="B13" s="401"/>
      <c r="C13" s="228"/>
      <c r="D13" s="228"/>
      <c r="E13" s="228"/>
      <c r="F13" s="228"/>
      <c r="G13" s="192" t="s">
        <v>184</v>
      </c>
      <c r="H13" s="228"/>
      <c r="I13" s="228"/>
      <c r="J13" s="461"/>
    </row>
    <row r="14" spans="1:10" ht="12.75" customHeight="1">
      <c r="A14" s="1169"/>
      <c r="B14" s="401"/>
      <c r="C14" s="228"/>
      <c r="D14" s="228"/>
      <c r="E14" s="228"/>
      <c r="F14" s="228"/>
      <c r="G14" s="194" t="s">
        <v>185</v>
      </c>
      <c r="H14" s="228"/>
      <c r="I14" s="228"/>
      <c r="J14" s="461"/>
    </row>
    <row r="15" spans="1:10" ht="15">
      <c r="A15" s="1169"/>
      <c r="B15" s="401"/>
      <c r="C15" s="228"/>
      <c r="D15" s="179" t="s">
        <v>40</v>
      </c>
      <c r="E15" s="179" t="s">
        <v>40</v>
      </c>
      <c r="F15" s="179" t="s">
        <v>40</v>
      </c>
      <c r="G15" s="179"/>
      <c r="H15" s="179" t="s">
        <v>40</v>
      </c>
      <c r="I15" s="179" t="s">
        <v>40</v>
      </c>
      <c r="J15" s="461"/>
    </row>
    <row r="16" spans="1:10" ht="6" customHeight="1">
      <c r="A16" s="1169"/>
      <c r="B16" s="401"/>
      <c r="C16" s="228"/>
      <c r="D16" s="179"/>
      <c r="E16" s="179"/>
      <c r="F16" s="179"/>
      <c r="G16" s="179"/>
      <c r="H16" s="179"/>
      <c r="I16" s="179"/>
      <c r="J16" s="461"/>
    </row>
    <row r="17" spans="1:14" ht="6" customHeight="1">
      <c r="A17" s="1169"/>
      <c r="B17" s="402"/>
      <c r="C17" s="344"/>
      <c r="D17" s="344"/>
      <c r="E17" s="344"/>
      <c r="F17" s="344"/>
      <c r="G17" s="403"/>
      <c r="H17" s="344"/>
      <c r="I17" s="344"/>
      <c r="J17" s="461"/>
    </row>
    <row r="18" spans="1:14" ht="18" customHeight="1">
      <c r="A18" s="1169"/>
      <c r="B18" s="404" t="s">
        <v>247</v>
      </c>
      <c r="C18" s="381">
        <v>819</v>
      </c>
      <c r="D18" s="381">
        <v>438533</v>
      </c>
      <c r="E18" s="381">
        <v>192310</v>
      </c>
      <c r="F18" s="381">
        <v>246223</v>
      </c>
      <c r="G18" s="381">
        <v>4452</v>
      </c>
      <c r="H18" s="381">
        <v>82803</v>
      </c>
      <c r="I18" s="381">
        <v>85510</v>
      </c>
      <c r="J18" s="462"/>
      <c r="K18" s="463"/>
      <c r="L18" s="463"/>
      <c r="M18" s="463"/>
      <c r="N18" s="463"/>
    </row>
    <row r="19" spans="1:14" ht="6.75" customHeight="1">
      <c r="A19" s="1169"/>
      <c r="B19" s="405"/>
      <c r="C19" s="406"/>
      <c r="D19" s="407"/>
      <c r="E19" s="407"/>
      <c r="F19" s="407"/>
      <c r="G19" s="407"/>
      <c r="H19" s="407"/>
      <c r="I19" s="407"/>
      <c r="J19" s="464"/>
    </row>
    <row r="20" spans="1:14">
      <c r="A20" s="1169"/>
      <c r="B20" s="387"/>
      <c r="C20" s="408"/>
      <c r="D20" s="408"/>
      <c r="E20" s="408"/>
      <c r="F20" s="408"/>
      <c r="G20" s="408"/>
      <c r="H20" s="408"/>
      <c r="I20" s="408"/>
    </row>
    <row r="21" spans="1:14" ht="15">
      <c r="A21" s="1169"/>
      <c r="B21" s="409" t="s">
        <v>56</v>
      </c>
      <c r="C21" s="576">
        <v>521</v>
      </c>
      <c r="D21" s="239">
        <v>147637</v>
      </c>
      <c r="E21" s="239">
        <v>62062</v>
      </c>
      <c r="F21" s="239">
        <v>85575</v>
      </c>
      <c r="G21" s="239">
        <v>2155</v>
      </c>
      <c r="H21" s="239">
        <v>28172</v>
      </c>
      <c r="I21" s="239">
        <v>21278</v>
      </c>
      <c r="J21" s="465"/>
      <c r="K21" s="465"/>
      <c r="L21" s="465"/>
      <c r="M21" s="465"/>
      <c r="N21" s="577"/>
    </row>
    <row r="22" spans="1:14" ht="15">
      <c r="A22" s="1169"/>
      <c r="B22" s="410" t="s">
        <v>57</v>
      </c>
      <c r="C22" s="239"/>
      <c r="D22" s="239"/>
      <c r="E22" s="239"/>
      <c r="F22" s="239"/>
      <c r="G22" s="239"/>
      <c r="H22" s="239"/>
      <c r="I22" s="239"/>
      <c r="J22" s="592"/>
    </row>
    <row r="23" spans="1:14" ht="5.25" customHeight="1">
      <c r="A23" s="1169"/>
      <c r="B23" s="410"/>
      <c r="C23" s="239"/>
      <c r="D23" s="239"/>
      <c r="E23" s="239"/>
      <c r="F23" s="239"/>
      <c r="G23" s="239"/>
      <c r="H23" s="239"/>
      <c r="I23" s="239"/>
      <c r="J23" s="592"/>
    </row>
    <row r="24" spans="1:14" ht="5.25" customHeight="1">
      <c r="A24" s="1169"/>
      <c r="B24" s="410"/>
      <c r="C24" s="239"/>
      <c r="D24" s="239"/>
      <c r="E24" s="239"/>
      <c r="F24" s="239"/>
      <c r="G24" s="239"/>
      <c r="H24" s="239"/>
      <c r="I24" s="239"/>
      <c r="J24" s="592"/>
    </row>
    <row r="25" spans="1:14" ht="30" customHeight="1">
      <c r="A25" s="1169"/>
      <c r="B25" s="409" t="s">
        <v>58</v>
      </c>
      <c r="C25" s="1125">
        <v>104</v>
      </c>
      <c r="D25" s="1125">
        <v>28756</v>
      </c>
      <c r="E25" s="1125">
        <v>12042</v>
      </c>
      <c r="F25" s="1125">
        <v>16714</v>
      </c>
      <c r="G25" s="1125">
        <v>668</v>
      </c>
      <c r="H25" s="1125">
        <v>7265</v>
      </c>
      <c r="I25" s="1125">
        <v>5879</v>
      </c>
      <c r="J25" s="465"/>
      <c r="K25" s="465"/>
      <c r="L25" s="465"/>
      <c r="M25" s="465"/>
      <c r="N25" s="577"/>
    </row>
    <row r="26" spans="1:14" ht="15">
      <c r="A26" s="1169"/>
      <c r="B26" s="410" t="s">
        <v>59</v>
      </c>
      <c r="C26" s="1125"/>
      <c r="D26" s="1125"/>
      <c r="E26" s="1125"/>
      <c r="F26" s="1125"/>
      <c r="G26" s="1125"/>
      <c r="H26" s="1125"/>
      <c r="I26" s="1125"/>
      <c r="J26" s="592"/>
    </row>
    <row r="27" spans="1:14" ht="5.25" customHeight="1">
      <c r="A27" s="476"/>
      <c r="B27" s="410"/>
      <c r="C27" s="1125"/>
      <c r="D27" s="1125"/>
      <c r="E27" s="1125"/>
      <c r="F27" s="1125"/>
      <c r="G27" s="1125"/>
      <c r="H27" s="1125"/>
      <c r="I27" s="1125"/>
      <c r="J27" s="592"/>
    </row>
    <row r="28" spans="1:14" ht="5.25" customHeight="1">
      <c r="A28" s="476"/>
      <c r="B28" s="410"/>
      <c r="C28" s="1125"/>
      <c r="D28" s="1125"/>
      <c r="E28" s="1125"/>
      <c r="F28" s="1125"/>
      <c r="G28" s="1125"/>
      <c r="H28" s="1125"/>
      <c r="I28" s="1125"/>
      <c r="J28" s="592"/>
    </row>
    <row r="29" spans="1:14" ht="30" customHeight="1">
      <c r="A29" s="476"/>
      <c r="B29" s="409" t="s">
        <v>154</v>
      </c>
      <c r="C29" s="1125"/>
      <c r="D29" s="1125"/>
      <c r="E29" s="1125"/>
      <c r="F29" s="1125"/>
      <c r="G29" s="1125"/>
      <c r="H29" s="1125"/>
      <c r="I29" s="1125"/>
      <c r="J29" s="465"/>
      <c r="K29" s="465"/>
      <c r="L29" s="465"/>
      <c r="M29" s="465"/>
      <c r="N29" s="577"/>
    </row>
    <row r="30" spans="1:14" ht="15">
      <c r="A30" s="476"/>
      <c r="B30" s="410" t="s">
        <v>159</v>
      </c>
      <c r="C30" s="1125"/>
      <c r="D30" s="1125"/>
      <c r="E30" s="1125"/>
      <c r="F30" s="1125"/>
      <c r="G30" s="1125"/>
      <c r="H30" s="1125"/>
      <c r="I30" s="1125"/>
      <c r="J30" s="592"/>
    </row>
    <row r="31" spans="1:14" ht="5.25" customHeight="1">
      <c r="A31" s="476"/>
      <c r="B31" s="410"/>
      <c r="C31" s="239"/>
      <c r="D31" s="239"/>
      <c r="E31" s="239"/>
      <c r="F31" s="239"/>
      <c r="G31" s="239"/>
      <c r="H31" s="239"/>
      <c r="I31" s="239"/>
      <c r="J31" s="592"/>
    </row>
    <row r="32" spans="1:14" ht="5.25" customHeight="1">
      <c r="A32" s="476"/>
      <c r="B32" s="410"/>
      <c r="C32" s="239"/>
      <c r="D32" s="239"/>
      <c r="E32" s="239"/>
      <c r="F32" s="239"/>
      <c r="G32" s="239"/>
      <c r="H32" s="239"/>
      <c r="I32" s="239"/>
      <c r="J32" s="592"/>
    </row>
    <row r="33" spans="1:14" ht="30" customHeight="1">
      <c r="A33" s="476"/>
      <c r="B33" s="409" t="s">
        <v>156</v>
      </c>
      <c r="C33" s="1168">
        <v>190</v>
      </c>
      <c r="D33" s="1168">
        <v>261353</v>
      </c>
      <c r="E33" s="1168">
        <v>117946</v>
      </c>
      <c r="F33" s="1168">
        <v>143407</v>
      </c>
      <c r="G33" s="1168">
        <v>1615</v>
      </c>
      <c r="H33" s="1168">
        <v>47120</v>
      </c>
      <c r="I33" s="1168">
        <v>58302</v>
      </c>
      <c r="J33" s="465"/>
      <c r="K33" s="465"/>
      <c r="L33" s="465"/>
      <c r="M33" s="465"/>
      <c r="N33" s="577"/>
    </row>
    <row r="34" spans="1:14" ht="15">
      <c r="A34" s="476"/>
      <c r="B34" s="410" t="s">
        <v>157</v>
      </c>
      <c r="C34" s="1168"/>
      <c r="D34" s="1168"/>
      <c r="E34" s="1168"/>
      <c r="F34" s="1168"/>
      <c r="G34" s="1168"/>
      <c r="H34" s="1168"/>
      <c r="I34" s="1168"/>
      <c r="J34" s="592"/>
    </row>
    <row r="35" spans="1:14" ht="5.25" customHeight="1">
      <c r="A35" s="476"/>
      <c r="B35" s="410"/>
      <c r="C35" s="1168"/>
      <c r="D35" s="1168"/>
      <c r="E35" s="1168"/>
      <c r="F35" s="1168"/>
      <c r="G35" s="1168"/>
      <c r="H35" s="1168"/>
      <c r="I35" s="1168"/>
      <c r="J35" s="592"/>
    </row>
    <row r="36" spans="1:14" ht="5.25" customHeight="1">
      <c r="A36" s="476"/>
      <c r="B36" s="410"/>
      <c r="C36" s="1168"/>
      <c r="D36" s="1168"/>
      <c r="E36" s="1168"/>
      <c r="F36" s="1168"/>
      <c r="G36" s="1168"/>
      <c r="H36" s="1168"/>
      <c r="I36" s="1168"/>
      <c r="J36" s="592"/>
    </row>
    <row r="37" spans="1:14" ht="30" customHeight="1">
      <c r="A37" s="476"/>
      <c r="B37" s="409" t="s">
        <v>60</v>
      </c>
      <c r="C37" s="1168"/>
      <c r="D37" s="1168"/>
      <c r="E37" s="1168"/>
      <c r="F37" s="1168"/>
      <c r="G37" s="1168"/>
      <c r="H37" s="1168"/>
      <c r="I37" s="1168"/>
      <c r="J37" s="465"/>
      <c r="K37" s="465"/>
      <c r="L37" s="465"/>
      <c r="M37" s="465"/>
      <c r="N37" s="577"/>
    </row>
    <row r="38" spans="1:14" ht="15">
      <c r="A38" s="476"/>
      <c r="B38" s="410" t="s">
        <v>61</v>
      </c>
      <c r="C38" s="1168"/>
      <c r="D38" s="1168"/>
      <c r="E38" s="1168"/>
      <c r="F38" s="1168"/>
      <c r="G38" s="1168"/>
      <c r="H38" s="1168"/>
      <c r="I38" s="1168"/>
      <c r="J38" s="592"/>
    </row>
    <row r="39" spans="1:14" ht="5.25" customHeight="1">
      <c r="A39" s="476"/>
      <c r="B39" s="410"/>
      <c r="C39" s="239"/>
      <c r="D39" s="239"/>
      <c r="E39" s="239"/>
      <c r="F39" s="239"/>
      <c r="G39" s="239"/>
      <c r="H39" s="239"/>
      <c r="I39" s="239"/>
      <c r="J39" s="592"/>
    </row>
    <row r="40" spans="1:14" ht="5.25" customHeight="1">
      <c r="A40" s="476"/>
      <c r="B40" s="410"/>
      <c r="C40" s="239"/>
      <c r="D40" s="239"/>
      <c r="E40" s="239"/>
      <c r="F40" s="239"/>
      <c r="G40" s="239"/>
      <c r="H40" s="239"/>
      <c r="I40" s="239"/>
      <c r="J40" s="592"/>
    </row>
    <row r="41" spans="1:14" ht="30" customHeight="1">
      <c r="A41" s="476"/>
      <c r="B41" s="409" t="s">
        <v>160</v>
      </c>
      <c r="C41" s="1168">
        <v>4</v>
      </c>
      <c r="D41" s="1168">
        <v>787</v>
      </c>
      <c r="E41" s="1168">
        <v>260</v>
      </c>
      <c r="F41" s="1168">
        <v>527</v>
      </c>
      <c r="G41" s="1168">
        <v>14</v>
      </c>
      <c r="H41" s="1168">
        <v>246</v>
      </c>
      <c r="I41" s="1168">
        <v>51</v>
      </c>
      <c r="J41" s="465"/>
      <c r="K41" s="465"/>
      <c r="L41" s="465"/>
      <c r="M41" s="465"/>
      <c r="N41" s="577"/>
    </row>
    <row r="42" spans="1:14" ht="15">
      <c r="A42" s="476"/>
      <c r="B42" s="410" t="s">
        <v>62</v>
      </c>
      <c r="C42" s="1168"/>
      <c r="D42" s="1168"/>
      <c r="E42" s="1168"/>
      <c r="F42" s="1168"/>
      <c r="G42" s="1168"/>
      <c r="H42" s="1168"/>
      <c r="I42" s="1168"/>
      <c r="J42" s="592"/>
    </row>
    <row r="43" spans="1:14" ht="6" customHeight="1">
      <c r="A43" s="476"/>
      <c r="B43" s="410"/>
      <c r="C43" s="1168"/>
      <c r="D43" s="1168"/>
      <c r="E43" s="1168"/>
      <c r="F43" s="1168"/>
      <c r="G43" s="1168"/>
      <c r="H43" s="1168"/>
      <c r="I43" s="1168"/>
      <c r="J43" s="592"/>
    </row>
    <row r="44" spans="1:14" ht="6" customHeight="1">
      <c r="A44" s="476"/>
      <c r="B44" s="410"/>
      <c r="C44" s="1168"/>
      <c r="D44" s="1168"/>
      <c r="E44" s="1168"/>
      <c r="F44" s="1168"/>
      <c r="G44" s="1168"/>
      <c r="H44" s="1168"/>
      <c r="I44" s="1168"/>
      <c r="J44" s="592"/>
    </row>
    <row r="45" spans="1:14" ht="5.25" customHeight="1">
      <c r="A45" s="476"/>
      <c r="B45" s="410"/>
      <c r="C45" s="1168"/>
      <c r="D45" s="1168"/>
      <c r="E45" s="1168"/>
      <c r="F45" s="1168"/>
      <c r="G45" s="1168"/>
      <c r="H45" s="1168"/>
      <c r="I45" s="1168"/>
      <c r="J45" s="592"/>
    </row>
    <row r="46" spans="1:14" ht="5.25" customHeight="1">
      <c r="A46" s="476"/>
      <c r="B46" s="410"/>
      <c r="C46" s="1168"/>
      <c r="D46" s="1168"/>
      <c r="E46" s="1168"/>
      <c r="F46" s="1168"/>
      <c r="G46" s="1168"/>
      <c r="H46" s="1168"/>
      <c r="I46" s="1168"/>
      <c r="J46" s="592"/>
    </row>
    <row r="47" spans="1:14" ht="30" customHeight="1">
      <c r="A47" s="476"/>
      <c r="B47" s="409" t="s">
        <v>243</v>
      </c>
      <c r="C47" s="1168"/>
      <c r="D47" s="1168"/>
      <c r="E47" s="1168"/>
      <c r="F47" s="1168"/>
      <c r="G47" s="1168"/>
      <c r="H47" s="1168"/>
      <c r="I47" s="1168"/>
      <c r="J47" s="465"/>
      <c r="K47" s="465"/>
      <c r="L47" s="465"/>
      <c r="M47" s="465"/>
      <c r="N47" s="577"/>
    </row>
    <row r="48" spans="1:14" ht="15">
      <c r="A48" s="476"/>
      <c r="B48" s="412" t="s">
        <v>244</v>
      </c>
      <c r="C48" s="1168"/>
      <c r="D48" s="1168"/>
      <c r="E48" s="1168"/>
      <c r="F48" s="1168"/>
      <c r="G48" s="1168"/>
      <c r="H48" s="1168"/>
      <c r="I48" s="1168"/>
      <c r="J48" s="465"/>
      <c r="K48" s="465"/>
      <c r="L48" s="465"/>
      <c r="M48" s="465"/>
      <c r="N48" s="577"/>
    </row>
    <row r="49" spans="1:21" ht="30" customHeight="1">
      <c r="A49" s="476"/>
      <c r="B49" s="410" t="s">
        <v>63</v>
      </c>
      <c r="C49" s="1168"/>
      <c r="D49" s="1168"/>
      <c r="E49" s="1168"/>
      <c r="F49" s="1168"/>
      <c r="G49" s="1168"/>
      <c r="H49" s="1168"/>
      <c r="I49" s="1168"/>
      <c r="J49" s="465"/>
      <c r="K49" s="465"/>
      <c r="L49" s="465"/>
      <c r="M49" s="465"/>
      <c r="N49" s="577"/>
    </row>
    <row r="50" spans="1:21" ht="15">
      <c r="A50" s="476"/>
      <c r="B50" s="453"/>
      <c r="C50" s="1168"/>
      <c r="D50" s="1168"/>
      <c r="E50" s="1168"/>
      <c r="F50" s="1168"/>
      <c r="G50" s="1168"/>
      <c r="H50" s="1168"/>
      <c r="I50" s="1168"/>
      <c r="J50" s="592"/>
    </row>
    <row r="51" spans="1:21" ht="15" thickBot="1">
      <c r="A51" s="477"/>
      <c r="B51" s="557"/>
      <c r="C51" s="244"/>
      <c r="D51" s="472"/>
      <c r="E51" s="472"/>
      <c r="F51" s="244"/>
      <c r="G51" s="472"/>
      <c r="H51" s="244"/>
      <c r="I51" s="244"/>
      <c r="J51" s="460"/>
      <c r="K51" s="460"/>
      <c r="L51" s="460"/>
      <c r="M51" s="460"/>
      <c r="N51" s="460"/>
      <c r="O51" s="460"/>
      <c r="P51" s="460"/>
      <c r="Q51" s="460"/>
      <c r="R51" s="460"/>
      <c r="S51" s="460"/>
      <c r="T51" s="460"/>
      <c r="U51" s="460"/>
    </row>
    <row r="52" spans="1:21">
      <c r="A52" s="477"/>
      <c r="B52" s="475"/>
      <c r="C52" s="239"/>
      <c r="D52" s="330"/>
      <c r="E52" s="330"/>
      <c r="F52" s="330"/>
      <c r="G52" s="330"/>
      <c r="H52" s="239"/>
      <c r="I52" s="239"/>
      <c r="J52" s="460"/>
      <c r="K52" s="460"/>
      <c r="L52" s="460"/>
      <c r="M52" s="460"/>
      <c r="N52" s="460"/>
      <c r="O52" s="460"/>
      <c r="P52" s="460"/>
      <c r="Q52" s="460"/>
      <c r="R52" s="460"/>
      <c r="S52" s="460"/>
      <c r="T52" s="460"/>
      <c r="U52" s="460"/>
    </row>
    <row r="53" spans="1:21">
      <c r="A53" s="477"/>
      <c r="B53" s="475"/>
      <c r="C53" s="419"/>
      <c r="H53" s="330"/>
      <c r="I53" s="330"/>
    </row>
    <row r="54" spans="1:21">
      <c r="A54" s="477"/>
      <c r="B54" s="475"/>
      <c r="C54" s="419"/>
      <c r="H54" s="330"/>
      <c r="I54" s="330"/>
    </row>
    <row r="55" spans="1:21">
      <c r="A55" s="477"/>
      <c r="B55" s="475"/>
      <c r="H55" s="330"/>
      <c r="I55" s="330"/>
    </row>
    <row r="56" spans="1:21" ht="15">
      <c r="A56" s="477"/>
      <c r="B56" s="475"/>
      <c r="C56" s="419"/>
      <c r="H56" s="490"/>
      <c r="I56" s="490"/>
    </row>
    <row r="57" spans="1:21">
      <c r="A57" s="477"/>
      <c r="H57" s="330"/>
      <c r="I57" s="330"/>
    </row>
    <row r="58" spans="1:21" ht="15">
      <c r="A58" s="477"/>
      <c r="H58" s="469"/>
      <c r="I58" s="469"/>
    </row>
    <row r="59" spans="1:21" ht="15">
      <c r="A59" s="477"/>
      <c r="H59" s="347"/>
      <c r="I59" s="347"/>
    </row>
    <row r="60" spans="1:21">
      <c r="A60" s="477"/>
      <c r="H60" s="330"/>
      <c r="I60" s="330"/>
    </row>
    <row r="61" spans="1:21">
      <c r="H61" s="419"/>
      <c r="I61" s="419"/>
    </row>
    <row r="62" spans="1:21">
      <c r="H62" s="419"/>
    </row>
    <row r="63" spans="1:21">
      <c r="H63" s="419"/>
      <c r="I63" s="419"/>
    </row>
    <row r="64" spans="1:21">
      <c r="H64" s="419"/>
      <c r="I64" s="419"/>
    </row>
    <row r="65" spans="3:9">
      <c r="H65" s="419"/>
      <c r="I65" s="419"/>
    </row>
    <row r="66" spans="3:9">
      <c r="H66" s="419"/>
      <c r="I66" s="419"/>
    </row>
    <row r="67" spans="3:9">
      <c r="H67" s="419"/>
      <c r="I67" s="419"/>
    </row>
    <row r="68" spans="3:9">
      <c r="C68" s="419"/>
      <c r="D68" s="419"/>
      <c r="E68" s="419"/>
      <c r="F68" s="419"/>
      <c r="G68" s="419"/>
      <c r="H68" s="419"/>
      <c r="I68" s="419"/>
    </row>
    <row r="69" spans="3:9">
      <c r="C69" s="419"/>
      <c r="D69" s="419"/>
      <c r="E69" s="419"/>
      <c r="F69" s="419"/>
      <c r="G69" s="419"/>
      <c r="H69" s="419"/>
      <c r="I69" s="419"/>
    </row>
    <row r="70" spans="3:9">
      <c r="C70" s="419"/>
      <c r="D70" s="419"/>
      <c r="E70" s="419"/>
      <c r="F70" s="419"/>
      <c r="G70" s="419"/>
      <c r="H70" s="419"/>
      <c r="I70" s="419"/>
    </row>
    <row r="71" spans="3:9">
      <c r="C71" s="419"/>
      <c r="D71" s="419"/>
      <c r="E71" s="419"/>
      <c r="F71" s="419"/>
      <c r="G71" s="419"/>
    </row>
    <row r="72" spans="3:9">
      <c r="C72" s="419"/>
      <c r="D72" s="419"/>
      <c r="E72" s="419"/>
      <c r="F72" s="419"/>
      <c r="G72" s="419"/>
    </row>
    <row r="73" spans="3:9">
      <c r="C73" s="419"/>
    </row>
    <row r="74" spans="3:9">
      <c r="C74" s="419"/>
    </row>
  </sheetData>
  <sheetProtection password="EB10" sheet="1" objects="1" scenarios="1"/>
  <mergeCells count="24">
    <mergeCell ref="A1:A26"/>
    <mergeCell ref="B2:I2"/>
    <mergeCell ref="B3:I3"/>
    <mergeCell ref="I25:I30"/>
    <mergeCell ref="H25:H30"/>
    <mergeCell ref="G25:G30"/>
    <mergeCell ref="F25:F30"/>
    <mergeCell ref="E25:E30"/>
    <mergeCell ref="D25:D30"/>
    <mergeCell ref="C25:C30"/>
    <mergeCell ref="D33:D38"/>
    <mergeCell ref="C33:C38"/>
    <mergeCell ref="I41:I50"/>
    <mergeCell ref="H41:H50"/>
    <mergeCell ref="F41:F50"/>
    <mergeCell ref="E41:E50"/>
    <mergeCell ref="D41:D50"/>
    <mergeCell ref="C41:C50"/>
    <mergeCell ref="G41:G50"/>
    <mergeCell ref="I33:I38"/>
    <mergeCell ref="H33:H38"/>
    <mergeCell ref="G33:G38"/>
    <mergeCell ref="F33:F38"/>
    <mergeCell ref="E33:E38"/>
  </mergeCells>
  <printOptions horizontalCentered="1"/>
  <pageMargins left="0.25" right="0.5" top="0.761811024" bottom="0.511811023622047" header="0.31496062992126" footer="0.31496062992126"/>
  <pageSetup paperSize="9" scale="70" orientation="landscape" r:id="rId1"/>
  <headerFooter alignWithMargins="0"/>
  <drawing r:id="rId2"/>
</worksheet>
</file>

<file path=xl/worksheets/sheet64.xml><?xml version="1.0" encoding="utf-8"?>
<worksheet xmlns="http://schemas.openxmlformats.org/spreadsheetml/2006/main" xmlns:r="http://schemas.openxmlformats.org/officeDocument/2006/relationships">
  <sheetPr>
    <pageSetUpPr fitToPage="1"/>
  </sheetPr>
  <dimension ref="A1:X45"/>
  <sheetViews>
    <sheetView showGridLines="0" view="pageBreakPreview" zoomScale="80" zoomScaleNormal="90" zoomScaleSheetLayoutView="80" workbookViewId="0">
      <selection activeCell="D18" sqref="D18"/>
    </sheetView>
  </sheetViews>
  <sheetFormatPr defaultColWidth="9.140625" defaultRowHeight="14.25"/>
  <cols>
    <col min="1" max="1" width="6.7109375" style="391" customWidth="1"/>
    <col min="2" max="2" width="23.7109375" style="168" customWidth="1"/>
    <col min="3" max="9" width="23.7109375" style="169" customWidth="1"/>
    <col min="10" max="16384" width="9.140625" style="168"/>
  </cols>
  <sheetData>
    <row r="1" spans="1:19" ht="15" customHeight="1">
      <c r="A1" s="1094">
        <v>122</v>
      </c>
    </row>
    <row r="2" spans="1:19" ht="15">
      <c r="A2" s="1094"/>
      <c r="B2" s="1091" t="s">
        <v>210</v>
      </c>
      <c r="C2" s="1091"/>
      <c r="D2" s="1091"/>
      <c r="E2" s="1091"/>
      <c r="F2" s="1091"/>
      <c r="G2" s="1091"/>
      <c r="H2" s="1091"/>
      <c r="I2" s="1091"/>
    </row>
    <row r="3" spans="1:19">
      <c r="A3" s="1094"/>
      <c r="B3" s="1092" t="s">
        <v>506</v>
      </c>
      <c r="C3" s="1092"/>
      <c r="D3" s="1092"/>
      <c r="E3" s="1092"/>
      <c r="F3" s="1092"/>
      <c r="G3" s="1092"/>
      <c r="H3" s="1092"/>
      <c r="I3" s="1092"/>
    </row>
    <row r="4" spans="1:19" ht="9" customHeight="1" thickBot="1">
      <c r="A4" s="1094"/>
      <c r="B4" s="171"/>
      <c r="C4" s="172"/>
      <c r="D4" s="172"/>
      <c r="E4" s="172"/>
      <c r="F4" s="172"/>
      <c r="G4" s="172"/>
      <c r="H4" s="172"/>
      <c r="I4" s="172"/>
    </row>
    <row r="5" spans="1:19" ht="6" customHeight="1">
      <c r="A5" s="1094"/>
      <c r="B5" s="371"/>
      <c r="C5" s="332"/>
      <c r="D5" s="332"/>
      <c r="E5" s="332"/>
      <c r="F5" s="332"/>
      <c r="G5" s="333"/>
      <c r="H5" s="332"/>
      <c r="I5" s="332"/>
    </row>
    <row r="6" spans="1:19" ht="15">
      <c r="A6" s="1094"/>
      <c r="B6" s="372" t="s">
        <v>64</v>
      </c>
      <c r="C6" s="335" t="s">
        <v>1</v>
      </c>
      <c r="D6" s="184" t="s">
        <v>2</v>
      </c>
      <c r="E6" s="335" t="s">
        <v>107</v>
      </c>
      <c r="F6" s="335" t="s">
        <v>3</v>
      </c>
      <c r="G6" s="181" t="s">
        <v>161</v>
      </c>
      <c r="H6" s="335" t="s">
        <v>5</v>
      </c>
      <c r="I6" s="178" t="s">
        <v>186</v>
      </c>
      <c r="J6" s="167"/>
      <c r="K6" s="167"/>
      <c r="L6" s="167"/>
      <c r="M6" s="167"/>
      <c r="N6" s="167"/>
      <c r="O6" s="167"/>
      <c r="P6" s="167"/>
      <c r="Q6" s="167"/>
      <c r="R6" s="167"/>
      <c r="S6" s="167"/>
    </row>
    <row r="7" spans="1:19" ht="15">
      <c r="A7" s="1094"/>
      <c r="B7" s="373" t="s">
        <v>484</v>
      </c>
      <c r="C7" s="335" t="s">
        <v>7</v>
      </c>
      <c r="D7" s="184" t="s">
        <v>8</v>
      </c>
      <c r="E7" s="335" t="s">
        <v>9</v>
      </c>
      <c r="F7" s="335" t="s">
        <v>10</v>
      </c>
      <c r="G7" s="183" t="s">
        <v>178</v>
      </c>
      <c r="H7" s="335" t="s">
        <v>12</v>
      </c>
      <c r="I7" s="184" t="s">
        <v>13</v>
      </c>
      <c r="J7" s="167"/>
      <c r="K7" s="167"/>
      <c r="L7" s="167"/>
      <c r="M7" s="167"/>
      <c r="N7" s="167"/>
      <c r="O7" s="167"/>
      <c r="P7" s="167"/>
      <c r="Q7" s="167"/>
      <c r="R7" s="167"/>
      <c r="S7" s="167"/>
    </row>
    <row r="8" spans="1:19" ht="15">
      <c r="A8" s="1094"/>
      <c r="B8" s="374"/>
      <c r="C8" s="338" t="s">
        <v>14</v>
      </c>
      <c r="D8" s="188" t="s">
        <v>15</v>
      </c>
      <c r="E8" s="186" t="s">
        <v>169</v>
      </c>
      <c r="F8" s="338" t="s">
        <v>16</v>
      </c>
      <c r="G8" s="181" t="s">
        <v>179</v>
      </c>
      <c r="H8" s="338" t="s">
        <v>18</v>
      </c>
      <c r="I8" s="184" t="s">
        <v>104</v>
      </c>
      <c r="J8" s="167"/>
      <c r="K8" s="167"/>
      <c r="L8" s="167"/>
      <c r="M8" s="167"/>
      <c r="N8" s="167"/>
      <c r="O8" s="167"/>
      <c r="P8" s="167"/>
      <c r="Q8" s="167"/>
      <c r="R8" s="167"/>
      <c r="S8" s="167"/>
    </row>
    <row r="9" spans="1:19" ht="15">
      <c r="A9" s="1094"/>
      <c r="B9" s="374"/>
      <c r="C9" s="338" t="s">
        <v>19</v>
      </c>
      <c r="D9" s="188" t="s">
        <v>20</v>
      </c>
      <c r="E9" s="186" t="s">
        <v>170</v>
      </c>
      <c r="F9" s="338" t="s">
        <v>22</v>
      </c>
      <c r="G9" s="183" t="s">
        <v>180</v>
      </c>
      <c r="H9" s="338" t="s">
        <v>24</v>
      </c>
      <c r="I9" s="188" t="s">
        <v>105</v>
      </c>
      <c r="J9" s="167"/>
      <c r="K9" s="167"/>
      <c r="L9" s="167"/>
      <c r="M9" s="167"/>
      <c r="N9" s="167"/>
      <c r="O9" s="167"/>
      <c r="P9" s="167"/>
      <c r="Q9" s="167"/>
      <c r="R9" s="167"/>
      <c r="S9" s="167"/>
    </row>
    <row r="10" spans="1:19" ht="15">
      <c r="A10" s="1094"/>
      <c r="B10" s="374"/>
      <c r="C10" s="338"/>
      <c r="D10" s="188"/>
      <c r="E10" s="339"/>
      <c r="F10" s="338"/>
      <c r="G10" s="183" t="s">
        <v>181</v>
      </c>
      <c r="H10" s="338"/>
      <c r="I10" s="188" t="s">
        <v>25</v>
      </c>
      <c r="J10" s="167"/>
      <c r="K10" s="167"/>
      <c r="L10" s="167"/>
      <c r="M10" s="167"/>
      <c r="N10" s="167"/>
      <c r="O10" s="167"/>
      <c r="P10" s="167"/>
      <c r="Q10" s="167"/>
      <c r="R10" s="167"/>
      <c r="S10" s="167"/>
    </row>
    <row r="11" spans="1:19">
      <c r="A11" s="1094"/>
      <c r="B11" s="374"/>
      <c r="C11" s="338"/>
      <c r="D11" s="188"/>
      <c r="E11" s="340"/>
      <c r="F11" s="338"/>
      <c r="G11" s="190" t="s">
        <v>182</v>
      </c>
      <c r="H11" s="338"/>
      <c r="I11" s="191" t="s">
        <v>106</v>
      </c>
      <c r="J11" s="167"/>
      <c r="K11" s="167"/>
      <c r="L11" s="167"/>
      <c r="M11" s="167"/>
      <c r="N11" s="167"/>
      <c r="O11" s="167"/>
      <c r="P11" s="167"/>
      <c r="Q11" s="167"/>
      <c r="R11" s="167"/>
      <c r="S11" s="167"/>
    </row>
    <row r="12" spans="1:19">
      <c r="A12" s="1094"/>
      <c r="B12" s="374"/>
      <c r="C12" s="338"/>
      <c r="D12" s="188"/>
      <c r="E12" s="340"/>
      <c r="F12" s="338"/>
      <c r="G12" s="192" t="s">
        <v>183</v>
      </c>
      <c r="H12" s="338"/>
      <c r="I12" s="188"/>
      <c r="J12" s="167"/>
      <c r="K12" s="167"/>
      <c r="L12" s="167"/>
      <c r="M12" s="167"/>
      <c r="N12" s="167"/>
      <c r="O12" s="167"/>
      <c r="P12" s="167"/>
      <c r="Q12" s="167"/>
      <c r="R12" s="167"/>
      <c r="S12" s="167"/>
    </row>
    <row r="13" spans="1:19">
      <c r="A13" s="1094"/>
      <c r="B13" s="374"/>
      <c r="C13" s="338"/>
      <c r="D13" s="188"/>
      <c r="E13" s="340"/>
      <c r="F13" s="338"/>
      <c r="G13" s="192" t="s">
        <v>184</v>
      </c>
      <c r="H13" s="338"/>
      <c r="I13" s="188"/>
      <c r="J13" s="167"/>
      <c r="K13" s="167"/>
      <c r="L13" s="167"/>
      <c r="M13" s="167"/>
      <c r="N13" s="167"/>
      <c r="O13" s="167"/>
      <c r="P13" s="167"/>
      <c r="Q13" s="167"/>
      <c r="R13" s="167"/>
      <c r="S13" s="167"/>
    </row>
    <row r="14" spans="1:19">
      <c r="A14" s="1094"/>
      <c r="B14" s="374"/>
      <c r="C14" s="338"/>
      <c r="D14" s="338"/>
      <c r="E14" s="339"/>
      <c r="F14" s="338"/>
      <c r="G14" s="194" t="s">
        <v>185</v>
      </c>
      <c r="H14" s="339"/>
      <c r="I14" s="374"/>
      <c r="J14" s="167"/>
      <c r="K14" s="167"/>
      <c r="L14" s="167"/>
      <c r="M14" s="167"/>
      <c r="N14" s="167"/>
      <c r="O14" s="167"/>
      <c r="P14" s="167"/>
      <c r="Q14" s="167"/>
      <c r="R14" s="167"/>
      <c r="S14" s="167"/>
    </row>
    <row r="15" spans="1:19" ht="15">
      <c r="A15" s="1094"/>
      <c r="B15" s="374"/>
      <c r="C15" s="378"/>
      <c r="D15" s="379" t="s">
        <v>40</v>
      </c>
      <c r="E15" s="379" t="s">
        <v>40</v>
      </c>
      <c r="F15" s="379" t="s">
        <v>40</v>
      </c>
      <c r="G15" s="379"/>
      <c r="H15" s="379" t="s">
        <v>40</v>
      </c>
      <c r="I15" s="379" t="s">
        <v>40</v>
      </c>
      <c r="J15" s="167"/>
      <c r="K15" s="167"/>
      <c r="L15" s="167"/>
      <c r="M15" s="167"/>
      <c r="N15" s="167"/>
      <c r="O15" s="167"/>
      <c r="P15" s="167"/>
      <c r="Q15" s="167"/>
      <c r="R15" s="167"/>
      <c r="S15" s="167"/>
    </row>
    <row r="16" spans="1:19" ht="6" customHeight="1">
      <c r="A16" s="1094"/>
      <c r="B16" s="374"/>
      <c r="C16" s="378"/>
      <c r="D16" s="379"/>
      <c r="E16" s="379"/>
      <c r="F16" s="379"/>
      <c r="G16" s="379"/>
      <c r="H16" s="379"/>
      <c r="I16" s="379"/>
      <c r="J16" s="167"/>
      <c r="K16" s="167"/>
      <c r="L16" s="167"/>
      <c r="M16" s="167"/>
      <c r="N16" s="167"/>
      <c r="O16" s="167"/>
      <c r="P16" s="167"/>
      <c r="Q16" s="167"/>
      <c r="R16" s="167"/>
      <c r="S16" s="167"/>
    </row>
    <row r="17" spans="1:24" ht="6" customHeight="1">
      <c r="A17" s="1094"/>
      <c r="B17" s="432"/>
      <c r="C17" s="433"/>
      <c r="D17" s="434"/>
      <c r="E17" s="434"/>
      <c r="F17" s="434"/>
      <c r="G17" s="434"/>
      <c r="H17" s="434"/>
      <c r="I17" s="434"/>
      <c r="J17" s="167"/>
      <c r="K17" s="167"/>
      <c r="L17" s="167"/>
      <c r="M17" s="167"/>
      <c r="N17" s="167"/>
      <c r="O17" s="167"/>
      <c r="P17" s="167"/>
      <c r="Q17" s="167"/>
      <c r="R17" s="167"/>
      <c r="S17" s="167"/>
    </row>
    <row r="18" spans="1:24" ht="30" customHeight="1">
      <c r="A18" s="1094"/>
      <c r="B18" s="435" t="s">
        <v>247</v>
      </c>
      <c r="C18" s="234">
        <v>819</v>
      </c>
      <c r="D18" s="234">
        <v>438533</v>
      </c>
      <c r="E18" s="234">
        <v>192310</v>
      </c>
      <c r="F18" s="234">
        <v>246223</v>
      </c>
      <c r="G18" s="234">
        <v>4452</v>
      </c>
      <c r="H18" s="234">
        <v>82803</v>
      </c>
      <c r="I18" s="234">
        <v>85510</v>
      </c>
      <c r="J18" s="167"/>
      <c r="K18" s="167"/>
      <c r="L18" s="167"/>
      <c r="M18" s="167"/>
      <c r="N18" s="167"/>
      <c r="O18" s="167"/>
      <c r="P18" s="167"/>
      <c r="Q18" s="167"/>
      <c r="R18" s="167"/>
      <c r="S18" s="167"/>
    </row>
    <row r="19" spans="1:24" ht="6" customHeight="1">
      <c r="A19" s="1094"/>
      <c r="B19" s="437"/>
      <c r="C19" s="438"/>
      <c r="D19" s="439"/>
      <c r="E19" s="439"/>
      <c r="F19" s="439"/>
      <c r="G19" s="439"/>
      <c r="H19" s="439"/>
      <c r="I19" s="439"/>
      <c r="J19" s="167"/>
      <c r="K19" s="167"/>
      <c r="L19" s="167"/>
      <c r="M19" s="167"/>
      <c r="N19" s="167"/>
      <c r="O19" s="167"/>
      <c r="P19" s="167"/>
      <c r="Q19" s="167"/>
      <c r="R19" s="167"/>
      <c r="S19" s="167"/>
    </row>
    <row r="20" spans="1:24" ht="21.75" customHeight="1">
      <c r="A20" s="1094"/>
      <c r="B20" s="172"/>
      <c r="C20" s="408"/>
      <c r="D20" s="408"/>
      <c r="E20" s="408"/>
      <c r="F20" s="408"/>
      <c r="G20" s="408"/>
      <c r="H20" s="408"/>
      <c r="I20" s="408"/>
      <c r="J20" s="167"/>
      <c r="K20" s="167"/>
      <c r="L20" s="167"/>
      <c r="M20" s="167"/>
      <c r="N20" s="167"/>
      <c r="O20" s="167"/>
      <c r="P20" s="167"/>
      <c r="Q20" s="167"/>
      <c r="R20" s="167"/>
      <c r="S20" s="167"/>
    </row>
    <row r="21" spans="1:24" ht="30" customHeight="1">
      <c r="A21" s="1094"/>
      <c r="B21" s="440" t="s">
        <v>66</v>
      </c>
      <c r="C21" s="328"/>
      <c r="D21" s="328"/>
      <c r="E21" s="328"/>
      <c r="F21" s="328"/>
      <c r="G21" s="328"/>
      <c r="H21" s="328"/>
      <c r="I21" s="328"/>
      <c r="J21" s="167"/>
      <c r="K21" s="167"/>
      <c r="L21" s="167"/>
      <c r="M21" s="167"/>
      <c r="N21" s="167"/>
      <c r="O21" s="167"/>
      <c r="P21" s="167"/>
      <c r="Q21" s="167"/>
      <c r="R21" s="167"/>
      <c r="S21" s="167"/>
    </row>
    <row r="22" spans="1:24" ht="30" customHeight="1">
      <c r="A22" s="1094"/>
      <c r="B22" s="441" t="s">
        <v>67</v>
      </c>
      <c r="C22" s="328">
        <v>819</v>
      </c>
      <c r="D22" s="328">
        <v>438533</v>
      </c>
      <c r="E22" s="328">
        <v>192310</v>
      </c>
      <c r="F22" s="328">
        <v>246223</v>
      </c>
      <c r="G22" s="328">
        <v>4452</v>
      </c>
      <c r="H22" s="328">
        <v>82803</v>
      </c>
      <c r="I22" s="328">
        <v>85510</v>
      </c>
      <c r="J22" s="167"/>
      <c r="K22" s="167"/>
      <c r="L22" s="167"/>
      <c r="M22" s="167"/>
      <c r="N22" s="167"/>
      <c r="O22" s="167"/>
      <c r="P22" s="167"/>
      <c r="Q22" s="167"/>
      <c r="R22" s="167"/>
      <c r="S22" s="167"/>
    </row>
    <row r="23" spans="1:24" ht="30" customHeight="1">
      <c r="A23" s="1094"/>
      <c r="B23" s="440" t="s">
        <v>68</v>
      </c>
      <c r="C23" s="239"/>
      <c r="D23" s="239"/>
      <c r="E23" s="239"/>
      <c r="F23" s="239"/>
      <c r="G23" s="239"/>
      <c r="H23" s="239"/>
      <c r="I23" s="239"/>
      <c r="J23" s="167"/>
      <c r="K23" s="167"/>
      <c r="L23" s="167"/>
      <c r="M23" s="167"/>
      <c r="N23" s="167"/>
      <c r="O23" s="167"/>
      <c r="P23" s="167"/>
      <c r="Q23" s="167"/>
      <c r="R23" s="167"/>
      <c r="S23" s="167"/>
    </row>
    <row r="24" spans="1:24" ht="30" customHeight="1">
      <c r="A24" s="1094"/>
      <c r="B24" s="441" t="s">
        <v>69</v>
      </c>
      <c r="C24" s="239"/>
      <c r="D24" s="239"/>
      <c r="E24" s="239"/>
      <c r="F24" s="239"/>
      <c r="G24" s="239"/>
      <c r="H24" s="239"/>
      <c r="I24" s="239"/>
      <c r="J24" s="167"/>
      <c r="K24" s="167"/>
      <c r="L24" s="167"/>
      <c r="M24" s="167"/>
      <c r="N24" s="167"/>
      <c r="O24" s="167"/>
      <c r="P24" s="167"/>
      <c r="Q24" s="167"/>
      <c r="R24" s="167"/>
      <c r="S24" s="167"/>
    </row>
    <row r="25" spans="1:24" ht="25.5" customHeight="1" thickBot="1">
      <c r="A25" s="1094"/>
      <c r="B25" s="257"/>
      <c r="C25" s="472"/>
      <c r="D25" s="472"/>
      <c r="E25" s="472"/>
      <c r="F25" s="472"/>
      <c r="G25" s="472"/>
      <c r="H25" s="472"/>
      <c r="I25" s="472"/>
      <c r="J25" s="171"/>
      <c r="K25" s="171"/>
      <c r="L25" s="171"/>
      <c r="M25" s="171"/>
      <c r="N25" s="171"/>
      <c r="O25" s="171"/>
      <c r="P25" s="171"/>
      <c r="Q25" s="171"/>
      <c r="R25" s="171"/>
      <c r="S25" s="171"/>
      <c r="T25" s="171"/>
      <c r="U25" s="171"/>
      <c r="V25" s="171"/>
      <c r="W25" s="171"/>
      <c r="X25" s="171"/>
    </row>
    <row r="26" spans="1:24">
      <c r="A26" s="1094"/>
      <c r="B26" s="171"/>
      <c r="C26" s="172"/>
      <c r="D26" s="172"/>
      <c r="E26" s="172"/>
      <c r="F26" s="172"/>
      <c r="G26" s="172"/>
      <c r="H26" s="172"/>
      <c r="I26" s="172"/>
      <c r="J26" s="171"/>
      <c r="K26" s="171"/>
      <c r="L26" s="171"/>
      <c r="M26" s="171"/>
      <c r="N26" s="171"/>
      <c r="O26" s="171"/>
      <c r="P26" s="171"/>
      <c r="Q26" s="171"/>
      <c r="R26" s="171"/>
      <c r="S26" s="171"/>
      <c r="T26" s="171"/>
      <c r="U26" s="171"/>
      <c r="V26" s="171"/>
      <c r="W26" s="171"/>
      <c r="X26" s="171"/>
    </row>
    <row r="27" spans="1:24">
      <c r="A27" s="1094"/>
    </row>
    <row r="28" spans="1:24">
      <c r="A28" s="1094"/>
      <c r="C28" s="328"/>
      <c r="D28" s="328"/>
      <c r="E28" s="328"/>
      <c r="F28" s="328"/>
      <c r="G28" s="328"/>
      <c r="H28" s="328"/>
      <c r="I28" s="328"/>
    </row>
    <row r="29" spans="1:24">
      <c r="A29" s="1094"/>
    </row>
    <row r="30" spans="1:24">
      <c r="A30" s="1094"/>
    </row>
    <row r="31" spans="1:24">
      <c r="A31" s="1094"/>
    </row>
    <row r="32" spans="1:24">
      <c r="A32" s="1094"/>
    </row>
    <row r="33" spans="1:1">
      <c r="A33" s="1094"/>
    </row>
    <row r="34" spans="1:1">
      <c r="A34" s="1094"/>
    </row>
    <row r="35" spans="1:1">
      <c r="A35" s="1094"/>
    </row>
    <row r="36" spans="1:1">
      <c r="A36" s="1094"/>
    </row>
    <row r="37" spans="1:1">
      <c r="A37" s="1094"/>
    </row>
    <row r="38" spans="1:1">
      <c r="A38" s="1094"/>
    </row>
    <row r="39" spans="1:1">
      <c r="A39" s="1094"/>
    </row>
    <row r="40" spans="1:1">
      <c r="A40" s="1094"/>
    </row>
    <row r="41" spans="1:1">
      <c r="A41" s="1094"/>
    </row>
    <row r="42" spans="1:1">
      <c r="A42" s="1094"/>
    </row>
    <row r="43" spans="1:1">
      <c r="A43" s="1094"/>
    </row>
    <row r="44" spans="1:1">
      <c r="A44" s="1094"/>
    </row>
    <row r="45" spans="1:1">
      <c r="A45" s="1094"/>
    </row>
  </sheetData>
  <sheetProtection password="EB10" sheet="1" objects="1" scenarios="1"/>
  <mergeCells count="3">
    <mergeCell ref="B2:I2"/>
    <mergeCell ref="B3:I3"/>
    <mergeCell ref="A1:A45"/>
  </mergeCells>
  <printOptions horizontalCentered="1"/>
  <pageMargins left="0.25" right="0.5" top="0.761811024" bottom="0.511811023622047" header="0.31496062992126" footer="0.31496062992126"/>
  <pageSetup paperSize="9" scale="70" orientation="landscape" r:id="rId1"/>
  <headerFooter alignWithMargins="0"/>
  <drawing r:id="rId2"/>
</worksheet>
</file>

<file path=xl/worksheets/sheet65.xml><?xml version="1.0" encoding="utf-8"?>
<worksheet xmlns="http://schemas.openxmlformats.org/spreadsheetml/2006/main" xmlns:r="http://schemas.openxmlformats.org/officeDocument/2006/relationships">
  <sheetPr>
    <tabColor rgb="FFFF0000"/>
  </sheetPr>
  <dimension ref="A1:BD56"/>
  <sheetViews>
    <sheetView showGridLines="0" view="pageBreakPreview" topLeftCell="A22" zoomScale="80" zoomScaleNormal="90" zoomScaleSheetLayoutView="80" workbookViewId="0">
      <selection activeCell="C21" sqref="C21:C44"/>
    </sheetView>
  </sheetViews>
  <sheetFormatPr defaultColWidth="3.7109375" defaultRowHeight="14.25"/>
  <cols>
    <col min="1" max="1" width="6.7109375" style="319" customWidth="1"/>
    <col min="2" max="2" width="5.7109375" style="319" customWidth="1"/>
    <col min="3" max="3" width="64" style="319" customWidth="1"/>
    <col min="4" max="4" width="22.28515625" style="320" customWidth="1"/>
    <col min="5" max="6" width="22.85546875" style="321" customWidth="1"/>
    <col min="7" max="7" width="1.28515625" style="321" customWidth="1"/>
    <col min="8" max="8" width="6.7109375" style="321" customWidth="1"/>
    <col min="9" max="9" width="39.42578125" style="320" customWidth="1"/>
    <col min="10" max="16384" width="3.7109375" style="319"/>
  </cols>
  <sheetData>
    <row r="1" spans="1:56" ht="9" customHeight="1">
      <c r="A1" s="1103">
        <v>123</v>
      </c>
    </row>
    <row r="2" spans="1:56" ht="15">
      <c r="A2" s="1103"/>
      <c r="B2" s="1148" t="s">
        <v>211</v>
      </c>
      <c r="C2" s="1148"/>
      <c r="D2" s="1148"/>
      <c r="E2" s="1148"/>
      <c r="F2" s="1148"/>
      <c r="G2" s="1148"/>
      <c r="H2" s="1148"/>
      <c r="I2" s="1148"/>
    </row>
    <row r="3" spans="1:56">
      <c r="A3" s="1103"/>
      <c r="B3" s="1149" t="s">
        <v>216</v>
      </c>
      <c r="C3" s="1149"/>
      <c r="D3" s="1149"/>
      <c r="E3" s="1149"/>
      <c r="F3" s="1149"/>
      <c r="G3" s="1149"/>
      <c r="H3" s="1149"/>
      <c r="I3" s="1149"/>
    </row>
    <row r="4" spans="1:56" ht="9" customHeight="1" thickBot="1">
      <c r="A4" s="1103"/>
      <c r="B4" s="579"/>
      <c r="C4" s="579"/>
      <c r="D4" s="323"/>
      <c r="E4" s="323"/>
      <c r="F4" s="323"/>
      <c r="G4" s="323"/>
      <c r="H4" s="323"/>
      <c r="I4" s="323"/>
    </row>
    <row r="5" spans="1:56" ht="15">
      <c r="A5" s="1103"/>
      <c r="B5" s="534" t="s">
        <v>255</v>
      </c>
      <c r="C5" s="512"/>
      <c r="D5" s="1170" t="s">
        <v>175</v>
      </c>
      <c r="E5" s="1170"/>
      <c r="F5" s="1170"/>
      <c r="G5" s="1170"/>
      <c r="H5" s="1170"/>
      <c r="I5" s="599" t="s">
        <v>177</v>
      </c>
    </row>
    <row r="6" spans="1:56">
      <c r="A6" s="1103"/>
      <c r="B6" s="227" t="s">
        <v>89</v>
      </c>
      <c r="C6" s="229"/>
      <c r="D6" s="1159" t="s">
        <v>176</v>
      </c>
      <c r="E6" s="1159"/>
      <c r="F6" s="1159"/>
      <c r="G6" s="1159"/>
      <c r="H6" s="1159"/>
      <c r="I6" s="601" t="s">
        <v>174</v>
      </c>
    </row>
    <row r="7" spans="1:56" s="351" customFormat="1" ht="6" customHeight="1">
      <c r="A7" s="1103"/>
      <c r="B7" s="228"/>
      <c r="C7" s="230"/>
      <c r="D7" s="277"/>
      <c r="E7" s="277"/>
      <c r="F7" s="277"/>
      <c r="G7" s="277"/>
      <c r="H7" s="277"/>
      <c r="I7" s="228"/>
    </row>
    <row r="8" spans="1:56" s="358" customFormat="1" ht="15">
      <c r="A8" s="1103"/>
      <c r="B8" s="228"/>
      <c r="C8" s="230"/>
      <c r="D8" s="571" t="s">
        <v>26</v>
      </c>
      <c r="E8" s="571" t="s">
        <v>90</v>
      </c>
      <c r="F8" s="571" t="s">
        <v>91</v>
      </c>
      <c r="G8" s="571"/>
      <c r="H8" s="571"/>
      <c r="I8" s="600"/>
    </row>
    <row r="9" spans="1:56">
      <c r="A9" s="1103"/>
      <c r="B9" s="228"/>
      <c r="C9" s="230"/>
      <c r="D9" s="572" t="s">
        <v>29</v>
      </c>
      <c r="E9" s="572" t="s">
        <v>92</v>
      </c>
      <c r="F9" s="572" t="s">
        <v>93</v>
      </c>
      <c r="G9" s="572"/>
      <c r="H9" s="572"/>
      <c r="I9" s="1059"/>
    </row>
    <row r="10" spans="1:56" ht="15">
      <c r="A10" s="1103"/>
      <c r="B10" s="561"/>
      <c r="C10" s="562"/>
      <c r="D10" s="563"/>
      <c r="E10" s="563"/>
      <c r="F10" s="563"/>
      <c r="G10" s="563"/>
      <c r="H10" s="563"/>
      <c r="I10" s="564" t="s">
        <v>40</v>
      </c>
    </row>
    <row r="11" spans="1:56" ht="25.5" customHeight="1">
      <c r="A11" s="1103"/>
      <c r="B11" s="556" t="s">
        <v>274</v>
      </c>
      <c r="C11" s="556"/>
      <c r="D11" s="542">
        <v>4452</v>
      </c>
      <c r="E11" s="542">
        <v>1732</v>
      </c>
      <c r="F11" s="542">
        <v>2720</v>
      </c>
      <c r="G11" s="542"/>
      <c r="H11" s="542"/>
      <c r="I11" s="542">
        <v>82803</v>
      </c>
      <c r="J11" s="269"/>
      <c r="K11" s="269"/>
      <c r="L11" s="269"/>
      <c r="M11" s="269"/>
      <c r="N11" s="269"/>
      <c r="O11" s="269"/>
      <c r="P11" s="269"/>
      <c r="Q11" s="269"/>
      <c r="R11" s="269"/>
      <c r="S11" s="269"/>
      <c r="T11" s="269"/>
      <c r="U11" s="269"/>
      <c r="V11" s="269"/>
      <c r="W11" s="269"/>
      <c r="X11" s="269"/>
      <c r="Y11" s="269"/>
      <c r="Z11" s="269"/>
      <c r="AA11" s="269"/>
      <c r="AB11" s="269"/>
      <c r="AC11" s="269"/>
      <c r="AD11" s="269"/>
      <c r="AE11" s="269"/>
      <c r="AF11" s="269"/>
      <c r="AG11" s="269"/>
      <c r="AH11" s="269"/>
      <c r="AI11" s="269"/>
      <c r="AJ11" s="269"/>
      <c r="AK11" s="269"/>
      <c r="AL11" s="269"/>
      <c r="AM11" s="269"/>
      <c r="AN11" s="269"/>
      <c r="AO11" s="269"/>
      <c r="AP11" s="269"/>
      <c r="AQ11" s="269"/>
      <c r="AR11" s="269"/>
      <c r="AS11" s="269"/>
      <c r="AT11" s="269"/>
      <c r="AU11" s="269"/>
      <c r="AV11" s="269"/>
      <c r="AW11" s="269"/>
      <c r="AX11" s="269"/>
      <c r="AY11" s="269"/>
      <c r="AZ11" s="269"/>
      <c r="BA11" s="269"/>
      <c r="BB11" s="269"/>
      <c r="BC11" s="269"/>
      <c r="BD11" s="269"/>
    </row>
    <row r="12" spans="1:56" ht="15">
      <c r="A12" s="1103"/>
      <c r="B12" s="304"/>
      <c r="C12" s="455" t="s">
        <v>245</v>
      </c>
      <c r="D12" s="549">
        <v>819</v>
      </c>
      <c r="E12" s="549">
        <v>385</v>
      </c>
      <c r="F12" s="549">
        <v>434</v>
      </c>
      <c r="G12" s="549"/>
      <c r="H12" s="549"/>
      <c r="I12" s="549" t="s">
        <v>234</v>
      </c>
    </row>
    <row r="13" spans="1:56" ht="15">
      <c r="A13" s="1103"/>
      <c r="B13" s="304"/>
      <c r="C13" s="455" t="s">
        <v>246</v>
      </c>
      <c r="D13" s="549"/>
      <c r="E13" s="549"/>
      <c r="F13" s="549"/>
      <c r="G13" s="549"/>
      <c r="H13" s="549"/>
      <c r="I13" s="549"/>
    </row>
    <row r="14" spans="1:56" s="538" customFormat="1" ht="18.95" customHeight="1">
      <c r="A14" s="1103"/>
      <c r="B14" s="366"/>
      <c r="C14" s="305" t="s">
        <v>94</v>
      </c>
      <c r="D14" s="549"/>
      <c r="E14" s="549"/>
      <c r="F14" s="549"/>
      <c r="G14" s="549"/>
      <c r="H14" s="549"/>
      <c r="I14" s="549"/>
    </row>
    <row r="15" spans="1:56" s="351" customFormat="1" ht="15">
      <c r="A15" s="1103"/>
      <c r="B15" s="362"/>
      <c r="C15" s="368" t="s">
        <v>224</v>
      </c>
      <c r="D15" s="549">
        <v>735</v>
      </c>
      <c r="E15" s="549">
        <v>345</v>
      </c>
      <c r="F15" s="549">
        <v>390</v>
      </c>
      <c r="G15" s="549"/>
      <c r="H15" s="549"/>
      <c r="I15" s="549"/>
      <c r="K15" s="588"/>
      <c r="L15" s="588"/>
    </row>
    <row r="16" spans="1:56" s="538" customFormat="1" ht="18.95" customHeight="1">
      <c r="A16" s="1103"/>
      <c r="B16" s="541"/>
      <c r="C16" s="301" t="s">
        <v>164</v>
      </c>
      <c r="D16" s="549"/>
      <c r="E16" s="549"/>
      <c r="F16" s="549"/>
      <c r="G16" s="549"/>
      <c r="H16" s="549"/>
      <c r="I16" s="549"/>
      <c r="K16" s="591"/>
      <c r="L16" s="591"/>
    </row>
    <row r="17" spans="1:12" ht="15">
      <c r="A17" s="1103"/>
      <c r="B17" s="304"/>
      <c r="C17" s="366" t="s">
        <v>95</v>
      </c>
      <c r="D17" s="549">
        <v>84</v>
      </c>
      <c r="E17" s="549">
        <v>40</v>
      </c>
      <c r="F17" s="549">
        <v>44</v>
      </c>
      <c r="G17" s="549"/>
      <c r="H17" s="549"/>
      <c r="I17" s="549"/>
      <c r="K17" s="584"/>
      <c r="L17" s="584"/>
    </row>
    <row r="18" spans="1:12" ht="15">
      <c r="A18" s="1103"/>
      <c r="B18" s="304"/>
      <c r="C18" s="366" t="s">
        <v>96</v>
      </c>
      <c r="D18" s="549"/>
      <c r="E18" s="549"/>
      <c r="F18" s="549"/>
      <c r="G18" s="549"/>
      <c r="H18" s="549"/>
      <c r="I18" s="549"/>
      <c r="K18" s="584"/>
      <c r="L18" s="584"/>
    </row>
    <row r="19" spans="1:12" ht="13.5" customHeight="1">
      <c r="A19" s="1103"/>
      <c r="B19" s="304"/>
      <c r="C19" s="306" t="s">
        <v>250</v>
      </c>
      <c r="D19" s="549"/>
      <c r="E19" s="549"/>
      <c r="F19" s="549"/>
      <c r="G19" s="549"/>
      <c r="H19" s="549"/>
      <c r="I19" s="549"/>
      <c r="K19" s="584"/>
      <c r="L19" s="584"/>
    </row>
    <row r="20" spans="1:12" s="538" customFormat="1" ht="18.95" customHeight="1">
      <c r="A20" s="1103"/>
      <c r="B20" s="366"/>
      <c r="C20" s="306" t="s">
        <v>256</v>
      </c>
      <c r="D20" s="549"/>
      <c r="E20" s="549"/>
      <c r="F20" s="549"/>
      <c r="G20" s="549"/>
      <c r="H20" s="549"/>
      <c r="I20" s="549"/>
      <c r="K20" s="591"/>
      <c r="L20" s="591"/>
    </row>
    <row r="21" spans="1:12" ht="15">
      <c r="A21" s="1103"/>
      <c r="B21" s="285"/>
      <c r="C21" s="290" t="s">
        <v>518</v>
      </c>
      <c r="D21" s="549">
        <v>3304</v>
      </c>
      <c r="E21" s="549">
        <v>1256</v>
      </c>
      <c r="F21" s="549">
        <v>2048</v>
      </c>
      <c r="G21" s="549"/>
      <c r="H21" s="549"/>
      <c r="I21" s="549">
        <v>79469</v>
      </c>
    </row>
    <row r="22" spans="1:12" s="538" customFormat="1" ht="18.95" customHeight="1">
      <c r="A22" s="1103"/>
      <c r="B22" s="366"/>
      <c r="C22" s="1070" t="s">
        <v>225</v>
      </c>
      <c r="D22" s="549"/>
      <c r="E22" s="549"/>
      <c r="F22" s="549"/>
      <c r="G22" s="549"/>
      <c r="H22" s="549"/>
      <c r="I22" s="549"/>
    </row>
    <row r="23" spans="1:12" ht="15">
      <c r="A23" s="1103"/>
      <c r="B23" s="304"/>
      <c r="C23" s="366" t="s">
        <v>99</v>
      </c>
      <c r="D23" s="549">
        <v>374</v>
      </c>
      <c r="E23" s="549">
        <v>221</v>
      </c>
      <c r="F23" s="549">
        <v>153</v>
      </c>
      <c r="G23" s="549"/>
      <c r="H23" s="549"/>
      <c r="I23" s="549">
        <v>15828</v>
      </c>
    </row>
    <row r="24" spans="1:12" s="538" customFormat="1" ht="18.95" customHeight="1">
      <c r="A24" s="1103"/>
      <c r="B24" s="366"/>
      <c r="C24" s="301" t="s">
        <v>472</v>
      </c>
      <c r="D24" s="549"/>
      <c r="E24" s="549"/>
      <c r="F24" s="549"/>
      <c r="G24" s="549"/>
      <c r="H24" s="549"/>
      <c r="I24" s="549"/>
    </row>
    <row r="25" spans="1:12" ht="15">
      <c r="A25" s="1103"/>
      <c r="B25" s="304"/>
      <c r="C25" s="366" t="s">
        <v>100</v>
      </c>
      <c r="D25" s="549">
        <v>1108</v>
      </c>
      <c r="E25" s="549">
        <v>373</v>
      </c>
      <c r="F25" s="549">
        <v>735</v>
      </c>
      <c r="G25" s="549"/>
      <c r="H25" s="549"/>
      <c r="I25" s="549">
        <v>29734</v>
      </c>
    </row>
    <row r="26" spans="1:12" s="538" customFormat="1" ht="18.95" customHeight="1">
      <c r="A26" s="1103"/>
      <c r="B26" s="366"/>
      <c r="C26" s="306" t="s">
        <v>473</v>
      </c>
      <c r="D26" s="549"/>
      <c r="E26" s="549"/>
      <c r="F26" s="549"/>
      <c r="G26" s="549"/>
      <c r="H26" s="549"/>
      <c r="I26" s="549"/>
    </row>
    <row r="27" spans="1:12" ht="15">
      <c r="A27" s="1103"/>
      <c r="B27" s="304"/>
      <c r="C27" s="427" t="s">
        <v>343</v>
      </c>
      <c r="D27" s="549">
        <v>1108</v>
      </c>
      <c r="E27" s="549">
        <v>373</v>
      </c>
      <c r="F27" s="549">
        <v>735</v>
      </c>
      <c r="G27" s="549"/>
      <c r="H27" s="549"/>
      <c r="I27" s="549">
        <v>29734</v>
      </c>
    </row>
    <row r="28" spans="1:12" s="538" customFormat="1" ht="18.95" customHeight="1">
      <c r="A28" s="1103"/>
      <c r="B28" s="366"/>
      <c r="C28" s="428" t="s">
        <v>474</v>
      </c>
      <c r="D28" s="549"/>
      <c r="E28" s="549"/>
      <c r="F28" s="549"/>
      <c r="G28" s="549"/>
      <c r="H28" s="549"/>
      <c r="I28" s="549"/>
    </row>
    <row r="29" spans="1:12" ht="15">
      <c r="A29" s="1103"/>
      <c r="B29" s="304"/>
      <c r="C29" s="427" t="s">
        <v>344</v>
      </c>
      <c r="D29" s="549">
        <v>35</v>
      </c>
      <c r="E29" s="549">
        <v>13</v>
      </c>
      <c r="F29" s="549">
        <v>22</v>
      </c>
      <c r="G29" s="549"/>
      <c r="H29" s="549"/>
      <c r="I29" s="549">
        <v>1662</v>
      </c>
    </row>
    <row r="30" spans="1:12" s="538" customFormat="1" ht="18.95" customHeight="1">
      <c r="A30" s="1103"/>
      <c r="B30" s="366"/>
      <c r="C30" s="428" t="s">
        <v>475</v>
      </c>
      <c r="D30" s="549"/>
      <c r="E30" s="549"/>
      <c r="F30" s="549"/>
      <c r="G30" s="549"/>
      <c r="H30" s="549"/>
      <c r="I30" s="549"/>
    </row>
    <row r="31" spans="1:12" ht="15">
      <c r="A31" s="1103"/>
      <c r="B31" s="304"/>
      <c r="C31" s="364" t="s">
        <v>516</v>
      </c>
      <c r="D31" s="549">
        <v>271</v>
      </c>
      <c r="E31" s="549">
        <v>208</v>
      </c>
      <c r="F31" s="549">
        <v>63</v>
      </c>
      <c r="G31" s="549"/>
      <c r="H31" s="549"/>
      <c r="I31" s="549">
        <v>5677</v>
      </c>
    </row>
    <row r="32" spans="1:12" s="538" customFormat="1" ht="18.95" customHeight="1">
      <c r="A32" s="1103"/>
      <c r="B32" s="366"/>
      <c r="C32" s="301" t="s">
        <v>517</v>
      </c>
      <c r="D32" s="549"/>
      <c r="E32" s="549"/>
      <c r="F32" s="549"/>
      <c r="G32" s="549"/>
      <c r="H32" s="549"/>
      <c r="I32" s="549"/>
    </row>
    <row r="33" spans="1:9" ht="15">
      <c r="A33" s="1103"/>
      <c r="B33" s="304"/>
      <c r="C33" s="366" t="s">
        <v>520</v>
      </c>
      <c r="D33" s="549">
        <v>573</v>
      </c>
      <c r="E33" s="549">
        <v>72</v>
      </c>
      <c r="F33" s="549">
        <v>501</v>
      </c>
      <c r="G33" s="549"/>
      <c r="H33" s="549"/>
      <c r="I33" s="549">
        <v>9931</v>
      </c>
    </row>
    <row r="34" spans="1:9" s="538" customFormat="1" ht="18.95" customHeight="1">
      <c r="A34" s="1103"/>
      <c r="B34" s="366"/>
      <c r="C34" s="306" t="s">
        <v>521</v>
      </c>
      <c r="D34" s="549"/>
      <c r="E34" s="549"/>
      <c r="F34" s="549"/>
      <c r="G34" s="549"/>
      <c r="H34" s="549"/>
      <c r="I34" s="549"/>
    </row>
    <row r="35" spans="1:9" ht="15">
      <c r="A35" s="1103"/>
      <c r="B35" s="304"/>
      <c r="C35" s="368" t="s">
        <v>522</v>
      </c>
      <c r="D35" s="549">
        <v>305</v>
      </c>
      <c r="E35" s="549">
        <v>103</v>
      </c>
      <c r="F35" s="549">
        <v>202</v>
      </c>
      <c r="G35" s="549"/>
      <c r="H35" s="549"/>
      <c r="I35" s="549">
        <v>6144</v>
      </c>
    </row>
    <row r="36" spans="1:9" s="538" customFormat="1" ht="18.95" customHeight="1">
      <c r="A36" s="1103"/>
      <c r="B36" s="366"/>
      <c r="C36" s="306" t="s">
        <v>523</v>
      </c>
      <c r="D36" s="549"/>
      <c r="E36" s="549"/>
      <c r="F36" s="549"/>
      <c r="G36" s="549"/>
      <c r="H36" s="549"/>
      <c r="I36" s="549"/>
    </row>
    <row r="37" spans="1:9" ht="15">
      <c r="A37" s="1103"/>
      <c r="B37" s="304"/>
      <c r="C37" s="366" t="s">
        <v>524</v>
      </c>
      <c r="D37" s="549">
        <v>121</v>
      </c>
      <c r="E37" s="549">
        <v>42</v>
      </c>
      <c r="F37" s="549">
        <v>79</v>
      </c>
      <c r="G37" s="549"/>
      <c r="H37" s="549"/>
      <c r="I37" s="549">
        <v>2055</v>
      </c>
    </row>
    <row r="38" spans="1:9" ht="15">
      <c r="A38" s="1103"/>
      <c r="B38" s="304"/>
      <c r="C38" s="366" t="s">
        <v>525</v>
      </c>
      <c r="D38" s="549"/>
      <c r="E38" s="549"/>
      <c r="F38" s="549"/>
      <c r="G38" s="549"/>
      <c r="H38" s="549"/>
      <c r="I38" s="549"/>
    </row>
    <row r="39" spans="1:9" s="538" customFormat="1" ht="18.95" customHeight="1">
      <c r="A39" s="1103"/>
      <c r="B39" s="366"/>
      <c r="C39" s="306" t="s">
        <v>526</v>
      </c>
      <c r="D39" s="549"/>
      <c r="E39" s="549"/>
      <c r="F39" s="549"/>
      <c r="G39" s="549"/>
      <c r="H39" s="549"/>
      <c r="I39" s="549"/>
    </row>
    <row r="40" spans="1:9" ht="15">
      <c r="A40" s="1103"/>
      <c r="B40" s="304"/>
      <c r="C40" s="364" t="s">
        <v>527</v>
      </c>
      <c r="D40" s="549" t="s">
        <v>234</v>
      </c>
      <c r="E40" s="549" t="s">
        <v>234</v>
      </c>
      <c r="F40" s="549" t="s">
        <v>234</v>
      </c>
      <c r="G40" s="549"/>
      <c r="H40" s="549"/>
      <c r="I40" s="549" t="s">
        <v>234</v>
      </c>
    </row>
    <row r="41" spans="1:9" s="538" customFormat="1" ht="18.95" customHeight="1">
      <c r="A41" s="1103"/>
      <c r="B41" s="366"/>
      <c r="C41" s="301" t="s">
        <v>528</v>
      </c>
      <c r="D41" s="549"/>
      <c r="E41" s="549"/>
      <c r="F41" s="549"/>
      <c r="G41" s="549"/>
      <c r="H41" s="549"/>
      <c r="I41" s="549"/>
    </row>
    <row r="42" spans="1:9" ht="15">
      <c r="A42" s="1103"/>
      <c r="B42" s="304"/>
      <c r="C42" s="366" t="s">
        <v>529</v>
      </c>
      <c r="D42" s="549">
        <v>517</v>
      </c>
      <c r="E42" s="549">
        <v>224</v>
      </c>
      <c r="F42" s="549">
        <v>293</v>
      </c>
      <c r="G42" s="549"/>
      <c r="H42" s="549"/>
      <c r="I42" s="549">
        <v>8438</v>
      </c>
    </row>
    <row r="43" spans="1:9" s="538" customFormat="1" ht="18.95" customHeight="1">
      <c r="A43" s="1103"/>
      <c r="B43" s="366"/>
      <c r="C43" s="301" t="s">
        <v>496</v>
      </c>
      <c r="D43" s="549"/>
      <c r="E43" s="549"/>
      <c r="F43" s="549"/>
      <c r="G43" s="549"/>
      <c r="H43" s="549"/>
      <c r="I43" s="549"/>
    </row>
    <row r="44" spans="1:9" ht="15">
      <c r="A44" s="1103"/>
      <c r="B44" s="304"/>
      <c r="C44" s="359" t="s">
        <v>519</v>
      </c>
      <c r="D44" s="549">
        <v>329</v>
      </c>
      <c r="E44" s="549">
        <v>91</v>
      </c>
      <c r="F44" s="549">
        <v>238</v>
      </c>
      <c r="G44" s="549"/>
      <c r="H44" s="549"/>
      <c r="I44" s="549">
        <v>3334</v>
      </c>
    </row>
    <row r="45" spans="1:9" s="538" customFormat="1" ht="15.75" thickBot="1">
      <c r="A45" s="1103"/>
      <c r="B45" s="558"/>
      <c r="C45" s="559" t="s">
        <v>226</v>
      </c>
      <c r="D45" s="560"/>
      <c r="E45" s="560"/>
      <c r="F45" s="560"/>
      <c r="G45" s="560"/>
      <c r="H45" s="560"/>
      <c r="I45" s="560"/>
    </row>
    <row r="46" spans="1:9">
      <c r="A46" s="574"/>
    </row>
    <row r="47" spans="1:9">
      <c r="A47" s="574"/>
    </row>
    <row r="48" spans="1:9">
      <c r="A48" s="574"/>
    </row>
    <row r="49" spans="1:1">
      <c r="A49" s="574"/>
    </row>
    <row r="50" spans="1:1">
      <c r="A50" s="574"/>
    </row>
    <row r="51" spans="1:1">
      <c r="A51" s="574"/>
    </row>
    <row r="52" spans="1:1">
      <c r="A52" s="574"/>
    </row>
    <row r="53" spans="1:1">
      <c r="A53" s="574"/>
    </row>
    <row r="54" spans="1:1">
      <c r="A54" s="574"/>
    </row>
    <row r="55" spans="1:1">
      <c r="A55" s="574"/>
    </row>
    <row r="56" spans="1:1">
      <c r="A56" s="574"/>
    </row>
  </sheetData>
  <sheetProtection password="EB10" sheet="1" objects="1" scenarios="1"/>
  <mergeCells count="5">
    <mergeCell ref="A1:A45"/>
    <mergeCell ref="B2:I2"/>
    <mergeCell ref="B3:I3"/>
    <mergeCell ref="D5:H5"/>
    <mergeCell ref="D6:H6"/>
  </mergeCells>
  <printOptions horizontalCentered="1"/>
  <pageMargins left="0.2" right="0.5" top="0.761811024" bottom="0.511811023622047" header="0.31496062992126" footer="0.31496062992126"/>
  <pageSetup paperSize="9" scale="70" orientation="landscape" r:id="rId1"/>
  <drawing r:id="rId2"/>
</worksheet>
</file>

<file path=xl/worksheets/sheet66.xml><?xml version="1.0" encoding="utf-8"?>
<worksheet xmlns="http://schemas.openxmlformats.org/spreadsheetml/2006/main" xmlns:r="http://schemas.openxmlformats.org/officeDocument/2006/relationships">
  <dimension ref="A1:O45"/>
  <sheetViews>
    <sheetView showGridLines="0" view="pageBreakPreview" zoomScale="80" zoomScaleNormal="80" zoomScaleSheetLayoutView="80" workbookViewId="0">
      <selection activeCell="B1" sqref="B1"/>
    </sheetView>
  </sheetViews>
  <sheetFormatPr defaultColWidth="9.140625" defaultRowHeight="14.25"/>
  <cols>
    <col min="1" max="1" width="6.7109375" style="418" customWidth="1"/>
    <col min="2" max="2" width="15.7109375" style="167" customWidth="1"/>
    <col min="3" max="3" width="15.85546875" style="168" customWidth="1"/>
    <col min="4" max="7" width="26.7109375" style="168" customWidth="1"/>
    <col min="8" max="8" width="26.7109375" style="169" customWidth="1"/>
    <col min="9" max="9" width="26.7109375" style="168" customWidth="1"/>
    <col min="10" max="11" width="11.5703125" style="168" bestFit="1" customWidth="1"/>
    <col min="12" max="12" width="9.140625" style="168"/>
    <col min="13" max="13" width="14.28515625" style="168" bestFit="1" customWidth="1"/>
    <col min="14" max="14" width="9.140625" style="168"/>
    <col min="15" max="15" width="11.5703125" style="168" bestFit="1" customWidth="1"/>
    <col min="16" max="18" width="9.140625" style="168"/>
    <col min="19" max="19" width="10.5703125" style="168" bestFit="1" customWidth="1"/>
    <col min="20" max="20" width="9.140625" style="168"/>
    <col min="21" max="21" width="10.5703125" style="168" bestFit="1" customWidth="1"/>
    <col min="22" max="16384" width="9.140625" style="168"/>
  </cols>
  <sheetData>
    <row r="1" spans="1:9" ht="12.75" customHeight="1">
      <c r="A1" s="1094">
        <v>127</v>
      </c>
    </row>
    <row r="2" spans="1:9" ht="15">
      <c r="A2" s="1094"/>
      <c r="B2" s="1091" t="s">
        <v>270</v>
      </c>
      <c r="C2" s="1091"/>
      <c r="D2" s="1091"/>
      <c r="E2" s="1091"/>
      <c r="F2" s="1091"/>
      <c r="G2" s="1091"/>
      <c r="H2" s="1091"/>
      <c r="I2" s="1091"/>
    </row>
    <row r="3" spans="1:9">
      <c r="A3" s="1094"/>
      <c r="B3" s="1092" t="s">
        <v>271</v>
      </c>
      <c r="C3" s="1092"/>
      <c r="D3" s="1092"/>
      <c r="E3" s="1092"/>
      <c r="F3" s="1092"/>
      <c r="G3" s="1092"/>
      <c r="H3" s="1092"/>
      <c r="I3" s="1092"/>
    </row>
    <row r="4" spans="1:9" ht="15" thickBot="1">
      <c r="A4" s="1094"/>
      <c r="B4" s="261"/>
      <c r="C4" s="171"/>
      <c r="D4" s="171"/>
      <c r="E4" s="171"/>
      <c r="F4" s="171"/>
      <c r="G4" s="171"/>
      <c r="H4" s="172"/>
      <c r="I4" s="171"/>
    </row>
    <row r="5" spans="1:9" s="176" customFormat="1" ht="6" customHeight="1">
      <c r="A5" s="1094"/>
      <c r="B5" s="332"/>
      <c r="C5" s="333"/>
      <c r="D5" s="333"/>
      <c r="E5" s="333"/>
      <c r="F5" s="333"/>
      <c r="G5" s="333"/>
      <c r="H5" s="333"/>
      <c r="I5" s="333"/>
    </row>
    <row r="6" spans="1:9" s="176" customFormat="1" ht="15">
      <c r="A6" s="1094"/>
      <c r="B6" s="334" t="s">
        <v>0</v>
      </c>
      <c r="C6" s="335" t="s">
        <v>1</v>
      </c>
      <c r="D6" s="184" t="s">
        <v>2</v>
      </c>
      <c r="E6" s="335" t="s">
        <v>107</v>
      </c>
      <c r="F6" s="335" t="s">
        <v>3</v>
      </c>
      <c r="G6" s="181" t="s">
        <v>161</v>
      </c>
      <c r="H6" s="335" t="s">
        <v>5</v>
      </c>
      <c r="I6" s="178" t="s">
        <v>186</v>
      </c>
    </row>
    <row r="7" spans="1:9" s="176" customFormat="1" ht="15">
      <c r="A7" s="1094"/>
      <c r="B7" s="336" t="s">
        <v>6</v>
      </c>
      <c r="C7" s="335" t="s">
        <v>7</v>
      </c>
      <c r="D7" s="184" t="s">
        <v>8</v>
      </c>
      <c r="E7" s="335" t="s">
        <v>9</v>
      </c>
      <c r="F7" s="335" t="s">
        <v>10</v>
      </c>
      <c r="G7" s="183" t="s">
        <v>178</v>
      </c>
      <c r="H7" s="335" t="s">
        <v>12</v>
      </c>
      <c r="I7" s="184" t="s">
        <v>13</v>
      </c>
    </row>
    <row r="8" spans="1:9" s="176" customFormat="1" ht="15">
      <c r="A8" s="1094"/>
      <c r="B8" s="337"/>
      <c r="C8" s="338" t="s">
        <v>14</v>
      </c>
      <c r="D8" s="188" t="s">
        <v>15</v>
      </c>
      <c r="E8" s="186" t="s">
        <v>169</v>
      </c>
      <c r="F8" s="338" t="s">
        <v>16</v>
      </c>
      <c r="G8" s="181" t="s">
        <v>179</v>
      </c>
      <c r="H8" s="338" t="s">
        <v>18</v>
      </c>
      <c r="I8" s="184" t="s">
        <v>104</v>
      </c>
    </row>
    <row r="9" spans="1:9" s="176" customFormat="1" ht="15">
      <c r="A9" s="1094"/>
      <c r="B9" s="339"/>
      <c r="C9" s="338" t="s">
        <v>19</v>
      </c>
      <c r="D9" s="188" t="s">
        <v>20</v>
      </c>
      <c r="E9" s="186" t="s">
        <v>170</v>
      </c>
      <c r="F9" s="338" t="s">
        <v>22</v>
      </c>
      <c r="G9" s="183" t="s">
        <v>180</v>
      </c>
      <c r="H9" s="338" t="s">
        <v>24</v>
      </c>
      <c r="I9" s="188" t="s">
        <v>105</v>
      </c>
    </row>
    <row r="10" spans="1:9" s="176" customFormat="1" ht="15">
      <c r="A10" s="1094"/>
      <c r="B10" s="339"/>
      <c r="C10" s="338"/>
      <c r="D10" s="188"/>
      <c r="E10" s="339"/>
      <c r="F10" s="338"/>
      <c r="G10" s="183" t="s">
        <v>181</v>
      </c>
      <c r="H10" s="338"/>
      <c r="I10" s="188" t="s">
        <v>25</v>
      </c>
    </row>
    <row r="11" spans="1:9" s="176" customFormat="1">
      <c r="A11" s="1094"/>
      <c r="B11" s="339"/>
      <c r="C11" s="338"/>
      <c r="D11" s="188"/>
      <c r="E11" s="340"/>
      <c r="F11" s="338"/>
      <c r="G11" s="190" t="s">
        <v>182</v>
      </c>
      <c r="H11" s="338"/>
      <c r="I11" s="191" t="s">
        <v>106</v>
      </c>
    </row>
    <row r="12" spans="1:9" s="176" customFormat="1">
      <c r="A12" s="1094"/>
      <c r="B12" s="339"/>
      <c r="C12" s="338"/>
      <c r="D12" s="188"/>
      <c r="E12" s="340"/>
      <c r="F12" s="338"/>
      <c r="G12" s="192" t="s">
        <v>183</v>
      </c>
      <c r="H12" s="338"/>
      <c r="I12" s="191"/>
    </row>
    <row r="13" spans="1:9" s="176" customFormat="1">
      <c r="A13" s="1094"/>
      <c r="B13" s="339"/>
      <c r="C13" s="338"/>
      <c r="D13" s="338"/>
      <c r="E13" s="339"/>
      <c r="F13" s="338"/>
      <c r="G13" s="192" t="s">
        <v>184</v>
      </c>
      <c r="H13" s="339"/>
      <c r="I13" s="341"/>
    </row>
    <row r="14" spans="1:9" s="176" customFormat="1">
      <c r="A14" s="1094"/>
      <c r="B14" s="339"/>
      <c r="C14" s="339"/>
      <c r="D14" s="338"/>
      <c r="E14" s="339"/>
      <c r="F14" s="338"/>
      <c r="G14" s="194" t="s">
        <v>185</v>
      </c>
      <c r="H14" s="339"/>
      <c r="I14" s="341"/>
    </row>
    <row r="15" spans="1:9" s="176" customFormat="1" ht="15">
      <c r="A15" s="1094"/>
      <c r="B15" s="339"/>
      <c r="C15" s="339"/>
      <c r="D15" s="335"/>
      <c r="E15" s="335"/>
      <c r="F15" s="335"/>
      <c r="G15" s="342"/>
      <c r="H15" s="339"/>
      <c r="I15" s="339"/>
    </row>
    <row r="16" spans="1:9" s="176" customFormat="1" ht="15">
      <c r="A16" s="1094"/>
      <c r="B16" s="339"/>
      <c r="C16" s="339"/>
      <c r="D16" s="335"/>
      <c r="E16" s="335"/>
      <c r="F16" s="335"/>
      <c r="G16" s="342"/>
      <c r="H16" s="339"/>
      <c r="I16" s="339"/>
    </row>
    <row r="17" spans="1:15" s="176" customFormat="1" ht="15">
      <c r="A17" s="1094"/>
      <c r="B17" s="339"/>
      <c r="C17" s="339"/>
      <c r="D17" s="335" t="s">
        <v>40</v>
      </c>
      <c r="E17" s="335" t="s">
        <v>40</v>
      </c>
      <c r="F17" s="335" t="s">
        <v>40</v>
      </c>
      <c r="G17" s="342"/>
      <c r="H17" s="335" t="s">
        <v>40</v>
      </c>
      <c r="I17" s="335" t="s">
        <v>40</v>
      </c>
    </row>
    <row r="18" spans="1:15" s="176" customFormat="1" ht="6" customHeight="1">
      <c r="A18" s="1094"/>
      <c r="B18" s="339"/>
      <c r="C18" s="339"/>
      <c r="D18" s="335"/>
      <c r="E18" s="335"/>
      <c r="F18" s="335"/>
      <c r="G18" s="342"/>
      <c r="H18" s="335"/>
      <c r="I18" s="335"/>
    </row>
    <row r="19" spans="1:15" ht="32.25" customHeight="1">
      <c r="A19" s="1094"/>
      <c r="B19" s="343"/>
      <c r="C19" s="344"/>
      <c r="D19" s="344"/>
      <c r="E19" s="344"/>
      <c r="F19" s="344"/>
      <c r="G19" s="344"/>
      <c r="H19" s="344"/>
      <c r="I19" s="344"/>
      <c r="J19" s="167"/>
      <c r="K19" s="167"/>
      <c r="L19" s="167"/>
    </row>
    <row r="20" spans="1:15" s="176" customFormat="1" ht="15">
      <c r="A20" s="1094"/>
      <c r="B20" s="345">
        <v>2015</v>
      </c>
      <c r="C20" s="346">
        <v>2207</v>
      </c>
      <c r="D20" s="346">
        <v>622229</v>
      </c>
      <c r="E20" s="346">
        <v>204497</v>
      </c>
      <c r="F20" s="346">
        <v>417732</v>
      </c>
      <c r="G20" s="346">
        <v>13789</v>
      </c>
      <c r="H20" s="346">
        <v>183269</v>
      </c>
      <c r="I20" s="346">
        <v>102063</v>
      </c>
      <c r="L20" s="588"/>
      <c r="M20" s="588"/>
    </row>
    <row r="21" spans="1:15" ht="5.25" customHeight="1">
      <c r="A21" s="1094"/>
      <c r="B21" s="290"/>
      <c r="C21" s="347"/>
      <c r="D21" s="347"/>
      <c r="E21" s="347"/>
      <c r="F21" s="347"/>
      <c r="G21" s="347"/>
      <c r="H21" s="347"/>
      <c r="I21" s="347"/>
      <c r="L21" s="584"/>
      <c r="M21" s="584"/>
    </row>
    <row r="22" spans="1:15" ht="5.25" customHeight="1">
      <c r="A22" s="1094"/>
      <c r="B22" s="207"/>
      <c r="C22" s="419"/>
      <c r="D22" s="419"/>
      <c r="E22" s="419"/>
      <c r="F22" s="419"/>
      <c r="G22" s="419"/>
      <c r="H22" s="419"/>
      <c r="I22" s="419"/>
      <c r="L22" s="584"/>
      <c r="M22" s="584"/>
    </row>
    <row r="23" spans="1:15" s="176" customFormat="1" ht="70.150000000000006" customHeight="1">
      <c r="A23" s="1094"/>
      <c r="B23" s="207">
        <v>2010</v>
      </c>
      <c r="C23" s="346">
        <v>1899</v>
      </c>
      <c r="D23" s="346">
        <v>404243</v>
      </c>
      <c r="E23" s="346">
        <v>91503</v>
      </c>
      <c r="F23" s="346">
        <v>312740</v>
      </c>
      <c r="G23" s="346">
        <v>13523</v>
      </c>
      <c r="H23" s="346">
        <v>161607</v>
      </c>
      <c r="I23" s="346">
        <v>92229</v>
      </c>
      <c r="L23" s="588"/>
      <c r="M23" s="588"/>
    </row>
    <row r="24" spans="1:15" ht="40.5" customHeight="1" thickBot="1">
      <c r="A24" s="1094"/>
      <c r="B24" s="257"/>
      <c r="C24" s="257"/>
      <c r="D24" s="257"/>
      <c r="E24" s="257"/>
      <c r="F24" s="257"/>
      <c r="G24" s="257"/>
      <c r="H24" s="257"/>
      <c r="I24" s="257"/>
    </row>
    <row r="25" spans="1:15" ht="15">
      <c r="A25" s="1094"/>
      <c r="B25" s="214"/>
      <c r="H25" s="168"/>
    </row>
    <row r="26" spans="1:15" ht="15">
      <c r="A26" s="1094"/>
      <c r="B26" s="214"/>
    </row>
    <row r="27" spans="1:15" ht="9" customHeight="1">
      <c r="A27" s="1094"/>
      <c r="B27" s="215"/>
      <c r="C27" s="216"/>
      <c r="D27" s="216"/>
      <c r="E27" s="216"/>
      <c r="F27" s="216"/>
      <c r="G27" s="216"/>
      <c r="H27" s="217"/>
      <c r="I27" s="216"/>
    </row>
    <row r="28" spans="1:15" ht="9" customHeight="1">
      <c r="A28" s="1094"/>
      <c r="B28" s="215"/>
      <c r="C28" s="216"/>
      <c r="D28" s="216"/>
      <c r="E28" s="216"/>
      <c r="F28" s="216"/>
      <c r="G28" s="216"/>
      <c r="H28" s="217"/>
      <c r="I28" s="216"/>
    </row>
    <row r="29" spans="1:15" ht="9" customHeight="1">
      <c r="A29" s="1094"/>
      <c r="B29" s="215"/>
      <c r="C29" s="216"/>
      <c r="D29" s="216"/>
      <c r="E29" s="216"/>
      <c r="F29" s="216"/>
      <c r="G29" s="216"/>
      <c r="H29" s="217"/>
      <c r="I29" s="216"/>
    </row>
    <row r="30" spans="1:15" ht="9" customHeight="1">
      <c r="A30" s="1094"/>
      <c r="B30" s="215"/>
      <c r="C30" s="216"/>
      <c r="D30" s="216"/>
      <c r="E30" s="216"/>
      <c r="F30" s="216"/>
      <c r="G30" s="216"/>
      <c r="H30" s="217"/>
      <c r="I30" s="216"/>
    </row>
    <row r="31" spans="1:15" ht="9" customHeight="1">
      <c r="A31" s="1094"/>
      <c r="C31" s="218"/>
      <c r="D31" s="219"/>
      <c r="E31" s="218"/>
      <c r="F31" s="218"/>
      <c r="G31" s="218"/>
      <c r="H31" s="219"/>
      <c r="I31" s="219"/>
      <c r="J31" s="349"/>
      <c r="K31" s="169"/>
    </row>
    <row r="32" spans="1:15" ht="15">
      <c r="A32" s="1094"/>
      <c r="B32" s="581"/>
      <c r="C32" s="219"/>
      <c r="D32" s="219"/>
      <c r="E32" s="218"/>
      <c r="F32" s="218"/>
      <c r="G32" s="219"/>
      <c r="H32" s="218"/>
      <c r="I32" s="218"/>
      <c r="J32" s="349"/>
      <c r="K32" s="582"/>
      <c r="M32" s="220"/>
      <c r="O32" s="220"/>
    </row>
    <row r="33" spans="1:15" ht="15">
      <c r="A33" s="1094"/>
      <c r="B33" s="581"/>
      <c r="C33" s="219"/>
      <c r="D33" s="219"/>
      <c r="E33" s="218"/>
      <c r="F33" s="218"/>
      <c r="G33" s="219"/>
      <c r="H33" s="218"/>
      <c r="I33" s="218"/>
      <c r="J33" s="349"/>
      <c r="K33" s="582"/>
      <c r="M33" s="220"/>
      <c r="O33" s="220"/>
    </row>
    <row r="34" spans="1:15" ht="15">
      <c r="A34" s="1094"/>
      <c r="B34" s="583"/>
      <c r="C34" s="218"/>
      <c r="D34" s="315"/>
      <c r="E34" s="218"/>
      <c r="F34" s="218"/>
      <c r="G34" s="218"/>
      <c r="H34" s="219"/>
      <c r="I34" s="219"/>
      <c r="J34" s="349"/>
      <c r="K34" s="221"/>
    </row>
    <row r="35" spans="1:15" ht="9" customHeight="1">
      <c r="A35" s="1094"/>
      <c r="C35" s="218"/>
      <c r="D35" s="158"/>
      <c r="E35" s="218"/>
      <c r="F35" s="218"/>
      <c r="G35" s="218"/>
      <c r="H35" s="219"/>
      <c r="I35" s="219"/>
      <c r="J35" s="349"/>
      <c r="K35" s="221"/>
    </row>
    <row r="36" spans="1:15" ht="9" customHeight="1">
      <c r="A36" s="1094"/>
      <c r="B36" s="222"/>
      <c r="C36" s="223"/>
      <c r="D36" s="224"/>
      <c r="E36" s="224"/>
      <c r="F36" s="224"/>
      <c r="G36" s="223"/>
      <c r="H36" s="224"/>
      <c r="I36" s="224"/>
      <c r="K36" s="582"/>
    </row>
    <row r="37" spans="1:15">
      <c r="A37" s="1094"/>
    </row>
    <row r="38" spans="1:15">
      <c r="A38" s="1094"/>
    </row>
    <row r="39" spans="1:15">
      <c r="A39" s="1094"/>
    </row>
    <row r="40" spans="1:15">
      <c r="A40" s="1094"/>
    </row>
    <row r="41" spans="1:15">
      <c r="A41" s="1094"/>
    </row>
    <row r="42" spans="1:15">
      <c r="A42" s="1094"/>
    </row>
    <row r="43" spans="1:15">
      <c r="A43" s="1094"/>
    </row>
    <row r="44" spans="1:15">
      <c r="A44" s="1094"/>
    </row>
    <row r="45" spans="1:15">
      <c r="A45" s="1094"/>
    </row>
  </sheetData>
  <sheetProtection password="EB10" sheet="1" objects="1" scenarios="1"/>
  <mergeCells count="3">
    <mergeCell ref="B2:I2"/>
    <mergeCell ref="B3:I3"/>
    <mergeCell ref="A1:A45"/>
  </mergeCells>
  <printOptions horizontalCentered="1"/>
  <pageMargins left="0.25" right="0.5" top="0.761811024" bottom="0.511811023622047" header="0.31496062992126" footer="0.31496062992126"/>
  <pageSetup paperSize="9" scale="70" orientation="landscape" r:id="rId1"/>
  <headerFooter alignWithMargins="0"/>
</worksheet>
</file>

<file path=xl/worksheets/sheet67.xml><?xml version="1.0" encoding="utf-8"?>
<worksheet xmlns="http://schemas.openxmlformats.org/spreadsheetml/2006/main" xmlns:r="http://schemas.openxmlformats.org/officeDocument/2006/relationships">
  <dimension ref="A1:N84"/>
  <sheetViews>
    <sheetView showGridLines="0" view="pageBreakPreview" topLeftCell="A13" zoomScale="80" zoomScaleNormal="90" zoomScaleSheetLayoutView="80" workbookViewId="0">
      <selection activeCell="D14" sqref="D14"/>
    </sheetView>
  </sheetViews>
  <sheetFormatPr defaultColWidth="9.140625" defaultRowHeight="14.25"/>
  <cols>
    <col min="1" max="1" width="6.7109375" style="418" customWidth="1"/>
    <col min="2" max="2" width="20" style="168" customWidth="1"/>
    <col min="3" max="3" width="13.28515625" style="168" customWidth="1"/>
    <col min="4" max="9" width="25.7109375" style="168" customWidth="1"/>
    <col min="10" max="10" width="14.28515625" style="168" bestFit="1" customWidth="1"/>
    <col min="11" max="16384" width="9.140625" style="168"/>
  </cols>
  <sheetData>
    <row r="1" spans="1:9" ht="12.75" customHeight="1">
      <c r="A1" s="1094">
        <v>128</v>
      </c>
    </row>
    <row r="2" spans="1:9" ht="15">
      <c r="A2" s="1094"/>
      <c r="B2" s="1091" t="s">
        <v>212</v>
      </c>
      <c r="C2" s="1091"/>
      <c r="D2" s="1091"/>
      <c r="E2" s="1091"/>
      <c r="F2" s="1091"/>
      <c r="G2" s="1091"/>
      <c r="H2" s="1091"/>
      <c r="I2" s="1091"/>
    </row>
    <row r="3" spans="1:9">
      <c r="A3" s="1094"/>
      <c r="B3" s="1092" t="s">
        <v>507</v>
      </c>
      <c r="C3" s="1092"/>
      <c r="D3" s="1092"/>
      <c r="E3" s="1092"/>
      <c r="F3" s="1092"/>
      <c r="G3" s="1092"/>
      <c r="H3" s="1092"/>
      <c r="I3" s="1092"/>
    </row>
    <row r="4" spans="1:9" ht="9.75" customHeight="1" thickBot="1">
      <c r="A4" s="1094"/>
      <c r="B4" s="171"/>
      <c r="C4" s="171"/>
      <c r="D4" s="171"/>
      <c r="E4" s="171"/>
      <c r="F4" s="171"/>
      <c r="G4" s="171"/>
      <c r="H4" s="171"/>
      <c r="I4" s="171"/>
    </row>
    <row r="5" spans="1:9" ht="6" customHeight="1">
      <c r="A5" s="1094"/>
      <c r="B5" s="371"/>
      <c r="C5" s="371"/>
      <c r="D5" s="371"/>
      <c r="E5" s="371"/>
      <c r="F5" s="371"/>
      <c r="G5" s="333"/>
      <c r="H5" s="371"/>
      <c r="I5" s="371"/>
    </row>
    <row r="6" spans="1:9" ht="15">
      <c r="A6" s="1094"/>
      <c r="B6" s="372" t="s">
        <v>41</v>
      </c>
      <c r="C6" s="335" t="s">
        <v>1</v>
      </c>
      <c r="D6" s="184" t="s">
        <v>2</v>
      </c>
      <c r="E6" s="335" t="s">
        <v>107</v>
      </c>
      <c r="F6" s="335" t="s">
        <v>3</v>
      </c>
      <c r="G6" s="181" t="s">
        <v>161</v>
      </c>
      <c r="H6" s="335" t="s">
        <v>5</v>
      </c>
      <c r="I6" s="178" t="s">
        <v>186</v>
      </c>
    </row>
    <row r="7" spans="1:9" ht="15">
      <c r="A7" s="1094"/>
      <c r="B7" s="373" t="s">
        <v>479</v>
      </c>
      <c r="C7" s="335" t="s">
        <v>7</v>
      </c>
      <c r="D7" s="184" t="s">
        <v>8</v>
      </c>
      <c r="E7" s="335" t="s">
        <v>9</v>
      </c>
      <c r="F7" s="335" t="s">
        <v>10</v>
      </c>
      <c r="G7" s="183" t="s">
        <v>178</v>
      </c>
      <c r="H7" s="335" t="s">
        <v>12</v>
      </c>
      <c r="I7" s="184" t="s">
        <v>13</v>
      </c>
    </row>
    <row r="8" spans="1:9" ht="15">
      <c r="A8" s="1094"/>
      <c r="B8" s="374"/>
      <c r="C8" s="338" t="s">
        <v>14</v>
      </c>
      <c r="D8" s="188" t="s">
        <v>15</v>
      </c>
      <c r="E8" s="186" t="s">
        <v>169</v>
      </c>
      <c r="F8" s="338" t="s">
        <v>16</v>
      </c>
      <c r="G8" s="181" t="s">
        <v>179</v>
      </c>
      <c r="H8" s="338" t="s">
        <v>18</v>
      </c>
      <c r="I8" s="184" t="s">
        <v>104</v>
      </c>
    </row>
    <row r="9" spans="1:9" ht="15">
      <c r="A9" s="1094"/>
      <c r="B9" s="374"/>
      <c r="C9" s="338" t="s">
        <v>19</v>
      </c>
      <c r="D9" s="188" t="s">
        <v>20</v>
      </c>
      <c r="E9" s="186" t="s">
        <v>170</v>
      </c>
      <c r="F9" s="338" t="s">
        <v>22</v>
      </c>
      <c r="G9" s="183" t="s">
        <v>180</v>
      </c>
      <c r="H9" s="338" t="s">
        <v>24</v>
      </c>
      <c r="I9" s="188" t="s">
        <v>105</v>
      </c>
    </row>
    <row r="10" spans="1:9" ht="15">
      <c r="A10" s="1094"/>
      <c r="B10" s="374"/>
      <c r="C10" s="338"/>
      <c r="D10" s="188"/>
      <c r="E10" s="340"/>
      <c r="F10" s="338"/>
      <c r="G10" s="183" t="s">
        <v>181</v>
      </c>
      <c r="H10" s="338"/>
      <c r="I10" s="188" t="s">
        <v>25</v>
      </c>
    </row>
    <row r="11" spans="1:9">
      <c r="A11" s="1094"/>
      <c r="B11" s="374"/>
      <c r="C11" s="338"/>
      <c r="D11" s="188"/>
      <c r="E11" s="340"/>
      <c r="F11" s="338"/>
      <c r="G11" s="190" t="s">
        <v>182</v>
      </c>
      <c r="H11" s="338"/>
      <c r="I11" s="191" t="s">
        <v>106</v>
      </c>
    </row>
    <row r="12" spans="1:9">
      <c r="A12" s="1094"/>
      <c r="B12" s="374"/>
      <c r="C12" s="338"/>
      <c r="D12" s="188"/>
      <c r="E12" s="340"/>
      <c r="F12" s="338"/>
      <c r="G12" s="192" t="s">
        <v>183</v>
      </c>
      <c r="H12" s="338"/>
      <c r="I12" s="188"/>
    </row>
    <row r="13" spans="1:9">
      <c r="A13" s="1094"/>
      <c r="B13" s="374"/>
      <c r="C13" s="338"/>
      <c r="D13" s="338"/>
      <c r="E13" s="339"/>
      <c r="F13" s="338"/>
      <c r="G13" s="192" t="s">
        <v>184</v>
      </c>
      <c r="H13" s="339"/>
      <c r="I13" s="374"/>
    </row>
    <row r="14" spans="1:9">
      <c r="A14" s="1094"/>
      <c r="B14" s="374"/>
      <c r="C14" s="339"/>
      <c r="D14" s="338"/>
      <c r="E14" s="339"/>
      <c r="F14" s="338"/>
      <c r="G14" s="194" t="s">
        <v>185</v>
      </c>
      <c r="H14" s="339"/>
      <c r="I14" s="374"/>
    </row>
    <row r="15" spans="1:9" ht="15">
      <c r="A15" s="1094"/>
      <c r="B15" s="374"/>
      <c r="C15" s="339"/>
      <c r="D15" s="335" t="s">
        <v>40</v>
      </c>
      <c r="E15" s="335" t="s">
        <v>40</v>
      </c>
      <c r="F15" s="335" t="s">
        <v>40</v>
      </c>
      <c r="G15" s="335"/>
      <c r="H15" s="335" t="s">
        <v>40</v>
      </c>
      <c r="I15" s="335" t="s">
        <v>40</v>
      </c>
    </row>
    <row r="16" spans="1:9" ht="6" customHeight="1">
      <c r="A16" s="1094"/>
      <c r="B16" s="374"/>
      <c r="C16" s="339"/>
      <c r="D16" s="335"/>
      <c r="E16" s="335"/>
      <c r="F16" s="335"/>
      <c r="G16" s="335"/>
      <c r="H16" s="335"/>
      <c r="I16" s="335"/>
    </row>
    <row r="17" spans="1:14" ht="6" customHeight="1">
      <c r="A17" s="1094"/>
      <c r="B17" s="231"/>
      <c r="C17" s="232"/>
      <c r="D17" s="232"/>
      <c r="E17" s="232"/>
      <c r="F17" s="232"/>
      <c r="G17" s="232"/>
      <c r="H17" s="232"/>
      <c r="I17" s="232"/>
    </row>
    <row r="18" spans="1:14" ht="30" customHeight="1">
      <c r="A18" s="1094"/>
      <c r="B18" s="233" t="s">
        <v>247</v>
      </c>
      <c r="C18" s="234">
        <v>2207</v>
      </c>
      <c r="D18" s="234">
        <v>622229</v>
      </c>
      <c r="E18" s="234">
        <v>204497</v>
      </c>
      <c r="F18" s="234">
        <v>417732</v>
      </c>
      <c r="G18" s="234">
        <v>13789</v>
      </c>
      <c r="H18" s="234">
        <v>183269</v>
      </c>
      <c r="I18" s="234">
        <v>102063</v>
      </c>
      <c r="J18" s="382"/>
      <c r="K18" s="383"/>
      <c r="L18" s="383"/>
      <c r="M18" s="383"/>
      <c r="N18" s="383"/>
    </row>
    <row r="19" spans="1:14" ht="6" customHeight="1">
      <c r="A19" s="1094"/>
      <c r="B19" s="235"/>
      <c r="C19" s="236"/>
      <c r="D19" s="236"/>
      <c r="E19" s="236"/>
      <c r="F19" s="236"/>
      <c r="G19" s="236"/>
      <c r="H19" s="236"/>
      <c r="I19" s="236"/>
      <c r="J19" s="385"/>
    </row>
    <row r="20" spans="1:14" ht="15">
      <c r="A20" s="1094"/>
      <c r="B20" s="237"/>
      <c r="C20" s="576"/>
      <c r="D20" s="576"/>
      <c r="E20" s="576"/>
      <c r="F20" s="576"/>
      <c r="G20" s="576"/>
      <c r="H20" s="576"/>
      <c r="I20" s="576"/>
      <c r="M20" s="584"/>
      <c r="N20" s="584"/>
    </row>
    <row r="21" spans="1:14" ht="15">
      <c r="A21" s="1094"/>
      <c r="B21" s="237" t="s">
        <v>42</v>
      </c>
      <c r="C21" s="576">
        <v>419</v>
      </c>
      <c r="D21" s="576">
        <v>85547</v>
      </c>
      <c r="E21" s="576">
        <v>27513</v>
      </c>
      <c r="F21" s="576">
        <v>58034</v>
      </c>
      <c r="G21" s="576">
        <v>2516</v>
      </c>
      <c r="H21" s="576">
        <v>37454</v>
      </c>
      <c r="I21" s="576">
        <v>16546</v>
      </c>
      <c r="J21" s="203"/>
      <c r="K21" s="203"/>
      <c r="L21" s="204"/>
      <c r="M21" s="205"/>
      <c r="N21" s="200"/>
    </row>
    <row r="22" spans="1:14" ht="5.25" customHeight="1">
      <c r="A22" s="1094"/>
      <c r="B22" s="237"/>
      <c r="C22" s="576"/>
      <c r="D22" s="576"/>
      <c r="E22" s="576"/>
      <c r="F22" s="576"/>
      <c r="G22" s="576"/>
      <c r="H22" s="576"/>
      <c r="I22" s="576"/>
      <c r="J22" s="203"/>
      <c r="K22" s="203"/>
      <c r="L22" s="204"/>
      <c r="M22" s="205"/>
      <c r="N22" s="200"/>
    </row>
    <row r="23" spans="1:14" ht="5.25" customHeight="1">
      <c r="A23" s="1094"/>
      <c r="B23" s="240"/>
      <c r="C23" s="576"/>
      <c r="D23" s="576"/>
      <c r="E23" s="576"/>
      <c r="F23" s="576"/>
      <c r="G23" s="576"/>
      <c r="H23" s="576"/>
      <c r="I23" s="576"/>
      <c r="J23" s="416"/>
    </row>
    <row r="24" spans="1:14" s="176" customFormat="1" ht="18.95" customHeight="1">
      <c r="A24" s="1094"/>
      <c r="B24" s="240" t="s">
        <v>43</v>
      </c>
      <c r="C24" s="239">
        <v>148</v>
      </c>
      <c r="D24" s="239">
        <v>15994</v>
      </c>
      <c r="E24" s="239">
        <v>4373</v>
      </c>
      <c r="F24" s="239">
        <v>11621</v>
      </c>
      <c r="G24" s="239">
        <v>704</v>
      </c>
      <c r="H24" s="239">
        <v>6334</v>
      </c>
      <c r="I24" s="239">
        <v>7070</v>
      </c>
      <c r="J24" s="200"/>
      <c r="K24" s="200"/>
      <c r="L24" s="201"/>
      <c r="M24" s="202"/>
      <c r="N24" s="200"/>
    </row>
    <row r="25" spans="1:14" ht="5.25" customHeight="1">
      <c r="A25" s="1094"/>
      <c r="B25" s="240"/>
      <c r="C25" s="576"/>
      <c r="D25" s="576"/>
      <c r="E25" s="576"/>
      <c r="F25" s="576"/>
      <c r="G25" s="576"/>
      <c r="H25" s="576"/>
      <c r="I25" s="576"/>
      <c r="J25" s="203"/>
      <c r="K25" s="203"/>
      <c r="L25" s="204"/>
      <c r="M25" s="205"/>
      <c r="N25" s="200"/>
    </row>
    <row r="26" spans="1:14" ht="5.25" customHeight="1">
      <c r="A26" s="1094"/>
      <c r="B26" s="237"/>
      <c r="C26" s="576"/>
      <c r="D26" s="576"/>
      <c r="E26" s="576"/>
      <c r="F26" s="576"/>
      <c r="G26" s="576"/>
      <c r="H26" s="576"/>
      <c r="I26" s="576"/>
      <c r="J26" s="416"/>
    </row>
    <row r="27" spans="1:14" s="176" customFormat="1" ht="18.95" customHeight="1">
      <c r="A27" s="1094"/>
      <c r="B27" s="238" t="s">
        <v>44</v>
      </c>
      <c r="C27" s="239">
        <v>41</v>
      </c>
      <c r="D27" s="239">
        <v>9528</v>
      </c>
      <c r="E27" s="239">
        <v>2175</v>
      </c>
      <c r="F27" s="239">
        <v>7353</v>
      </c>
      <c r="G27" s="239">
        <v>656</v>
      </c>
      <c r="H27" s="239">
        <v>5685</v>
      </c>
      <c r="I27" s="239">
        <v>1871</v>
      </c>
      <c r="J27" s="200"/>
      <c r="K27" s="200"/>
      <c r="L27" s="201"/>
      <c r="M27" s="202"/>
      <c r="N27" s="200"/>
    </row>
    <row r="28" spans="1:14" ht="5.25" customHeight="1">
      <c r="A28" s="1094"/>
      <c r="B28" s="237"/>
      <c r="C28" s="576"/>
      <c r="D28" s="576"/>
      <c r="E28" s="576"/>
      <c r="F28" s="576"/>
      <c r="G28" s="576"/>
      <c r="H28" s="576"/>
      <c r="I28" s="576"/>
      <c r="J28" s="203"/>
      <c r="K28" s="203"/>
      <c r="L28" s="204"/>
      <c r="M28" s="205"/>
      <c r="N28" s="200"/>
    </row>
    <row r="29" spans="1:14" ht="5.25" customHeight="1">
      <c r="A29" s="1094"/>
      <c r="B29" s="240"/>
      <c r="C29" s="576"/>
      <c r="D29" s="576"/>
      <c r="E29" s="576"/>
      <c r="F29" s="576"/>
      <c r="G29" s="576"/>
      <c r="H29" s="576"/>
      <c r="I29" s="576"/>
      <c r="J29" s="416"/>
    </row>
    <row r="30" spans="1:14" s="176" customFormat="1" ht="18.95" customHeight="1">
      <c r="A30" s="1094"/>
      <c r="B30" s="240" t="s">
        <v>45</v>
      </c>
      <c r="C30" s="239">
        <v>112</v>
      </c>
      <c r="D30" s="239">
        <v>9681</v>
      </c>
      <c r="E30" s="239">
        <v>2803</v>
      </c>
      <c r="F30" s="239">
        <v>6878</v>
      </c>
      <c r="G30" s="239">
        <v>464</v>
      </c>
      <c r="H30" s="239">
        <v>3929</v>
      </c>
      <c r="I30" s="239">
        <v>6052</v>
      </c>
      <c r="J30" s="200"/>
      <c r="K30" s="200"/>
      <c r="L30" s="201"/>
      <c r="M30" s="202"/>
      <c r="N30" s="200"/>
    </row>
    <row r="31" spans="1:14" ht="5.25" customHeight="1">
      <c r="A31" s="1094"/>
      <c r="B31" s="240"/>
      <c r="C31" s="576"/>
      <c r="D31" s="576"/>
      <c r="E31" s="576"/>
      <c r="F31" s="576"/>
      <c r="G31" s="576"/>
      <c r="H31" s="576"/>
      <c r="I31" s="576"/>
      <c r="J31" s="203"/>
      <c r="K31" s="203"/>
      <c r="L31" s="204"/>
      <c r="M31" s="205"/>
      <c r="N31" s="200"/>
    </row>
    <row r="32" spans="1:14" ht="5.25" customHeight="1">
      <c r="A32" s="1094"/>
      <c r="B32" s="237"/>
      <c r="C32" s="576"/>
      <c r="D32" s="576"/>
      <c r="E32" s="576"/>
      <c r="F32" s="576"/>
      <c r="G32" s="576"/>
      <c r="H32" s="576"/>
      <c r="I32" s="576"/>
      <c r="J32" s="416"/>
    </row>
    <row r="33" spans="1:14" s="176" customFormat="1" ht="18.95" customHeight="1">
      <c r="A33" s="1094"/>
      <c r="B33" s="238" t="s">
        <v>46</v>
      </c>
      <c r="C33" s="239">
        <v>78</v>
      </c>
      <c r="D33" s="239">
        <v>8744</v>
      </c>
      <c r="E33" s="239">
        <v>2612</v>
      </c>
      <c r="F33" s="239">
        <v>6132</v>
      </c>
      <c r="G33" s="239">
        <v>418</v>
      </c>
      <c r="H33" s="239">
        <v>3515</v>
      </c>
      <c r="I33" s="239">
        <v>746</v>
      </c>
      <c r="J33" s="200"/>
      <c r="K33" s="200"/>
      <c r="L33" s="201"/>
      <c r="M33" s="202"/>
      <c r="N33" s="200"/>
    </row>
    <row r="34" spans="1:14" ht="5.25" customHeight="1">
      <c r="A34" s="1094"/>
      <c r="B34" s="237"/>
      <c r="C34" s="576"/>
      <c r="D34" s="576"/>
      <c r="E34" s="576"/>
      <c r="F34" s="576"/>
      <c r="G34" s="576"/>
      <c r="H34" s="576"/>
      <c r="I34" s="576"/>
      <c r="J34" s="203"/>
      <c r="K34" s="203"/>
      <c r="L34" s="204"/>
      <c r="M34" s="205"/>
      <c r="N34" s="200"/>
    </row>
    <row r="35" spans="1:14" ht="5.25" customHeight="1">
      <c r="A35" s="1094"/>
      <c r="B35" s="240"/>
      <c r="C35" s="576"/>
      <c r="D35" s="576"/>
      <c r="E35" s="576"/>
      <c r="F35" s="576"/>
      <c r="G35" s="576"/>
      <c r="H35" s="576"/>
      <c r="I35" s="576"/>
      <c r="J35" s="416"/>
    </row>
    <row r="36" spans="1:14" s="176" customFormat="1" ht="18.95" customHeight="1">
      <c r="A36" s="1094"/>
      <c r="B36" s="240" t="s">
        <v>47</v>
      </c>
      <c r="C36" s="239">
        <v>55</v>
      </c>
      <c r="D36" s="239">
        <v>6903</v>
      </c>
      <c r="E36" s="239">
        <v>2110</v>
      </c>
      <c r="F36" s="239">
        <v>4793</v>
      </c>
      <c r="G36" s="239">
        <v>304</v>
      </c>
      <c r="H36" s="239">
        <v>2866</v>
      </c>
      <c r="I36" s="239">
        <v>1369</v>
      </c>
      <c r="J36" s="200"/>
      <c r="K36" s="200"/>
      <c r="L36" s="201"/>
      <c r="M36" s="202"/>
      <c r="N36" s="200"/>
    </row>
    <row r="37" spans="1:14" ht="5.25" customHeight="1">
      <c r="A37" s="1094"/>
      <c r="B37" s="240"/>
      <c r="C37" s="576"/>
      <c r="D37" s="576"/>
      <c r="E37" s="576"/>
      <c r="F37" s="576"/>
      <c r="G37" s="576"/>
      <c r="H37" s="576"/>
      <c r="I37" s="576"/>
      <c r="J37" s="416"/>
    </row>
    <row r="38" spans="1:14" ht="5.25" customHeight="1">
      <c r="A38" s="1094"/>
      <c r="B38" s="237"/>
      <c r="C38" s="576"/>
      <c r="D38" s="576"/>
      <c r="E38" s="576"/>
      <c r="F38" s="576"/>
      <c r="G38" s="576"/>
      <c r="H38" s="576"/>
      <c r="I38" s="576"/>
      <c r="J38" s="416"/>
    </row>
    <row r="39" spans="1:14" s="176" customFormat="1" ht="18.95" customHeight="1">
      <c r="A39" s="1094"/>
      <c r="B39" s="238" t="s">
        <v>48</v>
      </c>
      <c r="C39" s="239">
        <v>167</v>
      </c>
      <c r="D39" s="239">
        <v>25642</v>
      </c>
      <c r="E39" s="239">
        <v>7071</v>
      </c>
      <c r="F39" s="239">
        <v>18571</v>
      </c>
      <c r="G39" s="239">
        <v>1060</v>
      </c>
      <c r="H39" s="239">
        <v>11334</v>
      </c>
      <c r="I39" s="239">
        <v>5357</v>
      </c>
      <c r="J39" s="200"/>
      <c r="K39" s="200"/>
      <c r="L39" s="201"/>
      <c r="M39" s="202"/>
      <c r="N39" s="200"/>
    </row>
    <row r="40" spans="1:14" ht="5.25" customHeight="1">
      <c r="A40" s="1094"/>
      <c r="B40" s="237"/>
      <c r="C40" s="576"/>
      <c r="D40" s="576"/>
      <c r="E40" s="576"/>
      <c r="F40" s="576"/>
      <c r="G40" s="576"/>
      <c r="H40" s="576"/>
      <c r="I40" s="576"/>
      <c r="J40" s="203"/>
      <c r="K40" s="203"/>
      <c r="L40" s="204"/>
      <c r="M40" s="205"/>
      <c r="N40" s="200"/>
    </row>
    <row r="41" spans="1:14" ht="5.25" customHeight="1">
      <c r="A41" s="1094"/>
      <c r="B41" s="240"/>
      <c r="C41" s="576"/>
      <c r="D41" s="576"/>
      <c r="E41" s="576"/>
      <c r="F41" s="576"/>
      <c r="G41" s="576"/>
      <c r="H41" s="576"/>
      <c r="I41" s="576"/>
      <c r="J41" s="176"/>
    </row>
    <row r="42" spans="1:14" s="176" customFormat="1" ht="18.95" customHeight="1">
      <c r="A42" s="1094"/>
      <c r="B42" s="240" t="s">
        <v>49</v>
      </c>
      <c r="C42" s="239">
        <v>16</v>
      </c>
      <c r="D42" s="239">
        <v>2219</v>
      </c>
      <c r="E42" s="239">
        <v>553</v>
      </c>
      <c r="F42" s="239">
        <v>1666</v>
      </c>
      <c r="G42" s="239">
        <v>117</v>
      </c>
      <c r="H42" s="239">
        <v>1290</v>
      </c>
      <c r="I42" s="239">
        <v>1357</v>
      </c>
      <c r="J42" s="200"/>
      <c r="K42" s="200"/>
      <c r="L42" s="201"/>
      <c r="M42" s="202"/>
      <c r="N42" s="200"/>
    </row>
    <row r="43" spans="1:14" ht="5.25" customHeight="1">
      <c r="A43" s="1094"/>
      <c r="B43" s="240"/>
      <c r="C43" s="576"/>
      <c r="D43" s="576"/>
      <c r="E43" s="576"/>
      <c r="F43" s="576"/>
      <c r="G43" s="576"/>
      <c r="H43" s="576"/>
      <c r="I43" s="576"/>
      <c r="J43" s="203"/>
      <c r="K43" s="203"/>
      <c r="L43" s="204"/>
      <c r="M43" s="205"/>
      <c r="N43" s="200"/>
    </row>
    <row r="44" spans="1:14" ht="5.25" customHeight="1">
      <c r="A44" s="1094"/>
      <c r="B44" s="237"/>
      <c r="C44" s="576"/>
      <c r="D44" s="576"/>
      <c r="E44" s="576"/>
      <c r="F44" s="576"/>
      <c r="G44" s="576"/>
      <c r="H44" s="576"/>
      <c r="I44" s="576"/>
      <c r="J44" s="176"/>
    </row>
    <row r="45" spans="1:14" s="176" customFormat="1" ht="18.95" customHeight="1">
      <c r="A45" s="1094"/>
      <c r="B45" s="238" t="s">
        <v>50</v>
      </c>
      <c r="C45" s="239">
        <v>152</v>
      </c>
      <c r="D45" s="239">
        <v>31468</v>
      </c>
      <c r="E45" s="239">
        <v>11394</v>
      </c>
      <c r="F45" s="239">
        <v>20074</v>
      </c>
      <c r="G45" s="239">
        <v>790</v>
      </c>
      <c r="H45" s="239">
        <v>10260</v>
      </c>
      <c r="I45" s="239">
        <v>4782</v>
      </c>
      <c r="J45" s="200"/>
      <c r="K45" s="200"/>
      <c r="L45" s="201"/>
      <c r="M45" s="202"/>
      <c r="N45" s="200"/>
    </row>
    <row r="46" spans="1:14" ht="5.25" customHeight="1">
      <c r="A46" s="1094"/>
      <c r="B46" s="237"/>
      <c r="C46" s="576"/>
      <c r="D46" s="576"/>
      <c r="E46" s="576"/>
      <c r="F46" s="576"/>
      <c r="G46" s="576"/>
      <c r="H46" s="576"/>
      <c r="I46" s="576"/>
      <c r="J46" s="203"/>
      <c r="K46" s="203"/>
      <c r="L46" s="204"/>
      <c r="M46" s="205"/>
      <c r="N46" s="200"/>
    </row>
    <row r="47" spans="1:14" ht="5.25" customHeight="1">
      <c r="A47" s="1094"/>
      <c r="B47" s="240"/>
      <c r="C47" s="576"/>
      <c r="D47" s="576"/>
      <c r="E47" s="576"/>
      <c r="F47" s="576"/>
      <c r="G47" s="576"/>
      <c r="H47" s="576"/>
      <c r="I47" s="576"/>
      <c r="J47" s="176"/>
    </row>
    <row r="48" spans="1:14" s="176" customFormat="1" ht="18.95" customHeight="1">
      <c r="A48" s="1094"/>
      <c r="B48" s="240" t="s">
        <v>152</v>
      </c>
      <c r="C48" s="239">
        <v>108</v>
      </c>
      <c r="D48" s="239">
        <v>17840</v>
      </c>
      <c r="E48" s="239">
        <v>5287</v>
      </c>
      <c r="F48" s="239">
        <v>12553</v>
      </c>
      <c r="G48" s="239">
        <v>573</v>
      </c>
      <c r="H48" s="239">
        <v>6090</v>
      </c>
      <c r="I48" s="239">
        <v>5291</v>
      </c>
      <c r="J48" s="200"/>
      <c r="K48" s="200"/>
      <c r="L48" s="201"/>
      <c r="M48" s="202"/>
      <c r="N48" s="200"/>
    </row>
    <row r="49" spans="1:14" ht="5.25" customHeight="1">
      <c r="A49" s="1094"/>
      <c r="B49" s="240"/>
      <c r="C49" s="576"/>
      <c r="D49" s="576"/>
      <c r="E49" s="576"/>
      <c r="F49" s="576"/>
      <c r="G49" s="576"/>
      <c r="H49" s="576"/>
      <c r="I49" s="576"/>
      <c r="J49" s="203"/>
      <c r="K49" s="203"/>
      <c r="L49" s="204"/>
      <c r="M49" s="205"/>
      <c r="N49" s="200"/>
    </row>
    <row r="50" spans="1:14" ht="5.25" customHeight="1">
      <c r="A50" s="1094"/>
      <c r="B50" s="237"/>
      <c r="C50" s="576"/>
      <c r="D50" s="576"/>
      <c r="E50" s="576"/>
      <c r="F50" s="576"/>
      <c r="G50" s="576"/>
      <c r="H50" s="576"/>
      <c r="I50" s="576"/>
      <c r="J50" s="176"/>
    </row>
    <row r="51" spans="1:14" s="176" customFormat="1" ht="18.95" customHeight="1">
      <c r="A51" s="1094"/>
      <c r="B51" s="238" t="s">
        <v>51</v>
      </c>
      <c r="C51" s="239">
        <v>207</v>
      </c>
      <c r="D51" s="239">
        <v>37758</v>
      </c>
      <c r="E51" s="239">
        <v>8865</v>
      </c>
      <c r="F51" s="239">
        <v>28893</v>
      </c>
      <c r="G51" s="239">
        <v>1561</v>
      </c>
      <c r="H51" s="239">
        <v>18458</v>
      </c>
      <c r="I51" s="239">
        <v>4175</v>
      </c>
      <c r="J51" s="200"/>
      <c r="K51" s="200"/>
      <c r="L51" s="201"/>
      <c r="M51" s="202"/>
      <c r="N51" s="200"/>
    </row>
    <row r="52" spans="1:14" ht="5.25" customHeight="1">
      <c r="A52" s="1094"/>
      <c r="B52" s="237"/>
      <c r="C52" s="576"/>
      <c r="D52" s="576"/>
      <c r="E52" s="576"/>
      <c r="F52" s="576"/>
      <c r="G52" s="576"/>
      <c r="H52" s="576"/>
      <c r="I52" s="576"/>
      <c r="J52" s="203"/>
      <c r="K52" s="203"/>
      <c r="L52" s="204"/>
      <c r="M52" s="205"/>
      <c r="N52" s="200"/>
    </row>
    <row r="53" spans="1:14" ht="5.25" customHeight="1">
      <c r="A53" s="1094"/>
      <c r="B53" s="240"/>
      <c r="C53" s="576"/>
      <c r="D53" s="576"/>
      <c r="E53" s="576"/>
      <c r="F53" s="576"/>
      <c r="G53" s="576"/>
      <c r="H53" s="576"/>
      <c r="I53" s="576"/>
      <c r="J53" s="176"/>
    </row>
    <row r="54" spans="1:14" s="176" customFormat="1" ht="18.95" customHeight="1">
      <c r="A54" s="1094"/>
      <c r="B54" s="240" t="s">
        <v>52</v>
      </c>
      <c r="C54" s="239">
        <v>453</v>
      </c>
      <c r="D54" s="239">
        <v>269589</v>
      </c>
      <c r="E54" s="239">
        <v>90952</v>
      </c>
      <c r="F54" s="239">
        <v>178637</v>
      </c>
      <c r="G54" s="239">
        <v>2887</v>
      </c>
      <c r="H54" s="239">
        <v>43070</v>
      </c>
      <c r="I54" s="239">
        <v>21688</v>
      </c>
      <c r="J54" s="200"/>
      <c r="K54" s="200"/>
      <c r="L54" s="201"/>
      <c r="M54" s="202"/>
      <c r="N54" s="200"/>
    </row>
    <row r="55" spans="1:14" ht="5.25" customHeight="1">
      <c r="A55" s="1094"/>
      <c r="B55" s="240"/>
      <c r="C55" s="576"/>
      <c r="D55" s="576"/>
      <c r="E55" s="576"/>
      <c r="F55" s="576"/>
      <c r="G55" s="576"/>
      <c r="H55" s="576"/>
      <c r="I55" s="576"/>
      <c r="J55" s="203"/>
      <c r="K55" s="203"/>
      <c r="L55" s="204"/>
      <c r="M55" s="205"/>
      <c r="N55" s="200"/>
    </row>
    <row r="56" spans="1:14" ht="5.25" customHeight="1">
      <c r="A56" s="1094"/>
      <c r="B56" s="237"/>
      <c r="C56" s="576"/>
      <c r="D56" s="576"/>
      <c r="E56" s="576"/>
      <c r="F56" s="576"/>
      <c r="G56" s="576"/>
      <c r="H56" s="576"/>
      <c r="I56" s="576"/>
      <c r="J56" s="176"/>
    </row>
    <row r="57" spans="1:14" s="176" customFormat="1" ht="18.95" customHeight="1">
      <c r="A57" s="1094"/>
      <c r="B57" s="238" t="s">
        <v>53</v>
      </c>
      <c r="C57" s="239">
        <v>40</v>
      </c>
      <c r="D57" s="239">
        <v>4653</v>
      </c>
      <c r="E57" s="239">
        <v>1150</v>
      </c>
      <c r="F57" s="239">
        <v>3503</v>
      </c>
      <c r="G57" s="239">
        <v>324</v>
      </c>
      <c r="H57" s="239">
        <v>2160</v>
      </c>
      <c r="I57" s="239">
        <v>878</v>
      </c>
      <c r="J57" s="200"/>
      <c r="K57" s="200"/>
      <c r="L57" s="201"/>
      <c r="M57" s="202"/>
      <c r="N57" s="200"/>
    </row>
    <row r="58" spans="1:14" ht="5.25" customHeight="1">
      <c r="A58" s="1094"/>
      <c r="B58" s="237"/>
      <c r="C58" s="576"/>
      <c r="D58" s="576"/>
      <c r="E58" s="576"/>
      <c r="F58" s="576"/>
      <c r="G58" s="576"/>
      <c r="H58" s="576"/>
      <c r="I58" s="576"/>
      <c r="J58" s="203"/>
      <c r="K58" s="203"/>
      <c r="L58" s="204"/>
      <c r="M58" s="205"/>
      <c r="N58" s="200"/>
    </row>
    <row r="59" spans="1:14" ht="5.25" customHeight="1">
      <c r="A59" s="1094"/>
      <c r="B59" s="316"/>
      <c r="C59" s="576"/>
      <c r="D59" s="576"/>
      <c r="E59" s="576"/>
      <c r="F59" s="576"/>
      <c r="G59" s="576"/>
      <c r="H59" s="576"/>
      <c r="I59" s="576"/>
      <c r="J59" s="176"/>
    </row>
    <row r="60" spans="1:14" s="176" customFormat="1" ht="18.95" customHeight="1">
      <c r="A60" s="1094"/>
      <c r="B60" s="242" t="s">
        <v>166</v>
      </c>
      <c r="C60" s="239">
        <v>202</v>
      </c>
      <c r="D60" s="239">
        <v>95149</v>
      </c>
      <c r="E60" s="239">
        <v>37172</v>
      </c>
      <c r="F60" s="239">
        <v>57977</v>
      </c>
      <c r="G60" s="239">
        <v>1365</v>
      </c>
      <c r="H60" s="239">
        <v>30121</v>
      </c>
      <c r="I60" s="239">
        <v>24565</v>
      </c>
      <c r="J60" s="200"/>
      <c r="K60" s="200"/>
      <c r="L60" s="201"/>
      <c r="M60" s="202"/>
      <c r="N60" s="200"/>
    </row>
    <row r="61" spans="1:14" ht="5.25" customHeight="1">
      <c r="A61" s="1094"/>
      <c r="B61" s="240"/>
      <c r="C61" s="576"/>
      <c r="D61" s="576"/>
      <c r="E61" s="576"/>
      <c r="F61" s="576"/>
      <c r="G61" s="576"/>
      <c r="H61" s="576"/>
      <c r="I61" s="576"/>
      <c r="J61" s="203"/>
      <c r="K61" s="203"/>
      <c r="L61" s="204"/>
      <c r="M61" s="205"/>
      <c r="N61" s="200"/>
    </row>
    <row r="62" spans="1:14" ht="5.25" customHeight="1">
      <c r="A62" s="1094"/>
      <c r="B62" s="237"/>
      <c r="C62" s="576"/>
      <c r="D62" s="576"/>
      <c r="E62" s="576"/>
      <c r="F62" s="576"/>
      <c r="G62" s="576"/>
      <c r="H62" s="576"/>
      <c r="I62" s="576"/>
      <c r="J62" s="176"/>
    </row>
    <row r="63" spans="1:14" s="176" customFormat="1" ht="18.95" customHeight="1">
      <c r="A63" s="1094"/>
      <c r="B63" s="238" t="s">
        <v>167</v>
      </c>
      <c r="C63" s="239">
        <v>5</v>
      </c>
      <c r="D63" s="239">
        <v>308</v>
      </c>
      <c r="E63" s="239">
        <v>123</v>
      </c>
      <c r="F63" s="239">
        <v>185</v>
      </c>
      <c r="G63" s="239">
        <v>15</v>
      </c>
      <c r="H63" s="239">
        <v>121</v>
      </c>
      <c r="I63" s="239">
        <v>180</v>
      </c>
      <c r="J63" s="200"/>
      <c r="K63" s="200"/>
      <c r="L63" s="201"/>
      <c r="M63" s="202"/>
      <c r="N63" s="200"/>
    </row>
    <row r="64" spans="1:14" ht="5.25" customHeight="1">
      <c r="A64" s="1094"/>
      <c r="B64" s="237"/>
      <c r="C64" s="576"/>
      <c r="D64" s="576"/>
      <c r="E64" s="576"/>
      <c r="F64" s="576"/>
      <c r="G64" s="576"/>
      <c r="H64" s="576"/>
      <c r="I64" s="576"/>
      <c r="J64" s="203"/>
      <c r="K64" s="203"/>
      <c r="L64" s="204"/>
      <c r="M64" s="205"/>
      <c r="N64" s="200"/>
    </row>
    <row r="65" spans="1:14" ht="5.25" customHeight="1">
      <c r="A65" s="1094"/>
      <c r="B65" s="316"/>
      <c r="C65" s="576"/>
      <c r="D65" s="576"/>
      <c r="E65" s="576"/>
      <c r="F65" s="576"/>
      <c r="G65" s="576"/>
      <c r="H65" s="576"/>
      <c r="I65" s="576"/>
      <c r="J65" s="176"/>
    </row>
    <row r="66" spans="1:14" s="176" customFormat="1" ht="18.95" customHeight="1">
      <c r="A66" s="1094"/>
      <c r="B66" s="242" t="s">
        <v>168</v>
      </c>
      <c r="C66" s="239">
        <v>4</v>
      </c>
      <c r="D66" s="239">
        <v>1206</v>
      </c>
      <c r="E66" s="239">
        <v>344</v>
      </c>
      <c r="F66" s="239">
        <v>862</v>
      </c>
      <c r="G66" s="239">
        <v>35</v>
      </c>
      <c r="H66" s="239">
        <v>582</v>
      </c>
      <c r="I66" s="239">
        <v>136</v>
      </c>
      <c r="J66" s="200"/>
      <c r="K66" s="200"/>
      <c r="L66" s="201"/>
      <c r="M66" s="202"/>
      <c r="N66" s="200"/>
    </row>
    <row r="67" spans="1:14" ht="15.75" thickBot="1">
      <c r="A67" s="1094"/>
      <c r="B67" s="243"/>
      <c r="C67" s="243"/>
      <c r="D67" s="417"/>
      <c r="E67" s="417"/>
      <c r="F67" s="417"/>
      <c r="G67" s="243"/>
      <c r="H67" s="417"/>
      <c r="I67" s="243"/>
      <c r="J67" s="176"/>
    </row>
    <row r="68" spans="1:14" ht="15">
      <c r="A68" s="1094"/>
      <c r="B68" s="176"/>
      <c r="C68" s="245"/>
      <c r="D68" s="246"/>
      <c r="E68" s="246"/>
      <c r="F68" s="246"/>
      <c r="G68" s="176"/>
      <c r="H68" s="246"/>
      <c r="I68" s="176"/>
      <c r="J68" s="176"/>
    </row>
    <row r="69" spans="1:14" ht="15">
      <c r="A69" s="1094"/>
      <c r="B69" s="584"/>
      <c r="C69" s="470"/>
      <c r="D69" s="470"/>
      <c r="E69" s="470"/>
      <c r="F69" s="470"/>
      <c r="G69" s="470"/>
      <c r="H69" s="470"/>
      <c r="I69" s="470"/>
      <c r="J69" s="176"/>
    </row>
    <row r="70" spans="1:14" ht="15">
      <c r="B70" s="584"/>
    </row>
    <row r="71" spans="1:14" ht="15">
      <c r="B71" s="584"/>
    </row>
    <row r="72" spans="1:14" ht="15">
      <c r="B72" s="584"/>
    </row>
    <row r="73" spans="1:14" ht="15">
      <c r="B73" s="584"/>
    </row>
    <row r="74" spans="1:14" ht="15">
      <c r="B74" s="584"/>
    </row>
    <row r="75" spans="1:14" ht="15">
      <c r="B75" s="584"/>
    </row>
    <row r="76" spans="1:14" ht="15">
      <c r="B76" s="584"/>
    </row>
    <row r="77" spans="1:14" ht="15">
      <c r="B77" s="584"/>
    </row>
    <row r="78" spans="1:14" ht="15">
      <c r="B78" s="584"/>
    </row>
    <row r="79" spans="1:14" ht="15">
      <c r="B79" s="584"/>
    </row>
    <row r="80" spans="1:14" ht="15">
      <c r="B80" s="584"/>
    </row>
    <row r="81" spans="2:2" ht="15">
      <c r="B81" s="584"/>
    </row>
    <row r="82" spans="2:2" ht="15">
      <c r="B82" s="584"/>
    </row>
    <row r="83" spans="2:2" ht="15">
      <c r="B83" s="584"/>
    </row>
    <row r="84" spans="2:2" ht="15">
      <c r="B84" s="584"/>
    </row>
  </sheetData>
  <sheetProtection password="EB10" sheet="1" objects="1" scenarios="1"/>
  <mergeCells count="3">
    <mergeCell ref="B2:I2"/>
    <mergeCell ref="B3:I3"/>
    <mergeCell ref="A1:A69"/>
  </mergeCells>
  <printOptions horizontalCentered="1"/>
  <pageMargins left="0.25" right="0.5" top="0.761811024" bottom="0.511811023622047" header="0.31496062992126" footer="0.31496062992126"/>
  <pageSetup paperSize="9" scale="70" orientation="landscape" r:id="rId1"/>
  <headerFooter alignWithMargins="0"/>
</worksheet>
</file>

<file path=xl/worksheets/sheet68.xml><?xml version="1.0" encoding="utf-8"?>
<worksheet xmlns="http://schemas.openxmlformats.org/spreadsheetml/2006/main" xmlns:r="http://schemas.openxmlformats.org/officeDocument/2006/relationships">
  <dimension ref="A1:U72"/>
  <sheetViews>
    <sheetView showGridLines="0" view="pageBreakPreview" zoomScale="80" zoomScaleNormal="90" zoomScaleSheetLayoutView="80" workbookViewId="0">
      <selection activeCell="E14" sqref="E14"/>
    </sheetView>
  </sheetViews>
  <sheetFormatPr defaultColWidth="9.140625" defaultRowHeight="14.25"/>
  <cols>
    <col min="1" max="1" width="6.7109375" style="461" customWidth="1"/>
    <col min="2" max="2" width="39.5703125" style="453" customWidth="1"/>
    <col min="3" max="3" width="14.140625" style="459" customWidth="1"/>
    <col min="4" max="9" width="21.5703125" style="459" customWidth="1"/>
    <col min="10" max="10" width="14.28515625" style="453" bestFit="1" customWidth="1"/>
    <col min="11" max="16384" width="9.140625" style="453"/>
  </cols>
  <sheetData>
    <row r="1" spans="1:10" ht="15" customHeight="1">
      <c r="A1" s="1094">
        <v>129</v>
      </c>
    </row>
    <row r="2" spans="1:10" ht="15">
      <c r="A2" s="1094"/>
      <c r="B2" s="1163" t="s">
        <v>457</v>
      </c>
      <c r="C2" s="1163"/>
      <c r="D2" s="1163"/>
      <c r="E2" s="1163"/>
      <c r="F2" s="1163"/>
      <c r="G2" s="1163"/>
      <c r="H2" s="1163"/>
      <c r="I2" s="1163"/>
    </row>
    <row r="3" spans="1:10">
      <c r="A3" s="1094"/>
      <c r="B3" s="1164" t="s">
        <v>458</v>
      </c>
      <c r="C3" s="1164"/>
      <c r="D3" s="1164"/>
      <c r="E3" s="1164"/>
      <c r="F3" s="1164"/>
      <c r="G3" s="1164"/>
      <c r="H3" s="1164"/>
      <c r="I3" s="1164"/>
    </row>
    <row r="4" spans="1:10" ht="9" customHeight="1" thickBot="1">
      <c r="A4" s="1094"/>
      <c r="B4" s="460"/>
      <c r="C4" s="419"/>
      <c r="D4" s="419"/>
      <c r="E4" s="419"/>
      <c r="F4" s="419"/>
      <c r="G4" s="419"/>
      <c r="H4" s="419"/>
      <c r="I4" s="419"/>
    </row>
    <row r="5" spans="1:10" ht="6" customHeight="1">
      <c r="A5" s="1094"/>
      <c r="B5" s="398"/>
      <c r="C5" s="225"/>
      <c r="D5" s="225"/>
      <c r="E5" s="225"/>
      <c r="F5" s="225"/>
      <c r="G5" s="225"/>
      <c r="H5" s="225"/>
      <c r="I5" s="225"/>
      <c r="J5" s="461"/>
    </row>
    <row r="6" spans="1:10" ht="15">
      <c r="A6" s="1094"/>
      <c r="B6" s="399" t="s">
        <v>481</v>
      </c>
      <c r="C6" s="179" t="s">
        <v>1</v>
      </c>
      <c r="D6" s="178" t="s">
        <v>2</v>
      </c>
      <c r="E6" s="179" t="s">
        <v>107</v>
      </c>
      <c r="F6" s="179" t="s">
        <v>3</v>
      </c>
      <c r="G6" s="181" t="s">
        <v>161</v>
      </c>
      <c r="H6" s="180" t="s">
        <v>5</v>
      </c>
      <c r="I6" s="178" t="s">
        <v>186</v>
      </c>
      <c r="J6" s="461"/>
    </row>
    <row r="7" spans="1:10" ht="15">
      <c r="A7" s="1094"/>
      <c r="B7" s="400" t="s">
        <v>482</v>
      </c>
      <c r="C7" s="179" t="s">
        <v>7</v>
      </c>
      <c r="D7" s="178" t="s">
        <v>8</v>
      </c>
      <c r="E7" s="179" t="s">
        <v>9</v>
      </c>
      <c r="F7" s="179" t="s">
        <v>10</v>
      </c>
      <c r="G7" s="183" t="s">
        <v>178</v>
      </c>
      <c r="H7" s="180" t="s">
        <v>12</v>
      </c>
      <c r="I7" s="184" t="s">
        <v>13</v>
      </c>
      <c r="J7" s="461"/>
    </row>
    <row r="8" spans="1:10" ht="15">
      <c r="A8" s="1094"/>
      <c r="B8" s="400"/>
      <c r="C8" s="187" t="s">
        <v>14</v>
      </c>
      <c r="D8" s="185" t="s">
        <v>15</v>
      </c>
      <c r="E8" s="186" t="s">
        <v>169</v>
      </c>
      <c r="F8" s="187" t="s">
        <v>16</v>
      </c>
      <c r="G8" s="181" t="s">
        <v>179</v>
      </c>
      <c r="H8" s="187" t="s">
        <v>18</v>
      </c>
      <c r="I8" s="184" t="s">
        <v>104</v>
      </c>
      <c r="J8" s="461"/>
    </row>
    <row r="9" spans="1:10" ht="15">
      <c r="A9" s="1094"/>
      <c r="B9" s="401"/>
      <c r="C9" s="187" t="s">
        <v>19</v>
      </c>
      <c r="D9" s="185" t="s">
        <v>20</v>
      </c>
      <c r="E9" s="186" t="s">
        <v>170</v>
      </c>
      <c r="F9" s="187" t="s">
        <v>22</v>
      </c>
      <c r="G9" s="183" t="s">
        <v>180</v>
      </c>
      <c r="H9" s="187" t="s">
        <v>24</v>
      </c>
      <c r="I9" s="188" t="s">
        <v>105</v>
      </c>
      <c r="J9" s="461"/>
    </row>
    <row r="10" spans="1:10" ht="15">
      <c r="A10" s="1094"/>
      <c r="B10" s="401"/>
      <c r="C10" s="187"/>
      <c r="D10" s="187"/>
      <c r="E10" s="189"/>
      <c r="F10" s="187"/>
      <c r="G10" s="183" t="s">
        <v>181</v>
      </c>
      <c r="H10" s="187"/>
      <c r="I10" s="188" t="s">
        <v>25</v>
      </c>
      <c r="J10" s="461"/>
    </row>
    <row r="11" spans="1:10">
      <c r="A11" s="1094"/>
      <c r="B11" s="401"/>
      <c r="C11" s="189"/>
      <c r="D11" s="187"/>
      <c r="E11" s="189"/>
      <c r="F11" s="187"/>
      <c r="G11" s="190" t="s">
        <v>182</v>
      </c>
      <c r="H11" s="187"/>
      <c r="I11" s="191" t="s">
        <v>106</v>
      </c>
      <c r="J11" s="461"/>
    </row>
    <row r="12" spans="1:10">
      <c r="A12" s="1094"/>
      <c r="B12" s="401"/>
      <c r="C12" s="189"/>
      <c r="D12" s="228"/>
      <c r="E12" s="228"/>
      <c r="F12" s="228"/>
      <c r="G12" s="192" t="s">
        <v>183</v>
      </c>
      <c r="H12" s="228"/>
      <c r="I12" s="191"/>
      <c r="J12" s="461"/>
    </row>
    <row r="13" spans="1:10">
      <c r="A13" s="1094"/>
      <c r="B13" s="401"/>
      <c r="C13" s="228"/>
      <c r="D13" s="228"/>
      <c r="E13" s="228"/>
      <c r="F13" s="228"/>
      <c r="G13" s="192" t="s">
        <v>184</v>
      </c>
      <c r="H13" s="228"/>
      <c r="I13" s="228"/>
      <c r="J13" s="461"/>
    </row>
    <row r="14" spans="1:10">
      <c r="A14" s="1094"/>
      <c r="B14" s="401"/>
      <c r="C14" s="228"/>
      <c r="D14" s="228"/>
      <c r="E14" s="228"/>
      <c r="F14" s="228"/>
      <c r="G14" s="194" t="s">
        <v>185</v>
      </c>
      <c r="H14" s="228"/>
      <c r="I14" s="228"/>
      <c r="J14" s="461"/>
    </row>
    <row r="15" spans="1:10" ht="15">
      <c r="A15" s="1094"/>
      <c r="B15" s="401"/>
      <c r="C15" s="228"/>
      <c r="D15" s="179" t="s">
        <v>40</v>
      </c>
      <c r="E15" s="179" t="s">
        <v>40</v>
      </c>
      <c r="F15" s="179" t="s">
        <v>40</v>
      </c>
      <c r="G15" s="179"/>
      <c r="H15" s="179" t="s">
        <v>40</v>
      </c>
      <c r="I15" s="179" t="s">
        <v>40</v>
      </c>
      <c r="J15" s="461"/>
    </row>
    <row r="16" spans="1:10" ht="6" customHeight="1">
      <c r="A16" s="1094"/>
      <c r="B16" s="401"/>
      <c r="C16" s="228"/>
      <c r="D16" s="179"/>
      <c r="E16" s="179"/>
      <c r="F16" s="179"/>
      <c r="G16" s="179"/>
      <c r="H16" s="179"/>
      <c r="I16" s="179"/>
      <c r="J16" s="461"/>
    </row>
    <row r="17" spans="1:14" ht="6" customHeight="1">
      <c r="A17" s="1094"/>
      <c r="B17" s="402"/>
      <c r="C17" s="344"/>
      <c r="D17" s="344"/>
      <c r="E17" s="344"/>
      <c r="F17" s="344"/>
      <c r="G17" s="403"/>
      <c r="H17" s="344"/>
      <c r="I17" s="344"/>
      <c r="J17" s="461"/>
    </row>
    <row r="18" spans="1:14" ht="30" customHeight="1">
      <c r="A18" s="1094"/>
      <c r="B18" s="404" t="s">
        <v>247</v>
      </c>
      <c r="C18" s="381">
        <v>2207</v>
      </c>
      <c r="D18" s="381">
        <v>622229</v>
      </c>
      <c r="E18" s="381">
        <v>204497</v>
      </c>
      <c r="F18" s="381">
        <v>417732</v>
      </c>
      <c r="G18" s="381">
        <v>13789</v>
      </c>
      <c r="H18" s="381">
        <v>183269</v>
      </c>
      <c r="I18" s="381">
        <v>102063</v>
      </c>
      <c r="J18" s="462"/>
      <c r="K18" s="463"/>
      <c r="L18" s="463"/>
      <c r="M18" s="463"/>
      <c r="N18" s="463"/>
    </row>
    <row r="19" spans="1:14" ht="6.75" customHeight="1">
      <c r="A19" s="1094"/>
      <c r="B19" s="405"/>
      <c r="C19" s="406"/>
      <c r="D19" s="407"/>
      <c r="E19" s="407"/>
      <c r="F19" s="407"/>
      <c r="G19" s="407"/>
      <c r="H19" s="407"/>
      <c r="I19" s="407"/>
      <c r="J19" s="464"/>
    </row>
    <row r="20" spans="1:14" ht="15">
      <c r="A20" s="1094"/>
      <c r="B20" s="387"/>
      <c r="C20" s="408"/>
      <c r="D20" s="408"/>
      <c r="E20" s="408"/>
      <c r="F20" s="408"/>
      <c r="G20" s="408"/>
      <c r="H20" s="408"/>
      <c r="I20" s="408"/>
      <c r="M20" s="589"/>
      <c r="N20" s="589"/>
    </row>
    <row r="21" spans="1:14" ht="15">
      <c r="A21" s="1094"/>
      <c r="B21" s="409" t="s">
        <v>56</v>
      </c>
      <c r="C21" s="239">
        <v>1586</v>
      </c>
      <c r="D21" s="239">
        <v>312063</v>
      </c>
      <c r="E21" s="239">
        <v>100022</v>
      </c>
      <c r="F21" s="239">
        <v>212041</v>
      </c>
      <c r="G21" s="239">
        <v>8874</v>
      </c>
      <c r="H21" s="239">
        <v>103239</v>
      </c>
      <c r="I21" s="239">
        <v>38980</v>
      </c>
      <c r="J21" s="465"/>
      <c r="K21" s="465"/>
      <c r="L21" s="465"/>
      <c r="M21" s="465"/>
      <c r="N21" s="577"/>
    </row>
    <row r="22" spans="1:14" ht="12.75" customHeight="1">
      <c r="A22" s="1094"/>
      <c r="B22" s="410" t="s">
        <v>57</v>
      </c>
      <c r="C22" s="239"/>
      <c r="D22" s="239"/>
      <c r="E22" s="239"/>
      <c r="F22" s="239"/>
      <c r="G22" s="239"/>
      <c r="H22" s="239"/>
      <c r="I22" s="239"/>
      <c r="J22" s="590"/>
      <c r="M22" s="589"/>
      <c r="N22" s="589"/>
    </row>
    <row r="23" spans="1:14" ht="5.25" customHeight="1">
      <c r="A23" s="1094"/>
      <c r="B23" s="410"/>
      <c r="C23" s="239"/>
      <c r="D23" s="239"/>
      <c r="E23" s="239"/>
      <c r="F23" s="239"/>
      <c r="G23" s="239"/>
      <c r="H23" s="239"/>
      <c r="I23" s="239"/>
      <c r="J23" s="590"/>
      <c r="M23" s="589"/>
      <c r="N23" s="589"/>
    </row>
    <row r="24" spans="1:14" ht="5.25" customHeight="1">
      <c r="A24" s="1094"/>
      <c r="B24" s="410"/>
      <c r="C24" s="239"/>
      <c r="D24" s="239"/>
      <c r="E24" s="239"/>
      <c r="F24" s="239"/>
      <c r="G24" s="239"/>
      <c r="H24" s="239"/>
      <c r="I24" s="239"/>
      <c r="J24" s="590"/>
    </row>
    <row r="25" spans="1:14" ht="30" customHeight="1">
      <c r="A25" s="1094"/>
      <c r="B25" s="409" t="s">
        <v>58</v>
      </c>
      <c r="C25" s="239">
        <v>307</v>
      </c>
      <c r="D25" s="239">
        <v>87404</v>
      </c>
      <c r="E25" s="239">
        <v>24025</v>
      </c>
      <c r="F25" s="239">
        <v>63379</v>
      </c>
      <c r="G25" s="239">
        <v>2535</v>
      </c>
      <c r="H25" s="239">
        <v>30420</v>
      </c>
      <c r="I25" s="239">
        <v>10804</v>
      </c>
      <c r="J25" s="465"/>
      <c r="K25" s="465"/>
      <c r="L25" s="465"/>
      <c r="M25" s="465"/>
      <c r="N25" s="577"/>
    </row>
    <row r="26" spans="1:14" ht="12.75" customHeight="1">
      <c r="A26" s="1094"/>
      <c r="B26" s="410" t="s">
        <v>59</v>
      </c>
      <c r="C26" s="239"/>
      <c r="D26" s="239"/>
      <c r="E26" s="239"/>
      <c r="F26" s="239"/>
      <c r="G26" s="239"/>
      <c r="H26" s="239"/>
      <c r="I26" s="239"/>
      <c r="J26" s="590"/>
    </row>
    <row r="27" spans="1:14" ht="5.25" customHeight="1">
      <c r="A27" s="1094"/>
      <c r="B27" s="410"/>
      <c r="C27" s="239"/>
      <c r="D27" s="239"/>
      <c r="E27" s="239"/>
      <c r="F27" s="239"/>
      <c r="G27" s="239"/>
      <c r="H27" s="239"/>
      <c r="I27" s="239"/>
      <c r="J27" s="590"/>
    </row>
    <row r="28" spans="1:14" ht="5.25" customHeight="1">
      <c r="A28" s="1094"/>
      <c r="B28" s="410"/>
      <c r="C28" s="239"/>
      <c r="D28" s="239"/>
      <c r="E28" s="239"/>
      <c r="F28" s="239"/>
      <c r="G28" s="239"/>
      <c r="H28" s="239"/>
      <c r="I28" s="239"/>
      <c r="J28" s="590"/>
    </row>
    <row r="29" spans="1:14" ht="30" customHeight="1">
      <c r="A29" s="1094"/>
      <c r="B29" s="409" t="s">
        <v>154</v>
      </c>
      <c r="C29" s="239">
        <v>3</v>
      </c>
      <c r="D29" s="239">
        <v>698</v>
      </c>
      <c r="E29" s="239">
        <v>334</v>
      </c>
      <c r="F29" s="239">
        <v>364</v>
      </c>
      <c r="G29" s="239">
        <v>19</v>
      </c>
      <c r="H29" s="239">
        <v>214</v>
      </c>
      <c r="I29" s="239">
        <v>58</v>
      </c>
      <c r="J29" s="465"/>
      <c r="K29" s="465"/>
      <c r="L29" s="465"/>
      <c r="M29" s="465"/>
      <c r="N29" s="577"/>
    </row>
    <row r="30" spans="1:14" ht="12.75" customHeight="1">
      <c r="A30" s="1094"/>
      <c r="B30" s="410" t="s">
        <v>159</v>
      </c>
      <c r="C30" s="239"/>
      <c r="D30" s="239"/>
      <c r="E30" s="239"/>
      <c r="F30" s="239"/>
      <c r="G30" s="239"/>
      <c r="H30" s="239"/>
      <c r="I30" s="239"/>
      <c r="J30" s="590"/>
    </row>
    <row r="31" spans="1:14" ht="5.25" customHeight="1">
      <c r="A31" s="1094"/>
      <c r="B31" s="410"/>
      <c r="C31" s="239"/>
      <c r="D31" s="239"/>
      <c r="E31" s="239"/>
      <c r="F31" s="239"/>
      <c r="G31" s="239"/>
      <c r="H31" s="239"/>
      <c r="I31" s="239"/>
      <c r="J31" s="590"/>
    </row>
    <row r="32" spans="1:14" ht="5.25" customHeight="1">
      <c r="A32" s="1094"/>
      <c r="B32" s="410"/>
      <c r="C32" s="239"/>
      <c r="D32" s="239"/>
      <c r="E32" s="239"/>
      <c r="F32" s="239"/>
      <c r="G32" s="239"/>
      <c r="H32" s="239"/>
      <c r="I32" s="239"/>
      <c r="J32" s="590"/>
    </row>
    <row r="33" spans="1:21" ht="30" customHeight="1">
      <c r="A33" s="1094"/>
      <c r="B33" s="409" t="s">
        <v>156</v>
      </c>
      <c r="C33" s="1125">
        <v>306</v>
      </c>
      <c r="D33" s="1125">
        <v>221305</v>
      </c>
      <c r="E33" s="1125">
        <v>79890</v>
      </c>
      <c r="F33" s="1125">
        <v>141415</v>
      </c>
      <c r="G33" s="1125">
        <v>2318</v>
      </c>
      <c r="H33" s="1125">
        <v>49008</v>
      </c>
      <c r="I33" s="1125">
        <v>52028</v>
      </c>
      <c r="J33" s="465"/>
      <c r="K33" s="465"/>
      <c r="L33" s="465"/>
      <c r="M33" s="465"/>
      <c r="N33" s="577"/>
    </row>
    <row r="34" spans="1:21" ht="12.75" customHeight="1">
      <c r="A34" s="1094"/>
      <c r="B34" s="410" t="s">
        <v>157</v>
      </c>
      <c r="C34" s="1125"/>
      <c r="D34" s="1125"/>
      <c r="E34" s="1125"/>
      <c r="F34" s="1125"/>
      <c r="G34" s="1125"/>
      <c r="H34" s="1125"/>
      <c r="I34" s="1125"/>
      <c r="J34" s="590"/>
    </row>
    <row r="35" spans="1:21" ht="5.25" customHeight="1">
      <c r="A35" s="1094"/>
      <c r="B35" s="410"/>
      <c r="C35" s="1125"/>
      <c r="D35" s="1125"/>
      <c r="E35" s="1125"/>
      <c r="F35" s="1125"/>
      <c r="G35" s="1125"/>
      <c r="H35" s="1125"/>
      <c r="I35" s="1125"/>
      <c r="J35" s="590"/>
    </row>
    <row r="36" spans="1:21" ht="5.25" customHeight="1">
      <c r="A36" s="1094"/>
      <c r="B36" s="410"/>
      <c r="C36" s="1125"/>
      <c r="D36" s="1125"/>
      <c r="E36" s="1125"/>
      <c r="F36" s="1125"/>
      <c r="G36" s="1125"/>
      <c r="H36" s="1125"/>
      <c r="I36" s="1125"/>
      <c r="J36" s="590"/>
    </row>
    <row r="37" spans="1:21" ht="30" customHeight="1">
      <c r="A37" s="1094"/>
      <c r="B37" s="409" t="s">
        <v>60</v>
      </c>
      <c r="C37" s="1125"/>
      <c r="D37" s="1125"/>
      <c r="E37" s="1125"/>
      <c r="F37" s="1125"/>
      <c r="G37" s="1125"/>
      <c r="H37" s="1125"/>
      <c r="I37" s="1125"/>
      <c r="J37" s="465"/>
      <c r="K37" s="465"/>
      <c r="L37" s="465"/>
      <c r="M37" s="465"/>
      <c r="N37" s="577"/>
    </row>
    <row r="38" spans="1:21" ht="12.75" customHeight="1">
      <c r="A38" s="1094"/>
      <c r="B38" s="410" t="s">
        <v>61</v>
      </c>
      <c r="C38" s="1125"/>
      <c r="D38" s="1125"/>
      <c r="E38" s="1125"/>
      <c r="F38" s="1125"/>
      <c r="G38" s="1125"/>
      <c r="H38" s="1125"/>
      <c r="I38" s="1125"/>
      <c r="J38" s="590"/>
    </row>
    <row r="39" spans="1:21" ht="5.25" customHeight="1">
      <c r="A39" s="1094"/>
      <c r="B39" s="410"/>
      <c r="C39" s="267"/>
      <c r="D39" s="267"/>
      <c r="E39" s="267"/>
      <c r="F39" s="267"/>
      <c r="G39" s="267"/>
      <c r="H39" s="267"/>
      <c r="I39" s="267"/>
      <c r="J39" s="590"/>
    </row>
    <row r="40" spans="1:21" ht="5.25" customHeight="1">
      <c r="A40" s="1094"/>
      <c r="B40" s="410"/>
      <c r="C40" s="267"/>
      <c r="D40" s="267"/>
      <c r="E40" s="267"/>
      <c r="F40" s="267"/>
      <c r="G40" s="267"/>
      <c r="H40" s="267"/>
      <c r="I40" s="267"/>
      <c r="J40" s="590"/>
    </row>
    <row r="41" spans="1:21" ht="5.25" customHeight="1">
      <c r="A41" s="1094"/>
      <c r="B41" s="410"/>
      <c r="C41" s="267"/>
      <c r="D41" s="267"/>
      <c r="E41" s="267"/>
      <c r="F41" s="267"/>
      <c r="G41" s="267"/>
      <c r="H41" s="267"/>
      <c r="I41" s="267"/>
      <c r="J41" s="590"/>
    </row>
    <row r="42" spans="1:21" ht="5.25" customHeight="1">
      <c r="A42" s="1094"/>
      <c r="B42" s="410"/>
      <c r="C42" s="267"/>
      <c r="D42" s="267"/>
      <c r="E42" s="267"/>
      <c r="F42" s="267"/>
      <c r="G42" s="267"/>
      <c r="H42" s="267"/>
      <c r="I42" s="267"/>
      <c r="J42" s="590"/>
    </row>
    <row r="43" spans="1:21" ht="5.25" customHeight="1">
      <c r="A43" s="1094"/>
      <c r="B43" s="410"/>
      <c r="C43" s="267"/>
      <c r="D43" s="267"/>
      <c r="E43" s="267"/>
      <c r="F43" s="267"/>
      <c r="G43" s="267"/>
      <c r="H43" s="267"/>
      <c r="I43" s="267"/>
      <c r="J43" s="590"/>
    </row>
    <row r="44" spans="1:21" ht="30" customHeight="1">
      <c r="A44" s="1094"/>
      <c r="B44" s="409" t="s">
        <v>243</v>
      </c>
      <c r="C44" s="489">
        <v>5</v>
      </c>
      <c r="D44" s="489">
        <v>759</v>
      </c>
      <c r="E44" s="489">
        <v>226</v>
      </c>
      <c r="F44" s="489">
        <v>533</v>
      </c>
      <c r="G44" s="489">
        <v>43</v>
      </c>
      <c r="H44" s="489">
        <v>388</v>
      </c>
      <c r="I44" s="489">
        <v>193</v>
      </c>
      <c r="J44" s="465"/>
      <c r="K44" s="465"/>
      <c r="L44" s="465"/>
      <c r="M44" s="465"/>
      <c r="N44" s="577"/>
    </row>
    <row r="45" spans="1:21" ht="30" customHeight="1">
      <c r="A45" s="1094"/>
      <c r="B45" s="409" t="s">
        <v>244</v>
      </c>
      <c r="C45" s="489"/>
      <c r="D45" s="489"/>
      <c r="E45" s="489"/>
      <c r="F45" s="489"/>
      <c r="G45" s="489"/>
      <c r="H45" s="489"/>
      <c r="I45" s="489"/>
      <c r="J45" s="465"/>
      <c r="K45" s="465"/>
      <c r="L45" s="465"/>
      <c r="M45" s="465"/>
      <c r="N45" s="577"/>
    </row>
    <row r="46" spans="1:21" ht="12.75" customHeight="1">
      <c r="A46" s="1094"/>
      <c r="B46" s="466" t="s">
        <v>63</v>
      </c>
      <c r="C46" s="267"/>
      <c r="D46" s="267"/>
      <c r="E46" s="267"/>
      <c r="F46" s="267"/>
      <c r="G46" s="267"/>
      <c r="H46" s="267"/>
      <c r="I46" s="267"/>
      <c r="J46" s="590"/>
    </row>
    <row r="47" spans="1:21" ht="15" thickBot="1">
      <c r="A47" s="1094"/>
      <c r="B47" s="244"/>
      <c r="C47" s="244"/>
      <c r="D47" s="244"/>
      <c r="E47" s="244"/>
      <c r="F47" s="244"/>
      <c r="G47" s="244"/>
      <c r="H47" s="244"/>
      <c r="I47" s="244"/>
      <c r="J47" s="460"/>
      <c r="K47" s="460"/>
      <c r="L47" s="460"/>
      <c r="M47" s="460"/>
      <c r="N47" s="460"/>
      <c r="O47" s="460"/>
      <c r="P47" s="460"/>
      <c r="Q47" s="460"/>
      <c r="R47" s="460"/>
      <c r="S47" s="460"/>
      <c r="T47" s="460"/>
      <c r="U47" s="460"/>
    </row>
    <row r="48" spans="1:21">
      <c r="A48" s="1094"/>
      <c r="B48" s="467"/>
      <c r="C48" s="330"/>
      <c r="D48" s="239"/>
      <c r="E48" s="239"/>
      <c r="F48" s="330"/>
      <c r="G48" s="239"/>
      <c r="H48" s="330"/>
      <c r="I48" s="330"/>
      <c r="J48" s="460"/>
      <c r="K48" s="460"/>
      <c r="L48" s="460"/>
      <c r="M48" s="460"/>
      <c r="N48" s="460"/>
      <c r="O48" s="460"/>
      <c r="P48" s="460"/>
      <c r="Q48" s="460"/>
      <c r="R48" s="460"/>
      <c r="S48" s="460"/>
      <c r="T48" s="460"/>
      <c r="U48" s="460"/>
    </row>
    <row r="49" spans="1:21">
      <c r="A49" s="1094"/>
      <c r="B49" s="467"/>
      <c r="C49" s="330"/>
      <c r="D49" s="330"/>
      <c r="E49" s="330"/>
      <c r="F49" s="468"/>
      <c r="G49" s="330"/>
      <c r="H49" s="330"/>
      <c r="I49" s="330"/>
      <c r="J49" s="460"/>
      <c r="K49" s="460"/>
      <c r="L49" s="460"/>
      <c r="M49" s="460"/>
      <c r="N49" s="460"/>
      <c r="O49" s="460"/>
      <c r="P49" s="460"/>
      <c r="Q49" s="460"/>
      <c r="R49" s="460"/>
      <c r="S49" s="460"/>
      <c r="T49" s="460"/>
      <c r="U49" s="460"/>
    </row>
    <row r="50" spans="1:21">
      <c r="A50" s="1094"/>
      <c r="B50" s="460"/>
      <c r="C50" s="239"/>
      <c r="D50" s="239"/>
      <c r="E50" s="239"/>
      <c r="F50" s="239"/>
      <c r="G50" s="239"/>
      <c r="H50" s="239"/>
      <c r="I50" s="239"/>
      <c r="J50" s="460"/>
      <c r="K50" s="460"/>
      <c r="L50" s="460"/>
      <c r="M50" s="460"/>
      <c r="N50" s="460"/>
      <c r="O50" s="460"/>
      <c r="P50" s="460"/>
      <c r="Q50" s="460"/>
      <c r="R50" s="460"/>
      <c r="S50" s="460"/>
      <c r="T50" s="460"/>
      <c r="U50" s="460"/>
    </row>
    <row r="51" spans="1:21">
      <c r="A51" s="1094"/>
      <c r="B51" s="460"/>
      <c r="C51" s="419"/>
      <c r="D51" s="419"/>
      <c r="E51" s="419"/>
      <c r="F51" s="419"/>
      <c r="G51" s="419"/>
      <c r="H51" s="419"/>
      <c r="I51" s="419"/>
    </row>
    <row r="52" spans="1:21">
      <c r="A52" s="1094"/>
      <c r="B52" s="460"/>
      <c r="C52" s="419"/>
      <c r="H52" s="330"/>
      <c r="I52" s="330"/>
    </row>
    <row r="53" spans="1:21">
      <c r="A53" s="1094"/>
      <c r="B53" s="460"/>
      <c r="C53" s="419"/>
      <c r="H53" s="330"/>
      <c r="I53" s="330"/>
    </row>
    <row r="54" spans="1:21" ht="15">
      <c r="A54" s="1094"/>
      <c r="B54" s="460"/>
      <c r="C54" s="419"/>
      <c r="H54" s="490"/>
      <c r="I54" s="490"/>
    </row>
    <row r="55" spans="1:21">
      <c r="A55" s="1094"/>
      <c r="H55" s="330"/>
      <c r="I55" s="330"/>
    </row>
    <row r="56" spans="1:21" ht="15">
      <c r="H56" s="469"/>
      <c r="I56" s="469"/>
    </row>
    <row r="57" spans="1:21" ht="15">
      <c r="H57" s="347"/>
      <c r="I57" s="347"/>
    </row>
    <row r="58" spans="1:21">
      <c r="H58" s="330"/>
      <c r="I58" s="330"/>
    </row>
    <row r="59" spans="1:21">
      <c r="H59" s="419"/>
      <c r="I59" s="419"/>
    </row>
    <row r="60" spans="1:21">
      <c r="H60" s="419"/>
    </row>
    <row r="61" spans="1:21">
      <c r="H61" s="419"/>
      <c r="I61" s="419"/>
    </row>
    <row r="62" spans="1:21">
      <c r="H62" s="419"/>
      <c r="I62" s="419"/>
    </row>
    <row r="63" spans="1:21">
      <c r="H63" s="419"/>
      <c r="I63" s="419"/>
    </row>
    <row r="64" spans="1:21">
      <c r="H64" s="419"/>
      <c r="I64" s="419"/>
    </row>
    <row r="65" spans="3:9">
      <c r="H65" s="419"/>
      <c r="I65" s="419"/>
    </row>
    <row r="66" spans="3:9">
      <c r="C66" s="419"/>
      <c r="D66" s="419"/>
      <c r="E66" s="419"/>
      <c r="F66" s="419"/>
      <c r="G66" s="419"/>
      <c r="H66" s="419"/>
      <c r="I66" s="419"/>
    </row>
    <row r="67" spans="3:9">
      <c r="C67" s="419"/>
      <c r="D67" s="419"/>
      <c r="E67" s="419"/>
      <c r="F67" s="419"/>
      <c r="G67" s="419"/>
      <c r="H67" s="419"/>
      <c r="I67" s="419"/>
    </row>
    <row r="68" spans="3:9">
      <c r="C68" s="419"/>
      <c r="D68" s="419"/>
      <c r="E68" s="419"/>
      <c r="F68" s="419"/>
      <c r="G68" s="419"/>
      <c r="H68" s="419"/>
      <c r="I68" s="419"/>
    </row>
    <row r="69" spans="3:9">
      <c r="C69" s="419"/>
      <c r="D69" s="419"/>
      <c r="E69" s="419"/>
      <c r="F69" s="419"/>
      <c r="G69" s="419"/>
    </row>
    <row r="70" spans="3:9">
      <c r="C70" s="419"/>
      <c r="D70" s="419"/>
      <c r="E70" s="419"/>
      <c r="F70" s="419"/>
      <c r="G70" s="419"/>
    </row>
    <row r="71" spans="3:9">
      <c r="C71" s="419"/>
    </row>
    <row r="72" spans="3:9">
      <c r="C72" s="419"/>
    </row>
  </sheetData>
  <sheetProtection password="EB10" sheet="1" objects="1" scenarios="1"/>
  <mergeCells count="10">
    <mergeCell ref="C33:C38"/>
    <mergeCell ref="A1:A55"/>
    <mergeCell ref="B2:I2"/>
    <mergeCell ref="B3:I3"/>
    <mergeCell ref="I33:I38"/>
    <mergeCell ref="H33:H38"/>
    <mergeCell ref="G33:G38"/>
    <mergeCell ref="F33:F38"/>
    <mergeCell ref="E33:E38"/>
    <mergeCell ref="D33:D38"/>
  </mergeCells>
  <printOptions horizontalCentered="1"/>
  <pageMargins left="0.25" right="0.5" top="0.761811024" bottom="0" header="0.511811023622047" footer="0.511811023622047"/>
  <pageSetup paperSize="9" scale="70" orientation="landscape" r:id="rId1"/>
  <headerFooter alignWithMargins="0"/>
  <drawing r:id="rId2"/>
</worksheet>
</file>

<file path=xl/worksheets/sheet69.xml><?xml version="1.0" encoding="utf-8"?>
<worksheet xmlns="http://schemas.openxmlformats.org/spreadsheetml/2006/main" xmlns:r="http://schemas.openxmlformats.org/officeDocument/2006/relationships">
  <dimension ref="A1:X48"/>
  <sheetViews>
    <sheetView showGridLines="0" view="pageBreakPreview" zoomScale="80" zoomScaleNormal="90" zoomScaleSheetLayoutView="80" workbookViewId="0">
      <selection activeCell="B1" sqref="B1"/>
    </sheetView>
  </sheetViews>
  <sheetFormatPr defaultColWidth="9.140625" defaultRowHeight="14.25"/>
  <cols>
    <col min="1" max="1" width="6.7109375" style="391" customWidth="1"/>
    <col min="2" max="2" width="23.7109375" style="168" customWidth="1"/>
    <col min="3" max="3" width="10.140625" style="169" customWidth="1"/>
    <col min="4" max="9" width="26.28515625" style="169" customWidth="1"/>
    <col min="10" max="16384" width="9.140625" style="168"/>
  </cols>
  <sheetData>
    <row r="1" spans="1:19" ht="15" customHeight="1">
      <c r="A1" s="1094">
        <v>130</v>
      </c>
    </row>
    <row r="2" spans="1:19" ht="15">
      <c r="A2" s="1094"/>
      <c r="B2" s="1091" t="s">
        <v>213</v>
      </c>
      <c r="C2" s="1091"/>
      <c r="D2" s="1091"/>
      <c r="E2" s="1091"/>
      <c r="F2" s="1091"/>
      <c r="G2" s="1091"/>
      <c r="H2" s="1091"/>
      <c r="I2" s="1091"/>
    </row>
    <row r="3" spans="1:19">
      <c r="A3" s="1094"/>
      <c r="B3" s="1092" t="s">
        <v>139</v>
      </c>
      <c r="C3" s="1092"/>
      <c r="D3" s="1092"/>
      <c r="E3" s="1092"/>
      <c r="F3" s="1092"/>
      <c r="G3" s="1092"/>
      <c r="H3" s="1092"/>
      <c r="I3" s="1092"/>
    </row>
    <row r="4" spans="1:19" ht="9" customHeight="1" thickBot="1">
      <c r="A4" s="1094"/>
      <c r="B4" s="171"/>
      <c r="C4" s="172"/>
      <c r="D4" s="172"/>
      <c r="E4" s="172"/>
      <c r="F4" s="172"/>
      <c r="G4" s="172"/>
      <c r="H4" s="172"/>
      <c r="I4" s="172"/>
    </row>
    <row r="5" spans="1:19" ht="6" customHeight="1">
      <c r="A5" s="1094"/>
      <c r="B5" s="371"/>
      <c r="C5" s="332"/>
      <c r="D5" s="332"/>
      <c r="E5" s="332"/>
      <c r="F5" s="332"/>
      <c r="G5" s="333"/>
      <c r="H5" s="332"/>
      <c r="I5" s="332"/>
    </row>
    <row r="6" spans="1:19" ht="15">
      <c r="A6" s="1094"/>
      <c r="B6" s="372" t="s">
        <v>64</v>
      </c>
      <c r="C6" s="335" t="s">
        <v>1</v>
      </c>
      <c r="D6" s="184" t="s">
        <v>2</v>
      </c>
      <c r="E6" s="335" t="s">
        <v>107</v>
      </c>
      <c r="F6" s="335" t="s">
        <v>3</v>
      </c>
      <c r="G6" s="181" t="s">
        <v>161</v>
      </c>
      <c r="H6" s="335" t="s">
        <v>5</v>
      </c>
      <c r="I6" s="178" t="s">
        <v>186</v>
      </c>
      <c r="J6" s="167"/>
      <c r="K6" s="167"/>
      <c r="L6" s="167"/>
      <c r="M6" s="167"/>
      <c r="N6" s="167"/>
      <c r="O6" s="167"/>
      <c r="P6" s="167"/>
      <c r="Q6" s="167"/>
      <c r="R6" s="167"/>
      <c r="S6" s="167"/>
    </row>
    <row r="7" spans="1:19" ht="15">
      <c r="A7" s="1094"/>
      <c r="B7" s="373" t="s">
        <v>65</v>
      </c>
      <c r="C7" s="335" t="s">
        <v>7</v>
      </c>
      <c r="D7" s="184" t="s">
        <v>8</v>
      </c>
      <c r="E7" s="335" t="s">
        <v>9</v>
      </c>
      <c r="F7" s="335" t="s">
        <v>10</v>
      </c>
      <c r="G7" s="183" t="s">
        <v>178</v>
      </c>
      <c r="H7" s="335" t="s">
        <v>12</v>
      </c>
      <c r="I7" s="184" t="s">
        <v>13</v>
      </c>
      <c r="J7" s="167"/>
      <c r="K7" s="167"/>
      <c r="L7" s="167"/>
      <c r="M7" s="167"/>
      <c r="N7" s="167"/>
      <c r="O7" s="167"/>
      <c r="P7" s="167"/>
      <c r="Q7" s="167"/>
      <c r="R7" s="167"/>
      <c r="S7" s="167"/>
    </row>
    <row r="8" spans="1:19" ht="15">
      <c r="A8" s="1094"/>
      <c r="B8" s="374"/>
      <c r="C8" s="338" t="s">
        <v>14</v>
      </c>
      <c r="D8" s="188" t="s">
        <v>15</v>
      </c>
      <c r="E8" s="186" t="s">
        <v>169</v>
      </c>
      <c r="F8" s="338" t="s">
        <v>16</v>
      </c>
      <c r="G8" s="181" t="s">
        <v>179</v>
      </c>
      <c r="H8" s="338" t="s">
        <v>18</v>
      </c>
      <c r="I8" s="184" t="s">
        <v>104</v>
      </c>
      <c r="J8" s="167"/>
      <c r="K8" s="167"/>
      <c r="L8" s="167"/>
      <c r="M8" s="167"/>
      <c r="N8" s="167"/>
      <c r="O8" s="167"/>
      <c r="P8" s="167"/>
      <c r="Q8" s="167"/>
      <c r="R8" s="167"/>
      <c r="S8" s="167"/>
    </row>
    <row r="9" spans="1:19" ht="15">
      <c r="A9" s="1094"/>
      <c r="B9" s="374"/>
      <c r="C9" s="338" t="s">
        <v>19</v>
      </c>
      <c r="D9" s="188" t="s">
        <v>20</v>
      </c>
      <c r="E9" s="186" t="s">
        <v>170</v>
      </c>
      <c r="F9" s="338" t="s">
        <v>22</v>
      </c>
      <c r="G9" s="183" t="s">
        <v>180</v>
      </c>
      <c r="H9" s="338" t="s">
        <v>24</v>
      </c>
      <c r="I9" s="188" t="s">
        <v>105</v>
      </c>
      <c r="J9" s="167"/>
      <c r="K9" s="167"/>
      <c r="L9" s="167"/>
      <c r="M9" s="167"/>
      <c r="N9" s="167"/>
      <c r="O9" s="167"/>
      <c r="P9" s="167"/>
      <c r="Q9" s="167"/>
      <c r="R9" s="167"/>
      <c r="S9" s="167"/>
    </row>
    <row r="10" spans="1:19" ht="15">
      <c r="A10" s="1094"/>
      <c r="B10" s="374"/>
      <c r="C10" s="338"/>
      <c r="D10" s="188"/>
      <c r="E10" s="339"/>
      <c r="F10" s="338"/>
      <c r="G10" s="183" t="s">
        <v>181</v>
      </c>
      <c r="H10" s="338"/>
      <c r="I10" s="188" t="s">
        <v>25</v>
      </c>
      <c r="J10" s="167"/>
      <c r="K10" s="167"/>
      <c r="L10" s="167"/>
      <c r="M10" s="167"/>
      <c r="N10" s="167"/>
      <c r="O10" s="167"/>
      <c r="P10" s="167"/>
      <c r="Q10" s="167"/>
      <c r="R10" s="167"/>
      <c r="S10" s="167"/>
    </row>
    <row r="11" spans="1:19">
      <c r="A11" s="1094"/>
      <c r="B11" s="374"/>
      <c r="C11" s="338"/>
      <c r="D11" s="188"/>
      <c r="E11" s="340"/>
      <c r="F11" s="338"/>
      <c r="G11" s="190" t="s">
        <v>182</v>
      </c>
      <c r="H11" s="338"/>
      <c r="I11" s="191" t="s">
        <v>106</v>
      </c>
      <c r="J11" s="167"/>
      <c r="K11" s="167"/>
      <c r="L11" s="167"/>
      <c r="M11" s="167"/>
      <c r="N11" s="167"/>
      <c r="O11" s="167"/>
      <c r="P11" s="167"/>
      <c r="Q11" s="167"/>
      <c r="R11" s="167"/>
      <c r="S11" s="167"/>
    </row>
    <row r="12" spans="1:19">
      <c r="A12" s="1094"/>
      <c r="B12" s="374"/>
      <c r="C12" s="338"/>
      <c r="D12" s="188"/>
      <c r="E12" s="340"/>
      <c r="F12" s="338"/>
      <c r="G12" s="192" t="s">
        <v>183</v>
      </c>
      <c r="H12" s="338"/>
      <c r="I12" s="188"/>
      <c r="J12" s="167"/>
      <c r="K12" s="167"/>
      <c r="L12" s="167"/>
      <c r="M12" s="167"/>
      <c r="N12" s="167"/>
      <c r="O12" s="167"/>
      <c r="P12" s="167"/>
      <c r="Q12" s="167"/>
      <c r="R12" s="167"/>
      <c r="S12" s="167"/>
    </row>
    <row r="13" spans="1:19">
      <c r="A13" s="1094"/>
      <c r="B13" s="374"/>
      <c r="C13" s="338"/>
      <c r="D13" s="188"/>
      <c r="E13" s="340"/>
      <c r="F13" s="338"/>
      <c r="G13" s="192" t="s">
        <v>184</v>
      </c>
      <c r="H13" s="338"/>
      <c r="I13" s="188"/>
      <c r="J13" s="167"/>
      <c r="K13" s="167"/>
      <c r="L13" s="167"/>
      <c r="M13" s="167"/>
      <c r="N13" s="167"/>
      <c r="O13" s="167"/>
      <c r="P13" s="167"/>
      <c r="Q13" s="167"/>
      <c r="R13" s="167"/>
      <c r="S13" s="167"/>
    </row>
    <row r="14" spans="1:19">
      <c r="A14" s="1094"/>
      <c r="B14" s="374"/>
      <c r="C14" s="338"/>
      <c r="D14" s="338"/>
      <c r="E14" s="339"/>
      <c r="F14" s="338"/>
      <c r="G14" s="194" t="s">
        <v>185</v>
      </c>
      <c r="H14" s="339"/>
      <c r="I14" s="374"/>
      <c r="J14" s="167"/>
      <c r="K14" s="167"/>
      <c r="L14" s="167"/>
      <c r="M14" s="167"/>
      <c r="N14" s="167"/>
      <c r="O14" s="167"/>
      <c r="P14" s="167"/>
      <c r="Q14" s="167"/>
      <c r="R14" s="167"/>
      <c r="S14" s="167"/>
    </row>
    <row r="15" spans="1:19">
      <c r="A15" s="1094"/>
      <c r="B15" s="374"/>
      <c r="C15" s="339"/>
      <c r="D15" s="338"/>
      <c r="E15" s="339"/>
      <c r="F15" s="338"/>
      <c r="G15" s="377"/>
      <c r="H15" s="339"/>
      <c r="I15" s="374"/>
      <c r="J15" s="167"/>
      <c r="K15" s="167"/>
      <c r="L15" s="167"/>
      <c r="M15" s="167"/>
      <c r="N15" s="167"/>
      <c r="O15" s="167"/>
      <c r="P15" s="167"/>
      <c r="Q15" s="167"/>
      <c r="R15" s="167"/>
      <c r="S15" s="167"/>
    </row>
    <row r="16" spans="1:19">
      <c r="A16" s="1094"/>
      <c r="B16" s="374"/>
      <c r="C16" s="339"/>
      <c r="D16" s="339"/>
      <c r="E16" s="339"/>
      <c r="F16" s="339"/>
      <c r="G16" s="342"/>
      <c r="H16" s="339"/>
      <c r="I16" s="339"/>
      <c r="J16" s="167"/>
      <c r="K16" s="167"/>
      <c r="L16" s="167"/>
      <c r="M16" s="167"/>
      <c r="N16" s="167"/>
      <c r="O16" s="167"/>
      <c r="P16" s="167"/>
      <c r="Q16" s="167"/>
      <c r="R16" s="167"/>
      <c r="S16" s="167"/>
    </row>
    <row r="17" spans="1:24" ht="15">
      <c r="A17" s="1094"/>
      <c r="B17" s="374"/>
      <c r="C17" s="378"/>
      <c r="D17" s="379" t="s">
        <v>40</v>
      </c>
      <c r="E17" s="379" t="s">
        <v>40</v>
      </c>
      <c r="F17" s="379" t="s">
        <v>40</v>
      </c>
      <c r="G17" s="379"/>
      <c r="H17" s="379" t="s">
        <v>40</v>
      </c>
      <c r="I17" s="379" t="s">
        <v>40</v>
      </c>
      <c r="J17" s="167"/>
      <c r="K17" s="167"/>
      <c r="L17" s="167"/>
      <c r="M17" s="167"/>
      <c r="N17" s="167"/>
      <c r="O17" s="167"/>
      <c r="P17" s="167"/>
      <c r="Q17" s="167"/>
      <c r="R17" s="167"/>
      <c r="S17" s="167"/>
    </row>
    <row r="18" spans="1:24" ht="6" customHeight="1">
      <c r="A18" s="1094"/>
      <c r="B18" s="374"/>
      <c r="C18" s="378"/>
      <c r="D18" s="379"/>
      <c r="E18" s="379"/>
      <c r="F18" s="379"/>
      <c r="G18" s="379"/>
      <c r="H18" s="379"/>
      <c r="I18" s="379"/>
      <c r="J18" s="167"/>
      <c r="K18" s="167"/>
      <c r="L18" s="167"/>
      <c r="M18" s="167"/>
      <c r="N18" s="167"/>
      <c r="O18" s="167"/>
      <c r="P18" s="167"/>
      <c r="Q18" s="167"/>
      <c r="R18" s="167"/>
      <c r="S18" s="167"/>
    </row>
    <row r="19" spans="1:24" ht="5.25" customHeight="1">
      <c r="A19" s="1094"/>
      <c r="B19" s="432"/>
      <c r="C19" s="433"/>
      <c r="D19" s="434"/>
      <c r="E19" s="434"/>
      <c r="F19" s="434"/>
      <c r="G19" s="434"/>
      <c r="H19" s="434"/>
      <c r="I19" s="434"/>
      <c r="J19" s="167"/>
      <c r="K19" s="167"/>
      <c r="L19" s="167"/>
      <c r="M19" s="167"/>
      <c r="N19" s="167"/>
      <c r="O19" s="167"/>
      <c r="P19" s="167"/>
      <c r="Q19" s="167"/>
      <c r="R19" s="167"/>
      <c r="S19" s="167"/>
    </row>
    <row r="20" spans="1:24" ht="30" customHeight="1">
      <c r="A20" s="1094"/>
      <c r="B20" s="435" t="s">
        <v>247</v>
      </c>
      <c r="C20" s="234">
        <v>2207</v>
      </c>
      <c r="D20" s="234">
        <v>622229</v>
      </c>
      <c r="E20" s="234">
        <v>204497</v>
      </c>
      <c r="F20" s="234">
        <v>417732</v>
      </c>
      <c r="G20" s="234">
        <v>13789</v>
      </c>
      <c r="H20" s="234">
        <v>183269</v>
      </c>
      <c r="I20" s="234">
        <v>102063</v>
      </c>
      <c r="J20" s="391"/>
      <c r="O20" s="167"/>
      <c r="P20" s="167"/>
      <c r="Q20" s="167"/>
      <c r="R20" s="167"/>
      <c r="S20" s="167"/>
    </row>
    <row r="21" spans="1:24" ht="5.25" customHeight="1">
      <c r="A21" s="1094"/>
      <c r="B21" s="437"/>
      <c r="C21" s="438"/>
      <c r="D21" s="439"/>
      <c r="E21" s="439"/>
      <c r="F21" s="439"/>
      <c r="G21" s="439"/>
      <c r="H21" s="439"/>
      <c r="I21" s="439"/>
      <c r="J21" s="167"/>
      <c r="K21" s="167"/>
      <c r="L21" s="167"/>
      <c r="M21" s="167"/>
      <c r="N21" s="167"/>
      <c r="O21" s="167"/>
      <c r="P21" s="167"/>
      <c r="Q21" s="167"/>
      <c r="R21" s="167"/>
      <c r="S21" s="167"/>
    </row>
    <row r="22" spans="1:24" ht="15" customHeight="1">
      <c r="A22" s="1094"/>
      <c r="B22" s="172"/>
      <c r="C22" s="408"/>
      <c r="D22" s="408"/>
      <c r="E22" s="408"/>
      <c r="F22" s="408"/>
      <c r="G22" s="408"/>
      <c r="H22" s="408"/>
      <c r="I22" s="408"/>
      <c r="J22" s="167"/>
      <c r="K22" s="167"/>
      <c r="L22" s="167"/>
      <c r="M22" s="167"/>
      <c r="N22" s="167"/>
      <c r="O22" s="167"/>
      <c r="P22" s="167"/>
      <c r="Q22" s="167"/>
      <c r="R22" s="167"/>
      <c r="S22" s="167"/>
    </row>
    <row r="23" spans="1:24" ht="30" customHeight="1">
      <c r="A23" s="1094"/>
      <c r="B23" s="440" t="s">
        <v>66</v>
      </c>
      <c r="C23" s="239">
        <v>2207</v>
      </c>
      <c r="D23" s="239">
        <v>622229</v>
      </c>
      <c r="E23" s="239">
        <v>204497</v>
      </c>
      <c r="F23" s="239">
        <v>417732</v>
      </c>
      <c r="G23" s="239">
        <v>13789</v>
      </c>
      <c r="H23" s="239">
        <v>183269</v>
      </c>
      <c r="I23" s="239">
        <v>102063</v>
      </c>
      <c r="J23" s="167"/>
      <c r="K23" s="167"/>
      <c r="L23" s="167"/>
      <c r="M23" s="167"/>
      <c r="N23" s="167"/>
      <c r="O23" s="167"/>
      <c r="P23" s="167"/>
      <c r="Q23" s="167"/>
      <c r="R23" s="167"/>
      <c r="S23" s="167"/>
    </row>
    <row r="24" spans="1:24" ht="30" customHeight="1">
      <c r="A24" s="1094"/>
      <c r="B24" s="441" t="s">
        <v>67</v>
      </c>
      <c r="C24" s="239"/>
      <c r="D24" s="239"/>
      <c r="E24" s="239"/>
      <c r="F24" s="239"/>
      <c r="G24" s="239"/>
      <c r="H24" s="239"/>
      <c r="I24" s="239"/>
      <c r="J24" s="167"/>
      <c r="K24" s="167"/>
      <c r="L24" s="167"/>
      <c r="M24" s="167"/>
      <c r="N24" s="167"/>
      <c r="O24" s="167"/>
      <c r="P24" s="167"/>
      <c r="Q24" s="167"/>
      <c r="R24" s="167"/>
      <c r="S24" s="167"/>
    </row>
    <row r="25" spans="1:24" ht="24" customHeight="1" thickBot="1">
      <c r="A25" s="1094"/>
      <c r="B25" s="257"/>
      <c r="C25" s="257"/>
      <c r="D25" s="257"/>
      <c r="E25" s="257"/>
      <c r="F25" s="257"/>
      <c r="G25" s="257"/>
      <c r="H25" s="257"/>
      <c r="I25" s="257"/>
      <c r="J25" s="171"/>
      <c r="K25" s="171"/>
      <c r="L25" s="171"/>
      <c r="M25" s="171"/>
      <c r="N25" s="171"/>
      <c r="O25" s="171"/>
      <c r="P25" s="171"/>
      <c r="Q25" s="171"/>
      <c r="R25" s="171"/>
      <c r="S25" s="171"/>
      <c r="T25" s="171"/>
      <c r="U25" s="171"/>
      <c r="V25" s="171"/>
      <c r="W25" s="171"/>
      <c r="X25" s="171"/>
    </row>
    <row r="26" spans="1:24">
      <c r="A26" s="1094"/>
      <c r="B26" s="171"/>
      <c r="C26" s="172"/>
      <c r="D26" s="172"/>
      <c r="E26" s="172"/>
      <c r="F26" s="172"/>
      <c r="G26" s="172"/>
      <c r="H26" s="172"/>
      <c r="I26" s="172"/>
      <c r="J26" s="171"/>
      <c r="K26" s="171"/>
      <c r="L26" s="171"/>
      <c r="M26" s="171"/>
      <c r="N26" s="171"/>
      <c r="O26" s="171"/>
      <c r="P26" s="171"/>
      <c r="Q26" s="171"/>
      <c r="R26" s="171"/>
      <c r="S26" s="171"/>
      <c r="T26" s="171"/>
      <c r="U26" s="171"/>
      <c r="V26" s="171"/>
      <c r="W26" s="171"/>
      <c r="X26" s="171"/>
    </row>
    <row r="27" spans="1:24">
      <c r="A27" s="1094"/>
    </row>
    <row r="28" spans="1:24">
      <c r="A28" s="1094"/>
    </row>
    <row r="29" spans="1:24">
      <c r="A29" s="1094"/>
    </row>
    <row r="30" spans="1:24">
      <c r="A30" s="1094"/>
    </row>
    <row r="31" spans="1:24">
      <c r="A31" s="1094"/>
    </row>
    <row r="32" spans="1:24">
      <c r="A32" s="1094"/>
    </row>
    <row r="33" spans="1:1">
      <c r="A33" s="1094"/>
    </row>
    <row r="34" spans="1:1">
      <c r="A34" s="1094"/>
    </row>
    <row r="35" spans="1:1">
      <c r="A35" s="1094"/>
    </row>
    <row r="36" spans="1:1">
      <c r="A36" s="1094"/>
    </row>
    <row r="37" spans="1:1">
      <c r="A37" s="1094"/>
    </row>
    <row r="38" spans="1:1">
      <c r="A38" s="1094"/>
    </row>
    <row r="39" spans="1:1">
      <c r="A39" s="1094"/>
    </row>
    <row r="40" spans="1:1">
      <c r="A40" s="1094"/>
    </row>
    <row r="41" spans="1:1">
      <c r="A41" s="1094"/>
    </row>
    <row r="42" spans="1:1">
      <c r="A42" s="1094"/>
    </row>
    <row r="43" spans="1:1">
      <c r="A43" s="1094"/>
    </row>
    <row r="44" spans="1:1">
      <c r="A44" s="1094"/>
    </row>
    <row r="45" spans="1:1">
      <c r="A45" s="1094"/>
    </row>
    <row r="46" spans="1:1">
      <c r="A46" s="1094"/>
    </row>
    <row r="47" spans="1:1">
      <c r="A47" s="1094"/>
    </row>
    <row r="48" spans="1:1">
      <c r="A48" s="1094"/>
    </row>
  </sheetData>
  <sheetProtection password="EB10" sheet="1" objects="1" scenarios="1"/>
  <mergeCells count="3">
    <mergeCell ref="B2:I2"/>
    <mergeCell ref="B3:I3"/>
    <mergeCell ref="A1:A48"/>
  </mergeCells>
  <printOptions horizontalCentered="1"/>
  <pageMargins left="0.25" right="0.5" top="0.761811024" bottom="0.511811023622047" header="0.31496062992126" footer="0.31496062992126"/>
  <pageSetup paperSize="9" scale="70" orientation="landscape" r:id="rId1"/>
  <headerFooter alignWithMargins="0"/>
</worksheet>
</file>

<file path=xl/worksheets/sheet7.xml><?xml version="1.0" encoding="utf-8"?>
<worksheet xmlns="http://schemas.openxmlformats.org/spreadsheetml/2006/main" xmlns:r="http://schemas.openxmlformats.org/officeDocument/2006/relationships">
  <sheetPr>
    <tabColor rgb="FFFF0000"/>
  </sheetPr>
  <dimension ref="A1:P44"/>
  <sheetViews>
    <sheetView showGridLines="0" view="pageBreakPreview" zoomScale="90" zoomScaleNormal="90" zoomScaleSheetLayoutView="90" workbookViewId="0">
      <selection activeCell="B11" sqref="B11"/>
    </sheetView>
  </sheetViews>
  <sheetFormatPr defaultColWidth="9.140625" defaultRowHeight="14.25"/>
  <cols>
    <col min="1" max="1" width="6.7109375" style="391" customWidth="1"/>
    <col min="2" max="2" width="13.5703125" style="168" customWidth="1"/>
    <col min="3" max="3" width="5" style="168" customWidth="1"/>
    <col min="4" max="4" width="11.5703125" style="168" bestFit="1" customWidth="1"/>
    <col min="5" max="5" width="13.42578125" style="168" customWidth="1"/>
    <col min="6" max="11" width="24.5703125" style="168" customWidth="1"/>
    <col min="12" max="16384" width="9.140625" style="1"/>
  </cols>
  <sheetData>
    <row r="1" spans="1:16" ht="15" customHeight="1">
      <c r="A1" s="1096">
        <v>57</v>
      </c>
    </row>
    <row r="2" spans="1:16" ht="15">
      <c r="A2" s="1096"/>
      <c r="B2" s="1091" t="s">
        <v>311</v>
      </c>
      <c r="C2" s="1091"/>
      <c r="D2" s="1091"/>
      <c r="E2" s="1091"/>
      <c r="F2" s="1091"/>
      <c r="G2" s="1091"/>
      <c r="H2" s="1091"/>
      <c r="I2" s="1091"/>
      <c r="J2" s="1091"/>
      <c r="K2" s="1091"/>
    </row>
    <row r="3" spans="1:16">
      <c r="A3" s="1096"/>
      <c r="B3" s="1092" t="s">
        <v>514</v>
      </c>
      <c r="C3" s="1092"/>
      <c r="D3" s="1092"/>
      <c r="E3" s="1092"/>
      <c r="F3" s="1092"/>
      <c r="G3" s="1092"/>
      <c r="H3" s="1092"/>
      <c r="I3" s="1092"/>
      <c r="J3" s="1092"/>
      <c r="K3" s="1092"/>
    </row>
    <row r="4" spans="1:16" ht="9" customHeight="1">
      <c r="A4" s="1096"/>
      <c r="B4" s="171"/>
      <c r="C4" s="171"/>
      <c r="D4" s="171"/>
      <c r="E4" s="171"/>
      <c r="F4" s="171"/>
      <c r="G4" s="171"/>
      <c r="H4" s="171"/>
      <c r="I4" s="171"/>
      <c r="J4" s="171"/>
      <c r="K4" s="171"/>
    </row>
    <row r="5" spans="1:16" ht="6" customHeight="1">
      <c r="A5" s="1096"/>
      <c r="B5" s="735"/>
      <c r="C5" s="735"/>
      <c r="D5" s="735"/>
      <c r="E5" s="735"/>
      <c r="F5" s="735"/>
      <c r="G5" s="735"/>
      <c r="H5" s="735"/>
      <c r="I5" s="735"/>
      <c r="J5" s="735"/>
      <c r="K5" s="735"/>
      <c r="L5" s="736"/>
      <c r="M5" s="737"/>
    </row>
    <row r="6" spans="1:16" ht="15">
      <c r="A6" s="1096"/>
      <c r="B6" s="651" t="s">
        <v>312</v>
      </c>
      <c r="C6" s="651"/>
      <c r="D6" s="651"/>
      <c r="E6" s="617" t="s">
        <v>1</v>
      </c>
      <c r="F6" s="617" t="s">
        <v>2</v>
      </c>
      <c r="G6" s="617" t="s">
        <v>279</v>
      </c>
      <c r="H6" s="617" t="s">
        <v>3</v>
      </c>
      <c r="I6" s="617" t="s">
        <v>161</v>
      </c>
      <c r="J6" s="617" t="s">
        <v>5</v>
      </c>
      <c r="K6" s="617" t="s">
        <v>186</v>
      </c>
      <c r="L6" s="736"/>
      <c r="M6" s="737"/>
      <c r="N6" s="2"/>
      <c r="O6" s="2"/>
      <c r="P6" s="2"/>
    </row>
    <row r="7" spans="1:16" ht="15">
      <c r="A7" s="1096"/>
      <c r="B7" s="653" t="s">
        <v>515</v>
      </c>
      <c r="C7" s="653"/>
      <c r="D7" s="653"/>
      <c r="E7" s="617" t="s">
        <v>7</v>
      </c>
      <c r="F7" s="617" t="s">
        <v>8</v>
      </c>
      <c r="G7" s="617" t="s">
        <v>9</v>
      </c>
      <c r="H7" s="617" t="s">
        <v>10</v>
      </c>
      <c r="I7" s="617" t="s">
        <v>178</v>
      </c>
      <c r="J7" s="617" t="s">
        <v>12</v>
      </c>
      <c r="K7" s="617" t="s">
        <v>13</v>
      </c>
      <c r="L7" s="736"/>
      <c r="M7" s="737"/>
      <c r="N7" s="2"/>
      <c r="O7" s="2"/>
      <c r="P7" s="2"/>
    </row>
    <row r="8" spans="1:16" ht="15">
      <c r="A8" s="1096"/>
      <c r="B8" s="651"/>
      <c r="C8" s="651"/>
      <c r="D8" s="651"/>
      <c r="E8" s="620" t="s">
        <v>14</v>
      </c>
      <c r="F8" s="620" t="s">
        <v>15</v>
      </c>
      <c r="G8" s="620" t="s">
        <v>169</v>
      </c>
      <c r="H8" s="620" t="s">
        <v>16</v>
      </c>
      <c r="I8" s="617" t="s">
        <v>179</v>
      </c>
      <c r="J8" s="620" t="s">
        <v>18</v>
      </c>
      <c r="K8" s="617" t="s">
        <v>104</v>
      </c>
      <c r="L8" s="736"/>
      <c r="M8" s="737"/>
      <c r="N8" s="2"/>
      <c r="O8" s="2"/>
      <c r="P8" s="2"/>
    </row>
    <row r="9" spans="1:16" ht="15">
      <c r="A9" s="1096"/>
      <c r="B9" s="651"/>
      <c r="C9" s="651"/>
      <c r="D9" s="651"/>
      <c r="E9" s="620" t="s">
        <v>19</v>
      </c>
      <c r="F9" s="620" t="s">
        <v>20</v>
      </c>
      <c r="G9" s="620" t="s">
        <v>170</v>
      </c>
      <c r="H9" s="620" t="s">
        <v>22</v>
      </c>
      <c r="I9" s="617" t="s">
        <v>180</v>
      </c>
      <c r="J9" s="620" t="s">
        <v>24</v>
      </c>
      <c r="K9" s="620" t="s">
        <v>105</v>
      </c>
      <c r="L9" s="736"/>
      <c r="M9" s="738"/>
      <c r="N9" s="2"/>
      <c r="O9" s="2"/>
      <c r="P9" s="2"/>
    </row>
    <row r="10" spans="1:16" ht="15">
      <c r="A10" s="1096"/>
      <c r="B10" s="651"/>
      <c r="C10" s="651"/>
      <c r="D10" s="651"/>
      <c r="E10" s="617"/>
      <c r="F10" s="617"/>
      <c r="G10" s="617"/>
      <c r="H10" s="617"/>
      <c r="I10" s="617" t="s">
        <v>181</v>
      </c>
      <c r="J10" s="617"/>
      <c r="K10" s="620" t="s">
        <v>25</v>
      </c>
      <c r="L10" s="736"/>
      <c r="M10" s="738"/>
      <c r="N10" s="2"/>
      <c r="O10" s="2"/>
      <c r="P10" s="2"/>
    </row>
    <row r="11" spans="1:16" ht="15">
      <c r="A11" s="1096"/>
      <c r="B11" s="651"/>
      <c r="C11" s="651"/>
      <c r="D11" s="651"/>
      <c r="E11" s="617"/>
      <c r="F11" s="617"/>
      <c r="G11" s="617"/>
      <c r="H11" s="617"/>
      <c r="I11" s="620" t="s">
        <v>182</v>
      </c>
      <c r="J11" s="617"/>
      <c r="K11" s="620" t="s">
        <v>106</v>
      </c>
      <c r="L11" s="736"/>
      <c r="M11" s="739"/>
      <c r="N11" s="2"/>
      <c r="O11" s="2"/>
      <c r="P11" s="2"/>
    </row>
    <row r="12" spans="1:16" ht="15">
      <c r="A12" s="1096"/>
      <c r="B12" s="651"/>
      <c r="C12" s="651"/>
      <c r="D12" s="651"/>
      <c r="E12" s="617"/>
      <c r="F12" s="617"/>
      <c r="G12" s="617"/>
      <c r="H12" s="617"/>
      <c r="I12" s="620" t="s">
        <v>183</v>
      </c>
      <c r="J12" s="617"/>
      <c r="K12" s="620"/>
      <c r="L12" s="736"/>
      <c r="M12" s="736"/>
      <c r="N12" s="2"/>
      <c r="O12" s="2"/>
      <c r="P12" s="2"/>
    </row>
    <row r="13" spans="1:16" ht="15">
      <c r="A13" s="1096"/>
      <c r="B13" s="651"/>
      <c r="C13" s="651"/>
      <c r="D13" s="651"/>
      <c r="E13" s="651"/>
      <c r="F13" s="651"/>
      <c r="G13" s="651"/>
      <c r="H13" s="651"/>
      <c r="I13" s="620" t="s">
        <v>184</v>
      </c>
      <c r="J13" s="651"/>
      <c r="K13" s="620"/>
      <c r="L13" s="736"/>
      <c r="M13" s="736"/>
      <c r="N13" s="2"/>
      <c r="O13" s="2"/>
      <c r="P13" s="2"/>
    </row>
    <row r="14" spans="1:16" ht="15">
      <c r="A14" s="1096"/>
      <c r="B14" s="651"/>
      <c r="C14" s="651"/>
      <c r="D14" s="651"/>
      <c r="E14" s="651"/>
      <c r="F14" s="651"/>
      <c r="G14" s="651"/>
      <c r="H14" s="651"/>
      <c r="I14" s="620" t="s">
        <v>185</v>
      </c>
      <c r="J14" s="651"/>
      <c r="K14" s="620"/>
      <c r="L14" s="736"/>
      <c r="M14" s="736"/>
      <c r="N14" s="2"/>
      <c r="O14" s="2"/>
      <c r="P14" s="2"/>
    </row>
    <row r="15" spans="1:16" ht="15">
      <c r="A15" s="1096"/>
      <c r="B15" s="653"/>
      <c r="C15" s="653"/>
      <c r="D15" s="653"/>
      <c r="E15" s="617"/>
      <c r="F15" s="617" t="s">
        <v>40</v>
      </c>
      <c r="G15" s="617" t="s">
        <v>40</v>
      </c>
      <c r="H15" s="617" t="s">
        <v>40</v>
      </c>
      <c r="I15" s="617"/>
      <c r="J15" s="617" t="s">
        <v>40</v>
      </c>
      <c r="K15" s="617" t="s">
        <v>40</v>
      </c>
      <c r="L15" s="740"/>
      <c r="M15" s="740"/>
      <c r="N15" s="33"/>
      <c r="O15" s="2"/>
      <c r="P15" s="2"/>
    </row>
    <row r="16" spans="1:16" ht="6" customHeight="1">
      <c r="A16" s="1096"/>
      <c r="B16" s="653"/>
      <c r="C16" s="653"/>
      <c r="D16" s="653"/>
      <c r="E16" s="617"/>
      <c r="F16" s="617"/>
      <c r="G16" s="617"/>
      <c r="H16" s="617"/>
      <c r="I16" s="617"/>
      <c r="J16" s="617"/>
      <c r="K16" s="617"/>
      <c r="L16" s="740"/>
      <c r="M16" s="740"/>
      <c r="N16" s="33"/>
      <c r="O16" s="2"/>
      <c r="P16" s="2"/>
    </row>
    <row r="17" spans="1:16" ht="6" customHeight="1">
      <c r="A17" s="1096"/>
      <c r="B17" s="741"/>
      <c r="C17" s="741"/>
      <c r="D17" s="741"/>
      <c r="E17" s="741"/>
      <c r="F17" s="741"/>
      <c r="G17" s="741"/>
      <c r="H17" s="741"/>
      <c r="I17" s="741"/>
      <c r="J17" s="741"/>
      <c r="K17" s="741"/>
      <c r="L17" s="742"/>
      <c r="M17" s="742"/>
      <c r="N17" s="33"/>
      <c r="O17" s="2"/>
      <c r="P17" s="2"/>
    </row>
    <row r="18" spans="1:16" s="159" customFormat="1" ht="30" customHeight="1">
      <c r="A18" s="1096"/>
      <c r="B18" s="666" t="s">
        <v>247</v>
      </c>
      <c r="C18" s="666"/>
      <c r="D18" s="666"/>
      <c r="E18" s="663">
        <v>11722</v>
      </c>
      <c r="F18" s="663">
        <v>15152626</v>
      </c>
      <c r="G18" s="663">
        <v>5783751</v>
      </c>
      <c r="H18" s="663">
        <v>9368875</v>
      </c>
      <c r="I18" s="663">
        <v>134361</v>
      </c>
      <c r="J18" s="663">
        <v>4341877</v>
      </c>
      <c r="K18" s="663">
        <v>14290130</v>
      </c>
      <c r="L18" s="781"/>
      <c r="M18" s="781"/>
      <c r="N18" s="748"/>
      <c r="O18" s="749"/>
      <c r="P18" s="749"/>
    </row>
    <row r="19" spans="1:16" s="159" customFormat="1" ht="6" customHeight="1">
      <c r="A19" s="1096"/>
      <c r="B19" s="667"/>
      <c r="C19" s="667"/>
      <c r="D19" s="667"/>
      <c r="E19" s="668"/>
      <c r="F19" s="668"/>
      <c r="G19" s="668"/>
      <c r="H19" s="668"/>
      <c r="I19" s="668"/>
      <c r="J19" s="668"/>
      <c r="K19" s="668"/>
      <c r="L19" s="781"/>
      <c r="M19" s="781"/>
      <c r="N19" s="748"/>
      <c r="O19" s="749"/>
      <c r="P19" s="749"/>
    </row>
    <row r="20" spans="1:16" s="159" customFormat="1" ht="15">
      <c r="A20" s="1096"/>
      <c r="B20" s="662"/>
      <c r="C20" s="662"/>
      <c r="D20" s="662"/>
      <c r="E20" s="663"/>
      <c r="F20" s="663"/>
      <c r="G20" s="663"/>
      <c r="H20" s="663"/>
      <c r="I20" s="663"/>
      <c r="J20" s="663"/>
      <c r="K20" s="663"/>
      <c r="L20" s="781"/>
      <c r="M20" s="781"/>
      <c r="N20" s="748"/>
      <c r="O20" s="749"/>
      <c r="P20" s="749"/>
    </row>
    <row r="21" spans="1:16" s="159" customFormat="1" ht="15">
      <c r="A21" s="1096"/>
      <c r="B21" s="765" t="s">
        <v>313</v>
      </c>
      <c r="C21" s="782"/>
      <c r="D21" s="765">
        <v>5</v>
      </c>
      <c r="E21" s="783">
        <v>5673</v>
      </c>
      <c r="F21" s="783">
        <v>963925</v>
      </c>
      <c r="G21" s="636">
        <v>406188</v>
      </c>
      <c r="H21" s="636">
        <v>557737</v>
      </c>
      <c r="I21" s="636">
        <v>16510</v>
      </c>
      <c r="J21" s="636">
        <v>205539</v>
      </c>
      <c r="K21" s="636">
        <v>290956</v>
      </c>
      <c r="L21" s="746"/>
      <c r="M21" s="747"/>
      <c r="N21" s="748"/>
      <c r="O21" s="749"/>
      <c r="P21" s="749"/>
    </row>
    <row r="22" spans="1:16" s="159" customFormat="1" ht="15">
      <c r="A22" s="1096"/>
      <c r="B22" s="784" t="s">
        <v>314</v>
      </c>
      <c r="C22" s="782"/>
      <c r="D22" s="765"/>
      <c r="E22" s="783"/>
      <c r="F22" s="783"/>
      <c r="G22" s="636"/>
      <c r="H22" s="636"/>
      <c r="I22" s="636"/>
      <c r="J22" s="636"/>
      <c r="K22" s="636"/>
      <c r="L22" s="746"/>
      <c r="M22" s="747"/>
      <c r="N22" s="748"/>
      <c r="O22" s="749"/>
      <c r="P22" s="749"/>
    </row>
    <row r="23" spans="1:16" s="159" customFormat="1" ht="30" customHeight="1">
      <c r="A23" s="1096"/>
      <c r="B23" s="782">
        <v>5</v>
      </c>
      <c r="C23" s="771" t="s">
        <v>76</v>
      </c>
      <c r="D23" s="765">
        <v>29</v>
      </c>
      <c r="E23" s="783">
        <v>5412</v>
      </c>
      <c r="F23" s="783">
        <v>3443088</v>
      </c>
      <c r="G23" s="636">
        <v>1433895</v>
      </c>
      <c r="H23" s="636">
        <v>2009194</v>
      </c>
      <c r="I23" s="636">
        <v>48583</v>
      </c>
      <c r="J23" s="636">
        <v>943841</v>
      </c>
      <c r="K23" s="636">
        <v>1914909</v>
      </c>
      <c r="L23" s="746"/>
      <c r="M23" s="747"/>
      <c r="N23" s="748"/>
      <c r="O23" s="749"/>
      <c r="P23" s="749"/>
    </row>
    <row r="24" spans="1:16" s="159" customFormat="1" ht="13.5" customHeight="1">
      <c r="A24" s="1096"/>
      <c r="B24" s="782"/>
      <c r="C24" s="771"/>
      <c r="D24" s="765"/>
      <c r="E24" s="783"/>
      <c r="F24" s="783"/>
      <c r="G24" s="636"/>
      <c r="H24" s="636"/>
      <c r="I24" s="636"/>
      <c r="J24" s="636"/>
      <c r="K24" s="636"/>
      <c r="L24" s="746"/>
      <c r="M24" s="747"/>
      <c r="N24" s="748"/>
      <c r="O24" s="749"/>
      <c r="P24" s="749"/>
    </row>
    <row r="25" spans="1:16" s="159" customFormat="1" ht="30" customHeight="1">
      <c r="A25" s="1096"/>
      <c r="B25" s="782">
        <v>30</v>
      </c>
      <c r="C25" s="771" t="s">
        <v>76</v>
      </c>
      <c r="D25" s="785">
        <v>75</v>
      </c>
      <c r="E25" s="783">
        <v>397</v>
      </c>
      <c r="F25" s="783">
        <v>2361526</v>
      </c>
      <c r="G25" s="636">
        <v>1004069</v>
      </c>
      <c r="H25" s="636">
        <v>1357457</v>
      </c>
      <c r="I25" s="636">
        <v>17982</v>
      </c>
      <c r="J25" s="636">
        <v>587527</v>
      </c>
      <c r="K25" s="636">
        <v>2014835</v>
      </c>
      <c r="L25" s="746"/>
      <c r="M25" s="747"/>
      <c r="N25" s="748"/>
      <c r="O25" s="749"/>
      <c r="P25" s="749"/>
    </row>
    <row r="26" spans="1:16" s="159" customFormat="1" ht="18" customHeight="1">
      <c r="A26" s="1096"/>
      <c r="B26" s="782"/>
      <c r="C26" s="771"/>
      <c r="D26" s="785"/>
      <c r="E26" s="783"/>
      <c r="F26" s="783"/>
      <c r="G26" s="636"/>
      <c r="H26" s="636"/>
      <c r="I26" s="636"/>
      <c r="J26" s="636"/>
      <c r="K26" s="636"/>
      <c r="L26" s="746"/>
      <c r="M26" s="747"/>
      <c r="N26" s="748"/>
      <c r="O26" s="749"/>
      <c r="P26" s="749"/>
    </row>
    <row r="27" spans="1:16" s="159" customFormat="1" ht="30" customHeight="1">
      <c r="A27" s="1096"/>
      <c r="B27" s="782">
        <v>76</v>
      </c>
      <c r="C27" s="771"/>
      <c r="D27" s="765" t="s">
        <v>315</v>
      </c>
      <c r="E27" s="783">
        <v>240</v>
      </c>
      <c r="F27" s="783">
        <v>8384087</v>
      </c>
      <c r="G27" s="636">
        <v>2939599</v>
      </c>
      <c r="H27" s="636">
        <v>5444487</v>
      </c>
      <c r="I27" s="636">
        <v>51286</v>
      </c>
      <c r="J27" s="636">
        <v>2604970</v>
      </c>
      <c r="K27" s="636">
        <v>10069430</v>
      </c>
      <c r="L27" s="746"/>
      <c r="M27" s="747"/>
      <c r="N27" s="748"/>
      <c r="O27" s="749"/>
      <c r="P27" s="749"/>
    </row>
    <row r="28" spans="1:16" s="159" customFormat="1" ht="15">
      <c r="A28" s="1096"/>
      <c r="B28" s="786"/>
      <c r="C28" s="771"/>
      <c r="D28" s="787" t="s">
        <v>78</v>
      </c>
      <c r="E28" s="774"/>
      <c r="F28" s="775"/>
      <c r="G28" s="636"/>
      <c r="H28" s="636"/>
      <c r="I28" s="636"/>
      <c r="J28" s="636"/>
      <c r="K28" s="636"/>
      <c r="L28" s="746"/>
      <c r="M28" s="747"/>
      <c r="N28" s="748"/>
      <c r="O28" s="749"/>
      <c r="P28" s="749"/>
    </row>
    <row r="29" spans="1:16" s="27" customFormat="1" ht="15.75" thickBot="1">
      <c r="A29" s="1096"/>
      <c r="B29" s="751"/>
      <c r="C29" s="751"/>
      <c r="D29" s="751"/>
      <c r="E29" s="752"/>
      <c r="F29" s="752"/>
      <c r="G29" s="752"/>
      <c r="H29" s="752"/>
      <c r="I29" s="752"/>
      <c r="J29" s="752"/>
      <c r="K29" s="752"/>
      <c r="L29" s="637"/>
      <c r="M29" s="744"/>
    </row>
    <row r="30" spans="1:16" ht="15">
      <c r="A30" s="1096"/>
      <c r="B30" s="753"/>
      <c r="C30" s="753"/>
      <c r="D30" s="753"/>
      <c r="E30" s="754"/>
      <c r="F30" s="754"/>
      <c r="G30" s="754"/>
      <c r="H30" s="754"/>
      <c r="I30" s="754"/>
      <c r="J30" s="754"/>
      <c r="K30" s="754"/>
      <c r="L30" s="750"/>
      <c r="M30" s="747"/>
    </row>
    <row r="31" spans="1:16" ht="15">
      <c r="A31" s="1096"/>
      <c r="B31" s="753"/>
      <c r="C31" s="753"/>
      <c r="D31" s="753"/>
      <c r="E31" s="754"/>
      <c r="F31" s="754"/>
      <c r="G31" s="754"/>
      <c r="H31" s="754"/>
      <c r="I31" s="754"/>
      <c r="J31" s="754"/>
      <c r="K31" s="754"/>
      <c r="L31" s="750"/>
      <c r="M31" s="747"/>
    </row>
    <row r="32" spans="1:16">
      <c r="A32" s="1096"/>
    </row>
    <row r="33" spans="1:1">
      <c r="A33" s="1096"/>
    </row>
    <row r="34" spans="1:1">
      <c r="A34" s="1096"/>
    </row>
    <row r="35" spans="1:1">
      <c r="A35" s="1096"/>
    </row>
    <row r="36" spans="1:1">
      <c r="A36" s="1096"/>
    </row>
    <row r="37" spans="1:1">
      <c r="A37" s="1096"/>
    </row>
    <row r="38" spans="1:1">
      <c r="A38" s="1096"/>
    </row>
    <row r="39" spans="1:1">
      <c r="A39" s="1096"/>
    </row>
    <row r="40" spans="1:1">
      <c r="A40" s="607"/>
    </row>
    <row r="41" spans="1:1">
      <c r="A41" s="607"/>
    </row>
    <row r="42" spans="1:1">
      <c r="A42" s="607"/>
    </row>
    <row r="43" spans="1:1">
      <c r="A43" s="607"/>
    </row>
    <row r="44" spans="1:1">
      <c r="A44" s="607"/>
    </row>
  </sheetData>
  <sheetProtection password="EB10" sheet="1" objects="1" scenarios="1"/>
  <mergeCells count="3">
    <mergeCell ref="A1:A39"/>
    <mergeCell ref="B2:K2"/>
    <mergeCell ref="B3:K3"/>
  </mergeCells>
  <printOptions horizontalCentered="1"/>
  <pageMargins left="0.25" right="0.5" top="1.011811024" bottom="0.511811023622047" header="0.31496062992126" footer="0.31496062992126"/>
  <pageSetup paperSize="9" scale="70" firstPageNumber="25" orientation="landscape" useFirstPageNumber="1" r:id="rId1"/>
</worksheet>
</file>

<file path=xl/worksheets/sheet70.xml><?xml version="1.0" encoding="utf-8"?>
<worksheet xmlns="http://schemas.openxmlformats.org/spreadsheetml/2006/main" xmlns:r="http://schemas.openxmlformats.org/officeDocument/2006/relationships">
  <sheetPr>
    <tabColor rgb="FFFF0000"/>
  </sheetPr>
  <dimension ref="A1:BD50"/>
  <sheetViews>
    <sheetView showGridLines="0" view="pageBreakPreview" topLeftCell="A25" zoomScale="80" zoomScaleNormal="90" zoomScaleSheetLayoutView="80" workbookViewId="0">
      <selection activeCell="C23" sqref="C23:C47"/>
    </sheetView>
  </sheetViews>
  <sheetFormatPr defaultColWidth="3.7109375" defaultRowHeight="14.25"/>
  <cols>
    <col min="1" max="1" width="6.7109375" style="457" customWidth="1"/>
    <col min="2" max="2" width="5.7109375" style="319" customWidth="1"/>
    <col min="3" max="3" width="63.5703125" style="319" customWidth="1"/>
    <col min="4" max="4" width="23.140625" style="319" customWidth="1"/>
    <col min="5" max="6" width="21.7109375" style="352" customWidth="1"/>
    <col min="7" max="7" width="2.28515625" style="352" customWidth="1"/>
    <col min="8" max="8" width="6.7109375" style="352" customWidth="1"/>
    <col min="9" max="9" width="39.42578125" style="319" customWidth="1"/>
    <col min="10" max="16384" width="3.7109375" style="319"/>
  </cols>
  <sheetData>
    <row r="1" spans="1:56" ht="9" customHeight="1">
      <c r="A1" s="1171">
        <v>131</v>
      </c>
    </row>
    <row r="2" spans="1:56" ht="15">
      <c r="A2" s="1171"/>
      <c r="B2" s="1148" t="s">
        <v>214</v>
      </c>
      <c r="C2" s="1148"/>
      <c r="D2" s="1148"/>
      <c r="E2" s="1148"/>
      <c r="F2" s="1148"/>
      <c r="G2" s="1148"/>
      <c r="H2" s="1148"/>
      <c r="I2" s="1148"/>
    </row>
    <row r="3" spans="1:56">
      <c r="A3" s="1171"/>
      <c r="B3" s="1172" t="s">
        <v>215</v>
      </c>
      <c r="C3" s="1172"/>
      <c r="D3" s="1172"/>
      <c r="E3" s="1172"/>
      <c r="F3" s="1172"/>
      <c r="G3" s="1172"/>
      <c r="H3" s="1172"/>
      <c r="I3" s="1172"/>
    </row>
    <row r="4" spans="1:56" ht="9" customHeight="1" thickBot="1">
      <c r="A4" s="1171"/>
      <c r="B4" s="579"/>
      <c r="C4" s="579"/>
      <c r="D4" s="579"/>
      <c r="E4" s="579"/>
      <c r="F4" s="579"/>
      <c r="G4" s="579"/>
      <c r="H4" s="579"/>
      <c r="I4" s="579"/>
    </row>
    <row r="5" spans="1:56" ht="6" customHeight="1">
      <c r="A5" s="1171"/>
      <c r="B5" s="422"/>
      <c r="C5" s="423"/>
      <c r="D5" s="423"/>
      <c r="E5" s="423"/>
      <c r="F5" s="423"/>
      <c r="G5" s="423"/>
      <c r="H5" s="423"/>
      <c r="I5" s="424"/>
    </row>
    <row r="6" spans="1:56" ht="15">
      <c r="A6" s="1171"/>
      <c r="B6" s="425" t="s">
        <v>255</v>
      </c>
      <c r="C6" s="230"/>
      <c r="D6" s="1158" t="s">
        <v>175</v>
      </c>
      <c r="E6" s="1158"/>
      <c r="F6" s="1158"/>
      <c r="G6" s="1158"/>
      <c r="H6" s="1158"/>
      <c r="I6" s="600" t="s">
        <v>177</v>
      </c>
    </row>
    <row r="7" spans="1:56">
      <c r="A7" s="1171"/>
      <c r="B7" s="227" t="s">
        <v>89</v>
      </c>
      <c r="C7" s="229"/>
      <c r="D7" s="1159" t="s">
        <v>176</v>
      </c>
      <c r="E7" s="1159"/>
      <c r="F7" s="1159"/>
      <c r="G7" s="1159"/>
      <c r="H7" s="1159"/>
      <c r="I7" s="601" t="s">
        <v>174</v>
      </c>
    </row>
    <row r="8" spans="1:56" s="351" customFormat="1" ht="6" customHeight="1">
      <c r="A8" s="1171"/>
      <c r="B8" s="228"/>
      <c r="C8" s="230"/>
      <c r="D8" s="277"/>
      <c r="E8" s="277"/>
      <c r="F8" s="277"/>
      <c r="G8" s="277"/>
      <c r="H8" s="277"/>
      <c r="I8" s="228"/>
    </row>
    <row r="9" spans="1:56" s="358" customFormat="1" ht="15">
      <c r="A9" s="1171"/>
      <c r="B9" s="228"/>
      <c r="C9" s="230"/>
      <c r="D9" s="571" t="s">
        <v>26</v>
      </c>
      <c r="E9" s="571" t="s">
        <v>90</v>
      </c>
      <c r="F9" s="571" t="s">
        <v>91</v>
      </c>
      <c r="G9" s="571"/>
      <c r="H9" s="571"/>
      <c r="I9" s="600"/>
    </row>
    <row r="10" spans="1:56" s="351" customFormat="1">
      <c r="A10" s="1171"/>
      <c r="B10" s="230"/>
      <c r="C10" s="230"/>
      <c r="D10" s="572" t="s">
        <v>29</v>
      </c>
      <c r="E10" s="572" t="s">
        <v>92</v>
      </c>
      <c r="F10" s="572" t="s">
        <v>93</v>
      </c>
      <c r="G10" s="572"/>
      <c r="H10" s="572"/>
      <c r="I10" s="1059"/>
    </row>
    <row r="11" spans="1:56" ht="15">
      <c r="A11" s="1171"/>
      <c r="B11" s="276"/>
      <c r="C11" s="230"/>
      <c r="D11" s="547"/>
      <c r="E11" s="547"/>
      <c r="F11" s="547"/>
      <c r="G11" s="547"/>
      <c r="H11" s="547"/>
      <c r="I11" s="571" t="s">
        <v>40</v>
      </c>
    </row>
    <row r="12" spans="1:56" ht="6" customHeight="1">
      <c r="A12" s="1171"/>
      <c r="B12" s="276"/>
      <c r="C12" s="230"/>
      <c r="D12" s="276"/>
      <c r="E12" s="276"/>
      <c r="F12" s="276"/>
      <c r="G12" s="276"/>
      <c r="H12" s="276"/>
      <c r="I12" s="179"/>
    </row>
    <row r="13" spans="1:56" ht="30" customHeight="1">
      <c r="A13" s="1171"/>
      <c r="B13" s="556" t="s">
        <v>274</v>
      </c>
      <c r="C13" s="556"/>
      <c r="D13" s="542">
        <v>13789</v>
      </c>
      <c r="E13" s="542">
        <v>5015</v>
      </c>
      <c r="F13" s="542">
        <v>8774</v>
      </c>
      <c r="G13" s="542"/>
      <c r="H13" s="542"/>
      <c r="I13" s="542">
        <v>183269</v>
      </c>
      <c r="J13" s="269"/>
      <c r="K13" s="269"/>
      <c r="L13" s="269"/>
      <c r="M13" s="269"/>
      <c r="N13" s="269"/>
      <c r="O13" s="269"/>
      <c r="P13" s="269"/>
      <c r="Q13" s="269"/>
      <c r="R13" s="269"/>
      <c r="S13" s="269"/>
      <c r="T13" s="269"/>
      <c r="U13" s="269"/>
      <c r="V13" s="269"/>
      <c r="W13" s="269"/>
      <c r="X13" s="269"/>
      <c r="Y13" s="269"/>
      <c r="Z13" s="269"/>
      <c r="AA13" s="269"/>
      <c r="AB13" s="269"/>
      <c r="AC13" s="269"/>
      <c r="AD13" s="269"/>
      <c r="AE13" s="269"/>
      <c r="AF13" s="269"/>
      <c r="AG13" s="269"/>
      <c r="AH13" s="269"/>
      <c r="AI13" s="269"/>
      <c r="AJ13" s="269"/>
      <c r="AK13" s="269"/>
      <c r="AL13" s="269"/>
      <c r="AM13" s="269"/>
      <c r="AN13" s="269"/>
      <c r="AO13" s="269"/>
      <c r="AP13" s="269"/>
      <c r="AQ13" s="269"/>
      <c r="AR13" s="269"/>
      <c r="AS13" s="269"/>
      <c r="AT13" s="269"/>
      <c r="AU13" s="269"/>
      <c r="AV13" s="269"/>
      <c r="AW13" s="269"/>
      <c r="AX13" s="269"/>
      <c r="AY13" s="269"/>
      <c r="AZ13" s="269"/>
      <c r="BA13" s="269"/>
      <c r="BB13" s="269"/>
      <c r="BC13" s="269"/>
      <c r="BD13" s="269"/>
    </row>
    <row r="14" spans="1:56" ht="15">
      <c r="A14" s="1171"/>
      <c r="B14" s="304"/>
      <c r="C14" s="455" t="s">
        <v>241</v>
      </c>
      <c r="D14" s="548">
        <v>2478</v>
      </c>
      <c r="E14" s="548">
        <v>1185</v>
      </c>
      <c r="F14" s="548">
        <v>1293</v>
      </c>
      <c r="G14" s="548"/>
      <c r="H14" s="548"/>
      <c r="I14" s="548" t="s">
        <v>234</v>
      </c>
    </row>
    <row r="15" spans="1:56" ht="15">
      <c r="A15" s="1171"/>
      <c r="B15" s="304"/>
      <c r="C15" s="455" t="s">
        <v>242</v>
      </c>
      <c r="D15" s="549"/>
      <c r="E15" s="549"/>
      <c r="F15" s="549"/>
      <c r="G15" s="549"/>
      <c r="H15" s="549"/>
      <c r="I15" s="549"/>
    </row>
    <row r="16" spans="1:56" s="538" customFormat="1" ht="18.95" customHeight="1">
      <c r="A16" s="1171"/>
      <c r="B16" s="366"/>
      <c r="C16" s="305" t="s">
        <v>94</v>
      </c>
      <c r="D16" s="549"/>
      <c r="E16" s="549"/>
      <c r="F16" s="549"/>
      <c r="G16" s="549"/>
      <c r="H16" s="549"/>
      <c r="I16" s="549"/>
    </row>
    <row r="17" spans="1:9" s="268" customFormat="1" ht="15">
      <c r="A17" s="1171"/>
      <c r="B17" s="286"/>
      <c r="C17" s="291" t="s">
        <v>224</v>
      </c>
      <c r="D17" s="549">
        <v>2225</v>
      </c>
      <c r="E17" s="549">
        <v>1092</v>
      </c>
      <c r="F17" s="549">
        <v>1133</v>
      </c>
      <c r="G17" s="549"/>
      <c r="H17" s="549"/>
      <c r="I17" s="549" t="s">
        <v>234</v>
      </c>
    </row>
    <row r="18" spans="1:9" s="538" customFormat="1" ht="18.95" customHeight="1">
      <c r="A18" s="1171"/>
      <c r="B18" s="541"/>
      <c r="C18" s="301" t="s">
        <v>164</v>
      </c>
      <c r="D18" s="549"/>
      <c r="E18" s="549"/>
      <c r="F18" s="549"/>
      <c r="G18" s="549"/>
      <c r="H18" s="549"/>
      <c r="I18" s="549"/>
    </row>
    <row r="19" spans="1:9" ht="15">
      <c r="A19" s="1171"/>
      <c r="B19" s="304"/>
      <c r="C19" s="366" t="s">
        <v>95</v>
      </c>
      <c r="D19" s="549">
        <v>253</v>
      </c>
      <c r="E19" s="549">
        <v>93</v>
      </c>
      <c r="F19" s="549">
        <v>160</v>
      </c>
      <c r="G19" s="549"/>
      <c r="H19" s="549"/>
      <c r="I19" s="549" t="s">
        <v>234</v>
      </c>
    </row>
    <row r="20" spans="1:9" ht="15">
      <c r="A20" s="1171"/>
      <c r="B20" s="304"/>
      <c r="C20" s="364" t="s">
        <v>96</v>
      </c>
      <c r="D20" s="549"/>
      <c r="E20" s="549"/>
      <c r="F20" s="549"/>
      <c r="G20" s="549"/>
      <c r="H20" s="549"/>
      <c r="I20" s="549"/>
    </row>
    <row r="21" spans="1:9" ht="15">
      <c r="A21" s="1171"/>
      <c r="B21" s="304"/>
      <c r="C21" s="301" t="s">
        <v>258</v>
      </c>
      <c r="D21" s="549"/>
      <c r="E21" s="549"/>
      <c r="F21" s="549"/>
      <c r="G21" s="549"/>
      <c r="H21" s="549"/>
      <c r="I21" s="549"/>
    </row>
    <row r="22" spans="1:9" s="538" customFormat="1" ht="18.95" customHeight="1">
      <c r="A22" s="1171"/>
      <c r="B22" s="366"/>
      <c r="C22" s="306" t="s">
        <v>256</v>
      </c>
      <c r="D22" s="549"/>
      <c r="E22" s="549"/>
      <c r="F22" s="549"/>
      <c r="G22" s="549"/>
      <c r="H22" s="549"/>
      <c r="I22" s="549"/>
    </row>
    <row r="23" spans="1:9" ht="15">
      <c r="A23" s="1171"/>
      <c r="B23" s="285"/>
      <c r="C23" s="290" t="s">
        <v>518</v>
      </c>
      <c r="D23" s="548">
        <v>8689</v>
      </c>
      <c r="E23" s="548">
        <v>2882</v>
      </c>
      <c r="F23" s="548">
        <v>5807</v>
      </c>
      <c r="G23" s="548"/>
      <c r="H23" s="548"/>
      <c r="I23" s="548">
        <v>161043</v>
      </c>
    </row>
    <row r="24" spans="1:9" s="538" customFormat="1" ht="18.95" customHeight="1">
      <c r="A24" s="1171"/>
      <c r="B24" s="366"/>
      <c r="C24" s="1071" t="s">
        <v>225</v>
      </c>
      <c r="D24" s="549"/>
      <c r="E24" s="549"/>
      <c r="F24" s="549"/>
      <c r="G24" s="549"/>
      <c r="H24" s="549"/>
      <c r="I24" s="549"/>
    </row>
    <row r="25" spans="1:9" ht="15">
      <c r="A25" s="1171"/>
      <c r="B25" s="304"/>
      <c r="C25" s="366" t="s">
        <v>99</v>
      </c>
      <c r="D25" s="549">
        <v>774</v>
      </c>
      <c r="E25" s="549">
        <v>384</v>
      </c>
      <c r="F25" s="549">
        <v>390</v>
      </c>
      <c r="G25" s="549"/>
      <c r="H25" s="549"/>
      <c r="I25" s="549">
        <v>23173</v>
      </c>
    </row>
    <row r="26" spans="1:9" s="538" customFormat="1" ht="18.95" customHeight="1">
      <c r="A26" s="1171"/>
      <c r="B26" s="366"/>
      <c r="C26" s="301" t="s">
        <v>472</v>
      </c>
      <c r="D26" s="549"/>
      <c r="E26" s="549"/>
      <c r="F26" s="549"/>
      <c r="G26" s="549"/>
      <c r="H26" s="549"/>
      <c r="I26" s="549"/>
    </row>
    <row r="27" spans="1:9" ht="15">
      <c r="A27" s="1171"/>
      <c r="B27" s="304"/>
      <c r="C27" s="366" t="s">
        <v>100</v>
      </c>
      <c r="D27" s="549">
        <v>3696</v>
      </c>
      <c r="E27" s="549">
        <v>1329</v>
      </c>
      <c r="F27" s="549">
        <v>2367</v>
      </c>
      <c r="G27" s="549"/>
      <c r="H27" s="549"/>
      <c r="I27" s="549">
        <v>75138</v>
      </c>
    </row>
    <row r="28" spans="1:9" s="538" customFormat="1" ht="18.95" customHeight="1">
      <c r="A28" s="1171"/>
      <c r="B28" s="366"/>
      <c r="C28" s="306" t="s">
        <v>473</v>
      </c>
      <c r="D28" s="549"/>
      <c r="E28" s="549"/>
      <c r="F28" s="549"/>
      <c r="G28" s="549"/>
      <c r="H28" s="549"/>
      <c r="I28" s="549"/>
    </row>
    <row r="29" spans="1:9" ht="15">
      <c r="A29" s="1171"/>
      <c r="B29" s="304"/>
      <c r="C29" s="367" t="s">
        <v>343</v>
      </c>
      <c r="D29" s="549">
        <v>3664</v>
      </c>
      <c r="E29" s="549">
        <v>1314</v>
      </c>
      <c r="F29" s="549">
        <v>2350</v>
      </c>
      <c r="G29" s="549"/>
      <c r="H29" s="549"/>
      <c r="I29" s="549">
        <v>74596</v>
      </c>
    </row>
    <row r="30" spans="1:9" s="538" customFormat="1" ht="18.95" customHeight="1">
      <c r="A30" s="1171"/>
      <c r="B30" s="366"/>
      <c r="C30" s="428" t="s">
        <v>538</v>
      </c>
      <c r="D30" s="549"/>
      <c r="E30" s="549"/>
      <c r="F30" s="549"/>
      <c r="G30" s="549"/>
      <c r="H30" s="549"/>
      <c r="I30" s="549"/>
    </row>
    <row r="31" spans="1:9" ht="15">
      <c r="A31" s="1171"/>
      <c r="B31" s="304"/>
      <c r="C31" s="367" t="s">
        <v>344</v>
      </c>
      <c r="D31" s="549">
        <v>32</v>
      </c>
      <c r="E31" s="549">
        <v>15</v>
      </c>
      <c r="F31" s="549">
        <v>17</v>
      </c>
      <c r="G31" s="549"/>
      <c r="H31" s="549"/>
      <c r="I31" s="549">
        <v>542</v>
      </c>
    </row>
    <row r="32" spans="1:9" s="538" customFormat="1" ht="18.95" customHeight="1">
      <c r="A32" s="1171"/>
      <c r="B32" s="366"/>
      <c r="C32" s="428" t="s">
        <v>537</v>
      </c>
      <c r="D32" s="549"/>
      <c r="E32" s="549"/>
      <c r="F32" s="549"/>
      <c r="G32" s="549"/>
      <c r="H32" s="549"/>
      <c r="I32" s="549"/>
    </row>
    <row r="33" spans="1:9" ht="15">
      <c r="A33" s="1171"/>
      <c r="B33" s="304"/>
      <c r="C33" s="364" t="s">
        <v>516</v>
      </c>
      <c r="D33" s="549">
        <v>754</v>
      </c>
      <c r="E33" s="549">
        <v>232</v>
      </c>
      <c r="F33" s="549">
        <v>522</v>
      </c>
      <c r="G33" s="549"/>
      <c r="H33" s="549"/>
      <c r="I33" s="549">
        <v>13135</v>
      </c>
    </row>
    <row r="34" spans="1:9" s="538" customFormat="1" ht="18.95" customHeight="1">
      <c r="A34" s="1171"/>
      <c r="B34" s="366"/>
      <c r="C34" s="301" t="s">
        <v>517</v>
      </c>
      <c r="D34" s="549"/>
      <c r="E34" s="549"/>
      <c r="F34" s="549"/>
      <c r="G34" s="549"/>
      <c r="H34" s="549"/>
      <c r="I34" s="549"/>
    </row>
    <row r="35" spans="1:9" ht="15">
      <c r="A35" s="1171"/>
      <c r="B35" s="304"/>
      <c r="C35" s="366" t="s">
        <v>520</v>
      </c>
      <c r="D35" s="549">
        <v>1188</v>
      </c>
      <c r="E35" s="549">
        <v>141</v>
      </c>
      <c r="F35" s="549">
        <v>1047</v>
      </c>
      <c r="G35" s="549"/>
      <c r="H35" s="549"/>
      <c r="I35" s="549">
        <v>17478</v>
      </c>
    </row>
    <row r="36" spans="1:9" s="538" customFormat="1" ht="18.95" customHeight="1">
      <c r="A36" s="1171"/>
      <c r="B36" s="366"/>
      <c r="C36" s="306" t="s">
        <v>521</v>
      </c>
      <c r="D36" s="549"/>
      <c r="E36" s="549"/>
      <c r="F36" s="549"/>
      <c r="G36" s="549"/>
      <c r="H36" s="549"/>
      <c r="I36" s="549"/>
    </row>
    <row r="37" spans="1:9" ht="15">
      <c r="A37" s="1171"/>
      <c r="B37" s="304"/>
      <c r="C37" s="368" t="s">
        <v>522</v>
      </c>
      <c r="D37" s="549">
        <v>646</v>
      </c>
      <c r="E37" s="549">
        <v>222</v>
      </c>
      <c r="F37" s="549">
        <v>424</v>
      </c>
      <c r="G37" s="549"/>
      <c r="H37" s="549"/>
      <c r="I37" s="549">
        <v>11377</v>
      </c>
    </row>
    <row r="38" spans="1:9" s="538" customFormat="1" ht="18.95" customHeight="1">
      <c r="A38" s="1171"/>
      <c r="B38" s="366"/>
      <c r="C38" s="306" t="s">
        <v>523</v>
      </c>
      <c r="D38" s="549"/>
      <c r="E38" s="549"/>
      <c r="F38" s="549"/>
      <c r="G38" s="549"/>
      <c r="H38" s="549"/>
      <c r="I38" s="549"/>
    </row>
    <row r="39" spans="1:9" ht="15">
      <c r="A39" s="1171"/>
      <c r="B39" s="304"/>
      <c r="C39" s="366" t="s">
        <v>524</v>
      </c>
      <c r="D39" s="549">
        <v>219</v>
      </c>
      <c r="E39" s="549">
        <v>67</v>
      </c>
      <c r="F39" s="549">
        <v>152</v>
      </c>
      <c r="G39" s="549"/>
      <c r="H39" s="549"/>
      <c r="I39" s="549">
        <v>2852</v>
      </c>
    </row>
    <row r="40" spans="1:9" ht="15">
      <c r="A40" s="1171"/>
      <c r="B40" s="304"/>
      <c r="C40" s="366" t="s">
        <v>525</v>
      </c>
      <c r="D40" s="549"/>
      <c r="E40" s="549"/>
      <c r="F40" s="549"/>
      <c r="G40" s="549"/>
      <c r="H40" s="549"/>
      <c r="I40" s="549"/>
    </row>
    <row r="41" spans="1:9" s="538" customFormat="1" ht="18.95" customHeight="1">
      <c r="A41" s="1171"/>
      <c r="B41" s="366"/>
      <c r="C41" s="306" t="s">
        <v>526</v>
      </c>
      <c r="D41" s="549"/>
      <c r="E41" s="549"/>
      <c r="F41" s="549"/>
      <c r="G41" s="549"/>
      <c r="H41" s="549"/>
      <c r="I41" s="549"/>
    </row>
    <row r="42" spans="1:9" ht="15">
      <c r="A42" s="1171"/>
      <c r="B42" s="304"/>
      <c r="C42" s="364" t="s">
        <v>527</v>
      </c>
      <c r="D42" s="549">
        <v>3</v>
      </c>
      <c r="E42" s="549">
        <v>1</v>
      </c>
      <c r="F42" s="549">
        <v>2</v>
      </c>
      <c r="G42" s="549"/>
      <c r="H42" s="549"/>
      <c r="I42" s="549">
        <v>36</v>
      </c>
    </row>
    <row r="43" spans="1:9" s="538" customFormat="1" ht="18.95" customHeight="1">
      <c r="A43" s="1171"/>
      <c r="B43" s="366"/>
      <c r="C43" s="301" t="s">
        <v>528</v>
      </c>
      <c r="D43" s="549"/>
      <c r="E43" s="549"/>
      <c r="F43" s="549"/>
      <c r="G43" s="549"/>
      <c r="H43" s="549"/>
      <c r="I43" s="549"/>
    </row>
    <row r="44" spans="1:9" ht="15">
      <c r="A44" s="1171"/>
      <c r="B44" s="304"/>
      <c r="C44" s="366" t="s">
        <v>529</v>
      </c>
      <c r="D44" s="549">
        <v>1409</v>
      </c>
      <c r="E44" s="549">
        <v>506</v>
      </c>
      <c r="F44" s="549">
        <v>903</v>
      </c>
      <c r="G44" s="549"/>
      <c r="H44" s="549"/>
      <c r="I44" s="549">
        <v>17854</v>
      </c>
    </row>
    <row r="45" spans="1:9" s="538" customFormat="1" ht="18.95" customHeight="1">
      <c r="A45" s="1171"/>
      <c r="B45" s="366"/>
      <c r="C45" s="301" t="s">
        <v>496</v>
      </c>
      <c r="D45" s="549"/>
      <c r="E45" s="549"/>
      <c r="F45" s="549"/>
      <c r="G45" s="549"/>
      <c r="H45" s="549"/>
      <c r="I45" s="549"/>
    </row>
    <row r="46" spans="1:9" ht="15">
      <c r="A46" s="1171"/>
      <c r="B46" s="304"/>
      <c r="C46" s="359" t="s">
        <v>519</v>
      </c>
      <c r="D46" s="548">
        <v>2622</v>
      </c>
      <c r="E46" s="548">
        <v>948</v>
      </c>
      <c r="F46" s="548">
        <v>1674</v>
      </c>
      <c r="G46" s="548"/>
      <c r="H46" s="548"/>
      <c r="I46" s="548">
        <v>22226</v>
      </c>
    </row>
    <row r="47" spans="1:9" ht="15">
      <c r="A47" s="1171"/>
      <c r="B47" s="304"/>
      <c r="C47" s="365" t="s">
        <v>226</v>
      </c>
      <c r="D47" s="426"/>
      <c r="E47" s="426"/>
      <c r="F47" s="426"/>
      <c r="G47" s="426"/>
      <c r="H47" s="426"/>
      <c r="I47" s="426"/>
    </row>
    <row r="48" spans="1:9" ht="6" customHeight="1" thickBot="1">
      <c r="A48" s="1171"/>
      <c r="B48" s="324"/>
      <c r="C48" s="324"/>
      <c r="D48" s="456"/>
      <c r="E48" s="456"/>
      <c r="F48" s="456"/>
      <c r="G48" s="456"/>
      <c r="H48" s="456"/>
      <c r="I48" s="456"/>
    </row>
    <row r="49" spans="4:9">
      <c r="D49" s="458"/>
      <c r="E49" s="458"/>
      <c r="F49" s="458"/>
      <c r="G49" s="458"/>
      <c r="H49" s="458"/>
      <c r="I49" s="458"/>
    </row>
    <row r="50" spans="4:9">
      <c r="D50" s="458"/>
      <c r="E50" s="458"/>
      <c r="F50" s="458"/>
      <c r="G50" s="458"/>
      <c r="H50" s="458"/>
      <c r="I50" s="458"/>
    </row>
  </sheetData>
  <sheetProtection password="EB10" sheet="1" objects="1" scenarios="1"/>
  <mergeCells count="5">
    <mergeCell ref="A1:A48"/>
    <mergeCell ref="B2:I2"/>
    <mergeCell ref="B3:I3"/>
    <mergeCell ref="D6:H6"/>
    <mergeCell ref="D7:H7"/>
  </mergeCells>
  <printOptions horizontalCentered="1"/>
  <pageMargins left="0.25" right="0.5" top="0.761811024" bottom="0.511811023622047" header="0.31496062992126" footer="0.31496062992126"/>
  <pageSetup paperSize="9" scale="70" orientation="landscape" r:id="rId1"/>
  <drawing r:id="rId2"/>
</worksheet>
</file>

<file path=xl/worksheets/sheet71.xml><?xml version="1.0" encoding="utf-8"?>
<worksheet xmlns="http://schemas.openxmlformats.org/spreadsheetml/2006/main" xmlns:r="http://schemas.openxmlformats.org/officeDocument/2006/relationships">
  <dimension ref="A1:O44"/>
  <sheetViews>
    <sheetView showGridLines="0" view="pageBreakPreview" topLeftCell="A10" zoomScale="80" zoomScaleNormal="80" zoomScaleSheetLayoutView="80" workbookViewId="0">
      <selection activeCell="N28" sqref="N28"/>
    </sheetView>
  </sheetViews>
  <sheetFormatPr defaultColWidth="9.140625" defaultRowHeight="14.25"/>
  <cols>
    <col min="1" max="1" width="6.7109375" style="418" customWidth="1"/>
    <col min="2" max="2" width="13.7109375" style="167" customWidth="1"/>
    <col min="3" max="3" width="12.85546875" style="168" customWidth="1"/>
    <col min="4" max="7" width="26.28515625" style="168" customWidth="1"/>
    <col min="8" max="8" width="26.28515625" style="169" customWidth="1"/>
    <col min="9" max="9" width="26.28515625" style="168" customWidth="1"/>
    <col min="10" max="11" width="11.5703125" style="168" bestFit="1" customWidth="1"/>
    <col min="12" max="12" width="9.140625" style="168"/>
    <col min="13" max="13" width="14.28515625" style="168" bestFit="1" customWidth="1"/>
    <col min="14" max="14" width="9.140625" style="168"/>
    <col min="15" max="15" width="11.5703125" style="168" bestFit="1" customWidth="1"/>
    <col min="16" max="18" width="9.140625" style="168"/>
    <col min="19" max="19" width="10.5703125" style="168" bestFit="1" customWidth="1"/>
    <col min="20" max="20" width="9.140625" style="168"/>
    <col min="21" max="21" width="10.5703125" style="168" bestFit="1" customWidth="1"/>
    <col min="22" max="16384" width="9.140625" style="168"/>
  </cols>
  <sheetData>
    <row r="1" spans="1:9" ht="12.75" customHeight="1">
      <c r="A1" s="1094">
        <v>135</v>
      </c>
    </row>
    <row r="2" spans="1:9" ht="15">
      <c r="A2" s="1094"/>
      <c r="B2" s="1091" t="s">
        <v>264</v>
      </c>
      <c r="C2" s="1091"/>
      <c r="D2" s="1091"/>
      <c r="E2" s="1091"/>
      <c r="F2" s="1091"/>
      <c r="G2" s="1091"/>
      <c r="H2" s="1091"/>
      <c r="I2" s="1091"/>
    </row>
    <row r="3" spans="1:9">
      <c r="A3" s="1094"/>
      <c r="B3" s="1092" t="s">
        <v>265</v>
      </c>
      <c r="C3" s="1092"/>
      <c r="D3" s="1092"/>
      <c r="E3" s="1092"/>
      <c r="F3" s="1092"/>
      <c r="G3" s="1092"/>
      <c r="H3" s="1092"/>
      <c r="I3" s="1092"/>
    </row>
    <row r="4" spans="1:9" ht="9" customHeight="1" thickBot="1">
      <c r="A4" s="1094"/>
      <c r="B4" s="261"/>
      <c r="C4" s="171"/>
      <c r="D4" s="171"/>
      <c r="E4" s="171"/>
      <c r="F4" s="171"/>
      <c r="G4" s="171"/>
      <c r="H4" s="172"/>
      <c r="I4" s="171"/>
    </row>
    <row r="5" spans="1:9" s="176" customFormat="1" ht="6" customHeight="1">
      <c r="A5" s="1094"/>
      <c r="B5" s="333"/>
      <c r="C5" s="333"/>
      <c r="D5" s="333"/>
      <c r="E5" s="333"/>
      <c r="F5" s="333"/>
      <c r="G5" s="333"/>
      <c r="H5" s="333"/>
      <c r="I5" s="333"/>
    </row>
    <row r="6" spans="1:9" s="176" customFormat="1" ht="15">
      <c r="A6" s="1094"/>
      <c r="B6" s="334" t="s">
        <v>0</v>
      </c>
      <c r="C6" s="335" t="s">
        <v>1</v>
      </c>
      <c r="D6" s="184" t="s">
        <v>2</v>
      </c>
      <c r="E6" s="335" t="s">
        <v>107</v>
      </c>
      <c r="F6" s="335" t="s">
        <v>3</v>
      </c>
      <c r="G6" s="181" t="s">
        <v>161</v>
      </c>
      <c r="H6" s="335" t="s">
        <v>5</v>
      </c>
      <c r="I6" s="178" t="s">
        <v>186</v>
      </c>
    </row>
    <row r="7" spans="1:9" s="176" customFormat="1" ht="15">
      <c r="A7" s="1094"/>
      <c r="B7" s="336" t="s">
        <v>6</v>
      </c>
      <c r="C7" s="335" t="s">
        <v>7</v>
      </c>
      <c r="D7" s="184" t="s">
        <v>8</v>
      </c>
      <c r="E7" s="335" t="s">
        <v>9</v>
      </c>
      <c r="F7" s="335" t="s">
        <v>10</v>
      </c>
      <c r="G7" s="183" t="s">
        <v>178</v>
      </c>
      <c r="H7" s="335" t="s">
        <v>12</v>
      </c>
      <c r="I7" s="184" t="s">
        <v>13</v>
      </c>
    </row>
    <row r="8" spans="1:9" s="176" customFormat="1" ht="15">
      <c r="A8" s="1094"/>
      <c r="B8" s="337"/>
      <c r="C8" s="338" t="s">
        <v>14</v>
      </c>
      <c r="D8" s="188" t="s">
        <v>15</v>
      </c>
      <c r="E8" s="186" t="s">
        <v>169</v>
      </c>
      <c r="F8" s="338" t="s">
        <v>16</v>
      </c>
      <c r="G8" s="181" t="s">
        <v>179</v>
      </c>
      <c r="H8" s="338" t="s">
        <v>18</v>
      </c>
      <c r="I8" s="184" t="s">
        <v>104</v>
      </c>
    </row>
    <row r="9" spans="1:9" s="176" customFormat="1" ht="15">
      <c r="A9" s="1094"/>
      <c r="B9" s="337"/>
      <c r="C9" s="338" t="s">
        <v>19</v>
      </c>
      <c r="D9" s="188" t="s">
        <v>20</v>
      </c>
      <c r="E9" s="186" t="s">
        <v>170</v>
      </c>
      <c r="F9" s="338" t="s">
        <v>22</v>
      </c>
      <c r="G9" s="183" t="s">
        <v>180</v>
      </c>
      <c r="H9" s="338" t="s">
        <v>24</v>
      </c>
      <c r="I9" s="188" t="s">
        <v>105</v>
      </c>
    </row>
    <row r="10" spans="1:9" s="176" customFormat="1" ht="15">
      <c r="A10" s="1094"/>
      <c r="B10" s="337"/>
      <c r="C10" s="338"/>
      <c r="D10" s="188"/>
      <c r="E10" s="339"/>
      <c r="F10" s="338"/>
      <c r="G10" s="183" t="s">
        <v>181</v>
      </c>
      <c r="H10" s="338"/>
      <c r="I10" s="188" t="s">
        <v>25</v>
      </c>
    </row>
    <row r="11" spans="1:9" s="176" customFormat="1">
      <c r="A11" s="1094"/>
      <c r="B11" s="337"/>
      <c r="C11" s="338"/>
      <c r="D11" s="188"/>
      <c r="E11" s="340"/>
      <c r="F11" s="338"/>
      <c r="G11" s="190" t="s">
        <v>182</v>
      </c>
      <c r="H11" s="338"/>
      <c r="I11" s="191" t="s">
        <v>106</v>
      </c>
    </row>
    <row r="12" spans="1:9" s="176" customFormat="1">
      <c r="A12" s="1094"/>
      <c r="B12" s="337"/>
      <c r="C12" s="338"/>
      <c r="D12" s="188"/>
      <c r="E12" s="340"/>
      <c r="F12" s="338"/>
      <c r="G12" s="192" t="s">
        <v>183</v>
      </c>
      <c r="H12" s="338"/>
      <c r="I12" s="188"/>
    </row>
    <row r="13" spans="1:9" s="176" customFormat="1">
      <c r="A13" s="1094"/>
      <c r="B13" s="337"/>
      <c r="C13" s="338"/>
      <c r="D13" s="338"/>
      <c r="E13" s="339"/>
      <c r="F13" s="338"/>
      <c r="G13" s="192" t="s">
        <v>184</v>
      </c>
      <c r="H13" s="339"/>
      <c r="I13" s="341"/>
    </row>
    <row r="14" spans="1:9" s="176" customFormat="1">
      <c r="A14" s="1094"/>
      <c r="B14" s="337"/>
      <c r="C14" s="339"/>
      <c r="D14" s="338"/>
      <c r="E14" s="339"/>
      <c r="F14" s="338"/>
      <c r="G14" s="194" t="s">
        <v>185</v>
      </c>
      <c r="H14" s="339"/>
      <c r="I14" s="341"/>
    </row>
    <row r="15" spans="1:9" s="176" customFormat="1" ht="15">
      <c r="A15" s="1094"/>
      <c r="B15" s="337"/>
      <c r="C15" s="339"/>
      <c r="D15" s="335" t="s">
        <v>40</v>
      </c>
      <c r="E15" s="335" t="s">
        <v>40</v>
      </c>
      <c r="F15" s="335" t="s">
        <v>40</v>
      </c>
      <c r="G15" s="342"/>
      <c r="H15" s="335" t="s">
        <v>40</v>
      </c>
      <c r="I15" s="335" t="s">
        <v>40</v>
      </c>
    </row>
    <row r="16" spans="1:9" s="176" customFormat="1" ht="6" customHeight="1">
      <c r="A16" s="1094"/>
      <c r="B16" s="337"/>
      <c r="C16" s="339"/>
      <c r="D16" s="335"/>
      <c r="E16" s="335"/>
      <c r="F16" s="335"/>
      <c r="G16" s="342"/>
      <c r="H16" s="335"/>
      <c r="I16" s="335"/>
    </row>
    <row r="17" spans="1:13" ht="15">
      <c r="A17" s="1094"/>
      <c r="B17" s="450"/>
      <c r="C17" s="344"/>
      <c r="D17" s="344"/>
      <c r="E17" s="344"/>
      <c r="F17" s="344"/>
      <c r="G17" s="344"/>
      <c r="H17" s="344"/>
      <c r="I17" s="344"/>
      <c r="J17" s="451"/>
      <c r="K17" s="167"/>
      <c r="L17" s="167"/>
    </row>
    <row r="18" spans="1:13" s="176" customFormat="1" ht="15">
      <c r="A18" s="1094"/>
      <c r="B18" s="345">
        <v>2015</v>
      </c>
      <c r="C18" s="346">
        <v>560</v>
      </c>
      <c r="D18" s="346">
        <v>403873</v>
      </c>
      <c r="E18" s="346">
        <v>152999</v>
      </c>
      <c r="F18" s="346">
        <v>250874</v>
      </c>
      <c r="G18" s="346">
        <v>5959</v>
      </c>
      <c r="H18" s="346">
        <v>124650</v>
      </c>
      <c r="I18" s="346">
        <v>343788</v>
      </c>
      <c r="J18" s="452"/>
      <c r="L18" s="588"/>
      <c r="M18" s="588"/>
    </row>
    <row r="19" spans="1:13" ht="5.25" customHeight="1">
      <c r="A19" s="1094"/>
      <c r="B19" s="345"/>
      <c r="C19" s="347"/>
      <c r="D19" s="347"/>
      <c r="E19" s="347"/>
      <c r="F19" s="347"/>
      <c r="G19" s="347"/>
      <c r="H19" s="347"/>
      <c r="I19" s="347"/>
      <c r="J19" s="453"/>
      <c r="L19" s="584"/>
      <c r="M19" s="584"/>
    </row>
    <row r="20" spans="1:13" ht="5.25" customHeight="1">
      <c r="A20" s="1094"/>
      <c r="B20" s="207"/>
      <c r="C20" s="348"/>
      <c r="D20" s="348"/>
      <c r="E20" s="348"/>
      <c r="F20" s="348"/>
      <c r="G20" s="348"/>
      <c r="H20" s="348"/>
      <c r="I20" s="348"/>
      <c r="J20" s="453"/>
      <c r="L20" s="584"/>
      <c r="M20" s="584"/>
    </row>
    <row r="21" spans="1:13" s="176" customFormat="1" ht="60" customHeight="1">
      <c r="A21" s="1094"/>
      <c r="B21" s="207">
        <v>2010</v>
      </c>
      <c r="C21" s="346">
        <v>538</v>
      </c>
      <c r="D21" s="346">
        <v>343163</v>
      </c>
      <c r="E21" s="346">
        <v>144950</v>
      </c>
      <c r="F21" s="346">
        <v>198213</v>
      </c>
      <c r="G21" s="346">
        <v>5539</v>
      </c>
      <c r="H21" s="346">
        <v>97193</v>
      </c>
      <c r="I21" s="346">
        <v>246711</v>
      </c>
      <c r="J21" s="452"/>
      <c r="L21" s="588"/>
      <c r="M21" s="588"/>
    </row>
    <row r="22" spans="1:13" ht="5.25" customHeight="1">
      <c r="A22" s="1094"/>
      <c r="B22" s="207"/>
      <c r="C22" s="346"/>
      <c r="D22" s="346"/>
      <c r="E22" s="346"/>
      <c r="F22" s="346"/>
      <c r="G22" s="346"/>
      <c r="H22" s="346"/>
      <c r="I22" s="346"/>
      <c r="J22" s="453"/>
      <c r="L22" s="584"/>
      <c r="M22" s="584"/>
    </row>
    <row r="23" spans="1:13" ht="5.25" customHeight="1">
      <c r="A23" s="1094"/>
      <c r="B23" s="420"/>
      <c r="C23" s="454"/>
      <c r="D23" s="454"/>
      <c r="E23" s="454"/>
      <c r="F23" s="454"/>
      <c r="G23" s="454"/>
      <c r="H23" s="454"/>
      <c r="I23" s="454"/>
      <c r="J23" s="453"/>
      <c r="L23" s="584"/>
      <c r="M23" s="584"/>
    </row>
    <row r="24" spans="1:13" s="176" customFormat="1" ht="60" customHeight="1">
      <c r="A24" s="1094"/>
      <c r="B24" s="345">
        <v>2007</v>
      </c>
      <c r="C24" s="346">
        <v>565</v>
      </c>
      <c r="D24" s="346">
        <v>247231</v>
      </c>
      <c r="E24" s="346">
        <v>94658</v>
      </c>
      <c r="F24" s="346">
        <v>152573</v>
      </c>
      <c r="G24" s="346">
        <v>5201</v>
      </c>
      <c r="H24" s="346">
        <v>75998</v>
      </c>
      <c r="I24" s="346">
        <v>169179</v>
      </c>
      <c r="J24" s="452"/>
      <c r="L24" s="588"/>
      <c r="M24" s="588"/>
    </row>
    <row r="25" spans="1:13" ht="5.25" customHeight="1">
      <c r="A25" s="1094"/>
      <c r="B25" s="345"/>
      <c r="C25" s="347"/>
      <c r="D25" s="347"/>
      <c r="E25" s="347"/>
      <c r="F25" s="347"/>
      <c r="G25" s="347"/>
      <c r="H25" s="347"/>
      <c r="I25" s="347"/>
      <c r="J25" s="453"/>
      <c r="L25" s="584"/>
      <c r="M25" s="584"/>
    </row>
    <row r="26" spans="1:13" ht="5.25" customHeight="1">
      <c r="A26" s="1094"/>
      <c r="B26" s="207"/>
      <c r="C26" s="348"/>
      <c r="D26" s="348"/>
      <c r="E26" s="348"/>
      <c r="F26" s="348"/>
      <c r="G26" s="348"/>
      <c r="H26" s="348"/>
      <c r="I26" s="348"/>
      <c r="J26" s="453"/>
      <c r="L26" s="584"/>
      <c r="M26" s="584"/>
    </row>
    <row r="27" spans="1:13" s="176" customFormat="1" ht="60" customHeight="1">
      <c r="A27" s="1094"/>
      <c r="B27" s="207">
        <v>2005</v>
      </c>
      <c r="C27" s="346">
        <v>727</v>
      </c>
      <c r="D27" s="346">
        <v>233429</v>
      </c>
      <c r="E27" s="346">
        <v>87533</v>
      </c>
      <c r="F27" s="346">
        <v>145896</v>
      </c>
      <c r="G27" s="346">
        <v>5408</v>
      </c>
      <c r="H27" s="346">
        <v>71057</v>
      </c>
      <c r="I27" s="346">
        <v>148957</v>
      </c>
      <c r="J27" s="452"/>
      <c r="L27" s="588"/>
      <c r="M27" s="588"/>
    </row>
    <row r="28" spans="1:13" ht="15" thickBot="1">
      <c r="A28" s="1094"/>
      <c r="B28" s="243"/>
      <c r="C28" s="430"/>
      <c r="D28" s="430"/>
      <c r="E28" s="430"/>
      <c r="F28" s="430"/>
      <c r="G28" s="430"/>
      <c r="H28" s="430"/>
      <c r="I28" s="430"/>
      <c r="J28" s="453"/>
    </row>
    <row r="29" spans="1:13" ht="15">
      <c r="A29" s="1094"/>
      <c r="B29" s="214"/>
      <c r="H29" s="168"/>
    </row>
    <row r="30" spans="1:13" ht="15">
      <c r="A30" s="1094"/>
      <c r="B30" s="214"/>
    </row>
    <row r="31" spans="1:13" ht="9" customHeight="1">
      <c r="A31" s="1094"/>
      <c r="B31" s="215"/>
      <c r="C31" s="216"/>
      <c r="D31" s="216"/>
      <c r="E31" s="216"/>
      <c r="F31" s="216"/>
      <c r="G31" s="216"/>
      <c r="H31" s="217"/>
      <c r="I31" s="216"/>
    </row>
    <row r="32" spans="1:13" ht="9" customHeight="1">
      <c r="A32" s="1094"/>
      <c r="B32" s="215"/>
      <c r="C32" s="216"/>
      <c r="D32" s="216"/>
      <c r="E32" s="216"/>
      <c r="F32" s="216"/>
      <c r="G32" s="216"/>
      <c r="H32" s="217"/>
      <c r="I32" s="216"/>
    </row>
    <row r="33" spans="1:15" ht="9" customHeight="1">
      <c r="A33" s="1094"/>
      <c r="B33" s="215"/>
      <c r="C33" s="216"/>
      <c r="D33" s="216"/>
      <c r="E33" s="216"/>
      <c r="F33" s="216"/>
      <c r="G33" s="216"/>
      <c r="H33" s="217"/>
      <c r="I33" s="216"/>
    </row>
    <row r="34" spans="1:15" ht="9" customHeight="1">
      <c r="A34" s="1094"/>
      <c r="B34" s="215"/>
      <c r="C34" s="216"/>
      <c r="D34" s="216"/>
      <c r="E34" s="216"/>
      <c r="F34" s="216"/>
      <c r="G34" s="216"/>
      <c r="H34" s="217"/>
      <c r="I34" s="216"/>
    </row>
    <row r="35" spans="1:15" ht="9" customHeight="1">
      <c r="A35" s="1094"/>
      <c r="C35" s="218"/>
      <c r="D35" s="219"/>
      <c r="E35" s="218"/>
      <c r="F35" s="218"/>
      <c r="G35" s="218"/>
      <c r="H35" s="219"/>
      <c r="I35" s="219"/>
      <c r="J35" s="349"/>
      <c r="K35" s="169"/>
    </row>
    <row r="36" spans="1:15" ht="15">
      <c r="A36" s="1094"/>
      <c r="B36" s="581"/>
      <c r="C36" s="219"/>
      <c r="D36" s="219"/>
      <c r="E36" s="218"/>
      <c r="F36" s="218"/>
      <c r="G36" s="219"/>
      <c r="H36" s="218"/>
      <c r="I36" s="218"/>
      <c r="J36" s="349"/>
      <c r="K36" s="582"/>
      <c r="M36" s="220"/>
      <c r="O36" s="220"/>
    </row>
    <row r="37" spans="1:15" ht="15">
      <c r="A37" s="1094"/>
      <c r="B37" s="581"/>
      <c r="C37" s="219"/>
      <c r="D37" s="219"/>
      <c r="E37" s="218"/>
      <c r="F37" s="218"/>
      <c r="G37" s="219"/>
      <c r="H37" s="218"/>
      <c r="I37" s="218"/>
      <c r="J37" s="349"/>
      <c r="K37" s="582"/>
      <c r="M37" s="220"/>
      <c r="O37" s="220"/>
    </row>
    <row r="38" spans="1:15" ht="15">
      <c r="A38" s="1094"/>
      <c r="B38" s="583"/>
      <c r="C38" s="218"/>
      <c r="D38" s="315"/>
      <c r="E38" s="218"/>
      <c r="F38" s="218"/>
      <c r="G38" s="218"/>
      <c r="H38" s="219"/>
      <c r="I38" s="219"/>
      <c r="J38" s="349"/>
      <c r="K38" s="221"/>
    </row>
    <row r="39" spans="1:15" ht="9" customHeight="1">
      <c r="A39" s="1094"/>
      <c r="C39" s="218"/>
      <c r="D39" s="158"/>
      <c r="E39" s="218"/>
      <c r="F39" s="218"/>
      <c r="G39" s="218"/>
      <c r="H39" s="219"/>
      <c r="I39" s="219"/>
      <c r="J39" s="349"/>
      <c r="K39" s="221"/>
    </row>
    <row r="40" spans="1:15" ht="9" customHeight="1">
      <c r="A40" s="1094"/>
      <c r="B40" s="222"/>
      <c r="C40" s="223"/>
      <c r="D40" s="224"/>
      <c r="E40" s="224"/>
      <c r="F40" s="224"/>
      <c r="G40" s="223"/>
      <c r="H40" s="224"/>
      <c r="I40" s="224"/>
      <c r="K40" s="582"/>
    </row>
    <row r="41" spans="1:15">
      <c r="A41" s="1094"/>
    </row>
    <row r="42" spans="1:15">
      <c r="A42" s="1094"/>
    </row>
    <row r="43" spans="1:15">
      <c r="A43" s="1094"/>
    </row>
    <row r="44" spans="1:15">
      <c r="A44" s="1094"/>
    </row>
  </sheetData>
  <sheetProtection password="EB10" sheet="1" objects="1" scenarios="1"/>
  <mergeCells count="3">
    <mergeCell ref="B2:I2"/>
    <mergeCell ref="B3:I3"/>
    <mergeCell ref="A1:A44"/>
  </mergeCells>
  <printOptions horizontalCentered="1"/>
  <pageMargins left="0.25" right="0.5" top="0.761811024" bottom="0.511811023622047" header="0.31496062992126" footer="0.31496062992126"/>
  <pageSetup paperSize="9" scale="70" orientation="landscape" r:id="rId1"/>
  <headerFooter alignWithMargins="0"/>
</worksheet>
</file>

<file path=xl/worksheets/sheet72.xml><?xml version="1.0" encoding="utf-8"?>
<worksheet xmlns="http://schemas.openxmlformats.org/spreadsheetml/2006/main" xmlns:r="http://schemas.openxmlformats.org/officeDocument/2006/relationships">
  <dimension ref="A1:I84"/>
  <sheetViews>
    <sheetView showGridLines="0" view="pageBreakPreview" zoomScale="80" zoomScaleNormal="85" zoomScaleSheetLayoutView="80" workbookViewId="0">
      <selection activeCell="E22" sqref="E22"/>
    </sheetView>
  </sheetViews>
  <sheetFormatPr defaultColWidth="9.140625" defaultRowHeight="14.25"/>
  <cols>
    <col min="1" max="1" width="6.7109375" style="418" customWidth="1"/>
    <col min="2" max="2" width="20.5703125" style="168" customWidth="1"/>
    <col min="3" max="3" width="13.85546875" style="169" customWidth="1"/>
    <col min="4" max="9" width="26.28515625" style="169" customWidth="1"/>
    <col min="10" max="16384" width="9.140625" style="168"/>
  </cols>
  <sheetData>
    <row r="1" spans="1:9" ht="12.75" customHeight="1">
      <c r="A1" s="1094">
        <v>136</v>
      </c>
    </row>
    <row r="2" spans="1:9" ht="15">
      <c r="A2" s="1094"/>
      <c r="B2" s="1091" t="s">
        <v>217</v>
      </c>
      <c r="C2" s="1091"/>
      <c r="D2" s="1091"/>
      <c r="E2" s="1091"/>
      <c r="F2" s="1091"/>
      <c r="G2" s="1091"/>
      <c r="H2" s="1091"/>
      <c r="I2" s="1091"/>
    </row>
    <row r="3" spans="1:9">
      <c r="A3" s="1094"/>
      <c r="B3" s="1092" t="s">
        <v>508</v>
      </c>
      <c r="C3" s="1092"/>
      <c r="D3" s="1092"/>
      <c r="E3" s="1092"/>
      <c r="F3" s="1092"/>
      <c r="G3" s="1092"/>
      <c r="H3" s="1092"/>
      <c r="I3" s="1092"/>
    </row>
    <row r="4" spans="1:9" ht="9.75" customHeight="1" thickBot="1">
      <c r="A4" s="1094"/>
      <c r="B4" s="171"/>
      <c r="C4" s="172"/>
      <c r="D4" s="172"/>
      <c r="E4" s="172"/>
      <c r="F4" s="172"/>
      <c r="G4" s="172"/>
      <c r="H4" s="172"/>
      <c r="I4" s="172"/>
    </row>
    <row r="5" spans="1:9" ht="6" customHeight="1">
      <c r="A5" s="1094"/>
      <c r="B5" s="371"/>
      <c r="C5" s="371"/>
      <c r="D5" s="371"/>
      <c r="E5" s="371"/>
      <c r="F5" s="371"/>
      <c r="G5" s="333"/>
      <c r="H5" s="371"/>
      <c r="I5" s="371"/>
    </row>
    <row r="6" spans="1:9" ht="12.75" customHeight="1">
      <c r="A6" s="1094"/>
      <c r="B6" s="372" t="s">
        <v>41</v>
      </c>
      <c r="C6" s="335" t="s">
        <v>1</v>
      </c>
      <c r="D6" s="184" t="s">
        <v>2</v>
      </c>
      <c r="E6" s="335" t="s">
        <v>107</v>
      </c>
      <c r="F6" s="335" t="s">
        <v>3</v>
      </c>
      <c r="G6" s="181" t="s">
        <v>161</v>
      </c>
      <c r="H6" s="335" t="s">
        <v>5</v>
      </c>
      <c r="I6" s="178" t="s">
        <v>186</v>
      </c>
    </row>
    <row r="7" spans="1:9" ht="12.75" customHeight="1">
      <c r="A7" s="1094"/>
      <c r="B7" s="373" t="s">
        <v>479</v>
      </c>
      <c r="C7" s="335" t="s">
        <v>7</v>
      </c>
      <c r="D7" s="184" t="s">
        <v>8</v>
      </c>
      <c r="E7" s="335" t="s">
        <v>9</v>
      </c>
      <c r="F7" s="335" t="s">
        <v>10</v>
      </c>
      <c r="G7" s="183" t="s">
        <v>178</v>
      </c>
      <c r="H7" s="335" t="s">
        <v>12</v>
      </c>
      <c r="I7" s="184" t="s">
        <v>13</v>
      </c>
    </row>
    <row r="8" spans="1:9" ht="12.75" customHeight="1">
      <c r="A8" s="1094"/>
      <c r="B8" s="374"/>
      <c r="C8" s="338" t="s">
        <v>14</v>
      </c>
      <c r="D8" s="188" t="s">
        <v>15</v>
      </c>
      <c r="E8" s="186" t="s">
        <v>169</v>
      </c>
      <c r="F8" s="338" t="s">
        <v>16</v>
      </c>
      <c r="G8" s="181" t="s">
        <v>179</v>
      </c>
      <c r="H8" s="338" t="s">
        <v>18</v>
      </c>
      <c r="I8" s="184" t="s">
        <v>104</v>
      </c>
    </row>
    <row r="9" spans="1:9" ht="12.75" customHeight="1">
      <c r="A9" s="1094"/>
      <c r="B9" s="374"/>
      <c r="C9" s="338" t="s">
        <v>19</v>
      </c>
      <c r="D9" s="188" t="s">
        <v>20</v>
      </c>
      <c r="E9" s="186" t="s">
        <v>170</v>
      </c>
      <c r="F9" s="338" t="s">
        <v>22</v>
      </c>
      <c r="G9" s="183" t="s">
        <v>180</v>
      </c>
      <c r="H9" s="338" t="s">
        <v>24</v>
      </c>
      <c r="I9" s="188" t="s">
        <v>105</v>
      </c>
    </row>
    <row r="10" spans="1:9" ht="12.75" customHeight="1">
      <c r="A10" s="1094"/>
      <c r="B10" s="374"/>
      <c r="C10" s="338"/>
      <c r="D10" s="188"/>
      <c r="E10" s="340"/>
      <c r="F10" s="338"/>
      <c r="G10" s="183" t="s">
        <v>181</v>
      </c>
      <c r="H10" s="338"/>
      <c r="I10" s="188" t="s">
        <v>25</v>
      </c>
    </row>
    <row r="11" spans="1:9" ht="12.75" customHeight="1">
      <c r="A11" s="1094"/>
      <c r="B11" s="374"/>
      <c r="C11" s="338"/>
      <c r="D11" s="188"/>
      <c r="E11" s="340"/>
      <c r="F11" s="338"/>
      <c r="G11" s="190" t="s">
        <v>182</v>
      </c>
      <c r="H11" s="338"/>
      <c r="I11" s="191" t="s">
        <v>106</v>
      </c>
    </row>
    <row r="12" spans="1:9" ht="12.75" customHeight="1">
      <c r="A12" s="1094"/>
      <c r="B12" s="374"/>
      <c r="C12" s="338"/>
      <c r="D12" s="188"/>
      <c r="E12" s="340"/>
      <c r="F12" s="338"/>
      <c r="G12" s="192" t="s">
        <v>183</v>
      </c>
      <c r="H12" s="338"/>
      <c r="I12" s="188"/>
    </row>
    <row r="13" spans="1:9" ht="12.75" customHeight="1">
      <c r="A13" s="1094"/>
      <c r="B13" s="374"/>
      <c r="C13" s="338"/>
      <c r="D13" s="338"/>
      <c r="E13" s="339"/>
      <c r="F13" s="338"/>
      <c r="G13" s="192" t="s">
        <v>184</v>
      </c>
      <c r="H13" s="339"/>
      <c r="I13" s="374"/>
    </row>
    <row r="14" spans="1:9" ht="12.75" customHeight="1">
      <c r="A14" s="1094"/>
      <c r="B14" s="374"/>
      <c r="C14" s="339"/>
      <c r="D14" s="338"/>
      <c r="E14" s="339"/>
      <c r="F14" s="338"/>
      <c r="G14" s="194" t="s">
        <v>185</v>
      </c>
      <c r="H14" s="339"/>
      <c r="I14" s="374"/>
    </row>
    <row r="15" spans="1:9" ht="15">
      <c r="A15" s="1094"/>
      <c r="B15" s="374"/>
      <c r="C15" s="339"/>
      <c r="D15" s="335" t="s">
        <v>40</v>
      </c>
      <c r="E15" s="335" t="s">
        <v>40</v>
      </c>
      <c r="F15" s="335" t="s">
        <v>40</v>
      </c>
      <c r="G15" s="335"/>
      <c r="H15" s="335" t="s">
        <v>40</v>
      </c>
      <c r="I15" s="335" t="s">
        <v>40</v>
      </c>
    </row>
    <row r="16" spans="1:9" ht="6" customHeight="1">
      <c r="A16" s="1094"/>
      <c r="B16" s="374"/>
      <c r="C16" s="339"/>
      <c r="D16" s="335"/>
      <c r="E16" s="335"/>
      <c r="F16" s="335"/>
      <c r="G16" s="335"/>
      <c r="H16" s="335"/>
      <c r="I16" s="335"/>
    </row>
    <row r="17" spans="1:9" ht="6" customHeight="1">
      <c r="A17" s="1094"/>
      <c r="B17" s="231"/>
      <c r="C17" s="232"/>
      <c r="D17" s="232"/>
      <c r="E17" s="232"/>
      <c r="F17" s="232"/>
      <c r="G17" s="232"/>
      <c r="H17" s="232"/>
      <c r="I17" s="232"/>
    </row>
    <row r="18" spans="1:9" ht="30" customHeight="1">
      <c r="A18" s="1094"/>
      <c r="B18" s="233" t="s">
        <v>247</v>
      </c>
      <c r="C18" s="234">
        <v>560</v>
      </c>
      <c r="D18" s="234">
        <v>403873</v>
      </c>
      <c r="E18" s="234">
        <v>152999</v>
      </c>
      <c r="F18" s="234">
        <v>250874</v>
      </c>
      <c r="G18" s="234">
        <v>5959</v>
      </c>
      <c r="H18" s="234">
        <v>124650</v>
      </c>
      <c r="I18" s="234">
        <v>343788</v>
      </c>
    </row>
    <row r="19" spans="1:9" ht="6" customHeight="1">
      <c r="A19" s="1094"/>
      <c r="B19" s="235"/>
      <c r="C19" s="236"/>
      <c r="D19" s="236"/>
      <c r="E19" s="236"/>
      <c r="F19" s="236"/>
      <c r="G19" s="236"/>
      <c r="H19" s="236"/>
      <c r="I19" s="236"/>
    </row>
    <row r="20" spans="1:9" ht="15">
      <c r="A20" s="1094"/>
      <c r="B20" s="237"/>
      <c r="C20" s="329"/>
      <c r="D20" s="329"/>
      <c r="E20" s="329"/>
      <c r="F20" s="329"/>
      <c r="G20" s="329"/>
      <c r="H20" s="329"/>
      <c r="I20" s="329"/>
    </row>
    <row r="21" spans="1:9" ht="15">
      <c r="A21" s="1094"/>
      <c r="B21" s="237" t="s">
        <v>42</v>
      </c>
      <c r="C21" s="329">
        <v>81</v>
      </c>
      <c r="D21" s="329">
        <v>78020</v>
      </c>
      <c r="E21" s="329">
        <v>27142</v>
      </c>
      <c r="F21" s="329">
        <v>50878</v>
      </c>
      <c r="G21" s="329">
        <v>1067</v>
      </c>
      <c r="H21" s="329">
        <v>22944</v>
      </c>
      <c r="I21" s="329">
        <v>54917</v>
      </c>
    </row>
    <row r="22" spans="1:9" ht="5.25" customHeight="1">
      <c r="A22" s="1094"/>
      <c r="B22" s="237"/>
      <c r="C22" s="329"/>
      <c r="D22" s="329"/>
      <c r="E22" s="329"/>
      <c r="F22" s="329"/>
      <c r="G22" s="329"/>
      <c r="H22" s="329"/>
      <c r="I22" s="329"/>
    </row>
    <row r="23" spans="1:9" ht="5.25" customHeight="1">
      <c r="A23" s="1094"/>
      <c r="B23" s="240"/>
      <c r="C23" s="329"/>
      <c r="D23" s="329"/>
      <c r="E23" s="329"/>
      <c r="F23" s="329"/>
      <c r="G23" s="329"/>
      <c r="H23" s="329"/>
      <c r="I23" s="329"/>
    </row>
    <row r="24" spans="1:9" s="176" customFormat="1" ht="18.95" customHeight="1">
      <c r="A24" s="1094"/>
      <c r="B24" s="240" t="s">
        <v>43</v>
      </c>
      <c r="C24" s="1173">
        <v>30</v>
      </c>
      <c r="D24" s="1173">
        <v>31893</v>
      </c>
      <c r="E24" s="1173">
        <v>12411</v>
      </c>
      <c r="F24" s="1173">
        <v>19482</v>
      </c>
      <c r="G24" s="1173">
        <v>585</v>
      </c>
      <c r="H24" s="1173">
        <v>11905</v>
      </c>
      <c r="I24" s="1173">
        <v>33448</v>
      </c>
    </row>
    <row r="25" spans="1:9" ht="5.25" customHeight="1">
      <c r="A25" s="1094"/>
      <c r="B25" s="240"/>
      <c r="C25" s="1173"/>
      <c r="D25" s="1173"/>
      <c r="E25" s="1173"/>
      <c r="F25" s="1173"/>
      <c r="G25" s="1173"/>
      <c r="H25" s="1173"/>
      <c r="I25" s="1173"/>
    </row>
    <row r="26" spans="1:9" ht="5.25" customHeight="1">
      <c r="A26" s="1094"/>
      <c r="B26" s="237"/>
      <c r="C26" s="1173"/>
      <c r="D26" s="1173"/>
      <c r="E26" s="1173"/>
      <c r="F26" s="1173"/>
      <c r="G26" s="1173"/>
      <c r="H26" s="1173"/>
      <c r="I26" s="1173"/>
    </row>
    <row r="27" spans="1:9" s="176" customFormat="1" ht="18.95" customHeight="1">
      <c r="A27" s="1094"/>
      <c r="B27" s="240" t="s">
        <v>49</v>
      </c>
      <c r="C27" s="1173"/>
      <c r="D27" s="1173"/>
      <c r="E27" s="1173"/>
      <c r="F27" s="1173"/>
      <c r="G27" s="1173"/>
      <c r="H27" s="1173"/>
      <c r="I27" s="1173"/>
    </row>
    <row r="28" spans="1:9" ht="5.25" customHeight="1">
      <c r="A28" s="1094"/>
      <c r="B28" s="240"/>
      <c r="C28" s="329"/>
      <c r="D28" s="329"/>
      <c r="E28" s="329"/>
      <c r="F28" s="329"/>
      <c r="G28" s="329"/>
      <c r="H28" s="329"/>
      <c r="I28" s="329"/>
    </row>
    <row r="29" spans="1:9" ht="5.25" customHeight="1">
      <c r="A29" s="1094"/>
      <c r="B29" s="237"/>
      <c r="C29" s="329"/>
      <c r="D29" s="329"/>
      <c r="E29" s="329"/>
      <c r="F29" s="329"/>
      <c r="G29" s="329"/>
      <c r="H29" s="329"/>
      <c r="I29" s="329"/>
    </row>
    <row r="30" spans="1:9" s="176" customFormat="1" ht="18.95" customHeight="1">
      <c r="A30" s="1094"/>
      <c r="B30" s="238" t="s">
        <v>44</v>
      </c>
      <c r="C30" s="330">
        <v>15</v>
      </c>
      <c r="D30" s="330">
        <v>18968</v>
      </c>
      <c r="E30" s="330">
        <v>6795</v>
      </c>
      <c r="F30" s="330">
        <v>12173</v>
      </c>
      <c r="G30" s="330">
        <v>346</v>
      </c>
      <c r="H30" s="330">
        <v>5988</v>
      </c>
      <c r="I30" s="330">
        <v>25121</v>
      </c>
    </row>
    <row r="31" spans="1:9" ht="5.25" customHeight="1">
      <c r="A31" s="1094"/>
      <c r="B31" s="237"/>
      <c r="C31" s="329"/>
      <c r="D31" s="329"/>
      <c r="E31" s="329"/>
      <c r="F31" s="329"/>
      <c r="G31" s="329"/>
      <c r="H31" s="329"/>
      <c r="I31" s="329"/>
    </row>
    <row r="32" spans="1:9" ht="5.25" customHeight="1">
      <c r="A32" s="1094"/>
      <c r="B32" s="240"/>
      <c r="C32" s="329"/>
      <c r="D32" s="329"/>
      <c r="E32" s="329"/>
      <c r="F32" s="329"/>
      <c r="G32" s="329"/>
      <c r="H32" s="329"/>
      <c r="I32" s="329"/>
    </row>
    <row r="33" spans="1:9" s="176" customFormat="1" ht="18.95" customHeight="1">
      <c r="A33" s="1094"/>
      <c r="B33" s="240" t="s">
        <v>45</v>
      </c>
      <c r="C33" s="330">
        <v>10</v>
      </c>
      <c r="D33" s="330">
        <v>9291</v>
      </c>
      <c r="E33" s="330">
        <v>4061</v>
      </c>
      <c r="F33" s="330">
        <v>5230</v>
      </c>
      <c r="G33" s="330">
        <v>183</v>
      </c>
      <c r="H33" s="330">
        <v>2863</v>
      </c>
      <c r="I33" s="330">
        <v>4826</v>
      </c>
    </row>
    <row r="34" spans="1:9" ht="5.25" customHeight="1">
      <c r="A34" s="1094"/>
      <c r="B34" s="240"/>
      <c r="C34" s="329"/>
      <c r="D34" s="329"/>
      <c r="E34" s="329"/>
      <c r="F34" s="329"/>
      <c r="G34" s="329"/>
      <c r="H34" s="329"/>
      <c r="I34" s="329"/>
    </row>
    <row r="35" spans="1:9" ht="5.25" customHeight="1">
      <c r="A35" s="1094"/>
      <c r="B35" s="237"/>
      <c r="C35" s="329"/>
      <c r="D35" s="329"/>
      <c r="E35" s="329"/>
      <c r="F35" s="329"/>
      <c r="G35" s="329"/>
      <c r="H35" s="329"/>
      <c r="I35" s="329"/>
    </row>
    <row r="36" spans="1:9" s="176" customFormat="1" ht="18.95" customHeight="1">
      <c r="A36" s="1094"/>
      <c r="B36" s="238" t="s">
        <v>46</v>
      </c>
      <c r="C36" s="330">
        <v>32</v>
      </c>
      <c r="D36" s="330">
        <v>14767</v>
      </c>
      <c r="E36" s="330">
        <v>5632</v>
      </c>
      <c r="F36" s="330">
        <v>9135</v>
      </c>
      <c r="G36" s="330">
        <v>268</v>
      </c>
      <c r="H36" s="330">
        <v>5066</v>
      </c>
      <c r="I36" s="330">
        <v>23198</v>
      </c>
    </row>
    <row r="37" spans="1:9" ht="5.25" customHeight="1">
      <c r="A37" s="1094"/>
      <c r="B37" s="237"/>
      <c r="C37" s="329"/>
      <c r="D37" s="329"/>
      <c r="E37" s="329"/>
      <c r="F37" s="329"/>
      <c r="G37" s="329"/>
      <c r="H37" s="329"/>
      <c r="I37" s="329"/>
    </row>
    <row r="38" spans="1:9" ht="5.25" customHeight="1">
      <c r="A38" s="1094"/>
      <c r="B38" s="240"/>
      <c r="C38" s="329"/>
      <c r="D38" s="329"/>
      <c r="E38" s="329"/>
      <c r="F38" s="329"/>
      <c r="G38" s="329"/>
      <c r="H38" s="329"/>
      <c r="I38" s="329"/>
    </row>
    <row r="39" spans="1:9" s="176" customFormat="1" ht="18.95" customHeight="1">
      <c r="A39" s="1094"/>
      <c r="B39" s="240" t="s">
        <v>47</v>
      </c>
      <c r="C39" s="330">
        <v>30</v>
      </c>
      <c r="D39" s="330">
        <v>15130</v>
      </c>
      <c r="E39" s="330">
        <v>5074</v>
      </c>
      <c r="F39" s="330">
        <v>10056</v>
      </c>
      <c r="G39" s="330">
        <v>285</v>
      </c>
      <c r="H39" s="330">
        <v>4788</v>
      </c>
      <c r="I39" s="330">
        <v>19979</v>
      </c>
    </row>
    <row r="40" spans="1:9" ht="5.25" customHeight="1">
      <c r="A40" s="1094"/>
      <c r="B40" s="240"/>
      <c r="C40" s="329"/>
      <c r="D40" s="329"/>
      <c r="E40" s="329"/>
      <c r="F40" s="329"/>
      <c r="G40" s="329"/>
      <c r="H40" s="329"/>
      <c r="I40" s="329"/>
    </row>
    <row r="41" spans="1:9" ht="5.25" customHeight="1">
      <c r="A41" s="1094"/>
      <c r="B41" s="237"/>
      <c r="C41" s="329"/>
      <c r="D41" s="329"/>
      <c r="E41" s="329"/>
      <c r="F41" s="329"/>
      <c r="G41" s="329"/>
      <c r="H41" s="329"/>
      <c r="I41" s="329"/>
    </row>
    <row r="42" spans="1:9" s="176" customFormat="1" ht="18.95" customHeight="1">
      <c r="A42" s="1094"/>
      <c r="B42" s="238" t="s">
        <v>48</v>
      </c>
      <c r="C42" s="330">
        <v>56</v>
      </c>
      <c r="D42" s="330">
        <v>24373</v>
      </c>
      <c r="E42" s="330">
        <v>9135</v>
      </c>
      <c r="F42" s="330">
        <v>15238</v>
      </c>
      <c r="G42" s="330">
        <v>494</v>
      </c>
      <c r="H42" s="330">
        <v>9244</v>
      </c>
      <c r="I42" s="330">
        <v>23020</v>
      </c>
    </row>
    <row r="43" spans="1:9" ht="5.25" customHeight="1">
      <c r="A43" s="1094"/>
      <c r="B43" s="237"/>
      <c r="C43" s="329"/>
      <c r="D43" s="329"/>
      <c r="E43" s="329"/>
      <c r="F43" s="329"/>
      <c r="G43" s="329"/>
      <c r="H43" s="329"/>
      <c r="I43" s="329"/>
    </row>
    <row r="44" spans="1:9" ht="5.25" customHeight="1">
      <c r="A44" s="1094"/>
      <c r="B44" s="240"/>
      <c r="C44" s="329"/>
      <c r="D44" s="329"/>
      <c r="E44" s="329"/>
      <c r="F44" s="329"/>
      <c r="G44" s="329"/>
      <c r="H44" s="329"/>
      <c r="I44" s="329"/>
    </row>
    <row r="45" spans="1:9" s="176" customFormat="1" ht="18.95" customHeight="1">
      <c r="A45" s="1094"/>
      <c r="B45" s="238" t="s">
        <v>50</v>
      </c>
      <c r="C45" s="330">
        <v>54</v>
      </c>
      <c r="D45" s="330">
        <v>24200</v>
      </c>
      <c r="E45" s="330">
        <v>8502</v>
      </c>
      <c r="F45" s="330">
        <v>15698</v>
      </c>
      <c r="G45" s="330">
        <v>385</v>
      </c>
      <c r="H45" s="330">
        <v>7715</v>
      </c>
      <c r="I45" s="330">
        <v>7586</v>
      </c>
    </row>
    <row r="46" spans="1:9" ht="5.25" customHeight="1">
      <c r="A46" s="1094"/>
      <c r="B46" s="237"/>
      <c r="C46" s="329"/>
      <c r="D46" s="329"/>
      <c r="E46" s="329"/>
      <c r="F46" s="329"/>
      <c r="G46" s="329"/>
      <c r="H46" s="329"/>
      <c r="I46" s="329"/>
    </row>
    <row r="47" spans="1:9" ht="5.25" customHeight="1">
      <c r="A47" s="1094"/>
      <c r="B47" s="240"/>
      <c r="C47" s="329"/>
      <c r="D47" s="329"/>
      <c r="E47" s="329"/>
      <c r="F47" s="329"/>
      <c r="G47" s="329"/>
      <c r="H47" s="329"/>
      <c r="I47" s="329"/>
    </row>
    <row r="48" spans="1:9" s="176" customFormat="1" ht="18.95" customHeight="1">
      <c r="A48" s="1094"/>
      <c r="B48" s="240" t="s">
        <v>152</v>
      </c>
      <c r="C48" s="330">
        <v>27</v>
      </c>
      <c r="D48" s="330">
        <v>36268</v>
      </c>
      <c r="E48" s="330">
        <v>11439</v>
      </c>
      <c r="F48" s="330">
        <v>24829</v>
      </c>
      <c r="G48" s="330">
        <v>473</v>
      </c>
      <c r="H48" s="330">
        <v>10571</v>
      </c>
      <c r="I48" s="330">
        <v>31456</v>
      </c>
    </row>
    <row r="49" spans="1:9" ht="5.25" customHeight="1">
      <c r="A49" s="1094"/>
      <c r="B49" s="240"/>
      <c r="C49" s="329"/>
      <c r="D49" s="329"/>
      <c r="E49" s="329"/>
      <c r="F49" s="329"/>
      <c r="G49" s="329"/>
      <c r="H49" s="329"/>
      <c r="I49" s="329"/>
    </row>
    <row r="50" spans="1:9" ht="5.25" customHeight="1">
      <c r="A50" s="1094"/>
      <c r="B50" s="237"/>
      <c r="C50" s="329"/>
      <c r="D50" s="329"/>
      <c r="E50" s="329"/>
      <c r="F50" s="329"/>
      <c r="G50" s="329"/>
      <c r="H50" s="329"/>
      <c r="I50" s="329"/>
    </row>
    <row r="51" spans="1:9" s="176" customFormat="1" ht="18.95" customHeight="1">
      <c r="A51" s="1094"/>
      <c r="B51" s="238" t="s">
        <v>51</v>
      </c>
      <c r="C51" s="330">
        <v>37</v>
      </c>
      <c r="D51" s="330">
        <v>30838</v>
      </c>
      <c r="E51" s="330">
        <v>12630</v>
      </c>
      <c r="F51" s="330">
        <v>18208</v>
      </c>
      <c r="G51" s="330">
        <v>406</v>
      </c>
      <c r="H51" s="330">
        <v>9836</v>
      </c>
      <c r="I51" s="330">
        <v>39115</v>
      </c>
    </row>
    <row r="52" spans="1:9" ht="5.25" customHeight="1">
      <c r="A52" s="1094"/>
      <c r="B52" s="237"/>
      <c r="C52" s="329"/>
      <c r="D52" s="329"/>
      <c r="E52" s="329"/>
      <c r="F52" s="329"/>
      <c r="G52" s="329"/>
      <c r="H52" s="329"/>
      <c r="I52" s="329"/>
    </row>
    <row r="53" spans="1:9" ht="5.25" customHeight="1">
      <c r="A53" s="1094"/>
      <c r="B53" s="240"/>
      <c r="C53" s="329"/>
      <c r="D53" s="329"/>
      <c r="E53" s="329"/>
      <c r="F53" s="329"/>
      <c r="G53" s="329"/>
      <c r="H53" s="329"/>
      <c r="I53" s="329"/>
    </row>
    <row r="54" spans="1:9" s="176" customFormat="1" ht="18.95" customHeight="1">
      <c r="A54" s="1094"/>
      <c r="B54" s="240" t="s">
        <v>52</v>
      </c>
      <c r="C54" s="330">
        <v>108</v>
      </c>
      <c r="D54" s="330">
        <v>64802</v>
      </c>
      <c r="E54" s="330">
        <v>26653</v>
      </c>
      <c r="F54" s="330">
        <v>38149</v>
      </c>
      <c r="G54" s="330">
        <v>796</v>
      </c>
      <c r="H54" s="330">
        <v>17561</v>
      </c>
      <c r="I54" s="330">
        <v>36861</v>
      </c>
    </row>
    <row r="55" spans="1:9" ht="5.25" customHeight="1">
      <c r="A55" s="1094"/>
      <c r="B55" s="240"/>
      <c r="C55" s="329"/>
      <c r="D55" s="329"/>
      <c r="E55" s="329"/>
      <c r="F55" s="329"/>
      <c r="G55" s="329"/>
      <c r="H55" s="329"/>
      <c r="I55" s="329"/>
    </row>
    <row r="56" spans="1:9" ht="5.25" customHeight="1">
      <c r="A56" s="1094"/>
      <c r="B56" s="237"/>
      <c r="C56" s="329"/>
      <c r="D56" s="329"/>
      <c r="E56" s="329"/>
      <c r="F56" s="329"/>
      <c r="G56" s="329"/>
      <c r="H56" s="329"/>
      <c r="I56" s="329"/>
    </row>
    <row r="57" spans="1:9" s="176" customFormat="1" ht="18.95" customHeight="1">
      <c r="A57" s="1094"/>
      <c r="B57" s="238" t="s">
        <v>53</v>
      </c>
      <c r="C57" s="330">
        <v>16</v>
      </c>
      <c r="D57" s="330">
        <v>20685</v>
      </c>
      <c r="E57" s="330">
        <v>7992</v>
      </c>
      <c r="F57" s="330">
        <v>12693</v>
      </c>
      <c r="G57" s="330">
        <v>333</v>
      </c>
      <c r="H57" s="330">
        <v>8088</v>
      </c>
      <c r="I57" s="330">
        <v>36723</v>
      </c>
    </row>
    <row r="58" spans="1:9" ht="5.25" customHeight="1">
      <c r="A58" s="1094"/>
      <c r="B58" s="237"/>
      <c r="C58" s="329"/>
      <c r="D58" s="329"/>
      <c r="E58" s="329"/>
      <c r="F58" s="329"/>
      <c r="G58" s="329"/>
      <c r="H58" s="329"/>
      <c r="I58" s="329"/>
    </row>
    <row r="59" spans="1:9" ht="5.25" customHeight="1">
      <c r="A59" s="1094"/>
      <c r="B59" s="316"/>
      <c r="C59" s="329"/>
      <c r="D59" s="329"/>
      <c r="E59" s="329"/>
      <c r="F59" s="329"/>
      <c r="G59" s="329"/>
      <c r="H59" s="329"/>
      <c r="I59" s="329"/>
    </row>
    <row r="60" spans="1:9" s="176" customFormat="1" ht="18.95" customHeight="1">
      <c r="A60" s="1094"/>
      <c r="B60" s="242" t="s">
        <v>166</v>
      </c>
      <c r="C60" s="1168">
        <v>61</v>
      </c>
      <c r="D60" s="1168">
        <v>32298</v>
      </c>
      <c r="E60" s="1168">
        <v>14509</v>
      </c>
      <c r="F60" s="1168">
        <v>17789</v>
      </c>
      <c r="G60" s="1168">
        <v>318</v>
      </c>
      <c r="H60" s="1168">
        <v>7506</v>
      </c>
      <c r="I60" s="1168">
        <v>7230</v>
      </c>
    </row>
    <row r="61" spans="1:9" ht="5.25" customHeight="1">
      <c r="A61" s="1094"/>
      <c r="B61" s="240"/>
      <c r="C61" s="1168"/>
      <c r="D61" s="1168"/>
      <c r="E61" s="1168"/>
      <c r="F61" s="1168"/>
      <c r="G61" s="1168"/>
      <c r="H61" s="1168"/>
      <c r="I61" s="1168"/>
    </row>
    <row r="62" spans="1:9" ht="5.25" customHeight="1">
      <c r="A62" s="1094"/>
      <c r="B62" s="237"/>
      <c r="C62" s="1168"/>
      <c r="D62" s="1168"/>
      <c r="E62" s="1168"/>
      <c r="F62" s="1168"/>
      <c r="G62" s="1168"/>
      <c r="H62" s="1168"/>
      <c r="I62" s="1168"/>
    </row>
    <row r="63" spans="1:9" s="176" customFormat="1" ht="20.100000000000001" customHeight="1">
      <c r="A63" s="1094"/>
      <c r="B63" s="242" t="s">
        <v>168</v>
      </c>
      <c r="C63" s="1168"/>
      <c r="D63" s="1168"/>
      <c r="E63" s="1168"/>
      <c r="F63" s="1168"/>
      <c r="G63" s="1168"/>
      <c r="H63" s="1168"/>
      <c r="I63" s="1168"/>
    </row>
    <row r="64" spans="1:9" ht="5.25" customHeight="1">
      <c r="A64" s="1094"/>
      <c r="B64" s="237"/>
      <c r="C64" s="329"/>
      <c r="D64" s="329"/>
      <c r="E64" s="329"/>
      <c r="F64" s="329"/>
      <c r="G64" s="329"/>
      <c r="H64" s="329"/>
      <c r="I64" s="329"/>
    </row>
    <row r="65" spans="1:9" ht="5.25" customHeight="1">
      <c r="A65" s="1094"/>
      <c r="B65" s="316"/>
      <c r="C65" s="329"/>
      <c r="D65" s="329"/>
      <c r="E65" s="329"/>
      <c r="F65" s="329"/>
      <c r="G65" s="329"/>
      <c r="H65" s="329"/>
      <c r="I65" s="329"/>
    </row>
    <row r="66" spans="1:9" s="176" customFormat="1" ht="18.75" customHeight="1">
      <c r="A66" s="1094"/>
      <c r="B66" s="238" t="s">
        <v>167</v>
      </c>
      <c r="C66" s="330">
        <v>3</v>
      </c>
      <c r="D66" s="330">
        <v>2340</v>
      </c>
      <c r="E66" s="330">
        <v>1024</v>
      </c>
      <c r="F66" s="330">
        <v>1316</v>
      </c>
      <c r="G66" s="330">
        <v>20</v>
      </c>
      <c r="H66" s="330">
        <v>575</v>
      </c>
      <c r="I66" s="330">
        <v>308</v>
      </c>
    </row>
    <row r="67" spans="1:9" ht="15.75" thickBot="1">
      <c r="A67" s="1094"/>
      <c r="B67" s="257"/>
      <c r="C67" s="244"/>
      <c r="D67" s="447"/>
      <c r="E67" s="447"/>
      <c r="F67" s="244"/>
      <c r="G67" s="244"/>
      <c r="H67" s="244"/>
      <c r="I67" s="244"/>
    </row>
    <row r="68" spans="1:9" ht="15">
      <c r="C68" s="415"/>
      <c r="D68" s="448"/>
      <c r="E68" s="448"/>
      <c r="F68" s="448"/>
      <c r="G68" s="431"/>
      <c r="H68" s="448"/>
      <c r="I68" s="431"/>
    </row>
    <row r="69" spans="1:9" ht="15">
      <c r="B69" s="584"/>
      <c r="C69" s="449"/>
      <c r="D69" s="449"/>
      <c r="E69" s="449"/>
      <c r="F69" s="449"/>
      <c r="G69" s="449"/>
      <c r="H69" s="449"/>
      <c r="I69" s="449"/>
    </row>
    <row r="70" spans="1:9" ht="15">
      <c r="B70" s="584"/>
    </row>
    <row r="71" spans="1:9" ht="15">
      <c r="B71" s="584"/>
    </row>
    <row r="72" spans="1:9" ht="15">
      <c r="B72" s="584"/>
    </row>
    <row r="73" spans="1:9" ht="15">
      <c r="B73" s="584"/>
    </row>
    <row r="74" spans="1:9" ht="15">
      <c r="B74" s="584"/>
    </row>
    <row r="75" spans="1:9" ht="15">
      <c r="B75" s="584"/>
    </row>
    <row r="76" spans="1:9" ht="15">
      <c r="B76" s="584"/>
    </row>
    <row r="77" spans="1:9" ht="15">
      <c r="B77" s="584"/>
    </row>
    <row r="78" spans="1:9" ht="15">
      <c r="B78" s="584"/>
    </row>
    <row r="79" spans="1:9" ht="15">
      <c r="B79" s="584"/>
    </row>
    <row r="80" spans="1:9" ht="15">
      <c r="B80" s="584"/>
    </row>
    <row r="81" spans="2:2" ht="15">
      <c r="B81" s="584"/>
    </row>
    <row r="82" spans="2:2" ht="15">
      <c r="B82" s="584"/>
    </row>
    <row r="83" spans="2:2" ht="15">
      <c r="B83" s="584"/>
    </row>
    <row r="84" spans="2:2" ht="15">
      <c r="B84" s="584"/>
    </row>
  </sheetData>
  <sheetProtection password="EB10" sheet="1" objects="1" scenarios="1"/>
  <mergeCells count="17">
    <mergeCell ref="E60:E63"/>
    <mergeCell ref="D24:D27"/>
    <mergeCell ref="C24:C27"/>
    <mergeCell ref="D60:D63"/>
    <mergeCell ref="C60:C63"/>
    <mergeCell ref="A1:A67"/>
    <mergeCell ref="B2:I2"/>
    <mergeCell ref="B3:I3"/>
    <mergeCell ref="I24:I27"/>
    <mergeCell ref="H24:H27"/>
    <mergeCell ref="G24:G27"/>
    <mergeCell ref="F24:F27"/>
    <mergeCell ref="E24:E27"/>
    <mergeCell ref="I60:I63"/>
    <mergeCell ref="H60:H63"/>
    <mergeCell ref="G60:G63"/>
    <mergeCell ref="F60:F63"/>
  </mergeCells>
  <printOptions horizontalCentered="1"/>
  <pageMargins left="0.25" right="0.5" top="0.761811024" bottom="0.511811023622047" header="0.31496062992126" footer="0.31496062992126"/>
  <pageSetup paperSize="9" scale="70" orientation="landscape" r:id="rId1"/>
  <headerFooter alignWithMargins="0"/>
  <drawing r:id="rId2"/>
</worksheet>
</file>

<file path=xl/worksheets/sheet73.xml><?xml version="1.0" encoding="utf-8"?>
<worksheet xmlns="http://schemas.openxmlformats.org/spreadsheetml/2006/main" xmlns:r="http://schemas.openxmlformats.org/officeDocument/2006/relationships">
  <dimension ref="A1:U76"/>
  <sheetViews>
    <sheetView showGridLines="0" view="pageBreakPreview" zoomScale="80" zoomScaleNormal="90" zoomScaleSheetLayoutView="80" workbookViewId="0">
      <selection activeCell="C29" sqref="C29"/>
    </sheetView>
  </sheetViews>
  <sheetFormatPr defaultColWidth="9.140625" defaultRowHeight="14.25"/>
  <cols>
    <col min="1" max="1" width="6.7109375" style="391" customWidth="1"/>
    <col min="2" max="2" width="32.85546875" style="168" customWidth="1"/>
    <col min="3" max="3" width="13.140625" style="169" customWidth="1"/>
    <col min="4" max="9" width="23.42578125" style="169" customWidth="1"/>
    <col min="10" max="10" width="14.28515625" style="168" bestFit="1" customWidth="1"/>
    <col min="11" max="16384" width="9.140625" style="168"/>
  </cols>
  <sheetData>
    <row r="1" spans="1:10" ht="15" customHeight="1">
      <c r="A1" s="1094">
        <v>137</v>
      </c>
    </row>
    <row r="2" spans="1:10" ht="15" customHeight="1">
      <c r="A2" s="1094"/>
      <c r="B2" s="1091" t="s">
        <v>470</v>
      </c>
      <c r="C2" s="1091"/>
      <c r="D2" s="1091"/>
      <c r="E2" s="1091"/>
      <c r="F2" s="1091"/>
      <c r="G2" s="1091"/>
      <c r="H2" s="1091"/>
      <c r="I2" s="1091"/>
    </row>
    <row r="3" spans="1:10">
      <c r="A3" s="1094"/>
      <c r="B3" s="1092" t="s">
        <v>456</v>
      </c>
      <c r="C3" s="1092"/>
      <c r="D3" s="1092"/>
      <c r="E3" s="1092"/>
      <c r="F3" s="1092"/>
      <c r="G3" s="1092"/>
      <c r="H3" s="1092"/>
      <c r="I3" s="1092"/>
    </row>
    <row r="4" spans="1:10" ht="9" customHeight="1" thickBot="1">
      <c r="A4" s="1094"/>
      <c r="B4" s="171"/>
      <c r="C4" s="172"/>
      <c r="D4" s="172"/>
      <c r="E4" s="172"/>
      <c r="F4" s="172"/>
      <c r="G4" s="172"/>
      <c r="H4" s="172"/>
      <c r="I4" s="172"/>
    </row>
    <row r="5" spans="1:10" ht="6" customHeight="1">
      <c r="A5" s="1094"/>
      <c r="B5" s="398"/>
      <c r="C5" s="225"/>
      <c r="D5" s="225"/>
      <c r="E5" s="225"/>
      <c r="F5" s="225"/>
      <c r="G5" s="225"/>
      <c r="H5" s="225"/>
      <c r="I5" s="225"/>
      <c r="J5" s="391"/>
    </row>
    <row r="6" spans="1:10" ht="12.75" customHeight="1">
      <c r="A6" s="1094"/>
      <c r="B6" s="399" t="s">
        <v>481</v>
      </c>
      <c r="C6" s="179" t="s">
        <v>1</v>
      </c>
      <c r="D6" s="178" t="s">
        <v>2</v>
      </c>
      <c r="E6" s="179" t="s">
        <v>107</v>
      </c>
      <c r="F6" s="179" t="s">
        <v>3</v>
      </c>
      <c r="G6" s="181" t="s">
        <v>161</v>
      </c>
      <c r="H6" s="180" t="s">
        <v>5</v>
      </c>
      <c r="I6" s="178" t="s">
        <v>186</v>
      </c>
      <c r="J6" s="391"/>
    </row>
    <row r="7" spans="1:10" ht="12.75" customHeight="1">
      <c r="A7" s="1094"/>
      <c r="B7" s="400" t="s">
        <v>482</v>
      </c>
      <c r="C7" s="179" t="s">
        <v>7</v>
      </c>
      <c r="D7" s="178" t="s">
        <v>8</v>
      </c>
      <c r="E7" s="179" t="s">
        <v>9</v>
      </c>
      <c r="F7" s="179" t="s">
        <v>10</v>
      </c>
      <c r="G7" s="183" t="s">
        <v>178</v>
      </c>
      <c r="H7" s="180" t="s">
        <v>12</v>
      </c>
      <c r="I7" s="184" t="s">
        <v>13</v>
      </c>
      <c r="J7" s="391"/>
    </row>
    <row r="8" spans="1:10" ht="12.75" customHeight="1">
      <c r="A8" s="1094"/>
      <c r="B8" s="400"/>
      <c r="C8" s="187" t="s">
        <v>14</v>
      </c>
      <c r="D8" s="185" t="s">
        <v>15</v>
      </c>
      <c r="E8" s="186" t="s">
        <v>169</v>
      </c>
      <c r="F8" s="187" t="s">
        <v>16</v>
      </c>
      <c r="G8" s="181" t="s">
        <v>179</v>
      </c>
      <c r="H8" s="187" t="s">
        <v>18</v>
      </c>
      <c r="I8" s="184" t="s">
        <v>104</v>
      </c>
      <c r="J8" s="391"/>
    </row>
    <row r="9" spans="1:10" ht="12.75" customHeight="1">
      <c r="A9" s="1094"/>
      <c r="B9" s="401"/>
      <c r="C9" s="187" t="s">
        <v>19</v>
      </c>
      <c r="D9" s="185" t="s">
        <v>20</v>
      </c>
      <c r="E9" s="186" t="s">
        <v>170</v>
      </c>
      <c r="F9" s="187" t="s">
        <v>22</v>
      </c>
      <c r="G9" s="183" t="s">
        <v>180</v>
      </c>
      <c r="H9" s="187" t="s">
        <v>24</v>
      </c>
      <c r="I9" s="188" t="s">
        <v>105</v>
      </c>
      <c r="J9" s="391"/>
    </row>
    <row r="10" spans="1:10" ht="12.75" customHeight="1">
      <c r="A10" s="1094"/>
      <c r="B10" s="401"/>
      <c r="C10" s="187"/>
      <c r="D10" s="187"/>
      <c r="E10" s="189"/>
      <c r="F10" s="187"/>
      <c r="G10" s="183" t="s">
        <v>181</v>
      </c>
      <c r="H10" s="187"/>
      <c r="I10" s="188" t="s">
        <v>25</v>
      </c>
      <c r="J10" s="391"/>
    </row>
    <row r="11" spans="1:10" ht="12.75" customHeight="1">
      <c r="A11" s="1094"/>
      <c r="B11" s="401"/>
      <c r="C11" s="189"/>
      <c r="D11" s="187"/>
      <c r="E11" s="189"/>
      <c r="F11" s="187"/>
      <c r="G11" s="190" t="s">
        <v>182</v>
      </c>
      <c r="H11" s="187"/>
      <c r="I11" s="191" t="s">
        <v>106</v>
      </c>
      <c r="J11" s="391"/>
    </row>
    <row r="12" spans="1:10" ht="12.75" customHeight="1">
      <c r="A12" s="1094"/>
      <c r="B12" s="401"/>
      <c r="C12" s="228"/>
      <c r="D12" s="228"/>
      <c r="E12" s="228"/>
      <c r="F12" s="228"/>
      <c r="G12" s="192" t="s">
        <v>183</v>
      </c>
      <c r="H12" s="228"/>
      <c r="I12" s="228"/>
      <c r="J12" s="391"/>
    </row>
    <row r="13" spans="1:10" ht="12.75" customHeight="1">
      <c r="A13" s="1094"/>
      <c r="B13" s="401"/>
      <c r="C13" s="228"/>
      <c r="D13" s="228"/>
      <c r="E13" s="228"/>
      <c r="F13" s="228"/>
      <c r="G13" s="192" t="s">
        <v>184</v>
      </c>
      <c r="H13" s="228"/>
      <c r="I13" s="228"/>
      <c r="J13" s="391"/>
    </row>
    <row r="14" spans="1:10" ht="12.75" customHeight="1">
      <c r="A14" s="1094"/>
      <c r="B14" s="401"/>
      <c r="C14" s="228"/>
      <c r="D14" s="228"/>
      <c r="E14" s="228"/>
      <c r="F14" s="228"/>
      <c r="G14" s="194" t="s">
        <v>185</v>
      </c>
      <c r="H14" s="228"/>
      <c r="I14" s="228"/>
      <c r="J14" s="391"/>
    </row>
    <row r="15" spans="1:10" ht="15">
      <c r="A15" s="1094"/>
      <c r="B15" s="401"/>
      <c r="C15" s="228"/>
      <c r="D15" s="179" t="s">
        <v>40</v>
      </c>
      <c r="E15" s="179" t="s">
        <v>40</v>
      </c>
      <c r="F15" s="179" t="s">
        <v>40</v>
      </c>
      <c r="G15" s="179"/>
      <c r="H15" s="179" t="s">
        <v>40</v>
      </c>
      <c r="I15" s="179" t="s">
        <v>40</v>
      </c>
      <c r="J15" s="391"/>
    </row>
    <row r="16" spans="1:10" ht="6" customHeight="1">
      <c r="A16" s="1094"/>
      <c r="B16" s="401"/>
      <c r="C16" s="228"/>
      <c r="D16" s="179"/>
      <c r="E16" s="179"/>
      <c r="F16" s="179"/>
      <c r="G16" s="179"/>
      <c r="H16" s="179"/>
      <c r="I16" s="179"/>
      <c r="J16" s="391"/>
    </row>
    <row r="17" spans="1:14" ht="6" customHeight="1">
      <c r="A17" s="1094"/>
      <c r="B17" s="402"/>
      <c r="C17" s="344"/>
      <c r="D17" s="344"/>
      <c r="E17" s="344"/>
      <c r="F17" s="344"/>
      <c r="G17" s="403"/>
      <c r="H17" s="344"/>
      <c r="I17" s="344"/>
      <c r="J17" s="391"/>
    </row>
    <row r="18" spans="1:14" ht="30" customHeight="1">
      <c r="A18" s="1094"/>
      <c r="B18" s="404" t="s">
        <v>247</v>
      </c>
      <c r="C18" s="381">
        <v>560</v>
      </c>
      <c r="D18" s="381">
        <v>403873</v>
      </c>
      <c r="E18" s="381">
        <v>152999</v>
      </c>
      <c r="F18" s="381">
        <v>250874</v>
      </c>
      <c r="G18" s="381">
        <v>5959</v>
      </c>
      <c r="H18" s="381">
        <v>124650</v>
      </c>
      <c r="I18" s="381">
        <v>343788</v>
      </c>
      <c r="J18" s="382"/>
      <c r="K18" s="383"/>
      <c r="L18" s="383"/>
      <c r="M18" s="383"/>
      <c r="N18" s="383"/>
    </row>
    <row r="19" spans="1:14" ht="6.75" customHeight="1">
      <c r="A19" s="1094"/>
      <c r="B19" s="405"/>
      <c r="C19" s="406"/>
      <c r="D19" s="407"/>
      <c r="E19" s="407"/>
      <c r="F19" s="407"/>
      <c r="G19" s="407"/>
      <c r="H19" s="407"/>
      <c r="I19" s="407"/>
      <c r="J19" s="385"/>
    </row>
    <row r="20" spans="1:14">
      <c r="A20" s="1094"/>
      <c r="B20" s="387"/>
      <c r="C20" s="408"/>
      <c r="D20" s="408"/>
      <c r="E20" s="408"/>
      <c r="F20" s="408"/>
      <c r="G20" s="408"/>
      <c r="H20" s="408"/>
      <c r="I20" s="408"/>
    </row>
    <row r="21" spans="1:14" ht="15">
      <c r="A21" s="1094"/>
      <c r="B21" s="409" t="s">
        <v>56</v>
      </c>
      <c r="C21" s="1053">
        <v>233</v>
      </c>
      <c r="D21" s="239">
        <v>48757</v>
      </c>
      <c r="E21" s="239">
        <v>20659</v>
      </c>
      <c r="F21" s="239">
        <v>28098</v>
      </c>
      <c r="G21" s="239">
        <v>866</v>
      </c>
      <c r="H21" s="239">
        <v>11128</v>
      </c>
      <c r="I21" s="239">
        <v>14471</v>
      </c>
      <c r="J21" s="203"/>
      <c r="K21" s="203"/>
      <c r="L21" s="204"/>
      <c r="M21" s="205"/>
      <c r="N21" s="200"/>
    </row>
    <row r="22" spans="1:14" ht="15">
      <c r="A22" s="1094"/>
      <c r="B22" s="410" t="s">
        <v>57</v>
      </c>
      <c r="C22" s="239"/>
      <c r="D22" s="239"/>
      <c r="E22" s="239"/>
      <c r="F22" s="239"/>
      <c r="G22" s="239"/>
      <c r="H22" s="239"/>
      <c r="I22" s="239"/>
      <c r="J22" s="585"/>
    </row>
    <row r="23" spans="1:14" ht="5.25" customHeight="1">
      <c r="A23" s="1094"/>
      <c r="B23" s="410"/>
      <c r="C23" s="239"/>
      <c r="D23" s="239"/>
      <c r="E23" s="239"/>
      <c r="F23" s="239"/>
      <c r="G23" s="239"/>
      <c r="H23" s="239"/>
      <c r="I23" s="239"/>
      <c r="J23" s="585"/>
    </row>
    <row r="24" spans="1:14" ht="5.25" customHeight="1">
      <c r="A24" s="1094"/>
      <c r="B24" s="410"/>
      <c r="C24" s="239"/>
      <c r="D24" s="239"/>
      <c r="E24" s="239"/>
      <c r="F24" s="239"/>
      <c r="G24" s="239"/>
      <c r="H24" s="239"/>
      <c r="I24" s="239"/>
      <c r="J24" s="585"/>
    </row>
    <row r="25" spans="1:14" s="176" customFormat="1" ht="30" customHeight="1">
      <c r="A25" s="1094"/>
      <c r="B25" s="409" t="s">
        <v>58</v>
      </c>
      <c r="C25" s="239"/>
      <c r="D25" s="239"/>
      <c r="E25" s="239"/>
      <c r="F25" s="239"/>
      <c r="G25" s="239"/>
      <c r="H25" s="239"/>
      <c r="I25" s="239"/>
      <c r="J25" s="200"/>
      <c r="K25" s="200"/>
      <c r="L25" s="201"/>
      <c r="M25" s="202"/>
      <c r="N25" s="200"/>
    </row>
    <row r="26" spans="1:14" s="444" customFormat="1" ht="15">
      <c r="A26" s="1094"/>
      <c r="B26" s="445" t="s">
        <v>59</v>
      </c>
      <c r="C26" s="302"/>
      <c r="D26" s="302"/>
      <c r="E26" s="302"/>
      <c r="F26" s="302"/>
      <c r="G26" s="302"/>
      <c r="H26" s="302"/>
      <c r="I26" s="302"/>
      <c r="J26" s="586"/>
    </row>
    <row r="27" spans="1:14" ht="5.25" customHeight="1">
      <c r="A27" s="1094"/>
      <c r="B27" s="410"/>
      <c r="C27" s="239"/>
      <c r="D27" s="239"/>
      <c r="E27" s="239"/>
      <c r="F27" s="239"/>
      <c r="G27" s="239"/>
      <c r="H27" s="239"/>
      <c r="I27" s="239"/>
      <c r="J27" s="585"/>
    </row>
    <row r="28" spans="1:14" ht="5.25" customHeight="1">
      <c r="A28" s="1094"/>
      <c r="B28" s="410"/>
      <c r="C28" s="239"/>
      <c r="D28" s="239"/>
      <c r="E28" s="239"/>
      <c r="F28" s="239"/>
      <c r="G28" s="239"/>
      <c r="H28" s="239"/>
      <c r="I28" s="239"/>
      <c r="J28" s="585"/>
    </row>
    <row r="29" spans="1:14" s="176" customFormat="1" ht="30" customHeight="1">
      <c r="A29" s="1094"/>
      <c r="B29" s="409" t="s">
        <v>154</v>
      </c>
      <c r="C29" s="302">
        <v>70</v>
      </c>
      <c r="D29" s="302">
        <v>16919</v>
      </c>
      <c r="E29" s="302">
        <v>5657</v>
      </c>
      <c r="F29" s="302">
        <v>11262</v>
      </c>
      <c r="G29" s="302">
        <v>364</v>
      </c>
      <c r="H29" s="302">
        <v>4325</v>
      </c>
      <c r="I29" s="302">
        <v>4047</v>
      </c>
      <c r="J29" s="200"/>
      <c r="K29" s="200"/>
      <c r="L29" s="201"/>
      <c r="M29" s="202"/>
      <c r="N29" s="200"/>
    </row>
    <row r="30" spans="1:14" s="444" customFormat="1" ht="15">
      <c r="A30" s="1094"/>
      <c r="B30" s="445" t="s">
        <v>159</v>
      </c>
      <c r="C30" s="302"/>
      <c r="D30" s="302"/>
      <c r="E30" s="302"/>
      <c r="F30" s="302"/>
      <c r="G30" s="302"/>
      <c r="H30" s="302"/>
      <c r="I30" s="302"/>
      <c r="J30" s="586"/>
    </row>
    <row r="31" spans="1:14" ht="5.25" customHeight="1">
      <c r="A31" s="1094"/>
      <c r="B31" s="410"/>
      <c r="C31" s="239"/>
      <c r="D31" s="239"/>
      <c r="E31" s="239"/>
      <c r="F31" s="239"/>
      <c r="G31" s="239"/>
      <c r="H31" s="239"/>
      <c r="I31" s="239"/>
      <c r="J31" s="585"/>
    </row>
    <row r="32" spans="1:14" ht="5.25" customHeight="1">
      <c r="A32" s="1094"/>
      <c r="B32" s="410"/>
      <c r="C32" s="239"/>
      <c r="D32" s="239"/>
      <c r="E32" s="239"/>
      <c r="F32" s="239"/>
      <c r="G32" s="239"/>
      <c r="H32" s="239"/>
      <c r="I32" s="239"/>
      <c r="J32" s="585"/>
    </row>
    <row r="33" spans="1:14" s="176" customFormat="1" ht="30" customHeight="1">
      <c r="A33" s="1094"/>
      <c r="B33" s="409" t="s">
        <v>156</v>
      </c>
      <c r="C33" s="239">
        <v>250</v>
      </c>
      <c r="D33" s="239">
        <v>320547</v>
      </c>
      <c r="E33" s="239">
        <v>121051</v>
      </c>
      <c r="F33" s="239">
        <v>199496</v>
      </c>
      <c r="G33" s="239">
        <v>4504</v>
      </c>
      <c r="H33" s="239">
        <v>102790</v>
      </c>
      <c r="I33" s="239">
        <v>281501</v>
      </c>
      <c r="J33" s="200"/>
      <c r="K33" s="200"/>
      <c r="L33" s="201"/>
      <c r="M33" s="202"/>
      <c r="N33" s="200"/>
    </row>
    <row r="34" spans="1:14" s="444" customFormat="1" ht="15">
      <c r="A34" s="1094"/>
      <c r="B34" s="445" t="s">
        <v>157</v>
      </c>
      <c r="C34" s="302"/>
      <c r="D34" s="302"/>
      <c r="E34" s="302"/>
      <c r="F34" s="302"/>
      <c r="G34" s="302"/>
      <c r="H34" s="302"/>
      <c r="I34" s="302"/>
      <c r="J34" s="586"/>
    </row>
    <row r="35" spans="1:14" ht="5.25" customHeight="1">
      <c r="A35" s="1094"/>
      <c r="B35" s="410"/>
      <c r="C35" s="239"/>
      <c r="D35" s="239"/>
      <c r="E35" s="239"/>
      <c r="F35" s="239"/>
      <c r="G35" s="239"/>
      <c r="H35" s="239"/>
      <c r="I35" s="239"/>
      <c r="J35" s="585"/>
    </row>
    <row r="36" spans="1:14" ht="5.25" customHeight="1">
      <c r="A36" s="1094"/>
      <c r="B36" s="410"/>
      <c r="C36" s="239"/>
      <c r="D36" s="239"/>
      <c r="E36" s="239"/>
      <c r="F36" s="239"/>
      <c r="G36" s="239"/>
      <c r="H36" s="239"/>
      <c r="I36" s="239"/>
      <c r="J36" s="585"/>
    </row>
    <row r="37" spans="1:14" s="176" customFormat="1" ht="30" customHeight="1">
      <c r="A37" s="1094"/>
      <c r="B37" s="409" t="s">
        <v>60</v>
      </c>
      <c r="J37" s="200"/>
      <c r="K37" s="200"/>
      <c r="L37" s="201"/>
      <c r="M37" s="202"/>
      <c r="N37" s="200"/>
    </row>
    <row r="38" spans="1:14" s="444" customFormat="1" ht="15">
      <c r="A38" s="1094"/>
      <c r="B38" s="445" t="s">
        <v>61</v>
      </c>
      <c r="C38" s="267"/>
      <c r="D38" s="267"/>
      <c r="E38" s="267"/>
      <c r="F38" s="267"/>
      <c r="G38" s="267"/>
      <c r="H38" s="267"/>
      <c r="I38" s="267"/>
      <c r="J38" s="586"/>
    </row>
    <row r="39" spans="1:14" ht="5.25" customHeight="1">
      <c r="A39" s="1094"/>
      <c r="B39" s="410"/>
      <c r="C39" s="267"/>
      <c r="D39" s="267"/>
      <c r="E39" s="267"/>
      <c r="F39" s="267"/>
      <c r="G39" s="267"/>
      <c r="H39" s="267"/>
      <c r="I39" s="267"/>
      <c r="J39" s="585"/>
    </row>
    <row r="40" spans="1:14" ht="5.25" customHeight="1">
      <c r="A40" s="1094"/>
      <c r="B40" s="410"/>
      <c r="C40" s="267"/>
      <c r="D40" s="267"/>
      <c r="E40" s="267"/>
      <c r="F40" s="267"/>
      <c r="G40" s="267"/>
      <c r="H40" s="267"/>
      <c r="I40" s="267"/>
      <c r="J40" s="585"/>
    </row>
    <row r="41" spans="1:14" s="176" customFormat="1" ht="30" customHeight="1">
      <c r="A41" s="1094"/>
      <c r="B41" s="412" t="s">
        <v>163</v>
      </c>
      <c r="C41" s="267"/>
      <c r="D41" s="267"/>
      <c r="E41" s="267"/>
      <c r="F41" s="267"/>
      <c r="G41" s="267"/>
      <c r="H41" s="267"/>
      <c r="I41" s="267"/>
      <c r="J41" s="200"/>
      <c r="K41" s="200"/>
      <c r="L41" s="201"/>
      <c r="M41" s="202"/>
      <c r="N41" s="200"/>
    </row>
    <row r="42" spans="1:14" s="444" customFormat="1" ht="15">
      <c r="A42" s="1094"/>
      <c r="B42" s="445" t="s">
        <v>158</v>
      </c>
      <c r="C42" s="267">
        <v>7</v>
      </c>
      <c r="D42" s="267">
        <v>17650</v>
      </c>
      <c r="E42" s="267">
        <v>5632</v>
      </c>
      <c r="F42" s="267">
        <v>12018</v>
      </c>
      <c r="G42" s="267">
        <v>225</v>
      </c>
      <c r="H42" s="267">
        <v>6407</v>
      </c>
      <c r="I42" s="267">
        <v>43769</v>
      </c>
      <c r="J42" s="586"/>
    </row>
    <row r="43" spans="1:14" s="444" customFormat="1" ht="6" customHeight="1">
      <c r="A43" s="1094"/>
      <c r="B43" s="445"/>
      <c r="C43" s="267"/>
      <c r="D43" s="267"/>
      <c r="E43" s="267"/>
      <c r="F43" s="267"/>
      <c r="G43" s="267"/>
      <c r="H43" s="267"/>
      <c r="I43" s="267"/>
      <c r="J43" s="586"/>
    </row>
    <row r="44" spans="1:14" s="444" customFormat="1" ht="6" customHeight="1">
      <c r="A44" s="1094"/>
      <c r="B44" s="445"/>
      <c r="C44" s="267"/>
      <c r="D44" s="267"/>
      <c r="E44" s="267"/>
      <c r="F44" s="267"/>
      <c r="G44" s="267"/>
      <c r="H44" s="267"/>
      <c r="I44" s="267"/>
      <c r="J44" s="586"/>
    </row>
    <row r="45" spans="1:14" ht="5.25" customHeight="1">
      <c r="A45" s="1094"/>
      <c r="B45" s="410"/>
      <c r="C45" s="267"/>
      <c r="D45" s="267"/>
      <c r="E45" s="267"/>
      <c r="F45" s="267"/>
      <c r="G45" s="267"/>
      <c r="H45" s="267"/>
      <c r="I45" s="267"/>
      <c r="J45" s="585"/>
    </row>
    <row r="46" spans="1:14" ht="5.25" customHeight="1">
      <c r="A46" s="1094"/>
      <c r="B46" s="410"/>
      <c r="C46" s="267"/>
      <c r="D46" s="267"/>
      <c r="E46" s="267"/>
      <c r="F46" s="267"/>
      <c r="G46" s="267"/>
      <c r="H46" s="267"/>
      <c r="I46" s="267"/>
      <c r="J46" s="585"/>
    </row>
    <row r="47" spans="1:14" s="176" customFormat="1" ht="30" customHeight="1">
      <c r="A47" s="1094"/>
      <c r="B47" s="409" t="s">
        <v>239</v>
      </c>
      <c r="C47" s="267"/>
      <c r="D47" s="267"/>
      <c r="E47" s="267"/>
      <c r="F47" s="267"/>
      <c r="G47" s="267"/>
      <c r="H47" s="267"/>
      <c r="I47" s="267"/>
      <c r="J47" s="200"/>
      <c r="K47" s="200"/>
      <c r="L47" s="201"/>
      <c r="M47" s="202"/>
      <c r="N47" s="200"/>
    </row>
    <row r="48" spans="1:14" s="176" customFormat="1" ht="15">
      <c r="A48" s="1094"/>
      <c r="B48" s="409" t="s">
        <v>240</v>
      </c>
      <c r="C48" s="267"/>
      <c r="D48" s="267"/>
      <c r="E48" s="267"/>
      <c r="F48" s="267"/>
      <c r="G48" s="267"/>
      <c r="H48" s="267"/>
      <c r="I48" s="267"/>
      <c r="J48" s="200"/>
      <c r="K48" s="200"/>
      <c r="L48" s="201"/>
      <c r="M48" s="202"/>
      <c r="N48" s="200"/>
    </row>
    <row r="49" spans="1:21" s="444" customFormat="1" ht="15">
      <c r="A49" s="1094"/>
      <c r="B49" s="446" t="s">
        <v>253</v>
      </c>
      <c r="C49" s="267"/>
      <c r="D49" s="267"/>
      <c r="E49" s="267"/>
      <c r="F49" s="267"/>
      <c r="G49" s="267"/>
      <c r="H49" s="267"/>
      <c r="I49" s="267"/>
      <c r="J49" s="586"/>
    </row>
    <row r="50" spans="1:21" s="444" customFormat="1" ht="15">
      <c r="A50" s="1094"/>
      <c r="B50" s="446" t="s">
        <v>254</v>
      </c>
      <c r="C50" s="267"/>
      <c r="D50" s="267"/>
      <c r="E50" s="267"/>
      <c r="F50" s="267"/>
      <c r="G50" s="267"/>
      <c r="H50" s="267"/>
      <c r="I50" s="267"/>
      <c r="J50" s="586"/>
    </row>
    <row r="51" spans="1:21" ht="15" thickBot="1">
      <c r="A51" s="1094"/>
      <c r="B51" s="1055"/>
      <c r="C51" s="1056"/>
      <c r="D51" s="1056"/>
      <c r="E51" s="1056"/>
      <c r="F51" s="1056"/>
      <c r="G51" s="1056"/>
      <c r="H51" s="1056"/>
      <c r="I51" s="1056"/>
      <c r="J51" s="171"/>
      <c r="K51" s="171"/>
      <c r="L51" s="171"/>
      <c r="M51" s="171"/>
      <c r="N51" s="171"/>
      <c r="O51" s="171"/>
      <c r="P51" s="171"/>
      <c r="Q51" s="171"/>
      <c r="R51" s="171"/>
      <c r="S51" s="171"/>
      <c r="T51" s="171"/>
      <c r="U51" s="171"/>
    </row>
    <row r="52" spans="1:21">
      <c r="A52" s="1094"/>
      <c r="B52" s="171"/>
      <c r="C52" s="221"/>
      <c r="D52" s="217"/>
      <c r="E52" s="217"/>
      <c r="F52" s="221"/>
      <c r="G52" s="217"/>
      <c r="H52" s="221"/>
      <c r="I52" s="221"/>
      <c r="J52" s="171"/>
      <c r="K52" s="171"/>
      <c r="L52" s="171"/>
      <c r="M52" s="171"/>
      <c r="N52" s="171"/>
      <c r="O52" s="171"/>
      <c r="P52" s="171"/>
      <c r="Q52" s="171"/>
      <c r="R52" s="171"/>
      <c r="S52" s="171"/>
      <c r="T52" s="171"/>
      <c r="U52" s="171"/>
    </row>
    <row r="53" spans="1:21">
      <c r="A53" s="1094"/>
      <c r="B53" s="171"/>
      <c r="C53" s="221"/>
      <c r="D53" s="221"/>
      <c r="E53" s="221"/>
      <c r="F53" s="221"/>
      <c r="G53" s="221"/>
      <c r="H53" s="221"/>
      <c r="I53" s="221"/>
      <c r="J53" s="171"/>
      <c r="K53" s="171"/>
      <c r="L53" s="171"/>
      <c r="M53" s="171"/>
      <c r="N53" s="171"/>
      <c r="O53" s="171"/>
      <c r="P53" s="171"/>
      <c r="Q53" s="171"/>
      <c r="R53" s="171"/>
      <c r="S53" s="171"/>
      <c r="T53" s="171"/>
      <c r="U53" s="171"/>
    </row>
    <row r="54" spans="1:21">
      <c r="A54" s="1094"/>
      <c r="B54" s="171"/>
      <c r="C54" s="587"/>
      <c r="D54" s="587"/>
      <c r="E54" s="587"/>
      <c r="F54" s="587"/>
      <c r="G54" s="587"/>
      <c r="H54" s="587"/>
      <c r="I54" s="587"/>
      <c r="J54" s="171"/>
      <c r="K54" s="171"/>
      <c r="L54" s="171"/>
      <c r="M54" s="171"/>
      <c r="N54" s="171"/>
      <c r="O54" s="171"/>
      <c r="P54" s="171"/>
      <c r="Q54" s="171"/>
      <c r="R54" s="171"/>
      <c r="S54" s="171"/>
      <c r="T54" s="171"/>
      <c r="U54" s="171"/>
    </row>
    <row r="55" spans="1:21">
      <c r="B55" s="171"/>
      <c r="C55" s="172"/>
      <c r="H55" s="221"/>
      <c r="I55" s="221"/>
    </row>
    <row r="56" spans="1:21">
      <c r="B56" s="171"/>
      <c r="C56" s="172"/>
      <c r="H56" s="221"/>
      <c r="I56" s="221"/>
    </row>
    <row r="57" spans="1:21">
      <c r="B57" s="171"/>
      <c r="C57" s="172"/>
      <c r="H57" s="221"/>
      <c r="I57" s="221"/>
    </row>
    <row r="58" spans="1:21" ht="15">
      <c r="B58" s="171"/>
      <c r="C58" s="172"/>
      <c r="H58" s="517"/>
      <c r="I58" s="517"/>
    </row>
    <row r="59" spans="1:21">
      <c r="H59" s="221"/>
      <c r="I59" s="221"/>
    </row>
    <row r="60" spans="1:21" ht="15">
      <c r="H60" s="208"/>
      <c r="I60" s="208"/>
    </row>
    <row r="61" spans="1:21" ht="15">
      <c r="H61" s="394"/>
      <c r="I61" s="394"/>
    </row>
    <row r="62" spans="1:21">
      <c r="H62" s="415"/>
      <c r="I62" s="415"/>
    </row>
    <row r="63" spans="1:21">
      <c r="H63" s="172"/>
      <c r="I63" s="172"/>
    </row>
    <row r="64" spans="1:21">
      <c r="H64" s="172"/>
    </row>
    <row r="65" spans="3:9">
      <c r="H65" s="172"/>
      <c r="I65" s="172"/>
    </row>
    <row r="66" spans="3:9">
      <c r="H66" s="172"/>
      <c r="I66" s="172"/>
    </row>
    <row r="67" spans="3:9">
      <c r="H67" s="172"/>
      <c r="I67" s="172"/>
    </row>
    <row r="68" spans="3:9">
      <c r="H68" s="172"/>
      <c r="I68" s="172"/>
    </row>
    <row r="69" spans="3:9">
      <c r="H69" s="172"/>
      <c r="I69" s="172"/>
    </row>
    <row r="70" spans="3:9">
      <c r="C70" s="172"/>
      <c r="D70" s="172"/>
      <c r="E70" s="172"/>
      <c r="F70" s="172"/>
      <c r="G70" s="172"/>
      <c r="H70" s="172"/>
      <c r="I70" s="172"/>
    </row>
    <row r="71" spans="3:9">
      <c r="C71" s="172"/>
      <c r="D71" s="172"/>
      <c r="E71" s="172"/>
      <c r="F71" s="172"/>
      <c r="G71" s="172"/>
      <c r="H71" s="172"/>
      <c r="I71" s="172"/>
    </row>
    <row r="72" spans="3:9">
      <c r="C72" s="172"/>
      <c r="D72" s="172"/>
      <c r="E72" s="172"/>
      <c r="F72" s="172"/>
      <c r="G72" s="172"/>
      <c r="H72" s="172"/>
      <c r="I72" s="172"/>
    </row>
    <row r="73" spans="3:9">
      <c r="C73" s="172"/>
      <c r="D73" s="172"/>
      <c r="E73" s="172"/>
      <c r="F73" s="172"/>
      <c r="G73" s="172"/>
    </row>
    <row r="74" spans="3:9">
      <c r="C74" s="172"/>
      <c r="D74" s="172"/>
      <c r="E74" s="172"/>
      <c r="F74" s="172"/>
      <c r="G74" s="172"/>
    </row>
    <row r="75" spans="3:9">
      <c r="C75" s="172"/>
    </row>
    <row r="76" spans="3:9">
      <c r="C76" s="172"/>
    </row>
  </sheetData>
  <sheetProtection password="EB10" sheet="1" objects="1" scenarios="1"/>
  <mergeCells count="3">
    <mergeCell ref="A1:A54"/>
    <mergeCell ref="B2:I2"/>
    <mergeCell ref="B3:I3"/>
  </mergeCells>
  <printOptions horizontalCentered="1"/>
  <pageMargins left="0.25" right="0.5" top="0.761811024" bottom="0.511811023622047" header="0.31496062992126" footer="0.31496062992126"/>
  <pageSetup paperSize="9" scale="70" orientation="landscape" r:id="rId1"/>
  <headerFooter alignWithMargins="0"/>
  <drawing r:id="rId2"/>
</worksheet>
</file>

<file path=xl/worksheets/sheet74.xml><?xml version="1.0" encoding="utf-8"?>
<worksheet xmlns="http://schemas.openxmlformats.org/spreadsheetml/2006/main" xmlns:r="http://schemas.openxmlformats.org/officeDocument/2006/relationships">
  <dimension ref="A1:X45"/>
  <sheetViews>
    <sheetView showGridLines="0" view="pageBreakPreview" zoomScale="80" zoomScaleNormal="90" zoomScaleSheetLayoutView="80" workbookViewId="0">
      <selection activeCell="D24" sqref="D24"/>
    </sheetView>
  </sheetViews>
  <sheetFormatPr defaultColWidth="9.140625" defaultRowHeight="14.25"/>
  <cols>
    <col min="1" max="1" width="6.7109375" style="391" customWidth="1"/>
    <col min="2" max="2" width="22.85546875" style="168" customWidth="1"/>
    <col min="3" max="3" width="12.85546875" style="169" customWidth="1"/>
    <col min="4" max="9" width="26" style="169" customWidth="1"/>
    <col min="10" max="11" width="9.140625" style="169"/>
    <col min="12" max="16384" width="9.140625" style="168"/>
  </cols>
  <sheetData>
    <row r="1" spans="1:19" ht="15" customHeight="1">
      <c r="A1" s="1094">
        <v>138</v>
      </c>
    </row>
    <row r="2" spans="1:19" ht="15">
      <c r="A2" s="1094"/>
      <c r="B2" s="1091" t="s">
        <v>218</v>
      </c>
      <c r="C2" s="1091"/>
      <c r="D2" s="1091"/>
      <c r="E2" s="1091"/>
      <c r="F2" s="1091"/>
      <c r="G2" s="1091"/>
      <c r="H2" s="1091"/>
      <c r="I2" s="1091"/>
    </row>
    <row r="3" spans="1:19">
      <c r="A3" s="1094"/>
      <c r="B3" s="1092" t="s">
        <v>509</v>
      </c>
      <c r="C3" s="1092"/>
      <c r="D3" s="1092"/>
      <c r="E3" s="1092"/>
      <c r="F3" s="1092"/>
      <c r="G3" s="1092"/>
      <c r="H3" s="1092"/>
      <c r="I3" s="1092"/>
    </row>
    <row r="4" spans="1:19" ht="9" customHeight="1" thickBot="1">
      <c r="A4" s="1094"/>
      <c r="B4" s="171"/>
      <c r="C4" s="172"/>
      <c r="D4" s="172"/>
      <c r="E4" s="172"/>
      <c r="F4" s="172"/>
      <c r="G4" s="172"/>
      <c r="H4" s="172"/>
      <c r="I4" s="172"/>
    </row>
    <row r="5" spans="1:19" ht="6" customHeight="1">
      <c r="A5" s="1094"/>
      <c r="B5" s="371"/>
      <c r="C5" s="332"/>
      <c r="D5" s="332"/>
      <c r="E5" s="332"/>
      <c r="F5" s="333"/>
      <c r="G5" s="332"/>
      <c r="H5" s="332"/>
      <c r="I5" s="371"/>
    </row>
    <row r="6" spans="1:19" ht="15">
      <c r="A6" s="1094"/>
      <c r="B6" s="372" t="s">
        <v>64</v>
      </c>
      <c r="C6" s="335" t="s">
        <v>1</v>
      </c>
      <c r="D6" s="184" t="s">
        <v>2</v>
      </c>
      <c r="E6" s="335" t="s">
        <v>107</v>
      </c>
      <c r="F6" s="335" t="s">
        <v>3</v>
      </c>
      <c r="G6" s="181" t="s">
        <v>161</v>
      </c>
      <c r="H6" s="335" t="s">
        <v>5</v>
      </c>
      <c r="I6" s="178" t="s">
        <v>186</v>
      </c>
      <c r="J6" s="431"/>
      <c r="K6" s="431"/>
      <c r="L6" s="167"/>
      <c r="M6" s="167"/>
      <c r="N6" s="167"/>
      <c r="O6" s="167"/>
      <c r="P6" s="167"/>
      <c r="Q6" s="167"/>
      <c r="R6" s="167"/>
      <c r="S6" s="167"/>
    </row>
    <row r="7" spans="1:19" ht="15">
      <c r="A7" s="1094"/>
      <c r="B7" s="373" t="s">
        <v>484</v>
      </c>
      <c r="C7" s="335" t="s">
        <v>7</v>
      </c>
      <c r="D7" s="184" t="s">
        <v>8</v>
      </c>
      <c r="E7" s="335" t="s">
        <v>9</v>
      </c>
      <c r="F7" s="335" t="s">
        <v>10</v>
      </c>
      <c r="G7" s="183" t="s">
        <v>178</v>
      </c>
      <c r="H7" s="335" t="s">
        <v>12</v>
      </c>
      <c r="I7" s="184" t="s">
        <v>13</v>
      </c>
      <c r="J7" s="431"/>
      <c r="K7" s="431"/>
      <c r="L7" s="167"/>
      <c r="M7" s="167"/>
      <c r="N7" s="167"/>
      <c r="O7" s="167"/>
      <c r="P7" s="167"/>
      <c r="Q7" s="167"/>
      <c r="R7" s="167"/>
      <c r="S7" s="167"/>
    </row>
    <row r="8" spans="1:19" ht="15">
      <c r="A8" s="1094"/>
      <c r="B8" s="374"/>
      <c r="C8" s="338" t="s">
        <v>14</v>
      </c>
      <c r="D8" s="188" t="s">
        <v>15</v>
      </c>
      <c r="E8" s="186" t="s">
        <v>169</v>
      </c>
      <c r="F8" s="338" t="s">
        <v>16</v>
      </c>
      <c r="G8" s="181" t="s">
        <v>179</v>
      </c>
      <c r="H8" s="338" t="s">
        <v>18</v>
      </c>
      <c r="I8" s="184" t="s">
        <v>104</v>
      </c>
      <c r="J8" s="431"/>
      <c r="K8" s="431"/>
      <c r="L8" s="167"/>
      <c r="M8" s="167"/>
      <c r="N8" s="167"/>
      <c r="O8" s="167"/>
      <c r="P8" s="167"/>
      <c r="Q8" s="167"/>
      <c r="R8" s="167"/>
      <c r="S8" s="167"/>
    </row>
    <row r="9" spans="1:19" ht="15">
      <c r="A9" s="1094"/>
      <c r="B9" s="374"/>
      <c r="C9" s="338" t="s">
        <v>19</v>
      </c>
      <c r="D9" s="188" t="s">
        <v>20</v>
      </c>
      <c r="E9" s="186" t="s">
        <v>170</v>
      </c>
      <c r="F9" s="338" t="s">
        <v>22</v>
      </c>
      <c r="G9" s="183" t="s">
        <v>180</v>
      </c>
      <c r="H9" s="338" t="s">
        <v>24</v>
      </c>
      <c r="I9" s="188" t="s">
        <v>105</v>
      </c>
      <c r="J9" s="431"/>
      <c r="K9" s="431"/>
      <c r="L9" s="167"/>
      <c r="M9" s="167"/>
      <c r="N9" s="167"/>
      <c r="O9" s="167"/>
      <c r="P9" s="167"/>
      <c r="Q9" s="167"/>
      <c r="R9" s="167"/>
      <c r="S9" s="167"/>
    </row>
    <row r="10" spans="1:19" ht="15">
      <c r="A10" s="1094"/>
      <c r="B10" s="374"/>
      <c r="C10" s="338"/>
      <c r="D10" s="188"/>
      <c r="E10" s="339"/>
      <c r="F10" s="338"/>
      <c r="G10" s="183" t="s">
        <v>181</v>
      </c>
      <c r="H10" s="338"/>
      <c r="I10" s="188" t="s">
        <v>25</v>
      </c>
      <c r="J10" s="431"/>
      <c r="K10" s="431"/>
      <c r="L10" s="167"/>
      <c r="M10" s="167"/>
      <c r="N10" s="167"/>
      <c r="O10" s="167"/>
      <c r="P10" s="167"/>
      <c r="Q10" s="167"/>
      <c r="R10" s="167"/>
      <c r="S10" s="167"/>
    </row>
    <row r="11" spans="1:19">
      <c r="A11" s="1094"/>
      <c r="B11" s="374"/>
      <c r="C11" s="338"/>
      <c r="D11" s="188"/>
      <c r="E11" s="340"/>
      <c r="F11" s="338"/>
      <c r="G11" s="190" t="s">
        <v>182</v>
      </c>
      <c r="H11" s="338"/>
      <c r="I11" s="191" t="s">
        <v>106</v>
      </c>
      <c r="J11" s="431"/>
      <c r="K11" s="431"/>
      <c r="L11" s="167"/>
      <c r="M11" s="167"/>
      <c r="N11" s="167"/>
      <c r="O11" s="167"/>
      <c r="P11" s="167"/>
      <c r="Q11" s="167"/>
      <c r="R11" s="167"/>
      <c r="S11" s="167"/>
    </row>
    <row r="12" spans="1:19" ht="15">
      <c r="A12" s="1094"/>
      <c r="B12" s="374"/>
      <c r="C12" s="339"/>
      <c r="D12" s="338"/>
      <c r="E12" s="339"/>
      <c r="F12" s="375"/>
      <c r="G12" s="192" t="s">
        <v>183</v>
      </c>
      <c r="H12" s="339"/>
      <c r="I12" s="374"/>
      <c r="J12" s="431"/>
      <c r="K12" s="431"/>
      <c r="L12" s="167"/>
      <c r="M12" s="167"/>
      <c r="N12" s="167"/>
      <c r="O12" s="167"/>
      <c r="P12" s="167"/>
      <c r="Q12" s="167"/>
      <c r="R12" s="167"/>
      <c r="S12" s="167"/>
    </row>
    <row r="13" spans="1:19">
      <c r="A13" s="1094"/>
      <c r="B13" s="374"/>
      <c r="C13" s="339"/>
      <c r="D13" s="338"/>
      <c r="E13" s="339"/>
      <c r="F13" s="376"/>
      <c r="G13" s="192" t="s">
        <v>184</v>
      </c>
      <c r="H13" s="339"/>
      <c r="I13" s="374"/>
      <c r="J13" s="431"/>
      <c r="K13" s="431"/>
      <c r="L13" s="167"/>
      <c r="M13" s="167"/>
      <c r="N13" s="167"/>
      <c r="O13" s="167"/>
      <c r="P13" s="167"/>
      <c r="Q13" s="167"/>
      <c r="R13" s="167"/>
      <c r="S13" s="167"/>
    </row>
    <row r="14" spans="1:19">
      <c r="A14" s="1094"/>
      <c r="B14" s="374"/>
      <c r="C14" s="339"/>
      <c r="D14" s="339"/>
      <c r="E14" s="339"/>
      <c r="F14" s="377"/>
      <c r="G14" s="194" t="s">
        <v>185</v>
      </c>
      <c r="H14" s="339"/>
      <c r="I14" s="374"/>
      <c r="J14" s="431"/>
      <c r="K14" s="431"/>
      <c r="L14" s="167"/>
      <c r="M14" s="167"/>
      <c r="N14" s="167"/>
      <c r="O14" s="167"/>
      <c r="P14" s="167"/>
      <c r="Q14" s="167"/>
      <c r="R14" s="167"/>
      <c r="S14" s="167"/>
    </row>
    <row r="15" spans="1:19" ht="15">
      <c r="A15" s="1094"/>
      <c r="B15" s="374"/>
      <c r="C15" s="378"/>
      <c r="D15" s="379" t="s">
        <v>40</v>
      </c>
      <c r="E15" s="379" t="s">
        <v>40</v>
      </c>
      <c r="F15" s="379" t="s">
        <v>40</v>
      </c>
      <c r="G15" s="379"/>
      <c r="H15" s="379" t="s">
        <v>40</v>
      </c>
      <c r="I15" s="335" t="s">
        <v>40</v>
      </c>
      <c r="J15" s="431"/>
      <c r="K15" s="431"/>
      <c r="L15" s="167"/>
      <c r="M15" s="167"/>
      <c r="N15" s="167"/>
      <c r="O15" s="167"/>
      <c r="P15" s="167"/>
      <c r="Q15" s="167"/>
      <c r="R15" s="167"/>
      <c r="S15" s="167"/>
    </row>
    <row r="16" spans="1:19" ht="6" customHeight="1">
      <c r="A16" s="1094"/>
      <c r="B16" s="374"/>
      <c r="C16" s="378"/>
      <c r="D16" s="379"/>
      <c r="E16" s="379"/>
      <c r="F16" s="379"/>
      <c r="G16" s="379"/>
      <c r="H16" s="379"/>
      <c r="I16" s="335"/>
      <c r="J16" s="431"/>
      <c r="K16" s="431"/>
      <c r="L16" s="167"/>
      <c r="M16" s="167"/>
      <c r="N16" s="167"/>
      <c r="O16" s="167"/>
      <c r="P16" s="167"/>
      <c r="Q16" s="167"/>
      <c r="R16" s="167"/>
      <c r="S16" s="167"/>
    </row>
    <row r="17" spans="1:24" ht="6" customHeight="1">
      <c r="A17" s="1094"/>
      <c r="B17" s="432"/>
      <c r="C17" s="433"/>
      <c r="D17" s="434"/>
      <c r="E17" s="434"/>
      <c r="F17" s="434"/>
      <c r="G17" s="434"/>
      <c r="H17" s="434"/>
      <c r="I17" s="434"/>
      <c r="J17" s="431"/>
      <c r="K17" s="431"/>
      <c r="L17" s="167"/>
      <c r="M17" s="167"/>
      <c r="N17" s="167"/>
      <c r="O17" s="167"/>
      <c r="P17" s="167"/>
      <c r="Q17" s="167"/>
      <c r="R17" s="167"/>
      <c r="S17" s="167"/>
    </row>
    <row r="18" spans="1:24" ht="30" customHeight="1">
      <c r="A18" s="1094"/>
      <c r="B18" s="435" t="s">
        <v>247</v>
      </c>
      <c r="C18" s="234">
        <v>560</v>
      </c>
      <c r="D18" s="436">
        <v>403873</v>
      </c>
      <c r="E18" s="436">
        <v>152999</v>
      </c>
      <c r="F18" s="436">
        <v>250874</v>
      </c>
      <c r="G18" s="436">
        <v>5959</v>
      </c>
      <c r="H18" s="436">
        <v>124650</v>
      </c>
      <c r="I18" s="436">
        <v>343788</v>
      </c>
      <c r="J18" s="382"/>
      <c r="K18" s="383"/>
      <c r="L18" s="383"/>
      <c r="M18" s="383"/>
      <c r="N18" s="383"/>
      <c r="O18" s="167"/>
      <c r="P18" s="167"/>
      <c r="Q18" s="167"/>
      <c r="R18" s="167"/>
      <c r="S18" s="167"/>
    </row>
    <row r="19" spans="1:24" ht="6" customHeight="1">
      <c r="A19" s="1094"/>
      <c r="B19" s="437"/>
      <c r="C19" s="438"/>
      <c r="D19" s="439"/>
      <c r="E19" s="439"/>
      <c r="F19" s="439"/>
      <c r="G19" s="439"/>
      <c r="H19" s="439"/>
      <c r="I19" s="439"/>
      <c r="J19" s="385"/>
      <c r="K19" s="168"/>
      <c r="O19" s="167"/>
      <c r="P19" s="167"/>
      <c r="Q19" s="167"/>
      <c r="R19" s="167"/>
      <c r="S19" s="167"/>
    </row>
    <row r="20" spans="1:24" ht="24.75" customHeight="1">
      <c r="A20" s="1094"/>
      <c r="B20" s="172"/>
      <c r="C20" s="408"/>
      <c r="D20" s="408"/>
      <c r="E20" s="408"/>
      <c r="F20" s="408"/>
      <c r="G20" s="408"/>
      <c r="H20" s="408"/>
      <c r="I20" s="408"/>
      <c r="J20" s="431"/>
      <c r="K20" s="431"/>
      <c r="L20" s="167"/>
      <c r="M20" s="167"/>
      <c r="N20" s="167"/>
      <c r="O20" s="167"/>
      <c r="P20" s="167"/>
      <c r="Q20" s="167"/>
      <c r="R20" s="167"/>
      <c r="S20" s="167"/>
    </row>
    <row r="21" spans="1:24" ht="30" customHeight="1">
      <c r="A21" s="1094"/>
      <c r="B21" s="440" t="s">
        <v>66</v>
      </c>
      <c r="J21" s="203"/>
      <c r="K21" s="203"/>
      <c r="L21" s="204"/>
      <c r="M21" s="205"/>
      <c r="N21" s="200"/>
      <c r="O21" s="167"/>
      <c r="P21" s="167"/>
      <c r="Q21" s="167"/>
      <c r="R21" s="167"/>
      <c r="S21" s="167"/>
    </row>
    <row r="22" spans="1:24" s="444" customFormat="1" ht="30" customHeight="1">
      <c r="A22" s="1094"/>
      <c r="B22" s="441" t="s">
        <v>67</v>
      </c>
      <c r="C22" s="239">
        <v>560</v>
      </c>
      <c r="D22" s="239">
        <v>403873</v>
      </c>
      <c r="E22" s="239">
        <v>152999</v>
      </c>
      <c r="F22" s="239">
        <v>250874</v>
      </c>
      <c r="G22" s="239">
        <v>5959</v>
      </c>
      <c r="H22" s="239">
        <v>124650</v>
      </c>
      <c r="I22" s="239">
        <v>343788</v>
      </c>
      <c r="J22" s="442"/>
      <c r="K22" s="442"/>
      <c r="L22" s="443"/>
      <c r="M22" s="443"/>
      <c r="N22" s="443"/>
      <c r="O22" s="443"/>
      <c r="P22" s="443"/>
      <c r="Q22" s="443"/>
      <c r="R22" s="443"/>
      <c r="S22" s="443"/>
    </row>
    <row r="23" spans="1:24" s="444" customFormat="1" ht="30" customHeight="1">
      <c r="A23" s="1094"/>
      <c r="B23" s="440" t="s">
        <v>71</v>
      </c>
      <c r="C23" s="239"/>
      <c r="D23" s="239"/>
      <c r="E23" s="239"/>
      <c r="F23" s="239"/>
      <c r="G23" s="239"/>
      <c r="H23" s="239"/>
      <c r="I23" s="239"/>
      <c r="J23" s="442"/>
      <c r="K23" s="442"/>
      <c r="L23" s="443"/>
      <c r="M23" s="443"/>
      <c r="N23" s="443"/>
      <c r="O23" s="443"/>
      <c r="P23" s="443"/>
      <c r="Q23" s="443"/>
      <c r="R23" s="443"/>
      <c r="S23" s="443"/>
    </row>
    <row r="24" spans="1:24" s="444" customFormat="1" ht="30" customHeight="1">
      <c r="A24" s="1094"/>
      <c r="B24" s="441" t="s">
        <v>72</v>
      </c>
      <c r="C24" s="302"/>
      <c r="D24" s="302"/>
      <c r="E24" s="302"/>
      <c r="F24" s="302"/>
      <c r="G24" s="302"/>
      <c r="H24" s="302"/>
      <c r="I24" s="302"/>
      <c r="J24" s="442"/>
      <c r="K24" s="442"/>
      <c r="L24" s="443"/>
      <c r="M24" s="443"/>
      <c r="N24" s="443"/>
      <c r="O24" s="443"/>
      <c r="P24" s="443"/>
      <c r="Q24" s="443"/>
      <c r="R24" s="443"/>
      <c r="S24" s="443"/>
    </row>
    <row r="25" spans="1:24" ht="17.25" customHeight="1" thickBot="1">
      <c r="A25" s="1094"/>
      <c r="B25" s="257"/>
      <c r="C25" s="244"/>
      <c r="D25" s="244"/>
      <c r="E25" s="244"/>
      <c r="F25" s="244"/>
      <c r="G25" s="244"/>
      <c r="H25" s="244"/>
      <c r="I25" s="244"/>
      <c r="J25" s="415"/>
      <c r="K25" s="415"/>
      <c r="L25" s="261"/>
      <c r="M25" s="261"/>
      <c r="N25" s="261"/>
      <c r="O25" s="261"/>
      <c r="P25" s="261"/>
      <c r="Q25" s="261"/>
      <c r="R25" s="261"/>
      <c r="S25" s="261"/>
      <c r="T25" s="171"/>
      <c r="U25" s="171"/>
      <c r="V25" s="171"/>
      <c r="W25" s="171"/>
      <c r="X25" s="171"/>
    </row>
    <row r="26" spans="1:24">
      <c r="A26" s="1094"/>
      <c r="B26" s="171"/>
      <c r="C26" s="172"/>
      <c r="D26" s="172"/>
      <c r="E26" s="172"/>
      <c r="F26" s="172"/>
      <c r="G26" s="172"/>
      <c r="H26" s="172"/>
      <c r="I26" s="172"/>
      <c r="J26" s="172"/>
      <c r="K26" s="172"/>
      <c r="L26" s="171"/>
      <c r="M26" s="171"/>
      <c r="N26" s="171"/>
      <c r="O26" s="171"/>
      <c r="P26" s="171"/>
      <c r="Q26" s="171"/>
      <c r="R26" s="171"/>
      <c r="S26" s="171"/>
      <c r="T26" s="171"/>
      <c r="U26" s="171"/>
      <c r="V26" s="171"/>
      <c r="W26" s="171"/>
      <c r="X26" s="171"/>
    </row>
    <row r="27" spans="1:24">
      <c r="A27" s="1094"/>
    </row>
    <row r="28" spans="1:24">
      <c r="A28" s="1094"/>
      <c r="C28" s="328"/>
      <c r="D28" s="328"/>
      <c r="E28" s="328"/>
      <c r="F28" s="328"/>
      <c r="G28" s="328"/>
      <c r="H28" s="328"/>
      <c r="I28" s="328"/>
    </row>
    <row r="29" spans="1:24">
      <c r="A29" s="1094"/>
    </row>
    <row r="30" spans="1:24">
      <c r="A30" s="1094"/>
    </row>
    <row r="31" spans="1:24">
      <c r="A31" s="1094"/>
    </row>
    <row r="32" spans="1:24">
      <c r="A32" s="1094"/>
    </row>
    <row r="33" spans="1:1">
      <c r="A33" s="1094"/>
    </row>
    <row r="34" spans="1:1">
      <c r="A34" s="1094"/>
    </row>
    <row r="35" spans="1:1">
      <c r="A35" s="1094"/>
    </row>
    <row r="36" spans="1:1">
      <c r="A36" s="1094"/>
    </row>
    <row r="37" spans="1:1">
      <c r="A37" s="1094"/>
    </row>
    <row r="38" spans="1:1">
      <c r="A38" s="1094"/>
    </row>
    <row r="39" spans="1:1">
      <c r="A39" s="1094"/>
    </row>
    <row r="40" spans="1:1">
      <c r="A40" s="1094"/>
    </row>
    <row r="41" spans="1:1">
      <c r="A41" s="1094"/>
    </row>
    <row r="42" spans="1:1">
      <c r="A42" s="1094"/>
    </row>
    <row r="43" spans="1:1">
      <c r="A43" s="1094"/>
    </row>
    <row r="44" spans="1:1">
      <c r="A44" s="1094"/>
    </row>
    <row r="45" spans="1:1">
      <c r="A45" s="1094"/>
    </row>
  </sheetData>
  <sheetProtection password="EB10" sheet="1" objects="1" scenarios="1"/>
  <mergeCells count="3">
    <mergeCell ref="B2:I2"/>
    <mergeCell ref="B3:I3"/>
    <mergeCell ref="A1:A45"/>
  </mergeCells>
  <printOptions horizontalCentered="1"/>
  <pageMargins left="0.25" right="0.5" top="0.761811024" bottom="0.511811023622047" header="0.31496062992126" footer="0.31496062992126"/>
  <pageSetup paperSize="9" scale="70" orientation="landscape" r:id="rId1"/>
  <headerFooter alignWithMargins="0"/>
  <drawing r:id="rId2"/>
</worksheet>
</file>

<file path=xl/worksheets/sheet75.xml><?xml version="1.0" encoding="utf-8"?>
<worksheet xmlns="http://schemas.openxmlformats.org/spreadsheetml/2006/main" xmlns:r="http://schemas.openxmlformats.org/officeDocument/2006/relationships">
  <sheetPr>
    <tabColor rgb="FFFF0000"/>
  </sheetPr>
  <dimension ref="A1:BD59"/>
  <sheetViews>
    <sheetView showGridLines="0" view="pageBreakPreview" topLeftCell="A25" zoomScale="80" zoomScaleNormal="90" zoomScaleSheetLayoutView="80" workbookViewId="0">
      <selection activeCell="C23" sqref="C23:C47"/>
    </sheetView>
  </sheetViews>
  <sheetFormatPr defaultColWidth="3.7109375" defaultRowHeight="14.25"/>
  <cols>
    <col min="1" max="1" width="6.7109375" style="370" customWidth="1"/>
    <col min="2" max="2" width="5.7109375" style="319" customWidth="1"/>
    <col min="3" max="3" width="67.140625" style="319" customWidth="1"/>
    <col min="4" max="4" width="24.7109375" style="320" customWidth="1"/>
    <col min="5" max="5" width="20.7109375" style="321" customWidth="1"/>
    <col min="6" max="6" width="20.5703125" style="321" customWidth="1"/>
    <col min="7" max="7" width="1.85546875" style="321" customWidth="1"/>
    <col min="8" max="8" width="6.7109375" style="321" customWidth="1"/>
    <col min="9" max="9" width="39.42578125" style="320" customWidth="1"/>
    <col min="10" max="16384" width="3.7109375" style="319"/>
  </cols>
  <sheetData>
    <row r="1" spans="1:56" ht="9" customHeight="1">
      <c r="A1" s="1103">
        <v>139</v>
      </c>
    </row>
    <row r="2" spans="1:56" ht="15">
      <c r="A2" s="1103"/>
      <c r="B2" s="1148" t="s">
        <v>219</v>
      </c>
      <c r="C2" s="1148"/>
      <c r="D2" s="1148"/>
      <c r="E2" s="1148"/>
      <c r="F2" s="1148"/>
      <c r="G2" s="1148"/>
      <c r="H2" s="1148"/>
      <c r="I2" s="1148"/>
    </row>
    <row r="3" spans="1:56">
      <c r="A3" s="1103"/>
      <c r="B3" s="1149" t="s">
        <v>220</v>
      </c>
      <c r="C3" s="1149"/>
      <c r="D3" s="1149"/>
      <c r="E3" s="1149"/>
      <c r="F3" s="1149"/>
      <c r="G3" s="1149"/>
      <c r="H3" s="1149"/>
      <c r="I3" s="1149"/>
    </row>
    <row r="4" spans="1:56" ht="9" customHeight="1" thickBot="1">
      <c r="A4" s="1103"/>
      <c r="B4" s="579"/>
      <c r="C4" s="579"/>
      <c r="D4" s="323"/>
      <c r="E4" s="323"/>
      <c r="F4" s="323"/>
      <c r="G4" s="323"/>
      <c r="H4" s="323"/>
      <c r="I4" s="323"/>
    </row>
    <row r="5" spans="1:56" ht="6" customHeight="1">
      <c r="A5" s="1103"/>
      <c r="B5" s="422"/>
      <c r="C5" s="423"/>
      <c r="D5" s="423"/>
      <c r="E5" s="423"/>
      <c r="F5" s="423"/>
      <c r="G5" s="423"/>
      <c r="H5" s="423"/>
      <c r="I5" s="424"/>
    </row>
    <row r="6" spans="1:56" ht="15">
      <c r="A6" s="1103"/>
      <c r="B6" s="425" t="s">
        <v>255</v>
      </c>
      <c r="C6" s="230"/>
      <c r="D6" s="1158" t="s">
        <v>175</v>
      </c>
      <c r="E6" s="1158"/>
      <c r="F6" s="1158"/>
      <c r="G6" s="1158"/>
      <c r="H6" s="1158"/>
      <c r="I6" s="600" t="s">
        <v>177</v>
      </c>
    </row>
    <row r="7" spans="1:56">
      <c r="A7" s="1103"/>
      <c r="B7" s="227" t="s">
        <v>89</v>
      </c>
      <c r="C7" s="229"/>
      <c r="D7" s="1159" t="s">
        <v>176</v>
      </c>
      <c r="E7" s="1159"/>
      <c r="F7" s="1159"/>
      <c r="G7" s="1159"/>
      <c r="H7" s="1159"/>
      <c r="I7" s="601" t="s">
        <v>174</v>
      </c>
    </row>
    <row r="8" spans="1:56" s="351" customFormat="1" ht="6" customHeight="1">
      <c r="A8" s="1103"/>
      <c r="B8" s="228"/>
      <c r="C8" s="230"/>
      <c r="D8" s="277"/>
      <c r="E8" s="277"/>
      <c r="F8" s="277"/>
      <c r="G8" s="277"/>
      <c r="H8" s="277"/>
      <c r="I8" s="228"/>
    </row>
    <row r="9" spans="1:56" s="358" customFormat="1" ht="15">
      <c r="A9" s="1103"/>
      <c r="B9" s="228"/>
      <c r="C9" s="230"/>
      <c r="D9" s="571" t="s">
        <v>26</v>
      </c>
      <c r="E9" s="571" t="s">
        <v>90</v>
      </c>
      <c r="F9" s="571" t="s">
        <v>91</v>
      </c>
      <c r="G9" s="571"/>
      <c r="H9" s="571"/>
      <c r="I9" s="600"/>
    </row>
    <row r="10" spans="1:56">
      <c r="A10" s="1103"/>
      <c r="B10" s="228"/>
      <c r="C10" s="230"/>
      <c r="D10" s="572" t="s">
        <v>29</v>
      </c>
      <c r="E10" s="572" t="s">
        <v>92</v>
      </c>
      <c r="F10" s="572" t="s">
        <v>93</v>
      </c>
      <c r="G10" s="572"/>
      <c r="H10" s="572"/>
      <c r="I10" s="1059"/>
    </row>
    <row r="11" spans="1:56" ht="15">
      <c r="A11" s="1103"/>
      <c r="B11" s="276"/>
      <c r="C11" s="230"/>
      <c r="D11" s="547"/>
      <c r="E11" s="547"/>
      <c r="F11" s="547"/>
      <c r="G11" s="547"/>
      <c r="H11" s="547"/>
      <c r="I11" s="571" t="s">
        <v>40</v>
      </c>
    </row>
    <row r="12" spans="1:56" ht="6" customHeight="1">
      <c r="A12" s="1103"/>
      <c r="B12" s="276"/>
      <c r="C12" s="230"/>
      <c r="D12" s="547"/>
      <c r="E12" s="547"/>
      <c r="F12" s="547"/>
      <c r="G12" s="547"/>
      <c r="H12" s="547"/>
      <c r="I12" s="571"/>
    </row>
    <row r="13" spans="1:56" ht="30" customHeight="1">
      <c r="A13" s="1103"/>
      <c r="B13" s="556" t="s">
        <v>274</v>
      </c>
      <c r="C13" s="556"/>
      <c r="D13" s="542">
        <v>5959</v>
      </c>
      <c r="E13" s="542">
        <v>3909</v>
      </c>
      <c r="F13" s="542">
        <v>2050</v>
      </c>
      <c r="G13" s="542"/>
      <c r="H13" s="542"/>
      <c r="I13" s="542">
        <v>124651</v>
      </c>
      <c r="J13" s="269"/>
      <c r="K13" s="269"/>
      <c r="L13" s="269"/>
      <c r="M13" s="269"/>
      <c r="N13" s="269"/>
      <c r="O13" s="269"/>
      <c r="P13" s="269"/>
      <c r="Q13" s="269"/>
      <c r="R13" s="269"/>
      <c r="S13" s="269"/>
      <c r="T13" s="269"/>
      <c r="U13" s="269"/>
      <c r="V13" s="269"/>
      <c r="W13" s="269"/>
      <c r="X13" s="269"/>
      <c r="Y13" s="269"/>
      <c r="Z13" s="269"/>
      <c r="AA13" s="269"/>
      <c r="AB13" s="269"/>
      <c r="AC13" s="269"/>
      <c r="AD13" s="269"/>
      <c r="AE13" s="269"/>
      <c r="AF13" s="269"/>
      <c r="AG13" s="269"/>
      <c r="AH13" s="269"/>
      <c r="AI13" s="269"/>
      <c r="AJ13" s="269"/>
      <c r="AK13" s="269"/>
      <c r="AL13" s="269"/>
      <c r="AM13" s="269"/>
      <c r="AN13" s="269"/>
      <c r="AO13" s="269"/>
      <c r="AP13" s="269"/>
      <c r="AQ13" s="269"/>
      <c r="AR13" s="269"/>
      <c r="AS13" s="269"/>
      <c r="AT13" s="269"/>
      <c r="AU13" s="269"/>
      <c r="AV13" s="269"/>
      <c r="AW13" s="269"/>
      <c r="AX13" s="269"/>
      <c r="AY13" s="269"/>
      <c r="AZ13" s="269"/>
      <c r="BA13" s="269"/>
      <c r="BB13" s="269"/>
      <c r="BC13" s="269"/>
      <c r="BD13" s="269"/>
    </row>
    <row r="14" spans="1:56" ht="15">
      <c r="A14" s="1103"/>
      <c r="B14" s="304"/>
      <c r="C14" s="363" t="s">
        <v>245</v>
      </c>
      <c r="D14" s="548">
        <v>410</v>
      </c>
      <c r="E14" s="548">
        <v>320</v>
      </c>
      <c r="F14" s="548">
        <v>90</v>
      </c>
      <c r="G14" s="548"/>
      <c r="H14" s="548"/>
      <c r="I14" s="548" t="s">
        <v>234</v>
      </c>
    </row>
    <row r="15" spans="1:56" ht="15">
      <c r="A15" s="1103"/>
      <c r="B15" s="304"/>
      <c r="C15" s="363" t="s">
        <v>246</v>
      </c>
      <c r="D15" s="549"/>
      <c r="E15" s="549"/>
      <c r="F15" s="549"/>
      <c r="G15" s="549"/>
      <c r="H15" s="549"/>
      <c r="I15" s="549"/>
    </row>
    <row r="16" spans="1:56" s="538" customFormat="1" ht="18.95" customHeight="1">
      <c r="A16" s="1103"/>
      <c r="B16" s="366"/>
      <c r="C16" s="305" t="s">
        <v>94</v>
      </c>
      <c r="D16" s="549"/>
      <c r="E16" s="549"/>
      <c r="F16" s="549"/>
      <c r="G16" s="549"/>
      <c r="H16" s="549"/>
      <c r="I16" s="549"/>
    </row>
    <row r="17" spans="1:9" s="268" customFormat="1" ht="15">
      <c r="A17" s="1103"/>
      <c r="B17" s="286"/>
      <c r="C17" s="291" t="s">
        <v>224</v>
      </c>
      <c r="D17" s="549">
        <v>340</v>
      </c>
      <c r="E17" s="549">
        <v>278</v>
      </c>
      <c r="F17" s="549">
        <v>62</v>
      </c>
      <c r="G17" s="549"/>
      <c r="H17" s="549"/>
      <c r="I17" s="549" t="s">
        <v>234</v>
      </c>
    </row>
    <row r="18" spans="1:9" s="538" customFormat="1" ht="18.95" customHeight="1">
      <c r="A18" s="1103"/>
      <c r="B18" s="541"/>
      <c r="C18" s="301" t="s">
        <v>164</v>
      </c>
      <c r="D18" s="549"/>
      <c r="E18" s="549"/>
      <c r="F18" s="549"/>
      <c r="G18" s="549"/>
      <c r="H18" s="549"/>
      <c r="I18" s="549"/>
    </row>
    <row r="19" spans="1:9" ht="15">
      <c r="A19" s="1103"/>
      <c r="B19" s="304"/>
      <c r="C19" s="364" t="s">
        <v>95</v>
      </c>
      <c r="D19" s="549">
        <v>70</v>
      </c>
      <c r="E19" s="549">
        <v>42</v>
      </c>
      <c r="F19" s="549">
        <v>28</v>
      </c>
      <c r="G19" s="549"/>
      <c r="H19" s="549"/>
      <c r="I19" s="549" t="s">
        <v>234</v>
      </c>
    </row>
    <row r="20" spans="1:9" ht="15">
      <c r="A20" s="1103"/>
      <c r="B20" s="304"/>
      <c r="C20" s="364" t="s">
        <v>96</v>
      </c>
      <c r="D20" s="549"/>
      <c r="E20" s="549"/>
      <c r="F20" s="549"/>
      <c r="G20" s="549"/>
      <c r="H20" s="549"/>
      <c r="I20" s="549"/>
    </row>
    <row r="21" spans="1:9" s="538" customFormat="1" ht="15">
      <c r="A21" s="1103"/>
      <c r="B21" s="366"/>
      <c r="C21" s="301" t="s">
        <v>250</v>
      </c>
      <c r="D21" s="549"/>
      <c r="E21" s="549"/>
      <c r="F21" s="549"/>
      <c r="G21" s="549"/>
      <c r="H21" s="549"/>
      <c r="I21" s="549"/>
    </row>
    <row r="22" spans="1:9" s="538" customFormat="1" ht="18.95" customHeight="1">
      <c r="A22" s="1103"/>
      <c r="B22" s="366"/>
      <c r="C22" s="306" t="s">
        <v>251</v>
      </c>
      <c r="D22" s="549"/>
      <c r="E22" s="549"/>
      <c r="F22" s="549"/>
      <c r="G22" s="549"/>
      <c r="H22" s="549"/>
      <c r="I22" s="549"/>
    </row>
    <row r="23" spans="1:9" ht="15">
      <c r="A23" s="1103"/>
      <c r="B23" s="285"/>
      <c r="C23" s="359" t="s">
        <v>518</v>
      </c>
      <c r="D23" s="548">
        <v>5325</v>
      </c>
      <c r="E23" s="548">
        <v>3413</v>
      </c>
      <c r="F23" s="548">
        <v>1912</v>
      </c>
      <c r="G23" s="548"/>
      <c r="H23" s="548"/>
      <c r="I23" s="548">
        <v>122402</v>
      </c>
    </row>
    <row r="24" spans="1:9" s="538" customFormat="1" ht="18.95" customHeight="1">
      <c r="A24" s="1103"/>
      <c r="B24" s="366"/>
      <c r="C24" s="1071" t="s">
        <v>225</v>
      </c>
      <c r="D24" s="549"/>
      <c r="E24" s="549"/>
      <c r="F24" s="549"/>
      <c r="G24" s="549"/>
      <c r="H24" s="549"/>
      <c r="I24" s="549"/>
    </row>
    <row r="25" spans="1:9" ht="15">
      <c r="A25" s="1103"/>
      <c r="B25" s="304"/>
      <c r="C25" s="366" t="s">
        <v>99</v>
      </c>
      <c r="D25" s="549">
        <v>567</v>
      </c>
      <c r="E25" s="549">
        <v>447</v>
      </c>
      <c r="F25" s="549">
        <v>120</v>
      </c>
      <c r="G25" s="549"/>
      <c r="H25" s="549"/>
      <c r="I25" s="549">
        <v>26095</v>
      </c>
    </row>
    <row r="26" spans="1:9" s="538" customFormat="1" ht="18.95" customHeight="1">
      <c r="A26" s="1103"/>
      <c r="B26" s="366"/>
      <c r="C26" s="301" t="s">
        <v>472</v>
      </c>
      <c r="D26" s="549"/>
      <c r="E26" s="549"/>
      <c r="F26" s="549"/>
      <c r="G26" s="549"/>
      <c r="H26" s="549"/>
      <c r="I26" s="549"/>
    </row>
    <row r="27" spans="1:9" ht="15">
      <c r="A27" s="1103"/>
      <c r="B27" s="304"/>
      <c r="C27" s="366" t="s">
        <v>100</v>
      </c>
      <c r="D27" s="549">
        <v>1188</v>
      </c>
      <c r="E27" s="549">
        <v>884</v>
      </c>
      <c r="F27" s="549">
        <v>304</v>
      </c>
      <c r="G27" s="549"/>
      <c r="H27" s="549"/>
      <c r="I27" s="549">
        <v>32921</v>
      </c>
    </row>
    <row r="28" spans="1:9" s="538" customFormat="1" ht="18.95" customHeight="1">
      <c r="A28" s="1103"/>
      <c r="B28" s="366"/>
      <c r="C28" s="306" t="s">
        <v>473</v>
      </c>
      <c r="D28" s="549"/>
      <c r="E28" s="549"/>
      <c r="F28" s="549"/>
      <c r="G28" s="549"/>
      <c r="H28" s="549"/>
      <c r="I28" s="549"/>
    </row>
    <row r="29" spans="1:9" ht="15">
      <c r="A29" s="1103"/>
      <c r="B29" s="304"/>
      <c r="C29" s="427" t="s">
        <v>343</v>
      </c>
      <c r="D29" s="549">
        <v>1092</v>
      </c>
      <c r="E29" s="549">
        <v>807</v>
      </c>
      <c r="F29" s="549">
        <v>285</v>
      </c>
      <c r="G29" s="549"/>
      <c r="H29" s="549"/>
      <c r="I29" s="549">
        <v>31564</v>
      </c>
    </row>
    <row r="30" spans="1:9" s="538" customFormat="1" ht="18.95" customHeight="1">
      <c r="A30" s="1103"/>
      <c r="B30" s="366"/>
      <c r="C30" s="428" t="s">
        <v>474</v>
      </c>
      <c r="D30" s="549"/>
      <c r="E30" s="549"/>
      <c r="F30" s="549"/>
      <c r="G30" s="549"/>
      <c r="H30" s="549"/>
      <c r="I30" s="549"/>
    </row>
    <row r="31" spans="1:9" ht="15">
      <c r="A31" s="1103"/>
      <c r="B31" s="304"/>
      <c r="C31" s="427" t="s">
        <v>344</v>
      </c>
      <c r="D31" s="549">
        <v>96</v>
      </c>
      <c r="E31" s="549">
        <v>77</v>
      </c>
      <c r="F31" s="549">
        <v>19</v>
      </c>
      <c r="G31" s="549"/>
      <c r="H31" s="549"/>
      <c r="I31" s="549">
        <v>1357</v>
      </c>
    </row>
    <row r="32" spans="1:9" s="538" customFormat="1" ht="18.95" customHeight="1">
      <c r="A32" s="1103"/>
      <c r="B32" s="366"/>
      <c r="C32" s="428" t="s">
        <v>475</v>
      </c>
      <c r="D32" s="549"/>
      <c r="E32" s="549"/>
      <c r="F32" s="549"/>
      <c r="G32" s="549"/>
      <c r="H32" s="549"/>
      <c r="I32" s="549"/>
    </row>
    <row r="33" spans="1:10" ht="15">
      <c r="A33" s="1103"/>
      <c r="B33" s="304"/>
      <c r="C33" s="364" t="s">
        <v>516</v>
      </c>
      <c r="D33" s="549">
        <v>479</v>
      </c>
      <c r="E33" s="549">
        <v>380</v>
      </c>
      <c r="F33" s="549">
        <v>99</v>
      </c>
      <c r="G33" s="549"/>
      <c r="H33" s="549"/>
      <c r="I33" s="549">
        <v>10797</v>
      </c>
      <c r="J33" s="429"/>
    </row>
    <row r="34" spans="1:10" s="538" customFormat="1" ht="18.95" customHeight="1">
      <c r="A34" s="1103"/>
      <c r="B34" s="366"/>
      <c r="C34" s="301" t="s">
        <v>517</v>
      </c>
      <c r="D34" s="549"/>
      <c r="E34" s="549"/>
      <c r="F34" s="549"/>
      <c r="G34" s="549"/>
      <c r="H34" s="549"/>
      <c r="I34" s="549"/>
    </row>
    <row r="35" spans="1:10" ht="15">
      <c r="A35" s="1103"/>
      <c r="B35" s="304"/>
      <c r="C35" s="366" t="s">
        <v>520</v>
      </c>
      <c r="D35" s="549">
        <v>1342</v>
      </c>
      <c r="E35" s="549">
        <v>337</v>
      </c>
      <c r="F35" s="549">
        <v>1005</v>
      </c>
      <c r="G35" s="549"/>
      <c r="H35" s="549"/>
      <c r="I35" s="549">
        <v>22062</v>
      </c>
    </row>
    <row r="36" spans="1:10" s="538" customFormat="1" ht="18.95" customHeight="1">
      <c r="A36" s="1103"/>
      <c r="B36" s="366"/>
      <c r="C36" s="306" t="s">
        <v>521</v>
      </c>
      <c r="D36" s="549"/>
      <c r="E36" s="549"/>
      <c r="F36" s="549"/>
      <c r="G36" s="549"/>
      <c r="H36" s="549"/>
      <c r="I36" s="549"/>
    </row>
    <row r="37" spans="1:10" ht="15">
      <c r="A37" s="1103"/>
      <c r="B37" s="304"/>
      <c r="C37" s="368" t="s">
        <v>522</v>
      </c>
      <c r="D37" s="549">
        <v>549</v>
      </c>
      <c r="E37" s="549">
        <v>435</v>
      </c>
      <c r="F37" s="549">
        <v>114</v>
      </c>
      <c r="G37" s="549"/>
      <c r="H37" s="549"/>
      <c r="I37" s="549">
        <v>11535</v>
      </c>
    </row>
    <row r="38" spans="1:10" s="538" customFormat="1" ht="18.95" customHeight="1">
      <c r="A38" s="1103"/>
      <c r="B38" s="366"/>
      <c r="C38" s="306" t="s">
        <v>523</v>
      </c>
      <c r="D38" s="549"/>
      <c r="E38" s="549"/>
      <c r="F38" s="549"/>
      <c r="G38" s="549"/>
      <c r="H38" s="549"/>
      <c r="I38" s="549"/>
    </row>
    <row r="39" spans="1:10" ht="15">
      <c r="A39" s="1103"/>
      <c r="B39" s="304"/>
      <c r="C39" s="366" t="s">
        <v>524</v>
      </c>
      <c r="D39" s="549">
        <v>254</v>
      </c>
      <c r="E39" s="549">
        <v>219</v>
      </c>
      <c r="F39" s="549">
        <v>35</v>
      </c>
      <c r="G39" s="549"/>
      <c r="H39" s="549"/>
      <c r="I39" s="549">
        <v>5145</v>
      </c>
    </row>
    <row r="40" spans="1:10" ht="15">
      <c r="A40" s="1103"/>
      <c r="B40" s="304"/>
      <c r="C40" s="366" t="s">
        <v>525</v>
      </c>
      <c r="D40" s="549"/>
      <c r="E40" s="549"/>
      <c r="F40" s="549"/>
      <c r="G40" s="549"/>
      <c r="H40" s="549"/>
      <c r="I40" s="549"/>
    </row>
    <row r="41" spans="1:10" s="538" customFormat="1" ht="18.95" customHeight="1">
      <c r="A41" s="1103"/>
      <c r="B41" s="366"/>
      <c r="C41" s="306" t="s">
        <v>526</v>
      </c>
      <c r="D41" s="549"/>
      <c r="E41" s="549"/>
      <c r="F41" s="549"/>
      <c r="G41" s="549"/>
      <c r="H41" s="549"/>
      <c r="I41" s="549"/>
    </row>
    <row r="42" spans="1:10" ht="15">
      <c r="A42" s="1103"/>
      <c r="B42" s="304"/>
      <c r="C42" s="364" t="s">
        <v>527</v>
      </c>
      <c r="D42" s="549">
        <v>82</v>
      </c>
      <c r="E42" s="549">
        <v>65</v>
      </c>
      <c r="F42" s="549">
        <v>17</v>
      </c>
      <c r="G42" s="549"/>
      <c r="H42" s="549"/>
      <c r="I42" s="549">
        <v>1747</v>
      </c>
    </row>
    <row r="43" spans="1:10" s="538" customFormat="1" ht="18.95" customHeight="1">
      <c r="A43" s="1103"/>
      <c r="B43" s="366"/>
      <c r="C43" s="301" t="s">
        <v>528</v>
      </c>
      <c r="D43" s="549"/>
      <c r="E43" s="549"/>
      <c r="F43" s="549"/>
      <c r="G43" s="549"/>
      <c r="H43" s="549"/>
      <c r="I43" s="549"/>
    </row>
    <row r="44" spans="1:10" ht="15">
      <c r="A44" s="1103"/>
      <c r="B44" s="304"/>
      <c r="C44" s="366" t="s">
        <v>529</v>
      </c>
      <c r="D44" s="549">
        <v>864</v>
      </c>
      <c r="E44" s="549">
        <v>646</v>
      </c>
      <c r="F44" s="549">
        <v>218</v>
      </c>
      <c r="G44" s="549"/>
      <c r="H44" s="549"/>
      <c r="I44" s="549">
        <v>12100</v>
      </c>
    </row>
    <row r="45" spans="1:10" s="538" customFormat="1" ht="18.95" customHeight="1">
      <c r="A45" s="1103"/>
      <c r="B45" s="366"/>
      <c r="C45" s="301" t="s">
        <v>496</v>
      </c>
      <c r="D45" s="549"/>
      <c r="E45" s="549"/>
      <c r="F45" s="549"/>
      <c r="G45" s="549"/>
      <c r="H45" s="549"/>
      <c r="I45" s="549"/>
    </row>
    <row r="46" spans="1:10" ht="15">
      <c r="A46" s="1103"/>
      <c r="B46" s="304"/>
      <c r="C46" s="359" t="s">
        <v>519</v>
      </c>
      <c r="D46" s="548">
        <v>224</v>
      </c>
      <c r="E46" s="548">
        <v>176</v>
      </c>
      <c r="F46" s="548">
        <v>48</v>
      </c>
      <c r="G46" s="548"/>
      <c r="H46" s="548"/>
      <c r="I46" s="548">
        <v>2249</v>
      </c>
    </row>
    <row r="47" spans="1:10" ht="15">
      <c r="A47" s="1103"/>
      <c r="B47" s="304"/>
      <c r="C47" s="365" t="s">
        <v>226</v>
      </c>
      <c r="D47" s="426"/>
      <c r="E47" s="426"/>
      <c r="F47" s="426"/>
      <c r="G47" s="426"/>
      <c r="H47" s="426"/>
      <c r="I47" s="426"/>
    </row>
    <row r="48" spans="1:10" ht="5.25" customHeight="1" thickBot="1">
      <c r="A48" s="1103"/>
      <c r="B48" s="324"/>
      <c r="C48" s="324"/>
      <c r="D48" s="430"/>
      <c r="E48" s="430"/>
      <c r="F48" s="430"/>
      <c r="G48" s="430"/>
      <c r="H48" s="430"/>
      <c r="I48" s="430"/>
    </row>
    <row r="49" spans="1:1">
      <c r="A49" s="574"/>
    </row>
    <row r="50" spans="1:1">
      <c r="A50" s="574"/>
    </row>
    <row r="51" spans="1:1">
      <c r="A51" s="574"/>
    </row>
    <row r="52" spans="1:1">
      <c r="A52" s="574"/>
    </row>
    <row r="53" spans="1:1">
      <c r="A53" s="574"/>
    </row>
    <row r="54" spans="1:1">
      <c r="A54" s="574"/>
    </row>
    <row r="55" spans="1:1">
      <c r="A55" s="574"/>
    </row>
    <row r="56" spans="1:1">
      <c r="A56" s="574"/>
    </row>
    <row r="57" spans="1:1">
      <c r="A57" s="574"/>
    </row>
    <row r="58" spans="1:1">
      <c r="A58" s="574"/>
    </row>
    <row r="59" spans="1:1">
      <c r="A59" s="574"/>
    </row>
  </sheetData>
  <sheetProtection password="EB10" sheet="1" objects="1" scenarios="1"/>
  <mergeCells count="5">
    <mergeCell ref="A1:A48"/>
    <mergeCell ref="B2:I2"/>
    <mergeCell ref="B3:I3"/>
    <mergeCell ref="D6:H6"/>
    <mergeCell ref="D7:H7"/>
  </mergeCells>
  <printOptions horizontalCentered="1"/>
  <pageMargins left="0.2" right="0.5" top="0.761811024" bottom="0.511811023622047" header="0.31496062992126" footer="0.31496062992126"/>
  <pageSetup paperSize="9" scale="70" orientation="landscape" r:id="rId1"/>
  <drawing r:id="rId2"/>
</worksheet>
</file>

<file path=xl/worksheets/sheet76.xml><?xml version="1.0" encoding="utf-8"?>
<worksheet xmlns="http://schemas.openxmlformats.org/spreadsheetml/2006/main" xmlns:r="http://schemas.openxmlformats.org/officeDocument/2006/relationships">
  <dimension ref="A1:O42"/>
  <sheetViews>
    <sheetView showGridLines="0" view="pageBreakPreview" zoomScale="80" zoomScaleNormal="80" zoomScaleSheetLayoutView="80" workbookViewId="0">
      <selection activeCell="B1" sqref="B1"/>
    </sheetView>
  </sheetViews>
  <sheetFormatPr defaultColWidth="9.140625" defaultRowHeight="14.25"/>
  <cols>
    <col min="1" max="1" width="6.7109375" style="418" customWidth="1"/>
    <col min="2" max="2" width="17" style="167" customWidth="1"/>
    <col min="3" max="3" width="14.42578125" style="168" customWidth="1"/>
    <col min="4" max="7" width="26" style="168" customWidth="1"/>
    <col min="8" max="8" width="26" style="169" customWidth="1"/>
    <col min="9" max="9" width="26" style="168" customWidth="1"/>
    <col min="10" max="11" width="11.5703125" style="168" bestFit="1" customWidth="1"/>
    <col min="12" max="12" width="9.140625" style="168"/>
    <col min="13" max="13" width="14.28515625" style="168" bestFit="1" customWidth="1"/>
    <col min="14" max="14" width="9.140625" style="168"/>
    <col min="15" max="15" width="11.5703125" style="168" bestFit="1" customWidth="1"/>
    <col min="16" max="18" width="9.140625" style="168"/>
    <col min="19" max="19" width="10.5703125" style="168" bestFit="1" customWidth="1"/>
    <col min="20" max="20" width="9.140625" style="168"/>
    <col min="21" max="21" width="10.5703125" style="168" bestFit="1" customWidth="1"/>
    <col min="22" max="16384" width="9.140625" style="168"/>
  </cols>
  <sheetData>
    <row r="1" spans="1:9" ht="12.75" customHeight="1">
      <c r="A1" s="1094">
        <v>143</v>
      </c>
    </row>
    <row r="2" spans="1:9" ht="13.5" customHeight="1">
      <c r="A2" s="1094"/>
      <c r="B2" s="1091" t="s">
        <v>266</v>
      </c>
      <c r="C2" s="1091"/>
      <c r="D2" s="1091"/>
      <c r="E2" s="1091"/>
      <c r="F2" s="1091"/>
      <c r="G2" s="1091"/>
      <c r="H2" s="1091"/>
      <c r="I2" s="1091"/>
    </row>
    <row r="3" spans="1:9">
      <c r="A3" s="1094"/>
      <c r="B3" s="1092" t="s">
        <v>267</v>
      </c>
      <c r="C3" s="1092"/>
      <c r="D3" s="1092"/>
      <c r="E3" s="1092"/>
      <c r="F3" s="1092"/>
      <c r="G3" s="1092"/>
      <c r="H3" s="1092"/>
      <c r="I3" s="1092"/>
    </row>
    <row r="4" spans="1:9" ht="9" customHeight="1" thickBot="1">
      <c r="A4" s="1094"/>
      <c r="B4" s="261"/>
      <c r="C4" s="171"/>
      <c r="D4" s="171"/>
      <c r="E4" s="171"/>
      <c r="F4" s="171"/>
      <c r="G4" s="171"/>
      <c r="H4" s="172"/>
      <c r="I4" s="171"/>
    </row>
    <row r="5" spans="1:9" s="176" customFormat="1" ht="6" customHeight="1">
      <c r="A5" s="1094"/>
      <c r="B5" s="332"/>
      <c r="C5" s="333"/>
      <c r="D5" s="333"/>
      <c r="E5" s="333"/>
      <c r="F5" s="333"/>
      <c r="G5" s="333"/>
      <c r="H5" s="333"/>
      <c r="I5" s="333"/>
    </row>
    <row r="6" spans="1:9" s="176" customFormat="1" ht="12.75" customHeight="1">
      <c r="A6" s="1094"/>
      <c r="B6" s="334" t="s">
        <v>0</v>
      </c>
      <c r="C6" s="335" t="s">
        <v>1</v>
      </c>
      <c r="D6" s="184" t="s">
        <v>2</v>
      </c>
      <c r="E6" s="335" t="s">
        <v>107</v>
      </c>
      <c r="F6" s="335" t="s">
        <v>3</v>
      </c>
      <c r="G6" s="181" t="s">
        <v>161</v>
      </c>
      <c r="H6" s="335" t="s">
        <v>5</v>
      </c>
      <c r="I6" s="178" t="s">
        <v>186</v>
      </c>
    </row>
    <row r="7" spans="1:9" s="176" customFormat="1" ht="12.75" customHeight="1">
      <c r="A7" s="1094"/>
      <c r="B7" s="336" t="s">
        <v>6</v>
      </c>
      <c r="C7" s="335" t="s">
        <v>7</v>
      </c>
      <c r="D7" s="184" t="s">
        <v>8</v>
      </c>
      <c r="E7" s="335" t="s">
        <v>9</v>
      </c>
      <c r="F7" s="335" t="s">
        <v>10</v>
      </c>
      <c r="G7" s="183" t="s">
        <v>178</v>
      </c>
      <c r="H7" s="335" t="s">
        <v>12</v>
      </c>
      <c r="I7" s="184" t="s">
        <v>13</v>
      </c>
    </row>
    <row r="8" spans="1:9" s="176" customFormat="1" ht="12.75" customHeight="1">
      <c r="A8" s="1094"/>
      <c r="B8" s="337"/>
      <c r="C8" s="338" t="s">
        <v>14</v>
      </c>
      <c r="D8" s="188" t="s">
        <v>15</v>
      </c>
      <c r="E8" s="186" t="s">
        <v>169</v>
      </c>
      <c r="F8" s="338" t="s">
        <v>16</v>
      </c>
      <c r="G8" s="181" t="s">
        <v>179</v>
      </c>
      <c r="H8" s="338" t="s">
        <v>18</v>
      </c>
      <c r="I8" s="184" t="s">
        <v>104</v>
      </c>
    </row>
    <row r="9" spans="1:9" s="176" customFormat="1" ht="12.75" customHeight="1">
      <c r="A9" s="1094"/>
      <c r="B9" s="339"/>
      <c r="C9" s="338" t="s">
        <v>19</v>
      </c>
      <c r="D9" s="188" t="s">
        <v>20</v>
      </c>
      <c r="E9" s="186" t="s">
        <v>170</v>
      </c>
      <c r="F9" s="338" t="s">
        <v>22</v>
      </c>
      <c r="G9" s="183" t="s">
        <v>180</v>
      </c>
      <c r="H9" s="338" t="s">
        <v>24</v>
      </c>
      <c r="I9" s="188" t="s">
        <v>105</v>
      </c>
    </row>
    <row r="10" spans="1:9" s="176" customFormat="1" ht="12.75" customHeight="1">
      <c r="A10" s="1094"/>
      <c r="B10" s="339"/>
      <c r="C10" s="338"/>
      <c r="D10" s="188"/>
      <c r="E10" s="339"/>
      <c r="F10" s="338"/>
      <c r="G10" s="183" t="s">
        <v>181</v>
      </c>
      <c r="H10" s="338"/>
      <c r="I10" s="188" t="s">
        <v>25</v>
      </c>
    </row>
    <row r="11" spans="1:9" s="176" customFormat="1" ht="12.75" customHeight="1">
      <c r="A11" s="1094"/>
      <c r="B11" s="339"/>
      <c r="C11" s="338"/>
      <c r="D11" s="188"/>
      <c r="E11" s="340"/>
      <c r="F11" s="338"/>
      <c r="G11" s="190" t="s">
        <v>182</v>
      </c>
      <c r="H11" s="338"/>
      <c r="I11" s="191" t="s">
        <v>106</v>
      </c>
    </row>
    <row r="12" spans="1:9" s="176" customFormat="1" ht="12.75" customHeight="1">
      <c r="A12" s="1094"/>
      <c r="B12" s="339"/>
      <c r="C12" s="338"/>
      <c r="D12" s="188"/>
      <c r="E12" s="340"/>
      <c r="F12" s="338"/>
      <c r="G12" s="192" t="s">
        <v>183</v>
      </c>
      <c r="H12" s="338"/>
      <c r="I12" s="188"/>
    </row>
    <row r="13" spans="1:9" s="176" customFormat="1" ht="12.75" customHeight="1">
      <c r="A13" s="1094"/>
      <c r="B13" s="339"/>
      <c r="C13" s="338"/>
      <c r="D13" s="338"/>
      <c r="E13" s="339"/>
      <c r="F13" s="338"/>
      <c r="G13" s="192" t="s">
        <v>184</v>
      </c>
      <c r="H13" s="339"/>
      <c r="I13" s="341"/>
    </row>
    <row r="14" spans="1:9" s="176" customFormat="1" ht="12.75" customHeight="1">
      <c r="A14" s="1094"/>
      <c r="B14" s="339"/>
      <c r="C14" s="339"/>
      <c r="D14" s="338"/>
      <c r="E14" s="339"/>
      <c r="F14" s="338"/>
      <c r="G14" s="194" t="s">
        <v>185</v>
      </c>
      <c r="H14" s="339"/>
      <c r="I14" s="341"/>
    </row>
    <row r="15" spans="1:9" s="176" customFormat="1" ht="15">
      <c r="A15" s="1094"/>
      <c r="B15" s="339"/>
      <c r="C15" s="339"/>
      <c r="D15" s="335" t="s">
        <v>40</v>
      </c>
      <c r="E15" s="335" t="s">
        <v>40</v>
      </c>
      <c r="F15" s="335" t="s">
        <v>40</v>
      </c>
      <c r="G15" s="342"/>
      <c r="H15" s="335" t="s">
        <v>40</v>
      </c>
      <c r="I15" s="335" t="s">
        <v>40</v>
      </c>
    </row>
    <row r="16" spans="1:9" s="176" customFormat="1" ht="6" customHeight="1">
      <c r="A16" s="1094"/>
      <c r="B16" s="339"/>
      <c r="C16" s="339"/>
      <c r="D16" s="335"/>
      <c r="E16" s="335"/>
      <c r="F16" s="335"/>
      <c r="G16" s="342"/>
      <c r="H16" s="335"/>
      <c r="I16" s="335"/>
    </row>
    <row r="17" spans="1:9" s="176" customFormat="1" ht="15">
      <c r="A17" s="1094"/>
      <c r="B17" s="343"/>
      <c r="C17" s="344"/>
      <c r="D17" s="344"/>
      <c r="E17" s="344"/>
      <c r="F17" s="344"/>
      <c r="G17" s="344"/>
      <c r="H17" s="344"/>
      <c r="I17" s="344"/>
    </row>
    <row r="18" spans="1:9" s="176" customFormat="1" ht="15">
      <c r="A18" s="1094"/>
      <c r="B18" s="345">
        <v>2015</v>
      </c>
      <c r="C18" s="346">
        <v>2317</v>
      </c>
      <c r="D18" s="346">
        <v>1497815</v>
      </c>
      <c r="E18" s="346">
        <v>719262</v>
      </c>
      <c r="F18" s="346">
        <v>778553</v>
      </c>
      <c r="G18" s="346">
        <v>14971</v>
      </c>
      <c r="H18" s="346">
        <v>331096</v>
      </c>
      <c r="I18" s="346">
        <v>906406</v>
      </c>
    </row>
    <row r="19" spans="1:9" ht="5.25" customHeight="1">
      <c r="A19" s="1094"/>
      <c r="B19" s="290"/>
      <c r="C19" s="347"/>
      <c r="D19" s="347"/>
      <c r="E19" s="347"/>
      <c r="F19" s="347"/>
      <c r="G19" s="347"/>
      <c r="H19" s="347"/>
      <c r="I19" s="347"/>
    </row>
    <row r="20" spans="1:9" ht="5.25" customHeight="1">
      <c r="A20" s="1094"/>
      <c r="B20" s="207"/>
      <c r="C20" s="419"/>
      <c r="D20" s="419"/>
      <c r="E20" s="419"/>
      <c r="F20" s="419"/>
      <c r="G20" s="419"/>
      <c r="H20" s="419"/>
      <c r="I20" s="419"/>
    </row>
    <row r="21" spans="1:9" s="176" customFormat="1" ht="60" customHeight="1">
      <c r="A21" s="1094"/>
      <c r="B21" s="207">
        <v>2010</v>
      </c>
      <c r="C21" s="346">
        <v>1465</v>
      </c>
      <c r="D21" s="346">
        <v>820028</v>
      </c>
      <c r="E21" s="346">
        <v>248578</v>
      </c>
      <c r="F21" s="346">
        <v>571480</v>
      </c>
      <c r="G21" s="346">
        <v>12104</v>
      </c>
      <c r="H21" s="346">
        <v>240411</v>
      </c>
      <c r="I21" s="346">
        <v>296697</v>
      </c>
    </row>
    <row r="22" spans="1:9" ht="5.25" customHeight="1">
      <c r="A22" s="1094"/>
      <c r="B22" s="207"/>
      <c r="C22" s="282"/>
      <c r="D22" s="282"/>
      <c r="E22" s="282"/>
      <c r="F22" s="282"/>
      <c r="G22" s="282"/>
      <c r="H22" s="282"/>
      <c r="I22" s="282"/>
    </row>
    <row r="23" spans="1:9" ht="5.25" customHeight="1">
      <c r="A23" s="1094"/>
      <c r="B23" s="420"/>
      <c r="C23" s="421"/>
      <c r="D23" s="421"/>
      <c r="E23" s="421"/>
      <c r="F23" s="421"/>
      <c r="G23" s="421"/>
      <c r="H23" s="421"/>
      <c r="I23" s="421"/>
    </row>
    <row r="24" spans="1:9" s="176" customFormat="1" ht="60" customHeight="1">
      <c r="A24" s="1094"/>
      <c r="B24" s="345">
        <v>2007</v>
      </c>
      <c r="C24" s="346">
        <v>1533</v>
      </c>
      <c r="D24" s="346">
        <v>748073</v>
      </c>
      <c r="E24" s="346">
        <v>307378</v>
      </c>
      <c r="F24" s="346">
        <v>440695</v>
      </c>
      <c r="G24" s="346">
        <v>15837</v>
      </c>
      <c r="H24" s="346">
        <v>260080</v>
      </c>
      <c r="I24" s="346">
        <v>166654</v>
      </c>
    </row>
    <row r="25" spans="1:9" ht="5.25" customHeight="1">
      <c r="A25" s="1094"/>
      <c r="B25" s="290"/>
      <c r="C25" s="347"/>
      <c r="D25" s="347"/>
      <c r="E25" s="347"/>
      <c r="F25" s="347"/>
      <c r="G25" s="347"/>
      <c r="H25" s="347"/>
      <c r="I25" s="347"/>
    </row>
    <row r="26" spans="1:9" ht="5.25" customHeight="1">
      <c r="A26" s="1094"/>
      <c r="B26" s="207"/>
      <c r="C26" s="419"/>
      <c r="D26" s="419"/>
      <c r="E26" s="419"/>
      <c r="F26" s="419"/>
      <c r="G26" s="419"/>
      <c r="H26" s="419"/>
      <c r="I26" s="419"/>
    </row>
    <row r="27" spans="1:9" s="176" customFormat="1" ht="60" customHeight="1">
      <c r="A27" s="1094"/>
      <c r="B27" s="207">
        <v>2005</v>
      </c>
      <c r="C27" s="346">
        <v>1271</v>
      </c>
      <c r="D27" s="346">
        <v>677413</v>
      </c>
      <c r="E27" s="346">
        <v>286104</v>
      </c>
      <c r="F27" s="346">
        <v>391309</v>
      </c>
      <c r="G27" s="346">
        <v>16221</v>
      </c>
      <c r="H27" s="346">
        <v>222741</v>
      </c>
      <c r="I27" s="346">
        <v>254091</v>
      </c>
    </row>
    <row r="28" spans="1:9" ht="15" thickBot="1">
      <c r="A28" s="1094"/>
      <c r="B28" s="257"/>
      <c r="C28" s="257"/>
      <c r="D28" s="257"/>
      <c r="E28" s="257"/>
      <c r="F28" s="257"/>
      <c r="G28" s="257"/>
      <c r="H28" s="257"/>
      <c r="I28" s="257"/>
    </row>
    <row r="29" spans="1:9" ht="15">
      <c r="A29" s="1094"/>
      <c r="B29" s="214"/>
      <c r="H29" s="168"/>
    </row>
    <row r="30" spans="1:9" ht="15">
      <c r="A30" s="1094"/>
      <c r="B30" s="214"/>
    </row>
    <row r="31" spans="1:9" ht="9" customHeight="1">
      <c r="A31" s="1094"/>
      <c r="B31" s="215"/>
      <c r="C31" s="216"/>
      <c r="D31" s="216"/>
      <c r="E31" s="216"/>
      <c r="F31" s="216"/>
      <c r="G31" s="216"/>
      <c r="H31" s="217"/>
      <c r="I31" s="216"/>
    </row>
    <row r="32" spans="1:9" ht="9" customHeight="1">
      <c r="A32" s="1094"/>
      <c r="B32" s="215"/>
      <c r="C32" s="216"/>
      <c r="D32" s="216"/>
      <c r="E32" s="216"/>
      <c r="F32" s="216"/>
      <c r="G32" s="216"/>
      <c r="H32" s="217"/>
      <c r="I32" s="216"/>
    </row>
    <row r="33" spans="1:15" ht="9" customHeight="1">
      <c r="A33" s="1094"/>
      <c r="B33" s="215"/>
      <c r="C33" s="216"/>
      <c r="D33" s="216"/>
      <c r="E33" s="216"/>
      <c r="F33" s="216"/>
      <c r="G33" s="216"/>
      <c r="H33" s="217"/>
      <c r="I33" s="216"/>
    </row>
    <row r="34" spans="1:15" ht="9" customHeight="1">
      <c r="A34" s="1094"/>
      <c r="B34" s="215"/>
      <c r="C34" s="216"/>
      <c r="D34" s="216"/>
      <c r="E34" s="216"/>
      <c r="F34" s="216"/>
      <c r="G34" s="216"/>
      <c r="H34" s="217"/>
      <c r="I34" s="216"/>
    </row>
    <row r="35" spans="1:15" ht="9" customHeight="1">
      <c r="A35" s="1094"/>
      <c r="C35" s="218"/>
      <c r="D35" s="219"/>
      <c r="E35" s="218"/>
      <c r="F35" s="218"/>
      <c r="G35" s="218"/>
      <c r="H35" s="219"/>
      <c r="I35" s="219"/>
      <c r="J35" s="349"/>
      <c r="K35" s="169"/>
    </row>
    <row r="36" spans="1:15" ht="15">
      <c r="A36" s="1094"/>
      <c r="B36" s="581"/>
      <c r="C36" s="219"/>
      <c r="D36" s="219"/>
      <c r="E36" s="218"/>
      <c r="F36" s="218"/>
      <c r="G36" s="219"/>
      <c r="H36" s="218"/>
      <c r="I36" s="218"/>
      <c r="J36" s="349"/>
      <c r="K36" s="582"/>
      <c r="M36" s="220"/>
      <c r="O36" s="220"/>
    </row>
    <row r="37" spans="1:15" ht="15">
      <c r="A37" s="1094"/>
      <c r="B37" s="581"/>
      <c r="C37" s="219"/>
      <c r="D37" s="219"/>
      <c r="E37" s="218"/>
      <c r="F37" s="218"/>
      <c r="G37" s="219"/>
      <c r="H37" s="218"/>
      <c r="I37" s="218"/>
      <c r="J37" s="349"/>
      <c r="K37" s="582"/>
      <c r="M37" s="220"/>
      <c r="O37" s="220"/>
    </row>
    <row r="38" spans="1:15" ht="15">
      <c r="A38" s="1094"/>
      <c r="B38" s="583"/>
      <c r="C38" s="218"/>
      <c r="D38" s="315"/>
      <c r="E38" s="218"/>
      <c r="F38" s="218"/>
      <c r="G38" s="218"/>
      <c r="H38" s="219"/>
      <c r="I38" s="219"/>
      <c r="J38" s="349"/>
      <c r="K38" s="221"/>
    </row>
    <row r="39" spans="1:15" ht="9" customHeight="1">
      <c r="A39" s="1094"/>
      <c r="C39" s="218"/>
      <c r="D39" s="158"/>
      <c r="E39" s="218"/>
      <c r="F39" s="218"/>
      <c r="G39" s="218"/>
      <c r="H39" s="219"/>
      <c r="I39" s="219"/>
      <c r="J39" s="349"/>
      <c r="K39" s="221"/>
    </row>
    <row r="40" spans="1:15" ht="9" customHeight="1">
      <c r="A40" s="1094"/>
      <c r="B40" s="222"/>
      <c r="C40" s="223"/>
      <c r="D40" s="224"/>
      <c r="E40" s="224"/>
      <c r="F40" s="224"/>
      <c r="G40" s="223"/>
      <c r="H40" s="224"/>
      <c r="I40" s="224"/>
      <c r="K40" s="582"/>
    </row>
    <row r="41" spans="1:15">
      <c r="A41" s="1094"/>
    </row>
    <row r="42" spans="1:15">
      <c r="A42" s="1094"/>
    </row>
  </sheetData>
  <sheetProtection password="EB10" sheet="1" objects="1" scenarios="1"/>
  <mergeCells count="3">
    <mergeCell ref="B2:I2"/>
    <mergeCell ref="B3:I3"/>
    <mergeCell ref="A1:A42"/>
  </mergeCells>
  <printOptions horizontalCentered="1"/>
  <pageMargins left="0.25" right="0.5" top="0.761811024" bottom="0.511811023622047" header="0.31496062992126" footer="0.31496062992126"/>
  <pageSetup paperSize="9" scale="70" orientation="landscape" r:id="rId1"/>
  <headerFooter alignWithMargins="0"/>
</worksheet>
</file>

<file path=xl/worksheets/sheet77.xml><?xml version="1.0" encoding="utf-8"?>
<worksheet xmlns="http://schemas.openxmlformats.org/spreadsheetml/2006/main" xmlns:r="http://schemas.openxmlformats.org/officeDocument/2006/relationships">
  <dimension ref="A2:N81"/>
  <sheetViews>
    <sheetView showGridLines="0" view="pageBreakPreview" zoomScale="80" zoomScaleNormal="90" zoomScaleSheetLayoutView="80" workbookViewId="0">
      <selection activeCell="D29" sqref="D29"/>
    </sheetView>
  </sheetViews>
  <sheetFormatPr defaultColWidth="9.140625" defaultRowHeight="14.25"/>
  <cols>
    <col min="1" max="1" width="6.7109375" style="418" customWidth="1"/>
    <col min="2" max="2" width="20.28515625" style="168" customWidth="1"/>
    <col min="3" max="3" width="14.28515625" style="169" customWidth="1"/>
    <col min="4" max="9" width="25" style="169" customWidth="1"/>
    <col min="10" max="10" width="14.28515625" style="168" bestFit="1" customWidth="1"/>
    <col min="11" max="16384" width="9.140625" style="168"/>
  </cols>
  <sheetData>
    <row r="2" spans="1:9" ht="15">
      <c r="A2" s="1094">
        <v>144</v>
      </c>
      <c r="B2" s="1091" t="s">
        <v>221</v>
      </c>
      <c r="C2" s="1091"/>
      <c r="D2" s="1091"/>
      <c r="E2" s="1091"/>
      <c r="F2" s="1091"/>
      <c r="G2" s="1091"/>
      <c r="H2" s="1091"/>
      <c r="I2" s="1091"/>
    </row>
    <row r="3" spans="1:9">
      <c r="A3" s="1094"/>
      <c r="B3" s="1092" t="s">
        <v>510</v>
      </c>
      <c r="C3" s="1092"/>
      <c r="D3" s="1092"/>
      <c r="E3" s="1092"/>
      <c r="F3" s="1092"/>
      <c r="G3" s="1092"/>
      <c r="H3" s="1092"/>
      <c r="I3" s="1092"/>
    </row>
    <row r="4" spans="1:9" ht="9.75" customHeight="1" thickBot="1">
      <c r="A4" s="1094"/>
      <c r="B4" s="171"/>
      <c r="C4" s="172"/>
      <c r="D4" s="172"/>
      <c r="E4" s="172"/>
      <c r="F4" s="172"/>
      <c r="G4" s="172"/>
      <c r="H4" s="172"/>
      <c r="I4" s="172"/>
    </row>
    <row r="5" spans="1:9" ht="6" customHeight="1">
      <c r="A5" s="1094"/>
      <c r="B5" s="371"/>
      <c r="C5" s="371"/>
      <c r="D5" s="371"/>
      <c r="E5" s="371"/>
      <c r="F5" s="371"/>
      <c r="G5" s="333"/>
      <c r="H5" s="371"/>
      <c r="I5" s="371"/>
    </row>
    <row r="6" spans="1:9" ht="15">
      <c r="A6" s="1094"/>
      <c r="B6" s="372" t="s">
        <v>41</v>
      </c>
      <c r="C6" s="335" t="s">
        <v>1</v>
      </c>
      <c r="D6" s="184" t="s">
        <v>2</v>
      </c>
      <c r="E6" s="335" t="s">
        <v>107</v>
      </c>
      <c r="F6" s="335" t="s">
        <v>3</v>
      </c>
      <c r="G6" s="181" t="s">
        <v>161</v>
      </c>
      <c r="H6" s="335" t="s">
        <v>5</v>
      </c>
      <c r="I6" s="178" t="s">
        <v>186</v>
      </c>
    </row>
    <row r="7" spans="1:9" ht="15">
      <c r="A7" s="1094"/>
      <c r="B7" s="373" t="s">
        <v>479</v>
      </c>
      <c r="C7" s="335" t="s">
        <v>7</v>
      </c>
      <c r="D7" s="184" t="s">
        <v>8</v>
      </c>
      <c r="E7" s="335" t="s">
        <v>9</v>
      </c>
      <c r="F7" s="335" t="s">
        <v>10</v>
      </c>
      <c r="G7" s="183" t="s">
        <v>178</v>
      </c>
      <c r="H7" s="335" t="s">
        <v>12</v>
      </c>
      <c r="I7" s="184" t="s">
        <v>13</v>
      </c>
    </row>
    <row r="8" spans="1:9" ht="15">
      <c r="A8" s="1094"/>
      <c r="B8" s="374"/>
      <c r="C8" s="338" t="s">
        <v>14</v>
      </c>
      <c r="D8" s="188" t="s">
        <v>15</v>
      </c>
      <c r="E8" s="186" t="s">
        <v>169</v>
      </c>
      <c r="F8" s="338" t="s">
        <v>16</v>
      </c>
      <c r="G8" s="181" t="s">
        <v>179</v>
      </c>
      <c r="H8" s="338" t="s">
        <v>18</v>
      </c>
      <c r="I8" s="184" t="s">
        <v>104</v>
      </c>
    </row>
    <row r="9" spans="1:9" ht="15">
      <c r="A9" s="1094"/>
      <c r="B9" s="374"/>
      <c r="C9" s="338" t="s">
        <v>19</v>
      </c>
      <c r="D9" s="188" t="s">
        <v>20</v>
      </c>
      <c r="E9" s="186" t="s">
        <v>170</v>
      </c>
      <c r="F9" s="338" t="s">
        <v>22</v>
      </c>
      <c r="G9" s="183" t="s">
        <v>180</v>
      </c>
      <c r="H9" s="338" t="s">
        <v>24</v>
      </c>
      <c r="I9" s="188" t="s">
        <v>105</v>
      </c>
    </row>
    <row r="10" spans="1:9" ht="15">
      <c r="A10" s="1094"/>
      <c r="B10" s="374"/>
      <c r="C10" s="338"/>
      <c r="D10" s="188"/>
      <c r="E10" s="340"/>
      <c r="F10" s="338"/>
      <c r="G10" s="183" t="s">
        <v>181</v>
      </c>
      <c r="H10" s="338"/>
      <c r="I10" s="188" t="s">
        <v>25</v>
      </c>
    </row>
    <row r="11" spans="1:9">
      <c r="A11" s="1094"/>
      <c r="B11" s="374"/>
      <c r="C11" s="338"/>
      <c r="D11" s="188"/>
      <c r="E11" s="340"/>
      <c r="F11" s="338"/>
      <c r="G11" s="190" t="s">
        <v>182</v>
      </c>
      <c r="H11" s="338"/>
      <c r="I11" s="191" t="s">
        <v>106</v>
      </c>
    </row>
    <row r="12" spans="1:9">
      <c r="A12" s="1094"/>
      <c r="B12" s="374"/>
      <c r="C12" s="338"/>
      <c r="D12" s="188"/>
      <c r="E12" s="340"/>
      <c r="F12" s="338"/>
      <c r="G12" s="192" t="s">
        <v>183</v>
      </c>
      <c r="H12" s="338"/>
      <c r="I12" s="188"/>
    </row>
    <row r="13" spans="1:9">
      <c r="A13" s="1094"/>
      <c r="B13" s="374"/>
      <c r="C13" s="338"/>
      <c r="D13" s="338"/>
      <c r="E13" s="339"/>
      <c r="F13" s="338"/>
      <c r="G13" s="192" t="s">
        <v>184</v>
      </c>
      <c r="H13" s="339"/>
      <c r="I13" s="374"/>
    </row>
    <row r="14" spans="1:9">
      <c r="A14" s="1094"/>
      <c r="B14" s="374"/>
      <c r="C14" s="339"/>
      <c r="D14" s="339"/>
      <c r="E14" s="339"/>
      <c r="F14" s="339"/>
      <c r="G14" s="194" t="s">
        <v>185</v>
      </c>
      <c r="H14" s="339"/>
      <c r="I14" s="339"/>
    </row>
    <row r="15" spans="1:9" ht="15">
      <c r="A15" s="1094"/>
      <c r="B15" s="374"/>
      <c r="C15" s="339"/>
      <c r="D15" s="335" t="s">
        <v>40</v>
      </c>
      <c r="E15" s="335" t="s">
        <v>40</v>
      </c>
      <c r="F15" s="335" t="s">
        <v>40</v>
      </c>
      <c r="G15" s="335"/>
      <c r="H15" s="335" t="s">
        <v>40</v>
      </c>
      <c r="I15" s="335" t="s">
        <v>40</v>
      </c>
    </row>
    <row r="16" spans="1:9" ht="6" customHeight="1">
      <c r="A16" s="1094"/>
      <c r="B16" s="374"/>
      <c r="C16" s="339"/>
      <c r="D16" s="335"/>
      <c r="E16" s="335"/>
      <c r="F16" s="335"/>
      <c r="G16" s="335"/>
      <c r="H16" s="335"/>
      <c r="I16" s="335"/>
    </row>
    <row r="17" spans="1:14" ht="5.25" customHeight="1">
      <c r="A17" s="1094"/>
      <c r="B17" s="231"/>
      <c r="C17" s="232"/>
      <c r="D17" s="232"/>
      <c r="E17" s="232"/>
      <c r="F17" s="232"/>
      <c r="G17" s="232"/>
      <c r="H17" s="232"/>
      <c r="I17" s="232"/>
    </row>
    <row r="18" spans="1:14" ht="30" customHeight="1">
      <c r="A18" s="1094"/>
      <c r="B18" s="233" t="s">
        <v>247</v>
      </c>
      <c r="C18" s="234">
        <v>2317</v>
      </c>
      <c r="D18" s="234">
        <v>1497815</v>
      </c>
      <c r="E18" s="234">
        <v>719262</v>
      </c>
      <c r="F18" s="234">
        <v>778553</v>
      </c>
      <c r="G18" s="234">
        <v>14971</v>
      </c>
      <c r="H18" s="234">
        <v>331096</v>
      </c>
      <c r="I18" s="234">
        <v>906406</v>
      </c>
      <c r="J18" s="382"/>
      <c r="K18" s="383"/>
      <c r="L18" s="383"/>
      <c r="M18" s="383"/>
      <c r="N18" s="383"/>
    </row>
    <row r="19" spans="1:14" ht="5.25" customHeight="1">
      <c r="A19" s="1094"/>
      <c r="B19" s="235"/>
      <c r="C19" s="236"/>
      <c r="D19" s="236"/>
      <c r="E19" s="236"/>
      <c r="F19" s="236"/>
      <c r="G19" s="236"/>
      <c r="H19" s="236"/>
      <c r="I19" s="236"/>
      <c r="J19" s="385"/>
    </row>
    <row r="20" spans="1:14" ht="15">
      <c r="A20" s="1094"/>
      <c r="B20" s="237"/>
      <c r="C20" s="576"/>
      <c r="D20" s="576"/>
      <c r="E20" s="576"/>
      <c r="F20" s="576"/>
      <c r="G20" s="576"/>
      <c r="H20" s="576"/>
      <c r="I20" s="576"/>
    </row>
    <row r="21" spans="1:14" ht="15">
      <c r="A21" s="1094"/>
      <c r="B21" s="237" t="s">
        <v>42</v>
      </c>
      <c r="C21" s="576">
        <v>213</v>
      </c>
      <c r="D21" s="576">
        <v>78512</v>
      </c>
      <c r="E21" s="576">
        <v>42037</v>
      </c>
      <c r="F21" s="576">
        <v>36475</v>
      </c>
      <c r="G21" s="576">
        <v>1331</v>
      </c>
      <c r="H21" s="576">
        <v>24859</v>
      </c>
      <c r="I21" s="576">
        <v>83713</v>
      </c>
      <c r="J21" s="203"/>
      <c r="K21" s="203"/>
      <c r="L21" s="204"/>
      <c r="M21" s="205"/>
      <c r="N21" s="200"/>
    </row>
    <row r="22" spans="1:14" ht="5.25" customHeight="1">
      <c r="A22" s="1094"/>
      <c r="B22" s="237"/>
      <c r="C22" s="576"/>
      <c r="D22" s="576"/>
      <c r="E22" s="576"/>
      <c r="F22" s="576"/>
      <c r="G22" s="576"/>
      <c r="H22" s="576"/>
      <c r="I22" s="576"/>
      <c r="J22" s="203"/>
      <c r="K22" s="203"/>
      <c r="L22" s="204"/>
      <c r="M22" s="205"/>
      <c r="N22" s="200"/>
    </row>
    <row r="23" spans="1:14" ht="5.25" customHeight="1">
      <c r="A23" s="1094"/>
      <c r="B23" s="240"/>
      <c r="C23" s="576"/>
      <c r="D23" s="576"/>
      <c r="E23" s="576"/>
      <c r="F23" s="576"/>
      <c r="G23" s="576"/>
      <c r="H23" s="576"/>
      <c r="I23" s="576"/>
      <c r="J23" s="416"/>
    </row>
    <row r="24" spans="1:14" s="176" customFormat="1" ht="21" customHeight="1">
      <c r="A24" s="1094"/>
      <c r="B24" s="240" t="s">
        <v>43</v>
      </c>
      <c r="C24" s="239">
        <v>97</v>
      </c>
      <c r="D24" s="239">
        <v>20730</v>
      </c>
      <c r="E24" s="239">
        <v>10625</v>
      </c>
      <c r="F24" s="239">
        <v>10105</v>
      </c>
      <c r="G24" s="239">
        <v>427</v>
      </c>
      <c r="H24" s="239">
        <v>5656</v>
      </c>
      <c r="I24" s="239">
        <v>21789</v>
      </c>
      <c r="J24" s="200"/>
      <c r="K24" s="200"/>
      <c r="L24" s="201"/>
      <c r="M24" s="202"/>
      <c r="N24" s="200"/>
    </row>
    <row r="25" spans="1:14" ht="5.25" customHeight="1">
      <c r="A25" s="1094"/>
      <c r="B25" s="240"/>
      <c r="C25" s="576"/>
      <c r="D25" s="576"/>
      <c r="E25" s="576"/>
      <c r="F25" s="576"/>
      <c r="G25" s="576"/>
      <c r="H25" s="576"/>
      <c r="I25" s="576"/>
      <c r="J25" s="203"/>
      <c r="K25" s="203"/>
      <c r="L25" s="204"/>
      <c r="M25" s="205"/>
      <c r="N25" s="200"/>
    </row>
    <row r="26" spans="1:14" ht="5.25" customHeight="1">
      <c r="A26" s="1094"/>
      <c r="B26" s="237"/>
      <c r="C26" s="576"/>
      <c r="D26" s="576"/>
      <c r="E26" s="576"/>
      <c r="F26" s="576"/>
      <c r="G26" s="576"/>
      <c r="H26" s="576"/>
      <c r="I26" s="576"/>
      <c r="J26" s="176"/>
    </row>
    <row r="27" spans="1:14" s="176" customFormat="1" ht="21" customHeight="1">
      <c r="A27" s="1094"/>
      <c r="B27" s="238" t="s">
        <v>44</v>
      </c>
      <c r="C27" s="239">
        <v>68</v>
      </c>
      <c r="D27" s="239">
        <v>11584</v>
      </c>
      <c r="E27" s="239">
        <v>5212</v>
      </c>
      <c r="F27" s="239">
        <v>6372</v>
      </c>
      <c r="G27" s="239">
        <v>639</v>
      </c>
      <c r="H27" s="239">
        <v>4731</v>
      </c>
      <c r="I27" s="239">
        <v>8284</v>
      </c>
      <c r="J27" s="200"/>
      <c r="K27" s="200"/>
      <c r="L27" s="201"/>
      <c r="M27" s="202"/>
      <c r="N27" s="200"/>
    </row>
    <row r="28" spans="1:14" ht="5.25" customHeight="1">
      <c r="A28" s="1094"/>
      <c r="B28" s="237"/>
      <c r="C28" s="576"/>
      <c r="D28" s="576"/>
      <c r="E28" s="576"/>
      <c r="F28" s="576"/>
      <c r="G28" s="576"/>
      <c r="H28" s="576"/>
      <c r="I28" s="576"/>
      <c r="J28" s="203"/>
      <c r="K28" s="203"/>
      <c r="L28" s="204"/>
      <c r="M28" s="205"/>
      <c r="N28" s="200"/>
    </row>
    <row r="29" spans="1:14" ht="5.25" customHeight="1">
      <c r="A29" s="1094"/>
      <c r="B29" s="240"/>
      <c r="C29" s="576"/>
      <c r="D29" s="576"/>
      <c r="E29" s="576"/>
      <c r="F29" s="576"/>
      <c r="G29" s="576"/>
      <c r="H29" s="576"/>
      <c r="I29" s="576"/>
      <c r="J29" s="416"/>
    </row>
    <row r="30" spans="1:14" s="176" customFormat="1" ht="21" customHeight="1">
      <c r="A30" s="1094"/>
      <c r="B30" s="240" t="s">
        <v>45</v>
      </c>
      <c r="C30" s="239">
        <v>70</v>
      </c>
      <c r="D30" s="239">
        <v>41781</v>
      </c>
      <c r="E30" s="239">
        <v>13609</v>
      </c>
      <c r="F30" s="239">
        <v>28172</v>
      </c>
      <c r="G30" s="239">
        <v>409</v>
      </c>
      <c r="H30" s="239">
        <v>9017</v>
      </c>
      <c r="I30" s="239">
        <v>23212</v>
      </c>
      <c r="J30" s="200"/>
      <c r="K30" s="200"/>
      <c r="L30" s="201"/>
      <c r="M30" s="202"/>
      <c r="N30" s="200"/>
    </row>
    <row r="31" spans="1:14" ht="5.25" customHeight="1">
      <c r="A31" s="1094"/>
      <c r="B31" s="240"/>
      <c r="C31" s="576"/>
      <c r="D31" s="576"/>
      <c r="E31" s="576"/>
      <c r="F31" s="576"/>
      <c r="G31" s="576"/>
      <c r="H31" s="576"/>
      <c r="I31" s="576"/>
      <c r="J31" s="203"/>
      <c r="K31" s="203"/>
      <c r="L31" s="204"/>
      <c r="M31" s="205"/>
      <c r="N31" s="200"/>
    </row>
    <row r="32" spans="1:14" ht="5.25" customHeight="1">
      <c r="A32" s="1094"/>
      <c r="B32" s="237"/>
      <c r="C32" s="576"/>
      <c r="D32" s="576"/>
      <c r="E32" s="576"/>
      <c r="F32" s="576"/>
      <c r="G32" s="576"/>
      <c r="H32" s="576"/>
      <c r="I32" s="576"/>
      <c r="J32" s="416"/>
    </row>
    <row r="33" spans="1:14" s="176" customFormat="1" ht="21" customHeight="1">
      <c r="A33" s="1094"/>
      <c r="B33" s="238" t="s">
        <v>46</v>
      </c>
      <c r="C33" s="239">
        <v>50</v>
      </c>
      <c r="D33" s="239">
        <v>17420</v>
      </c>
      <c r="E33" s="239">
        <v>8259</v>
      </c>
      <c r="F33" s="239">
        <v>9161</v>
      </c>
      <c r="G33" s="239">
        <v>352</v>
      </c>
      <c r="H33" s="239">
        <v>6532</v>
      </c>
      <c r="I33" s="239">
        <v>1306</v>
      </c>
      <c r="J33" s="200"/>
      <c r="K33" s="200"/>
      <c r="L33" s="201"/>
      <c r="M33" s="202"/>
      <c r="N33" s="200"/>
    </row>
    <row r="34" spans="1:14" ht="5.25" customHeight="1">
      <c r="A34" s="1094"/>
      <c r="B34" s="237"/>
      <c r="C34" s="576"/>
      <c r="D34" s="576"/>
      <c r="E34" s="576"/>
      <c r="F34" s="576"/>
      <c r="G34" s="576"/>
      <c r="H34" s="576"/>
      <c r="I34" s="576"/>
      <c r="J34" s="203"/>
      <c r="K34" s="203"/>
      <c r="L34" s="204"/>
      <c r="M34" s="205"/>
      <c r="N34" s="200"/>
    </row>
    <row r="35" spans="1:14" ht="5.25" customHeight="1">
      <c r="A35" s="1094"/>
      <c r="B35" s="240"/>
      <c r="C35" s="576"/>
      <c r="D35" s="576"/>
      <c r="E35" s="576"/>
      <c r="F35" s="576"/>
      <c r="G35" s="576"/>
      <c r="H35" s="576"/>
      <c r="I35" s="576"/>
      <c r="J35" s="416"/>
    </row>
    <row r="36" spans="1:14" s="176" customFormat="1" ht="21" customHeight="1">
      <c r="A36" s="1094"/>
      <c r="B36" s="240" t="s">
        <v>47</v>
      </c>
      <c r="C36" s="239">
        <v>41</v>
      </c>
      <c r="D36" s="239">
        <v>9704</v>
      </c>
      <c r="E36" s="239">
        <v>4945</v>
      </c>
      <c r="F36" s="239">
        <v>4759</v>
      </c>
      <c r="G36" s="239">
        <v>225</v>
      </c>
      <c r="H36" s="239">
        <v>3729</v>
      </c>
      <c r="I36" s="239">
        <v>23053</v>
      </c>
      <c r="J36" s="200"/>
      <c r="K36" s="200"/>
      <c r="L36" s="201"/>
      <c r="M36" s="202"/>
      <c r="N36" s="200"/>
    </row>
    <row r="37" spans="1:14" ht="5.25" customHeight="1">
      <c r="A37" s="1094"/>
      <c r="B37" s="240"/>
      <c r="C37" s="576"/>
      <c r="D37" s="576"/>
      <c r="E37" s="576"/>
      <c r="F37" s="576"/>
      <c r="G37" s="576"/>
      <c r="H37" s="576"/>
      <c r="I37" s="576"/>
      <c r="J37" s="203"/>
      <c r="K37" s="203"/>
      <c r="L37" s="204"/>
      <c r="M37" s="205"/>
      <c r="N37" s="200"/>
    </row>
    <row r="38" spans="1:14" ht="5.25" customHeight="1">
      <c r="A38" s="1094"/>
      <c r="B38" s="237"/>
      <c r="C38" s="576"/>
      <c r="D38" s="576"/>
      <c r="E38" s="576"/>
      <c r="F38" s="576"/>
      <c r="G38" s="576"/>
      <c r="H38" s="576"/>
      <c r="I38" s="576"/>
      <c r="J38" s="176"/>
    </row>
    <row r="39" spans="1:14" s="176" customFormat="1" ht="21" customHeight="1">
      <c r="A39" s="1094"/>
      <c r="B39" s="238" t="s">
        <v>48</v>
      </c>
      <c r="C39" s="239">
        <v>111</v>
      </c>
      <c r="D39" s="239">
        <v>28299</v>
      </c>
      <c r="E39" s="239">
        <v>14918</v>
      </c>
      <c r="F39" s="239">
        <v>13381</v>
      </c>
      <c r="G39" s="239">
        <v>600</v>
      </c>
      <c r="H39" s="239">
        <v>7491</v>
      </c>
      <c r="I39" s="239">
        <v>24988</v>
      </c>
      <c r="J39" s="200"/>
      <c r="K39" s="200"/>
      <c r="L39" s="201"/>
      <c r="M39" s="202"/>
      <c r="N39" s="200"/>
    </row>
    <row r="40" spans="1:14" ht="5.25" customHeight="1">
      <c r="A40" s="1094"/>
      <c r="B40" s="237"/>
      <c r="C40" s="576"/>
      <c r="D40" s="576"/>
      <c r="E40" s="576"/>
      <c r="F40" s="576"/>
      <c r="G40" s="576"/>
      <c r="H40" s="576"/>
      <c r="I40" s="576"/>
      <c r="J40" s="203"/>
      <c r="K40" s="203"/>
      <c r="L40" s="204"/>
      <c r="M40" s="205"/>
      <c r="N40" s="200"/>
    </row>
    <row r="41" spans="1:14" ht="5.25" customHeight="1">
      <c r="A41" s="1094"/>
      <c r="B41" s="240"/>
      <c r="C41" s="576"/>
      <c r="D41" s="576"/>
      <c r="E41" s="576"/>
      <c r="F41" s="576"/>
      <c r="G41" s="576"/>
      <c r="H41" s="576"/>
      <c r="I41" s="576"/>
      <c r="J41" s="176"/>
    </row>
    <row r="42" spans="1:14" s="176" customFormat="1" ht="21" customHeight="1">
      <c r="A42" s="1094"/>
      <c r="B42" s="240" t="s">
        <v>49</v>
      </c>
      <c r="C42" s="239">
        <v>5</v>
      </c>
      <c r="D42" s="239">
        <v>6085</v>
      </c>
      <c r="E42" s="239">
        <v>1690</v>
      </c>
      <c r="F42" s="239">
        <v>4395</v>
      </c>
      <c r="G42" s="239">
        <v>106</v>
      </c>
      <c r="H42" s="239">
        <v>1479</v>
      </c>
      <c r="I42" s="239">
        <v>235</v>
      </c>
      <c r="J42" s="200"/>
      <c r="K42" s="200"/>
      <c r="L42" s="201"/>
      <c r="M42" s="202"/>
      <c r="N42" s="200"/>
    </row>
    <row r="43" spans="1:14" ht="5.25" customHeight="1">
      <c r="A43" s="1094"/>
      <c r="B43" s="240"/>
      <c r="C43" s="576"/>
      <c r="D43" s="576"/>
      <c r="E43" s="576"/>
      <c r="F43" s="576"/>
      <c r="G43" s="576"/>
      <c r="H43" s="576"/>
      <c r="I43" s="576"/>
      <c r="J43" s="203"/>
      <c r="K43" s="203"/>
      <c r="L43" s="204"/>
      <c r="M43" s="205"/>
      <c r="N43" s="200"/>
    </row>
    <row r="44" spans="1:14" ht="5.25" customHeight="1">
      <c r="A44" s="1094"/>
      <c r="B44" s="237"/>
      <c r="C44" s="576"/>
      <c r="D44" s="576"/>
      <c r="E44" s="576"/>
      <c r="F44" s="576"/>
      <c r="G44" s="576"/>
      <c r="H44" s="576"/>
      <c r="I44" s="576"/>
      <c r="J44" s="176"/>
    </row>
    <row r="45" spans="1:14" s="176" customFormat="1" ht="21" customHeight="1">
      <c r="A45" s="1094"/>
      <c r="B45" s="238" t="s">
        <v>50</v>
      </c>
      <c r="C45" s="239">
        <v>185</v>
      </c>
      <c r="D45" s="239">
        <v>70141</v>
      </c>
      <c r="E45" s="239">
        <v>32739</v>
      </c>
      <c r="F45" s="239">
        <v>37402</v>
      </c>
      <c r="G45" s="239">
        <v>1413</v>
      </c>
      <c r="H45" s="239">
        <v>24490</v>
      </c>
      <c r="I45" s="239">
        <v>43307</v>
      </c>
      <c r="J45" s="200"/>
      <c r="K45" s="200"/>
      <c r="L45" s="201"/>
      <c r="M45" s="202"/>
      <c r="N45" s="200"/>
    </row>
    <row r="46" spans="1:14" ht="5.25" customHeight="1">
      <c r="A46" s="1094"/>
      <c r="B46" s="237"/>
      <c r="C46" s="576"/>
      <c r="D46" s="576"/>
      <c r="E46" s="576"/>
      <c r="F46" s="576"/>
      <c r="G46" s="576"/>
      <c r="H46" s="576"/>
      <c r="I46" s="576"/>
      <c r="J46" s="203"/>
      <c r="K46" s="203"/>
      <c r="L46" s="204"/>
      <c r="M46" s="205"/>
      <c r="N46" s="200"/>
    </row>
    <row r="47" spans="1:14" ht="5.25" customHeight="1">
      <c r="A47" s="1094"/>
      <c r="B47" s="240"/>
      <c r="C47" s="576"/>
      <c r="D47" s="576"/>
      <c r="E47" s="576"/>
      <c r="F47" s="576"/>
      <c r="G47" s="576"/>
      <c r="H47" s="576"/>
      <c r="I47" s="576"/>
      <c r="J47" s="176"/>
    </row>
    <row r="48" spans="1:14" s="176" customFormat="1" ht="21" customHeight="1">
      <c r="A48" s="1094"/>
      <c r="B48" s="240" t="s">
        <v>152</v>
      </c>
      <c r="C48" s="239">
        <v>31</v>
      </c>
      <c r="D48" s="239">
        <v>26293</v>
      </c>
      <c r="E48" s="239">
        <v>12948</v>
      </c>
      <c r="F48" s="239">
        <v>13345</v>
      </c>
      <c r="G48" s="239">
        <v>254</v>
      </c>
      <c r="H48" s="239">
        <v>5149</v>
      </c>
      <c r="I48" s="239">
        <v>9340</v>
      </c>
      <c r="J48" s="200"/>
      <c r="K48" s="200"/>
      <c r="L48" s="201"/>
      <c r="M48" s="202"/>
      <c r="N48" s="200"/>
    </row>
    <row r="49" spans="1:14" ht="5.25" customHeight="1">
      <c r="A49" s="1094"/>
      <c r="B49" s="240"/>
      <c r="C49" s="576"/>
      <c r="D49" s="576"/>
      <c r="E49" s="576"/>
      <c r="F49" s="576"/>
      <c r="G49" s="576"/>
      <c r="H49" s="576"/>
      <c r="I49" s="576"/>
      <c r="J49" s="203"/>
      <c r="K49" s="203"/>
      <c r="L49" s="204"/>
      <c r="M49" s="205"/>
      <c r="N49" s="200"/>
    </row>
    <row r="50" spans="1:14" ht="5.25" customHeight="1">
      <c r="A50" s="1094"/>
      <c r="B50" s="237"/>
      <c r="C50" s="576"/>
      <c r="D50" s="576"/>
      <c r="E50" s="576"/>
      <c r="F50" s="576"/>
      <c r="G50" s="576"/>
      <c r="H50" s="576"/>
      <c r="I50" s="576"/>
      <c r="J50" s="176"/>
    </row>
    <row r="51" spans="1:14" s="176" customFormat="1" ht="21" customHeight="1">
      <c r="A51" s="1094"/>
      <c r="B51" s="238" t="s">
        <v>51</v>
      </c>
      <c r="C51" s="239">
        <v>103</v>
      </c>
      <c r="D51" s="239">
        <v>91600</v>
      </c>
      <c r="E51" s="239">
        <v>49640</v>
      </c>
      <c r="F51" s="239">
        <v>41960</v>
      </c>
      <c r="G51" s="239">
        <v>1044</v>
      </c>
      <c r="H51" s="239">
        <v>22341</v>
      </c>
      <c r="I51" s="239">
        <v>36858</v>
      </c>
      <c r="J51" s="200"/>
      <c r="K51" s="200"/>
      <c r="L51" s="201"/>
      <c r="M51" s="202"/>
      <c r="N51" s="200"/>
    </row>
    <row r="52" spans="1:14" ht="5.25" customHeight="1">
      <c r="A52" s="1094"/>
      <c r="B52" s="237"/>
      <c r="C52" s="576"/>
      <c r="D52" s="576"/>
      <c r="E52" s="576"/>
      <c r="F52" s="576"/>
      <c r="G52" s="576"/>
      <c r="H52" s="576"/>
      <c r="I52" s="576"/>
      <c r="J52" s="203"/>
      <c r="K52" s="203"/>
      <c r="L52" s="204"/>
      <c r="M52" s="205"/>
      <c r="N52" s="200"/>
    </row>
    <row r="53" spans="1:14" ht="5.25" customHeight="1">
      <c r="A53" s="1094"/>
      <c r="B53" s="240"/>
      <c r="C53" s="576"/>
      <c r="D53" s="576"/>
      <c r="E53" s="576"/>
      <c r="F53" s="576"/>
      <c r="G53" s="576"/>
      <c r="H53" s="576"/>
      <c r="I53" s="576"/>
      <c r="J53" s="176"/>
    </row>
    <row r="54" spans="1:14" s="176" customFormat="1" ht="21" customHeight="1">
      <c r="A54" s="1094"/>
      <c r="B54" s="240" t="s">
        <v>52</v>
      </c>
      <c r="C54" s="239">
        <v>794</v>
      </c>
      <c r="D54" s="239">
        <v>590289</v>
      </c>
      <c r="E54" s="239">
        <v>292080</v>
      </c>
      <c r="F54" s="239">
        <v>298209</v>
      </c>
      <c r="G54" s="239">
        <v>4798</v>
      </c>
      <c r="H54" s="239">
        <v>125062</v>
      </c>
      <c r="I54" s="239">
        <v>192943</v>
      </c>
      <c r="J54" s="200"/>
      <c r="K54" s="200"/>
      <c r="L54" s="201"/>
      <c r="M54" s="202"/>
      <c r="N54" s="200"/>
    </row>
    <row r="55" spans="1:14" ht="5.25" customHeight="1">
      <c r="A55" s="1094"/>
      <c r="B55" s="240"/>
      <c r="C55" s="576"/>
      <c r="D55" s="576"/>
      <c r="E55" s="576"/>
      <c r="F55" s="576"/>
      <c r="G55" s="576"/>
      <c r="H55" s="576"/>
      <c r="I55" s="576"/>
      <c r="J55" s="203"/>
      <c r="K55" s="203"/>
      <c r="L55" s="204"/>
      <c r="M55" s="205"/>
      <c r="N55" s="200"/>
    </row>
    <row r="56" spans="1:14" ht="5.25" customHeight="1">
      <c r="A56" s="1094"/>
      <c r="B56" s="237"/>
      <c r="C56" s="576"/>
      <c r="D56" s="576"/>
      <c r="E56" s="576"/>
      <c r="F56" s="576"/>
      <c r="G56" s="576"/>
      <c r="H56" s="576"/>
      <c r="I56" s="576"/>
      <c r="J56" s="176"/>
    </row>
    <row r="57" spans="1:14" s="176" customFormat="1" ht="21" customHeight="1">
      <c r="A57" s="1094"/>
      <c r="B57" s="238" t="s">
        <v>53</v>
      </c>
      <c r="C57" s="239">
        <v>33</v>
      </c>
      <c r="D57" s="239">
        <v>14661</v>
      </c>
      <c r="E57" s="239">
        <v>6647</v>
      </c>
      <c r="F57" s="239">
        <v>8014</v>
      </c>
      <c r="G57" s="239">
        <v>294</v>
      </c>
      <c r="H57" s="239">
        <v>5923</v>
      </c>
      <c r="I57" s="239">
        <v>34242</v>
      </c>
      <c r="J57" s="200"/>
      <c r="K57" s="200"/>
      <c r="L57" s="201"/>
      <c r="M57" s="202"/>
      <c r="N57" s="200"/>
    </row>
    <row r="58" spans="1:14" ht="5.25" customHeight="1">
      <c r="A58" s="1094"/>
      <c r="B58" s="237"/>
      <c r="C58" s="576"/>
      <c r="D58" s="576"/>
      <c r="E58" s="576"/>
      <c r="F58" s="576"/>
      <c r="G58" s="576"/>
      <c r="H58" s="576"/>
      <c r="I58" s="576"/>
      <c r="J58" s="203"/>
      <c r="K58" s="203"/>
      <c r="L58" s="204"/>
      <c r="M58" s="205"/>
      <c r="N58" s="200"/>
    </row>
    <row r="59" spans="1:14" ht="5.25" customHeight="1">
      <c r="A59" s="1094"/>
      <c r="B59" s="316"/>
      <c r="C59" s="576"/>
      <c r="D59" s="576"/>
      <c r="E59" s="576"/>
      <c r="F59" s="576"/>
      <c r="G59" s="576"/>
      <c r="H59" s="576"/>
      <c r="I59" s="576"/>
      <c r="J59" s="176"/>
    </row>
    <row r="60" spans="1:14" s="176" customFormat="1" ht="21" customHeight="1">
      <c r="A60" s="1094"/>
      <c r="B60" s="242" t="s">
        <v>166</v>
      </c>
      <c r="C60" s="239">
        <v>512</v>
      </c>
      <c r="D60" s="239">
        <v>476497</v>
      </c>
      <c r="E60" s="239">
        <v>215918</v>
      </c>
      <c r="F60" s="239">
        <v>260579</v>
      </c>
      <c r="G60" s="239">
        <v>3024</v>
      </c>
      <c r="H60" s="239">
        <v>82730</v>
      </c>
      <c r="I60" s="239">
        <v>400720</v>
      </c>
      <c r="J60" s="200"/>
      <c r="K60" s="200"/>
      <c r="L60" s="201"/>
      <c r="M60" s="202"/>
      <c r="N60" s="200"/>
    </row>
    <row r="61" spans="1:14" ht="5.25" customHeight="1">
      <c r="A61" s="1094"/>
      <c r="B61" s="240"/>
      <c r="C61" s="576"/>
      <c r="D61" s="576"/>
      <c r="E61" s="576"/>
      <c r="F61" s="576"/>
      <c r="G61" s="576"/>
      <c r="H61" s="576"/>
      <c r="I61" s="576"/>
      <c r="J61" s="203"/>
      <c r="K61" s="203"/>
      <c r="L61" s="204"/>
      <c r="M61" s="205"/>
      <c r="N61" s="200"/>
    </row>
    <row r="62" spans="1:14" ht="5.25" customHeight="1">
      <c r="A62" s="1094"/>
      <c r="B62" s="237"/>
      <c r="C62" s="576"/>
      <c r="D62" s="576"/>
      <c r="E62" s="576"/>
      <c r="F62" s="576"/>
      <c r="G62" s="576"/>
      <c r="H62" s="576"/>
      <c r="I62" s="576"/>
      <c r="J62" s="176"/>
    </row>
    <row r="63" spans="1:14" s="176" customFormat="1" ht="21" customHeight="1">
      <c r="A63" s="1094"/>
      <c r="B63" s="238" t="s">
        <v>168</v>
      </c>
      <c r="C63" s="239">
        <v>4</v>
      </c>
      <c r="D63" s="239">
        <v>14219</v>
      </c>
      <c r="E63" s="239">
        <v>7995</v>
      </c>
      <c r="F63" s="239">
        <v>6224</v>
      </c>
      <c r="G63" s="239">
        <v>55</v>
      </c>
      <c r="H63" s="239">
        <v>1907</v>
      </c>
      <c r="I63" s="239">
        <v>2416</v>
      </c>
      <c r="J63" s="200"/>
      <c r="K63" s="200"/>
      <c r="L63" s="201"/>
      <c r="M63" s="202"/>
      <c r="N63" s="200"/>
    </row>
    <row r="64" spans="1:14" ht="15.75" thickBot="1">
      <c r="A64" s="1094"/>
      <c r="B64" s="257"/>
      <c r="C64" s="243"/>
      <c r="D64" s="417"/>
      <c r="E64" s="417"/>
      <c r="F64" s="417"/>
      <c r="G64" s="243"/>
      <c r="H64" s="417"/>
      <c r="I64" s="243"/>
      <c r="J64" s="176"/>
    </row>
    <row r="65" spans="2:10">
      <c r="C65" s="249"/>
      <c r="D65" s="249"/>
      <c r="E65" s="249"/>
      <c r="F65" s="249"/>
      <c r="G65" s="249"/>
      <c r="H65" s="249"/>
      <c r="I65" s="249"/>
      <c r="J65" s="176"/>
    </row>
    <row r="66" spans="2:10" ht="15">
      <c r="B66" s="584"/>
      <c r="C66" s="249"/>
      <c r="D66" s="249"/>
      <c r="E66" s="249"/>
      <c r="F66" s="249"/>
      <c r="G66" s="249"/>
      <c r="H66" s="249"/>
      <c r="I66" s="249"/>
      <c r="J66" s="176"/>
    </row>
    <row r="67" spans="2:10" ht="15">
      <c r="B67" s="584"/>
    </row>
    <row r="68" spans="2:10" ht="15">
      <c r="B68" s="584"/>
    </row>
    <row r="69" spans="2:10" ht="15">
      <c r="B69" s="584"/>
    </row>
    <row r="70" spans="2:10" ht="15">
      <c r="B70" s="584"/>
    </row>
    <row r="71" spans="2:10" ht="15">
      <c r="B71" s="584"/>
    </row>
    <row r="72" spans="2:10" ht="15">
      <c r="B72" s="584"/>
    </row>
    <row r="73" spans="2:10" ht="15">
      <c r="B73" s="584"/>
    </row>
    <row r="74" spans="2:10" ht="15">
      <c r="B74" s="584"/>
    </row>
    <row r="75" spans="2:10" ht="15">
      <c r="B75" s="584"/>
    </row>
    <row r="76" spans="2:10" ht="15">
      <c r="B76" s="584"/>
    </row>
    <row r="77" spans="2:10" ht="15">
      <c r="B77" s="584"/>
    </row>
    <row r="78" spans="2:10" ht="15">
      <c r="B78" s="584"/>
    </row>
    <row r="79" spans="2:10" ht="15">
      <c r="B79" s="584"/>
    </row>
    <row r="80" spans="2:10" ht="15">
      <c r="B80" s="584"/>
    </row>
    <row r="81" spans="2:2" ht="15">
      <c r="B81" s="584"/>
    </row>
  </sheetData>
  <sheetProtection password="EB10" sheet="1" objects="1" scenarios="1"/>
  <mergeCells count="3">
    <mergeCell ref="B2:I2"/>
    <mergeCell ref="B3:I3"/>
    <mergeCell ref="A2:A64"/>
  </mergeCells>
  <printOptions horizontalCentered="1"/>
  <pageMargins left="0.25" right="0.5" top="0.761811024" bottom="0.511811023622047" header="0.31496062992126" footer="0.31496062992126"/>
  <pageSetup paperSize="9" scale="70" orientation="landscape" r:id="rId1"/>
  <headerFooter alignWithMargins="0"/>
</worksheet>
</file>

<file path=xl/worksheets/sheet78.xml><?xml version="1.0" encoding="utf-8"?>
<worksheet xmlns="http://schemas.openxmlformats.org/spreadsheetml/2006/main" xmlns:r="http://schemas.openxmlformats.org/officeDocument/2006/relationships">
  <dimension ref="A1:N70"/>
  <sheetViews>
    <sheetView showGridLines="0" view="pageBreakPreview" zoomScale="80" zoomScaleNormal="90" zoomScaleSheetLayoutView="80" workbookViewId="0">
      <selection activeCell="D13" sqref="D13"/>
    </sheetView>
  </sheetViews>
  <sheetFormatPr defaultColWidth="9.140625" defaultRowHeight="14.25"/>
  <cols>
    <col min="1" max="1" width="6.7109375" style="391" customWidth="1"/>
    <col min="2" max="2" width="33.28515625" style="168" customWidth="1"/>
    <col min="3" max="3" width="12.28515625" style="169" customWidth="1"/>
    <col min="4" max="9" width="23.85546875" style="169" customWidth="1"/>
    <col min="10" max="10" width="14.28515625" style="168" bestFit="1" customWidth="1"/>
    <col min="11" max="16384" width="9.140625" style="168"/>
  </cols>
  <sheetData>
    <row r="1" spans="1:10" ht="15" customHeight="1">
      <c r="A1" s="1094">
        <v>145</v>
      </c>
    </row>
    <row r="2" spans="1:10" ht="15">
      <c r="A2" s="1094"/>
      <c r="B2" s="1091" t="s">
        <v>454</v>
      </c>
      <c r="C2" s="1091"/>
      <c r="D2" s="1091"/>
      <c r="E2" s="1091"/>
      <c r="F2" s="1091"/>
      <c r="G2" s="1091"/>
      <c r="H2" s="1091"/>
      <c r="I2" s="1091"/>
    </row>
    <row r="3" spans="1:10">
      <c r="A3" s="1094"/>
      <c r="B3" s="1092" t="s">
        <v>455</v>
      </c>
      <c r="C3" s="1092"/>
      <c r="D3" s="1092"/>
      <c r="E3" s="1092"/>
      <c r="F3" s="1092"/>
      <c r="G3" s="1092"/>
      <c r="H3" s="1092"/>
      <c r="I3" s="1092"/>
    </row>
    <row r="4" spans="1:10" ht="9" customHeight="1" thickBot="1">
      <c r="A4" s="1094"/>
      <c r="B4" s="171"/>
      <c r="C4" s="172"/>
      <c r="D4" s="172"/>
      <c r="E4" s="172"/>
      <c r="F4" s="172"/>
      <c r="G4" s="172"/>
      <c r="H4" s="172"/>
      <c r="I4" s="172"/>
    </row>
    <row r="5" spans="1:10" ht="6" customHeight="1">
      <c r="A5" s="1094"/>
      <c r="B5" s="398"/>
      <c r="C5" s="317"/>
      <c r="D5" s="225"/>
      <c r="E5" s="225"/>
      <c r="F5" s="225"/>
      <c r="G5" s="225"/>
      <c r="H5" s="225"/>
      <c r="I5" s="225"/>
      <c r="J5" s="391"/>
    </row>
    <row r="6" spans="1:10" ht="15">
      <c r="A6" s="1094"/>
      <c r="B6" s="399" t="s">
        <v>481</v>
      </c>
      <c r="C6" s="179" t="s">
        <v>1</v>
      </c>
      <c r="D6" s="178" t="s">
        <v>2</v>
      </c>
      <c r="E6" s="179" t="s">
        <v>107</v>
      </c>
      <c r="F6" s="179" t="s">
        <v>3</v>
      </c>
      <c r="G6" s="181" t="s">
        <v>161</v>
      </c>
      <c r="H6" s="180" t="s">
        <v>5</v>
      </c>
      <c r="I6" s="178" t="s">
        <v>186</v>
      </c>
      <c r="J6" s="391"/>
    </row>
    <row r="7" spans="1:10" ht="15">
      <c r="A7" s="1094"/>
      <c r="B7" s="400" t="s">
        <v>482</v>
      </c>
      <c r="C7" s="179" t="s">
        <v>7</v>
      </c>
      <c r="D7" s="178" t="s">
        <v>8</v>
      </c>
      <c r="E7" s="179" t="s">
        <v>9</v>
      </c>
      <c r="F7" s="179" t="s">
        <v>10</v>
      </c>
      <c r="G7" s="183" t="s">
        <v>178</v>
      </c>
      <c r="H7" s="180" t="s">
        <v>12</v>
      </c>
      <c r="I7" s="184" t="s">
        <v>13</v>
      </c>
      <c r="J7" s="391"/>
    </row>
    <row r="8" spans="1:10" ht="15">
      <c r="A8" s="1094"/>
      <c r="B8" s="400"/>
      <c r="C8" s="187" t="s">
        <v>14</v>
      </c>
      <c r="D8" s="185" t="s">
        <v>15</v>
      </c>
      <c r="E8" s="186" t="s">
        <v>169</v>
      </c>
      <c r="F8" s="187" t="s">
        <v>16</v>
      </c>
      <c r="G8" s="181" t="s">
        <v>179</v>
      </c>
      <c r="H8" s="187" t="s">
        <v>18</v>
      </c>
      <c r="I8" s="184" t="s">
        <v>104</v>
      </c>
      <c r="J8" s="391"/>
    </row>
    <row r="9" spans="1:10" ht="15">
      <c r="A9" s="1094"/>
      <c r="B9" s="401"/>
      <c r="C9" s="187" t="s">
        <v>19</v>
      </c>
      <c r="D9" s="185" t="s">
        <v>20</v>
      </c>
      <c r="E9" s="186" t="s">
        <v>170</v>
      </c>
      <c r="F9" s="187" t="s">
        <v>22</v>
      </c>
      <c r="G9" s="183" t="s">
        <v>180</v>
      </c>
      <c r="H9" s="187" t="s">
        <v>24</v>
      </c>
      <c r="I9" s="188" t="s">
        <v>105</v>
      </c>
      <c r="J9" s="391"/>
    </row>
    <row r="10" spans="1:10" ht="15">
      <c r="A10" s="1094"/>
      <c r="B10" s="401"/>
      <c r="C10" s="187"/>
      <c r="D10" s="187"/>
      <c r="E10" s="189"/>
      <c r="F10" s="187"/>
      <c r="G10" s="183" t="s">
        <v>181</v>
      </c>
      <c r="H10" s="187"/>
      <c r="I10" s="188" t="s">
        <v>25</v>
      </c>
      <c r="J10" s="391"/>
    </row>
    <row r="11" spans="1:10">
      <c r="A11" s="1094"/>
      <c r="B11" s="401"/>
      <c r="C11" s="189"/>
      <c r="D11" s="187"/>
      <c r="E11" s="189"/>
      <c r="F11" s="187"/>
      <c r="G11" s="190" t="s">
        <v>182</v>
      </c>
      <c r="H11" s="187"/>
      <c r="I11" s="191" t="s">
        <v>106</v>
      </c>
      <c r="J11" s="391"/>
    </row>
    <row r="12" spans="1:10">
      <c r="A12" s="1094"/>
      <c r="B12" s="401"/>
      <c r="C12" s="189"/>
      <c r="D12" s="228"/>
      <c r="E12" s="228"/>
      <c r="F12" s="228"/>
      <c r="G12" s="192" t="s">
        <v>183</v>
      </c>
      <c r="H12" s="228"/>
      <c r="I12" s="228"/>
      <c r="J12" s="391"/>
    </row>
    <row r="13" spans="1:10">
      <c r="A13" s="1094"/>
      <c r="B13" s="401"/>
      <c r="C13" s="189"/>
      <c r="D13" s="228"/>
      <c r="E13" s="228"/>
      <c r="F13" s="228"/>
      <c r="G13" s="192" t="s">
        <v>184</v>
      </c>
      <c r="H13" s="228"/>
      <c r="I13" s="228"/>
      <c r="J13" s="391"/>
    </row>
    <row r="14" spans="1:10">
      <c r="A14" s="1094"/>
      <c r="B14" s="401"/>
      <c r="C14" s="189"/>
      <c r="D14" s="228"/>
      <c r="E14" s="228"/>
      <c r="F14" s="228"/>
      <c r="G14" s="194" t="s">
        <v>185</v>
      </c>
      <c r="H14" s="228"/>
      <c r="I14" s="228"/>
      <c r="J14" s="391"/>
    </row>
    <row r="15" spans="1:10">
      <c r="A15" s="1094"/>
      <c r="B15" s="401"/>
      <c r="C15" s="189"/>
      <c r="D15" s="228"/>
      <c r="E15" s="228"/>
      <c r="F15" s="228"/>
      <c r="G15" s="228"/>
      <c r="H15" s="228"/>
      <c r="I15" s="228"/>
      <c r="J15" s="391"/>
    </row>
    <row r="16" spans="1:10">
      <c r="A16" s="1094"/>
      <c r="B16" s="401"/>
      <c r="C16" s="228"/>
      <c r="D16" s="228"/>
      <c r="E16" s="228"/>
      <c r="F16" s="228"/>
      <c r="G16" s="228"/>
      <c r="H16" s="228"/>
      <c r="I16" s="228"/>
      <c r="J16" s="391"/>
    </row>
    <row r="17" spans="1:14" ht="15">
      <c r="A17" s="1094"/>
      <c r="B17" s="401"/>
      <c r="C17" s="228"/>
      <c r="D17" s="179" t="s">
        <v>40</v>
      </c>
      <c r="E17" s="179" t="s">
        <v>40</v>
      </c>
      <c r="F17" s="179" t="s">
        <v>40</v>
      </c>
      <c r="G17" s="179"/>
      <c r="H17" s="179" t="s">
        <v>40</v>
      </c>
      <c r="I17" s="179" t="s">
        <v>40</v>
      </c>
      <c r="J17" s="391"/>
    </row>
    <row r="18" spans="1:14" ht="6" customHeight="1">
      <c r="A18" s="1094"/>
      <c r="B18" s="401"/>
      <c r="C18" s="228"/>
      <c r="D18" s="179"/>
      <c r="E18" s="179"/>
      <c r="F18" s="179"/>
      <c r="G18" s="179"/>
      <c r="H18" s="179"/>
      <c r="I18" s="179"/>
      <c r="J18" s="391"/>
    </row>
    <row r="19" spans="1:14" ht="6" customHeight="1">
      <c r="A19" s="1094"/>
      <c r="B19" s="402"/>
      <c r="C19" s="344"/>
      <c r="D19" s="344"/>
      <c r="E19" s="344"/>
      <c r="F19" s="344"/>
      <c r="G19" s="403"/>
      <c r="H19" s="344"/>
      <c r="I19" s="344"/>
      <c r="J19" s="391"/>
    </row>
    <row r="20" spans="1:14" ht="30" customHeight="1">
      <c r="A20" s="1094"/>
      <c r="B20" s="404" t="s">
        <v>247</v>
      </c>
      <c r="C20" s="381">
        <v>2317</v>
      </c>
      <c r="D20" s="381">
        <v>1497815</v>
      </c>
      <c r="E20" s="381">
        <v>719262</v>
      </c>
      <c r="F20" s="381">
        <v>778553</v>
      </c>
      <c r="G20" s="381">
        <v>14971</v>
      </c>
      <c r="H20" s="381">
        <v>331096</v>
      </c>
      <c r="I20" s="381">
        <v>906406</v>
      </c>
      <c r="J20" s="382"/>
      <c r="K20" s="383"/>
      <c r="L20" s="383"/>
      <c r="M20" s="383"/>
      <c r="N20" s="383"/>
    </row>
    <row r="21" spans="1:14" ht="6.75" customHeight="1">
      <c r="A21" s="1094"/>
      <c r="B21" s="405"/>
      <c r="C21" s="406"/>
      <c r="D21" s="407"/>
      <c r="E21" s="407"/>
      <c r="F21" s="407"/>
      <c r="G21" s="407"/>
      <c r="H21" s="407"/>
      <c r="I21" s="407"/>
      <c r="J21" s="385"/>
    </row>
    <row r="22" spans="1:14" ht="5.25" customHeight="1">
      <c r="A22" s="1094"/>
      <c r="B22" s="387"/>
      <c r="C22" s="408"/>
      <c r="D22" s="408"/>
      <c r="E22" s="408"/>
      <c r="F22" s="408"/>
      <c r="G22" s="408"/>
      <c r="H22" s="408"/>
      <c r="I22" s="408"/>
      <c r="J22" s="176"/>
    </row>
    <row r="23" spans="1:14" s="176" customFormat="1" ht="15">
      <c r="A23" s="1094"/>
      <c r="B23" s="409" t="s">
        <v>56</v>
      </c>
      <c r="C23" s="239">
        <v>710</v>
      </c>
      <c r="D23" s="239">
        <v>142147</v>
      </c>
      <c r="E23" s="239">
        <v>68109</v>
      </c>
      <c r="F23" s="239">
        <v>74038</v>
      </c>
      <c r="G23" s="239">
        <v>3447</v>
      </c>
      <c r="H23" s="239">
        <v>39653</v>
      </c>
      <c r="I23" s="239">
        <v>27635</v>
      </c>
      <c r="J23" s="200"/>
      <c r="K23" s="200"/>
      <c r="L23" s="201"/>
      <c r="M23" s="202"/>
      <c r="N23" s="200"/>
    </row>
    <row r="24" spans="1:14" ht="15">
      <c r="A24" s="1094"/>
      <c r="B24" s="410" t="s">
        <v>57</v>
      </c>
      <c r="C24" s="239"/>
      <c r="D24" s="239"/>
      <c r="E24" s="239"/>
      <c r="F24" s="239"/>
      <c r="G24" s="239"/>
      <c r="H24" s="239"/>
      <c r="I24" s="239"/>
      <c r="J24" s="411"/>
    </row>
    <row r="25" spans="1:14" ht="5.25" customHeight="1">
      <c r="A25" s="1094"/>
      <c r="B25" s="410"/>
      <c r="C25" s="239"/>
      <c r="D25" s="239"/>
      <c r="E25" s="239"/>
      <c r="F25" s="239"/>
      <c r="G25" s="239"/>
      <c r="H25" s="239"/>
      <c r="I25" s="239"/>
      <c r="J25" s="411"/>
    </row>
    <row r="26" spans="1:14" ht="5.25" customHeight="1">
      <c r="A26" s="1094"/>
      <c r="B26" s="410"/>
      <c r="C26" s="239"/>
      <c r="D26" s="239"/>
      <c r="E26" s="239"/>
      <c r="F26" s="239"/>
      <c r="G26" s="239"/>
      <c r="H26" s="239"/>
      <c r="I26" s="239"/>
      <c r="J26" s="411"/>
    </row>
    <row r="27" spans="1:14" s="176" customFormat="1" ht="30" customHeight="1">
      <c r="A27" s="1094"/>
      <c r="B27" s="409" t="s">
        <v>58</v>
      </c>
      <c r="C27" s="239">
        <v>133</v>
      </c>
      <c r="D27" s="239">
        <v>29901</v>
      </c>
      <c r="E27" s="239">
        <v>13886</v>
      </c>
      <c r="F27" s="239">
        <v>16015</v>
      </c>
      <c r="G27" s="239">
        <v>821</v>
      </c>
      <c r="H27" s="239">
        <v>10535</v>
      </c>
      <c r="I27" s="239">
        <v>5460</v>
      </c>
      <c r="J27" s="200"/>
      <c r="K27" s="200"/>
      <c r="L27" s="201"/>
      <c r="M27" s="202"/>
      <c r="N27" s="200"/>
    </row>
    <row r="28" spans="1:14" ht="15">
      <c r="A28" s="1094"/>
      <c r="B28" s="410" t="s">
        <v>59</v>
      </c>
      <c r="C28" s="239"/>
      <c r="D28" s="239"/>
      <c r="E28" s="239"/>
      <c r="F28" s="239"/>
      <c r="G28" s="239"/>
      <c r="H28" s="239"/>
      <c r="I28" s="239"/>
      <c r="J28" s="411"/>
    </row>
    <row r="29" spans="1:14" ht="5.25" customHeight="1">
      <c r="A29" s="1094"/>
      <c r="B29" s="410"/>
      <c r="C29" s="239"/>
      <c r="D29" s="239"/>
      <c r="E29" s="239"/>
      <c r="F29" s="239"/>
      <c r="G29" s="239"/>
      <c r="H29" s="239"/>
      <c r="I29" s="239"/>
      <c r="J29" s="411"/>
    </row>
    <row r="30" spans="1:14" ht="5.25" customHeight="1">
      <c r="A30" s="1094"/>
      <c r="B30" s="410"/>
      <c r="C30" s="239"/>
      <c r="D30" s="239"/>
      <c r="E30" s="239"/>
      <c r="F30" s="239"/>
      <c r="G30" s="239"/>
      <c r="H30" s="239"/>
      <c r="I30" s="239"/>
      <c r="J30" s="411"/>
    </row>
    <row r="31" spans="1:14" s="176" customFormat="1" ht="30" customHeight="1">
      <c r="A31" s="1094"/>
      <c r="B31" s="409" t="s">
        <v>154</v>
      </c>
      <c r="C31" s="239">
        <v>5</v>
      </c>
      <c r="D31" s="239">
        <v>681</v>
      </c>
      <c r="E31" s="239">
        <v>212</v>
      </c>
      <c r="F31" s="239">
        <v>469</v>
      </c>
      <c r="G31" s="239">
        <v>27</v>
      </c>
      <c r="H31" s="239">
        <v>350</v>
      </c>
      <c r="I31" s="239">
        <v>785</v>
      </c>
      <c r="J31" s="200"/>
      <c r="K31" s="200"/>
      <c r="L31" s="201"/>
      <c r="M31" s="202"/>
      <c r="N31" s="200"/>
    </row>
    <row r="32" spans="1:14" ht="15">
      <c r="A32" s="1094"/>
      <c r="B32" s="410" t="s">
        <v>159</v>
      </c>
      <c r="C32" s="239"/>
      <c r="D32" s="239"/>
      <c r="E32" s="239"/>
      <c r="F32" s="239"/>
      <c r="G32" s="239"/>
      <c r="H32" s="239"/>
      <c r="I32" s="239"/>
      <c r="J32" s="411"/>
    </row>
    <row r="33" spans="1:14" ht="5.25" customHeight="1">
      <c r="A33" s="1094"/>
      <c r="B33" s="410"/>
      <c r="C33" s="239"/>
      <c r="D33" s="239"/>
      <c r="E33" s="239"/>
      <c r="F33" s="239"/>
      <c r="G33" s="239"/>
      <c r="H33" s="239"/>
      <c r="I33" s="239"/>
      <c r="J33" s="411"/>
    </row>
    <row r="34" spans="1:14" ht="5.25" customHeight="1">
      <c r="A34" s="1094"/>
      <c r="B34" s="410"/>
      <c r="C34" s="239"/>
      <c r="D34" s="239"/>
      <c r="E34" s="239"/>
      <c r="F34" s="239"/>
      <c r="G34" s="239"/>
      <c r="H34" s="239"/>
      <c r="I34" s="239"/>
      <c r="J34" s="411"/>
    </row>
    <row r="35" spans="1:14" s="176" customFormat="1" ht="30" customHeight="1">
      <c r="A35" s="1094"/>
      <c r="B35" s="409" t="s">
        <v>156</v>
      </c>
      <c r="C35" s="239">
        <v>1409</v>
      </c>
      <c r="D35" s="239">
        <v>1225102</v>
      </c>
      <c r="E35" s="239">
        <v>588089</v>
      </c>
      <c r="F35" s="239">
        <v>637013</v>
      </c>
      <c r="G35" s="239">
        <v>9920</v>
      </c>
      <c r="H35" s="239">
        <v>263240</v>
      </c>
      <c r="I35" s="239">
        <v>810691</v>
      </c>
      <c r="J35" s="200"/>
      <c r="K35" s="200"/>
      <c r="L35" s="201"/>
      <c r="M35" s="202"/>
      <c r="N35" s="200"/>
    </row>
    <row r="36" spans="1:14" ht="15">
      <c r="A36" s="1094"/>
      <c r="B36" s="410" t="s">
        <v>157</v>
      </c>
      <c r="C36" s="239"/>
      <c r="D36" s="239"/>
      <c r="E36" s="239"/>
      <c r="F36" s="239"/>
      <c r="G36" s="239"/>
      <c r="H36" s="239"/>
      <c r="I36" s="239"/>
      <c r="J36" s="411"/>
    </row>
    <row r="37" spans="1:14" ht="5.25" customHeight="1">
      <c r="A37" s="1094"/>
      <c r="B37" s="410"/>
      <c r="C37" s="239"/>
      <c r="D37" s="239"/>
      <c r="E37" s="239"/>
      <c r="F37" s="239"/>
      <c r="G37" s="239"/>
      <c r="H37" s="239"/>
      <c r="I37" s="239"/>
      <c r="J37" s="411"/>
    </row>
    <row r="38" spans="1:14" ht="5.25" customHeight="1">
      <c r="A38" s="1094"/>
      <c r="B38" s="410"/>
      <c r="C38" s="239"/>
      <c r="D38" s="239"/>
      <c r="E38" s="239"/>
      <c r="F38" s="239"/>
      <c r="G38" s="239"/>
      <c r="H38" s="239"/>
      <c r="I38" s="239"/>
      <c r="J38" s="411"/>
    </row>
    <row r="39" spans="1:14" s="176" customFormat="1" ht="30" customHeight="1">
      <c r="A39" s="1094"/>
      <c r="B39" s="409" t="s">
        <v>60</v>
      </c>
      <c r="C39" s="1125">
        <v>22</v>
      </c>
      <c r="D39" s="1125">
        <v>70314</v>
      </c>
      <c r="E39" s="1125">
        <v>35480</v>
      </c>
      <c r="F39" s="1125">
        <v>34834</v>
      </c>
      <c r="G39" s="1125">
        <v>338</v>
      </c>
      <c r="H39" s="1125">
        <v>11680</v>
      </c>
      <c r="I39" s="1125">
        <v>42548</v>
      </c>
      <c r="J39" s="200"/>
      <c r="K39" s="200"/>
      <c r="L39" s="201"/>
      <c r="M39" s="202"/>
      <c r="N39" s="200"/>
    </row>
    <row r="40" spans="1:14" ht="15">
      <c r="A40" s="1094"/>
      <c r="B40" s="410" t="s">
        <v>61</v>
      </c>
      <c r="C40" s="1125"/>
      <c r="D40" s="1125"/>
      <c r="E40" s="1125"/>
      <c r="F40" s="1125"/>
      <c r="G40" s="1125"/>
      <c r="H40" s="1125"/>
      <c r="I40" s="1125"/>
      <c r="J40" s="411"/>
    </row>
    <row r="41" spans="1:14" ht="5.25" customHeight="1">
      <c r="A41" s="1094"/>
      <c r="B41" s="410"/>
      <c r="C41" s="1125"/>
      <c r="D41" s="1125"/>
      <c r="E41" s="1125"/>
      <c r="F41" s="1125"/>
      <c r="G41" s="1125"/>
      <c r="H41" s="1125"/>
      <c r="I41" s="1125"/>
      <c r="J41" s="411"/>
    </row>
    <row r="42" spans="1:14" ht="5.25" customHeight="1">
      <c r="A42" s="1094"/>
      <c r="B42" s="410"/>
      <c r="C42" s="1125"/>
      <c r="D42" s="1125"/>
      <c r="E42" s="1125"/>
      <c r="F42" s="1125"/>
      <c r="G42" s="1125"/>
      <c r="H42" s="1125"/>
      <c r="I42" s="1125"/>
      <c r="J42" s="411"/>
    </row>
    <row r="43" spans="1:14" s="176" customFormat="1" ht="30" customHeight="1">
      <c r="A43" s="1094"/>
      <c r="B43" s="412" t="s">
        <v>160</v>
      </c>
      <c r="C43" s="1125"/>
      <c r="D43" s="1125"/>
      <c r="E43" s="1125"/>
      <c r="F43" s="1125"/>
      <c r="G43" s="1125"/>
      <c r="H43" s="1125"/>
      <c r="I43" s="1125"/>
      <c r="J43" s="200"/>
      <c r="K43" s="200"/>
      <c r="L43" s="201"/>
      <c r="M43" s="202"/>
      <c r="N43" s="200"/>
    </row>
    <row r="44" spans="1:14" ht="15">
      <c r="A44" s="1094"/>
      <c r="B44" s="410" t="s">
        <v>62</v>
      </c>
      <c r="C44" s="1125"/>
      <c r="D44" s="1125"/>
      <c r="E44" s="1125"/>
      <c r="F44" s="1125"/>
      <c r="G44" s="1125"/>
      <c r="H44" s="1125"/>
      <c r="I44" s="1125"/>
      <c r="J44" s="411"/>
    </row>
    <row r="45" spans="1:14" ht="6" customHeight="1">
      <c r="A45" s="1094"/>
      <c r="B45" s="410"/>
      <c r="C45" s="254"/>
      <c r="D45" s="254"/>
      <c r="E45" s="254"/>
      <c r="F45" s="254"/>
      <c r="G45" s="254"/>
      <c r="H45" s="254"/>
      <c r="I45" s="254"/>
      <c r="J45" s="411"/>
    </row>
    <row r="46" spans="1:14" ht="5.25" customHeight="1">
      <c r="A46" s="1094"/>
      <c r="B46" s="410"/>
      <c r="C46" s="239"/>
      <c r="D46" s="239"/>
      <c r="E46" s="239"/>
      <c r="F46" s="239"/>
      <c r="G46" s="239"/>
      <c r="H46" s="239"/>
      <c r="I46" s="239"/>
      <c r="J46" s="411"/>
    </row>
    <row r="47" spans="1:14" s="176" customFormat="1" ht="30" customHeight="1">
      <c r="A47" s="1094"/>
      <c r="B47" s="412" t="s">
        <v>243</v>
      </c>
      <c r="C47" s="239">
        <v>38</v>
      </c>
      <c r="D47" s="239">
        <v>29670</v>
      </c>
      <c r="E47" s="239">
        <v>13486</v>
      </c>
      <c r="F47" s="239">
        <v>16184</v>
      </c>
      <c r="G47" s="239">
        <v>418</v>
      </c>
      <c r="H47" s="239">
        <v>5638</v>
      </c>
      <c r="I47" s="239">
        <v>19287</v>
      </c>
      <c r="J47" s="200"/>
      <c r="K47" s="200"/>
      <c r="L47" s="201"/>
      <c r="M47" s="202"/>
      <c r="N47" s="200"/>
    </row>
    <row r="48" spans="1:14" s="176" customFormat="1" ht="15">
      <c r="A48" s="1094"/>
      <c r="B48" s="412" t="s">
        <v>244</v>
      </c>
      <c r="C48" s="239"/>
      <c r="D48" s="239"/>
      <c r="E48" s="239"/>
      <c r="F48" s="239"/>
      <c r="G48" s="239"/>
      <c r="H48" s="239"/>
      <c r="I48" s="239"/>
      <c r="J48" s="200"/>
      <c r="K48" s="200"/>
      <c r="L48" s="201"/>
      <c r="M48" s="202"/>
      <c r="N48" s="200"/>
    </row>
    <row r="49" spans="1:14" s="176" customFormat="1" ht="15">
      <c r="A49" s="1094"/>
      <c r="B49" s="566" t="s">
        <v>259</v>
      </c>
      <c r="C49" s="239"/>
      <c r="D49" s="239"/>
      <c r="E49" s="239"/>
      <c r="F49" s="239"/>
      <c r="G49" s="239"/>
      <c r="H49" s="239"/>
      <c r="I49" s="239"/>
      <c r="J49" s="200"/>
      <c r="K49" s="200"/>
      <c r="L49" s="201"/>
      <c r="M49" s="202"/>
      <c r="N49" s="200"/>
    </row>
    <row r="50" spans="1:14" ht="15">
      <c r="A50" s="1094"/>
      <c r="B50" s="410" t="s">
        <v>254</v>
      </c>
      <c r="C50" s="239"/>
      <c r="D50" s="239"/>
      <c r="E50" s="239"/>
      <c r="F50" s="239"/>
      <c r="G50" s="239"/>
      <c r="H50" s="239"/>
      <c r="I50" s="239"/>
      <c r="J50" s="411"/>
    </row>
    <row r="51" spans="1:14" ht="5.25" customHeight="1" thickBot="1">
      <c r="A51" s="1094"/>
      <c r="B51" s="243"/>
      <c r="C51" s="243"/>
      <c r="D51" s="243"/>
      <c r="E51" s="243"/>
      <c r="F51" s="243"/>
      <c r="G51" s="243"/>
      <c r="H51" s="413"/>
      <c r="I51" s="413"/>
      <c r="J51" s="176"/>
    </row>
    <row r="52" spans="1:14" ht="15">
      <c r="A52" s="1094"/>
      <c r="B52" s="171"/>
      <c r="C52" s="316"/>
      <c r="D52" s="249"/>
      <c r="E52" s="249"/>
      <c r="F52" s="249"/>
      <c r="G52" s="249"/>
      <c r="H52" s="414"/>
      <c r="I52" s="414"/>
      <c r="J52" s="176"/>
    </row>
    <row r="53" spans="1:14">
      <c r="A53" s="1094"/>
      <c r="H53" s="221"/>
      <c r="I53" s="221"/>
    </row>
    <row r="54" spans="1:14">
      <c r="A54" s="1094"/>
      <c r="C54" s="328"/>
      <c r="D54" s="328"/>
      <c r="E54" s="328"/>
      <c r="F54" s="328"/>
      <c r="G54" s="328"/>
      <c r="H54" s="328"/>
      <c r="I54" s="328"/>
    </row>
    <row r="55" spans="1:14">
      <c r="A55" s="1094"/>
    </row>
    <row r="56" spans="1:14">
      <c r="A56" s="1094"/>
      <c r="H56" s="415"/>
      <c r="I56" s="415"/>
    </row>
    <row r="57" spans="1:14">
      <c r="H57" s="172"/>
      <c r="I57" s="172"/>
    </row>
    <row r="58" spans="1:14">
      <c r="H58" s="172"/>
    </row>
    <row r="59" spans="1:14">
      <c r="H59" s="172"/>
      <c r="I59" s="172"/>
    </row>
    <row r="60" spans="1:14">
      <c r="H60" s="172"/>
      <c r="I60" s="172"/>
    </row>
    <row r="61" spans="1:14">
      <c r="H61" s="172"/>
      <c r="I61" s="172"/>
    </row>
    <row r="62" spans="1:14">
      <c r="H62" s="172"/>
      <c r="I62" s="172"/>
    </row>
    <row r="63" spans="1:14">
      <c r="H63" s="172"/>
      <c r="I63" s="172"/>
    </row>
    <row r="64" spans="1:14">
      <c r="C64" s="172"/>
      <c r="D64" s="172"/>
      <c r="E64" s="172"/>
      <c r="F64" s="172"/>
      <c r="G64" s="172"/>
      <c r="H64" s="172"/>
      <c r="I64" s="172"/>
    </row>
    <row r="65" spans="3:9">
      <c r="C65" s="172"/>
      <c r="D65" s="172"/>
      <c r="E65" s="172"/>
      <c r="F65" s="172"/>
      <c r="G65" s="172"/>
      <c r="H65" s="172"/>
      <c r="I65" s="172"/>
    </row>
    <row r="66" spans="3:9">
      <c r="C66" s="172"/>
      <c r="D66" s="172"/>
      <c r="E66" s="172"/>
      <c r="F66" s="172"/>
      <c r="G66" s="172"/>
      <c r="H66" s="172"/>
      <c r="I66" s="172"/>
    </row>
    <row r="67" spans="3:9">
      <c r="C67" s="172"/>
      <c r="D67" s="172"/>
      <c r="E67" s="172"/>
      <c r="F67" s="172"/>
      <c r="G67" s="172"/>
    </row>
    <row r="68" spans="3:9">
      <c r="C68" s="172"/>
      <c r="D68" s="172"/>
      <c r="E68" s="172"/>
      <c r="F68" s="172"/>
      <c r="G68" s="172"/>
    </row>
    <row r="69" spans="3:9">
      <c r="C69" s="172"/>
    </row>
    <row r="70" spans="3:9">
      <c r="C70" s="172"/>
    </row>
  </sheetData>
  <sheetProtection password="EB10" sheet="1" objects="1" scenarios="1"/>
  <mergeCells count="10">
    <mergeCell ref="B2:I2"/>
    <mergeCell ref="B3:I3"/>
    <mergeCell ref="A1:A56"/>
    <mergeCell ref="I39:I44"/>
    <mergeCell ref="H39:H44"/>
    <mergeCell ref="G39:G44"/>
    <mergeCell ref="F39:F44"/>
    <mergeCell ref="E39:E44"/>
    <mergeCell ref="D39:D44"/>
    <mergeCell ref="C39:C44"/>
  </mergeCells>
  <printOptions horizontalCentered="1"/>
  <pageMargins left="0.25" right="0.5" top="1.011811024" bottom="0.511811023622047" header="0.31496062992126" footer="0.31496062992126"/>
  <pageSetup paperSize="9" scale="70" orientation="landscape" r:id="rId1"/>
  <headerFooter alignWithMargins="0"/>
  <drawing r:id="rId2"/>
</worksheet>
</file>

<file path=xl/worksheets/sheet79.xml><?xml version="1.0" encoding="utf-8"?>
<worksheet xmlns="http://schemas.openxmlformats.org/spreadsheetml/2006/main" xmlns:r="http://schemas.openxmlformats.org/officeDocument/2006/relationships">
  <dimension ref="A1:X47"/>
  <sheetViews>
    <sheetView showGridLines="0" view="pageBreakPreview" zoomScale="80" zoomScaleNormal="90" zoomScaleSheetLayoutView="80" workbookViewId="0">
      <selection activeCell="G36" sqref="G36"/>
    </sheetView>
  </sheetViews>
  <sheetFormatPr defaultColWidth="9.140625" defaultRowHeight="14.25"/>
  <cols>
    <col min="1" max="1" width="6.7109375" style="391" customWidth="1"/>
    <col min="2" max="2" width="26.5703125" style="168" customWidth="1"/>
    <col min="3" max="3" width="9.42578125" style="169" customWidth="1"/>
    <col min="4" max="9" width="25.5703125" style="169" customWidth="1"/>
    <col min="10" max="16384" width="9.140625" style="168"/>
  </cols>
  <sheetData>
    <row r="1" spans="1:19" ht="15" customHeight="1">
      <c r="A1" s="1094">
        <v>146</v>
      </c>
    </row>
    <row r="2" spans="1:19" ht="12.75" customHeight="1">
      <c r="A2" s="1094"/>
      <c r="B2" s="1091" t="s">
        <v>222</v>
      </c>
      <c r="C2" s="1091"/>
      <c r="D2" s="1091"/>
      <c r="E2" s="1091"/>
      <c r="F2" s="1091"/>
      <c r="G2" s="1091"/>
      <c r="H2" s="1091"/>
      <c r="I2" s="1091"/>
    </row>
    <row r="3" spans="1:19">
      <c r="A3" s="1094"/>
      <c r="B3" s="1092" t="s">
        <v>511</v>
      </c>
      <c r="C3" s="1092"/>
      <c r="D3" s="1092"/>
      <c r="E3" s="1092"/>
      <c r="F3" s="1092"/>
      <c r="G3" s="1092"/>
      <c r="H3" s="1092"/>
      <c r="I3" s="1092"/>
    </row>
    <row r="4" spans="1:19" ht="9" customHeight="1" thickBot="1">
      <c r="A4" s="1094"/>
      <c r="B4" s="171"/>
      <c r="C4" s="172"/>
      <c r="D4" s="172"/>
      <c r="E4" s="172"/>
      <c r="F4" s="172"/>
      <c r="G4" s="172"/>
      <c r="H4" s="172"/>
      <c r="I4" s="172"/>
    </row>
    <row r="5" spans="1:19" ht="6" customHeight="1">
      <c r="A5" s="1094"/>
      <c r="B5" s="371"/>
      <c r="C5" s="332"/>
      <c r="D5" s="332"/>
      <c r="E5" s="332"/>
      <c r="F5" s="333"/>
      <c r="G5" s="332"/>
      <c r="H5" s="332"/>
      <c r="I5" s="371"/>
    </row>
    <row r="6" spans="1:19" ht="12.75" customHeight="1">
      <c r="A6" s="1094"/>
      <c r="B6" s="372" t="s">
        <v>64</v>
      </c>
      <c r="C6" s="335" t="s">
        <v>1</v>
      </c>
      <c r="D6" s="184" t="s">
        <v>2</v>
      </c>
      <c r="E6" s="335" t="s">
        <v>107</v>
      </c>
      <c r="F6" s="335" t="s">
        <v>3</v>
      </c>
      <c r="G6" s="181" t="s">
        <v>161</v>
      </c>
      <c r="H6" s="335" t="s">
        <v>5</v>
      </c>
      <c r="I6" s="178" t="s">
        <v>186</v>
      </c>
      <c r="J6" s="167"/>
      <c r="K6" s="167"/>
      <c r="L6" s="167"/>
      <c r="M6" s="167"/>
      <c r="N6" s="167"/>
      <c r="O6" s="167"/>
      <c r="P6" s="167"/>
      <c r="Q6" s="167"/>
      <c r="R6" s="167"/>
      <c r="S6" s="167"/>
    </row>
    <row r="7" spans="1:19" ht="12.75" customHeight="1">
      <c r="A7" s="1094"/>
      <c r="B7" s="373" t="s">
        <v>484</v>
      </c>
      <c r="C7" s="335" t="s">
        <v>7</v>
      </c>
      <c r="D7" s="184" t="s">
        <v>8</v>
      </c>
      <c r="E7" s="335" t="s">
        <v>9</v>
      </c>
      <c r="F7" s="335" t="s">
        <v>10</v>
      </c>
      <c r="G7" s="183" t="s">
        <v>178</v>
      </c>
      <c r="H7" s="335" t="s">
        <v>12</v>
      </c>
      <c r="I7" s="184" t="s">
        <v>13</v>
      </c>
      <c r="J7" s="167"/>
      <c r="K7" s="167"/>
      <c r="L7" s="167"/>
      <c r="M7" s="167"/>
      <c r="N7" s="167"/>
      <c r="O7" s="167"/>
      <c r="P7" s="167"/>
      <c r="Q7" s="167"/>
      <c r="R7" s="167"/>
      <c r="S7" s="167"/>
    </row>
    <row r="8" spans="1:19" ht="12.75" customHeight="1">
      <c r="A8" s="1094"/>
      <c r="B8" s="374"/>
      <c r="C8" s="338" t="s">
        <v>14</v>
      </c>
      <c r="D8" s="188" t="s">
        <v>15</v>
      </c>
      <c r="E8" s="186" t="s">
        <v>169</v>
      </c>
      <c r="F8" s="338" t="s">
        <v>16</v>
      </c>
      <c r="G8" s="181" t="s">
        <v>179</v>
      </c>
      <c r="H8" s="338" t="s">
        <v>18</v>
      </c>
      <c r="I8" s="184" t="s">
        <v>104</v>
      </c>
      <c r="J8" s="167"/>
      <c r="K8" s="167"/>
      <c r="L8" s="167"/>
      <c r="M8" s="167"/>
      <c r="N8" s="167"/>
      <c r="O8" s="167"/>
      <c r="P8" s="167"/>
      <c r="Q8" s="167"/>
      <c r="R8" s="167"/>
      <c r="S8" s="167"/>
    </row>
    <row r="9" spans="1:19" ht="12.75" customHeight="1">
      <c r="A9" s="1094"/>
      <c r="B9" s="374"/>
      <c r="C9" s="338" t="s">
        <v>19</v>
      </c>
      <c r="D9" s="188" t="s">
        <v>20</v>
      </c>
      <c r="E9" s="186" t="s">
        <v>170</v>
      </c>
      <c r="F9" s="338" t="s">
        <v>22</v>
      </c>
      <c r="G9" s="183" t="s">
        <v>180</v>
      </c>
      <c r="H9" s="338" t="s">
        <v>24</v>
      </c>
      <c r="I9" s="188" t="s">
        <v>105</v>
      </c>
      <c r="J9" s="167"/>
      <c r="K9" s="167"/>
      <c r="L9" s="167"/>
      <c r="M9" s="167"/>
      <c r="N9" s="167"/>
      <c r="O9" s="167"/>
      <c r="P9" s="167"/>
      <c r="Q9" s="167"/>
      <c r="R9" s="167"/>
      <c r="S9" s="167"/>
    </row>
    <row r="10" spans="1:19" ht="12.75" customHeight="1">
      <c r="A10" s="1094"/>
      <c r="B10" s="374"/>
      <c r="C10" s="338"/>
      <c r="D10" s="188"/>
      <c r="E10" s="339"/>
      <c r="F10" s="338"/>
      <c r="G10" s="183" t="s">
        <v>181</v>
      </c>
      <c r="H10" s="338"/>
      <c r="I10" s="188" t="s">
        <v>25</v>
      </c>
      <c r="J10" s="167"/>
      <c r="K10" s="167"/>
      <c r="L10" s="167"/>
      <c r="M10" s="167"/>
      <c r="N10" s="167"/>
      <c r="O10" s="167"/>
      <c r="P10" s="167"/>
      <c r="Q10" s="167"/>
      <c r="R10" s="167"/>
      <c r="S10" s="167"/>
    </row>
    <row r="11" spans="1:19" ht="12.75" customHeight="1">
      <c r="A11" s="1094"/>
      <c r="B11" s="374"/>
      <c r="C11" s="338"/>
      <c r="D11" s="188"/>
      <c r="E11" s="340"/>
      <c r="F11" s="338"/>
      <c r="G11" s="190" t="s">
        <v>182</v>
      </c>
      <c r="H11" s="338"/>
      <c r="I11" s="191" t="s">
        <v>106</v>
      </c>
      <c r="J11" s="167"/>
      <c r="K11" s="167"/>
      <c r="L11" s="167"/>
      <c r="M11" s="167"/>
      <c r="N11" s="167"/>
      <c r="O11" s="167"/>
      <c r="P11" s="167"/>
      <c r="Q11" s="167"/>
      <c r="R11" s="167"/>
      <c r="S11" s="167"/>
    </row>
    <row r="12" spans="1:19" ht="12.75" customHeight="1">
      <c r="A12" s="1094"/>
      <c r="B12" s="374"/>
      <c r="C12" s="339"/>
      <c r="D12" s="338"/>
      <c r="E12" s="339"/>
      <c r="F12" s="375"/>
      <c r="G12" s="192" t="s">
        <v>183</v>
      </c>
      <c r="H12" s="339"/>
      <c r="I12" s="374"/>
      <c r="J12" s="167"/>
      <c r="K12" s="167"/>
      <c r="L12" s="167"/>
      <c r="M12" s="167"/>
      <c r="N12" s="167"/>
      <c r="O12" s="167"/>
      <c r="P12" s="167"/>
      <c r="Q12" s="167"/>
      <c r="R12" s="167"/>
      <c r="S12" s="167"/>
    </row>
    <row r="13" spans="1:19" ht="12.75" customHeight="1">
      <c r="A13" s="1094"/>
      <c r="B13" s="374"/>
      <c r="C13" s="339"/>
      <c r="D13" s="338"/>
      <c r="E13" s="339"/>
      <c r="F13" s="376"/>
      <c r="G13" s="192" t="s">
        <v>184</v>
      </c>
      <c r="H13" s="339"/>
      <c r="I13" s="374"/>
      <c r="J13" s="167"/>
      <c r="K13" s="167"/>
      <c r="L13" s="167"/>
      <c r="M13" s="167"/>
      <c r="N13" s="167"/>
      <c r="O13" s="167"/>
      <c r="P13" s="167"/>
      <c r="Q13" s="167"/>
      <c r="R13" s="167"/>
      <c r="S13" s="167"/>
    </row>
    <row r="14" spans="1:19" ht="12.75" customHeight="1">
      <c r="A14" s="1094"/>
      <c r="B14" s="374"/>
      <c r="C14" s="339"/>
      <c r="D14" s="339"/>
      <c r="E14" s="339"/>
      <c r="F14" s="377"/>
      <c r="G14" s="194" t="s">
        <v>185</v>
      </c>
      <c r="H14" s="339"/>
      <c r="I14" s="374"/>
      <c r="J14" s="167"/>
      <c r="K14" s="167"/>
      <c r="L14" s="167"/>
      <c r="M14" s="167"/>
      <c r="N14" s="167"/>
      <c r="O14" s="167"/>
      <c r="P14" s="167"/>
      <c r="Q14" s="167"/>
      <c r="R14" s="167"/>
      <c r="S14" s="167"/>
    </row>
    <row r="15" spans="1:19" ht="15">
      <c r="A15" s="1094"/>
      <c r="B15" s="374"/>
      <c r="C15" s="378"/>
      <c r="D15" s="379" t="s">
        <v>40</v>
      </c>
      <c r="E15" s="379" t="s">
        <v>40</v>
      </c>
      <c r="F15" s="379" t="s">
        <v>40</v>
      </c>
      <c r="G15" s="379"/>
      <c r="H15" s="379" t="s">
        <v>40</v>
      </c>
      <c r="I15" s="335" t="s">
        <v>40</v>
      </c>
      <c r="J15" s="167"/>
      <c r="K15" s="167"/>
      <c r="L15" s="167"/>
      <c r="M15" s="167"/>
      <c r="N15" s="167"/>
      <c r="O15" s="167"/>
      <c r="P15" s="167"/>
      <c r="Q15" s="167"/>
      <c r="R15" s="167"/>
      <c r="S15" s="167"/>
    </row>
    <row r="16" spans="1:19" ht="6" customHeight="1">
      <c r="A16" s="1094"/>
      <c r="B16" s="374"/>
      <c r="C16" s="378"/>
      <c r="D16" s="379"/>
      <c r="E16" s="379"/>
      <c r="F16" s="379"/>
      <c r="G16" s="379"/>
      <c r="H16" s="379"/>
      <c r="I16" s="335"/>
      <c r="J16" s="167"/>
      <c r="K16" s="167"/>
      <c r="L16" s="167"/>
      <c r="M16" s="167"/>
      <c r="N16" s="167"/>
      <c r="O16" s="167"/>
      <c r="P16" s="167"/>
      <c r="Q16" s="167"/>
      <c r="R16" s="167"/>
      <c r="S16" s="167"/>
    </row>
    <row r="17" spans="1:24" ht="6" customHeight="1">
      <c r="A17" s="1094"/>
      <c r="B17" s="231"/>
      <c r="C17" s="380"/>
      <c r="D17" s="380"/>
      <c r="E17" s="380"/>
      <c r="F17" s="380"/>
      <c r="G17" s="380"/>
      <c r="H17" s="380"/>
      <c r="I17" s="281"/>
      <c r="J17" s="167"/>
      <c r="K17" s="167"/>
      <c r="L17" s="167"/>
      <c r="M17" s="167"/>
      <c r="N17" s="167"/>
      <c r="O17" s="167"/>
      <c r="P17" s="167"/>
      <c r="Q17" s="167"/>
      <c r="R17" s="167"/>
      <c r="S17" s="167"/>
    </row>
    <row r="18" spans="1:24" ht="30" customHeight="1">
      <c r="A18" s="1094"/>
      <c r="B18" s="233" t="s">
        <v>247</v>
      </c>
      <c r="C18" s="381">
        <v>2317</v>
      </c>
      <c r="D18" s="381">
        <v>1497815</v>
      </c>
      <c r="E18" s="381">
        <v>719262</v>
      </c>
      <c r="F18" s="381">
        <v>778553</v>
      </c>
      <c r="G18" s="381">
        <v>14971</v>
      </c>
      <c r="H18" s="381">
        <v>331096</v>
      </c>
      <c r="I18" s="282">
        <v>906406</v>
      </c>
      <c r="J18" s="382"/>
      <c r="K18" s="383"/>
      <c r="L18" s="383"/>
      <c r="M18" s="383"/>
      <c r="N18" s="383"/>
      <c r="O18" s="167"/>
      <c r="P18" s="167"/>
      <c r="Q18" s="167"/>
      <c r="R18" s="167"/>
      <c r="S18" s="167"/>
    </row>
    <row r="19" spans="1:24" ht="6" customHeight="1">
      <c r="A19" s="1094"/>
      <c r="B19" s="235"/>
      <c r="C19" s="384"/>
      <c r="D19" s="384"/>
      <c r="E19" s="384"/>
      <c r="F19" s="384"/>
      <c r="G19" s="384"/>
      <c r="H19" s="384"/>
      <c r="I19" s="283"/>
      <c r="J19" s="385"/>
      <c r="O19" s="167"/>
      <c r="P19" s="167"/>
      <c r="Q19" s="167"/>
      <c r="R19" s="167"/>
      <c r="S19" s="167"/>
    </row>
    <row r="20" spans="1:24" ht="15">
      <c r="A20" s="1094"/>
      <c r="B20" s="233"/>
      <c r="C20" s="241"/>
      <c r="D20" s="241"/>
      <c r="E20" s="241"/>
      <c r="F20" s="241"/>
      <c r="G20" s="241"/>
      <c r="H20" s="241"/>
      <c r="I20" s="282"/>
      <c r="J20" s="176"/>
      <c r="K20" s="167"/>
      <c r="L20" s="167"/>
      <c r="M20" s="248"/>
      <c r="N20" s="248"/>
      <c r="O20" s="167"/>
      <c r="P20" s="167"/>
      <c r="Q20" s="167"/>
      <c r="R20" s="167"/>
      <c r="S20" s="167"/>
    </row>
    <row r="21" spans="1:24" s="391" customFormat="1" ht="15">
      <c r="A21" s="1094"/>
      <c r="B21" s="386" t="s">
        <v>66</v>
      </c>
      <c r="C21" s="387">
        <v>2310</v>
      </c>
      <c r="D21" s="387">
        <v>1482274</v>
      </c>
      <c r="E21" s="387">
        <v>712763</v>
      </c>
      <c r="F21" s="387">
        <v>769511</v>
      </c>
      <c r="G21" s="387">
        <v>14819</v>
      </c>
      <c r="H21" s="387">
        <v>326362</v>
      </c>
      <c r="I21" s="387">
        <v>900375</v>
      </c>
      <c r="J21" s="388"/>
      <c r="K21" s="388"/>
      <c r="L21" s="389"/>
      <c r="M21" s="390"/>
      <c r="N21" s="388"/>
    </row>
    <row r="22" spans="1:24" ht="15">
      <c r="A22" s="1094"/>
      <c r="B22" s="256" t="s">
        <v>67</v>
      </c>
      <c r="C22" s="241"/>
      <c r="D22" s="241"/>
      <c r="E22" s="241"/>
      <c r="F22" s="241"/>
      <c r="G22" s="241"/>
      <c r="H22" s="241"/>
      <c r="I22" s="392"/>
      <c r="J22" s="393"/>
      <c r="K22" s="167"/>
      <c r="L22" s="167"/>
      <c r="M22" s="248"/>
      <c r="N22" s="248"/>
      <c r="O22" s="167"/>
      <c r="P22" s="167"/>
      <c r="Q22" s="167"/>
      <c r="R22" s="167"/>
      <c r="S22" s="167"/>
    </row>
    <row r="23" spans="1:24" ht="5.25" customHeight="1">
      <c r="A23" s="1094"/>
      <c r="B23" s="233"/>
      <c r="C23" s="241"/>
      <c r="D23" s="241"/>
      <c r="E23" s="241"/>
      <c r="F23" s="241"/>
      <c r="G23" s="241"/>
      <c r="H23" s="241"/>
      <c r="I23" s="241"/>
      <c r="J23" s="393"/>
      <c r="K23" s="167"/>
      <c r="L23" s="167"/>
      <c r="M23" s="248"/>
      <c r="N23" s="248"/>
      <c r="O23" s="167"/>
      <c r="P23" s="167"/>
      <c r="Q23" s="167"/>
      <c r="R23" s="167"/>
      <c r="S23" s="167"/>
    </row>
    <row r="24" spans="1:24" ht="5.25" customHeight="1">
      <c r="A24" s="1094"/>
      <c r="B24" s="394"/>
      <c r="C24" s="239"/>
      <c r="D24" s="239"/>
      <c r="E24" s="239"/>
      <c r="F24" s="239"/>
      <c r="G24" s="239"/>
      <c r="I24" s="239"/>
      <c r="J24" s="176"/>
      <c r="K24" s="167"/>
      <c r="L24" s="167"/>
      <c r="M24" s="167"/>
      <c r="N24" s="167"/>
      <c r="O24" s="167"/>
      <c r="P24" s="167"/>
      <c r="Q24" s="167"/>
      <c r="R24" s="167"/>
      <c r="S24" s="167"/>
    </row>
    <row r="25" spans="1:24" s="391" customFormat="1" ht="30" customHeight="1">
      <c r="A25" s="1094"/>
      <c r="B25" s="207" t="s">
        <v>68</v>
      </c>
      <c r="C25" s="267"/>
      <c r="D25" s="267"/>
      <c r="E25" s="267"/>
      <c r="F25" s="267"/>
      <c r="G25" s="267"/>
      <c r="H25" s="267"/>
      <c r="I25" s="267"/>
      <c r="J25" s="388"/>
      <c r="K25" s="388"/>
      <c r="L25" s="389"/>
      <c r="M25" s="390"/>
      <c r="N25" s="388"/>
    </row>
    <row r="26" spans="1:24">
      <c r="A26" s="1094"/>
      <c r="B26" s="395" t="s">
        <v>69</v>
      </c>
      <c r="C26" s="267"/>
      <c r="D26" s="267"/>
      <c r="E26" s="267"/>
      <c r="F26" s="267"/>
      <c r="G26" s="267"/>
      <c r="H26" s="267"/>
      <c r="I26" s="267"/>
      <c r="J26" s="176"/>
      <c r="K26" s="167"/>
      <c r="L26" s="167"/>
      <c r="M26" s="167"/>
      <c r="N26" s="167"/>
      <c r="O26" s="167"/>
      <c r="P26" s="167"/>
      <c r="Q26" s="167"/>
      <c r="R26" s="167"/>
      <c r="S26" s="167"/>
    </row>
    <row r="27" spans="1:24" ht="5.25" customHeight="1">
      <c r="A27" s="1094"/>
      <c r="B27" s="396"/>
      <c r="C27" s="267"/>
      <c r="D27" s="267"/>
      <c r="E27" s="267"/>
      <c r="F27" s="267"/>
      <c r="G27" s="267"/>
      <c r="H27" s="267"/>
      <c r="I27" s="267"/>
      <c r="J27" s="176"/>
      <c r="K27" s="167"/>
      <c r="L27" s="167"/>
      <c r="M27" s="167"/>
      <c r="N27" s="167"/>
      <c r="O27" s="167"/>
      <c r="P27" s="167"/>
      <c r="Q27" s="167"/>
      <c r="R27" s="167"/>
      <c r="S27" s="167"/>
    </row>
    <row r="28" spans="1:24" ht="7.5" customHeight="1">
      <c r="A28" s="1094"/>
      <c r="B28" s="237"/>
      <c r="C28" s="267"/>
      <c r="D28" s="267"/>
      <c r="E28" s="267"/>
      <c r="F28" s="267"/>
      <c r="G28" s="267"/>
      <c r="H28" s="267"/>
      <c r="I28" s="267"/>
      <c r="J28" s="176"/>
      <c r="K28" s="167"/>
      <c r="L28" s="167"/>
      <c r="M28" s="167"/>
      <c r="N28" s="167"/>
      <c r="O28" s="167"/>
      <c r="P28" s="167"/>
      <c r="Q28" s="167"/>
      <c r="R28" s="167"/>
      <c r="S28" s="167"/>
    </row>
    <row r="29" spans="1:24" s="391" customFormat="1" ht="30" customHeight="1">
      <c r="A29" s="1094"/>
      <c r="B29" s="397" t="s">
        <v>71</v>
      </c>
      <c r="C29" s="318">
        <v>7</v>
      </c>
      <c r="D29" s="318">
        <v>15541</v>
      </c>
      <c r="E29" s="318">
        <v>6499</v>
      </c>
      <c r="F29" s="318">
        <v>9042</v>
      </c>
      <c r="G29" s="318">
        <v>152</v>
      </c>
      <c r="H29" s="318">
        <v>4734</v>
      </c>
      <c r="I29" s="318">
        <v>6031</v>
      </c>
    </row>
    <row r="30" spans="1:24" ht="17.25" customHeight="1">
      <c r="A30" s="1094"/>
      <c r="B30" s="251" t="s">
        <v>72</v>
      </c>
      <c r="C30" s="267"/>
      <c r="D30" s="267"/>
      <c r="E30" s="267"/>
      <c r="F30" s="267"/>
      <c r="G30" s="267"/>
      <c r="H30" s="267"/>
      <c r="I30" s="267"/>
      <c r="J30" s="176"/>
      <c r="K30" s="167"/>
      <c r="L30" s="167"/>
      <c r="M30" s="167"/>
      <c r="N30" s="167"/>
      <c r="O30" s="167"/>
      <c r="P30" s="167"/>
      <c r="Q30" s="167"/>
      <c r="R30" s="167"/>
      <c r="S30" s="167"/>
    </row>
    <row r="31" spans="1:24" ht="23.25" customHeight="1" thickBot="1">
      <c r="A31" s="1094"/>
      <c r="B31" s="257"/>
      <c r="C31" s="257"/>
      <c r="D31" s="257"/>
      <c r="E31" s="257"/>
      <c r="F31" s="257"/>
      <c r="G31" s="257"/>
      <c r="H31" s="257"/>
      <c r="I31" s="257"/>
      <c r="J31" s="171"/>
      <c r="K31" s="171"/>
      <c r="L31" s="171"/>
      <c r="M31" s="171"/>
      <c r="N31" s="171"/>
      <c r="O31" s="171"/>
      <c r="P31" s="171"/>
      <c r="Q31" s="171"/>
      <c r="R31" s="171"/>
      <c r="S31" s="171"/>
      <c r="T31" s="171"/>
      <c r="U31" s="171"/>
      <c r="V31" s="171"/>
      <c r="W31" s="171"/>
      <c r="X31" s="171"/>
    </row>
    <row r="32" spans="1:24">
      <c r="A32" s="1094"/>
      <c r="B32" s="171"/>
      <c r="C32" s="172"/>
      <c r="D32" s="172"/>
      <c r="E32" s="172"/>
      <c r="F32" s="172"/>
      <c r="G32" s="172"/>
      <c r="H32" s="172"/>
      <c r="I32" s="172"/>
      <c r="J32" s="171"/>
      <c r="K32" s="171"/>
      <c r="L32" s="171"/>
      <c r="M32" s="171"/>
      <c r="N32" s="171"/>
      <c r="O32" s="171"/>
      <c r="P32" s="171"/>
      <c r="Q32" s="171"/>
      <c r="R32" s="171"/>
      <c r="S32" s="171"/>
      <c r="T32" s="171"/>
      <c r="U32" s="171"/>
      <c r="V32" s="171"/>
      <c r="W32" s="171"/>
      <c r="X32" s="171"/>
    </row>
    <row r="33" spans="1:9">
      <c r="A33" s="1094"/>
    </row>
    <row r="34" spans="1:9">
      <c r="A34" s="1094"/>
      <c r="C34" s="328"/>
      <c r="D34" s="328"/>
      <c r="E34" s="328"/>
      <c r="F34" s="328"/>
      <c r="G34" s="328"/>
      <c r="H34" s="328"/>
      <c r="I34" s="328"/>
    </row>
    <row r="35" spans="1:9">
      <c r="A35" s="1094"/>
    </row>
    <row r="36" spans="1:9">
      <c r="A36" s="1094"/>
    </row>
    <row r="37" spans="1:9">
      <c r="A37" s="1094"/>
    </row>
    <row r="38" spans="1:9">
      <c r="A38" s="1094"/>
    </row>
    <row r="39" spans="1:9">
      <c r="A39" s="1094"/>
    </row>
    <row r="40" spans="1:9">
      <c r="A40" s="1094"/>
    </row>
    <row r="41" spans="1:9">
      <c r="A41" s="1094"/>
    </row>
    <row r="42" spans="1:9">
      <c r="A42" s="1094"/>
    </row>
    <row r="43" spans="1:9">
      <c r="A43" s="1094"/>
    </row>
    <row r="44" spans="1:9">
      <c r="A44" s="1094"/>
    </row>
    <row r="45" spans="1:9">
      <c r="A45" s="1094"/>
    </row>
    <row r="46" spans="1:9">
      <c r="A46" s="1094"/>
    </row>
    <row r="47" spans="1:9">
      <c r="A47" s="1094"/>
    </row>
  </sheetData>
  <sheetProtection password="EB10" sheet="1" objects="1" scenarios="1"/>
  <mergeCells count="3">
    <mergeCell ref="B2:I2"/>
    <mergeCell ref="B3:I3"/>
    <mergeCell ref="A1:A47"/>
  </mergeCells>
  <printOptions horizontalCentered="1"/>
  <pageMargins left="0.25" right="0.5" top="0.761811024" bottom="0.511811023622047" header="0.31496062992126" footer="0.31496062992126"/>
  <pageSetup paperSize="9" scale="70"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sheetPr>
    <tabColor rgb="FFFF0000"/>
  </sheetPr>
  <dimension ref="A1:T52"/>
  <sheetViews>
    <sheetView showGridLines="0" view="pageBreakPreview" zoomScale="80" zoomScaleNormal="100" zoomScaleSheetLayoutView="80" workbookViewId="0">
      <selection activeCell="E23" sqref="E23"/>
    </sheetView>
  </sheetViews>
  <sheetFormatPr defaultColWidth="9.140625" defaultRowHeight="14.25"/>
  <cols>
    <col min="1" max="1" width="6.7109375" style="176" customWidth="1"/>
    <col min="2" max="2" width="15.140625" style="168" customWidth="1"/>
    <col min="3" max="3" width="5.85546875" style="168" customWidth="1"/>
    <col min="4" max="4" width="4.5703125" style="391" customWidth="1"/>
    <col min="5" max="5" width="11.140625" style="168" customWidth="1"/>
    <col min="6" max="6" width="15.28515625" style="176" customWidth="1"/>
    <col min="7" max="12" width="22.7109375" style="168" customWidth="1"/>
    <col min="13" max="16384" width="9.140625" style="1"/>
  </cols>
  <sheetData>
    <row r="1" spans="1:15" ht="15" customHeight="1">
      <c r="A1" s="1096">
        <v>58</v>
      </c>
    </row>
    <row r="2" spans="1:15" ht="15">
      <c r="A2" s="1096"/>
      <c r="B2" s="1091" t="s">
        <v>316</v>
      </c>
      <c r="C2" s="1091"/>
      <c r="D2" s="1091"/>
      <c r="E2" s="1091"/>
      <c r="F2" s="1091"/>
      <c r="G2" s="1091"/>
      <c r="H2" s="1091"/>
      <c r="I2" s="1091"/>
      <c r="J2" s="1091"/>
      <c r="K2" s="1091"/>
      <c r="L2" s="1091"/>
    </row>
    <row r="3" spans="1:15">
      <c r="A3" s="1096"/>
      <c r="B3" s="1092" t="s">
        <v>469</v>
      </c>
      <c r="C3" s="1092"/>
      <c r="D3" s="1092"/>
      <c r="E3" s="1092"/>
      <c r="F3" s="1092"/>
      <c r="G3" s="1092"/>
      <c r="H3" s="1092"/>
      <c r="I3" s="1092"/>
      <c r="J3" s="1092"/>
      <c r="K3" s="1092"/>
      <c r="L3" s="1092"/>
    </row>
    <row r="4" spans="1:15" ht="9" customHeight="1">
      <c r="A4" s="1096"/>
      <c r="B4" s="171"/>
      <c r="C4" s="171"/>
      <c r="D4" s="170"/>
      <c r="E4" s="171"/>
      <c r="F4" s="245"/>
      <c r="G4" s="171"/>
      <c r="H4" s="171"/>
      <c r="I4" s="171"/>
      <c r="J4" s="171"/>
      <c r="K4" s="171"/>
      <c r="L4" s="171"/>
    </row>
    <row r="5" spans="1:15" ht="6" customHeight="1">
      <c r="A5" s="1096"/>
      <c r="B5" s="735"/>
      <c r="C5" s="735"/>
      <c r="D5" s="1062"/>
      <c r="E5" s="735"/>
      <c r="F5" s="788"/>
      <c r="G5" s="735"/>
      <c r="H5" s="735"/>
      <c r="I5" s="735"/>
      <c r="J5" s="735"/>
      <c r="K5" s="735"/>
      <c r="L5" s="735"/>
    </row>
    <row r="6" spans="1:15" ht="15">
      <c r="A6" s="1096"/>
      <c r="B6" s="651" t="s">
        <v>86</v>
      </c>
      <c r="C6" s="651"/>
      <c r="D6" s="616"/>
      <c r="E6" s="651"/>
      <c r="F6" s="617" t="s">
        <v>1</v>
      </c>
      <c r="G6" s="617" t="s">
        <v>2</v>
      </c>
      <c r="H6" s="617" t="s">
        <v>279</v>
      </c>
      <c r="I6" s="617" t="s">
        <v>3</v>
      </c>
      <c r="J6" s="617" t="s">
        <v>161</v>
      </c>
      <c r="K6" s="617" t="s">
        <v>5</v>
      </c>
      <c r="L6" s="617" t="s">
        <v>186</v>
      </c>
      <c r="M6" s="2"/>
      <c r="N6" s="2"/>
      <c r="O6" s="2"/>
    </row>
    <row r="7" spans="1:15" ht="15">
      <c r="A7" s="1096"/>
      <c r="B7" s="653" t="s">
        <v>485</v>
      </c>
      <c r="C7" s="653"/>
      <c r="D7" s="619"/>
      <c r="E7" s="653"/>
      <c r="F7" s="617" t="s">
        <v>7</v>
      </c>
      <c r="G7" s="617" t="s">
        <v>8</v>
      </c>
      <c r="H7" s="617" t="s">
        <v>9</v>
      </c>
      <c r="I7" s="617" t="s">
        <v>10</v>
      </c>
      <c r="J7" s="617" t="s">
        <v>178</v>
      </c>
      <c r="K7" s="617" t="s">
        <v>12</v>
      </c>
      <c r="L7" s="617" t="s">
        <v>13</v>
      </c>
      <c r="M7" s="2"/>
      <c r="N7" s="2"/>
      <c r="O7" s="2"/>
    </row>
    <row r="8" spans="1:15" ht="15">
      <c r="A8" s="1096"/>
      <c r="B8" s="651"/>
      <c r="C8" s="651"/>
      <c r="D8" s="616"/>
      <c r="E8" s="651"/>
      <c r="F8" s="620" t="s">
        <v>14</v>
      </c>
      <c r="G8" s="620" t="s">
        <v>15</v>
      </c>
      <c r="H8" s="620" t="s">
        <v>169</v>
      </c>
      <c r="I8" s="620" t="s">
        <v>16</v>
      </c>
      <c r="J8" s="617" t="s">
        <v>179</v>
      </c>
      <c r="K8" s="620" t="s">
        <v>18</v>
      </c>
      <c r="L8" s="617" t="s">
        <v>104</v>
      </c>
      <c r="M8" s="2"/>
      <c r="N8" s="2"/>
      <c r="O8" s="2"/>
    </row>
    <row r="9" spans="1:15" ht="15">
      <c r="A9" s="1096"/>
      <c r="B9" s="651"/>
      <c r="C9" s="651"/>
      <c r="D9" s="616"/>
      <c r="E9" s="651"/>
      <c r="F9" s="620" t="s">
        <v>19</v>
      </c>
      <c r="G9" s="620" t="s">
        <v>20</v>
      </c>
      <c r="H9" s="620" t="s">
        <v>170</v>
      </c>
      <c r="I9" s="620" t="s">
        <v>22</v>
      </c>
      <c r="J9" s="617" t="s">
        <v>180</v>
      </c>
      <c r="K9" s="620" t="s">
        <v>24</v>
      </c>
      <c r="L9" s="620" t="s">
        <v>105</v>
      </c>
      <c r="M9" s="2"/>
      <c r="N9" s="2"/>
      <c r="O9" s="2"/>
    </row>
    <row r="10" spans="1:15" ht="15">
      <c r="A10" s="1096"/>
      <c r="B10" s="651"/>
      <c r="C10" s="651"/>
      <c r="D10" s="616"/>
      <c r="E10" s="651"/>
      <c r="F10" s="617"/>
      <c r="G10" s="617"/>
      <c r="H10" s="617"/>
      <c r="I10" s="617"/>
      <c r="J10" s="617" t="s">
        <v>181</v>
      </c>
      <c r="K10" s="617"/>
      <c r="L10" s="620" t="s">
        <v>25</v>
      </c>
      <c r="M10" s="2"/>
      <c r="N10" s="2"/>
      <c r="O10" s="2"/>
    </row>
    <row r="11" spans="1:15" ht="15">
      <c r="A11" s="1096"/>
      <c r="B11" s="651"/>
      <c r="C11" s="651"/>
      <c r="D11" s="616"/>
      <c r="E11" s="651"/>
      <c r="F11" s="617"/>
      <c r="G11" s="617"/>
      <c r="H11" s="617"/>
      <c r="I11" s="617"/>
      <c r="J11" s="620" t="s">
        <v>182</v>
      </c>
      <c r="K11" s="617"/>
      <c r="L11" s="620" t="s">
        <v>106</v>
      </c>
      <c r="M11" s="2"/>
      <c r="N11" s="2"/>
      <c r="O11" s="2"/>
    </row>
    <row r="12" spans="1:15" ht="15">
      <c r="A12" s="1096"/>
      <c r="B12" s="651"/>
      <c r="C12" s="651"/>
      <c r="D12" s="616"/>
      <c r="E12" s="651"/>
      <c r="F12" s="789"/>
      <c r="G12" s="617"/>
      <c r="H12" s="617"/>
      <c r="I12" s="617"/>
      <c r="J12" s="620" t="s">
        <v>183</v>
      </c>
      <c r="K12" s="617"/>
      <c r="L12" s="620"/>
      <c r="M12" s="2"/>
      <c r="N12" s="2"/>
      <c r="O12" s="2"/>
    </row>
    <row r="13" spans="1:15" ht="15">
      <c r="A13" s="1096"/>
      <c r="B13" s="651"/>
      <c r="C13" s="651"/>
      <c r="D13" s="616"/>
      <c r="E13" s="651"/>
      <c r="F13" s="789"/>
      <c r="G13" s="651"/>
      <c r="H13" s="651"/>
      <c r="I13" s="651"/>
      <c r="J13" s="620" t="s">
        <v>184</v>
      </c>
      <c r="K13" s="651"/>
      <c r="L13" s="620"/>
      <c r="M13" s="2"/>
      <c r="N13" s="2"/>
      <c r="O13" s="2"/>
    </row>
    <row r="14" spans="1:15" ht="15">
      <c r="A14" s="1096"/>
      <c r="B14" s="651"/>
      <c r="C14" s="651"/>
      <c r="D14" s="616"/>
      <c r="E14" s="651"/>
      <c r="F14" s="789"/>
      <c r="G14" s="651"/>
      <c r="H14" s="651"/>
      <c r="I14" s="651"/>
      <c r="J14" s="620" t="s">
        <v>185</v>
      </c>
      <c r="K14" s="651"/>
      <c r="L14" s="620"/>
      <c r="M14" s="2"/>
      <c r="N14" s="2"/>
      <c r="O14" s="2"/>
    </row>
    <row r="15" spans="1:15" ht="15">
      <c r="A15" s="1096"/>
      <c r="B15" s="616" t="s">
        <v>40</v>
      </c>
      <c r="C15" s="653"/>
      <c r="D15" s="619"/>
      <c r="E15" s="653"/>
      <c r="F15" s="789"/>
      <c r="G15" s="617" t="s">
        <v>40</v>
      </c>
      <c r="H15" s="617" t="s">
        <v>40</v>
      </c>
      <c r="I15" s="617" t="s">
        <v>40</v>
      </c>
      <c r="J15" s="617"/>
      <c r="K15" s="617" t="s">
        <v>40</v>
      </c>
      <c r="L15" s="617" t="s">
        <v>40</v>
      </c>
      <c r="M15" s="33"/>
      <c r="N15" s="2"/>
      <c r="O15" s="2"/>
    </row>
    <row r="16" spans="1:15" ht="6" customHeight="1">
      <c r="A16" s="1096"/>
      <c r="B16" s="653"/>
      <c r="C16" s="653"/>
      <c r="D16" s="619"/>
      <c r="E16" s="653"/>
      <c r="F16" s="789"/>
      <c r="G16" s="617"/>
      <c r="H16" s="617"/>
      <c r="I16" s="617"/>
      <c r="J16" s="617"/>
      <c r="K16" s="617"/>
      <c r="L16" s="617"/>
      <c r="M16" s="33"/>
      <c r="N16" s="2"/>
      <c r="O16" s="2"/>
    </row>
    <row r="17" spans="1:20" s="159" customFormat="1" ht="8.25" customHeight="1">
      <c r="A17" s="1096"/>
      <c r="B17" s="741"/>
      <c r="C17" s="741"/>
      <c r="D17" s="962"/>
      <c r="E17" s="741"/>
      <c r="F17" s="790"/>
      <c r="G17" s="741"/>
      <c r="H17" s="741"/>
      <c r="I17" s="741"/>
      <c r="J17" s="741"/>
      <c r="K17" s="741"/>
      <c r="L17" s="741"/>
      <c r="M17" s="748"/>
      <c r="N17" s="749"/>
      <c r="O17" s="749"/>
    </row>
    <row r="18" spans="1:20" s="159" customFormat="1" ht="30" customHeight="1">
      <c r="A18" s="1096"/>
      <c r="B18" s="666" t="s">
        <v>247</v>
      </c>
      <c r="C18" s="666"/>
      <c r="D18" s="666"/>
      <c r="E18" s="666"/>
      <c r="F18" s="791">
        <v>11722</v>
      </c>
      <c r="G18" s="663">
        <v>15152626</v>
      </c>
      <c r="H18" s="663">
        <v>5783751</v>
      </c>
      <c r="I18" s="663">
        <v>9368875</v>
      </c>
      <c r="J18" s="663">
        <v>134361</v>
      </c>
      <c r="K18" s="663">
        <v>4341877</v>
      </c>
      <c r="L18" s="663">
        <v>14290130</v>
      </c>
      <c r="M18" s="748"/>
      <c r="N18" s="749"/>
      <c r="O18" s="749"/>
    </row>
    <row r="19" spans="1:20" s="159" customFormat="1" ht="6.75" customHeight="1">
      <c r="A19" s="1096"/>
      <c r="B19" s="667"/>
      <c r="C19" s="667"/>
      <c r="D19" s="698"/>
      <c r="E19" s="667"/>
      <c r="F19" s="792"/>
      <c r="G19" s="668"/>
      <c r="H19" s="668"/>
      <c r="I19" s="668"/>
      <c r="J19" s="668"/>
      <c r="K19" s="668"/>
      <c r="L19" s="668"/>
      <c r="M19" s="748"/>
      <c r="N19" s="749"/>
      <c r="O19" s="749"/>
    </row>
    <row r="20" spans="1:20" s="159" customFormat="1" ht="15">
      <c r="A20" s="1096"/>
      <c r="B20" s="662"/>
      <c r="C20" s="662"/>
      <c r="D20" s="687"/>
      <c r="E20" s="662"/>
      <c r="F20" s="791"/>
      <c r="G20" s="663"/>
      <c r="H20" s="663"/>
      <c r="I20" s="663"/>
      <c r="J20" s="663"/>
      <c r="K20" s="663"/>
      <c r="L20" s="663"/>
      <c r="M20" s="748"/>
      <c r="N20" s="749"/>
      <c r="O20" s="749"/>
    </row>
    <row r="21" spans="1:20" s="159" customFormat="1" ht="15">
      <c r="A21" s="1096"/>
      <c r="B21" s="793" t="s">
        <v>88</v>
      </c>
      <c r="C21" s="793"/>
      <c r="D21" s="765"/>
      <c r="E21" s="765">
        <v>100</v>
      </c>
      <c r="F21" s="783">
        <v>9125</v>
      </c>
      <c r="G21" s="783">
        <v>2261847</v>
      </c>
      <c r="H21" s="636">
        <v>890631</v>
      </c>
      <c r="I21" s="636">
        <v>1371216</v>
      </c>
      <c r="J21" s="636">
        <v>47104</v>
      </c>
      <c r="K21" s="636">
        <v>671681</v>
      </c>
      <c r="L21" s="783">
        <v>187402</v>
      </c>
      <c r="M21" s="748"/>
      <c r="N21" s="749"/>
      <c r="O21" s="749"/>
    </row>
    <row r="22" spans="1:20" s="159" customFormat="1" ht="16.5" customHeight="1">
      <c r="A22" s="1096"/>
      <c r="B22" s="794" t="s">
        <v>75</v>
      </c>
      <c r="C22" s="794"/>
      <c r="D22" s="793"/>
      <c r="E22" s="795"/>
      <c r="F22" s="783"/>
      <c r="G22" s="783"/>
      <c r="H22" s="636"/>
      <c r="I22" s="636"/>
      <c r="J22" s="636"/>
      <c r="K22" s="636"/>
      <c r="L22" s="783"/>
      <c r="M22" s="748"/>
      <c r="N22" s="749"/>
      <c r="O22" s="749"/>
    </row>
    <row r="23" spans="1:20" s="159" customFormat="1" ht="30" customHeight="1">
      <c r="A23" s="1096"/>
      <c r="B23" s="782">
        <v>100</v>
      </c>
      <c r="C23" s="1063" t="s">
        <v>76</v>
      </c>
      <c r="D23" s="765" t="s">
        <v>153</v>
      </c>
      <c r="E23" s="765">
        <v>500</v>
      </c>
      <c r="F23" s="783">
        <v>1506</v>
      </c>
      <c r="G23" s="783">
        <v>1367148</v>
      </c>
      <c r="H23" s="636">
        <v>570784</v>
      </c>
      <c r="I23" s="636">
        <v>796364</v>
      </c>
      <c r="J23" s="636">
        <v>15719</v>
      </c>
      <c r="K23" s="636">
        <v>376045</v>
      </c>
      <c r="L23" s="783">
        <v>330495</v>
      </c>
      <c r="M23" s="748"/>
      <c r="N23" s="749"/>
      <c r="O23" s="749"/>
    </row>
    <row r="24" spans="1:20" s="159" customFormat="1" ht="14.25" customHeight="1">
      <c r="A24" s="1096"/>
      <c r="B24" s="782"/>
      <c r="C24" s="782"/>
      <c r="D24" s="765"/>
      <c r="E24" s="765"/>
      <c r="F24" s="783"/>
      <c r="G24" s="783"/>
      <c r="H24" s="636"/>
      <c r="I24" s="636"/>
      <c r="J24" s="636"/>
      <c r="K24" s="636"/>
      <c r="L24" s="783"/>
      <c r="M24" s="748"/>
      <c r="N24" s="749"/>
      <c r="O24" s="749"/>
    </row>
    <row r="25" spans="1:20" s="159" customFormat="1" ht="30" customHeight="1">
      <c r="A25" s="1096"/>
      <c r="B25" s="782">
        <v>500</v>
      </c>
      <c r="C25" s="1063" t="s">
        <v>76</v>
      </c>
      <c r="D25" s="765" t="s">
        <v>153</v>
      </c>
      <c r="E25" s="765">
        <v>2000</v>
      </c>
      <c r="F25" s="783">
        <v>579</v>
      </c>
      <c r="G25" s="783">
        <v>2063504</v>
      </c>
      <c r="H25" s="636">
        <v>857690</v>
      </c>
      <c r="I25" s="636">
        <v>1205814</v>
      </c>
      <c r="J25" s="636">
        <v>16413</v>
      </c>
      <c r="K25" s="636">
        <v>544149</v>
      </c>
      <c r="L25" s="783">
        <v>595464</v>
      </c>
      <c r="M25" s="748"/>
      <c r="N25" s="749"/>
      <c r="O25" s="749"/>
    </row>
    <row r="26" spans="1:20" s="159" customFormat="1" ht="14.25" customHeight="1">
      <c r="A26" s="1096"/>
      <c r="B26" s="782"/>
      <c r="C26" s="1063"/>
      <c r="D26" s="765"/>
      <c r="E26" s="765"/>
      <c r="F26" s="783"/>
      <c r="G26" s="783"/>
      <c r="H26" s="796"/>
      <c r="I26" s="796"/>
      <c r="J26" s="796"/>
      <c r="K26" s="796"/>
      <c r="L26" s="783"/>
      <c r="M26" s="748"/>
      <c r="N26" s="749"/>
      <c r="O26" s="749"/>
    </row>
    <row r="27" spans="1:20" s="159" customFormat="1" ht="30" customHeight="1">
      <c r="A27" s="1096"/>
      <c r="B27" s="797">
        <v>2000</v>
      </c>
      <c r="C27" s="1063" t="s">
        <v>76</v>
      </c>
      <c r="D27" s="765" t="s">
        <v>153</v>
      </c>
      <c r="E27" s="798">
        <v>5000</v>
      </c>
      <c r="F27" s="783">
        <v>227</v>
      </c>
      <c r="G27" s="783">
        <v>1638618</v>
      </c>
      <c r="H27" s="636">
        <v>682023</v>
      </c>
      <c r="I27" s="636">
        <v>956595</v>
      </c>
      <c r="J27" s="636">
        <v>10527</v>
      </c>
      <c r="K27" s="636">
        <v>413419</v>
      </c>
      <c r="L27" s="783">
        <v>709879</v>
      </c>
      <c r="M27" s="748"/>
      <c r="N27" s="749"/>
      <c r="O27" s="749"/>
    </row>
    <row r="28" spans="1:20" s="159" customFormat="1" ht="14.25" customHeight="1">
      <c r="A28" s="1096"/>
      <c r="B28" s="797"/>
      <c r="C28" s="1063"/>
      <c r="D28" s="765"/>
      <c r="E28" s="795"/>
      <c r="F28" s="783"/>
      <c r="G28" s="783"/>
      <c r="H28" s="796"/>
      <c r="I28" s="796"/>
      <c r="J28" s="796"/>
      <c r="K28" s="796"/>
      <c r="L28" s="783"/>
      <c r="M28" s="748"/>
      <c r="N28" s="749"/>
      <c r="O28" s="749"/>
    </row>
    <row r="29" spans="1:20" s="159" customFormat="1" ht="30" customHeight="1">
      <c r="A29" s="1096"/>
      <c r="B29" s="797">
        <v>5000</v>
      </c>
      <c r="C29" s="1063" t="s">
        <v>76</v>
      </c>
      <c r="D29" s="765" t="s">
        <v>153</v>
      </c>
      <c r="E29" s="798">
        <v>25000</v>
      </c>
      <c r="F29" s="783">
        <v>193</v>
      </c>
      <c r="G29" s="783">
        <v>3103433</v>
      </c>
      <c r="H29" s="636">
        <v>1227991</v>
      </c>
      <c r="I29" s="636">
        <v>1875443</v>
      </c>
      <c r="J29" s="636">
        <v>19686</v>
      </c>
      <c r="K29" s="636">
        <v>910435</v>
      </c>
      <c r="L29" s="783">
        <v>2017413</v>
      </c>
      <c r="M29" s="748"/>
      <c r="N29" s="749"/>
      <c r="O29" s="749"/>
    </row>
    <row r="30" spans="1:20" s="159" customFormat="1" ht="14.25" customHeight="1">
      <c r="A30" s="1096"/>
      <c r="B30" s="797"/>
      <c r="C30" s="1063"/>
      <c r="D30" s="765"/>
      <c r="E30" s="795"/>
      <c r="F30" s="783"/>
      <c r="G30" s="783"/>
      <c r="H30" s="796"/>
      <c r="I30" s="796"/>
      <c r="J30" s="796"/>
      <c r="K30" s="796"/>
      <c r="L30" s="783"/>
      <c r="M30" s="748"/>
      <c r="N30" s="749"/>
      <c r="O30" s="749"/>
    </row>
    <row r="31" spans="1:20" s="159" customFormat="1" ht="30" customHeight="1">
      <c r="A31" s="1096"/>
      <c r="B31" s="640">
        <v>25000</v>
      </c>
      <c r="C31" s="1063" t="s">
        <v>76</v>
      </c>
      <c r="D31" s="765" t="s">
        <v>153</v>
      </c>
      <c r="E31" s="798">
        <v>50000</v>
      </c>
      <c r="F31" s="783">
        <v>44</v>
      </c>
      <c r="G31" s="783">
        <v>1477546</v>
      </c>
      <c r="H31" s="636">
        <v>533010</v>
      </c>
      <c r="I31" s="636">
        <v>944535</v>
      </c>
      <c r="J31" s="636">
        <v>8324</v>
      </c>
      <c r="K31" s="636">
        <v>405464</v>
      </c>
      <c r="L31" s="783">
        <v>1610239</v>
      </c>
      <c r="M31" s="799"/>
      <c r="N31" s="799"/>
      <c r="O31" s="799"/>
      <c r="P31" s="799"/>
      <c r="Q31" s="799"/>
      <c r="R31" s="799"/>
      <c r="S31" s="799"/>
      <c r="T31" s="799"/>
    </row>
    <row r="32" spans="1:20" s="159" customFormat="1" ht="15">
      <c r="A32" s="1096"/>
      <c r="B32" s="640"/>
      <c r="C32" s="1063"/>
      <c r="D32" s="765"/>
      <c r="E32" s="798"/>
      <c r="F32" s="783"/>
      <c r="G32" s="783"/>
      <c r="H32" s="796"/>
      <c r="I32" s="796"/>
      <c r="J32" s="796"/>
      <c r="K32" s="796"/>
      <c r="L32" s="783"/>
      <c r="M32" s="799"/>
      <c r="N32" s="799"/>
      <c r="O32" s="799"/>
      <c r="P32" s="799"/>
      <c r="Q32" s="799"/>
      <c r="R32" s="799"/>
      <c r="S32" s="799"/>
      <c r="T32" s="799"/>
    </row>
    <row r="33" spans="1:20" s="159" customFormat="1" ht="30" customHeight="1">
      <c r="A33" s="1096"/>
      <c r="B33" s="640">
        <v>50000</v>
      </c>
      <c r="C33" s="1063" t="s">
        <v>76</v>
      </c>
      <c r="D33" s="765" t="s">
        <v>153</v>
      </c>
      <c r="E33" s="798">
        <v>150000</v>
      </c>
      <c r="F33" s="783">
        <v>32</v>
      </c>
      <c r="G33" s="783">
        <v>1588317</v>
      </c>
      <c r="H33" s="636">
        <v>588922</v>
      </c>
      <c r="I33" s="636">
        <v>999395</v>
      </c>
      <c r="J33" s="636">
        <v>8093</v>
      </c>
      <c r="K33" s="636">
        <v>516246</v>
      </c>
      <c r="L33" s="783">
        <v>2596611</v>
      </c>
      <c r="M33" s="799"/>
      <c r="N33" s="799"/>
      <c r="O33" s="799"/>
      <c r="P33" s="799"/>
      <c r="Q33" s="799"/>
      <c r="R33" s="799"/>
      <c r="S33" s="799"/>
      <c r="T33" s="799"/>
    </row>
    <row r="34" spans="1:20" s="159" customFormat="1" ht="14.25" customHeight="1">
      <c r="A34" s="1096"/>
      <c r="B34" s="640"/>
      <c r="E34" s="798"/>
      <c r="F34" s="783"/>
      <c r="G34" s="783"/>
      <c r="H34" s="796"/>
      <c r="I34" s="796"/>
      <c r="J34" s="796"/>
      <c r="K34" s="796"/>
      <c r="L34" s="783"/>
      <c r="M34" s="799"/>
      <c r="N34" s="799"/>
      <c r="O34" s="799"/>
      <c r="P34" s="799"/>
      <c r="Q34" s="799"/>
      <c r="R34" s="799"/>
      <c r="S34" s="799"/>
      <c r="T34" s="799"/>
    </row>
    <row r="35" spans="1:20" s="159" customFormat="1" ht="30" customHeight="1">
      <c r="A35" s="1096"/>
      <c r="B35" s="640">
        <v>150000</v>
      </c>
      <c r="C35" s="1063" t="s">
        <v>76</v>
      </c>
      <c r="D35" s="765" t="s">
        <v>153</v>
      </c>
      <c r="E35" s="798">
        <v>400000</v>
      </c>
      <c r="F35" s="783">
        <v>13</v>
      </c>
      <c r="G35" s="783">
        <v>1012165</v>
      </c>
      <c r="H35" s="636">
        <v>267188</v>
      </c>
      <c r="I35" s="636">
        <v>744977</v>
      </c>
      <c r="J35" s="636">
        <v>5510</v>
      </c>
      <c r="K35" s="636">
        <v>267564</v>
      </c>
      <c r="L35" s="783">
        <v>3082857</v>
      </c>
      <c r="M35" s="799"/>
      <c r="N35" s="799"/>
      <c r="O35" s="799"/>
      <c r="P35" s="799"/>
      <c r="Q35" s="799"/>
      <c r="R35" s="799"/>
      <c r="S35" s="799"/>
      <c r="T35" s="799"/>
    </row>
    <row r="36" spans="1:20" s="159" customFormat="1" ht="14.25" customHeight="1">
      <c r="A36" s="1096"/>
      <c r="B36" s="640"/>
      <c r="C36" s="640"/>
      <c r="D36" s="638"/>
      <c r="E36" s="798"/>
      <c r="F36" s="783"/>
      <c r="G36" s="783"/>
      <c r="H36" s="796"/>
      <c r="I36" s="796"/>
      <c r="J36" s="796"/>
      <c r="K36" s="796"/>
      <c r="L36" s="783"/>
      <c r="M36" s="799"/>
      <c r="N36" s="799"/>
      <c r="O36" s="799"/>
      <c r="P36" s="799"/>
      <c r="Q36" s="799"/>
      <c r="R36" s="799"/>
      <c r="S36" s="799"/>
      <c r="T36" s="799"/>
    </row>
    <row r="37" spans="1:20" s="159" customFormat="1" ht="30" customHeight="1">
      <c r="A37" s="1096"/>
      <c r="B37" s="642">
        <v>400000</v>
      </c>
      <c r="C37" s="642"/>
      <c r="D37" s="765"/>
      <c r="E37" s="800" t="s">
        <v>77</v>
      </c>
      <c r="F37" s="783">
        <v>3</v>
      </c>
      <c r="G37" s="783">
        <v>640048</v>
      </c>
      <c r="H37" s="636">
        <v>165512</v>
      </c>
      <c r="I37" s="636">
        <v>474536</v>
      </c>
      <c r="J37" s="636">
        <v>2985</v>
      </c>
      <c r="K37" s="636">
        <v>236874</v>
      </c>
      <c r="L37" s="783">
        <v>3159770</v>
      </c>
      <c r="M37" s="799"/>
      <c r="N37" s="799"/>
      <c r="O37" s="799"/>
      <c r="P37" s="799"/>
      <c r="Q37" s="799"/>
      <c r="R37" s="799"/>
      <c r="S37" s="799"/>
      <c r="T37" s="799"/>
    </row>
    <row r="38" spans="1:20" s="159" customFormat="1">
      <c r="A38" s="1096"/>
      <c r="B38" s="801"/>
      <c r="C38" s="801"/>
      <c r="D38" s="801"/>
      <c r="E38" s="802" t="s">
        <v>78</v>
      </c>
      <c r="F38" s="803"/>
      <c r="G38" s="636"/>
      <c r="H38" s="636"/>
      <c r="I38" s="636"/>
      <c r="J38" s="636"/>
      <c r="K38" s="636"/>
      <c r="L38" s="636"/>
      <c r="M38" s="799"/>
      <c r="N38" s="799"/>
      <c r="O38" s="799"/>
      <c r="P38" s="799"/>
      <c r="Q38" s="799"/>
      <c r="R38" s="799"/>
      <c r="S38" s="799"/>
      <c r="T38" s="799"/>
    </row>
    <row r="39" spans="1:20" s="1044" customFormat="1" ht="15.75" thickBot="1">
      <c r="A39" s="1096"/>
      <c r="B39" s="1060"/>
      <c r="C39" s="1045"/>
      <c r="D39" s="1045"/>
      <c r="E39" s="1046"/>
      <c r="F39" s="1047"/>
      <c r="G39" s="1048"/>
      <c r="H39" s="1048"/>
      <c r="I39" s="1048"/>
      <c r="J39" s="1048"/>
      <c r="K39" s="1048"/>
      <c r="L39" s="1048"/>
    </row>
    <row r="40" spans="1:20" ht="15.75" thickTop="1">
      <c r="A40" s="609"/>
      <c r="E40" s="795"/>
      <c r="G40" s="176"/>
      <c r="H40" s="176"/>
      <c r="I40" s="176"/>
      <c r="J40" s="176"/>
      <c r="K40" s="176"/>
      <c r="L40" s="804"/>
    </row>
    <row r="41" spans="1:20">
      <c r="A41" s="609"/>
      <c r="G41" s="176"/>
      <c r="H41" s="176"/>
      <c r="I41" s="176"/>
      <c r="J41" s="176"/>
      <c r="K41" s="176"/>
      <c r="L41" s="176"/>
    </row>
    <row r="42" spans="1:20">
      <c r="A42" s="609"/>
    </row>
    <row r="43" spans="1:20">
      <c r="A43" s="609"/>
    </row>
    <row r="44" spans="1:20">
      <c r="A44" s="609"/>
    </row>
    <row r="45" spans="1:20">
      <c r="A45" s="609"/>
    </row>
    <row r="46" spans="1:20">
      <c r="A46" s="609"/>
    </row>
    <row r="47" spans="1:20">
      <c r="A47" s="609"/>
    </row>
    <row r="48" spans="1:20">
      <c r="A48" s="609"/>
    </row>
    <row r="49" spans="1:1">
      <c r="A49" s="609"/>
    </row>
    <row r="50" spans="1:1">
      <c r="A50" s="609"/>
    </row>
    <row r="51" spans="1:1">
      <c r="A51" s="609"/>
    </row>
    <row r="52" spans="1:1">
      <c r="A52" s="609"/>
    </row>
  </sheetData>
  <sheetProtection password="EB10" sheet="1" objects="1" scenarios="1"/>
  <mergeCells count="3">
    <mergeCell ref="A1:A39"/>
    <mergeCell ref="B2:L2"/>
    <mergeCell ref="B3:L3"/>
  </mergeCells>
  <printOptions horizontalCentered="1"/>
  <pageMargins left="0.25" right="0.5" top="0.761811024" bottom="0.511811023622047" header="0.31496062992126" footer="0.31496062992126"/>
  <pageSetup paperSize="9" scale="70" firstPageNumber="25" orientation="landscape" useFirstPageNumber="1" r:id="rId1"/>
</worksheet>
</file>

<file path=xl/worksheets/sheet80.xml><?xml version="1.0" encoding="utf-8"?>
<worksheet xmlns="http://schemas.openxmlformats.org/spreadsheetml/2006/main" xmlns:r="http://schemas.openxmlformats.org/officeDocument/2006/relationships">
  <sheetPr>
    <tabColor rgb="FFFFC000"/>
    <pageSetUpPr fitToPage="1"/>
  </sheetPr>
  <dimension ref="A1:AC53"/>
  <sheetViews>
    <sheetView topLeftCell="A10" zoomScale="90" zoomScaleNormal="90" zoomScaleSheetLayoutView="75" workbookViewId="0">
      <selection activeCell="I27" sqref="I27"/>
    </sheetView>
  </sheetViews>
  <sheetFormatPr defaultColWidth="9.140625" defaultRowHeight="12.75"/>
  <cols>
    <col min="1" max="1" width="5.7109375" style="1" customWidth="1"/>
    <col min="2" max="2" width="8.7109375" style="1" customWidth="1"/>
    <col min="3" max="3" width="1.7109375" style="1" customWidth="1"/>
    <col min="4" max="4" width="4.7109375" style="68" customWidth="1"/>
    <col min="5" max="5" width="1.7109375" style="1" customWidth="1"/>
    <col min="6" max="6" width="8.7109375" style="1" customWidth="1"/>
    <col min="7" max="7" width="6.5703125" style="1" customWidth="1"/>
    <col min="8" max="8" width="13.7109375" style="1" customWidth="1"/>
    <col min="9" max="9" width="2.7109375" style="1" customWidth="1"/>
    <col min="10" max="10" width="12.7109375" style="1" customWidth="1"/>
    <col min="11" max="11" width="2.7109375" style="1" customWidth="1"/>
    <col min="12" max="12" width="12.7109375" style="1" customWidth="1"/>
    <col min="13" max="13" width="2.7109375" style="1" customWidth="1"/>
    <col min="14" max="14" width="12.85546875" style="1" customWidth="1"/>
    <col min="15" max="15" width="11.42578125" style="1" customWidth="1"/>
    <col min="16" max="16" width="20.140625" style="1" customWidth="1"/>
    <col min="17" max="17" width="13.28515625" style="1" customWidth="1"/>
    <col min="18" max="18" width="11.7109375" style="1" customWidth="1"/>
    <col min="19" max="19" width="13.7109375" style="1" customWidth="1"/>
    <col min="20" max="20" width="2.7109375" style="1" customWidth="1"/>
    <col min="21" max="21" width="15.140625" style="1" customWidth="1"/>
    <col min="22" max="22" width="11.85546875" style="24" customWidth="1"/>
    <col min="23" max="16384" width="9.140625" style="1"/>
  </cols>
  <sheetData>
    <row r="1" spans="1:23" ht="15" customHeight="1">
      <c r="A1" s="1128">
        <v>43</v>
      </c>
    </row>
    <row r="2" spans="1:23" ht="15" customHeight="1">
      <c r="A2" s="1128"/>
    </row>
    <row r="3" spans="1:23">
      <c r="A3" s="1128"/>
      <c r="B3" s="1129" t="s">
        <v>135</v>
      </c>
      <c r="C3" s="1129"/>
      <c r="D3" s="1129"/>
      <c r="E3" s="1129"/>
      <c r="F3" s="1129"/>
      <c r="G3" s="1129"/>
      <c r="H3" s="1129"/>
      <c r="I3" s="1129"/>
      <c r="J3" s="1129"/>
      <c r="K3" s="1129"/>
      <c r="L3" s="1129"/>
      <c r="M3" s="1129"/>
      <c r="N3" s="1129"/>
      <c r="O3" s="1129"/>
      <c r="P3" s="1129"/>
      <c r="Q3" s="1129"/>
      <c r="R3" s="1129"/>
      <c r="S3" s="1129"/>
      <c r="T3" s="1129"/>
      <c r="U3" s="1129"/>
    </row>
    <row r="4" spans="1:23">
      <c r="A4" s="1128"/>
      <c r="B4" s="1130" t="s">
        <v>136</v>
      </c>
      <c r="C4" s="1130"/>
      <c r="D4" s="1130"/>
      <c r="E4" s="1130"/>
      <c r="F4" s="1130"/>
      <c r="G4" s="1130"/>
      <c r="H4" s="1130"/>
      <c r="I4" s="1130"/>
      <c r="J4" s="1130"/>
      <c r="K4" s="1130"/>
      <c r="L4" s="1130"/>
      <c r="M4" s="1130"/>
      <c r="N4" s="1130"/>
      <c r="O4" s="1130"/>
      <c r="P4" s="1130"/>
      <c r="Q4" s="1130"/>
      <c r="R4" s="1130"/>
      <c r="S4" s="1130"/>
      <c r="T4" s="1130"/>
      <c r="U4" s="1130"/>
    </row>
    <row r="5" spans="1:23" ht="9" customHeight="1">
      <c r="A5" s="1128"/>
      <c r="B5" s="4"/>
      <c r="C5" s="4"/>
      <c r="D5" s="70"/>
      <c r="E5" s="4"/>
      <c r="F5" s="4"/>
      <c r="G5" s="4"/>
      <c r="H5" s="4"/>
      <c r="I5" s="4"/>
      <c r="J5" s="4"/>
      <c r="K5" s="4"/>
      <c r="L5" s="4"/>
      <c r="M5" s="4"/>
      <c r="N5" s="4"/>
      <c r="O5" s="4"/>
      <c r="P5" s="4"/>
      <c r="Q5" s="4"/>
      <c r="R5" s="4"/>
      <c r="S5" s="4"/>
      <c r="T5" s="4"/>
      <c r="U5" s="4"/>
    </row>
    <row r="6" spans="1:23" ht="9" customHeight="1">
      <c r="A6" s="1128"/>
      <c r="H6" s="2"/>
      <c r="I6" s="2"/>
      <c r="J6" s="2"/>
      <c r="K6" s="2"/>
      <c r="L6" s="2"/>
      <c r="M6" s="2"/>
      <c r="N6" s="2"/>
      <c r="O6" s="7"/>
      <c r="P6" s="7"/>
      <c r="Q6" s="7"/>
      <c r="R6" s="7"/>
      <c r="S6" s="2"/>
      <c r="T6" s="2"/>
      <c r="U6" s="2"/>
    </row>
    <row r="7" spans="1:23" ht="12.75" customHeight="1">
      <c r="A7" s="1128"/>
      <c r="B7" s="25" t="s">
        <v>79</v>
      </c>
      <c r="D7" s="63"/>
      <c r="E7" s="25"/>
      <c r="H7" s="8" t="s">
        <v>1</v>
      </c>
      <c r="I7" s="8"/>
      <c r="J7" s="9" t="s">
        <v>2</v>
      </c>
      <c r="K7" s="8"/>
      <c r="L7" s="91" t="s">
        <v>107</v>
      </c>
      <c r="M7" s="8"/>
      <c r="N7" s="8" t="s">
        <v>80</v>
      </c>
      <c r="O7" s="1131" t="s">
        <v>4</v>
      </c>
      <c r="P7" s="1131"/>
      <c r="Q7" s="1131"/>
      <c r="R7" s="1131"/>
      <c r="S7" s="8" t="s">
        <v>5</v>
      </c>
      <c r="T7" s="8"/>
      <c r="U7" s="9" t="s">
        <v>103</v>
      </c>
      <c r="V7" s="33"/>
      <c r="W7" s="2"/>
    </row>
    <row r="8" spans="1:23" ht="12.75" customHeight="1">
      <c r="A8" s="1128"/>
      <c r="B8" s="27" t="s">
        <v>81</v>
      </c>
      <c r="C8" s="25"/>
      <c r="D8" s="71"/>
      <c r="E8" s="27"/>
      <c r="H8" s="8" t="s">
        <v>7</v>
      </c>
      <c r="I8" s="8"/>
      <c r="J8" s="9" t="s">
        <v>8</v>
      </c>
      <c r="K8" s="8"/>
      <c r="L8" s="91" t="s">
        <v>9</v>
      </c>
      <c r="M8" s="8"/>
      <c r="N8" s="8" t="s">
        <v>82</v>
      </c>
      <c r="O8" s="1131" t="s">
        <v>11</v>
      </c>
      <c r="P8" s="1131"/>
      <c r="Q8" s="1131"/>
      <c r="R8" s="1131"/>
      <c r="S8" s="8" t="s">
        <v>12</v>
      </c>
      <c r="T8" s="8"/>
      <c r="U8" s="9" t="s">
        <v>13</v>
      </c>
      <c r="V8" s="33"/>
      <c r="W8" s="2"/>
    </row>
    <row r="9" spans="1:23" ht="12.75" customHeight="1">
      <c r="A9" s="1128"/>
      <c r="B9" s="27"/>
      <c r="C9" s="27"/>
      <c r="D9" s="63"/>
      <c r="E9" s="25"/>
      <c r="H9" s="10" t="s">
        <v>14</v>
      </c>
      <c r="I9" s="10"/>
      <c r="J9" s="11" t="s">
        <v>15</v>
      </c>
      <c r="K9" s="10"/>
      <c r="L9" s="12" t="s">
        <v>108</v>
      </c>
      <c r="M9" s="10"/>
      <c r="N9" s="10" t="s">
        <v>83</v>
      </c>
      <c r="O9" s="1130" t="s">
        <v>17</v>
      </c>
      <c r="P9" s="1130"/>
      <c r="Q9" s="1130"/>
      <c r="R9" s="1130"/>
      <c r="S9" s="10" t="s">
        <v>18</v>
      </c>
      <c r="T9" s="10"/>
      <c r="U9" s="9" t="s">
        <v>104</v>
      </c>
      <c r="V9" s="33"/>
      <c r="W9" s="2"/>
    </row>
    <row r="10" spans="1:23" ht="12.75" customHeight="1">
      <c r="A10" s="1128"/>
      <c r="B10" s="27"/>
      <c r="C10" s="27"/>
      <c r="D10" s="71"/>
      <c r="E10" s="27"/>
      <c r="H10" s="10" t="s">
        <v>19</v>
      </c>
      <c r="I10" s="10"/>
      <c r="J10" s="11" t="s">
        <v>20</v>
      </c>
      <c r="K10" s="10"/>
      <c r="L10" s="12" t="s">
        <v>21</v>
      </c>
      <c r="M10" s="10"/>
      <c r="N10" s="10" t="s">
        <v>84</v>
      </c>
      <c r="O10" s="1130" t="s">
        <v>23</v>
      </c>
      <c r="P10" s="1130"/>
      <c r="Q10" s="1130"/>
      <c r="R10" s="1130"/>
      <c r="S10" s="10" t="s">
        <v>24</v>
      </c>
      <c r="T10" s="10"/>
      <c r="U10" s="11" t="s">
        <v>105</v>
      </c>
      <c r="V10" s="33"/>
      <c r="W10" s="2"/>
    </row>
    <row r="11" spans="1:23" ht="12.75" customHeight="1">
      <c r="A11" s="1128"/>
      <c r="H11" s="10"/>
      <c r="I11" s="10"/>
      <c r="J11" s="10"/>
      <c r="K11" s="10"/>
      <c r="L11" s="2"/>
      <c r="M11" s="2"/>
      <c r="N11" s="10"/>
      <c r="O11" s="13"/>
      <c r="P11" s="13"/>
      <c r="Q11" s="13"/>
      <c r="R11" s="13"/>
      <c r="S11" s="2"/>
      <c r="T11" s="2"/>
      <c r="U11" s="11" t="s">
        <v>25</v>
      </c>
      <c r="V11" s="33"/>
      <c r="W11" s="2"/>
    </row>
    <row r="12" spans="1:23" ht="12.75" customHeight="1">
      <c r="A12" s="1128"/>
      <c r="H12" s="10"/>
      <c r="I12" s="10"/>
      <c r="J12" s="10"/>
      <c r="K12" s="10"/>
      <c r="L12" s="2"/>
      <c r="M12" s="2"/>
      <c r="N12" s="10"/>
      <c r="O12" s="10"/>
      <c r="P12" s="10"/>
      <c r="Q12" s="10"/>
      <c r="R12" s="10"/>
      <c r="S12" s="2"/>
      <c r="T12" s="2"/>
      <c r="U12" s="14" t="s">
        <v>106</v>
      </c>
      <c r="V12" s="33"/>
      <c r="W12" s="2"/>
    </row>
    <row r="13" spans="1:23" ht="12.75" customHeight="1">
      <c r="A13" s="1128"/>
      <c r="H13" s="10"/>
      <c r="I13" s="10"/>
      <c r="J13" s="10"/>
      <c r="K13" s="10"/>
      <c r="L13" s="2"/>
      <c r="M13" s="2"/>
      <c r="N13" s="10"/>
      <c r="O13" s="15" t="s">
        <v>26</v>
      </c>
      <c r="P13" s="16" t="s">
        <v>27</v>
      </c>
      <c r="Q13" s="1131" t="s">
        <v>28</v>
      </c>
      <c r="R13" s="1131"/>
      <c r="S13" s="2"/>
      <c r="T13" s="2"/>
      <c r="U13" s="11"/>
      <c r="V13" s="33"/>
      <c r="W13" s="2"/>
    </row>
    <row r="14" spans="1:23" ht="12.75" customHeight="1">
      <c r="A14" s="1128"/>
      <c r="H14" s="10"/>
      <c r="I14" s="10"/>
      <c r="J14" s="10"/>
      <c r="K14" s="10"/>
      <c r="L14" s="2"/>
      <c r="M14" s="2"/>
      <c r="N14" s="10"/>
      <c r="O14" s="17" t="s">
        <v>29</v>
      </c>
      <c r="P14" s="16" t="s">
        <v>30</v>
      </c>
      <c r="Q14" s="1132" t="s">
        <v>31</v>
      </c>
      <c r="R14" s="1132"/>
      <c r="S14" s="2"/>
      <c r="T14" s="2"/>
      <c r="U14" s="11"/>
      <c r="V14" s="33"/>
      <c r="W14" s="2"/>
    </row>
    <row r="15" spans="1:23" ht="12.75" customHeight="1">
      <c r="A15" s="1128"/>
      <c r="H15" s="2"/>
      <c r="I15" s="2"/>
      <c r="J15" s="10"/>
      <c r="K15" s="10"/>
      <c r="L15" s="2"/>
      <c r="M15" s="2"/>
      <c r="N15" s="10"/>
      <c r="O15" s="18"/>
      <c r="P15" s="16" t="s">
        <v>32</v>
      </c>
      <c r="Q15" s="15" t="s">
        <v>33</v>
      </c>
      <c r="R15" s="16" t="s">
        <v>34</v>
      </c>
      <c r="S15" s="2"/>
      <c r="T15" s="2"/>
      <c r="V15" s="33"/>
      <c r="W15" s="2"/>
    </row>
    <row r="16" spans="1:23" ht="12.75" customHeight="1">
      <c r="A16" s="1128"/>
      <c r="H16" s="2"/>
      <c r="I16" s="2"/>
      <c r="J16" s="2"/>
      <c r="K16" s="2"/>
      <c r="L16" s="2"/>
      <c r="M16" s="2"/>
      <c r="N16" s="2"/>
      <c r="O16" s="18"/>
      <c r="P16" s="20" t="s">
        <v>35</v>
      </c>
      <c r="Q16" s="21" t="s">
        <v>36</v>
      </c>
      <c r="R16" s="17" t="s">
        <v>37</v>
      </c>
      <c r="S16" s="2"/>
      <c r="T16" s="2"/>
      <c r="U16" s="2"/>
      <c r="V16" s="33"/>
      <c r="W16" s="2"/>
    </row>
    <row r="17" spans="1:26" ht="12.75" customHeight="1">
      <c r="A17" s="1128"/>
      <c r="H17" s="2"/>
      <c r="I17" s="2"/>
      <c r="J17" s="2"/>
      <c r="K17" s="2"/>
      <c r="L17" s="2"/>
      <c r="M17" s="2"/>
      <c r="N17" s="2"/>
      <c r="O17" s="18"/>
      <c r="P17" s="20" t="s">
        <v>38</v>
      </c>
      <c r="Q17" s="17" t="s">
        <v>39</v>
      </c>
      <c r="R17" s="18"/>
      <c r="S17" s="2"/>
      <c r="T17" s="2"/>
      <c r="U17" s="2"/>
      <c r="V17" s="33"/>
      <c r="W17" s="2"/>
    </row>
    <row r="18" spans="1:26" ht="18" customHeight="1" thickBot="1">
      <c r="A18" s="1128"/>
      <c r="B18" s="1133"/>
      <c r="C18" s="1133"/>
      <c r="D18" s="1133"/>
      <c r="E18" s="1133"/>
      <c r="F18" s="1133"/>
      <c r="G18" s="51"/>
      <c r="H18" s="33"/>
      <c r="I18" s="33"/>
      <c r="J18" s="19" t="s">
        <v>85</v>
      </c>
      <c r="K18" s="19"/>
      <c r="L18" s="19" t="s">
        <v>85</v>
      </c>
      <c r="M18" s="19"/>
      <c r="N18" s="19" t="s">
        <v>85</v>
      </c>
      <c r="O18" s="19"/>
      <c r="P18" s="19"/>
      <c r="Q18" s="19"/>
      <c r="R18" s="19"/>
      <c r="S18" s="19" t="s">
        <v>85</v>
      </c>
      <c r="T18" s="19"/>
      <c r="U18" s="19" t="s">
        <v>40</v>
      </c>
    </row>
    <row r="19" spans="1:26" ht="6" customHeight="1">
      <c r="A19" s="1128"/>
      <c r="B19" s="72"/>
      <c r="C19" s="73"/>
      <c r="D19" s="73"/>
      <c r="E19" s="73"/>
      <c r="F19" s="73"/>
      <c r="G19" s="74"/>
      <c r="H19" s="43"/>
      <c r="I19" s="44"/>
      <c r="J19" s="43"/>
      <c r="K19" s="44"/>
      <c r="L19" s="43"/>
      <c r="M19" s="44"/>
      <c r="N19" s="43"/>
      <c r="O19" s="44"/>
      <c r="P19" s="43"/>
      <c r="Q19" s="43"/>
      <c r="R19" s="44"/>
      <c r="S19" s="43"/>
      <c r="T19" s="43"/>
      <c r="U19" s="43"/>
      <c r="W19" s="24"/>
      <c r="X19" s="24"/>
      <c r="Y19" s="24"/>
      <c r="Z19" s="24"/>
    </row>
    <row r="20" spans="1:26" ht="18" customHeight="1">
      <c r="A20" s="1128"/>
      <c r="B20" s="75"/>
      <c r="C20" s="54"/>
      <c r="D20" s="54"/>
      <c r="E20" s="54"/>
      <c r="F20" s="54"/>
      <c r="G20" s="55"/>
      <c r="H20" s="22"/>
      <c r="I20" s="23"/>
      <c r="J20" s="88">
        <v>5</v>
      </c>
      <c r="K20" s="89"/>
      <c r="L20" s="88">
        <v>6</v>
      </c>
      <c r="M20" s="89"/>
      <c r="N20" s="88">
        <v>7</v>
      </c>
      <c r="O20" s="90">
        <v>8</v>
      </c>
      <c r="P20" s="88">
        <v>9</v>
      </c>
      <c r="Q20" s="88">
        <v>10</v>
      </c>
      <c r="R20" s="90">
        <v>11</v>
      </c>
      <c r="S20" s="88">
        <v>12</v>
      </c>
      <c r="T20" s="88"/>
      <c r="U20" s="88">
        <v>13</v>
      </c>
    </row>
    <row r="21" spans="1:26" ht="6.75" customHeight="1">
      <c r="A21" s="1128"/>
      <c r="B21" s="56"/>
      <c r="C21" s="56"/>
      <c r="D21" s="57"/>
      <c r="E21" s="56"/>
      <c r="F21" s="56"/>
      <c r="G21" s="57"/>
      <c r="H21" s="5"/>
      <c r="I21" s="5"/>
      <c r="J21" s="36"/>
      <c r="K21" s="36"/>
      <c r="L21" s="36"/>
      <c r="M21" s="36"/>
      <c r="N21" s="36"/>
      <c r="O21" s="36"/>
      <c r="P21" s="36"/>
      <c r="Q21" s="36"/>
      <c r="R21" s="36"/>
      <c r="S21" s="36"/>
      <c r="T21" s="36"/>
      <c r="U21" s="36"/>
    </row>
    <row r="22" spans="1:26" ht="6" customHeight="1">
      <c r="A22" s="1128"/>
      <c r="B22" s="24"/>
      <c r="C22" s="24"/>
      <c r="D22" s="76"/>
      <c r="E22" s="24"/>
      <c r="F22" s="58"/>
      <c r="G22" s="58"/>
      <c r="H22" s="37"/>
      <c r="I22" s="37"/>
      <c r="J22" s="37"/>
      <c r="K22" s="37"/>
      <c r="L22" s="37"/>
      <c r="M22" s="37"/>
      <c r="N22" s="37"/>
      <c r="O22" s="37"/>
      <c r="P22" s="37"/>
      <c r="Q22" s="37"/>
      <c r="R22" s="37"/>
      <c r="S22" s="37"/>
      <c r="T22" s="37"/>
      <c r="U22" s="37"/>
      <c r="V22" s="77"/>
    </row>
    <row r="23" spans="1:26" ht="12.75" customHeight="1">
      <c r="A23" s="1128"/>
      <c r="B23" s="1134" t="s">
        <v>73</v>
      </c>
      <c r="C23" s="1134"/>
      <c r="D23" s="1134"/>
      <c r="E23" s="1134"/>
      <c r="F23" s="1134"/>
      <c r="G23" s="138">
        <v>2015</v>
      </c>
      <c r="H23" s="134" t="e">
        <f>H27+H32+H37+H42</f>
        <v>#REF!</v>
      </c>
      <c r="I23" s="134"/>
      <c r="J23" s="134" t="e">
        <f>J27+J32+J37+J42</f>
        <v>#REF!</v>
      </c>
      <c r="K23" s="134"/>
      <c r="L23" s="134" t="e">
        <f>L27+L32+L37+L42</f>
        <v>#REF!</v>
      </c>
      <c r="M23" s="134"/>
      <c r="N23" s="134" t="e">
        <f t="shared" ref="N23:S23" si="0">N27+N32+N37+N42</f>
        <v>#REF!</v>
      </c>
      <c r="O23" s="134" t="e">
        <f t="shared" si="0"/>
        <v>#REF!</v>
      </c>
      <c r="P23" s="134" t="e">
        <f t="shared" si="0"/>
        <v>#REF!</v>
      </c>
      <c r="Q23" s="134" t="e">
        <f t="shared" si="0"/>
        <v>#REF!</v>
      </c>
      <c r="R23" s="134" t="e">
        <f t="shared" si="0"/>
        <v>#REF!</v>
      </c>
      <c r="S23" s="134" t="e">
        <f t="shared" si="0"/>
        <v>#REF!</v>
      </c>
      <c r="T23" s="134"/>
      <c r="U23" s="134" t="e">
        <f>U27+U32+U37+U42</f>
        <v>#REF!</v>
      </c>
      <c r="V23" s="77"/>
    </row>
    <row r="24" spans="1:26">
      <c r="A24" s="1128"/>
      <c r="B24" s="4"/>
      <c r="C24" s="4"/>
      <c r="D24" s="70"/>
      <c r="E24" s="4"/>
      <c r="F24" s="59"/>
      <c r="G24" s="139">
        <v>2010</v>
      </c>
      <c r="H24" s="135">
        <f>H29+H34+H39+H44</f>
        <v>787</v>
      </c>
      <c r="I24" s="135"/>
      <c r="J24" s="135">
        <f>J29+J34+J39+J44</f>
        <v>389703</v>
      </c>
      <c r="K24" s="135"/>
      <c r="L24" s="135">
        <f>L29+L34+L39+L44</f>
        <v>171840</v>
      </c>
      <c r="M24" s="135"/>
      <c r="N24" s="135">
        <f t="shared" ref="N24:S24" si="1">N29+N34+N39+N44</f>
        <v>217863</v>
      </c>
      <c r="O24" s="135">
        <f t="shared" si="1"/>
        <v>4400</v>
      </c>
      <c r="P24" s="135">
        <f t="shared" si="1"/>
        <v>654</v>
      </c>
      <c r="Q24" s="135">
        <f t="shared" si="1"/>
        <v>3125</v>
      </c>
      <c r="R24" s="135">
        <f t="shared" si="1"/>
        <v>621</v>
      </c>
      <c r="S24" s="135">
        <f t="shared" si="1"/>
        <v>72697</v>
      </c>
      <c r="T24" s="135"/>
      <c r="U24" s="135">
        <f>U29+U34+U39+U44</f>
        <v>68183</v>
      </c>
      <c r="V24" s="77"/>
    </row>
    <row r="25" spans="1:26" ht="12" customHeight="1">
      <c r="A25" s="1128"/>
      <c r="H25" s="38"/>
      <c r="I25" s="38"/>
      <c r="J25" s="78"/>
      <c r="K25" s="78"/>
      <c r="L25" s="78"/>
      <c r="M25" s="78"/>
      <c r="N25" s="78"/>
      <c r="O25" s="78"/>
      <c r="P25" s="78"/>
      <c r="Q25" s="78"/>
      <c r="R25" s="78"/>
      <c r="S25" s="78"/>
      <c r="T25" s="78"/>
      <c r="U25" s="78"/>
    </row>
    <row r="26" spans="1:26" ht="16.5" customHeight="1">
      <c r="A26" s="1128"/>
      <c r="B26" s="79" t="s">
        <v>74</v>
      </c>
      <c r="C26" s="79"/>
      <c r="D26" s="51"/>
      <c r="E26" s="79"/>
      <c r="H26" s="50"/>
      <c r="I26" s="50"/>
      <c r="J26" s="28"/>
      <c r="K26" s="28"/>
      <c r="L26" s="28"/>
      <c r="M26" s="28"/>
      <c r="N26" s="28"/>
      <c r="O26" s="28"/>
      <c r="P26" s="49"/>
      <c r="Q26" s="49"/>
      <c r="R26" s="49"/>
      <c r="S26" s="28"/>
      <c r="T26" s="28"/>
      <c r="U26" s="28"/>
      <c r="V26" s="40"/>
    </row>
    <row r="27" spans="1:26">
      <c r="A27" s="1128"/>
      <c r="B27" s="104" t="s">
        <v>75</v>
      </c>
      <c r="C27" s="104"/>
      <c r="D27" s="79"/>
      <c r="E27" s="79"/>
      <c r="F27" s="126">
        <v>5</v>
      </c>
      <c r="G27" s="6">
        <v>2015</v>
      </c>
      <c r="H27" s="115" t="e">
        <f>ROUND(H31*#REF!,0)</f>
        <v>#REF!</v>
      </c>
      <c r="I27" s="115"/>
      <c r="J27" s="115" t="e">
        <f>ROUND(J31*#REF!,0)</f>
        <v>#REF!</v>
      </c>
      <c r="K27" s="117"/>
      <c r="L27" s="115" t="e">
        <f>ROUND(L31*#REF!,0)</f>
        <v>#REF!</v>
      </c>
      <c r="M27" s="117"/>
      <c r="N27" s="115" t="e">
        <f>ROUND(N31*#REF!,0)</f>
        <v>#REF!</v>
      </c>
      <c r="O27" s="115" t="e">
        <f>ROUND(O31*#REF!,0)</f>
        <v>#REF!</v>
      </c>
      <c r="P27" s="115" t="e">
        <f>ROUND(P31*#REF!,0)</f>
        <v>#REF!</v>
      </c>
      <c r="Q27" s="115" t="e">
        <f>ROUND(Q31*#REF!,0)</f>
        <v>#REF!</v>
      </c>
      <c r="R27" s="115" t="e">
        <f>ROUND(R31*#REF!,0)</f>
        <v>#REF!</v>
      </c>
      <c r="S27" s="115" t="e">
        <f>ROUND(S31*#REF!,0)</f>
        <v>#REF!</v>
      </c>
      <c r="T27" s="116"/>
      <c r="U27" s="115" t="e">
        <f>ROUND(U31*#REF!,0)</f>
        <v>#REF!</v>
      </c>
      <c r="V27" s="40"/>
    </row>
    <row r="28" spans="1:26">
      <c r="A28" s="1128"/>
      <c r="B28" s="104"/>
      <c r="C28" s="104"/>
      <c r="D28" s="79"/>
      <c r="E28" s="79"/>
      <c r="F28" s="126"/>
      <c r="G28" s="121"/>
      <c r="H28" s="118"/>
      <c r="I28" s="119"/>
      <c r="J28" s="116"/>
      <c r="K28" s="117"/>
      <c r="L28" s="117"/>
      <c r="M28" s="117"/>
      <c r="N28" s="117"/>
      <c r="O28" s="116"/>
      <c r="P28" s="117"/>
      <c r="Q28" s="117"/>
      <c r="R28" s="117"/>
      <c r="S28" s="117"/>
      <c r="T28" s="116"/>
      <c r="U28" s="117"/>
      <c r="V28" s="40"/>
    </row>
    <row r="29" spans="1:26">
      <c r="A29" s="1128"/>
      <c r="B29" s="104"/>
      <c r="C29" s="104"/>
      <c r="D29" s="79"/>
      <c r="E29" s="79"/>
      <c r="F29" s="126"/>
      <c r="G29" s="6">
        <v>2010</v>
      </c>
      <c r="H29" s="118">
        <v>470</v>
      </c>
      <c r="I29" s="119"/>
      <c r="J29" s="116">
        <v>58499</v>
      </c>
      <c r="K29" s="117"/>
      <c r="L29" s="117">
        <v>27056</v>
      </c>
      <c r="M29" s="117"/>
      <c r="N29" s="117">
        <v>31443</v>
      </c>
      <c r="O29" s="117">
        <v>1249</v>
      </c>
      <c r="P29" s="117">
        <v>396</v>
      </c>
      <c r="Q29" s="117">
        <v>796</v>
      </c>
      <c r="R29" s="117">
        <v>57</v>
      </c>
      <c r="S29" s="117">
        <v>14456</v>
      </c>
      <c r="T29" s="116"/>
      <c r="U29" s="117">
        <v>21417</v>
      </c>
      <c r="V29" s="40"/>
    </row>
    <row r="30" spans="1:26">
      <c r="A30" s="1128"/>
      <c r="B30" s="104"/>
      <c r="C30" s="104"/>
      <c r="D30" s="79"/>
      <c r="E30" s="79"/>
      <c r="F30" s="126"/>
      <c r="G30" s="121"/>
      <c r="H30" s="122" t="e">
        <f>((H27/H29)^(1/5))-1</f>
        <v>#REF!</v>
      </c>
      <c r="I30" s="122"/>
      <c r="J30" s="122" t="e">
        <f t="shared" ref="J30" si="2">((J27/J29)^(1/5))-1</f>
        <v>#REF!</v>
      </c>
      <c r="K30" s="122"/>
      <c r="L30" s="122" t="e">
        <f t="shared" ref="L30" si="3">((L27/L29)^(1/5))-1</f>
        <v>#REF!</v>
      </c>
      <c r="M30" s="122"/>
      <c r="N30" s="122" t="e">
        <f t="shared" ref="N30:S30" si="4">((N27/N29)^(1/5))-1</f>
        <v>#REF!</v>
      </c>
      <c r="O30" s="122" t="e">
        <f t="shared" si="4"/>
        <v>#REF!</v>
      </c>
      <c r="P30" s="122" t="e">
        <f t="shared" si="4"/>
        <v>#REF!</v>
      </c>
      <c r="Q30" s="122" t="e">
        <f t="shared" si="4"/>
        <v>#REF!</v>
      </c>
      <c r="R30" s="122" t="e">
        <f t="shared" si="4"/>
        <v>#REF!</v>
      </c>
      <c r="S30" s="122" t="e">
        <f t="shared" si="4"/>
        <v>#REF!</v>
      </c>
      <c r="T30" s="122"/>
      <c r="U30" s="122" t="e">
        <f t="shared" ref="U30" si="5">((U27/U29)^(1/5))-1</f>
        <v>#REF!</v>
      </c>
      <c r="V30" s="40"/>
    </row>
    <row r="31" spans="1:26">
      <c r="A31" s="1128"/>
      <c r="B31" s="98"/>
      <c r="C31" s="98"/>
      <c r="D31" s="79"/>
      <c r="E31" s="79"/>
      <c r="F31" s="126"/>
      <c r="G31" s="79"/>
      <c r="H31" s="144">
        <f>H29/$H$24</f>
        <v>0.59720457433290974</v>
      </c>
      <c r="I31" s="125"/>
      <c r="J31" s="144">
        <f>J29/$J$24</f>
        <v>0.15011175176993763</v>
      </c>
      <c r="K31" s="117"/>
      <c r="L31" s="144">
        <f>L29/$L$24</f>
        <v>0.15744878957169459</v>
      </c>
      <c r="M31" s="117"/>
      <c r="N31" s="144">
        <f>N29/$N$24</f>
        <v>0.14432464438660994</v>
      </c>
      <c r="O31" s="144">
        <f>O29/$O$24</f>
        <v>0.28386363636363637</v>
      </c>
      <c r="P31" s="144">
        <f>P29/$P$24</f>
        <v>0.60550458715596334</v>
      </c>
      <c r="Q31" s="144">
        <f>Q29/$Q$24</f>
        <v>0.25472</v>
      </c>
      <c r="R31" s="144">
        <f>R29/$R$24</f>
        <v>9.1787439613526575E-2</v>
      </c>
      <c r="S31" s="144">
        <f>S29/$S$24</f>
        <v>0.19885277246653921</v>
      </c>
      <c r="T31" s="117"/>
      <c r="U31" s="144">
        <f>U29/$U$24</f>
        <v>0.31411055541703942</v>
      </c>
      <c r="V31" s="40"/>
    </row>
    <row r="32" spans="1:26">
      <c r="A32" s="1128"/>
      <c r="B32" s="80">
        <v>5</v>
      </c>
      <c r="C32" s="80"/>
      <c r="D32" s="79" t="s">
        <v>76</v>
      </c>
      <c r="E32" s="79"/>
      <c r="F32" s="126">
        <v>9</v>
      </c>
      <c r="G32" s="6">
        <v>2015</v>
      </c>
      <c r="H32" s="115" t="e">
        <f>ROUND(H36*#REF!,0)</f>
        <v>#REF!</v>
      </c>
      <c r="I32" s="115"/>
      <c r="J32" s="115" t="e">
        <f>ROUND(J36*#REF!,0)</f>
        <v>#REF!</v>
      </c>
      <c r="K32" s="117"/>
      <c r="L32" s="115" t="e">
        <f>ROUND(L36*#REF!,0)</f>
        <v>#REF!</v>
      </c>
      <c r="M32" s="117"/>
      <c r="N32" s="115" t="e">
        <f>ROUND(N36*#REF!,0)</f>
        <v>#REF!</v>
      </c>
      <c r="O32" s="115" t="e">
        <f>ROUND(O36*#REF!,0)</f>
        <v>#REF!</v>
      </c>
      <c r="P32" s="115" t="e">
        <f>ROUND(P36*#REF!,0)</f>
        <v>#REF!</v>
      </c>
      <c r="Q32" s="115" t="e">
        <f>ROUND(Q36*#REF!,0)</f>
        <v>#REF!</v>
      </c>
      <c r="R32" s="115" t="e">
        <f>ROUND(R36*#REF!,0)</f>
        <v>#REF!</v>
      </c>
      <c r="S32" s="115" t="e">
        <f>ROUND(S36*#REF!,0)</f>
        <v>#REF!</v>
      </c>
      <c r="T32" s="116"/>
      <c r="U32" s="115" t="e">
        <f>ROUND(U36*#REF!,0)</f>
        <v>#REF!</v>
      </c>
      <c r="V32" s="40"/>
    </row>
    <row r="33" spans="1:22">
      <c r="A33" s="1128"/>
      <c r="B33" s="104"/>
      <c r="C33" s="104"/>
      <c r="D33" s="79"/>
      <c r="E33" s="79"/>
      <c r="F33" s="126"/>
      <c r="G33" s="121"/>
      <c r="H33" s="118"/>
      <c r="I33" s="119"/>
      <c r="J33" s="116"/>
      <c r="K33" s="117"/>
      <c r="L33" s="117"/>
      <c r="M33" s="117"/>
      <c r="N33" s="117"/>
      <c r="O33" s="116"/>
      <c r="P33" s="117"/>
      <c r="Q33" s="117"/>
      <c r="R33" s="117"/>
      <c r="S33" s="117"/>
      <c r="T33" s="116"/>
      <c r="U33" s="117"/>
      <c r="V33" s="40"/>
    </row>
    <row r="34" spans="1:22">
      <c r="A34" s="1128"/>
      <c r="B34" s="104"/>
      <c r="C34" s="104"/>
      <c r="D34" s="79"/>
      <c r="E34" s="79"/>
      <c r="F34" s="126"/>
      <c r="G34" s="6">
        <v>2010</v>
      </c>
      <c r="H34" s="118">
        <v>223</v>
      </c>
      <c r="I34" s="119"/>
      <c r="J34" s="116">
        <v>89516</v>
      </c>
      <c r="K34" s="117"/>
      <c r="L34" s="117">
        <v>41632</v>
      </c>
      <c r="M34" s="117"/>
      <c r="N34" s="117">
        <v>47884</v>
      </c>
      <c r="O34" s="117">
        <v>1389</v>
      </c>
      <c r="P34" s="117">
        <v>184</v>
      </c>
      <c r="Q34" s="117">
        <v>1067</v>
      </c>
      <c r="R34" s="117">
        <v>138</v>
      </c>
      <c r="S34" s="117">
        <v>24670</v>
      </c>
      <c r="T34" s="116"/>
      <c r="U34" s="117">
        <v>23212</v>
      </c>
      <c r="V34" s="40"/>
    </row>
    <row r="35" spans="1:22">
      <c r="A35" s="1128"/>
      <c r="B35" s="104"/>
      <c r="C35" s="104"/>
      <c r="D35" s="79"/>
      <c r="E35" s="79"/>
      <c r="F35" s="126"/>
      <c r="G35" s="121"/>
      <c r="H35" s="122" t="e">
        <f>((H32/H34)^(1/5))-1</f>
        <v>#REF!</v>
      </c>
      <c r="I35" s="122"/>
      <c r="J35" s="122" t="e">
        <f t="shared" ref="J35" si="6">((J32/J34)^(1/5))-1</f>
        <v>#REF!</v>
      </c>
      <c r="K35" s="122"/>
      <c r="L35" s="122" t="e">
        <f t="shared" ref="L35" si="7">((L32/L34)^(1/5))-1</f>
        <v>#REF!</v>
      </c>
      <c r="M35" s="122"/>
      <c r="N35" s="122" t="e">
        <f t="shared" ref="N35:S35" si="8">((N32/N34)^(1/5))-1</f>
        <v>#REF!</v>
      </c>
      <c r="O35" s="122" t="e">
        <f t="shared" si="8"/>
        <v>#REF!</v>
      </c>
      <c r="P35" s="122" t="e">
        <f t="shared" si="8"/>
        <v>#REF!</v>
      </c>
      <c r="Q35" s="122" t="e">
        <f t="shared" si="8"/>
        <v>#REF!</v>
      </c>
      <c r="R35" s="122" t="e">
        <f t="shared" si="8"/>
        <v>#REF!</v>
      </c>
      <c r="S35" s="122" t="e">
        <f t="shared" si="8"/>
        <v>#REF!</v>
      </c>
      <c r="T35" s="122"/>
      <c r="U35" s="122" t="e">
        <f t="shared" ref="U35" si="9">((U32/U34)^(1/5))-1</f>
        <v>#REF!</v>
      </c>
      <c r="V35" s="40"/>
    </row>
    <row r="36" spans="1:22">
      <c r="A36" s="1128"/>
      <c r="B36" s="98"/>
      <c r="C36" s="98"/>
      <c r="D36" s="79"/>
      <c r="E36" s="79"/>
      <c r="F36" s="126"/>
      <c r="G36" s="79"/>
      <c r="H36" s="144">
        <f>H34/$H$24</f>
        <v>0.28335451080050827</v>
      </c>
      <c r="I36" s="125"/>
      <c r="J36" s="144">
        <f>J34/$J$24</f>
        <v>0.22970313289864333</v>
      </c>
      <c r="K36" s="117"/>
      <c r="L36" s="144">
        <f>L34/$L$24</f>
        <v>0.24227188081936685</v>
      </c>
      <c r="M36" s="117"/>
      <c r="N36" s="144">
        <f>N34/$N$24</f>
        <v>0.21978950074129155</v>
      </c>
      <c r="O36" s="144">
        <f>O34/$O$24</f>
        <v>0.31568181818181817</v>
      </c>
      <c r="P36" s="144">
        <f>P34/$P$24</f>
        <v>0.28134556574923547</v>
      </c>
      <c r="Q36" s="144">
        <f>Q34/$Q$24</f>
        <v>0.34144000000000002</v>
      </c>
      <c r="R36" s="144">
        <f>R34/$R$24</f>
        <v>0.22222222222222221</v>
      </c>
      <c r="S36" s="144">
        <f>S34/$S$24</f>
        <v>0.33935375600093537</v>
      </c>
      <c r="T36" s="117"/>
      <c r="U36" s="144">
        <f>U34/$U$24</f>
        <v>0.3404367657627268</v>
      </c>
      <c r="V36" s="40"/>
    </row>
    <row r="37" spans="1:22">
      <c r="A37" s="1128"/>
      <c r="B37" s="80">
        <v>10</v>
      </c>
      <c r="C37" s="80"/>
      <c r="D37" s="79" t="s">
        <v>76</v>
      </c>
      <c r="E37" s="79"/>
      <c r="F37" s="126">
        <v>19</v>
      </c>
      <c r="G37" s="6">
        <v>2015</v>
      </c>
      <c r="H37" s="115" t="e">
        <f>ROUND(H41*#REF!,0)</f>
        <v>#REF!</v>
      </c>
      <c r="I37" s="115"/>
      <c r="J37" s="115" t="e">
        <f>ROUND(J41*#REF!,0)</f>
        <v>#REF!</v>
      </c>
      <c r="K37" s="117"/>
      <c r="L37" s="115" t="e">
        <f>ROUND(L41*#REF!,0)</f>
        <v>#REF!</v>
      </c>
      <c r="M37" s="117"/>
      <c r="N37" s="115" t="e">
        <f>ROUND(N41*#REF!,0)</f>
        <v>#REF!</v>
      </c>
      <c r="O37" s="115" t="e">
        <f>ROUND(O41*#REF!,0)</f>
        <v>#REF!</v>
      </c>
      <c r="P37" s="115" t="e">
        <f>ROUND(P41*#REF!,0)</f>
        <v>#REF!</v>
      </c>
      <c r="Q37" s="115" t="e">
        <f>ROUND(Q41*#REF!,0)</f>
        <v>#REF!</v>
      </c>
      <c r="R37" s="115" t="e">
        <f>ROUND(R41*#REF!,0)</f>
        <v>#REF!</v>
      </c>
      <c r="S37" s="115" t="e">
        <f>ROUND(S41*#REF!,0)</f>
        <v>#REF!</v>
      </c>
      <c r="T37" s="116"/>
      <c r="U37" s="115" t="e">
        <f>ROUND(U41*#REF!,0)</f>
        <v>#REF!</v>
      </c>
      <c r="V37" s="40"/>
    </row>
    <row r="38" spans="1:22">
      <c r="A38" s="1128"/>
      <c r="B38" s="80"/>
      <c r="C38" s="80"/>
      <c r="D38" s="79"/>
      <c r="E38" s="79"/>
      <c r="F38" s="126"/>
      <c r="G38" s="121"/>
      <c r="H38" s="118"/>
      <c r="I38" s="119"/>
      <c r="J38" s="116"/>
      <c r="K38" s="117"/>
      <c r="L38" s="117"/>
      <c r="M38" s="117"/>
      <c r="N38" s="117"/>
      <c r="O38" s="116"/>
      <c r="P38" s="117"/>
      <c r="Q38" s="117"/>
      <c r="R38" s="117"/>
      <c r="S38" s="117"/>
      <c r="T38" s="116"/>
      <c r="U38" s="117"/>
      <c r="V38" s="40"/>
    </row>
    <row r="39" spans="1:22">
      <c r="A39" s="1128"/>
      <c r="B39" s="80"/>
      <c r="C39" s="80"/>
      <c r="D39" s="79"/>
      <c r="E39" s="79"/>
      <c r="F39" s="126"/>
      <c r="G39" s="6">
        <v>2010</v>
      </c>
      <c r="H39" s="118">
        <v>75</v>
      </c>
      <c r="I39" s="119"/>
      <c r="J39" s="116">
        <v>103448</v>
      </c>
      <c r="K39" s="117"/>
      <c r="L39" s="117">
        <v>43117</v>
      </c>
      <c r="M39" s="117"/>
      <c r="N39" s="117">
        <v>60331</v>
      </c>
      <c r="O39" s="117">
        <v>956</v>
      </c>
      <c r="P39" s="117">
        <v>60</v>
      </c>
      <c r="Q39" s="117">
        <v>692</v>
      </c>
      <c r="R39" s="117">
        <v>204</v>
      </c>
      <c r="S39" s="117">
        <v>14685</v>
      </c>
      <c r="T39" s="116"/>
      <c r="U39" s="117">
        <v>11859</v>
      </c>
      <c r="V39" s="40"/>
    </row>
    <row r="40" spans="1:22">
      <c r="A40" s="1128"/>
      <c r="B40" s="80"/>
      <c r="C40" s="80"/>
      <c r="D40" s="79"/>
      <c r="E40" s="79"/>
      <c r="F40" s="126"/>
      <c r="G40" s="121"/>
      <c r="H40" s="122" t="e">
        <f>((H37/H39)^(1/5))-1</f>
        <v>#REF!</v>
      </c>
      <c r="I40" s="122"/>
      <c r="J40" s="122" t="e">
        <f t="shared" ref="J40" si="10">((J37/J39)^(1/5))-1</f>
        <v>#REF!</v>
      </c>
      <c r="K40" s="122"/>
      <c r="L40" s="122" t="e">
        <f t="shared" ref="L40" si="11">((L37/L39)^(1/5))-1</f>
        <v>#REF!</v>
      </c>
      <c r="M40" s="122"/>
      <c r="N40" s="122" t="e">
        <f t="shared" ref="N40:S40" si="12">((N37/N39)^(1/5))-1</f>
        <v>#REF!</v>
      </c>
      <c r="O40" s="122" t="e">
        <f t="shared" si="12"/>
        <v>#REF!</v>
      </c>
      <c r="P40" s="122" t="e">
        <f t="shared" si="12"/>
        <v>#REF!</v>
      </c>
      <c r="Q40" s="122" t="e">
        <f t="shared" si="12"/>
        <v>#REF!</v>
      </c>
      <c r="R40" s="122" t="e">
        <f t="shared" si="12"/>
        <v>#REF!</v>
      </c>
      <c r="S40" s="122" t="e">
        <f t="shared" si="12"/>
        <v>#REF!</v>
      </c>
      <c r="T40" s="122"/>
      <c r="U40" s="122" t="e">
        <f t="shared" ref="U40" si="13">((U37/U39)^(1/5))-1</f>
        <v>#REF!</v>
      </c>
      <c r="V40" s="40"/>
    </row>
    <row r="41" spans="1:22">
      <c r="A41" s="1128"/>
      <c r="B41" s="80"/>
      <c r="C41" s="80"/>
      <c r="D41" s="79"/>
      <c r="E41" s="79"/>
      <c r="F41" s="126"/>
      <c r="G41" s="121"/>
      <c r="H41" s="144">
        <f>H39/$H$24</f>
        <v>9.5298602287166453E-2</v>
      </c>
      <c r="I41" s="125"/>
      <c r="J41" s="144">
        <f>J39/$J$24</f>
        <v>0.26545343505182151</v>
      </c>
      <c r="K41" s="117"/>
      <c r="L41" s="144">
        <f>L39/$L$24</f>
        <v>0.25091364059590315</v>
      </c>
      <c r="M41" s="117"/>
      <c r="N41" s="144">
        <f>N39/$N$24</f>
        <v>0.27692173521892199</v>
      </c>
      <c r="O41" s="144">
        <f>O39/$O$24</f>
        <v>0.21727272727272728</v>
      </c>
      <c r="P41" s="144">
        <f>P39/$P$24</f>
        <v>9.1743119266055051E-2</v>
      </c>
      <c r="Q41" s="144">
        <f>Q39/$Q$24</f>
        <v>0.22144</v>
      </c>
      <c r="R41" s="144">
        <f>R39/$R$24</f>
        <v>0.32850241545893721</v>
      </c>
      <c r="S41" s="144">
        <f>S39/$S$24</f>
        <v>0.2020028336795191</v>
      </c>
      <c r="T41" s="117"/>
      <c r="U41" s="144">
        <f>U39/$U$24</f>
        <v>0.17392898523092265</v>
      </c>
      <c r="V41" s="40"/>
    </row>
    <row r="42" spans="1:22">
      <c r="A42" s="1128"/>
      <c r="B42" s="80">
        <v>20</v>
      </c>
      <c r="C42" s="80"/>
      <c r="D42" s="1165" t="s">
        <v>77</v>
      </c>
      <c r="E42" s="1165"/>
      <c r="F42" s="1165"/>
      <c r="G42" s="6">
        <v>2015</v>
      </c>
      <c r="H42" s="115" t="e">
        <f>ROUND(H46*#REF!,0)</f>
        <v>#REF!</v>
      </c>
      <c r="I42" s="115"/>
      <c r="J42" s="115" t="e">
        <f>ROUND(J46*#REF!,0)</f>
        <v>#REF!</v>
      </c>
      <c r="K42" s="117"/>
      <c r="L42" s="115" t="e">
        <f>ROUND(L46*#REF!,0)</f>
        <v>#REF!</v>
      </c>
      <c r="M42" s="117"/>
      <c r="N42" s="115" t="e">
        <f>ROUND(N46*#REF!,0)</f>
        <v>#REF!</v>
      </c>
      <c r="O42" s="115" t="e">
        <f>ROUND(O46*#REF!,0)</f>
        <v>#REF!</v>
      </c>
      <c r="P42" s="115" t="e">
        <f>ROUND(P46*#REF!,0)</f>
        <v>#REF!</v>
      </c>
      <c r="Q42" s="115" t="e">
        <f>ROUND(Q46*#REF!,0)</f>
        <v>#REF!</v>
      </c>
      <c r="R42" s="115" t="e">
        <f>ROUND(R46*#REF!,0)</f>
        <v>#REF!</v>
      </c>
      <c r="S42" s="115" t="e">
        <f>ROUND(S46*#REF!,0)</f>
        <v>#REF!</v>
      </c>
      <c r="T42" s="116"/>
      <c r="U42" s="115" t="e">
        <f>ROUND(U46*#REF!,0)</f>
        <v>#REF!</v>
      </c>
    </row>
    <row r="43" spans="1:22">
      <c r="A43" s="1128"/>
      <c r="B43" s="80"/>
      <c r="C43" s="80"/>
      <c r="D43" s="1166" t="s">
        <v>78</v>
      </c>
      <c r="E43" s="1166"/>
      <c r="F43" s="1166"/>
      <c r="G43" s="121"/>
      <c r="H43" s="118"/>
      <c r="I43" s="119"/>
      <c r="J43" s="116"/>
      <c r="K43" s="117"/>
      <c r="L43" s="117"/>
      <c r="M43" s="117"/>
      <c r="N43" s="117"/>
      <c r="O43" s="116"/>
      <c r="P43" s="117"/>
      <c r="Q43" s="117"/>
      <c r="R43" s="117"/>
      <c r="S43" s="117"/>
      <c r="T43" s="116"/>
      <c r="U43" s="117"/>
    </row>
    <row r="44" spans="1:22">
      <c r="A44" s="1128"/>
      <c r="B44" s="80"/>
      <c r="C44" s="80"/>
      <c r="D44" s="79"/>
      <c r="E44" s="79"/>
      <c r="F44" s="126"/>
      <c r="G44" s="6">
        <v>2010</v>
      </c>
      <c r="H44" s="118">
        <v>19</v>
      </c>
      <c r="I44" s="119"/>
      <c r="J44" s="116">
        <v>138240</v>
      </c>
      <c r="K44" s="117"/>
      <c r="L44" s="117">
        <v>60035</v>
      </c>
      <c r="M44" s="117"/>
      <c r="N44" s="117">
        <v>78205</v>
      </c>
      <c r="O44" s="117">
        <v>806</v>
      </c>
      <c r="P44" s="117">
        <v>14</v>
      </c>
      <c r="Q44" s="117">
        <v>570</v>
      </c>
      <c r="R44" s="117">
        <v>222</v>
      </c>
      <c r="S44" s="117">
        <v>18886</v>
      </c>
      <c r="T44" s="116"/>
      <c r="U44" s="117">
        <v>11695</v>
      </c>
    </row>
    <row r="45" spans="1:22">
      <c r="A45" s="1128"/>
      <c r="B45" s="80"/>
      <c r="C45" s="80"/>
      <c r="D45" s="79"/>
      <c r="E45" s="79"/>
      <c r="F45" s="77"/>
      <c r="G45" s="121"/>
      <c r="H45" s="122" t="e">
        <f>((H42/H44)^(1/5))-1</f>
        <v>#REF!</v>
      </c>
      <c r="I45" s="122"/>
      <c r="J45" s="122" t="e">
        <f t="shared" ref="J45" si="14">((J42/J44)^(1/5))-1</f>
        <v>#REF!</v>
      </c>
      <c r="K45" s="122"/>
      <c r="L45" s="122" t="e">
        <f t="shared" ref="L45" si="15">((L42/L44)^(1/5))-1</f>
        <v>#REF!</v>
      </c>
      <c r="M45" s="122"/>
      <c r="N45" s="122" t="e">
        <f t="shared" ref="N45:S45" si="16">((N42/N44)^(1/5))-1</f>
        <v>#REF!</v>
      </c>
      <c r="O45" s="122" t="e">
        <f t="shared" si="16"/>
        <v>#REF!</v>
      </c>
      <c r="P45" s="122" t="e">
        <f t="shared" si="16"/>
        <v>#REF!</v>
      </c>
      <c r="Q45" s="122" t="e">
        <f t="shared" si="16"/>
        <v>#REF!</v>
      </c>
      <c r="R45" s="122" t="e">
        <f t="shared" si="16"/>
        <v>#REF!</v>
      </c>
      <c r="S45" s="122" t="e">
        <f t="shared" si="16"/>
        <v>#REF!</v>
      </c>
      <c r="T45" s="122"/>
      <c r="U45" s="122" t="e">
        <f t="shared" ref="U45" si="17">((U42/U44)^(1/5))-1</f>
        <v>#REF!</v>
      </c>
    </row>
    <row r="46" spans="1:22">
      <c r="A46" s="1128"/>
      <c r="B46" s="80"/>
      <c r="C46" s="80"/>
      <c r="D46" s="6"/>
      <c r="E46" s="6"/>
      <c r="F46" s="6"/>
      <c r="G46" s="77"/>
      <c r="H46" s="144">
        <f>H44/$H$24</f>
        <v>2.4142312579415501E-2</v>
      </c>
      <c r="I46" s="125"/>
      <c r="J46" s="144">
        <f>J44/$J$24</f>
        <v>0.35473168027959756</v>
      </c>
      <c r="K46" s="117"/>
      <c r="L46" s="144">
        <f>L44/$L$24</f>
        <v>0.34936568901303539</v>
      </c>
      <c r="M46" s="117"/>
      <c r="N46" s="144">
        <f>N44/$N$24</f>
        <v>0.35896411965317654</v>
      </c>
      <c r="O46" s="144">
        <f>O44/$O$24</f>
        <v>0.1831818181818182</v>
      </c>
      <c r="P46" s="144">
        <f>P44/$P$24</f>
        <v>2.1406727828746176E-2</v>
      </c>
      <c r="Q46" s="144">
        <f>Q44/$Q$24</f>
        <v>0.18240000000000001</v>
      </c>
      <c r="R46" s="144">
        <f>R44/$R$24</f>
        <v>0.35748792270531399</v>
      </c>
      <c r="S46" s="144">
        <f>S44/$S$24</f>
        <v>0.25979063785300632</v>
      </c>
      <c r="T46" s="117"/>
      <c r="U46" s="144">
        <f>U44/$U$24</f>
        <v>0.1715236935893111</v>
      </c>
    </row>
    <row r="47" spans="1:22">
      <c r="A47" s="1128"/>
      <c r="D47" s="6"/>
      <c r="E47" s="6"/>
      <c r="F47" s="6"/>
      <c r="G47" s="6"/>
      <c r="H47" s="6"/>
      <c r="I47" s="6"/>
      <c r="J47" s="6"/>
      <c r="K47" s="6"/>
      <c r="L47" s="6"/>
      <c r="M47" s="6"/>
      <c r="N47" s="6"/>
      <c r="O47" s="6"/>
      <c r="P47" s="6"/>
      <c r="Q47" s="6"/>
      <c r="R47" s="6"/>
      <c r="S47" s="6"/>
      <c r="T47" s="6"/>
      <c r="U47" s="6"/>
    </row>
    <row r="48" spans="1:22">
      <c r="A48" s="1128"/>
      <c r="D48" s="6"/>
      <c r="E48" s="6"/>
      <c r="F48" s="6"/>
      <c r="G48" s="6"/>
      <c r="H48" s="6"/>
      <c r="I48" s="6"/>
      <c r="J48" s="6"/>
      <c r="K48" s="6"/>
      <c r="L48" s="6"/>
      <c r="M48" s="6"/>
      <c r="N48" s="6"/>
      <c r="O48" s="6"/>
      <c r="P48" s="6"/>
      <c r="Q48" s="6"/>
      <c r="R48" s="6"/>
      <c r="S48" s="6"/>
      <c r="T48" s="6"/>
      <c r="U48" s="6"/>
    </row>
    <row r="49" spans="1:29" ht="12.75" customHeight="1">
      <c r="A49" s="1128"/>
      <c r="W49" s="24"/>
      <c r="X49" s="24"/>
      <c r="Y49" s="24"/>
      <c r="Z49" s="24"/>
      <c r="AA49" s="24"/>
      <c r="AB49" s="24"/>
      <c r="AC49" s="24"/>
    </row>
    <row r="50" spans="1:29">
      <c r="A50" s="1128"/>
    </row>
    <row r="51" spans="1:29">
      <c r="A51" s="1128"/>
    </row>
    <row r="52" spans="1:29">
      <c r="A52" s="1128"/>
    </row>
    <row r="53" spans="1:29">
      <c r="A53" s="69"/>
    </row>
  </sheetData>
  <mergeCells count="13">
    <mergeCell ref="D42:F42"/>
    <mergeCell ref="D43:F43"/>
    <mergeCell ref="A1:A52"/>
    <mergeCell ref="B3:U3"/>
    <mergeCell ref="B4:U4"/>
    <mergeCell ref="O7:R7"/>
    <mergeCell ref="O8:R8"/>
    <mergeCell ref="O9:R9"/>
    <mergeCell ref="O10:R10"/>
    <mergeCell ref="Q13:R13"/>
    <mergeCell ref="Q14:R14"/>
    <mergeCell ref="B18:F18"/>
    <mergeCell ref="B23:F23"/>
  </mergeCells>
  <printOptions horizontalCentered="1"/>
  <pageMargins left="0" right="0" top="0.5" bottom="0" header="0.5" footer="0.5"/>
  <pageSetup paperSize="9" scale="77" orientation="landscape" r:id="rId1"/>
  <headerFooter alignWithMargins="0"/>
</worksheet>
</file>

<file path=xl/worksheets/sheet81.xml><?xml version="1.0" encoding="utf-8"?>
<worksheet xmlns="http://schemas.openxmlformats.org/spreadsheetml/2006/main" xmlns:r="http://schemas.openxmlformats.org/officeDocument/2006/relationships">
  <sheetPr>
    <tabColor rgb="FFFFC000"/>
    <pageSetUpPr fitToPage="1"/>
  </sheetPr>
  <dimension ref="A1:AA54"/>
  <sheetViews>
    <sheetView topLeftCell="A10" zoomScale="90" zoomScaleNormal="90" zoomScaleSheetLayoutView="75" workbookViewId="0">
      <selection activeCell="I27" sqref="I27"/>
    </sheetView>
  </sheetViews>
  <sheetFormatPr defaultColWidth="9.140625" defaultRowHeight="12.75"/>
  <cols>
    <col min="1" max="1" width="5.7109375" style="6" customWidth="1"/>
    <col min="2" max="2" width="8.7109375" style="1" customWidth="1"/>
    <col min="3" max="3" width="1.7109375" style="1" customWidth="1"/>
    <col min="4" max="4" width="4.7109375" style="1" customWidth="1"/>
    <col min="5" max="5" width="1.7109375" style="1" customWidth="1"/>
    <col min="6" max="6" width="8.7109375" style="1" customWidth="1"/>
    <col min="7" max="7" width="2.7109375" style="1" customWidth="1"/>
    <col min="8" max="8" width="7" style="1" bestFit="1" customWidth="1"/>
    <col min="9" max="9" width="13.5703125" style="1" customWidth="1"/>
    <col min="10" max="10" width="2.7109375" style="1" customWidth="1"/>
    <col min="11" max="11" width="13.140625" style="1" bestFit="1" customWidth="1"/>
    <col min="12" max="12" width="2.7109375" style="1" customWidth="1"/>
    <col min="13" max="13" width="13.140625" style="1" bestFit="1" customWidth="1"/>
    <col min="14" max="14" width="2.7109375" style="1" customWidth="1"/>
    <col min="15" max="15" width="13.140625" style="1" bestFit="1" customWidth="1"/>
    <col min="16" max="16" width="9" style="1" customWidth="1"/>
    <col min="17" max="17" width="19.5703125" style="1" customWidth="1"/>
    <col min="18" max="18" width="13.42578125" style="1" customWidth="1"/>
    <col min="19" max="19" width="10.5703125" style="1" customWidth="1"/>
    <col min="20" max="20" width="12.85546875" style="1" customWidth="1"/>
    <col min="21" max="21" width="2.7109375" style="1" customWidth="1"/>
    <col min="22" max="22" width="15.85546875" style="1" customWidth="1"/>
    <col min="23" max="23" width="2.7109375" style="24" customWidth="1"/>
    <col min="24" max="24" width="10.42578125" style="1" bestFit="1" customWidth="1"/>
    <col min="25" max="16384" width="9.140625" style="1"/>
  </cols>
  <sheetData>
    <row r="1" spans="1:23" ht="15" customHeight="1">
      <c r="A1" s="1128">
        <v>45</v>
      </c>
    </row>
    <row r="2" spans="1:23" ht="15" customHeight="1">
      <c r="A2" s="1128"/>
    </row>
    <row r="3" spans="1:23" ht="15" customHeight="1">
      <c r="A3" s="1128"/>
      <c r="B3" s="1129" t="s">
        <v>137</v>
      </c>
      <c r="C3" s="1129"/>
      <c r="D3" s="1129"/>
      <c r="E3" s="1129"/>
      <c r="F3" s="1129"/>
      <c r="G3" s="1129"/>
      <c r="H3" s="1129"/>
      <c r="I3" s="1129"/>
      <c r="J3" s="1129"/>
      <c r="K3" s="1129"/>
      <c r="L3" s="1129"/>
      <c r="M3" s="1129"/>
      <c r="N3" s="1129"/>
      <c r="O3" s="1129"/>
      <c r="P3" s="1129"/>
      <c r="Q3" s="1129"/>
      <c r="R3" s="1129"/>
      <c r="S3" s="1129"/>
      <c r="T3" s="1129"/>
      <c r="U3" s="1129"/>
      <c r="V3" s="1129"/>
    </row>
    <row r="4" spans="1:23" ht="12" customHeight="1">
      <c r="A4" s="1128"/>
      <c r="B4" s="1138" t="s">
        <v>138</v>
      </c>
      <c r="C4" s="1138"/>
      <c r="D4" s="1138"/>
      <c r="E4" s="1138"/>
      <c r="F4" s="1138"/>
      <c r="G4" s="1138"/>
      <c r="H4" s="1138"/>
      <c r="I4" s="1138"/>
      <c r="J4" s="1138"/>
      <c r="K4" s="1138"/>
      <c r="L4" s="1138"/>
      <c r="M4" s="1138"/>
      <c r="N4" s="1138"/>
      <c r="O4" s="1138"/>
      <c r="P4" s="1138"/>
      <c r="Q4" s="1138"/>
      <c r="R4" s="1138"/>
      <c r="S4" s="1138"/>
      <c r="T4" s="1138"/>
      <c r="U4" s="1138"/>
      <c r="V4" s="1138"/>
    </row>
    <row r="5" spans="1:23" ht="9.75" customHeight="1">
      <c r="A5" s="1128"/>
      <c r="B5" s="4"/>
      <c r="C5" s="4"/>
      <c r="D5" s="4"/>
      <c r="E5" s="4"/>
      <c r="F5" s="4"/>
      <c r="G5" s="4"/>
      <c r="H5" s="4"/>
      <c r="I5" s="4"/>
      <c r="J5" s="4"/>
      <c r="K5" s="4"/>
      <c r="L5" s="4"/>
      <c r="M5" s="4"/>
      <c r="N5" s="4"/>
      <c r="O5" s="4"/>
      <c r="P5" s="4"/>
      <c r="Q5" s="4"/>
      <c r="R5" s="4"/>
      <c r="S5" s="4"/>
      <c r="T5" s="4"/>
      <c r="U5" s="4"/>
      <c r="V5" s="4"/>
    </row>
    <row r="6" spans="1:23">
      <c r="A6" s="1128"/>
      <c r="P6" s="7"/>
      <c r="Q6" s="7"/>
      <c r="R6" s="7"/>
      <c r="S6" s="7"/>
    </row>
    <row r="7" spans="1:23" ht="12.75" customHeight="1">
      <c r="A7" s="1128"/>
      <c r="B7" s="25" t="s">
        <v>86</v>
      </c>
      <c r="D7" s="25"/>
      <c r="E7" s="25"/>
      <c r="I7" s="8" t="s">
        <v>1</v>
      </c>
      <c r="J7" s="8"/>
      <c r="K7" s="9" t="s">
        <v>2</v>
      </c>
      <c r="L7" s="8"/>
      <c r="M7" s="91" t="s">
        <v>107</v>
      </c>
      <c r="N7" s="8"/>
      <c r="O7" s="8" t="s">
        <v>3</v>
      </c>
      <c r="P7" s="1131" t="s">
        <v>4</v>
      </c>
      <c r="Q7" s="1131"/>
      <c r="R7" s="1131"/>
      <c r="S7" s="1131"/>
      <c r="T7" s="8" t="s">
        <v>5</v>
      </c>
      <c r="U7" s="8"/>
      <c r="V7" s="9" t="s">
        <v>103</v>
      </c>
      <c r="W7" s="33"/>
    </row>
    <row r="8" spans="1:23" ht="12.75" customHeight="1">
      <c r="A8" s="1128"/>
      <c r="B8" s="27" t="s">
        <v>87</v>
      </c>
      <c r="C8" s="25"/>
      <c r="D8" s="27"/>
      <c r="E8" s="27"/>
      <c r="I8" s="8" t="s">
        <v>7</v>
      </c>
      <c r="J8" s="8"/>
      <c r="K8" s="9" t="s">
        <v>8</v>
      </c>
      <c r="L8" s="8"/>
      <c r="M8" s="91" t="s">
        <v>9</v>
      </c>
      <c r="N8" s="8"/>
      <c r="O8" s="8" t="s">
        <v>10</v>
      </c>
      <c r="P8" s="1131" t="s">
        <v>11</v>
      </c>
      <c r="Q8" s="1131"/>
      <c r="R8" s="1131"/>
      <c r="S8" s="1131"/>
      <c r="T8" s="8" t="s">
        <v>12</v>
      </c>
      <c r="U8" s="8"/>
      <c r="V8" s="9" t="s">
        <v>13</v>
      </c>
      <c r="W8" s="33"/>
    </row>
    <row r="9" spans="1:23" ht="12.75" customHeight="1">
      <c r="A9" s="1128"/>
      <c r="B9" s="27"/>
      <c r="C9" s="27"/>
      <c r="D9" s="25"/>
      <c r="E9" s="25"/>
      <c r="I9" s="10" t="s">
        <v>14</v>
      </c>
      <c r="J9" s="10"/>
      <c r="K9" s="11" t="s">
        <v>15</v>
      </c>
      <c r="L9" s="10"/>
      <c r="M9" s="12" t="s">
        <v>108</v>
      </c>
      <c r="N9" s="10"/>
      <c r="O9" s="10" t="s">
        <v>16</v>
      </c>
      <c r="P9" s="1130" t="s">
        <v>17</v>
      </c>
      <c r="Q9" s="1130"/>
      <c r="R9" s="1130"/>
      <c r="S9" s="1130"/>
      <c r="T9" s="10" t="s">
        <v>18</v>
      </c>
      <c r="U9" s="10"/>
      <c r="V9" s="9" t="s">
        <v>104</v>
      </c>
      <c r="W9" s="33"/>
    </row>
    <row r="10" spans="1:23" ht="12.75" customHeight="1">
      <c r="A10" s="1128"/>
      <c r="B10" s="27"/>
      <c r="C10" s="27"/>
      <c r="D10" s="27"/>
      <c r="E10" s="27"/>
      <c r="I10" s="10" t="s">
        <v>19</v>
      </c>
      <c r="J10" s="10"/>
      <c r="K10" s="11" t="s">
        <v>20</v>
      </c>
      <c r="L10" s="10"/>
      <c r="M10" s="12" t="s">
        <v>21</v>
      </c>
      <c r="N10" s="10"/>
      <c r="O10" s="10" t="s">
        <v>22</v>
      </c>
      <c r="P10" s="1130" t="s">
        <v>23</v>
      </c>
      <c r="Q10" s="1130"/>
      <c r="R10" s="1130"/>
      <c r="S10" s="1130"/>
      <c r="T10" s="10" t="s">
        <v>24</v>
      </c>
      <c r="U10" s="10"/>
      <c r="V10" s="11" t="s">
        <v>105</v>
      </c>
      <c r="W10" s="33"/>
    </row>
    <row r="11" spans="1:23" ht="12.75" customHeight="1">
      <c r="A11" s="1128"/>
      <c r="I11" s="10"/>
      <c r="J11" s="10"/>
      <c r="K11" s="10"/>
      <c r="L11" s="10"/>
      <c r="M11" s="2"/>
      <c r="N11" s="2"/>
      <c r="O11" s="10"/>
      <c r="P11" s="13"/>
      <c r="Q11" s="13"/>
      <c r="R11" s="13"/>
      <c r="S11" s="13"/>
      <c r="T11" s="2"/>
      <c r="U11" s="2"/>
      <c r="V11" s="11" t="s">
        <v>25</v>
      </c>
      <c r="W11" s="33"/>
    </row>
    <row r="12" spans="1:23" ht="12.75" customHeight="1">
      <c r="A12" s="1128"/>
      <c r="I12" s="10"/>
      <c r="J12" s="10"/>
      <c r="K12" s="10"/>
      <c r="L12" s="10"/>
      <c r="M12" s="2"/>
      <c r="N12" s="2"/>
      <c r="O12" s="10"/>
      <c r="P12" s="10"/>
      <c r="Q12" s="10"/>
      <c r="R12" s="10"/>
      <c r="S12" s="10"/>
      <c r="T12" s="2"/>
      <c r="U12" s="2"/>
      <c r="V12" s="14" t="s">
        <v>106</v>
      </c>
      <c r="W12" s="33"/>
    </row>
    <row r="13" spans="1:23" ht="12.75" customHeight="1">
      <c r="A13" s="1128"/>
      <c r="I13" s="10"/>
      <c r="J13" s="10"/>
      <c r="K13" s="10"/>
      <c r="L13" s="10"/>
      <c r="M13" s="2"/>
      <c r="N13" s="2"/>
      <c r="O13" s="10"/>
      <c r="P13" s="15" t="s">
        <v>26</v>
      </c>
      <c r="Q13" s="16" t="s">
        <v>27</v>
      </c>
      <c r="R13" s="1131" t="s">
        <v>28</v>
      </c>
      <c r="S13" s="1131"/>
      <c r="T13" s="2"/>
      <c r="U13" s="2"/>
      <c r="V13" s="11"/>
      <c r="W13" s="33"/>
    </row>
    <row r="14" spans="1:23" ht="12.75" customHeight="1">
      <c r="A14" s="1128"/>
      <c r="I14" s="10"/>
      <c r="J14" s="10"/>
      <c r="K14" s="10"/>
      <c r="L14" s="10"/>
      <c r="M14" s="2"/>
      <c r="N14" s="2"/>
      <c r="O14" s="10"/>
      <c r="P14" s="17" t="s">
        <v>29</v>
      </c>
      <c r="Q14" s="16" t="s">
        <v>30</v>
      </c>
      <c r="R14" s="1132" t="s">
        <v>31</v>
      </c>
      <c r="S14" s="1132"/>
      <c r="T14" s="2"/>
      <c r="U14" s="2"/>
      <c r="V14" s="11"/>
      <c r="W14" s="33"/>
    </row>
    <row r="15" spans="1:23" ht="12.75" customHeight="1">
      <c r="A15" s="1128"/>
      <c r="I15" s="2"/>
      <c r="J15" s="2"/>
      <c r="K15" s="10"/>
      <c r="L15" s="10"/>
      <c r="M15" s="2"/>
      <c r="N15" s="2"/>
      <c r="O15" s="10"/>
      <c r="P15" s="18"/>
      <c r="Q15" s="16" t="s">
        <v>32</v>
      </c>
      <c r="R15" s="15" t="s">
        <v>33</v>
      </c>
      <c r="S15" s="16" t="s">
        <v>34</v>
      </c>
      <c r="T15" s="2"/>
      <c r="U15" s="2"/>
      <c r="W15" s="33"/>
    </row>
    <row r="16" spans="1:23" ht="12.75" customHeight="1">
      <c r="A16" s="1128"/>
      <c r="I16" s="2"/>
      <c r="J16" s="2"/>
      <c r="K16" s="2"/>
      <c r="L16" s="2"/>
      <c r="M16" s="2"/>
      <c r="N16" s="2"/>
      <c r="O16" s="2"/>
      <c r="P16" s="18"/>
      <c r="Q16" s="20" t="s">
        <v>35</v>
      </c>
      <c r="R16" s="21" t="s">
        <v>36</v>
      </c>
      <c r="S16" s="17" t="s">
        <v>37</v>
      </c>
      <c r="T16" s="2"/>
      <c r="U16" s="2"/>
      <c r="V16" s="2"/>
      <c r="W16" s="33"/>
    </row>
    <row r="17" spans="1:24" ht="12.75" customHeight="1">
      <c r="A17" s="1128"/>
      <c r="I17" s="2"/>
      <c r="J17" s="2"/>
      <c r="K17" s="2"/>
      <c r="L17" s="2"/>
      <c r="M17" s="2"/>
      <c r="N17" s="2"/>
      <c r="O17" s="2"/>
      <c r="P17" s="18"/>
      <c r="Q17" s="20" t="s">
        <v>38</v>
      </c>
      <c r="R17" s="17" t="s">
        <v>39</v>
      </c>
      <c r="S17" s="18"/>
      <c r="T17" s="2"/>
      <c r="U17" s="2"/>
      <c r="V17" s="2"/>
      <c r="W17" s="33"/>
    </row>
    <row r="18" spans="1:24" ht="18" customHeight="1" thickBot="1">
      <c r="A18" s="1128"/>
      <c r="B18" s="1133" t="s">
        <v>40</v>
      </c>
      <c r="C18" s="1133"/>
      <c r="D18" s="1133"/>
      <c r="E18" s="1133"/>
      <c r="F18" s="1133"/>
      <c r="G18" s="51"/>
      <c r="H18" s="51"/>
      <c r="I18" s="33"/>
      <c r="J18" s="33"/>
      <c r="K18" s="19" t="s">
        <v>40</v>
      </c>
      <c r="L18" s="19"/>
      <c r="M18" s="19" t="s">
        <v>40</v>
      </c>
      <c r="N18" s="19"/>
      <c r="O18" s="19" t="s">
        <v>40</v>
      </c>
      <c r="P18" s="19"/>
      <c r="Q18" s="19"/>
      <c r="R18" s="19"/>
      <c r="S18" s="19"/>
      <c r="T18" s="19" t="s">
        <v>40</v>
      </c>
      <c r="U18" s="19"/>
      <c r="V18" s="19" t="s">
        <v>40</v>
      </c>
      <c r="W18" s="33"/>
    </row>
    <row r="19" spans="1:24" ht="6" customHeight="1">
      <c r="A19" s="1128"/>
      <c r="B19" s="52"/>
      <c r="C19" s="52"/>
      <c r="D19" s="52"/>
      <c r="E19" s="52"/>
      <c r="F19" s="52"/>
      <c r="G19" s="53"/>
      <c r="H19" s="53"/>
      <c r="I19" s="34"/>
      <c r="J19" s="34"/>
      <c r="K19" s="35"/>
      <c r="L19" s="35"/>
      <c r="M19" s="35"/>
      <c r="N19" s="35"/>
      <c r="O19" s="35"/>
      <c r="P19" s="35"/>
      <c r="Q19" s="35"/>
      <c r="R19" s="35"/>
      <c r="S19" s="35"/>
      <c r="T19" s="35"/>
      <c r="U19" s="35"/>
      <c r="V19" s="35"/>
      <c r="W19" s="33"/>
    </row>
    <row r="20" spans="1:24" ht="19.5" customHeight="1">
      <c r="A20" s="1128"/>
      <c r="B20" s="54"/>
      <c r="C20" s="54"/>
      <c r="D20" s="54"/>
      <c r="E20" s="54"/>
      <c r="F20" s="54"/>
      <c r="G20" s="55"/>
      <c r="H20" s="55"/>
      <c r="I20" s="22"/>
      <c r="J20" s="23"/>
      <c r="K20" s="88">
        <v>5</v>
      </c>
      <c r="L20" s="89"/>
      <c r="M20" s="88">
        <v>6</v>
      </c>
      <c r="N20" s="89"/>
      <c r="O20" s="88">
        <v>7</v>
      </c>
      <c r="P20" s="90">
        <v>8</v>
      </c>
      <c r="Q20" s="88">
        <v>9</v>
      </c>
      <c r="R20" s="88">
        <v>10</v>
      </c>
      <c r="S20" s="90">
        <v>11</v>
      </c>
      <c r="T20" s="88">
        <v>12</v>
      </c>
      <c r="U20" s="88"/>
      <c r="V20" s="88">
        <v>13</v>
      </c>
      <c r="W20" s="33"/>
    </row>
    <row r="21" spans="1:24" ht="6.75" customHeight="1">
      <c r="A21" s="1128"/>
      <c r="B21" s="56"/>
      <c r="C21" s="56"/>
      <c r="D21" s="56"/>
      <c r="E21" s="56"/>
      <c r="F21" s="56"/>
      <c r="G21" s="57"/>
      <c r="H21" s="57"/>
      <c r="I21" s="5"/>
      <c r="J21" s="5"/>
      <c r="K21" s="36"/>
      <c r="L21" s="36"/>
      <c r="M21" s="36"/>
      <c r="N21" s="36"/>
      <c r="O21" s="36"/>
      <c r="P21" s="36"/>
      <c r="Q21" s="36"/>
      <c r="R21" s="36"/>
      <c r="S21" s="36"/>
      <c r="T21" s="36"/>
      <c r="U21" s="36"/>
      <c r="V21" s="36"/>
      <c r="W21" s="33"/>
    </row>
    <row r="22" spans="1:24" ht="6.75" customHeight="1">
      <c r="A22" s="1128"/>
      <c r="B22" s="24"/>
      <c r="C22" s="24"/>
      <c r="D22" s="24"/>
      <c r="E22" s="24"/>
      <c r="F22" s="58"/>
      <c r="G22" s="58"/>
      <c r="H22" s="58"/>
      <c r="I22" s="37"/>
      <c r="J22" s="37"/>
      <c r="K22" s="37"/>
      <c r="L22" s="37"/>
      <c r="M22" s="37"/>
      <c r="N22" s="37"/>
      <c r="O22" s="37"/>
      <c r="P22" s="37"/>
      <c r="Q22" s="37"/>
      <c r="R22" s="37"/>
      <c r="S22" s="37"/>
      <c r="T22" s="37"/>
      <c r="U22" s="37"/>
      <c r="V22" s="37"/>
      <c r="W22" s="26"/>
      <c r="X22" s="38"/>
    </row>
    <row r="23" spans="1:24">
      <c r="A23" s="1128"/>
      <c r="B23" s="1135" t="s">
        <v>73</v>
      </c>
      <c r="C23" s="1135"/>
      <c r="D23" s="1136"/>
      <c r="E23" s="1136"/>
      <c r="F23" s="1137"/>
      <c r="G23" s="1137"/>
      <c r="H23" s="138">
        <v>2015</v>
      </c>
      <c r="I23" s="134" t="e">
        <f>I26+I31+I36+I41</f>
        <v>#REF!</v>
      </c>
      <c r="J23" s="134"/>
      <c r="K23" s="134" t="e">
        <f>K26+K31+K36+K41</f>
        <v>#REF!</v>
      </c>
      <c r="L23" s="134"/>
      <c r="M23" s="134" t="e">
        <f>M26+M31+M36+M41</f>
        <v>#REF!</v>
      </c>
      <c r="N23" s="134"/>
      <c r="O23" s="134" t="e">
        <f t="shared" ref="O23:T23" si="0">O26+O31+O36+O41</f>
        <v>#REF!</v>
      </c>
      <c r="P23" s="134" t="e">
        <f t="shared" si="0"/>
        <v>#REF!</v>
      </c>
      <c r="Q23" s="134" t="e">
        <f t="shared" si="0"/>
        <v>#REF!</v>
      </c>
      <c r="R23" s="134" t="e">
        <f t="shared" si="0"/>
        <v>#REF!</v>
      </c>
      <c r="S23" s="134" t="e">
        <f t="shared" si="0"/>
        <v>#REF!</v>
      </c>
      <c r="T23" s="134" t="e">
        <f t="shared" si="0"/>
        <v>#REF!</v>
      </c>
      <c r="U23" s="134"/>
      <c r="V23" s="134" t="e">
        <f>V26+V31+V36+V41</f>
        <v>#REF!</v>
      </c>
      <c r="W23" s="26"/>
      <c r="X23" s="38"/>
    </row>
    <row r="24" spans="1:24">
      <c r="A24" s="1128"/>
      <c r="B24" s="4"/>
      <c r="C24" s="4"/>
      <c r="D24" s="4"/>
      <c r="E24" s="4"/>
      <c r="F24" s="59"/>
      <c r="G24" s="59"/>
      <c r="H24" s="139">
        <v>2010</v>
      </c>
      <c r="I24" s="135">
        <f>I28+I33+I38+I43</f>
        <v>787</v>
      </c>
      <c r="J24" s="135"/>
      <c r="K24" s="135">
        <f>K28+K33+K38+K43</f>
        <v>389703</v>
      </c>
      <c r="L24" s="135"/>
      <c r="M24" s="135">
        <f>M28+M33+M38+M43</f>
        <v>171840</v>
      </c>
      <c r="N24" s="135"/>
      <c r="O24" s="135">
        <f t="shared" ref="O24:T24" si="1">O28+O33+O38+O43</f>
        <v>217863</v>
      </c>
      <c r="P24" s="135">
        <f t="shared" si="1"/>
        <v>4400</v>
      </c>
      <c r="Q24" s="135">
        <f t="shared" si="1"/>
        <v>654</v>
      </c>
      <c r="R24" s="135">
        <f t="shared" si="1"/>
        <v>3125</v>
      </c>
      <c r="S24" s="135">
        <f t="shared" si="1"/>
        <v>621</v>
      </c>
      <c r="T24" s="135">
        <f t="shared" si="1"/>
        <v>72697</v>
      </c>
      <c r="U24" s="135"/>
      <c r="V24" s="135">
        <f>V28+V33+V38+V43</f>
        <v>68183</v>
      </c>
      <c r="W24" s="26"/>
      <c r="X24" s="38"/>
    </row>
    <row r="25" spans="1:24" ht="12" customHeight="1">
      <c r="A25" s="1128"/>
      <c r="I25" s="38"/>
      <c r="J25" s="38"/>
      <c r="K25" s="78"/>
      <c r="L25" s="78"/>
      <c r="M25" s="78"/>
      <c r="N25" s="78"/>
      <c r="O25" s="78"/>
      <c r="P25" s="78"/>
      <c r="Q25" s="78"/>
      <c r="R25" s="78"/>
      <c r="S25" s="78"/>
      <c r="T25" s="78"/>
      <c r="U25" s="78"/>
      <c r="V25" s="78"/>
      <c r="W25" s="26"/>
      <c r="X25" s="38"/>
    </row>
    <row r="26" spans="1:24">
      <c r="A26" s="1128"/>
      <c r="B26" s="60" t="s">
        <v>88</v>
      </c>
      <c r="C26" s="60"/>
      <c r="D26" s="25"/>
      <c r="E26" s="25"/>
      <c r="F26" s="61">
        <v>50</v>
      </c>
      <c r="G26" s="61"/>
      <c r="H26" s="2">
        <v>2015</v>
      </c>
      <c r="I26" s="141" t="e">
        <f>ROUND(I30*#REF!,0)</f>
        <v>#REF!</v>
      </c>
      <c r="J26" s="141"/>
      <c r="K26" s="141" t="e">
        <f>ROUND(K30*#REF!,0)</f>
        <v>#REF!</v>
      </c>
      <c r="L26" s="28"/>
      <c r="M26" s="141" t="e">
        <f>ROUND(M30*#REF!,0)</f>
        <v>#REF!</v>
      </c>
      <c r="N26" s="28"/>
      <c r="O26" s="141" t="e">
        <f>ROUND(O30*#REF!,0)</f>
        <v>#REF!</v>
      </c>
      <c r="P26" s="141" t="e">
        <f>ROUND(P30*#REF!,0)</f>
        <v>#REF!</v>
      </c>
      <c r="Q26" s="141" t="e">
        <f>ROUND(Q30*#REF!,0)</f>
        <v>#REF!</v>
      </c>
      <c r="R26" s="141" t="e">
        <f>ROUND(R30*#REF!,0)</f>
        <v>#REF!</v>
      </c>
      <c r="S26" s="141" t="e">
        <f>ROUND(S30*#REF!,0)</f>
        <v>#REF!</v>
      </c>
      <c r="T26" s="141" t="e">
        <f>ROUND(T30*#REF!,0)</f>
        <v>#REF!</v>
      </c>
      <c r="U26" s="29"/>
      <c r="V26" s="141" t="e">
        <f>ROUND(V30*#REF!,0)</f>
        <v>#REF!</v>
      </c>
      <c r="W26" s="26"/>
      <c r="X26" s="81"/>
    </row>
    <row r="27" spans="1:24">
      <c r="A27" s="1128"/>
      <c r="B27" s="62" t="s">
        <v>75</v>
      </c>
      <c r="C27" s="62"/>
      <c r="D27" s="25"/>
      <c r="E27" s="25"/>
      <c r="F27" s="61"/>
      <c r="G27" s="61"/>
      <c r="H27" s="47"/>
      <c r="I27" s="103"/>
      <c r="J27" s="39"/>
      <c r="K27" s="29"/>
      <c r="L27" s="28"/>
      <c r="M27" s="28"/>
      <c r="N27" s="28"/>
      <c r="O27" s="28"/>
      <c r="P27" s="29"/>
      <c r="Q27" s="28"/>
      <c r="R27" s="28"/>
      <c r="S27" s="28"/>
      <c r="T27" s="28"/>
      <c r="U27" s="29"/>
      <c r="V27" s="28"/>
      <c r="W27" s="26"/>
      <c r="X27" s="81"/>
    </row>
    <row r="28" spans="1:24">
      <c r="A28" s="1128"/>
      <c r="B28" s="62"/>
      <c r="C28" s="62"/>
      <c r="D28" s="25"/>
      <c r="E28" s="25"/>
      <c r="F28" s="61"/>
      <c r="G28" s="61"/>
      <c r="H28" s="2">
        <v>2010</v>
      </c>
      <c r="I28" s="103">
        <v>520</v>
      </c>
      <c r="J28" s="39"/>
      <c r="K28" s="29">
        <v>68457</v>
      </c>
      <c r="L28" s="28"/>
      <c r="M28" s="28">
        <v>30089</v>
      </c>
      <c r="N28" s="28"/>
      <c r="O28" s="28">
        <v>38368</v>
      </c>
      <c r="P28" s="28">
        <v>2126</v>
      </c>
      <c r="Q28" s="28">
        <v>502</v>
      </c>
      <c r="R28" s="28">
        <v>1287</v>
      </c>
      <c r="S28" s="28">
        <v>337</v>
      </c>
      <c r="T28" s="28">
        <v>23228</v>
      </c>
      <c r="U28" s="29"/>
      <c r="V28" s="28">
        <v>7426</v>
      </c>
      <c r="W28" s="26"/>
      <c r="X28" s="81"/>
    </row>
    <row r="29" spans="1:24">
      <c r="A29" s="1128"/>
      <c r="B29" s="62"/>
      <c r="C29" s="62"/>
      <c r="D29" s="25"/>
      <c r="E29" s="25"/>
      <c r="F29" s="61"/>
      <c r="G29" s="61"/>
      <c r="H29" s="47"/>
      <c r="I29" s="114" t="e">
        <f>((I26/I28)^(1/5))-1</f>
        <v>#REF!</v>
      </c>
      <c r="J29" s="114"/>
      <c r="K29" s="114" t="e">
        <f t="shared" ref="K29" si="2">((K26/K28)^(1/5))-1</f>
        <v>#REF!</v>
      </c>
      <c r="L29" s="114"/>
      <c r="M29" s="114" t="e">
        <f t="shared" ref="M29" si="3">((M26/M28)^(1/5))-1</f>
        <v>#REF!</v>
      </c>
      <c r="N29" s="114"/>
      <c r="O29" s="114" t="e">
        <f t="shared" ref="O29:T29" si="4">((O26/O28)^(1/5))-1</f>
        <v>#REF!</v>
      </c>
      <c r="P29" s="114" t="e">
        <f t="shared" si="4"/>
        <v>#REF!</v>
      </c>
      <c r="Q29" s="114" t="e">
        <f t="shared" si="4"/>
        <v>#REF!</v>
      </c>
      <c r="R29" s="114" t="e">
        <f t="shared" si="4"/>
        <v>#REF!</v>
      </c>
      <c r="S29" s="114" t="e">
        <f t="shared" si="4"/>
        <v>#REF!</v>
      </c>
      <c r="T29" s="114" t="e">
        <f t="shared" si="4"/>
        <v>#REF!</v>
      </c>
      <c r="U29" s="114"/>
      <c r="V29" s="114" t="e">
        <f t="shared" ref="V29" si="5">((V26/V28)^(1/5))-1</f>
        <v>#REF!</v>
      </c>
      <c r="W29" s="26"/>
      <c r="X29" s="81"/>
    </row>
    <row r="30" spans="1:24">
      <c r="A30" s="1128"/>
      <c r="B30" s="60"/>
      <c r="C30" s="60"/>
      <c r="D30" s="25"/>
      <c r="E30" s="25"/>
      <c r="F30" s="61"/>
      <c r="G30" s="61"/>
      <c r="H30" s="110"/>
      <c r="I30" s="145">
        <f>I28/$I$24</f>
        <v>0.66073697585768743</v>
      </c>
      <c r="J30" s="145"/>
      <c r="K30" s="145">
        <f>K28/$K$24</f>
        <v>0.17566454453776337</v>
      </c>
      <c r="L30" s="145"/>
      <c r="M30" s="145">
        <f>M28/$M$24</f>
        <v>0.17509892923649906</v>
      </c>
      <c r="N30" s="145"/>
      <c r="O30" s="145">
        <f>O28/$O$24</f>
        <v>0.17611067505726075</v>
      </c>
      <c r="P30" s="145">
        <f>P28/$P$24</f>
        <v>0.48318181818181816</v>
      </c>
      <c r="Q30" s="145">
        <f>Q28/$Q$24</f>
        <v>0.76758409785932724</v>
      </c>
      <c r="R30" s="145">
        <f>R28/$R$24</f>
        <v>0.41183999999999998</v>
      </c>
      <c r="S30" s="145">
        <f>S28/$S$24</f>
        <v>0.54267310789049916</v>
      </c>
      <c r="T30" s="145">
        <f>T28/$T$24</f>
        <v>0.31951799936723663</v>
      </c>
      <c r="U30" s="145"/>
      <c r="V30" s="145">
        <f>V28/$V$24</f>
        <v>0.10891277884516669</v>
      </c>
      <c r="W30" s="26"/>
      <c r="X30" s="81"/>
    </row>
    <row r="31" spans="1:24">
      <c r="A31" s="1128"/>
      <c r="B31" s="66">
        <v>50</v>
      </c>
      <c r="C31" s="61"/>
      <c r="D31" s="92" t="s">
        <v>76</v>
      </c>
      <c r="E31" s="92"/>
      <c r="F31" s="61">
        <v>200</v>
      </c>
      <c r="G31" s="61"/>
      <c r="H31" s="2">
        <v>2015</v>
      </c>
      <c r="I31" s="141" t="e">
        <f>ROUND(I35*#REF!,0)</f>
        <v>#REF!</v>
      </c>
      <c r="J31" s="141"/>
      <c r="K31" s="141" t="e">
        <f>ROUND(K35*#REF!,0)</f>
        <v>#REF!</v>
      </c>
      <c r="L31" s="28"/>
      <c r="M31" s="141" t="e">
        <f>ROUND(M35*#REF!,0)</f>
        <v>#REF!</v>
      </c>
      <c r="N31" s="28"/>
      <c r="O31" s="141" t="e">
        <f>ROUND(O35*#REF!,0)</f>
        <v>#REF!</v>
      </c>
      <c r="P31" s="141" t="e">
        <f>ROUND(P35*#REF!,0)</f>
        <v>#REF!</v>
      </c>
      <c r="Q31" s="141" t="e">
        <f>ROUND(Q35*#REF!,0)</f>
        <v>#REF!</v>
      </c>
      <c r="R31" s="141" t="e">
        <f>ROUND(R35*#REF!,0)</f>
        <v>#REF!</v>
      </c>
      <c r="S31" s="141" t="e">
        <f>ROUND(S35*#REF!,0)</f>
        <v>#REF!</v>
      </c>
      <c r="T31" s="141" t="e">
        <f>ROUND(T35*#REF!,0)</f>
        <v>#REF!</v>
      </c>
      <c r="U31" s="29"/>
      <c r="V31" s="141" t="e">
        <f>ROUND(V35*#REF!,0)</f>
        <v>#REF!</v>
      </c>
      <c r="W31" s="26"/>
      <c r="X31" s="81"/>
    </row>
    <row r="32" spans="1:24">
      <c r="A32" s="1128"/>
      <c r="B32" s="66"/>
      <c r="C32" s="61"/>
      <c r="D32" s="92"/>
      <c r="E32" s="92"/>
      <c r="F32" s="61"/>
      <c r="G32" s="61"/>
      <c r="H32" s="47"/>
      <c r="I32" s="103"/>
      <c r="J32" s="39"/>
      <c r="K32" s="29"/>
      <c r="L32" s="28"/>
      <c r="M32" s="28"/>
      <c r="N32" s="28"/>
      <c r="O32" s="28"/>
      <c r="P32" s="29"/>
      <c r="Q32" s="28"/>
      <c r="R32" s="28"/>
      <c r="S32" s="28"/>
      <c r="T32" s="28"/>
      <c r="U32" s="29"/>
      <c r="V32" s="28"/>
      <c r="W32" s="26"/>
      <c r="X32" s="81"/>
    </row>
    <row r="33" spans="1:24">
      <c r="A33" s="1128"/>
      <c r="B33" s="66"/>
      <c r="C33" s="61"/>
      <c r="D33" s="92"/>
      <c r="E33" s="92"/>
      <c r="F33" s="61"/>
      <c r="G33" s="61"/>
      <c r="H33" s="2">
        <v>2010</v>
      </c>
      <c r="I33" s="103">
        <v>171</v>
      </c>
      <c r="J33" s="39"/>
      <c r="K33" s="29">
        <v>65387</v>
      </c>
      <c r="L33" s="28"/>
      <c r="M33" s="28">
        <v>28748</v>
      </c>
      <c r="N33" s="28"/>
      <c r="O33" s="28">
        <v>36639</v>
      </c>
      <c r="P33" s="28">
        <v>1078</v>
      </c>
      <c r="Q33" s="28">
        <v>107</v>
      </c>
      <c r="R33" s="28">
        <v>855</v>
      </c>
      <c r="S33" s="28">
        <v>116</v>
      </c>
      <c r="T33" s="28">
        <v>18293</v>
      </c>
      <c r="U33" s="29"/>
      <c r="V33" s="28">
        <v>16983</v>
      </c>
      <c r="W33" s="26"/>
      <c r="X33" s="81"/>
    </row>
    <row r="34" spans="1:24">
      <c r="A34" s="1128"/>
      <c r="B34" s="66"/>
      <c r="C34" s="61"/>
      <c r="D34" s="92"/>
      <c r="E34" s="92"/>
      <c r="F34" s="61"/>
      <c r="G34" s="61"/>
      <c r="H34" s="47"/>
      <c r="I34" s="114" t="e">
        <f>((I31/I33)^(1/5))-1</f>
        <v>#REF!</v>
      </c>
      <c r="J34" s="114"/>
      <c r="K34" s="114" t="e">
        <f t="shared" ref="K34" si="6">((K31/K33)^(1/5))-1</f>
        <v>#REF!</v>
      </c>
      <c r="L34" s="114"/>
      <c r="M34" s="114" t="e">
        <f t="shared" ref="M34" si="7">((M31/M33)^(1/5))-1</f>
        <v>#REF!</v>
      </c>
      <c r="N34" s="114"/>
      <c r="O34" s="114" t="e">
        <f t="shared" ref="O34:T34" si="8">((O31/O33)^(1/5))-1</f>
        <v>#REF!</v>
      </c>
      <c r="P34" s="114" t="e">
        <f t="shared" si="8"/>
        <v>#REF!</v>
      </c>
      <c r="Q34" s="114" t="e">
        <f t="shared" si="8"/>
        <v>#REF!</v>
      </c>
      <c r="R34" s="114" t="e">
        <f t="shared" si="8"/>
        <v>#REF!</v>
      </c>
      <c r="S34" s="114" t="e">
        <f t="shared" si="8"/>
        <v>#REF!</v>
      </c>
      <c r="T34" s="114" t="e">
        <f t="shared" si="8"/>
        <v>#REF!</v>
      </c>
      <c r="U34" s="114"/>
      <c r="V34" s="114" t="e">
        <f t="shared" ref="V34" si="9">((V31/V33)^(1/5))-1</f>
        <v>#REF!</v>
      </c>
      <c r="W34" s="26"/>
      <c r="X34" s="81"/>
    </row>
    <row r="35" spans="1:24">
      <c r="A35" s="1128"/>
      <c r="B35" s="66"/>
      <c r="C35" s="61"/>
      <c r="D35" s="92"/>
      <c r="E35" s="92"/>
      <c r="F35" s="61"/>
      <c r="G35" s="61"/>
      <c r="H35" s="110"/>
      <c r="I35" s="145">
        <f>I33/$I$24</f>
        <v>0.21728081321473952</v>
      </c>
      <c r="J35" s="145"/>
      <c r="K35" s="145">
        <f>K33/$K$24</f>
        <v>0.16778675042275784</v>
      </c>
      <c r="L35" s="145"/>
      <c r="M35" s="145">
        <f>M33/$M$24</f>
        <v>0.16729515828677841</v>
      </c>
      <c r="N35" s="145"/>
      <c r="O35" s="145">
        <f>O33/$O$24</f>
        <v>0.16817449498079068</v>
      </c>
      <c r="P35" s="145">
        <f>P33/$P$24</f>
        <v>0.245</v>
      </c>
      <c r="Q35" s="145">
        <f>Q33/$Q$24</f>
        <v>0.1636085626911315</v>
      </c>
      <c r="R35" s="145">
        <f>R33/$R$24</f>
        <v>0.27360000000000001</v>
      </c>
      <c r="S35" s="145">
        <f>S33/$S$24</f>
        <v>0.18679549114331723</v>
      </c>
      <c r="T35" s="145">
        <f>T33/$T$24</f>
        <v>0.25163349244122868</v>
      </c>
      <c r="U35" s="145"/>
      <c r="V35" s="145">
        <f>V33/$V$24</f>
        <v>0.24907968261883462</v>
      </c>
      <c r="W35" s="26"/>
      <c r="X35" s="81"/>
    </row>
    <row r="36" spans="1:24">
      <c r="A36" s="1128"/>
      <c r="B36" s="66">
        <v>200</v>
      </c>
      <c r="C36" s="61"/>
      <c r="D36" s="92" t="s">
        <v>76</v>
      </c>
      <c r="E36" s="92"/>
      <c r="F36" s="61">
        <v>500</v>
      </c>
      <c r="G36" s="61"/>
      <c r="H36" s="2">
        <v>2015</v>
      </c>
      <c r="I36" s="141" t="e">
        <f>ROUND(I40*#REF!,0)</f>
        <v>#REF!</v>
      </c>
      <c r="J36" s="141"/>
      <c r="K36" s="141" t="e">
        <f>ROUND(K40*#REF!,0)</f>
        <v>#REF!</v>
      </c>
      <c r="L36" s="28"/>
      <c r="M36" s="141" t="e">
        <f>ROUND(M40*#REF!,0)</f>
        <v>#REF!</v>
      </c>
      <c r="N36" s="28"/>
      <c r="O36" s="141" t="e">
        <f>ROUND(O40*#REF!,0)</f>
        <v>#REF!</v>
      </c>
      <c r="P36" s="141" t="e">
        <f>ROUND(P40*#REF!,0)</f>
        <v>#REF!</v>
      </c>
      <c r="Q36" s="141" t="e">
        <f>ROUND(Q40*#REF!,0)</f>
        <v>#REF!</v>
      </c>
      <c r="R36" s="141" t="e">
        <f>ROUND(R40*#REF!,0)</f>
        <v>#REF!</v>
      </c>
      <c r="S36" s="141" t="e">
        <f>ROUND(S40*#REF!,0)</f>
        <v>#REF!</v>
      </c>
      <c r="T36" s="141" t="e">
        <f>ROUND(T40*#REF!,0)</f>
        <v>#REF!</v>
      </c>
      <c r="U36" s="29"/>
      <c r="V36" s="141" t="e">
        <f>ROUND(V40*#REF!,0)</f>
        <v>#REF!</v>
      </c>
      <c r="W36" s="26"/>
      <c r="X36" s="81"/>
    </row>
    <row r="37" spans="1:24">
      <c r="A37" s="1128"/>
      <c r="B37" s="66"/>
      <c r="C37" s="61"/>
      <c r="D37" s="92"/>
      <c r="E37" s="92"/>
      <c r="F37" s="61"/>
      <c r="G37" s="61"/>
      <c r="H37" s="47"/>
      <c r="I37" s="103"/>
      <c r="J37" s="39"/>
      <c r="K37" s="29"/>
      <c r="L37" s="28"/>
      <c r="M37" s="28"/>
      <c r="N37" s="28"/>
      <c r="O37" s="28"/>
      <c r="P37" s="29"/>
      <c r="Q37" s="28"/>
      <c r="R37" s="28"/>
      <c r="S37" s="28"/>
      <c r="T37" s="28"/>
      <c r="U37" s="29"/>
      <c r="V37" s="28"/>
      <c r="W37" s="26"/>
      <c r="X37" s="81"/>
    </row>
    <row r="38" spans="1:24">
      <c r="A38" s="1128"/>
      <c r="B38" s="66"/>
      <c r="C38" s="61"/>
      <c r="D38" s="92"/>
      <c r="E38" s="92"/>
      <c r="F38" s="61"/>
      <c r="G38" s="61"/>
      <c r="H38" s="2">
        <v>2010</v>
      </c>
      <c r="I38" s="103">
        <v>81</v>
      </c>
      <c r="J38" s="39"/>
      <c r="K38" s="29">
        <v>123073</v>
      </c>
      <c r="L38" s="28"/>
      <c r="M38" s="28">
        <v>54480</v>
      </c>
      <c r="N38" s="28"/>
      <c r="O38" s="28">
        <v>68593</v>
      </c>
      <c r="P38" s="28">
        <v>683</v>
      </c>
      <c r="Q38" s="28">
        <v>35</v>
      </c>
      <c r="R38" s="28">
        <v>593</v>
      </c>
      <c r="S38" s="28">
        <v>55</v>
      </c>
      <c r="T38" s="28">
        <v>15937</v>
      </c>
      <c r="U38" s="29"/>
      <c r="V38" s="28">
        <v>25752</v>
      </c>
      <c r="W38" s="26"/>
      <c r="X38" s="81"/>
    </row>
    <row r="39" spans="1:24">
      <c r="A39" s="1128"/>
      <c r="B39" s="66"/>
      <c r="C39" s="61"/>
      <c r="D39" s="92"/>
      <c r="E39" s="92"/>
      <c r="F39" s="61"/>
      <c r="G39" s="61"/>
      <c r="H39" s="47"/>
      <c r="I39" s="114" t="e">
        <f>((I36/I38)^(1/5))-1</f>
        <v>#REF!</v>
      </c>
      <c r="J39" s="114"/>
      <c r="K39" s="114" t="e">
        <f t="shared" ref="K39" si="10">((K36/K38)^(1/5))-1</f>
        <v>#REF!</v>
      </c>
      <c r="L39" s="114"/>
      <c r="M39" s="114" t="e">
        <f t="shared" ref="M39" si="11">((M36/M38)^(1/5))-1</f>
        <v>#REF!</v>
      </c>
      <c r="N39" s="114"/>
      <c r="O39" s="114" t="e">
        <f t="shared" ref="O39:T39" si="12">((O36/O38)^(1/5))-1</f>
        <v>#REF!</v>
      </c>
      <c r="P39" s="114" t="e">
        <f t="shared" si="12"/>
        <v>#REF!</v>
      </c>
      <c r="Q39" s="114" t="e">
        <f t="shared" si="12"/>
        <v>#REF!</v>
      </c>
      <c r="R39" s="114" t="e">
        <f t="shared" si="12"/>
        <v>#REF!</v>
      </c>
      <c r="S39" s="114" t="e">
        <f t="shared" si="12"/>
        <v>#REF!</v>
      </c>
      <c r="T39" s="114" t="e">
        <f t="shared" si="12"/>
        <v>#REF!</v>
      </c>
      <c r="U39" s="114"/>
      <c r="V39" s="114" t="e">
        <f t="shared" ref="V39" si="13">((V36/V38)^(1/5))-1</f>
        <v>#REF!</v>
      </c>
      <c r="W39" s="26"/>
      <c r="X39" s="81"/>
    </row>
    <row r="40" spans="1:24">
      <c r="A40" s="1128"/>
      <c r="B40" s="66"/>
      <c r="C40" s="61"/>
      <c r="D40" s="128"/>
      <c r="E40" s="128"/>
      <c r="F40" s="61"/>
      <c r="G40" s="61"/>
      <c r="H40" s="47"/>
      <c r="I40" s="145">
        <f>I38/$I$24</f>
        <v>0.10292249047013977</v>
      </c>
      <c r="J40" s="145"/>
      <c r="K40" s="145">
        <f>K38/$K$24</f>
        <v>0.31581229808341221</v>
      </c>
      <c r="L40" s="145"/>
      <c r="M40" s="145">
        <f>M38/$M$24</f>
        <v>0.31703910614525138</v>
      </c>
      <c r="N40" s="145"/>
      <c r="O40" s="145">
        <f>O38/$O$24</f>
        <v>0.31484465007826018</v>
      </c>
      <c r="P40" s="145">
        <f>P38/$P$24</f>
        <v>0.15522727272727271</v>
      </c>
      <c r="Q40" s="145">
        <f>Q38/$Q$24</f>
        <v>5.3516819571865444E-2</v>
      </c>
      <c r="R40" s="145">
        <f>R38/$R$24</f>
        <v>0.18976000000000001</v>
      </c>
      <c r="S40" s="145">
        <f>S38/$S$24</f>
        <v>8.8566827697262485E-2</v>
      </c>
      <c r="T40" s="145">
        <f>T38/$T$24</f>
        <v>0.21922500240725201</v>
      </c>
      <c r="U40" s="145"/>
      <c r="V40" s="145">
        <f>V38/$V$24</f>
        <v>0.37768945338280802</v>
      </c>
      <c r="W40" s="146"/>
      <c r="X40" s="81"/>
    </row>
    <row r="41" spans="1:24">
      <c r="A41" s="1128"/>
      <c r="B41" s="66">
        <v>500</v>
      </c>
      <c r="C41" s="61"/>
      <c r="D41" s="1153" t="s">
        <v>77</v>
      </c>
      <c r="E41" s="1153"/>
      <c r="F41" s="1153"/>
      <c r="G41" s="108"/>
      <c r="H41" s="2">
        <v>2015</v>
      </c>
      <c r="I41" s="141" t="e">
        <f>ROUND(I45*#REF!,0)</f>
        <v>#REF!</v>
      </c>
      <c r="J41" s="141"/>
      <c r="K41" s="141" t="e">
        <f>ROUND(K45*#REF!,0)</f>
        <v>#REF!</v>
      </c>
      <c r="L41" s="28"/>
      <c r="M41" s="141" t="e">
        <f>ROUND(M45*#REF!,0)</f>
        <v>#REF!</v>
      </c>
      <c r="N41" s="28"/>
      <c r="O41" s="141" t="e">
        <f>ROUND(O45*#REF!,0)</f>
        <v>#REF!</v>
      </c>
      <c r="P41" s="141" t="e">
        <f>ROUND(P45*#REF!,0)</f>
        <v>#REF!</v>
      </c>
      <c r="Q41" s="141" t="e">
        <f>ROUND(Q45*#REF!,0)</f>
        <v>#REF!</v>
      </c>
      <c r="R41" s="141" t="e">
        <f>ROUND(R45*#REF!,0)</f>
        <v>#REF!</v>
      </c>
      <c r="S41" s="141" t="e">
        <f>ROUND(S45*#REF!,0)</f>
        <v>#REF!</v>
      </c>
      <c r="T41" s="141" t="e">
        <f>ROUND(T45*#REF!,0)</f>
        <v>#REF!</v>
      </c>
      <c r="U41" s="29"/>
      <c r="V41" s="141" t="e">
        <f>ROUND(V45*#REF!,0)</f>
        <v>#REF!</v>
      </c>
      <c r="W41" s="26"/>
      <c r="X41" s="81"/>
    </row>
    <row r="42" spans="1:24">
      <c r="A42" s="1128"/>
      <c r="B42" s="62"/>
      <c r="C42" s="93"/>
      <c r="D42" s="1154" t="s">
        <v>78</v>
      </c>
      <c r="E42" s="1154"/>
      <c r="F42" s="1154"/>
      <c r="G42" s="109"/>
      <c r="H42" s="47"/>
      <c r="I42" s="103"/>
      <c r="J42" s="39"/>
      <c r="K42" s="29"/>
      <c r="L42" s="28"/>
      <c r="M42" s="28"/>
      <c r="N42" s="28"/>
      <c r="O42" s="28"/>
      <c r="P42" s="29"/>
      <c r="Q42" s="28"/>
      <c r="R42" s="28"/>
      <c r="S42" s="28"/>
      <c r="T42" s="28"/>
      <c r="U42" s="29"/>
      <c r="V42" s="28"/>
      <c r="W42" s="26"/>
      <c r="X42" s="81"/>
    </row>
    <row r="43" spans="1:24">
      <c r="A43" s="1128"/>
      <c r="B43" s="82"/>
      <c r="C43" s="82"/>
      <c r="D43" s="82"/>
      <c r="E43" s="82"/>
      <c r="F43" s="76"/>
      <c r="G43" s="33"/>
      <c r="H43" s="2">
        <v>2010</v>
      </c>
      <c r="I43" s="103">
        <v>15</v>
      </c>
      <c r="J43" s="39"/>
      <c r="K43" s="2">
        <v>132786</v>
      </c>
      <c r="L43" s="28"/>
      <c r="M43" s="28">
        <v>58523</v>
      </c>
      <c r="N43" s="28"/>
      <c r="O43" s="28">
        <v>74263</v>
      </c>
      <c r="P43" s="28">
        <v>513</v>
      </c>
      <c r="Q43" s="28">
        <v>10</v>
      </c>
      <c r="R43" s="28">
        <v>390</v>
      </c>
      <c r="S43" s="28">
        <v>113</v>
      </c>
      <c r="T43" s="28">
        <v>15239</v>
      </c>
      <c r="U43" s="29"/>
      <c r="V43" s="28">
        <v>18022</v>
      </c>
      <c r="W43" s="26"/>
      <c r="X43" s="81"/>
    </row>
    <row r="44" spans="1:24">
      <c r="A44" s="1128"/>
      <c r="B44" s="51"/>
      <c r="C44" s="51"/>
      <c r="D44" s="51"/>
      <c r="E44" s="51"/>
      <c r="F44" s="76"/>
      <c r="G44" s="33"/>
      <c r="H44" s="47"/>
      <c r="I44" s="114" t="e">
        <f>((I41/I43)^(1/5))-1</f>
        <v>#REF!</v>
      </c>
      <c r="J44" s="114"/>
      <c r="K44" s="114" t="e">
        <f t="shared" ref="K44" si="14">((K41/K43)^(1/5))-1</f>
        <v>#REF!</v>
      </c>
      <c r="L44" s="114"/>
      <c r="M44" s="114" t="e">
        <f t="shared" ref="M44" si="15">((M41/M43)^(1/5))-1</f>
        <v>#REF!</v>
      </c>
      <c r="N44" s="114"/>
      <c r="O44" s="114" t="e">
        <f t="shared" ref="O44:T44" si="16">((O41/O43)^(1/5))-1</f>
        <v>#REF!</v>
      </c>
      <c r="P44" s="114" t="e">
        <f t="shared" si="16"/>
        <v>#REF!</v>
      </c>
      <c r="Q44" s="114" t="e">
        <f t="shared" si="16"/>
        <v>#REF!</v>
      </c>
      <c r="R44" s="114" t="e">
        <f t="shared" si="16"/>
        <v>#REF!</v>
      </c>
      <c r="S44" s="114" t="e">
        <f t="shared" si="16"/>
        <v>#REF!</v>
      </c>
      <c r="T44" s="114" t="e">
        <f t="shared" si="16"/>
        <v>#REF!</v>
      </c>
      <c r="U44" s="114"/>
      <c r="V44" s="114" t="e">
        <f t="shared" ref="V44" si="17">((V41/V43)^(1/5))-1</f>
        <v>#REF!</v>
      </c>
      <c r="W44" s="26"/>
      <c r="X44" s="81"/>
    </row>
    <row r="45" spans="1:24">
      <c r="A45" s="1128"/>
      <c r="B45" s="48"/>
      <c r="C45" s="48"/>
      <c r="D45" s="48"/>
      <c r="E45" s="48"/>
      <c r="F45" s="24"/>
      <c r="G45" s="33"/>
      <c r="H45" s="33"/>
      <c r="I45" s="145">
        <f>I43/$I$24</f>
        <v>1.9059720457433291E-2</v>
      </c>
      <c r="J45" s="145"/>
      <c r="K45" s="145">
        <f>K43/$K$24</f>
        <v>0.34073640695606655</v>
      </c>
      <c r="L45" s="145"/>
      <c r="M45" s="145">
        <f>M43/$M$24</f>
        <v>0.34056680633147113</v>
      </c>
      <c r="N45" s="145"/>
      <c r="O45" s="145">
        <f>O43/$O$24</f>
        <v>0.3408701798836884</v>
      </c>
      <c r="P45" s="145">
        <f>P43/$P$24</f>
        <v>0.11659090909090909</v>
      </c>
      <c r="Q45" s="145">
        <f>Q43/$Q$24</f>
        <v>1.5290519877675841E-2</v>
      </c>
      <c r="R45" s="145">
        <f>R43/$R$24</f>
        <v>0.12479999999999999</v>
      </c>
      <c r="S45" s="145">
        <f>S43/$S$24</f>
        <v>0.1819645732689211</v>
      </c>
      <c r="T45" s="145">
        <f>T43/$T$24</f>
        <v>0.20962350578428271</v>
      </c>
      <c r="U45" s="145"/>
      <c r="V45" s="145">
        <f>V43/$V$24</f>
        <v>0.26431808515319066</v>
      </c>
      <c r="W45" s="26"/>
      <c r="X45" s="81"/>
    </row>
    <row r="46" spans="1:24">
      <c r="A46" s="1128"/>
      <c r="B46" s="24"/>
      <c r="C46" s="24"/>
      <c r="D46" s="24"/>
      <c r="E46" s="24"/>
      <c r="F46" s="24"/>
      <c r="G46" s="33"/>
      <c r="H46" s="33"/>
      <c r="I46" s="33"/>
      <c r="J46" s="33"/>
      <c r="K46" s="33"/>
      <c r="L46" s="33"/>
      <c r="M46" s="33"/>
      <c r="N46" s="33"/>
      <c r="O46" s="33"/>
      <c r="P46" s="33"/>
      <c r="Q46" s="33"/>
      <c r="R46" s="33"/>
      <c r="S46" s="33"/>
      <c r="T46" s="33"/>
      <c r="U46" s="33"/>
      <c r="V46" s="33"/>
      <c r="W46" s="26"/>
      <c r="X46" s="81"/>
    </row>
    <row r="47" spans="1:24">
      <c r="A47" s="1128"/>
      <c r="G47" s="2"/>
      <c r="H47" s="2"/>
      <c r="I47" s="2"/>
      <c r="J47" s="2"/>
      <c r="K47" s="2"/>
      <c r="L47" s="2"/>
      <c r="M47" s="2"/>
      <c r="N47" s="2"/>
      <c r="O47" s="2"/>
      <c r="P47" s="2"/>
      <c r="Q47" s="2"/>
      <c r="R47" s="2"/>
      <c r="S47" s="2"/>
      <c r="T47" s="2"/>
      <c r="U47" s="2"/>
      <c r="V47" s="2"/>
      <c r="W47" s="26"/>
      <c r="X47" s="38"/>
    </row>
    <row r="48" spans="1:24">
      <c r="A48" s="1128"/>
      <c r="G48" s="2"/>
      <c r="H48" s="2"/>
      <c r="I48" s="2"/>
      <c r="J48" s="2"/>
      <c r="K48" s="2"/>
      <c r="L48" s="2"/>
      <c r="M48" s="2"/>
      <c r="N48" s="2"/>
      <c r="O48" s="2"/>
      <c r="P48" s="2"/>
      <c r="Q48" s="2"/>
      <c r="R48" s="2"/>
      <c r="S48" s="2"/>
      <c r="T48" s="2"/>
      <c r="U48" s="2"/>
      <c r="V48" s="2"/>
      <c r="W48" s="26"/>
      <c r="X48" s="38"/>
    </row>
    <row r="49" spans="1:27">
      <c r="A49" s="1128"/>
      <c r="G49" s="2"/>
      <c r="H49" s="2"/>
      <c r="I49" s="2"/>
      <c r="J49" s="2"/>
      <c r="K49" s="2"/>
      <c r="L49" s="2"/>
      <c r="M49" s="2"/>
      <c r="N49" s="2"/>
      <c r="O49" s="2"/>
      <c r="P49" s="2"/>
      <c r="Q49" s="2"/>
      <c r="R49" s="2"/>
      <c r="S49" s="2"/>
      <c r="T49" s="2"/>
      <c r="U49" s="2"/>
      <c r="V49" s="2"/>
      <c r="W49" s="26"/>
      <c r="X49" s="26"/>
      <c r="Y49" s="24"/>
      <c r="Z49" s="24"/>
      <c r="AA49" s="24"/>
    </row>
    <row r="50" spans="1:27">
      <c r="A50" s="1128"/>
      <c r="G50" s="2"/>
      <c r="H50" s="2"/>
      <c r="I50" s="2"/>
      <c r="J50" s="2"/>
      <c r="K50" s="2"/>
      <c r="L50" s="2"/>
      <c r="M50" s="2"/>
      <c r="N50" s="2"/>
      <c r="O50" s="2"/>
      <c r="P50" s="2"/>
      <c r="Q50" s="2"/>
      <c r="R50" s="2"/>
      <c r="S50" s="2"/>
      <c r="T50" s="2"/>
      <c r="U50" s="2"/>
      <c r="V50" s="2"/>
      <c r="W50" s="26"/>
      <c r="X50" s="26"/>
      <c r="Y50" s="24"/>
      <c r="Z50" s="24"/>
      <c r="AA50" s="24"/>
    </row>
    <row r="51" spans="1:27">
      <c r="A51" s="1128"/>
    </row>
    <row r="52" spans="1:27">
      <c r="A52" s="1128"/>
    </row>
    <row r="53" spans="1:27">
      <c r="A53" s="1128"/>
    </row>
    <row r="54" spans="1:27">
      <c r="A54" s="69"/>
    </row>
  </sheetData>
  <mergeCells count="13">
    <mergeCell ref="D41:F41"/>
    <mergeCell ref="D42:F42"/>
    <mergeCell ref="B23:G23"/>
    <mergeCell ref="A1:A53"/>
    <mergeCell ref="B3:V3"/>
    <mergeCell ref="B4:V4"/>
    <mergeCell ref="P7:S7"/>
    <mergeCell ref="P8:S8"/>
    <mergeCell ref="P9:S9"/>
    <mergeCell ref="P10:S10"/>
    <mergeCell ref="R13:S13"/>
    <mergeCell ref="R14:S14"/>
    <mergeCell ref="B18:F18"/>
  </mergeCells>
  <printOptions horizontalCentered="1"/>
  <pageMargins left="0" right="0" top="0.5" bottom="0" header="0.5" footer="0.5"/>
  <pageSetup paperSize="9" scale="77" orientation="landscape" r:id="rId1"/>
  <headerFooter alignWithMargins="0"/>
</worksheet>
</file>

<file path=xl/worksheets/sheet82.xml><?xml version="1.0" encoding="utf-8"?>
<worksheet xmlns="http://schemas.openxmlformats.org/spreadsheetml/2006/main" xmlns:r="http://schemas.openxmlformats.org/officeDocument/2006/relationships">
  <sheetPr>
    <tabColor rgb="FFFFC000"/>
    <pageSetUpPr fitToPage="1"/>
  </sheetPr>
  <dimension ref="A1:AC54"/>
  <sheetViews>
    <sheetView topLeftCell="A14" zoomScale="90" zoomScaleNormal="90" zoomScaleSheetLayoutView="75" workbookViewId="0">
      <selection activeCell="I27" sqref="I27"/>
    </sheetView>
  </sheetViews>
  <sheetFormatPr defaultColWidth="9.140625" defaultRowHeight="12.75"/>
  <cols>
    <col min="1" max="1" width="5.7109375" style="1" customWidth="1"/>
    <col min="2" max="2" width="8.7109375" style="1" customWidth="1"/>
    <col min="3" max="3" width="1.7109375" style="1" customWidth="1"/>
    <col min="4" max="4" width="4.7109375" style="68" customWidth="1"/>
    <col min="5" max="5" width="1.7109375" style="1" customWidth="1"/>
    <col min="6" max="6" width="8.7109375" style="1" customWidth="1"/>
    <col min="7" max="7" width="6.5703125" style="1" customWidth="1"/>
    <col min="8" max="8" width="13.7109375" style="1" customWidth="1"/>
    <col min="9" max="9" width="2.7109375" style="1" customWidth="1"/>
    <col min="10" max="10" width="12.7109375" style="1" customWidth="1"/>
    <col min="11" max="11" width="2.7109375" style="1" customWidth="1"/>
    <col min="12" max="12" width="12.7109375" style="1" customWidth="1"/>
    <col min="13" max="13" width="2.7109375" style="1" customWidth="1"/>
    <col min="14" max="14" width="12.85546875" style="1" customWidth="1"/>
    <col min="15" max="15" width="11.140625" style="1" customWidth="1"/>
    <col min="16" max="16" width="20.140625" style="1" customWidth="1"/>
    <col min="17" max="17" width="13.28515625" style="1" customWidth="1"/>
    <col min="18" max="18" width="11.7109375" style="1" customWidth="1"/>
    <col min="19" max="19" width="13.7109375" style="1" customWidth="1"/>
    <col min="20" max="20" width="2.7109375" style="1" customWidth="1"/>
    <col min="21" max="21" width="15.140625" style="1" customWidth="1"/>
    <col min="22" max="22" width="11.85546875" style="24" customWidth="1"/>
    <col min="23" max="16384" width="9.140625" style="1"/>
  </cols>
  <sheetData>
    <row r="1" spans="1:23" ht="15" customHeight="1">
      <c r="A1" s="1128">
        <v>43</v>
      </c>
    </row>
    <row r="2" spans="1:23" ht="15" customHeight="1">
      <c r="A2" s="1128"/>
    </row>
    <row r="3" spans="1:23">
      <c r="A3" s="1128"/>
      <c r="B3" s="1129" t="s">
        <v>140</v>
      </c>
      <c r="C3" s="1129"/>
      <c r="D3" s="1129"/>
      <c r="E3" s="1129"/>
      <c r="F3" s="1129"/>
      <c r="G3" s="1129"/>
      <c r="H3" s="1129"/>
      <c r="I3" s="1129"/>
      <c r="J3" s="1129"/>
      <c r="K3" s="1129"/>
      <c r="L3" s="1129"/>
      <c r="M3" s="1129"/>
      <c r="N3" s="1129"/>
      <c r="O3" s="1129"/>
      <c r="P3" s="1129"/>
      <c r="Q3" s="1129"/>
      <c r="R3" s="1129"/>
      <c r="S3" s="1129"/>
      <c r="T3" s="1129"/>
      <c r="U3" s="1129"/>
    </row>
    <row r="4" spans="1:23">
      <c r="A4" s="1128"/>
      <c r="B4" s="1130" t="s">
        <v>141</v>
      </c>
      <c r="C4" s="1130"/>
      <c r="D4" s="1130"/>
      <c r="E4" s="1130"/>
      <c r="F4" s="1130"/>
      <c r="G4" s="1130"/>
      <c r="H4" s="1130"/>
      <c r="I4" s="1130"/>
      <c r="J4" s="1130"/>
      <c r="K4" s="1130"/>
      <c r="L4" s="1130"/>
      <c r="M4" s="1130"/>
      <c r="N4" s="1130"/>
      <c r="O4" s="1130"/>
      <c r="P4" s="1130"/>
      <c r="Q4" s="1130"/>
      <c r="R4" s="1130"/>
      <c r="S4" s="1130"/>
      <c r="T4" s="1130"/>
      <c r="U4" s="1130"/>
    </row>
    <row r="5" spans="1:23" ht="9" customHeight="1">
      <c r="A5" s="1128"/>
      <c r="B5" s="4"/>
      <c r="C5" s="4"/>
      <c r="D5" s="70"/>
      <c r="E5" s="4"/>
      <c r="F5" s="4"/>
      <c r="G5" s="4"/>
      <c r="H5" s="4"/>
      <c r="I5" s="4"/>
      <c r="J5" s="4"/>
      <c r="K5" s="4"/>
      <c r="L5" s="4"/>
      <c r="M5" s="4"/>
      <c r="N5" s="4"/>
      <c r="O5" s="4"/>
      <c r="P5" s="4"/>
      <c r="Q5" s="4"/>
      <c r="R5" s="4"/>
      <c r="S5" s="4"/>
      <c r="T5" s="4"/>
      <c r="U5" s="4"/>
    </row>
    <row r="6" spans="1:23" ht="9" customHeight="1">
      <c r="A6" s="1128"/>
      <c r="H6" s="2"/>
      <c r="I6" s="2"/>
      <c r="J6" s="2"/>
      <c r="K6" s="2"/>
      <c r="L6" s="2"/>
      <c r="M6" s="2"/>
      <c r="N6" s="2"/>
      <c r="O6" s="7"/>
      <c r="P6" s="7"/>
      <c r="Q6" s="7"/>
      <c r="R6" s="7"/>
      <c r="S6" s="2"/>
      <c r="T6" s="2"/>
      <c r="U6" s="2"/>
    </row>
    <row r="7" spans="1:23" ht="12.75" customHeight="1">
      <c r="A7" s="1128"/>
      <c r="B7" s="25" t="s">
        <v>79</v>
      </c>
      <c r="D7" s="63"/>
      <c r="E7" s="25"/>
      <c r="H7" s="8" t="s">
        <v>1</v>
      </c>
      <c r="I7" s="8"/>
      <c r="J7" s="9" t="s">
        <v>2</v>
      </c>
      <c r="K7" s="8"/>
      <c r="L7" s="91" t="s">
        <v>107</v>
      </c>
      <c r="M7" s="8"/>
      <c r="N7" s="8" t="s">
        <v>80</v>
      </c>
      <c r="O7" s="1131" t="s">
        <v>4</v>
      </c>
      <c r="P7" s="1131"/>
      <c r="Q7" s="1131"/>
      <c r="R7" s="1131"/>
      <c r="S7" s="8" t="s">
        <v>5</v>
      </c>
      <c r="T7" s="8"/>
      <c r="U7" s="9" t="s">
        <v>103</v>
      </c>
      <c r="V7" s="33"/>
      <c r="W7" s="2"/>
    </row>
    <row r="8" spans="1:23" ht="12.75" customHeight="1">
      <c r="A8" s="1128"/>
      <c r="B8" s="27" t="s">
        <v>81</v>
      </c>
      <c r="C8" s="25"/>
      <c r="D8" s="71"/>
      <c r="E8" s="27"/>
      <c r="H8" s="8" t="s">
        <v>7</v>
      </c>
      <c r="I8" s="8"/>
      <c r="J8" s="9" t="s">
        <v>8</v>
      </c>
      <c r="K8" s="8"/>
      <c r="L8" s="91" t="s">
        <v>9</v>
      </c>
      <c r="M8" s="8"/>
      <c r="N8" s="8" t="s">
        <v>82</v>
      </c>
      <c r="O8" s="1131" t="s">
        <v>11</v>
      </c>
      <c r="P8" s="1131"/>
      <c r="Q8" s="1131"/>
      <c r="R8" s="1131"/>
      <c r="S8" s="8" t="s">
        <v>12</v>
      </c>
      <c r="T8" s="8"/>
      <c r="U8" s="9" t="s">
        <v>13</v>
      </c>
      <c r="V8" s="33"/>
      <c r="W8" s="2"/>
    </row>
    <row r="9" spans="1:23" ht="12.75" customHeight="1">
      <c r="A9" s="1128"/>
      <c r="B9" s="27"/>
      <c r="C9" s="27"/>
      <c r="D9" s="63"/>
      <c r="E9" s="25"/>
      <c r="H9" s="10" t="s">
        <v>14</v>
      </c>
      <c r="I9" s="10"/>
      <c r="J9" s="11" t="s">
        <v>15</v>
      </c>
      <c r="K9" s="10"/>
      <c r="L9" s="12" t="s">
        <v>108</v>
      </c>
      <c r="M9" s="10"/>
      <c r="N9" s="10" t="s">
        <v>83</v>
      </c>
      <c r="O9" s="1130" t="s">
        <v>17</v>
      </c>
      <c r="P9" s="1130"/>
      <c r="Q9" s="1130"/>
      <c r="R9" s="1130"/>
      <c r="S9" s="10" t="s">
        <v>18</v>
      </c>
      <c r="T9" s="10"/>
      <c r="U9" s="9" t="s">
        <v>104</v>
      </c>
      <c r="V9" s="33"/>
      <c r="W9" s="2"/>
    </row>
    <row r="10" spans="1:23" ht="12.75" customHeight="1">
      <c r="A10" s="1128"/>
      <c r="B10" s="27"/>
      <c r="C10" s="27"/>
      <c r="D10" s="71"/>
      <c r="E10" s="27"/>
      <c r="H10" s="10" t="s">
        <v>19</v>
      </c>
      <c r="I10" s="10"/>
      <c r="J10" s="11" t="s">
        <v>20</v>
      </c>
      <c r="K10" s="10"/>
      <c r="L10" s="12" t="s">
        <v>21</v>
      </c>
      <c r="M10" s="10"/>
      <c r="N10" s="10" t="s">
        <v>84</v>
      </c>
      <c r="O10" s="1130" t="s">
        <v>23</v>
      </c>
      <c r="P10" s="1130"/>
      <c r="Q10" s="1130"/>
      <c r="R10" s="1130"/>
      <c r="S10" s="10" t="s">
        <v>24</v>
      </c>
      <c r="T10" s="10"/>
      <c r="U10" s="11" t="s">
        <v>105</v>
      </c>
      <c r="V10" s="33"/>
      <c r="W10" s="2"/>
    </row>
    <row r="11" spans="1:23" ht="12.75" customHeight="1">
      <c r="A11" s="1128"/>
      <c r="H11" s="10"/>
      <c r="I11" s="10"/>
      <c r="J11" s="10"/>
      <c r="K11" s="10"/>
      <c r="L11" s="2"/>
      <c r="M11" s="2"/>
      <c r="N11" s="10"/>
      <c r="O11" s="13"/>
      <c r="P11" s="13"/>
      <c r="Q11" s="13"/>
      <c r="R11" s="13"/>
      <c r="S11" s="2"/>
      <c r="T11" s="2"/>
      <c r="U11" s="11" t="s">
        <v>25</v>
      </c>
      <c r="V11" s="33"/>
      <c r="W11" s="2"/>
    </row>
    <row r="12" spans="1:23" ht="12.75" customHeight="1">
      <c r="A12" s="1128"/>
      <c r="H12" s="10"/>
      <c r="I12" s="10"/>
      <c r="J12" s="10"/>
      <c r="K12" s="10"/>
      <c r="L12" s="2"/>
      <c r="M12" s="2"/>
      <c r="N12" s="10"/>
      <c r="O12" s="10"/>
      <c r="P12" s="10"/>
      <c r="Q12" s="10"/>
      <c r="R12" s="10"/>
      <c r="S12" s="2"/>
      <c r="T12" s="2"/>
      <c r="U12" s="14" t="s">
        <v>106</v>
      </c>
      <c r="V12" s="33"/>
      <c r="W12" s="2"/>
    </row>
    <row r="13" spans="1:23" ht="12.75" customHeight="1">
      <c r="A13" s="1128"/>
      <c r="H13" s="10"/>
      <c r="I13" s="10"/>
      <c r="J13" s="10"/>
      <c r="K13" s="10"/>
      <c r="L13" s="2"/>
      <c r="M13" s="2"/>
      <c r="N13" s="10"/>
      <c r="O13" s="15" t="s">
        <v>26</v>
      </c>
      <c r="P13" s="16" t="s">
        <v>27</v>
      </c>
      <c r="Q13" s="1131" t="s">
        <v>28</v>
      </c>
      <c r="R13" s="1131"/>
      <c r="S13" s="2"/>
      <c r="T13" s="2"/>
      <c r="U13" s="11"/>
      <c r="V13" s="33"/>
      <c r="W13" s="2"/>
    </row>
    <row r="14" spans="1:23" ht="12.75" customHeight="1">
      <c r="A14" s="1128"/>
      <c r="H14" s="10"/>
      <c r="I14" s="10"/>
      <c r="J14" s="10"/>
      <c r="K14" s="10"/>
      <c r="L14" s="2"/>
      <c r="M14" s="2"/>
      <c r="N14" s="10"/>
      <c r="O14" s="17" t="s">
        <v>29</v>
      </c>
      <c r="P14" s="16" t="s">
        <v>30</v>
      </c>
      <c r="Q14" s="1132" t="s">
        <v>31</v>
      </c>
      <c r="R14" s="1132"/>
      <c r="S14" s="2"/>
      <c r="T14" s="2"/>
      <c r="U14" s="11"/>
      <c r="V14" s="33"/>
      <c r="W14" s="2"/>
    </row>
    <row r="15" spans="1:23" ht="12.75" customHeight="1">
      <c r="A15" s="1128"/>
      <c r="H15" s="2"/>
      <c r="I15" s="2"/>
      <c r="J15" s="10"/>
      <c r="K15" s="10"/>
      <c r="L15" s="2"/>
      <c r="M15" s="2"/>
      <c r="N15" s="10"/>
      <c r="O15" s="18"/>
      <c r="P15" s="16" t="s">
        <v>32</v>
      </c>
      <c r="Q15" s="15" t="s">
        <v>33</v>
      </c>
      <c r="R15" s="16" t="s">
        <v>34</v>
      </c>
      <c r="S15" s="2"/>
      <c r="T15" s="2"/>
      <c r="V15" s="33"/>
      <c r="W15" s="2"/>
    </row>
    <row r="16" spans="1:23" ht="12.75" customHeight="1">
      <c r="A16" s="1128"/>
      <c r="H16" s="2"/>
      <c r="I16" s="2"/>
      <c r="J16" s="2"/>
      <c r="K16" s="2"/>
      <c r="L16" s="2"/>
      <c r="M16" s="2"/>
      <c r="N16" s="2"/>
      <c r="O16" s="18"/>
      <c r="P16" s="20" t="s">
        <v>35</v>
      </c>
      <c r="Q16" s="21" t="s">
        <v>36</v>
      </c>
      <c r="R16" s="17" t="s">
        <v>37</v>
      </c>
      <c r="S16" s="2"/>
      <c r="T16" s="2"/>
      <c r="U16" s="2"/>
      <c r="V16" s="33"/>
      <c r="W16" s="2"/>
    </row>
    <row r="17" spans="1:26" ht="12.75" customHeight="1">
      <c r="A17" s="1128"/>
      <c r="H17" s="2"/>
      <c r="I17" s="2"/>
      <c r="J17" s="2"/>
      <c r="K17" s="2"/>
      <c r="L17" s="2"/>
      <c r="M17" s="2"/>
      <c r="N17" s="2"/>
      <c r="O17" s="18"/>
      <c r="P17" s="20" t="s">
        <v>38</v>
      </c>
      <c r="Q17" s="17" t="s">
        <v>39</v>
      </c>
      <c r="R17" s="18"/>
      <c r="S17" s="2"/>
      <c r="T17" s="2"/>
      <c r="U17" s="2"/>
      <c r="V17" s="33"/>
      <c r="W17" s="2"/>
    </row>
    <row r="18" spans="1:26" ht="18" customHeight="1" thickBot="1">
      <c r="A18" s="1128"/>
      <c r="B18" s="1133"/>
      <c r="C18" s="1133"/>
      <c r="D18" s="1133"/>
      <c r="E18" s="1133"/>
      <c r="F18" s="1133"/>
      <c r="G18" s="51"/>
      <c r="H18" s="33"/>
      <c r="I18" s="33"/>
      <c r="J18" s="19" t="s">
        <v>85</v>
      </c>
      <c r="K18" s="19"/>
      <c r="L18" s="19" t="s">
        <v>85</v>
      </c>
      <c r="M18" s="19"/>
      <c r="N18" s="19" t="s">
        <v>85</v>
      </c>
      <c r="O18" s="19"/>
      <c r="P18" s="19"/>
      <c r="Q18" s="19"/>
      <c r="R18" s="19"/>
      <c r="S18" s="19" t="s">
        <v>85</v>
      </c>
      <c r="T18" s="19"/>
      <c r="U18" s="19" t="s">
        <v>40</v>
      </c>
    </row>
    <row r="19" spans="1:26" ht="6" customHeight="1">
      <c r="A19" s="1128"/>
      <c r="B19" s="72"/>
      <c r="C19" s="73"/>
      <c r="D19" s="73"/>
      <c r="E19" s="73"/>
      <c r="F19" s="73"/>
      <c r="G19" s="74"/>
      <c r="H19" s="43"/>
      <c r="I19" s="44"/>
      <c r="J19" s="43"/>
      <c r="K19" s="44"/>
      <c r="L19" s="43"/>
      <c r="M19" s="44"/>
      <c r="N19" s="43"/>
      <c r="O19" s="44"/>
      <c r="P19" s="43"/>
      <c r="Q19" s="43"/>
      <c r="R19" s="44"/>
      <c r="S19" s="43"/>
      <c r="T19" s="43"/>
      <c r="U19" s="43"/>
      <c r="W19" s="24"/>
      <c r="X19" s="24"/>
      <c r="Y19" s="24"/>
      <c r="Z19" s="24"/>
    </row>
    <row r="20" spans="1:26" ht="18" customHeight="1">
      <c r="A20" s="1128"/>
      <c r="B20" s="75"/>
      <c r="C20" s="54"/>
      <c r="D20" s="54"/>
      <c r="E20" s="54"/>
      <c r="F20" s="54"/>
      <c r="G20" s="55"/>
      <c r="H20" s="22"/>
      <c r="I20" s="23"/>
      <c r="J20" s="88">
        <v>5</v>
      </c>
      <c r="K20" s="89"/>
      <c r="L20" s="88">
        <v>6</v>
      </c>
      <c r="M20" s="89"/>
      <c r="N20" s="88">
        <v>7</v>
      </c>
      <c r="O20" s="90">
        <v>8</v>
      </c>
      <c r="P20" s="88">
        <v>9</v>
      </c>
      <c r="Q20" s="88">
        <v>10</v>
      </c>
      <c r="R20" s="90">
        <v>11</v>
      </c>
      <c r="S20" s="88">
        <v>12</v>
      </c>
      <c r="T20" s="88"/>
      <c r="U20" s="88">
        <v>13</v>
      </c>
    </row>
    <row r="21" spans="1:26" ht="6.75" customHeight="1">
      <c r="A21" s="1128"/>
      <c r="B21" s="56"/>
      <c r="C21" s="56"/>
      <c r="D21" s="57"/>
      <c r="E21" s="56"/>
      <c r="F21" s="56"/>
      <c r="G21" s="57"/>
      <c r="H21" s="5"/>
      <c r="I21" s="5"/>
      <c r="J21" s="36"/>
      <c r="K21" s="36"/>
      <c r="L21" s="36"/>
      <c r="M21" s="36"/>
      <c r="N21" s="36"/>
      <c r="O21" s="36"/>
      <c r="P21" s="36"/>
      <c r="Q21" s="36"/>
      <c r="R21" s="36"/>
      <c r="S21" s="36"/>
      <c r="T21" s="36"/>
      <c r="U21" s="36"/>
    </row>
    <row r="22" spans="1:26" ht="6" customHeight="1">
      <c r="A22" s="1128"/>
      <c r="B22" s="24"/>
      <c r="C22" s="24"/>
      <c r="D22" s="76"/>
      <c r="E22" s="24"/>
      <c r="F22" s="58"/>
      <c r="G22" s="58"/>
      <c r="H22" s="37"/>
      <c r="I22" s="37"/>
      <c r="J22" s="37"/>
      <c r="K22" s="37"/>
      <c r="L22" s="37"/>
      <c r="M22" s="37"/>
      <c r="N22" s="37"/>
      <c r="O22" s="37"/>
      <c r="P22" s="37"/>
      <c r="Q22" s="37"/>
      <c r="R22" s="37"/>
      <c r="S22" s="37"/>
      <c r="T22" s="37"/>
      <c r="U22" s="37"/>
      <c r="V22" s="77"/>
    </row>
    <row r="23" spans="1:26" ht="12.75" customHeight="1">
      <c r="A23" s="1128"/>
      <c r="B23" s="1134" t="s">
        <v>73</v>
      </c>
      <c r="C23" s="1134"/>
      <c r="D23" s="1134"/>
      <c r="E23" s="1134"/>
      <c r="F23" s="1134"/>
      <c r="G23" s="138">
        <v>2015</v>
      </c>
      <c r="H23" s="134">
        <f>H27+H32+H38+H43+H48</f>
        <v>0</v>
      </c>
      <c r="I23" s="134"/>
      <c r="J23" s="134">
        <f>J27+J32+J38+J43+J48</f>
        <v>0</v>
      </c>
      <c r="K23" s="134"/>
      <c r="L23" s="134">
        <f>L27+L32+L38+L43+L48</f>
        <v>0</v>
      </c>
      <c r="M23" s="134"/>
      <c r="N23" s="134">
        <f t="shared" ref="N23:S23" si="0">N27+N32+N38+N43+N48</f>
        <v>0</v>
      </c>
      <c r="O23" s="134">
        <f t="shared" si="0"/>
        <v>0</v>
      </c>
      <c r="P23" s="134">
        <f t="shared" si="0"/>
        <v>0</v>
      </c>
      <c r="Q23" s="134">
        <f t="shared" si="0"/>
        <v>0</v>
      </c>
      <c r="R23" s="134">
        <f t="shared" si="0"/>
        <v>0</v>
      </c>
      <c r="S23" s="134">
        <f t="shared" si="0"/>
        <v>0</v>
      </c>
      <c r="T23" s="134"/>
      <c r="U23" s="134">
        <f>U27+U32+U38+U43+U48</f>
        <v>0</v>
      </c>
      <c r="V23" s="77"/>
    </row>
    <row r="24" spans="1:26">
      <c r="A24" s="1128"/>
      <c r="B24" s="4"/>
      <c r="C24" s="4"/>
      <c r="D24" s="70"/>
      <c r="E24" s="4"/>
      <c r="F24" s="59"/>
      <c r="G24" s="139">
        <v>2010</v>
      </c>
      <c r="H24" s="135">
        <f>H29+H34+H40+H45+H50</f>
        <v>1899</v>
      </c>
      <c r="I24" s="135"/>
      <c r="J24" s="135">
        <f>J29+J34+J40+J45+J50</f>
        <v>404243</v>
      </c>
      <c r="K24" s="135"/>
      <c r="L24" s="135">
        <f>L29+L34+L40+L45+L50</f>
        <v>91503</v>
      </c>
      <c r="M24" s="135"/>
      <c r="N24" s="135">
        <f t="shared" ref="N24:S24" si="1">N29+N34+N40+N45+N50</f>
        <v>312740</v>
      </c>
      <c r="O24" s="135">
        <f t="shared" si="1"/>
        <v>13523</v>
      </c>
      <c r="P24" s="135">
        <f t="shared" si="1"/>
        <v>1819</v>
      </c>
      <c r="Q24" s="135">
        <f t="shared" si="1"/>
        <v>8812</v>
      </c>
      <c r="R24" s="135">
        <f t="shared" si="1"/>
        <v>2892</v>
      </c>
      <c r="S24" s="135">
        <f t="shared" si="1"/>
        <v>161607</v>
      </c>
      <c r="T24" s="135"/>
      <c r="U24" s="135">
        <f>U29+U34+U40+U45+U50</f>
        <v>92229</v>
      </c>
      <c r="V24" s="77"/>
    </row>
    <row r="25" spans="1:26" ht="12" customHeight="1">
      <c r="A25" s="1128"/>
      <c r="H25" s="38"/>
      <c r="I25" s="38"/>
      <c r="J25" s="78"/>
      <c r="K25" s="78"/>
      <c r="L25" s="78"/>
      <c r="M25" s="78"/>
      <c r="N25" s="78"/>
      <c r="O25" s="78"/>
      <c r="P25" s="78"/>
      <c r="Q25" s="78"/>
      <c r="R25" s="78"/>
      <c r="S25" s="78"/>
      <c r="T25" s="78"/>
      <c r="U25" s="78"/>
    </row>
    <row r="26" spans="1:26" ht="16.5" customHeight="1">
      <c r="A26" s="1128"/>
      <c r="B26" s="79" t="s">
        <v>74</v>
      </c>
      <c r="C26" s="79"/>
      <c r="D26" s="51"/>
      <c r="E26" s="79"/>
      <c r="H26" s="50"/>
      <c r="I26" s="50"/>
      <c r="J26" s="28"/>
      <c r="K26" s="28"/>
      <c r="L26" s="28"/>
      <c r="M26" s="28"/>
      <c r="N26" s="28"/>
      <c r="O26" s="28"/>
      <c r="P26" s="49"/>
      <c r="Q26" s="49"/>
      <c r="R26" s="49"/>
      <c r="S26" s="28"/>
      <c r="T26" s="28"/>
      <c r="U26" s="28"/>
      <c r="V26" s="40"/>
    </row>
    <row r="27" spans="1:26">
      <c r="A27" s="1128"/>
      <c r="B27" s="104" t="s">
        <v>75</v>
      </c>
      <c r="C27" s="104"/>
      <c r="D27" s="110"/>
      <c r="E27" s="110"/>
      <c r="F27" s="42">
        <v>5</v>
      </c>
      <c r="G27" s="2">
        <v>2015</v>
      </c>
      <c r="H27" s="102"/>
      <c r="I27" s="102"/>
      <c r="J27" s="29"/>
      <c r="K27" s="28"/>
      <c r="L27" s="28"/>
      <c r="M27" s="28"/>
      <c r="N27" s="28"/>
      <c r="O27" s="28"/>
      <c r="P27" s="28"/>
      <c r="Q27" s="28"/>
      <c r="R27" s="28"/>
      <c r="S27" s="29"/>
      <c r="T27" s="29"/>
      <c r="U27" s="29"/>
      <c r="V27" s="40"/>
    </row>
    <row r="28" spans="1:26">
      <c r="A28" s="1128"/>
      <c r="B28" s="104"/>
      <c r="C28" s="104"/>
      <c r="D28" s="110"/>
      <c r="E28" s="110"/>
      <c r="F28" s="42"/>
      <c r="G28" s="47"/>
      <c r="H28" s="103"/>
      <c r="I28" s="39"/>
      <c r="J28" s="29"/>
      <c r="K28" s="28"/>
      <c r="L28" s="28"/>
      <c r="M28" s="28"/>
      <c r="N28" s="28"/>
      <c r="O28" s="29"/>
      <c r="P28" s="28"/>
      <c r="Q28" s="28"/>
      <c r="R28" s="28"/>
      <c r="S28" s="28"/>
      <c r="T28" s="29"/>
      <c r="U28" s="28"/>
      <c r="V28" s="40"/>
    </row>
    <row r="29" spans="1:26">
      <c r="A29" s="1128"/>
      <c r="B29" s="104"/>
      <c r="C29" s="104"/>
      <c r="D29" s="110"/>
      <c r="E29" s="110"/>
      <c r="F29" s="42"/>
      <c r="G29" s="2">
        <v>2010</v>
      </c>
      <c r="H29" s="103">
        <v>798</v>
      </c>
      <c r="I29" s="39"/>
      <c r="J29" s="29">
        <v>71864</v>
      </c>
      <c r="K29" s="28"/>
      <c r="L29" s="28">
        <v>18965</v>
      </c>
      <c r="M29" s="28"/>
      <c r="N29" s="28">
        <v>52899</v>
      </c>
      <c r="O29" s="28">
        <v>2269</v>
      </c>
      <c r="P29" s="28">
        <v>721</v>
      </c>
      <c r="Q29" s="28">
        <v>1329</v>
      </c>
      <c r="R29" s="28">
        <v>219</v>
      </c>
      <c r="S29" s="28">
        <v>22399</v>
      </c>
      <c r="T29" s="29"/>
      <c r="U29" s="28">
        <v>21312</v>
      </c>
      <c r="V29" s="40"/>
    </row>
    <row r="30" spans="1:26">
      <c r="A30" s="1128"/>
      <c r="B30" s="104"/>
      <c r="C30" s="104"/>
      <c r="D30" s="110"/>
      <c r="E30" s="110"/>
      <c r="F30" s="42"/>
      <c r="G30" s="47"/>
      <c r="H30" s="114">
        <f>((H27/H29)^(1/5))-1</f>
        <v>-1</v>
      </c>
      <c r="I30" s="114"/>
      <c r="J30" s="114">
        <f t="shared" ref="J30" si="2">((J27/J29)^(1/5))-1</f>
        <v>-1</v>
      </c>
      <c r="K30" s="114"/>
      <c r="L30" s="114">
        <f t="shared" ref="L30" si="3">((L27/L29)^(1/5))-1</f>
        <v>-1</v>
      </c>
      <c r="M30" s="114"/>
      <c r="N30" s="114">
        <f t="shared" ref="N30:S30" si="4">((N27/N29)^(1/5))-1</f>
        <v>-1</v>
      </c>
      <c r="O30" s="114">
        <f t="shared" si="4"/>
        <v>-1</v>
      </c>
      <c r="P30" s="114">
        <f t="shared" si="4"/>
        <v>-1</v>
      </c>
      <c r="Q30" s="114">
        <f t="shared" si="4"/>
        <v>-1</v>
      </c>
      <c r="R30" s="114">
        <f t="shared" si="4"/>
        <v>-1</v>
      </c>
      <c r="S30" s="114">
        <f t="shared" si="4"/>
        <v>-1</v>
      </c>
      <c r="T30" s="114"/>
      <c r="U30" s="114">
        <f t="shared" ref="U30" si="5">((U27/U29)^(1/5))-1</f>
        <v>-1</v>
      </c>
      <c r="V30" s="40"/>
    </row>
    <row r="31" spans="1:26">
      <c r="A31" s="1128"/>
      <c r="B31" s="98"/>
      <c r="C31" s="98"/>
      <c r="D31" s="110"/>
      <c r="E31" s="110"/>
      <c r="F31" s="42"/>
      <c r="G31" s="110"/>
      <c r="H31" s="50"/>
      <c r="I31" s="50"/>
      <c r="J31" s="28"/>
      <c r="K31" s="28"/>
      <c r="L31" s="28"/>
      <c r="M31" s="28"/>
      <c r="N31" s="28"/>
      <c r="O31" s="28"/>
      <c r="P31" s="49"/>
      <c r="Q31" s="49"/>
      <c r="R31" s="49"/>
      <c r="S31" s="28"/>
      <c r="T31" s="28"/>
      <c r="U31" s="28"/>
      <c r="V31" s="40"/>
    </row>
    <row r="32" spans="1:26">
      <c r="A32" s="1128"/>
      <c r="B32" s="80">
        <v>5</v>
      </c>
      <c r="C32" s="80"/>
      <c r="D32" s="110" t="s">
        <v>76</v>
      </c>
      <c r="E32" s="110"/>
      <c r="F32" s="42">
        <v>9</v>
      </c>
      <c r="G32" s="2">
        <v>2015</v>
      </c>
      <c r="H32" s="102"/>
      <c r="I32" s="102"/>
      <c r="J32" s="29"/>
      <c r="K32" s="28"/>
      <c r="L32" s="28"/>
      <c r="M32" s="28"/>
      <c r="N32" s="28"/>
      <c r="O32" s="28"/>
      <c r="P32" s="28"/>
      <c r="Q32" s="28"/>
      <c r="R32" s="28"/>
      <c r="S32" s="29"/>
      <c r="T32" s="29"/>
      <c r="U32" s="29"/>
      <c r="V32" s="40"/>
    </row>
    <row r="33" spans="1:22">
      <c r="A33" s="1128"/>
      <c r="B33" s="104"/>
      <c r="C33" s="104"/>
      <c r="D33" s="110"/>
      <c r="E33" s="110"/>
      <c r="F33" s="42"/>
      <c r="G33" s="47"/>
      <c r="H33" s="103"/>
      <c r="I33" s="39"/>
      <c r="J33" s="29"/>
      <c r="K33" s="28"/>
      <c r="L33" s="28"/>
      <c r="M33" s="28"/>
      <c r="N33" s="28"/>
      <c r="O33" s="29"/>
      <c r="P33" s="28"/>
      <c r="Q33" s="28"/>
      <c r="R33" s="28"/>
      <c r="S33" s="28"/>
      <c r="T33" s="29"/>
      <c r="U33" s="28"/>
      <c r="V33" s="40"/>
    </row>
    <row r="34" spans="1:22">
      <c r="A34" s="1128"/>
      <c r="B34" s="104"/>
      <c r="C34" s="104"/>
      <c r="D34" s="110"/>
      <c r="E34" s="110"/>
      <c r="F34" s="42"/>
      <c r="G34" s="2">
        <v>2010</v>
      </c>
      <c r="H34" s="103">
        <v>731</v>
      </c>
      <c r="I34" s="39"/>
      <c r="J34" s="29">
        <v>171819</v>
      </c>
      <c r="K34" s="28"/>
      <c r="L34" s="28">
        <v>37354</v>
      </c>
      <c r="M34" s="28"/>
      <c r="N34" s="28">
        <v>134465</v>
      </c>
      <c r="O34" s="28">
        <v>4729</v>
      </c>
      <c r="P34" s="28">
        <v>710</v>
      </c>
      <c r="Q34" s="28">
        <v>3223</v>
      </c>
      <c r="R34" s="28">
        <v>796</v>
      </c>
      <c r="S34" s="28">
        <v>58900</v>
      </c>
      <c r="T34" s="29"/>
      <c r="U34" s="28">
        <v>35925</v>
      </c>
      <c r="V34" s="40"/>
    </row>
    <row r="35" spans="1:22">
      <c r="A35" s="1128"/>
      <c r="B35" s="104"/>
      <c r="C35" s="104"/>
      <c r="D35" s="110"/>
      <c r="E35" s="110"/>
      <c r="F35" s="42"/>
      <c r="G35" s="47"/>
      <c r="H35" s="114">
        <f>((H32/H34)^(1/5))-1</f>
        <v>-1</v>
      </c>
      <c r="I35" s="114"/>
      <c r="J35" s="114">
        <f t="shared" ref="J35" si="6">((J32/J34)^(1/5))-1</f>
        <v>-1</v>
      </c>
      <c r="K35" s="114"/>
      <c r="L35" s="114">
        <f t="shared" ref="L35" si="7">((L32/L34)^(1/5))-1</f>
        <v>-1</v>
      </c>
      <c r="M35" s="114"/>
      <c r="N35" s="114">
        <f t="shared" ref="N35:S35" si="8">((N32/N34)^(1/5))-1</f>
        <v>-1</v>
      </c>
      <c r="O35" s="114">
        <f t="shared" si="8"/>
        <v>-1</v>
      </c>
      <c r="P35" s="114">
        <f t="shared" si="8"/>
        <v>-1</v>
      </c>
      <c r="Q35" s="114">
        <f t="shared" si="8"/>
        <v>-1</v>
      </c>
      <c r="R35" s="114">
        <f t="shared" si="8"/>
        <v>-1</v>
      </c>
      <c r="S35" s="114">
        <f t="shared" si="8"/>
        <v>-1</v>
      </c>
      <c r="T35" s="114"/>
      <c r="U35" s="114">
        <f t="shared" ref="U35" si="9">((U32/U34)^(1/5))-1</f>
        <v>-1</v>
      </c>
      <c r="V35" s="40"/>
    </row>
    <row r="36" spans="1:22">
      <c r="A36" s="1128"/>
      <c r="B36" s="98"/>
      <c r="C36" s="98"/>
      <c r="D36" s="110"/>
      <c r="E36" s="110"/>
      <c r="F36" s="42"/>
      <c r="G36" s="110"/>
      <c r="H36" s="50"/>
      <c r="I36" s="50"/>
      <c r="J36" s="28"/>
      <c r="K36" s="28"/>
      <c r="L36" s="28"/>
      <c r="M36" s="28"/>
      <c r="N36" s="28"/>
      <c r="O36" s="28"/>
      <c r="P36" s="49"/>
      <c r="Q36" s="49"/>
      <c r="R36" s="49"/>
      <c r="S36" s="28"/>
      <c r="T36" s="28"/>
      <c r="U36" s="28"/>
      <c r="V36" s="40"/>
    </row>
    <row r="37" spans="1:22">
      <c r="A37" s="1128"/>
      <c r="B37" s="80"/>
      <c r="C37" s="80"/>
      <c r="D37" s="110"/>
      <c r="E37" s="110"/>
      <c r="F37" s="42"/>
      <c r="G37" s="110"/>
      <c r="H37" s="50"/>
      <c r="I37" s="50"/>
      <c r="J37" s="28"/>
      <c r="K37" s="28"/>
      <c r="L37" s="28"/>
      <c r="M37" s="28"/>
      <c r="N37" s="28"/>
      <c r="O37" s="28"/>
      <c r="P37" s="49"/>
      <c r="Q37" s="49"/>
      <c r="R37" s="49"/>
      <c r="S37" s="28"/>
      <c r="T37" s="28"/>
      <c r="U37" s="28"/>
      <c r="V37" s="40"/>
    </row>
    <row r="38" spans="1:22">
      <c r="A38" s="1128"/>
      <c r="B38" s="80">
        <v>10</v>
      </c>
      <c r="C38" s="80"/>
      <c r="D38" s="110" t="s">
        <v>76</v>
      </c>
      <c r="E38" s="110"/>
      <c r="F38" s="42">
        <v>19</v>
      </c>
      <c r="G38" s="2">
        <v>2015</v>
      </c>
      <c r="H38" s="102"/>
      <c r="I38" s="102"/>
      <c r="J38" s="29"/>
      <c r="K38" s="28"/>
      <c r="L38" s="28"/>
      <c r="M38" s="28"/>
      <c r="N38" s="28"/>
      <c r="O38" s="28"/>
      <c r="P38" s="28"/>
      <c r="Q38" s="28"/>
      <c r="R38" s="28"/>
      <c r="S38" s="29"/>
      <c r="T38" s="29"/>
      <c r="U38" s="29"/>
      <c r="V38" s="40"/>
    </row>
    <row r="39" spans="1:22">
      <c r="A39" s="1128"/>
      <c r="B39" s="80"/>
      <c r="C39" s="80"/>
      <c r="D39" s="110"/>
      <c r="E39" s="110"/>
      <c r="F39" s="42"/>
      <c r="G39" s="47"/>
      <c r="H39" s="103"/>
      <c r="I39" s="39"/>
      <c r="J39" s="29"/>
      <c r="K39" s="28"/>
      <c r="L39" s="28"/>
      <c r="M39" s="28"/>
      <c r="N39" s="28"/>
      <c r="O39" s="29"/>
      <c r="P39" s="28"/>
      <c r="Q39" s="28"/>
      <c r="R39" s="28"/>
      <c r="S39" s="28"/>
      <c r="T39" s="29"/>
      <c r="U39" s="28"/>
      <c r="V39" s="40"/>
    </row>
    <row r="40" spans="1:22">
      <c r="A40" s="1128"/>
      <c r="B40" s="80"/>
      <c r="C40" s="80"/>
      <c r="D40" s="110"/>
      <c r="E40" s="110"/>
      <c r="F40" s="42"/>
      <c r="G40" s="2">
        <v>2010</v>
      </c>
      <c r="H40" s="103">
        <v>278</v>
      </c>
      <c r="I40" s="39"/>
      <c r="J40" s="29">
        <v>94134</v>
      </c>
      <c r="K40" s="28"/>
      <c r="L40" s="28">
        <v>20343</v>
      </c>
      <c r="M40" s="28"/>
      <c r="N40" s="28">
        <v>73791</v>
      </c>
      <c r="O40" s="28">
        <v>3616</v>
      </c>
      <c r="P40" s="28">
        <v>294</v>
      </c>
      <c r="Q40" s="28">
        <v>2484</v>
      </c>
      <c r="R40" s="28">
        <v>838</v>
      </c>
      <c r="S40" s="28">
        <v>42658</v>
      </c>
      <c r="T40" s="29"/>
      <c r="U40" s="28">
        <v>19046</v>
      </c>
      <c r="V40" s="40"/>
    </row>
    <row r="41" spans="1:22">
      <c r="A41" s="1128"/>
      <c r="B41" s="80"/>
      <c r="C41" s="80"/>
      <c r="D41" s="110"/>
      <c r="E41" s="110"/>
      <c r="F41" s="42"/>
      <c r="G41" s="47"/>
      <c r="H41" s="114">
        <f>((H38/H40)^(1/5))-1</f>
        <v>-1</v>
      </c>
      <c r="I41" s="114"/>
      <c r="J41" s="114">
        <f t="shared" ref="J41" si="10">((J38/J40)^(1/5))-1</f>
        <v>-1</v>
      </c>
      <c r="K41" s="114"/>
      <c r="L41" s="114">
        <f t="shared" ref="L41" si="11">((L38/L40)^(1/5))-1</f>
        <v>-1</v>
      </c>
      <c r="M41" s="114"/>
      <c r="N41" s="114">
        <f t="shared" ref="N41:S41" si="12">((N38/N40)^(1/5))-1</f>
        <v>-1</v>
      </c>
      <c r="O41" s="114">
        <f t="shared" si="12"/>
        <v>-1</v>
      </c>
      <c r="P41" s="114">
        <f t="shared" si="12"/>
        <v>-1</v>
      </c>
      <c r="Q41" s="114">
        <f t="shared" si="12"/>
        <v>-1</v>
      </c>
      <c r="R41" s="114">
        <f t="shared" si="12"/>
        <v>-1</v>
      </c>
      <c r="S41" s="114">
        <f t="shared" si="12"/>
        <v>-1</v>
      </c>
      <c r="T41" s="114"/>
      <c r="U41" s="114">
        <f t="shared" ref="U41" si="13">((U38/U40)^(1/5))-1</f>
        <v>-1</v>
      </c>
      <c r="V41" s="40"/>
    </row>
    <row r="42" spans="1:22">
      <c r="A42" s="1128"/>
      <c r="B42" s="80"/>
      <c r="C42" s="80"/>
      <c r="D42" s="110"/>
      <c r="E42" s="110"/>
      <c r="F42" s="42"/>
      <c r="G42" s="47"/>
      <c r="H42" s="103"/>
      <c r="I42" s="39"/>
      <c r="J42" s="103"/>
      <c r="K42" s="28"/>
      <c r="L42" s="103"/>
      <c r="M42" s="28"/>
      <c r="N42" s="103"/>
      <c r="O42" s="103"/>
      <c r="P42" s="103"/>
      <c r="Q42" s="103"/>
      <c r="R42" s="103"/>
      <c r="S42" s="103"/>
      <c r="T42" s="29"/>
      <c r="U42" s="103"/>
      <c r="V42" s="40"/>
    </row>
    <row r="43" spans="1:22">
      <c r="A43" s="1128"/>
      <c r="B43" s="80">
        <v>20</v>
      </c>
      <c r="C43" s="80"/>
      <c r="D43" s="110" t="s">
        <v>76</v>
      </c>
      <c r="E43" s="110"/>
      <c r="F43" s="42">
        <v>29</v>
      </c>
      <c r="G43" s="2">
        <v>2015</v>
      </c>
      <c r="H43" s="102"/>
      <c r="I43" s="102"/>
      <c r="J43" s="29"/>
      <c r="K43" s="28"/>
      <c r="L43" s="28"/>
      <c r="M43" s="28"/>
      <c r="N43" s="28"/>
      <c r="O43" s="28"/>
      <c r="P43" s="28"/>
      <c r="Q43" s="28"/>
      <c r="R43" s="28"/>
      <c r="S43" s="29"/>
      <c r="T43" s="29"/>
      <c r="U43" s="29"/>
      <c r="V43" s="40"/>
    </row>
    <row r="44" spans="1:22">
      <c r="A44" s="1128"/>
      <c r="B44" s="80"/>
      <c r="C44" s="80"/>
      <c r="D44" s="110"/>
      <c r="E44" s="110"/>
      <c r="F44" s="42"/>
      <c r="G44" s="47"/>
      <c r="H44" s="103"/>
      <c r="I44" s="39"/>
      <c r="J44" s="29"/>
      <c r="K44" s="28"/>
      <c r="L44" s="28"/>
      <c r="M44" s="28"/>
      <c r="N44" s="28"/>
      <c r="O44" s="29"/>
      <c r="P44" s="28"/>
      <c r="Q44" s="28"/>
      <c r="R44" s="28"/>
      <c r="S44" s="28"/>
      <c r="T44" s="29"/>
      <c r="U44" s="28"/>
      <c r="V44" s="40"/>
    </row>
    <row r="45" spans="1:22">
      <c r="A45" s="1128"/>
      <c r="B45" s="80"/>
      <c r="C45" s="80"/>
      <c r="D45" s="110"/>
      <c r="E45" s="110"/>
      <c r="F45" s="42"/>
      <c r="G45" s="2">
        <v>2010</v>
      </c>
      <c r="H45" s="103">
        <v>58</v>
      </c>
      <c r="I45" s="39"/>
      <c r="J45" s="29">
        <v>30652</v>
      </c>
      <c r="K45" s="28"/>
      <c r="L45" s="28">
        <v>8878</v>
      </c>
      <c r="M45" s="28"/>
      <c r="N45" s="28">
        <v>21774</v>
      </c>
      <c r="O45" s="28">
        <v>1388</v>
      </c>
      <c r="P45" s="28">
        <v>62</v>
      </c>
      <c r="Q45" s="28">
        <v>886</v>
      </c>
      <c r="R45" s="28">
        <v>440</v>
      </c>
      <c r="S45" s="28">
        <v>15272</v>
      </c>
      <c r="T45" s="29"/>
      <c r="U45" s="28">
        <v>7293</v>
      </c>
      <c r="V45" s="40"/>
    </row>
    <row r="46" spans="1:22">
      <c r="A46" s="1128"/>
      <c r="B46" s="80"/>
      <c r="C46" s="80"/>
      <c r="D46" s="110"/>
      <c r="E46" s="110"/>
      <c r="F46" s="42"/>
      <c r="G46" s="47"/>
      <c r="H46" s="114">
        <f>((H43/H45)^(1/5))-1</f>
        <v>-1</v>
      </c>
      <c r="I46" s="114"/>
      <c r="J46" s="114">
        <f t="shared" ref="J46" si="14">((J43/J45)^(1/5))-1</f>
        <v>-1</v>
      </c>
      <c r="K46" s="114"/>
      <c r="L46" s="114">
        <f t="shared" ref="L46" si="15">((L43/L45)^(1/5))-1</f>
        <v>-1</v>
      </c>
      <c r="M46" s="114"/>
      <c r="N46" s="114">
        <f t="shared" ref="N46:S46" si="16">((N43/N45)^(1/5))-1</f>
        <v>-1</v>
      </c>
      <c r="O46" s="114">
        <f t="shared" si="16"/>
        <v>-1</v>
      </c>
      <c r="P46" s="114">
        <f t="shared" si="16"/>
        <v>-1</v>
      </c>
      <c r="Q46" s="114">
        <f t="shared" si="16"/>
        <v>-1</v>
      </c>
      <c r="R46" s="114">
        <f t="shared" si="16"/>
        <v>-1</v>
      </c>
      <c r="S46" s="114">
        <f t="shared" si="16"/>
        <v>-1</v>
      </c>
      <c r="T46" s="114"/>
      <c r="U46" s="114">
        <f t="shared" ref="U46" si="17">((U43/U45)^(1/5))-1</f>
        <v>-1</v>
      </c>
      <c r="V46" s="40"/>
    </row>
    <row r="47" spans="1:22">
      <c r="A47" s="1128"/>
      <c r="B47" s="80"/>
      <c r="C47" s="80"/>
      <c r="D47" s="110"/>
      <c r="E47" s="110"/>
      <c r="F47" s="42"/>
      <c r="G47" s="110"/>
      <c r="H47" s="50"/>
      <c r="I47" s="50"/>
      <c r="J47" s="28"/>
      <c r="K47" s="28"/>
      <c r="L47" s="28"/>
      <c r="M47" s="28"/>
      <c r="N47" s="28"/>
      <c r="O47" s="28"/>
      <c r="P47" s="49"/>
      <c r="Q47" s="49"/>
      <c r="R47" s="49"/>
      <c r="S47" s="28"/>
      <c r="T47" s="28"/>
      <c r="U47" s="28"/>
      <c r="V47" s="40"/>
    </row>
    <row r="48" spans="1:22">
      <c r="A48" s="1128"/>
      <c r="B48" s="80">
        <v>30</v>
      </c>
      <c r="C48" s="80"/>
      <c r="D48" s="1126" t="s">
        <v>77</v>
      </c>
      <c r="E48" s="1126"/>
      <c r="F48" s="1126"/>
      <c r="G48" s="2">
        <v>2015</v>
      </c>
      <c r="H48" s="102"/>
      <c r="I48" s="102"/>
      <c r="J48" s="29"/>
      <c r="K48" s="28"/>
      <c r="L48" s="28"/>
      <c r="M48" s="28"/>
      <c r="N48" s="28"/>
      <c r="O48" s="28"/>
      <c r="P48" s="28"/>
      <c r="Q48" s="28"/>
      <c r="R48" s="28"/>
      <c r="S48" s="29"/>
      <c r="T48" s="29"/>
      <c r="U48" s="29"/>
      <c r="V48" s="40"/>
    </row>
    <row r="49" spans="1:29">
      <c r="A49" s="1128"/>
      <c r="B49" s="80"/>
      <c r="C49" s="80"/>
      <c r="D49" s="1127" t="s">
        <v>78</v>
      </c>
      <c r="E49" s="1127"/>
      <c r="F49" s="1127"/>
      <c r="G49" s="47"/>
      <c r="H49" s="103"/>
      <c r="I49" s="39"/>
      <c r="J49" s="29"/>
      <c r="K49" s="28"/>
      <c r="L49" s="28"/>
      <c r="M49" s="28"/>
      <c r="N49" s="28"/>
      <c r="O49" s="29"/>
      <c r="P49" s="28"/>
      <c r="Q49" s="28"/>
      <c r="R49" s="28"/>
      <c r="S49" s="28"/>
      <c r="T49" s="29"/>
      <c r="U49" s="28"/>
      <c r="V49" s="40"/>
    </row>
    <row r="50" spans="1:29">
      <c r="A50" s="1128"/>
      <c r="B50" s="80"/>
      <c r="C50" s="80"/>
      <c r="D50" s="110"/>
      <c r="E50" s="110"/>
      <c r="F50" s="42"/>
      <c r="G50" s="2">
        <v>2010</v>
      </c>
      <c r="H50" s="103">
        <v>34</v>
      </c>
      <c r="I50" s="39"/>
      <c r="J50" s="29">
        <v>35774</v>
      </c>
      <c r="K50" s="28"/>
      <c r="L50" s="28">
        <v>5963</v>
      </c>
      <c r="M50" s="28"/>
      <c r="N50" s="28">
        <v>29811</v>
      </c>
      <c r="O50" s="28">
        <v>1521</v>
      </c>
      <c r="P50" s="28">
        <v>32</v>
      </c>
      <c r="Q50" s="28">
        <v>890</v>
      </c>
      <c r="R50" s="28">
        <v>599</v>
      </c>
      <c r="S50" s="28">
        <v>22378</v>
      </c>
      <c r="T50" s="29"/>
      <c r="U50" s="28">
        <v>8653</v>
      </c>
      <c r="V50" s="40"/>
      <c r="W50" s="24"/>
      <c r="X50" s="24"/>
      <c r="Y50" s="24"/>
      <c r="Z50" s="24"/>
      <c r="AA50" s="24"/>
      <c r="AB50" s="24"/>
      <c r="AC50" s="24"/>
    </row>
    <row r="51" spans="1:29">
      <c r="A51" s="1128"/>
      <c r="B51" s="80"/>
      <c r="C51" s="80"/>
      <c r="D51" s="110"/>
      <c r="E51" s="110"/>
      <c r="F51" s="33"/>
      <c r="G51" s="47"/>
      <c r="H51" s="114">
        <f>((H48/H50)^(1/5))-1</f>
        <v>-1</v>
      </c>
      <c r="I51" s="114"/>
      <c r="J51" s="114">
        <f t="shared" ref="J51" si="18">((J48/J50)^(1/5))-1</f>
        <v>-1</v>
      </c>
      <c r="K51" s="114"/>
      <c r="L51" s="114">
        <f t="shared" ref="L51" si="19">((L48/L50)^(1/5))-1</f>
        <v>-1</v>
      </c>
      <c r="M51" s="114"/>
      <c r="N51" s="114">
        <f t="shared" ref="N51:S51" si="20">((N48/N50)^(1/5))-1</f>
        <v>-1</v>
      </c>
      <c r="O51" s="114">
        <f t="shared" si="20"/>
        <v>-1</v>
      </c>
      <c r="P51" s="114">
        <f t="shared" si="20"/>
        <v>-1</v>
      </c>
      <c r="Q51" s="114">
        <f t="shared" si="20"/>
        <v>-1</v>
      </c>
      <c r="R51" s="114">
        <f t="shared" si="20"/>
        <v>-1</v>
      </c>
      <c r="S51" s="114">
        <f t="shared" si="20"/>
        <v>-1</v>
      </c>
      <c r="T51" s="114"/>
      <c r="U51" s="114">
        <f t="shared" ref="U51" si="21">((U48/U50)^(1/5))-1</f>
        <v>-1</v>
      </c>
    </row>
    <row r="52" spans="1:29">
      <c r="A52" s="1128"/>
      <c r="B52" s="80"/>
      <c r="C52" s="80"/>
      <c r="D52" s="2"/>
      <c r="E52" s="2"/>
      <c r="F52" s="2"/>
      <c r="G52" s="33"/>
      <c r="H52" s="33"/>
      <c r="I52" s="33"/>
      <c r="J52" s="33"/>
      <c r="K52" s="33"/>
      <c r="L52" s="33"/>
      <c r="M52" s="33"/>
      <c r="N52" s="33"/>
      <c r="O52" s="33"/>
      <c r="P52" s="33"/>
      <c r="Q52" s="33"/>
      <c r="R52" s="33"/>
      <c r="S52" s="33"/>
      <c r="T52" s="33"/>
      <c r="U52" s="33"/>
    </row>
    <row r="53" spans="1:29">
      <c r="A53" s="1128"/>
    </row>
    <row r="54" spans="1:29">
      <c r="A54" s="69"/>
    </row>
  </sheetData>
  <mergeCells count="13">
    <mergeCell ref="D48:F48"/>
    <mergeCell ref="D49:F49"/>
    <mergeCell ref="A1:A53"/>
    <mergeCell ref="B3:U3"/>
    <mergeCell ref="B4:U4"/>
    <mergeCell ref="O7:R7"/>
    <mergeCell ref="O8:R8"/>
    <mergeCell ref="O9:R9"/>
    <mergeCell ref="O10:R10"/>
    <mergeCell ref="Q13:R13"/>
    <mergeCell ref="Q14:R14"/>
    <mergeCell ref="B18:F18"/>
    <mergeCell ref="B23:F23"/>
  </mergeCells>
  <printOptions horizontalCentered="1"/>
  <pageMargins left="0" right="0" top="0.5" bottom="0" header="0.5" footer="0.5"/>
  <pageSetup paperSize="9" scale="77" orientation="landscape" r:id="rId1"/>
  <headerFooter alignWithMargins="0"/>
</worksheet>
</file>

<file path=xl/worksheets/sheet83.xml><?xml version="1.0" encoding="utf-8"?>
<worksheet xmlns="http://schemas.openxmlformats.org/spreadsheetml/2006/main" xmlns:r="http://schemas.openxmlformats.org/officeDocument/2006/relationships">
  <sheetPr>
    <tabColor rgb="FFFFC000"/>
    <pageSetUpPr fitToPage="1"/>
  </sheetPr>
  <dimension ref="A1:AA54"/>
  <sheetViews>
    <sheetView zoomScale="90" zoomScaleNormal="90" zoomScaleSheetLayoutView="75" workbookViewId="0">
      <selection activeCell="I27" sqref="I27"/>
    </sheetView>
  </sheetViews>
  <sheetFormatPr defaultColWidth="9.140625" defaultRowHeight="12.75"/>
  <cols>
    <col min="1" max="1" width="5.7109375" style="6" customWidth="1"/>
    <col min="2" max="2" width="8.7109375" style="1" customWidth="1"/>
    <col min="3" max="3" width="1.7109375" style="1" customWidth="1"/>
    <col min="4" max="4" width="4.7109375" style="1" customWidth="1"/>
    <col min="5" max="5" width="1.7109375" style="1" customWidth="1"/>
    <col min="6" max="6" width="8.7109375" style="1" customWidth="1"/>
    <col min="7" max="7" width="2.7109375" style="1" customWidth="1"/>
    <col min="8" max="8" width="7" style="1" bestFit="1" customWidth="1"/>
    <col min="9" max="9" width="13.5703125" style="1" customWidth="1"/>
    <col min="10" max="10" width="2.7109375" style="1" customWidth="1"/>
    <col min="11" max="11" width="13.140625" style="1" bestFit="1" customWidth="1"/>
    <col min="12" max="12" width="2.7109375" style="1" customWidth="1"/>
    <col min="13" max="13" width="13.140625" style="1" bestFit="1" customWidth="1"/>
    <col min="14" max="14" width="2.7109375" style="1" customWidth="1"/>
    <col min="15" max="15" width="13.140625" style="1" bestFit="1" customWidth="1"/>
    <col min="16" max="16" width="9" style="1" customWidth="1"/>
    <col min="17" max="17" width="19.5703125" style="1" customWidth="1"/>
    <col min="18" max="18" width="13.42578125" style="1" customWidth="1"/>
    <col min="19" max="19" width="10.5703125" style="1" customWidth="1"/>
    <col min="20" max="20" width="12.85546875" style="1" customWidth="1"/>
    <col min="21" max="21" width="2.7109375" style="1" customWidth="1"/>
    <col min="22" max="22" width="15.85546875" style="1" customWidth="1"/>
    <col min="23" max="23" width="2.7109375" style="24" customWidth="1"/>
    <col min="24" max="24" width="10.42578125" style="1" bestFit="1" customWidth="1"/>
    <col min="25" max="16384" width="9.140625" style="1"/>
  </cols>
  <sheetData>
    <row r="1" spans="1:23" ht="15" customHeight="1">
      <c r="A1" s="1128">
        <v>45</v>
      </c>
    </row>
    <row r="2" spans="1:23" ht="15" customHeight="1">
      <c r="A2" s="1128"/>
    </row>
    <row r="3" spans="1:23" ht="15" customHeight="1">
      <c r="A3" s="1128"/>
      <c r="B3" s="1129" t="s">
        <v>142</v>
      </c>
      <c r="C3" s="1129"/>
      <c r="D3" s="1129"/>
      <c r="E3" s="1129"/>
      <c r="F3" s="1129"/>
      <c r="G3" s="1129"/>
      <c r="H3" s="1129"/>
      <c r="I3" s="1129"/>
      <c r="J3" s="1129"/>
      <c r="K3" s="1129"/>
      <c r="L3" s="1129"/>
      <c r="M3" s="1129"/>
      <c r="N3" s="1129"/>
      <c r="O3" s="1129"/>
      <c r="P3" s="1129"/>
      <c r="Q3" s="1129"/>
      <c r="R3" s="1129"/>
      <c r="S3" s="1129"/>
      <c r="T3" s="1129"/>
      <c r="U3" s="1129"/>
      <c r="V3" s="1129"/>
    </row>
    <row r="4" spans="1:23" ht="12" customHeight="1">
      <c r="A4" s="1128"/>
      <c r="B4" s="1138" t="s">
        <v>143</v>
      </c>
      <c r="C4" s="1138"/>
      <c r="D4" s="1138"/>
      <c r="E4" s="1138"/>
      <c r="F4" s="1138"/>
      <c r="G4" s="1138"/>
      <c r="H4" s="1138"/>
      <c r="I4" s="1138"/>
      <c r="J4" s="1138"/>
      <c r="K4" s="1138"/>
      <c r="L4" s="1138"/>
      <c r="M4" s="1138"/>
      <c r="N4" s="1138"/>
      <c r="O4" s="1138"/>
      <c r="P4" s="1138"/>
      <c r="Q4" s="1138"/>
      <c r="R4" s="1138"/>
      <c r="S4" s="1138"/>
      <c r="T4" s="1138"/>
      <c r="U4" s="1138"/>
      <c r="V4" s="1138"/>
    </row>
    <row r="5" spans="1:23" ht="9.75" customHeight="1">
      <c r="A5" s="1128"/>
      <c r="B5" s="4"/>
      <c r="C5" s="4"/>
      <c r="D5" s="4"/>
      <c r="E5" s="4"/>
      <c r="F5" s="4"/>
      <c r="G5" s="4"/>
      <c r="H5" s="4"/>
      <c r="I5" s="4"/>
      <c r="J5" s="4"/>
      <c r="K5" s="4"/>
      <c r="L5" s="4"/>
      <c r="M5" s="4"/>
      <c r="N5" s="4"/>
      <c r="O5" s="4"/>
      <c r="P5" s="4"/>
      <c r="Q5" s="4"/>
      <c r="R5" s="4"/>
      <c r="S5" s="4"/>
      <c r="T5" s="4"/>
      <c r="U5" s="4"/>
      <c r="V5" s="4"/>
    </row>
    <row r="6" spans="1:23">
      <c r="A6" s="1128"/>
      <c r="P6" s="7"/>
      <c r="Q6" s="7"/>
      <c r="R6" s="7"/>
      <c r="S6" s="7"/>
    </row>
    <row r="7" spans="1:23" ht="12.75" customHeight="1">
      <c r="A7" s="1128"/>
      <c r="B7" s="25" t="s">
        <v>86</v>
      </c>
      <c r="D7" s="25"/>
      <c r="E7" s="25"/>
      <c r="I7" s="8" t="s">
        <v>1</v>
      </c>
      <c r="J7" s="8"/>
      <c r="K7" s="9" t="s">
        <v>2</v>
      </c>
      <c r="L7" s="8"/>
      <c r="M7" s="91" t="s">
        <v>107</v>
      </c>
      <c r="N7" s="8"/>
      <c r="O7" s="8" t="s">
        <v>3</v>
      </c>
      <c r="P7" s="1131" t="s">
        <v>4</v>
      </c>
      <c r="Q7" s="1131"/>
      <c r="R7" s="1131"/>
      <c r="S7" s="1131"/>
      <c r="T7" s="8" t="s">
        <v>5</v>
      </c>
      <c r="U7" s="8"/>
      <c r="V7" s="9" t="s">
        <v>103</v>
      </c>
      <c r="W7" s="33"/>
    </row>
    <row r="8" spans="1:23" ht="12.75" customHeight="1">
      <c r="A8" s="1128"/>
      <c r="B8" s="27" t="s">
        <v>87</v>
      </c>
      <c r="C8" s="25"/>
      <c r="D8" s="27"/>
      <c r="E8" s="27"/>
      <c r="I8" s="8" t="s">
        <v>7</v>
      </c>
      <c r="J8" s="8"/>
      <c r="K8" s="9" t="s">
        <v>8</v>
      </c>
      <c r="L8" s="8"/>
      <c r="M8" s="91" t="s">
        <v>9</v>
      </c>
      <c r="N8" s="8"/>
      <c r="O8" s="8" t="s">
        <v>10</v>
      </c>
      <c r="P8" s="1131" t="s">
        <v>11</v>
      </c>
      <c r="Q8" s="1131"/>
      <c r="R8" s="1131"/>
      <c r="S8" s="1131"/>
      <c r="T8" s="8" t="s">
        <v>12</v>
      </c>
      <c r="U8" s="8"/>
      <c r="V8" s="9" t="s">
        <v>13</v>
      </c>
      <c r="W8" s="33"/>
    </row>
    <row r="9" spans="1:23" ht="12.75" customHeight="1">
      <c r="A9" s="1128"/>
      <c r="B9" s="27"/>
      <c r="C9" s="27"/>
      <c r="D9" s="25"/>
      <c r="E9" s="25"/>
      <c r="I9" s="10" t="s">
        <v>14</v>
      </c>
      <c r="J9" s="10"/>
      <c r="K9" s="11" t="s">
        <v>15</v>
      </c>
      <c r="L9" s="10"/>
      <c r="M9" s="12" t="s">
        <v>108</v>
      </c>
      <c r="N9" s="10"/>
      <c r="O9" s="10" t="s">
        <v>16</v>
      </c>
      <c r="P9" s="1130" t="s">
        <v>17</v>
      </c>
      <c r="Q9" s="1130"/>
      <c r="R9" s="1130"/>
      <c r="S9" s="1130"/>
      <c r="T9" s="10" t="s">
        <v>18</v>
      </c>
      <c r="U9" s="10"/>
      <c r="V9" s="9" t="s">
        <v>104</v>
      </c>
      <c r="W9" s="33"/>
    </row>
    <row r="10" spans="1:23" ht="12.75" customHeight="1">
      <c r="A10" s="1128"/>
      <c r="B10" s="27"/>
      <c r="C10" s="27"/>
      <c r="D10" s="27"/>
      <c r="E10" s="27"/>
      <c r="I10" s="10" t="s">
        <v>19</v>
      </c>
      <c r="J10" s="10"/>
      <c r="K10" s="11" t="s">
        <v>20</v>
      </c>
      <c r="L10" s="10"/>
      <c r="M10" s="12" t="s">
        <v>21</v>
      </c>
      <c r="N10" s="10"/>
      <c r="O10" s="10" t="s">
        <v>22</v>
      </c>
      <c r="P10" s="1130" t="s">
        <v>23</v>
      </c>
      <c r="Q10" s="1130"/>
      <c r="R10" s="1130"/>
      <c r="S10" s="1130"/>
      <c r="T10" s="10" t="s">
        <v>24</v>
      </c>
      <c r="U10" s="10"/>
      <c r="V10" s="11" t="s">
        <v>105</v>
      </c>
      <c r="W10" s="33"/>
    </row>
    <row r="11" spans="1:23" ht="12.75" customHeight="1">
      <c r="A11" s="1128"/>
      <c r="I11" s="10"/>
      <c r="J11" s="10"/>
      <c r="K11" s="10"/>
      <c r="L11" s="10"/>
      <c r="M11" s="2"/>
      <c r="N11" s="2"/>
      <c r="O11" s="10"/>
      <c r="P11" s="13"/>
      <c r="Q11" s="13"/>
      <c r="R11" s="13"/>
      <c r="S11" s="13"/>
      <c r="T11" s="2"/>
      <c r="U11" s="2"/>
      <c r="V11" s="11" t="s">
        <v>25</v>
      </c>
      <c r="W11" s="33"/>
    </row>
    <row r="12" spans="1:23" ht="12.75" customHeight="1">
      <c r="A12" s="1128"/>
      <c r="I12" s="10"/>
      <c r="J12" s="10"/>
      <c r="K12" s="10"/>
      <c r="L12" s="10"/>
      <c r="M12" s="2"/>
      <c r="N12" s="2"/>
      <c r="O12" s="10"/>
      <c r="P12" s="10"/>
      <c r="Q12" s="10"/>
      <c r="R12" s="10"/>
      <c r="S12" s="10"/>
      <c r="T12" s="2"/>
      <c r="U12" s="2"/>
      <c r="V12" s="14" t="s">
        <v>106</v>
      </c>
      <c r="W12" s="33"/>
    </row>
    <row r="13" spans="1:23" ht="12.75" customHeight="1">
      <c r="A13" s="1128"/>
      <c r="I13" s="10"/>
      <c r="J13" s="10"/>
      <c r="K13" s="10"/>
      <c r="L13" s="10"/>
      <c r="M13" s="2"/>
      <c r="N13" s="2"/>
      <c r="O13" s="10"/>
      <c r="P13" s="15" t="s">
        <v>26</v>
      </c>
      <c r="Q13" s="16" t="s">
        <v>27</v>
      </c>
      <c r="R13" s="1131" t="s">
        <v>28</v>
      </c>
      <c r="S13" s="1131"/>
      <c r="T13" s="2"/>
      <c r="U13" s="2"/>
      <c r="V13" s="11"/>
      <c r="W13" s="33"/>
    </row>
    <row r="14" spans="1:23" ht="12.75" customHeight="1">
      <c r="A14" s="1128"/>
      <c r="I14" s="10"/>
      <c r="J14" s="10"/>
      <c r="K14" s="10"/>
      <c r="L14" s="10"/>
      <c r="M14" s="2"/>
      <c r="N14" s="2"/>
      <c r="O14" s="10"/>
      <c r="P14" s="17" t="s">
        <v>29</v>
      </c>
      <c r="Q14" s="16" t="s">
        <v>30</v>
      </c>
      <c r="R14" s="1132" t="s">
        <v>31</v>
      </c>
      <c r="S14" s="1132"/>
      <c r="T14" s="2"/>
      <c r="U14" s="2"/>
      <c r="V14" s="11"/>
      <c r="W14" s="33"/>
    </row>
    <row r="15" spans="1:23" ht="12.75" customHeight="1">
      <c r="A15" s="1128"/>
      <c r="I15" s="2"/>
      <c r="J15" s="2"/>
      <c r="K15" s="10"/>
      <c r="L15" s="10"/>
      <c r="M15" s="2"/>
      <c r="N15" s="2"/>
      <c r="O15" s="10"/>
      <c r="P15" s="18"/>
      <c r="Q15" s="16" t="s">
        <v>32</v>
      </c>
      <c r="R15" s="15" t="s">
        <v>33</v>
      </c>
      <c r="S15" s="16" t="s">
        <v>34</v>
      </c>
      <c r="T15" s="2"/>
      <c r="U15" s="2"/>
      <c r="W15" s="33"/>
    </row>
    <row r="16" spans="1:23" ht="12.75" customHeight="1">
      <c r="A16" s="1128"/>
      <c r="I16" s="2"/>
      <c r="J16" s="2"/>
      <c r="K16" s="2"/>
      <c r="L16" s="2"/>
      <c r="M16" s="2"/>
      <c r="N16" s="2"/>
      <c r="O16" s="2"/>
      <c r="P16" s="18"/>
      <c r="Q16" s="20" t="s">
        <v>35</v>
      </c>
      <c r="R16" s="21" t="s">
        <v>36</v>
      </c>
      <c r="S16" s="17" t="s">
        <v>37</v>
      </c>
      <c r="T16" s="2"/>
      <c r="U16" s="2"/>
      <c r="V16" s="2"/>
      <c r="W16" s="33"/>
    </row>
    <row r="17" spans="1:24" ht="12.75" customHeight="1">
      <c r="A17" s="1128"/>
      <c r="I17" s="2"/>
      <c r="J17" s="2"/>
      <c r="K17" s="2"/>
      <c r="L17" s="2"/>
      <c r="M17" s="2"/>
      <c r="N17" s="2"/>
      <c r="O17" s="2"/>
      <c r="P17" s="18"/>
      <c r="Q17" s="20" t="s">
        <v>38</v>
      </c>
      <c r="R17" s="17" t="s">
        <v>39</v>
      </c>
      <c r="S17" s="18"/>
      <c r="T17" s="2"/>
      <c r="U17" s="2"/>
      <c r="V17" s="2"/>
      <c r="W17" s="33"/>
    </row>
    <row r="18" spans="1:24" ht="18" customHeight="1" thickBot="1">
      <c r="A18" s="1128"/>
      <c r="B18" s="1133" t="s">
        <v>40</v>
      </c>
      <c r="C18" s="1133"/>
      <c r="D18" s="1133"/>
      <c r="E18" s="1133"/>
      <c r="F18" s="1133"/>
      <c r="G18" s="51"/>
      <c r="H18" s="51"/>
      <c r="I18" s="33"/>
      <c r="J18" s="33"/>
      <c r="K18" s="19" t="s">
        <v>40</v>
      </c>
      <c r="L18" s="19"/>
      <c r="M18" s="19" t="s">
        <v>40</v>
      </c>
      <c r="N18" s="19"/>
      <c r="O18" s="19" t="s">
        <v>40</v>
      </c>
      <c r="P18" s="19"/>
      <c r="Q18" s="19"/>
      <c r="R18" s="19"/>
      <c r="S18" s="19"/>
      <c r="T18" s="19" t="s">
        <v>40</v>
      </c>
      <c r="U18" s="19"/>
      <c r="V18" s="19" t="s">
        <v>40</v>
      </c>
      <c r="W18" s="33"/>
    </row>
    <row r="19" spans="1:24" ht="6" customHeight="1">
      <c r="A19" s="1128"/>
      <c r="B19" s="52"/>
      <c r="C19" s="52"/>
      <c r="D19" s="52"/>
      <c r="E19" s="52"/>
      <c r="F19" s="52"/>
      <c r="G19" s="53"/>
      <c r="H19" s="53"/>
      <c r="I19" s="34"/>
      <c r="J19" s="34"/>
      <c r="K19" s="35"/>
      <c r="L19" s="35"/>
      <c r="M19" s="35"/>
      <c r="N19" s="35"/>
      <c r="O19" s="35"/>
      <c r="P19" s="35"/>
      <c r="Q19" s="35"/>
      <c r="R19" s="35"/>
      <c r="S19" s="35"/>
      <c r="T19" s="35"/>
      <c r="U19" s="35"/>
      <c r="V19" s="35"/>
      <c r="W19" s="33"/>
    </row>
    <row r="20" spans="1:24" ht="19.5" customHeight="1">
      <c r="A20" s="1128"/>
      <c r="B20" s="54"/>
      <c r="C20" s="54"/>
      <c r="D20" s="54"/>
      <c r="E20" s="54"/>
      <c r="F20" s="54"/>
      <c r="G20" s="55"/>
      <c r="H20" s="55"/>
      <c r="I20" s="22"/>
      <c r="J20" s="23"/>
      <c r="K20" s="88">
        <v>5</v>
      </c>
      <c r="L20" s="89"/>
      <c r="M20" s="88">
        <v>6</v>
      </c>
      <c r="N20" s="89"/>
      <c r="O20" s="88">
        <v>7</v>
      </c>
      <c r="P20" s="90">
        <v>8</v>
      </c>
      <c r="Q20" s="88">
        <v>9</v>
      </c>
      <c r="R20" s="88">
        <v>10</v>
      </c>
      <c r="S20" s="90">
        <v>11</v>
      </c>
      <c r="T20" s="88">
        <v>12</v>
      </c>
      <c r="U20" s="88"/>
      <c r="V20" s="88">
        <v>13</v>
      </c>
      <c r="W20" s="33"/>
    </row>
    <row r="21" spans="1:24" ht="6.75" customHeight="1">
      <c r="A21" s="1128"/>
      <c r="B21" s="56"/>
      <c r="C21" s="56"/>
      <c r="D21" s="56"/>
      <c r="E21" s="56"/>
      <c r="F21" s="56"/>
      <c r="G21" s="57"/>
      <c r="H21" s="57"/>
      <c r="I21" s="5"/>
      <c r="J21" s="5"/>
      <c r="K21" s="36"/>
      <c r="L21" s="36"/>
      <c r="M21" s="36"/>
      <c r="N21" s="36"/>
      <c r="O21" s="36"/>
      <c r="P21" s="36"/>
      <c r="Q21" s="36"/>
      <c r="R21" s="36"/>
      <c r="S21" s="36"/>
      <c r="T21" s="36"/>
      <c r="U21" s="36"/>
      <c r="V21" s="36"/>
      <c r="W21" s="33"/>
    </row>
    <row r="22" spans="1:24" ht="6.75" customHeight="1">
      <c r="A22" s="1128"/>
      <c r="B22" s="24"/>
      <c r="C22" s="24"/>
      <c r="D22" s="24"/>
      <c r="E22" s="24"/>
      <c r="F22" s="58"/>
      <c r="G22" s="58"/>
      <c r="H22" s="58"/>
      <c r="I22" s="37"/>
      <c r="J22" s="37"/>
      <c r="K22" s="37"/>
      <c r="L22" s="37"/>
      <c r="M22" s="37"/>
      <c r="N22" s="37"/>
      <c r="O22" s="37"/>
      <c r="P22" s="37"/>
      <c r="Q22" s="37"/>
      <c r="R22" s="37"/>
      <c r="S22" s="37"/>
      <c r="T22" s="37"/>
      <c r="U22" s="37"/>
      <c r="V22" s="37"/>
      <c r="W22" s="26"/>
      <c r="X22" s="38"/>
    </row>
    <row r="23" spans="1:24">
      <c r="A23" s="1128"/>
      <c r="B23" s="1135" t="s">
        <v>73</v>
      </c>
      <c r="C23" s="1135"/>
      <c r="D23" s="1136"/>
      <c r="E23" s="1136"/>
      <c r="F23" s="1137"/>
      <c r="G23" s="1137"/>
      <c r="H23" s="138">
        <v>2015</v>
      </c>
      <c r="I23" s="134">
        <f>I26+I31+I36+I41+I46</f>
        <v>0</v>
      </c>
      <c r="J23" s="134"/>
      <c r="K23" s="134">
        <f>K26+K31+K36+K41+K46</f>
        <v>0</v>
      </c>
      <c r="L23" s="134"/>
      <c r="M23" s="134">
        <f>M26+M31+M36+M41+M46</f>
        <v>0</v>
      </c>
      <c r="N23" s="134"/>
      <c r="O23" s="134">
        <f t="shared" ref="O23:T23" si="0">O26+O31+O36+O41+O46</f>
        <v>0</v>
      </c>
      <c r="P23" s="134">
        <f t="shared" si="0"/>
        <v>0</v>
      </c>
      <c r="Q23" s="134">
        <f t="shared" si="0"/>
        <v>0</v>
      </c>
      <c r="R23" s="134">
        <f t="shared" si="0"/>
        <v>0</v>
      </c>
      <c r="S23" s="134">
        <f t="shared" si="0"/>
        <v>0</v>
      </c>
      <c r="T23" s="134">
        <f t="shared" si="0"/>
        <v>0</v>
      </c>
      <c r="U23" s="134"/>
      <c r="V23" s="134">
        <f>V26+V31+V36+V41+V46</f>
        <v>0</v>
      </c>
      <c r="W23" s="26"/>
      <c r="X23" s="38"/>
    </row>
    <row r="24" spans="1:24">
      <c r="A24" s="1128"/>
      <c r="B24" s="4"/>
      <c r="C24" s="4"/>
      <c r="D24" s="4"/>
      <c r="E24" s="4"/>
      <c r="F24" s="59"/>
      <c r="G24" s="59"/>
      <c r="H24" s="139">
        <v>2010</v>
      </c>
      <c r="I24" s="135">
        <f>I28+I33+I38+I43+I48</f>
        <v>1899</v>
      </c>
      <c r="J24" s="135"/>
      <c r="K24" s="135">
        <f>K28+K33+K38+K43+K48</f>
        <v>404243</v>
      </c>
      <c r="L24" s="135"/>
      <c r="M24" s="135">
        <f>M28+M33+M38+M43+M48</f>
        <v>91503</v>
      </c>
      <c r="N24" s="135"/>
      <c r="O24" s="135">
        <f t="shared" ref="O24:T24" si="1">O28+O33+O38+O43+O48</f>
        <v>312740</v>
      </c>
      <c r="P24" s="135">
        <f t="shared" si="1"/>
        <v>13523</v>
      </c>
      <c r="Q24" s="135">
        <f t="shared" si="1"/>
        <v>1819</v>
      </c>
      <c r="R24" s="135">
        <f t="shared" si="1"/>
        <v>8812</v>
      </c>
      <c r="S24" s="135">
        <f t="shared" si="1"/>
        <v>2892</v>
      </c>
      <c r="T24" s="135">
        <f t="shared" si="1"/>
        <v>161607</v>
      </c>
      <c r="U24" s="135"/>
      <c r="V24" s="135">
        <f>V28+V33+V38+V43+V48</f>
        <v>92229</v>
      </c>
      <c r="W24" s="26"/>
      <c r="X24" s="38"/>
    </row>
    <row r="25" spans="1:24" ht="12" customHeight="1">
      <c r="A25" s="1128"/>
      <c r="I25" s="38"/>
      <c r="J25" s="38"/>
      <c r="K25" s="78"/>
      <c r="L25" s="78"/>
      <c r="M25" s="78"/>
      <c r="N25" s="78"/>
      <c r="O25" s="78"/>
      <c r="P25" s="78"/>
      <c r="Q25" s="78"/>
      <c r="R25" s="78"/>
      <c r="S25" s="78"/>
      <c r="T25" s="78"/>
      <c r="U25" s="78"/>
      <c r="V25" s="78"/>
      <c r="W25" s="26"/>
      <c r="X25" s="38"/>
    </row>
    <row r="26" spans="1:24">
      <c r="A26" s="1128"/>
      <c r="B26" s="60" t="s">
        <v>88</v>
      </c>
      <c r="C26" s="60"/>
      <c r="D26" s="25"/>
      <c r="E26" s="25"/>
      <c r="F26" s="61">
        <v>20</v>
      </c>
      <c r="G26" s="61"/>
      <c r="H26" s="2">
        <v>2015</v>
      </c>
      <c r="I26" s="102"/>
      <c r="J26" s="102"/>
      <c r="K26" s="29"/>
      <c r="L26" s="28"/>
      <c r="M26" s="28"/>
      <c r="N26" s="28"/>
      <c r="O26" s="28"/>
      <c r="P26" s="28"/>
      <c r="Q26" s="28"/>
      <c r="R26" s="28"/>
      <c r="S26" s="28"/>
      <c r="T26" s="29"/>
      <c r="U26" s="29"/>
      <c r="V26" s="29"/>
      <c r="W26" s="26"/>
      <c r="X26" s="81"/>
    </row>
    <row r="27" spans="1:24">
      <c r="A27" s="1128"/>
      <c r="B27" s="62" t="s">
        <v>75</v>
      </c>
      <c r="C27" s="62"/>
      <c r="D27" s="25"/>
      <c r="E27" s="25"/>
      <c r="F27" s="61"/>
      <c r="G27" s="61"/>
      <c r="H27" s="47"/>
      <c r="I27" s="103"/>
      <c r="J27" s="39"/>
      <c r="K27" s="29"/>
      <c r="L27" s="28"/>
      <c r="M27" s="28"/>
      <c r="N27" s="28"/>
      <c r="O27" s="28"/>
      <c r="P27" s="29"/>
      <c r="Q27" s="28"/>
      <c r="R27" s="28"/>
      <c r="S27" s="28"/>
      <c r="T27" s="28"/>
      <c r="U27" s="29"/>
      <c r="V27" s="28"/>
      <c r="W27" s="26"/>
      <c r="X27" s="81"/>
    </row>
    <row r="28" spans="1:24">
      <c r="A28" s="1128"/>
      <c r="B28" s="62"/>
      <c r="C28" s="62"/>
      <c r="D28" s="25"/>
      <c r="E28" s="25"/>
      <c r="F28" s="61"/>
      <c r="G28" s="61"/>
      <c r="H28" s="2">
        <v>2010</v>
      </c>
      <c r="I28" s="103">
        <v>1160</v>
      </c>
      <c r="J28" s="39"/>
      <c r="K28" s="29">
        <v>136624</v>
      </c>
      <c r="L28" s="28"/>
      <c r="M28" s="28">
        <v>30364</v>
      </c>
      <c r="N28" s="28"/>
      <c r="O28" s="28">
        <v>106260</v>
      </c>
      <c r="P28" s="28">
        <v>6935</v>
      </c>
      <c r="Q28" s="28">
        <v>1209</v>
      </c>
      <c r="R28" s="28">
        <v>4172</v>
      </c>
      <c r="S28" s="28">
        <v>1554</v>
      </c>
      <c r="T28" s="28">
        <v>59309</v>
      </c>
      <c r="U28" s="29"/>
      <c r="V28" s="28">
        <v>7875</v>
      </c>
      <c r="W28" s="26"/>
      <c r="X28" s="81"/>
    </row>
    <row r="29" spans="1:24">
      <c r="A29" s="1128"/>
      <c r="B29" s="62"/>
      <c r="C29" s="62"/>
      <c r="D29" s="25"/>
      <c r="E29" s="25"/>
      <c r="F29" s="61"/>
      <c r="G29" s="61"/>
      <c r="H29" s="47"/>
      <c r="I29" s="114">
        <f>((I26/I28)^(1/5))-1</f>
        <v>-1</v>
      </c>
      <c r="J29" s="114"/>
      <c r="K29" s="114">
        <f t="shared" ref="K29" si="2">((K26/K28)^(1/5))-1</f>
        <v>-1</v>
      </c>
      <c r="L29" s="114"/>
      <c r="M29" s="114">
        <f t="shared" ref="M29" si="3">((M26/M28)^(1/5))-1</f>
        <v>-1</v>
      </c>
      <c r="N29" s="114"/>
      <c r="O29" s="114">
        <f t="shared" ref="O29:T29" si="4">((O26/O28)^(1/5))-1</f>
        <v>-1</v>
      </c>
      <c r="P29" s="114">
        <f t="shared" si="4"/>
        <v>-1</v>
      </c>
      <c r="Q29" s="114">
        <f t="shared" si="4"/>
        <v>-1</v>
      </c>
      <c r="R29" s="114">
        <f t="shared" si="4"/>
        <v>-1</v>
      </c>
      <c r="S29" s="114">
        <f t="shared" si="4"/>
        <v>-1</v>
      </c>
      <c r="T29" s="114">
        <f t="shared" si="4"/>
        <v>-1</v>
      </c>
      <c r="U29" s="114"/>
      <c r="V29" s="114">
        <f t="shared" ref="V29" si="5">((V26/V28)^(1/5))-1</f>
        <v>-1</v>
      </c>
      <c r="W29" s="26"/>
      <c r="X29" s="81"/>
    </row>
    <row r="30" spans="1:24">
      <c r="A30" s="1128"/>
      <c r="B30" s="60"/>
      <c r="C30" s="60"/>
      <c r="D30" s="25"/>
      <c r="E30" s="25"/>
      <c r="F30" s="61"/>
      <c r="G30" s="61"/>
      <c r="H30" s="110"/>
      <c r="I30" s="50">
        <f>I28/I24</f>
        <v>0.61084781463928384</v>
      </c>
      <c r="J30" s="50"/>
      <c r="K30" s="50">
        <f>K28/K24</f>
        <v>0.33797493092026332</v>
      </c>
      <c r="L30" s="28"/>
      <c r="M30" s="50">
        <f>M28/M24</f>
        <v>0.33183611466290724</v>
      </c>
      <c r="N30" s="28"/>
      <c r="O30" s="50">
        <f t="shared" ref="O30:T30" si="6">O28/O24</f>
        <v>0.33977105582912326</v>
      </c>
      <c r="P30" s="50">
        <f t="shared" si="6"/>
        <v>0.51282999334467205</v>
      </c>
      <c r="Q30" s="50">
        <f t="shared" si="6"/>
        <v>0.66465090709180874</v>
      </c>
      <c r="R30" s="50">
        <f t="shared" si="6"/>
        <v>0.47344530186109851</v>
      </c>
      <c r="S30" s="50">
        <f t="shared" si="6"/>
        <v>0.53734439834024894</v>
      </c>
      <c r="T30" s="50">
        <f t="shared" si="6"/>
        <v>0.36699524154275498</v>
      </c>
      <c r="U30" s="28"/>
      <c r="V30" s="50">
        <f>V28/V24</f>
        <v>8.5385290960543869E-2</v>
      </c>
      <c r="W30" s="26"/>
      <c r="X30" s="81"/>
    </row>
    <row r="31" spans="1:24">
      <c r="A31" s="1128"/>
      <c r="B31" s="66">
        <v>20</v>
      </c>
      <c r="C31" s="61"/>
      <c r="D31" s="92" t="s">
        <v>76</v>
      </c>
      <c r="E31" s="92"/>
      <c r="F31" s="61">
        <v>50</v>
      </c>
      <c r="G31" s="61"/>
      <c r="H31" s="2">
        <v>2015</v>
      </c>
      <c r="I31" s="102"/>
      <c r="J31" s="102"/>
      <c r="K31" s="29"/>
      <c r="L31" s="28"/>
      <c r="M31" s="28"/>
      <c r="N31" s="28"/>
      <c r="O31" s="28"/>
      <c r="P31" s="28"/>
      <c r="Q31" s="28"/>
      <c r="R31" s="28"/>
      <c r="S31" s="28"/>
      <c r="T31" s="29"/>
      <c r="U31" s="29"/>
      <c r="V31" s="29"/>
      <c r="W31" s="26"/>
      <c r="X31" s="81"/>
    </row>
    <row r="32" spans="1:24">
      <c r="A32" s="1128"/>
      <c r="B32" s="66"/>
      <c r="C32" s="61"/>
      <c r="D32" s="92"/>
      <c r="E32" s="92"/>
      <c r="F32" s="61"/>
      <c r="G32" s="61"/>
      <c r="H32" s="47"/>
      <c r="I32" s="103"/>
      <c r="J32" s="39"/>
      <c r="K32" s="29"/>
      <c r="L32" s="28"/>
      <c r="M32" s="28"/>
      <c r="N32" s="28"/>
      <c r="O32" s="28"/>
      <c r="P32" s="29"/>
      <c r="Q32" s="28"/>
      <c r="R32" s="28"/>
      <c r="S32" s="28"/>
      <c r="T32" s="28"/>
      <c r="U32" s="29"/>
      <c r="V32" s="28"/>
      <c r="W32" s="26"/>
      <c r="X32" s="81"/>
    </row>
    <row r="33" spans="1:24">
      <c r="A33" s="1128"/>
      <c r="B33" s="66"/>
      <c r="C33" s="61"/>
      <c r="D33" s="92"/>
      <c r="E33" s="92"/>
      <c r="F33" s="61"/>
      <c r="G33" s="61"/>
      <c r="H33" s="2">
        <v>2010</v>
      </c>
      <c r="I33" s="103">
        <v>351</v>
      </c>
      <c r="J33" s="39"/>
      <c r="K33" s="29">
        <v>75966</v>
      </c>
      <c r="L33" s="28"/>
      <c r="M33" s="28">
        <v>15126</v>
      </c>
      <c r="N33" s="28"/>
      <c r="O33" s="28">
        <v>60840</v>
      </c>
      <c r="P33" s="28">
        <v>2636</v>
      </c>
      <c r="Q33" s="28">
        <v>324</v>
      </c>
      <c r="R33" s="28">
        <v>1746</v>
      </c>
      <c r="S33" s="28">
        <v>566</v>
      </c>
      <c r="T33" s="28">
        <v>31444</v>
      </c>
      <c r="U33" s="29"/>
      <c r="V33" s="28">
        <v>10874</v>
      </c>
      <c r="W33" s="26"/>
      <c r="X33" s="81"/>
    </row>
    <row r="34" spans="1:24">
      <c r="A34" s="1128"/>
      <c r="B34" s="66"/>
      <c r="C34" s="61"/>
      <c r="D34" s="92"/>
      <c r="E34" s="92"/>
      <c r="F34" s="61"/>
      <c r="G34" s="61"/>
      <c r="H34" s="47"/>
      <c r="I34" s="114">
        <f>((I31/I33)^(1/5))-1</f>
        <v>-1</v>
      </c>
      <c r="J34" s="114"/>
      <c r="K34" s="114">
        <f t="shared" ref="K34" si="7">((K31/K33)^(1/5))-1</f>
        <v>-1</v>
      </c>
      <c r="L34" s="114"/>
      <c r="M34" s="114">
        <f t="shared" ref="M34" si="8">((M31/M33)^(1/5))-1</f>
        <v>-1</v>
      </c>
      <c r="N34" s="114"/>
      <c r="O34" s="114">
        <f t="shared" ref="O34:T34" si="9">((O31/O33)^(1/5))-1</f>
        <v>-1</v>
      </c>
      <c r="P34" s="114">
        <f t="shared" si="9"/>
        <v>-1</v>
      </c>
      <c r="Q34" s="114">
        <f t="shared" si="9"/>
        <v>-1</v>
      </c>
      <c r="R34" s="114">
        <f t="shared" si="9"/>
        <v>-1</v>
      </c>
      <c r="S34" s="114">
        <f t="shared" si="9"/>
        <v>-1</v>
      </c>
      <c r="T34" s="114">
        <f t="shared" si="9"/>
        <v>-1</v>
      </c>
      <c r="U34" s="114"/>
      <c r="V34" s="114">
        <f t="shared" ref="V34" si="10">((V31/V33)^(1/5))-1</f>
        <v>-1</v>
      </c>
      <c r="W34" s="26"/>
      <c r="X34" s="81"/>
    </row>
    <row r="35" spans="1:24">
      <c r="A35" s="1128"/>
      <c r="B35" s="66"/>
      <c r="C35" s="61"/>
      <c r="D35" s="92"/>
      <c r="E35" s="92"/>
      <c r="F35" s="61"/>
      <c r="G35" s="61"/>
      <c r="H35" s="110"/>
      <c r="I35" s="50"/>
      <c r="J35" s="50"/>
      <c r="K35" s="28"/>
      <c r="L35" s="28"/>
      <c r="M35" s="28"/>
      <c r="N35" s="28"/>
      <c r="O35" s="28"/>
      <c r="P35" s="28"/>
      <c r="Q35" s="49"/>
      <c r="R35" s="49"/>
      <c r="S35" s="49"/>
      <c r="T35" s="28"/>
      <c r="U35" s="28"/>
      <c r="V35" s="28"/>
      <c r="W35" s="26"/>
      <c r="X35" s="81"/>
    </row>
    <row r="36" spans="1:24">
      <c r="A36" s="1128"/>
      <c r="B36" s="66">
        <v>50</v>
      </c>
      <c r="C36" s="61"/>
      <c r="D36" s="92" t="s">
        <v>76</v>
      </c>
      <c r="E36" s="92"/>
      <c r="F36" s="61">
        <v>200</v>
      </c>
      <c r="G36" s="61"/>
      <c r="H36" s="2">
        <v>2015</v>
      </c>
      <c r="I36" s="102"/>
      <c r="J36" s="102"/>
      <c r="K36" s="29"/>
      <c r="L36" s="28"/>
      <c r="M36" s="28"/>
      <c r="N36" s="28"/>
      <c r="O36" s="28"/>
      <c r="P36" s="28"/>
      <c r="Q36" s="28"/>
      <c r="R36" s="28"/>
      <c r="S36" s="28"/>
      <c r="T36" s="29"/>
      <c r="U36" s="29"/>
      <c r="V36" s="29"/>
      <c r="W36" s="26"/>
      <c r="X36" s="81"/>
    </row>
    <row r="37" spans="1:24">
      <c r="A37" s="1128"/>
      <c r="B37" s="66"/>
      <c r="C37" s="61"/>
      <c r="D37" s="92"/>
      <c r="E37" s="92"/>
      <c r="F37" s="61"/>
      <c r="G37" s="61"/>
      <c r="H37" s="47"/>
      <c r="I37" s="103"/>
      <c r="J37" s="39"/>
      <c r="K37" s="29"/>
      <c r="L37" s="28"/>
      <c r="M37" s="28"/>
      <c r="N37" s="28"/>
      <c r="O37" s="28"/>
      <c r="P37" s="29"/>
      <c r="Q37" s="28"/>
      <c r="R37" s="28"/>
      <c r="S37" s="28"/>
      <c r="T37" s="28"/>
      <c r="U37" s="29"/>
      <c r="V37" s="28"/>
      <c r="W37" s="26"/>
      <c r="X37" s="81"/>
    </row>
    <row r="38" spans="1:24">
      <c r="A38" s="1128"/>
      <c r="B38" s="66"/>
      <c r="C38" s="61"/>
      <c r="D38" s="92"/>
      <c r="E38" s="92"/>
      <c r="F38" s="61"/>
      <c r="G38" s="61"/>
      <c r="H38" s="2">
        <v>2010</v>
      </c>
      <c r="I38" s="103">
        <v>263</v>
      </c>
      <c r="J38" s="39"/>
      <c r="K38" s="29">
        <v>93343</v>
      </c>
      <c r="L38" s="28"/>
      <c r="M38" s="28">
        <v>23422</v>
      </c>
      <c r="N38" s="28"/>
      <c r="O38" s="28">
        <v>69921</v>
      </c>
      <c r="P38" s="28">
        <v>2358</v>
      </c>
      <c r="Q38" s="28">
        <v>214</v>
      </c>
      <c r="R38" s="28">
        <v>1629</v>
      </c>
      <c r="S38" s="28">
        <v>515</v>
      </c>
      <c r="T38" s="28">
        <v>35112</v>
      </c>
      <c r="U38" s="29"/>
      <c r="V38" s="28">
        <v>24772</v>
      </c>
      <c r="W38" s="26"/>
      <c r="X38" s="81"/>
    </row>
    <row r="39" spans="1:24">
      <c r="A39" s="1128"/>
      <c r="B39" s="66"/>
      <c r="C39" s="61"/>
      <c r="D39" s="92"/>
      <c r="E39" s="92"/>
      <c r="F39" s="61"/>
      <c r="G39" s="61"/>
      <c r="H39" s="47"/>
      <c r="I39" s="114">
        <f>((I36/I38)^(1/5))-1</f>
        <v>-1</v>
      </c>
      <c r="J39" s="114"/>
      <c r="K39" s="114">
        <f t="shared" ref="K39" si="11">((K36/K38)^(1/5))-1</f>
        <v>-1</v>
      </c>
      <c r="L39" s="114"/>
      <c r="M39" s="114">
        <f t="shared" ref="M39" si="12">((M36/M38)^(1/5))-1</f>
        <v>-1</v>
      </c>
      <c r="N39" s="114"/>
      <c r="O39" s="114">
        <f t="shared" ref="O39:T39" si="13">((O36/O38)^(1/5))-1</f>
        <v>-1</v>
      </c>
      <c r="P39" s="114">
        <f t="shared" si="13"/>
        <v>-1</v>
      </c>
      <c r="Q39" s="114">
        <f t="shared" si="13"/>
        <v>-1</v>
      </c>
      <c r="R39" s="114">
        <f t="shared" si="13"/>
        <v>-1</v>
      </c>
      <c r="S39" s="114">
        <f t="shared" si="13"/>
        <v>-1</v>
      </c>
      <c r="T39" s="114">
        <f t="shared" si="13"/>
        <v>-1</v>
      </c>
      <c r="U39" s="114"/>
      <c r="V39" s="114">
        <f t="shared" ref="V39" si="14">((V36/V38)^(1/5))-1</f>
        <v>-1</v>
      </c>
      <c r="W39" s="26"/>
      <c r="X39" s="81"/>
    </row>
    <row r="40" spans="1:24">
      <c r="A40" s="1128"/>
      <c r="B40" s="66"/>
      <c r="C40" s="61"/>
      <c r="D40" s="128"/>
      <c r="E40" s="128"/>
      <c r="F40" s="61"/>
      <c r="G40" s="61"/>
      <c r="H40" s="47"/>
      <c r="I40" s="114"/>
      <c r="J40" s="114"/>
      <c r="K40" s="114"/>
      <c r="L40" s="114"/>
      <c r="M40" s="114"/>
      <c r="N40" s="114"/>
      <c r="O40" s="114"/>
      <c r="P40" s="114"/>
      <c r="Q40" s="114"/>
      <c r="R40" s="114"/>
      <c r="S40" s="114"/>
      <c r="T40" s="114"/>
      <c r="U40" s="114"/>
      <c r="V40" s="114"/>
      <c r="W40" s="26"/>
      <c r="X40" s="81"/>
    </row>
    <row r="41" spans="1:24">
      <c r="A41" s="1128"/>
      <c r="B41" s="66">
        <v>200</v>
      </c>
      <c r="C41" s="61"/>
      <c r="D41" s="92" t="s">
        <v>76</v>
      </c>
      <c r="E41" s="92"/>
      <c r="F41" s="61">
        <v>500</v>
      </c>
      <c r="G41" s="61"/>
      <c r="H41" s="2">
        <v>2015</v>
      </c>
      <c r="I41" s="102"/>
      <c r="J41" s="102"/>
      <c r="K41" s="29"/>
      <c r="L41" s="28"/>
      <c r="M41" s="28"/>
      <c r="N41" s="28"/>
      <c r="O41" s="28"/>
      <c r="P41" s="28"/>
      <c r="Q41" s="28"/>
      <c r="R41" s="28"/>
      <c r="S41" s="28"/>
      <c r="T41" s="29"/>
      <c r="U41" s="29"/>
      <c r="V41" s="29"/>
      <c r="W41" s="26"/>
      <c r="X41" s="81"/>
    </row>
    <row r="42" spans="1:24">
      <c r="A42" s="1128"/>
      <c r="B42" s="66"/>
      <c r="C42" s="61"/>
      <c r="D42" s="92"/>
      <c r="E42" s="92"/>
      <c r="F42" s="61"/>
      <c r="G42" s="61"/>
      <c r="H42" s="47"/>
      <c r="I42" s="103"/>
      <c r="J42" s="39"/>
      <c r="K42" s="29"/>
      <c r="L42" s="28"/>
      <c r="M42" s="28"/>
      <c r="N42" s="28"/>
      <c r="O42" s="28"/>
      <c r="P42" s="29"/>
      <c r="Q42" s="28"/>
      <c r="R42" s="28"/>
      <c r="S42" s="28"/>
      <c r="T42" s="28"/>
      <c r="U42" s="29"/>
      <c r="V42" s="28"/>
      <c r="W42" s="26"/>
      <c r="X42" s="81"/>
    </row>
    <row r="43" spans="1:24">
      <c r="A43" s="1128"/>
      <c r="B43" s="66"/>
      <c r="C43" s="61"/>
      <c r="D43" s="92"/>
      <c r="E43" s="92"/>
      <c r="F43" s="61"/>
      <c r="G43" s="61"/>
      <c r="H43" s="2">
        <v>2010</v>
      </c>
      <c r="I43" s="103">
        <v>108</v>
      </c>
      <c r="J43" s="39"/>
      <c r="K43" s="29">
        <v>72837</v>
      </c>
      <c r="L43" s="28"/>
      <c r="M43" s="28">
        <v>15925</v>
      </c>
      <c r="N43" s="28"/>
      <c r="O43" s="28">
        <v>56912</v>
      </c>
      <c r="P43" s="28">
        <v>1209</v>
      </c>
      <c r="Q43" s="28">
        <v>64</v>
      </c>
      <c r="R43" s="28">
        <v>963</v>
      </c>
      <c r="S43" s="28">
        <v>182</v>
      </c>
      <c r="T43" s="28">
        <v>26200</v>
      </c>
      <c r="U43" s="29"/>
      <c r="V43" s="28">
        <v>32881</v>
      </c>
      <c r="W43" s="26"/>
      <c r="X43" s="81"/>
    </row>
    <row r="44" spans="1:24">
      <c r="A44" s="1128"/>
      <c r="B44" s="66"/>
      <c r="C44" s="61"/>
      <c r="D44" s="92"/>
      <c r="E44" s="92"/>
      <c r="F44" s="61"/>
      <c r="G44" s="61"/>
      <c r="H44" s="47"/>
      <c r="I44" s="114">
        <f>((I41/I43)^(1/5))-1</f>
        <v>-1</v>
      </c>
      <c r="J44" s="114"/>
      <c r="K44" s="114">
        <f t="shared" ref="K44" si="15">((K41/K43)^(1/5))-1</f>
        <v>-1</v>
      </c>
      <c r="L44" s="114"/>
      <c r="M44" s="114">
        <f t="shared" ref="M44" si="16">((M41/M43)^(1/5))-1</f>
        <v>-1</v>
      </c>
      <c r="N44" s="114"/>
      <c r="O44" s="114">
        <f t="shared" ref="O44:T44" si="17">((O41/O43)^(1/5))-1</f>
        <v>-1</v>
      </c>
      <c r="P44" s="114">
        <f t="shared" si="17"/>
        <v>-1</v>
      </c>
      <c r="Q44" s="114">
        <f t="shared" si="17"/>
        <v>-1</v>
      </c>
      <c r="R44" s="114">
        <f t="shared" si="17"/>
        <v>-1</v>
      </c>
      <c r="S44" s="114">
        <f t="shared" si="17"/>
        <v>-1</v>
      </c>
      <c r="T44" s="114">
        <f t="shared" si="17"/>
        <v>-1</v>
      </c>
      <c r="U44" s="114"/>
      <c r="V44" s="114">
        <f t="shared" ref="V44" si="18">((V41/V43)^(1/5))-1</f>
        <v>-1</v>
      </c>
      <c r="W44" s="26"/>
      <c r="X44" s="81"/>
    </row>
    <row r="45" spans="1:24">
      <c r="A45" s="1128"/>
      <c r="B45" s="66"/>
      <c r="C45" s="61"/>
      <c r="D45" s="92"/>
      <c r="E45" s="92"/>
      <c r="F45" s="61"/>
      <c r="G45" s="61"/>
      <c r="H45" s="110"/>
      <c r="I45" s="50"/>
      <c r="J45" s="50"/>
      <c r="K45" s="28"/>
      <c r="L45" s="28"/>
      <c r="M45" s="28"/>
      <c r="N45" s="28"/>
      <c r="O45" s="28"/>
      <c r="P45" s="28"/>
      <c r="Q45" s="49"/>
      <c r="R45" s="49"/>
      <c r="S45" s="49"/>
      <c r="T45" s="28"/>
      <c r="U45" s="28"/>
      <c r="V45" s="28"/>
      <c r="W45" s="26"/>
      <c r="X45" s="81"/>
    </row>
    <row r="46" spans="1:24">
      <c r="A46" s="1128"/>
      <c r="B46" s="66">
        <v>500</v>
      </c>
      <c r="C46" s="61"/>
      <c r="D46" s="1153" t="s">
        <v>77</v>
      </c>
      <c r="E46" s="1153"/>
      <c r="F46" s="1153"/>
      <c r="G46" s="108"/>
      <c r="H46" s="2">
        <v>2015</v>
      </c>
      <c r="I46" s="102"/>
      <c r="J46" s="102"/>
      <c r="K46" s="29"/>
      <c r="L46" s="28"/>
      <c r="M46" s="28"/>
      <c r="N46" s="28"/>
      <c r="O46" s="28"/>
      <c r="P46" s="28"/>
      <c r="Q46" s="28"/>
      <c r="R46" s="28"/>
      <c r="S46" s="28"/>
      <c r="T46" s="29"/>
      <c r="U46" s="29"/>
      <c r="V46" s="29"/>
      <c r="W46" s="26"/>
      <c r="X46" s="81"/>
    </row>
    <row r="47" spans="1:24">
      <c r="A47" s="1128"/>
      <c r="B47" s="62"/>
      <c r="C47" s="93"/>
      <c r="D47" s="1154" t="s">
        <v>78</v>
      </c>
      <c r="E47" s="1154"/>
      <c r="F47" s="1154"/>
      <c r="G47" s="109"/>
      <c r="H47" s="47"/>
      <c r="I47" s="103"/>
      <c r="J47" s="39"/>
      <c r="K47" s="29"/>
      <c r="L47" s="28"/>
      <c r="M47" s="28"/>
      <c r="N47" s="28"/>
      <c r="O47" s="28"/>
      <c r="P47" s="29"/>
      <c r="Q47" s="28"/>
      <c r="R47" s="28"/>
      <c r="S47" s="28"/>
      <c r="T47" s="28"/>
      <c r="U47" s="29"/>
      <c r="V47" s="28"/>
      <c r="W47" s="26"/>
      <c r="X47" s="38"/>
    </row>
    <row r="48" spans="1:24">
      <c r="A48" s="1128"/>
      <c r="B48" s="82"/>
      <c r="C48" s="82"/>
      <c r="D48" s="82"/>
      <c r="E48" s="82"/>
      <c r="F48" s="76"/>
      <c r="G48" s="33"/>
      <c r="H48" s="2">
        <v>2010</v>
      </c>
      <c r="I48" s="103">
        <v>17</v>
      </c>
      <c r="J48" s="39"/>
      <c r="K48" s="2">
        <v>25473</v>
      </c>
      <c r="L48" s="28"/>
      <c r="M48" s="28">
        <v>6666</v>
      </c>
      <c r="N48" s="28"/>
      <c r="O48" s="28">
        <v>18807</v>
      </c>
      <c r="P48" s="28">
        <v>385</v>
      </c>
      <c r="Q48" s="28">
        <v>8</v>
      </c>
      <c r="R48" s="28">
        <v>302</v>
      </c>
      <c r="S48" s="28">
        <v>75</v>
      </c>
      <c r="T48" s="28">
        <v>9542</v>
      </c>
      <c r="U48" s="29"/>
      <c r="V48" s="28">
        <v>15827</v>
      </c>
      <c r="W48" s="26"/>
      <c r="X48" s="38"/>
    </row>
    <row r="49" spans="1:27">
      <c r="A49" s="1128"/>
      <c r="B49" s="51"/>
      <c r="C49" s="51"/>
      <c r="D49" s="51"/>
      <c r="E49" s="51"/>
      <c r="F49" s="76"/>
      <c r="G49" s="33"/>
      <c r="H49" s="47"/>
      <c r="I49" s="114">
        <f>((I46/I48)^(1/5))-1</f>
        <v>-1</v>
      </c>
      <c r="J49" s="114"/>
      <c r="K49" s="114">
        <f t="shared" ref="K49" si="19">((K46/K48)^(1/5))-1</f>
        <v>-1</v>
      </c>
      <c r="L49" s="114"/>
      <c r="M49" s="114">
        <f t="shared" ref="M49" si="20">((M46/M48)^(1/5))-1</f>
        <v>-1</v>
      </c>
      <c r="N49" s="114"/>
      <c r="O49" s="114">
        <f t="shared" ref="O49:T49" si="21">((O46/O48)^(1/5))-1</f>
        <v>-1</v>
      </c>
      <c r="P49" s="114">
        <f t="shared" si="21"/>
        <v>-1</v>
      </c>
      <c r="Q49" s="114">
        <f t="shared" si="21"/>
        <v>-1</v>
      </c>
      <c r="R49" s="114">
        <f t="shared" si="21"/>
        <v>-1</v>
      </c>
      <c r="S49" s="114">
        <f t="shared" si="21"/>
        <v>-1</v>
      </c>
      <c r="T49" s="114">
        <f t="shared" si="21"/>
        <v>-1</v>
      </c>
      <c r="U49" s="114"/>
      <c r="V49" s="114">
        <f t="shared" ref="V49" si="22">((V46/V48)^(1/5))-1</f>
        <v>-1</v>
      </c>
      <c r="W49" s="26"/>
      <c r="X49" s="26"/>
      <c r="Y49" s="24"/>
      <c r="Z49" s="24"/>
      <c r="AA49" s="24"/>
    </row>
    <row r="50" spans="1:27">
      <c r="A50" s="1128"/>
      <c r="B50" s="48"/>
      <c r="C50" s="48"/>
      <c r="D50" s="48"/>
      <c r="E50" s="48"/>
      <c r="F50" s="24"/>
      <c r="G50" s="33"/>
      <c r="H50" s="33"/>
      <c r="I50" s="41"/>
      <c r="J50" s="41"/>
      <c r="K50" s="41"/>
      <c r="L50" s="41"/>
      <c r="M50" s="41"/>
      <c r="N50" s="41"/>
      <c r="O50" s="41"/>
      <c r="P50" s="41"/>
      <c r="Q50" s="41"/>
      <c r="R50" s="41"/>
      <c r="S50" s="41"/>
      <c r="T50" s="41"/>
      <c r="U50" s="41"/>
      <c r="V50" s="41"/>
      <c r="W50" s="26"/>
      <c r="X50" s="26"/>
      <c r="Y50" s="24"/>
      <c r="Z50" s="24"/>
      <c r="AA50" s="24"/>
    </row>
    <row r="51" spans="1:27">
      <c r="A51" s="1128"/>
      <c r="B51" s="24"/>
      <c r="C51" s="24"/>
      <c r="D51" s="24"/>
      <c r="E51" s="24"/>
      <c r="F51" s="24"/>
      <c r="G51" s="33"/>
      <c r="H51" s="33"/>
      <c r="I51" s="33"/>
      <c r="J51" s="33"/>
      <c r="K51" s="33"/>
      <c r="L51" s="33"/>
      <c r="M51" s="33"/>
      <c r="N51" s="33"/>
      <c r="O51" s="33"/>
      <c r="P51" s="33"/>
      <c r="Q51" s="33"/>
      <c r="R51" s="33"/>
      <c r="S51" s="33"/>
      <c r="T51" s="33"/>
      <c r="U51" s="33"/>
      <c r="V51" s="33"/>
      <c r="W51" s="33"/>
      <c r="X51" s="2"/>
    </row>
    <row r="52" spans="1:27">
      <c r="A52" s="1128"/>
      <c r="G52" s="2"/>
      <c r="H52" s="2"/>
      <c r="I52" s="2"/>
      <c r="J52" s="2"/>
      <c r="K52" s="2"/>
      <c r="L52" s="2"/>
      <c r="M52" s="2"/>
      <c r="N52" s="2"/>
      <c r="O52" s="2"/>
      <c r="P52" s="2"/>
      <c r="Q52" s="2"/>
      <c r="R52" s="2"/>
      <c r="S52" s="2"/>
      <c r="T52" s="2"/>
      <c r="U52" s="2"/>
      <c r="V52" s="2"/>
      <c r="W52" s="33"/>
      <c r="X52" s="2"/>
    </row>
    <row r="53" spans="1:27">
      <c r="A53" s="1128"/>
      <c r="G53" s="2"/>
      <c r="H53" s="2"/>
      <c r="I53" s="2"/>
      <c r="J53" s="2"/>
      <c r="K53" s="2"/>
      <c r="L53" s="2"/>
      <c r="M53" s="2"/>
      <c r="N53" s="2"/>
      <c r="O53" s="2"/>
      <c r="P53" s="2"/>
      <c r="Q53" s="2"/>
      <c r="R53" s="2"/>
      <c r="S53" s="2"/>
      <c r="T53" s="2"/>
      <c r="U53" s="2"/>
      <c r="V53" s="2"/>
      <c r="W53" s="33"/>
      <c r="X53" s="2"/>
    </row>
    <row r="54" spans="1:27">
      <c r="A54" s="69"/>
      <c r="G54" s="2"/>
      <c r="H54" s="2"/>
      <c r="I54" s="2"/>
      <c r="J54" s="2"/>
      <c r="K54" s="2"/>
      <c r="L54" s="2"/>
      <c r="M54" s="2"/>
      <c r="N54" s="2"/>
      <c r="O54" s="2"/>
      <c r="P54" s="2"/>
      <c r="Q54" s="2"/>
      <c r="R54" s="2"/>
      <c r="S54" s="2"/>
      <c r="T54" s="2"/>
      <c r="U54" s="2"/>
      <c r="V54" s="2"/>
      <c r="W54" s="33"/>
      <c r="X54" s="2"/>
    </row>
  </sheetData>
  <mergeCells count="13">
    <mergeCell ref="D46:F46"/>
    <mergeCell ref="D47:F47"/>
    <mergeCell ref="B23:G23"/>
    <mergeCell ref="A1:A53"/>
    <mergeCell ref="B3:V3"/>
    <mergeCell ref="B4:V4"/>
    <mergeCell ref="P7:S7"/>
    <mergeCell ref="P8:S8"/>
    <mergeCell ref="P9:S9"/>
    <mergeCell ref="P10:S10"/>
    <mergeCell ref="R13:S13"/>
    <mergeCell ref="R14:S14"/>
    <mergeCell ref="B18:F18"/>
  </mergeCells>
  <printOptions horizontalCentered="1"/>
  <pageMargins left="0" right="0" top="0.5" bottom="0" header="0.5" footer="0.5"/>
  <pageSetup paperSize="9" scale="77" orientation="landscape" r:id="rId1"/>
  <headerFooter alignWithMargins="0"/>
</worksheet>
</file>

<file path=xl/worksheets/sheet84.xml><?xml version="1.0" encoding="utf-8"?>
<worksheet xmlns="http://schemas.openxmlformats.org/spreadsheetml/2006/main" xmlns:r="http://schemas.openxmlformats.org/officeDocument/2006/relationships">
  <sheetPr>
    <tabColor rgb="FFFFC000"/>
    <pageSetUpPr fitToPage="1"/>
  </sheetPr>
  <dimension ref="A1:AC55"/>
  <sheetViews>
    <sheetView topLeftCell="A16" zoomScale="90" zoomScaleNormal="90" zoomScaleSheetLayoutView="75" workbookViewId="0">
      <selection activeCell="L62" sqref="L62"/>
    </sheetView>
  </sheetViews>
  <sheetFormatPr defaultColWidth="9.140625" defaultRowHeight="12.75"/>
  <cols>
    <col min="1" max="1" width="5.7109375" style="1" customWidth="1"/>
    <col min="2" max="2" width="8.7109375" style="1" customWidth="1"/>
    <col min="3" max="3" width="1.7109375" style="1" customWidth="1"/>
    <col min="4" max="4" width="4.7109375" style="68" customWidth="1"/>
    <col min="5" max="5" width="1.7109375" style="1" customWidth="1"/>
    <col min="6" max="6" width="8.7109375" style="1" customWidth="1"/>
    <col min="7" max="7" width="6.5703125" style="1" customWidth="1"/>
    <col min="8" max="8" width="13.7109375" style="1" customWidth="1"/>
    <col min="9" max="9" width="2.7109375" style="1" customWidth="1"/>
    <col min="10" max="10" width="12.7109375" style="1" customWidth="1"/>
    <col min="11" max="11" width="2.7109375" style="1" customWidth="1"/>
    <col min="12" max="12" width="12.7109375" style="1" customWidth="1"/>
    <col min="13" max="13" width="2.7109375" style="1" customWidth="1"/>
    <col min="14" max="14" width="12.85546875" style="1" customWidth="1"/>
    <col min="15" max="15" width="12.28515625" style="1" customWidth="1"/>
    <col min="16" max="16" width="20.140625" style="1" customWidth="1"/>
    <col min="17" max="17" width="13.28515625" style="1" customWidth="1"/>
    <col min="18" max="18" width="11.7109375" style="1" customWidth="1"/>
    <col min="19" max="19" width="13.7109375" style="1" customWidth="1"/>
    <col min="20" max="20" width="2.7109375" style="1" customWidth="1"/>
    <col min="21" max="21" width="15.140625" style="1" customWidth="1"/>
    <col min="22" max="22" width="11.85546875" style="24" customWidth="1"/>
    <col min="23" max="16384" width="9.140625" style="1"/>
  </cols>
  <sheetData>
    <row r="1" spans="1:23" ht="15" customHeight="1">
      <c r="A1" s="1128">
        <v>43</v>
      </c>
    </row>
    <row r="2" spans="1:23" ht="15" customHeight="1">
      <c r="A2" s="1128"/>
    </row>
    <row r="3" spans="1:23">
      <c r="A3" s="1128"/>
      <c r="B3" s="1129" t="s">
        <v>144</v>
      </c>
      <c r="C3" s="1129"/>
      <c r="D3" s="1129"/>
      <c r="E3" s="1129"/>
      <c r="F3" s="1129"/>
      <c r="G3" s="1129"/>
      <c r="H3" s="1129"/>
      <c r="I3" s="1129"/>
      <c r="J3" s="1129"/>
      <c r="K3" s="1129"/>
      <c r="L3" s="1129"/>
      <c r="M3" s="1129"/>
      <c r="N3" s="1129"/>
      <c r="O3" s="1129"/>
      <c r="P3" s="1129"/>
      <c r="Q3" s="1129"/>
      <c r="R3" s="1129"/>
      <c r="S3" s="1129"/>
      <c r="T3" s="1129"/>
      <c r="U3" s="1129"/>
    </row>
    <row r="4" spans="1:23">
      <c r="A4" s="1128"/>
      <c r="B4" s="1130" t="s">
        <v>145</v>
      </c>
      <c r="C4" s="1130"/>
      <c r="D4" s="1130"/>
      <c r="E4" s="1130"/>
      <c r="F4" s="1130"/>
      <c r="G4" s="1130"/>
      <c r="H4" s="1130"/>
      <c r="I4" s="1130"/>
      <c r="J4" s="1130"/>
      <c r="K4" s="1130"/>
      <c r="L4" s="1130"/>
      <c r="M4" s="1130"/>
      <c r="N4" s="1130"/>
      <c r="O4" s="1130"/>
      <c r="P4" s="1130"/>
      <c r="Q4" s="1130"/>
      <c r="R4" s="1130"/>
      <c r="S4" s="1130"/>
      <c r="T4" s="1130"/>
      <c r="U4" s="1130"/>
    </row>
    <row r="5" spans="1:23" ht="9" customHeight="1">
      <c r="A5" s="1128"/>
      <c r="B5" s="4"/>
      <c r="C5" s="4"/>
      <c r="D5" s="70"/>
      <c r="E5" s="4"/>
      <c r="F5" s="4"/>
      <c r="G5" s="4"/>
      <c r="H5" s="4"/>
      <c r="I5" s="4"/>
      <c r="J5" s="4"/>
      <c r="K5" s="4"/>
      <c r="L5" s="4"/>
      <c r="M5" s="4"/>
      <c r="N5" s="4"/>
      <c r="O5" s="4"/>
      <c r="P5" s="4"/>
      <c r="Q5" s="4"/>
      <c r="R5" s="4"/>
      <c r="S5" s="4"/>
      <c r="T5" s="4"/>
      <c r="U5" s="4"/>
    </row>
    <row r="6" spans="1:23" ht="9" customHeight="1">
      <c r="A6" s="1128"/>
      <c r="H6" s="2"/>
      <c r="I6" s="2"/>
      <c r="J6" s="2"/>
      <c r="K6" s="2"/>
      <c r="L6" s="2"/>
      <c r="M6" s="2"/>
      <c r="N6" s="2"/>
      <c r="O6" s="7"/>
      <c r="P6" s="7"/>
      <c r="Q6" s="7"/>
      <c r="R6" s="7"/>
      <c r="S6" s="2"/>
      <c r="T6" s="2"/>
      <c r="U6" s="2"/>
    </row>
    <row r="7" spans="1:23" ht="12.75" customHeight="1">
      <c r="A7" s="1128"/>
      <c r="B7" s="25" t="s">
        <v>79</v>
      </c>
      <c r="D7" s="63"/>
      <c r="E7" s="25"/>
      <c r="H7" s="8" t="s">
        <v>1</v>
      </c>
      <c r="I7" s="8"/>
      <c r="J7" s="9" t="s">
        <v>2</v>
      </c>
      <c r="K7" s="8"/>
      <c r="L7" s="91" t="s">
        <v>107</v>
      </c>
      <c r="M7" s="8"/>
      <c r="N7" s="8" t="s">
        <v>80</v>
      </c>
      <c r="O7" s="1131" t="s">
        <v>4</v>
      </c>
      <c r="P7" s="1131"/>
      <c r="Q7" s="1131"/>
      <c r="R7" s="1131"/>
      <c r="S7" s="8" t="s">
        <v>5</v>
      </c>
      <c r="T7" s="8"/>
      <c r="U7" s="9" t="s">
        <v>103</v>
      </c>
      <c r="V7" s="33"/>
      <c r="W7" s="2"/>
    </row>
    <row r="8" spans="1:23" ht="12.75" customHeight="1">
      <c r="A8" s="1128"/>
      <c r="B8" s="27" t="s">
        <v>81</v>
      </c>
      <c r="C8" s="25"/>
      <c r="D8" s="71"/>
      <c r="E8" s="27"/>
      <c r="H8" s="8" t="s">
        <v>7</v>
      </c>
      <c r="I8" s="8"/>
      <c r="J8" s="9" t="s">
        <v>8</v>
      </c>
      <c r="K8" s="8"/>
      <c r="L8" s="91" t="s">
        <v>9</v>
      </c>
      <c r="M8" s="8"/>
      <c r="N8" s="8" t="s">
        <v>82</v>
      </c>
      <c r="O8" s="1131" t="s">
        <v>11</v>
      </c>
      <c r="P8" s="1131"/>
      <c r="Q8" s="1131"/>
      <c r="R8" s="1131"/>
      <c r="S8" s="8" t="s">
        <v>12</v>
      </c>
      <c r="T8" s="8"/>
      <c r="U8" s="9" t="s">
        <v>13</v>
      </c>
      <c r="V8" s="33"/>
      <c r="W8" s="2"/>
    </row>
    <row r="9" spans="1:23" ht="12.75" customHeight="1">
      <c r="A9" s="1128"/>
      <c r="B9" s="27"/>
      <c r="C9" s="27"/>
      <c r="D9" s="63"/>
      <c r="E9" s="25"/>
      <c r="H9" s="10" t="s">
        <v>14</v>
      </c>
      <c r="I9" s="10"/>
      <c r="J9" s="11" t="s">
        <v>15</v>
      </c>
      <c r="K9" s="10"/>
      <c r="L9" s="12" t="s">
        <v>108</v>
      </c>
      <c r="M9" s="10"/>
      <c r="N9" s="10" t="s">
        <v>83</v>
      </c>
      <c r="O9" s="1130" t="s">
        <v>17</v>
      </c>
      <c r="P9" s="1130"/>
      <c r="Q9" s="1130"/>
      <c r="R9" s="1130"/>
      <c r="S9" s="10" t="s">
        <v>18</v>
      </c>
      <c r="T9" s="10"/>
      <c r="U9" s="9" t="s">
        <v>104</v>
      </c>
      <c r="V9" s="33"/>
      <c r="W9" s="2"/>
    </row>
    <row r="10" spans="1:23" ht="12.75" customHeight="1">
      <c r="A10" s="1128"/>
      <c r="B10" s="27"/>
      <c r="C10" s="27"/>
      <c r="D10" s="71"/>
      <c r="E10" s="27"/>
      <c r="H10" s="10" t="s">
        <v>19</v>
      </c>
      <c r="I10" s="10"/>
      <c r="J10" s="11" t="s">
        <v>20</v>
      </c>
      <c r="K10" s="10"/>
      <c r="L10" s="12" t="s">
        <v>21</v>
      </c>
      <c r="M10" s="10"/>
      <c r="N10" s="10" t="s">
        <v>84</v>
      </c>
      <c r="O10" s="1130" t="s">
        <v>23</v>
      </c>
      <c r="P10" s="1130"/>
      <c r="Q10" s="1130"/>
      <c r="R10" s="1130"/>
      <c r="S10" s="10" t="s">
        <v>24</v>
      </c>
      <c r="T10" s="10"/>
      <c r="U10" s="11" t="s">
        <v>105</v>
      </c>
      <c r="V10" s="33"/>
      <c r="W10" s="2"/>
    </row>
    <row r="11" spans="1:23" ht="12.75" customHeight="1">
      <c r="A11" s="1128"/>
      <c r="H11" s="10"/>
      <c r="I11" s="10"/>
      <c r="J11" s="10"/>
      <c r="K11" s="10"/>
      <c r="L11" s="2"/>
      <c r="M11" s="2"/>
      <c r="N11" s="10"/>
      <c r="O11" s="13"/>
      <c r="P11" s="13"/>
      <c r="Q11" s="13"/>
      <c r="R11" s="13"/>
      <c r="S11" s="2"/>
      <c r="T11" s="2"/>
      <c r="U11" s="11" t="s">
        <v>25</v>
      </c>
      <c r="V11" s="33"/>
      <c r="W11" s="2"/>
    </row>
    <row r="12" spans="1:23" ht="12.75" customHeight="1">
      <c r="A12" s="1128"/>
      <c r="H12" s="10"/>
      <c r="I12" s="10"/>
      <c r="J12" s="10"/>
      <c r="K12" s="10"/>
      <c r="L12" s="2"/>
      <c r="M12" s="2"/>
      <c r="N12" s="10"/>
      <c r="O12" s="10"/>
      <c r="P12" s="10"/>
      <c r="Q12" s="10"/>
      <c r="R12" s="10"/>
      <c r="S12" s="2"/>
      <c r="T12" s="2"/>
      <c r="U12" s="14" t="s">
        <v>106</v>
      </c>
      <c r="V12" s="33"/>
      <c r="W12" s="2"/>
    </row>
    <row r="13" spans="1:23" ht="12.75" customHeight="1">
      <c r="A13" s="1128"/>
      <c r="H13" s="10"/>
      <c r="I13" s="10"/>
      <c r="J13" s="10"/>
      <c r="K13" s="10"/>
      <c r="L13" s="2"/>
      <c r="M13" s="2"/>
      <c r="N13" s="10"/>
      <c r="O13" s="15" t="s">
        <v>26</v>
      </c>
      <c r="P13" s="16" t="s">
        <v>27</v>
      </c>
      <c r="Q13" s="1131" t="s">
        <v>28</v>
      </c>
      <c r="R13" s="1131"/>
      <c r="S13" s="2"/>
      <c r="T13" s="2"/>
      <c r="U13" s="11"/>
      <c r="V13" s="33"/>
      <c r="W13" s="2"/>
    </row>
    <row r="14" spans="1:23" ht="12.75" customHeight="1">
      <c r="A14" s="1128"/>
      <c r="H14" s="10"/>
      <c r="I14" s="10"/>
      <c r="J14" s="10"/>
      <c r="K14" s="10"/>
      <c r="L14" s="2"/>
      <c r="M14" s="2"/>
      <c r="N14" s="10"/>
      <c r="O14" s="17" t="s">
        <v>29</v>
      </c>
      <c r="P14" s="16" t="s">
        <v>30</v>
      </c>
      <c r="Q14" s="1132" t="s">
        <v>31</v>
      </c>
      <c r="R14" s="1132"/>
      <c r="S14" s="2"/>
      <c r="T14" s="2"/>
      <c r="U14" s="11"/>
      <c r="V14" s="33"/>
      <c r="W14" s="2"/>
    </row>
    <row r="15" spans="1:23" ht="12.75" customHeight="1">
      <c r="A15" s="1128"/>
      <c r="H15" s="2"/>
      <c r="I15" s="2"/>
      <c r="J15" s="10"/>
      <c r="K15" s="10"/>
      <c r="L15" s="2"/>
      <c r="M15" s="2"/>
      <c r="N15" s="10"/>
      <c r="O15" s="18"/>
      <c r="P15" s="16" t="s">
        <v>32</v>
      </c>
      <c r="Q15" s="15" t="s">
        <v>33</v>
      </c>
      <c r="R15" s="16" t="s">
        <v>34</v>
      </c>
      <c r="S15" s="2"/>
      <c r="T15" s="2"/>
      <c r="V15" s="33"/>
      <c r="W15" s="2"/>
    </row>
    <row r="16" spans="1:23" ht="12.75" customHeight="1">
      <c r="A16" s="1128"/>
      <c r="H16" s="2"/>
      <c r="I16" s="2"/>
      <c r="J16" s="2"/>
      <c r="K16" s="2"/>
      <c r="L16" s="2"/>
      <c r="M16" s="2"/>
      <c r="N16" s="2"/>
      <c r="O16" s="18"/>
      <c r="P16" s="20" t="s">
        <v>35</v>
      </c>
      <c r="Q16" s="21" t="s">
        <v>36</v>
      </c>
      <c r="R16" s="17" t="s">
        <v>37</v>
      </c>
      <c r="S16" s="2"/>
      <c r="T16" s="2"/>
      <c r="U16" s="2"/>
      <c r="V16" s="33"/>
      <c r="W16" s="2"/>
    </row>
    <row r="17" spans="1:26" ht="12.75" customHeight="1">
      <c r="A17" s="1128"/>
      <c r="H17" s="2"/>
      <c r="I17" s="2"/>
      <c r="J17" s="2"/>
      <c r="K17" s="2"/>
      <c r="L17" s="2"/>
      <c r="M17" s="2"/>
      <c r="N17" s="2"/>
      <c r="O17" s="18"/>
      <c r="P17" s="20" t="s">
        <v>38</v>
      </c>
      <c r="Q17" s="17" t="s">
        <v>39</v>
      </c>
      <c r="R17" s="18"/>
      <c r="S17" s="2"/>
      <c r="T17" s="2"/>
      <c r="U17" s="2"/>
      <c r="V17" s="33"/>
      <c r="W17" s="2"/>
    </row>
    <row r="18" spans="1:26" ht="18" customHeight="1" thickBot="1">
      <c r="A18" s="1128"/>
      <c r="B18" s="1133"/>
      <c r="C18" s="1133"/>
      <c r="D18" s="1133"/>
      <c r="E18" s="1133"/>
      <c r="F18" s="1133"/>
      <c r="G18" s="51"/>
      <c r="H18" s="33"/>
      <c r="I18" s="33"/>
      <c r="J18" s="19" t="s">
        <v>85</v>
      </c>
      <c r="K18" s="19"/>
      <c r="L18" s="19" t="s">
        <v>85</v>
      </c>
      <c r="M18" s="19"/>
      <c r="N18" s="19" t="s">
        <v>85</v>
      </c>
      <c r="O18" s="19"/>
      <c r="P18" s="19"/>
      <c r="Q18" s="19"/>
      <c r="R18" s="19"/>
      <c r="S18" s="19" t="s">
        <v>85</v>
      </c>
      <c r="T18" s="19"/>
      <c r="U18" s="19" t="s">
        <v>40</v>
      </c>
    </row>
    <row r="19" spans="1:26" ht="6" customHeight="1">
      <c r="A19" s="1128"/>
      <c r="B19" s="72"/>
      <c r="C19" s="73"/>
      <c r="D19" s="73"/>
      <c r="E19" s="73"/>
      <c r="F19" s="73"/>
      <c r="G19" s="74"/>
      <c r="H19" s="43"/>
      <c r="I19" s="44"/>
      <c r="J19" s="43"/>
      <c r="K19" s="44"/>
      <c r="L19" s="43"/>
      <c r="M19" s="44"/>
      <c r="N19" s="43"/>
      <c r="O19" s="44"/>
      <c r="P19" s="43"/>
      <c r="Q19" s="43"/>
      <c r="R19" s="44"/>
      <c r="S19" s="43"/>
      <c r="T19" s="43"/>
      <c r="U19" s="43"/>
      <c r="W19" s="24"/>
      <c r="X19" s="24"/>
      <c r="Y19" s="24"/>
      <c r="Z19" s="24"/>
    </row>
    <row r="20" spans="1:26" ht="18" customHeight="1">
      <c r="A20" s="1128"/>
      <c r="B20" s="75"/>
      <c r="C20" s="54"/>
      <c r="D20" s="54"/>
      <c r="E20" s="54"/>
      <c r="F20" s="54"/>
      <c r="G20" s="55"/>
      <c r="H20" s="22"/>
      <c r="I20" s="23"/>
      <c r="J20" s="88">
        <v>5</v>
      </c>
      <c r="K20" s="89"/>
      <c r="L20" s="88">
        <v>6</v>
      </c>
      <c r="M20" s="89"/>
      <c r="N20" s="88">
        <v>7</v>
      </c>
      <c r="O20" s="90">
        <v>8</v>
      </c>
      <c r="P20" s="88">
        <v>9</v>
      </c>
      <c r="Q20" s="88">
        <v>10</v>
      </c>
      <c r="R20" s="90">
        <v>11</v>
      </c>
      <c r="S20" s="88">
        <v>12</v>
      </c>
      <c r="T20" s="88"/>
      <c r="U20" s="88">
        <v>13</v>
      </c>
    </row>
    <row r="21" spans="1:26" ht="6.75" customHeight="1">
      <c r="A21" s="1128"/>
      <c r="B21" s="56"/>
      <c r="C21" s="56"/>
      <c r="D21" s="57"/>
      <c r="E21" s="56"/>
      <c r="F21" s="56"/>
      <c r="G21" s="57"/>
      <c r="H21" s="5"/>
      <c r="I21" s="5"/>
      <c r="J21" s="36"/>
      <c r="K21" s="36"/>
      <c r="L21" s="36"/>
      <c r="M21" s="36"/>
      <c r="N21" s="36"/>
      <c r="O21" s="36"/>
      <c r="P21" s="36"/>
      <c r="Q21" s="36"/>
      <c r="R21" s="36"/>
      <c r="S21" s="36"/>
      <c r="T21" s="36"/>
      <c r="U21" s="36"/>
    </row>
    <row r="22" spans="1:26" ht="6" customHeight="1">
      <c r="A22" s="1128"/>
      <c r="B22" s="24"/>
      <c r="C22" s="24"/>
      <c r="D22" s="76"/>
      <c r="E22" s="24"/>
      <c r="F22" s="58"/>
      <c r="G22" s="58"/>
      <c r="H22" s="37"/>
      <c r="I22" s="37"/>
      <c r="J22" s="37"/>
      <c r="K22" s="37"/>
      <c r="L22" s="37"/>
      <c r="M22" s="37"/>
      <c r="N22" s="37"/>
      <c r="O22" s="37"/>
      <c r="P22" s="37"/>
      <c r="Q22" s="37"/>
      <c r="R22" s="37"/>
      <c r="S22" s="37"/>
      <c r="T22" s="37"/>
      <c r="U22" s="37"/>
      <c r="V22" s="77"/>
    </row>
    <row r="23" spans="1:26" ht="12.75" customHeight="1">
      <c r="A23" s="1128"/>
      <c r="B23" s="1134" t="s">
        <v>73</v>
      </c>
      <c r="C23" s="1134"/>
      <c r="D23" s="1134"/>
      <c r="E23" s="1134"/>
      <c r="F23" s="1134"/>
      <c r="G23" s="138">
        <v>2015</v>
      </c>
      <c r="H23" s="134">
        <f>H27+H32+H37+H42+H47</f>
        <v>0</v>
      </c>
      <c r="I23" s="134"/>
      <c r="J23" s="134">
        <f>J27+J32+J37+J42+J47</f>
        <v>0</v>
      </c>
      <c r="K23" s="134"/>
      <c r="L23" s="134">
        <f>L27+L32+L37+L42+L47</f>
        <v>0</v>
      </c>
      <c r="M23" s="134"/>
      <c r="N23" s="134">
        <f t="shared" ref="N23:S23" si="0">N27+N32+N37+N42+N47</f>
        <v>0</v>
      </c>
      <c r="O23" s="134">
        <f t="shared" si="0"/>
        <v>0</v>
      </c>
      <c r="P23" s="134">
        <f t="shared" si="0"/>
        <v>0</v>
      </c>
      <c r="Q23" s="134">
        <f t="shared" si="0"/>
        <v>0</v>
      </c>
      <c r="R23" s="134">
        <f t="shared" si="0"/>
        <v>0</v>
      </c>
      <c r="S23" s="134">
        <f t="shared" si="0"/>
        <v>0</v>
      </c>
      <c r="T23" s="134"/>
      <c r="U23" s="134">
        <f>U27+U32+U37+U42+U47</f>
        <v>0</v>
      </c>
      <c r="V23" s="77"/>
    </row>
    <row r="24" spans="1:26">
      <c r="A24" s="1128"/>
      <c r="B24" s="4"/>
      <c r="C24" s="4"/>
      <c r="D24" s="70"/>
      <c r="E24" s="4"/>
      <c r="F24" s="59"/>
      <c r="G24" s="139">
        <v>2010</v>
      </c>
      <c r="H24" s="135">
        <f>H29+H34+H39+H44+H49</f>
        <v>538</v>
      </c>
      <c r="I24" s="135"/>
      <c r="J24" s="135">
        <f>J29+J34+J39+J44+J49</f>
        <v>343163</v>
      </c>
      <c r="K24" s="135"/>
      <c r="L24" s="135">
        <f>L29+L34+L39+L44+L49</f>
        <v>144950</v>
      </c>
      <c r="M24" s="135"/>
      <c r="N24" s="135">
        <f t="shared" ref="N24:S24" si="1">N29+N34+N39+N44+N49</f>
        <v>198213</v>
      </c>
      <c r="O24" s="135">
        <f t="shared" si="1"/>
        <v>5539</v>
      </c>
      <c r="P24" s="135">
        <f t="shared" si="1"/>
        <v>386</v>
      </c>
      <c r="Q24" s="135">
        <f t="shared" si="1"/>
        <v>4950</v>
      </c>
      <c r="R24" s="135">
        <f t="shared" si="1"/>
        <v>203</v>
      </c>
      <c r="S24" s="135">
        <f t="shared" si="1"/>
        <v>97193</v>
      </c>
      <c r="T24" s="135"/>
      <c r="U24" s="135">
        <f>U29+U34+U39+U44+U49</f>
        <v>246711</v>
      </c>
      <c r="V24" s="77"/>
    </row>
    <row r="25" spans="1:26" ht="12" customHeight="1">
      <c r="A25" s="1128"/>
      <c r="H25" s="38"/>
      <c r="I25" s="38"/>
      <c r="J25" s="78"/>
      <c r="K25" s="78"/>
      <c r="L25" s="78"/>
      <c r="M25" s="78"/>
      <c r="N25" s="78"/>
      <c r="O25" s="78"/>
      <c r="P25" s="78"/>
      <c r="Q25" s="78"/>
      <c r="R25" s="78"/>
      <c r="S25" s="78"/>
      <c r="T25" s="78"/>
      <c r="U25" s="78"/>
    </row>
    <row r="26" spans="1:26">
      <c r="A26" s="1128"/>
      <c r="B26" s="79" t="s">
        <v>74</v>
      </c>
      <c r="C26" s="79"/>
      <c r="D26" s="51"/>
      <c r="E26" s="79"/>
      <c r="G26" s="2"/>
      <c r="H26" s="50"/>
      <c r="I26" s="50"/>
      <c r="J26" s="28"/>
      <c r="K26" s="28"/>
      <c r="L26" s="28"/>
      <c r="M26" s="28"/>
      <c r="N26" s="28"/>
      <c r="O26" s="28"/>
      <c r="P26" s="49"/>
      <c r="Q26" s="49"/>
      <c r="R26" s="49"/>
      <c r="S26" s="28"/>
      <c r="T26" s="28"/>
      <c r="U26" s="28"/>
      <c r="V26" s="39"/>
    </row>
    <row r="27" spans="1:26">
      <c r="A27" s="1128"/>
      <c r="B27" s="104" t="s">
        <v>75</v>
      </c>
      <c r="C27" s="104"/>
      <c r="D27" s="51"/>
      <c r="E27" s="79"/>
      <c r="F27" s="42">
        <v>5</v>
      </c>
      <c r="G27" s="2">
        <v>2015</v>
      </c>
      <c r="H27" s="102"/>
      <c r="I27" s="102"/>
      <c r="J27" s="29"/>
      <c r="K27" s="28"/>
      <c r="L27" s="28"/>
      <c r="M27" s="28"/>
      <c r="N27" s="28"/>
      <c r="O27" s="28"/>
      <c r="P27" s="28"/>
      <c r="Q27" s="28"/>
      <c r="R27" s="28"/>
      <c r="S27" s="29"/>
      <c r="T27" s="29"/>
      <c r="U27" s="29"/>
      <c r="V27" s="39"/>
    </row>
    <row r="28" spans="1:26">
      <c r="A28" s="1128"/>
      <c r="B28" s="104"/>
      <c r="C28" s="104"/>
      <c r="D28" s="51"/>
      <c r="E28" s="79"/>
      <c r="F28" s="42"/>
      <c r="G28" s="47"/>
      <c r="H28" s="103"/>
      <c r="I28" s="39"/>
      <c r="J28" s="29"/>
      <c r="K28" s="28"/>
      <c r="L28" s="28"/>
      <c r="M28" s="28"/>
      <c r="N28" s="28"/>
      <c r="O28" s="29"/>
      <c r="P28" s="28"/>
      <c r="Q28" s="28"/>
      <c r="R28" s="28"/>
      <c r="S28" s="28"/>
      <c r="T28" s="29"/>
      <c r="U28" s="28"/>
      <c r="V28" s="39"/>
    </row>
    <row r="29" spans="1:26">
      <c r="A29" s="1128"/>
      <c r="B29" s="104"/>
      <c r="C29" s="104"/>
      <c r="D29" s="51"/>
      <c r="E29" s="79"/>
      <c r="F29" s="42"/>
      <c r="G29" s="2">
        <v>2010</v>
      </c>
      <c r="H29" s="103">
        <v>291</v>
      </c>
      <c r="I29" s="39"/>
      <c r="J29" s="29">
        <v>31839</v>
      </c>
      <c r="K29" s="28"/>
      <c r="L29" s="28">
        <v>15128</v>
      </c>
      <c r="M29" s="28"/>
      <c r="N29" s="28">
        <v>16711</v>
      </c>
      <c r="O29" s="28">
        <v>727</v>
      </c>
      <c r="P29" s="28">
        <v>281</v>
      </c>
      <c r="Q29" s="28">
        <v>434</v>
      </c>
      <c r="R29" s="28">
        <v>12</v>
      </c>
      <c r="S29" s="28">
        <v>6867</v>
      </c>
      <c r="T29" s="29"/>
      <c r="U29" s="28">
        <v>7787</v>
      </c>
      <c r="V29" s="39"/>
    </row>
    <row r="30" spans="1:26">
      <c r="A30" s="1128"/>
      <c r="B30" s="104"/>
      <c r="C30" s="104"/>
      <c r="D30" s="51"/>
      <c r="E30" s="79"/>
      <c r="F30" s="42"/>
      <c r="G30" s="47"/>
      <c r="H30" s="114">
        <f>((H27/H29)^(1/5))-1</f>
        <v>-1</v>
      </c>
      <c r="I30" s="114"/>
      <c r="J30" s="114">
        <f t="shared" ref="J30" si="2">((J27/J29)^(1/5))-1</f>
        <v>-1</v>
      </c>
      <c r="K30" s="114"/>
      <c r="L30" s="114">
        <f t="shared" ref="L30" si="3">((L27/L29)^(1/5))-1</f>
        <v>-1</v>
      </c>
      <c r="M30" s="114"/>
      <c r="N30" s="114">
        <f t="shared" ref="N30:S30" si="4">((N27/N29)^(1/5))-1</f>
        <v>-1</v>
      </c>
      <c r="O30" s="114">
        <f t="shared" si="4"/>
        <v>-1</v>
      </c>
      <c r="P30" s="114">
        <f t="shared" si="4"/>
        <v>-1</v>
      </c>
      <c r="Q30" s="114">
        <f t="shared" si="4"/>
        <v>-1</v>
      </c>
      <c r="R30" s="114">
        <f t="shared" si="4"/>
        <v>-1</v>
      </c>
      <c r="S30" s="114">
        <f t="shared" si="4"/>
        <v>-1</v>
      </c>
      <c r="T30" s="114"/>
      <c r="U30" s="114">
        <f t="shared" ref="U30" si="5">((U27/U29)^(1/5))-1</f>
        <v>-1</v>
      </c>
      <c r="V30" s="39"/>
    </row>
    <row r="31" spans="1:26">
      <c r="A31" s="1128"/>
      <c r="B31" s="98"/>
      <c r="C31" s="98"/>
      <c r="D31" s="51"/>
      <c r="E31" s="48"/>
      <c r="F31" s="42"/>
      <c r="G31" s="110"/>
      <c r="H31" s="50"/>
      <c r="I31" s="50"/>
      <c r="J31" s="28"/>
      <c r="K31" s="28"/>
      <c r="L31" s="28"/>
      <c r="M31" s="28"/>
      <c r="N31" s="28"/>
      <c r="O31" s="28"/>
      <c r="P31" s="49"/>
      <c r="Q31" s="49"/>
      <c r="R31" s="49"/>
      <c r="S31" s="28"/>
      <c r="T31" s="28"/>
      <c r="U31" s="28"/>
      <c r="V31" s="39"/>
    </row>
    <row r="32" spans="1:26">
      <c r="A32" s="1128"/>
      <c r="B32" s="80">
        <v>5</v>
      </c>
      <c r="C32" s="80"/>
      <c r="D32" s="51" t="s">
        <v>76</v>
      </c>
      <c r="E32" s="51"/>
      <c r="F32" s="42">
        <v>9</v>
      </c>
      <c r="G32" s="2">
        <v>2015</v>
      </c>
      <c r="H32" s="102"/>
      <c r="I32" s="102"/>
      <c r="J32" s="29"/>
      <c r="K32" s="28"/>
      <c r="L32" s="28"/>
      <c r="M32" s="28"/>
      <c r="N32" s="28"/>
      <c r="O32" s="28"/>
      <c r="P32" s="28"/>
      <c r="Q32" s="28"/>
      <c r="R32" s="28"/>
      <c r="S32" s="29"/>
      <c r="T32" s="29"/>
      <c r="U32" s="29"/>
      <c r="V32" s="39"/>
    </row>
    <row r="33" spans="1:22">
      <c r="A33" s="1128"/>
      <c r="B33" s="104"/>
      <c r="C33" s="104"/>
      <c r="D33" s="51"/>
      <c r="E33" s="79"/>
      <c r="F33" s="42"/>
      <c r="G33" s="47"/>
      <c r="H33" s="103"/>
      <c r="I33" s="39"/>
      <c r="J33" s="29"/>
      <c r="K33" s="28"/>
      <c r="L33" s="28"/>
      <c r="M33" s="28"/>
      <c r="N33" s="28"/>
      <c r="O33" s="29"/>
      <c r="P33" s="28"/>
      <c r="Q33" s="28"/>
      <c r="R33" s="28"/>
      <c r="S33" s="28"/>
      <c r="T33" s="29"/>
      <c r="U33" s="28"/>
      <c r="V33" s="39"/>
    </row>
    <row r="34" spans="1:22">
      <c r="A34" s="1128"/>
      <c r="B34" s="104"/>
      <c r="C34" s="104"/>
      <c r="D34" s="51"/>
      <c r="E34" s="79"/>
      <c r="F34" s="42"/>
      <c r="G34" s="2">
        <v>2010</v>
      </c>
      <c r="H34" s="103">
        <v>106</v>
      </c>
      <c r="I34" s="39"/>
      <c r="J34" s="29">
        <v>46591</v>
      </c>
      <c r="K34" s="28"/>
      <c r="L34" s="28">
        <v>21938</v>
      </c>
      <c r="M34" s="28"/>
      <c r="N34" s="28">
        <v>24653</v>
      </c>
      <c r="O34" s="28">
        <v>690</v>
      </c>
      <c r="P34" s="28">
        <v>91</v>
      </c>
      <c r="Q34" s="28">
        <v>594</v>
      </c>
      <c r="R34" s="28">
        <v>5</v>
      </c>
      <c r="S34" s="28">
        <v>10680</v>
      </c>
      <c r="T34" s="29"/>
      <c r="U34" s="28">
        <v>19340</v>
      </c>
      <c r="V34" s="39"/>
    </row>
    <row r="35" spans="1:22">
      <c r="A35" s="1128"/>
      <c r="B35" s="104"/>
      <c r="C35" s="104"/>
      <c r="D35" s="51"/>
      <c r="E35" s="79"/>
      <c r="F35" s="42"/>
      <c r="G35" s="47"/>
      <c r="H35" s="114">
        <f>((H32/H34)^(1/5))-1</f>
        <v>-1</v>
      </c>
      <c r="I35" s="114"/>
      <c r="J35" s="114">
        <f t="shared" ref="J35" si="6">((J32/J34)^(1/5))-1</f>
        <v>-1</v>
      </c>
      <c r="K35" s="114"/>
      <c r="L35" s="114">
        <f t="shared" ref="L35" si="7">((L32/L34)^(1/5))-1</f>
        <v>-1</v>
      </c>
      <c r="M35" s="114"/>
      <c r="N35" s="114">
        <f t="shared" ref="N35:S35" si="8">((N32/N34)^(1/5))-1</f>
        <v>-1</v>
      </c>
      <c r="O35" s="114">
        <f t="shared" si="8"/>
        <v>-1</v>
      </c>
      <c r="P35" s="114">
        <f t="shared" si="8"/>
        <v>-1</v>
      </c>
      <c r="Q35" s="114">
        <f t="shared" si="8"/>
        <v>-1</v>
      </c>
      <c r="R35" s="114">
        <f t="shared" si="8"/>
        <v>-1</v>
      </c>
      <c r="S35" s="114">
        <f t="shared" si="8"/>
        <v>-1</v>
      </c>
      <c r="T35" s="114"/>
      <c r="U35" s="114">
        <f t="shared" ref="U35" si="9">((U32/U34)^(1/5))-1</f>
        <v>-1</v>
      </c>
      <c r="V35" s="39"/>
    </row>
    <row r="36" spans="1:22">
      <c r="A36" s="1128"/>
      <c r="B36" s="80"/>
      <c r="C36" s="80"/>
      <c r="D36" s="51"/>
      <c r="E36" s="51"/>
      <c r="F36" s="42"/>
      <c r="G36" s="110"/>
      <c r="H36" s="50"/>
      <c r="I36" s="50"/>
      <c r="J36" s="28"/>
      <c r="K36" s="28"/>
      <c r="L36" s="28"/>
      <c r="M36" s="28"/>
      <c r="N36" s="28"/>
      <c r="O36" s="28"/>
      <c r="P36" s="49"/>
      <c r="Q36" s="49"/>
      <c r="R36" s="49"/>
      <c r="S36" s="28"/>
      <c r="T36" s="28"/>
      <c r="U36" s="28"/>
      <c r="V36" s="39"/>
    </row>
    <row r="37" spans="1:22">
      <c r="A37" s="1128"/>
      <c r="B37" s="80">
        <v>10</v>
      </c>
      <c r="C37" s="80"/>
      <c r="D37" s="51" t="s">
        <v>76</v>
      </c>
      <c r="E37" s="51"/>
      <c r="F37" s="42">
        <v>29</v>
      </c>
      <c r="G37" s="2">
        <v>2015</v>
      </c>
      <c r="H37" s="102"/>
      <c r="I37" s="102"/>
      <c r="J37" s="29"/>
      <c r="K37" s="28"/>
      <c r="L37" s="28"/>
      <c r="M37" s="28"/>
      <c r="N37" s="28"/>
      <c r="O37" s="28"/>
      <c r="P37" s="28"/>
      <c r="Q37" s="28"/>
      <c r="R37" s="28"/>
      <c r="S37" s="29"/>
      <c r="T37" s="29"/>
      <c r="U37" s="29"/>
      <c r="V37" s="39"/>
    </row>
    <row r="38" spans="1:22">
      <c r="A38" s="1128"/>
      <c r="B38" s="80"/>
      <c r="C38" s="80"/>
      <c r="D38" s="51"/>
      <c r="E38" s="51"/>
      <c r="F38" s="42"/>
      <c r="G38" s="47"/>
      <c r="H38" s="103"/>
      <c r="I38" s="39"/>
      <c r="J38" s="29"/>
      <c r="K38" s="28"/>
      <c r="L38" s="28"/>
      <c r="M38" s="28"/>
      <c r="N38" s="28"/>
      <c r="O38" s="29"/>
      <c r="P38" s="28"/>
      <c r="Q38" s="28"/>
      <c r="R38" s="28"/>
      <c r="S38" s="28"/>
      <c r="T38" s="29"/>
      <c r="U38" s="28"/>
      <c r="V38" s="39"/>
    </row>
    <row r="39" spans="1:22">
      <c r="A39" s="1128"/>
      <c r="B39" s="80"/>
      <c r="C39" s="80"/>
      <c r="D39" s="51"/>
      <c r="E39" s="51"/>
      <c r="F39" s="42"/>
      <c r="G39" s="2">
        <v>2010</v>
      </c>
      <c r="H39" s="103">
        <v>90</v>
      </c>
      <c r="I39" s="39"/>
      <c r="J39" s="29">
        <v>113347</v>
      </c>
      <c r="K39" s="28"/>
      <c r="L39" s="28">
        <v>47616</v>
      </c>
      <c r="M39" s="28"/>
      <c r="N39" s="28">
        <v>65731</v>
      </c>
      <c r="O39" s="28">
        <v>1574</v>
      </c>
      <c r="P39" s="28">
        <v>14</v>
      </c>
      <c r="Q39" s="28">
        <v>1493</v>
      </c>
      <c r="R39" s="28">
        <v>67</v>
      </c>
      <c r="S39" s="28">
        <v>29640</v>
      </c>
      <c r="T39" s="29"/>
      <c r="U39" s="28">
        <v>88803</v>
      </c>
      <c r="V39" s="39"/>
    </row>
    <row r="40" spans="1:22">
      <c r="A40" s="1128"/>
      <c r="B40" s="80"/>
      <c r="C40" s="80"/>
      <c r="D40" s="51"/>
      <c r="E40" s="51"/>
      <c r="F40" s="42"/>
      <c r="G40" s="47"/>
      <c r="H40" s="114">
        <f>((H37/H39)^(1/5))-1</f>
        <v>-1</v>
      </c>
      <c r="I40" s="114"/>
      <c r="J40" s="114">
        <f t="shared" ref="J40" si="10">((J37/J39)^(1/5))-1</f>
        <v>-1</v>
      </c>
      <c r="K40" s="114"/>
      <c r="L40" s="114">
        <f t="shared" ref="L40" si="11">((L37/L39)^(1/5))-1</f>
        <v>-1</v>
      </c>
      <c r="M40" s="114"/>
      <c r="N40" s="114">
        <f t="shared" ref="N40:S40" si="12">((N37/N39)^(1/5))-1</f>
        <v>-1</v>
      </c>
      <c r="O40" s="114">
        <f t="shared" si="12"/>
        <v>-1</v>
      </c>
      <c r="P40" s="114">
        <f t="shared" si="12"/>
        <v>-1</v>
      </c>
      <c r="Q40" s="114">
        <f t="shared" si="12"/>
        <v>-1</v>
      </c>
      <c r="R40" s="114">
        <f t="shared" si="12"/>
        <v>-1</v>
      </c>
      <c r="S40" s="114">
        <f t="shared" si="12"/>
        <v>-1</v>
      </c>
      <c r="T40" s="114"/>
      <c r="U40" s="114">
        <f t="shared" ref="U40" si="13">((U37/U39)^(1/5))-1</f>
        <v>-1</v>
      </c>
      <c r="V40" s="39"/>
    </row>
    <row r="41" spans="1:22">
      <c r="A41" s="1128"/>
      <c r="B41" s="80"/>
      <c r="C41" s="80"/>
      <c r="D41" s="51"/>
      <c r="E41" s="51"/>
      <c r="F41" s="42"/>
      <c r="G41" s="47"/>
      <c r="H41" s="103"/>
      <c r="I41" s="39"/>
      <c r="J41" s="103"/>
      <c r="K41" s="28"/>
      <c r="L41" s="103"/>
      <c r="M41" s="28"/>
      <c r="N41" s="103"/>
      <c r="O41" s="103"/>
      <c r="P41" s="103"/>
      <c r="Q41" s="103"/>
      <c r="R41" s="103"/>
      <c r="S41" s="103"/>
      <c r="T41" s="29"/>
      <c r="U41" s="103"/>
      <c r="V41" s="39"/>
    </row>
    <row r="42" spans="1:22">
      <c r="A42" s="1128"/>
      <c r="B42" s="80">
        <v>30</v>
      </c>
      <c r="C42" s="80"/>
      <c r="D42" s="51" t="s">
        <v>76</v>
      </c>
      <c r="E42" s="51"/>
      <c r="F42" s="42">
        <v>49</v>
      </c>
      <c r="G42" s="2">
        <v>2015</v>
      </c>
      <c r="H42" s="102"/>
      <c r="I42" s="102"/>
      <c r="J42" s="29"/>
      <c r="K42" s="28"/>
      <c r="L42" s="28"/>
      <c r="M42" s="28"/>
      <c r="N42" s="28"/>
      <c r="O42" s="28"/>
      <c r="P42" s="28"/>
      <c r="Q42" s="28"/>
      <c r="R42" s="28"/>
      <c r="S42" s="29"/>
      <c r="T42" s="29"/>
      <c r="U42" s="29"/>
      <c r="V42" s="39"/>
    </row>
    <row r="43" spans="1:22">
      <c r="A43" s="1128"/>
      <c r="B43" s="80"/>
      <c r="C43" s="80"/>
      <c r="D43" s="51"/>
      <c r="E43" s="51"/>
      <c r="F43" s="42"/>
      <c r="G43" s="47"/>
      <c r="H43" s="103"/>
      <c r="I43" s="39"/>
      <c r="J43" s="29"/>
      <c r="K43" s="28"/>
      <c r="L43" s="28"/>
      <c r="M43" s="28"/>
      <c r="N43" s="28"/>
      <c r="O43" s="29"/>
      <c r="P43" s="28"/>
      <c r="Q43" s="28"/>
      <c r="R43" s="28"/>
      <c r="S43" s="28"/>
      <c r="T43" s="29"/>
      <c r="U43" s="28"/>
      <c r="V43" s="39"/>
    </row>
    <row r="44" spans="1:22">
      <c r="A44" s="1128"/>
      <c r="B44" s="80"/>
      <c r="C44" s="80"/>
      <c r="D44" s="51"/>
      <c r="E44" s="51"/>
      <c r="F44" s="42"/>
      <c r="G44" s="2">
        <v>2010</v>
      </c>
      <c r="H44" s="103">
        <v>33</v>
      </c>
      <c r="I44" s="39"/>
      <c r="J44" s="29">
        <v>85167</v>
      </c>
      <c r="K44" s="28"/>
      <c r="L44" s="28">
        <v>34882</v>
      </c>
      <c r="M44" s="28"/>
      <c r="N44" s="28">
        <v>50285</v>
      </c>
      <c r="O44" s="28">
        <v>1282</v>
      </c>
      <c r="P44" s="28">
        <v>0</v>
      </c>
      <c r="Q44" s="28">
        <v>1216</v>
      </c>
      <c r="R44" s="28">
        <v>66</v>
      </c>
      <c r="S44" s="28">
        <v>27657</v>
      </c>
      <c r="T44" s="29"/>
      <c r="U44" s="28">
        <v>61418</v>
      </c>
      <c r="V44" s="39"/>
    </row>
    <row r="45" spans="1:22">
      <c r="A45" s="1128"/>
      <c r="B45" s="80"/>
      <c r="C45" s="80"/>
      <c r="D45" s="51"/>
      <c r="E45" s="51"/>
      <c r="F45" s="42"/>
      <c r="G45" s="47"/>
      <c r="H45" s="114">
        <f>((H42/H44)^(1/5))-1</f>
        <v>-1</v>
      </c>
      <c r="I45" s="114"/>
      <c r="J45" s="114">
        <f t="shared" ref="J45" si="14">((J42/J44)^(1/5))-1</f>
        <v>-1</v>
      </c>
      <c r="K45" s="114"/>
      <c r="L45" s="114">
        <f t="shared" ref="L45" si="15">((L42/L44)^(1/5))-1</f>
        <v>-1</v>
      </c>
      <c r="M45" s="114"/>
      <c r="N45" s="114">
        <f t="shared" ref="N45:S45" si="16">((N42/N44)^(1/5))-1</f>
        <v>-1</v>
      </c>
      <c r="O45" s="114">
        <f t="shared" si="16"/>
        <v>-1</v>
      </c>
      <c r="P45" s="114" t="e">
        <f t="shared" si="16"/>
        <v>#DIV/0!</v>
      </c>
      <c r="Q45" s="114">
        <f t="shared" si="16"/>
        <v>-1</v>
      </c>
      <c r="R45" s="114">
        <f t="shared" si="16"/>
        <v>-1</v>
      </c>
      <c r="S45" s="114">
        <f t="shared" si="16"/>
        <v>-1</v>
      </c>
      <c r="T45" s="114"/>
      <c r="U45" s="114">
        <f t="shared" ref="U45" si="17">((U42/U44)^(1/5))-1</f>
        <v>-1</v>
      </c>
      <c r="V45" s="39"/>
    </row>
    <row r="46" spans="1:22">
      <c r="A46" s="1128"/>
      <c r="B46" s="80"/>
      <c r="C46" s="80"/>
      <c r="D46" s="51"/>
      <c r="E46" s="51"/>
      <c r="F46" s="42"/>
      <c r="G46" s="110"/>
      <c r="H46" s="50"/>
      <c r="I46" s="50"/>
      <c r="J46" s="28"/>
      <c r="K46" s="28"/>
      <c r="L46" s="28"/>
      <c r="M46" s="28"/>
      <c r="N46" s="28"/>
      <c r="O46" s="28"/>
      <c r="P46" s="49"/>
      <c r="Q46" s="49"/>
      <c r="R46" s="49"/>
      <c r="S46" s="28"/>
      <c r="T46" s="28"/>
      <c r="U46" s="28"/>
      <c r="V46" s="39"/>
    </row>
    <row r="47" spans="1:22">
      <c r="A47" s="1128"/>
      <c r="B47" s="80">
        <v>50</v>
      </c>
      <c r="C47" s="80"/>
      <c r="D47" s="1126" t="s">
        <v>77</v>
      </c>
      <c r="E47" s="1126"/>
      <c r="F47" s="1126"/>
      <c r="G47" s="2">
        <v>2015</v>
      </c>
      <c r="H47" s="102"/>
      <c r="I47" s="102"/>
      <c r="J47" s="29"/>
      <c r="K47" s="28"/>
      <c r="L47" s="28"/>
      <c r="M47" s="28"/>
      <c r="N47" s="28"/>
      <c r="O47" s="28"/>
      <c r="P47" s="28"/>
      <c r="Q47" s="28"/>
      <c r="R47" s="28"/>
      <c r="S47" s="29"/>
      <c r="T47" s="29"/>
      <c r="U47" s="29"/>
      <c r="V47" s="33"/>
    </row>
    <row r="48" spans="1:22">
      <c r="A48" s="1128"/>
      <c r="B48" s="80"/>
      <c r="C48" s="80"/>
      <c r="D48" s="1127" t="s">
        <v>78</v>
      </c>
      <c r="E48" s="1127"/>
      <c r="F48" s="1127"/>
      <c r="G48" s="47"/>
      <c r="H48" s="103"/>
      <c r="I48" s="39"/>
      <c r="J48" s="29"/>
      <c r="K48" s="28"/>
      <c r="L48" s="28"/>
      <c r="M48" s="28"/>
      <c r="N48" s="28"/>
      <c r="O48" s="29"/>
      <c r="P48" s="28"/>
      <c r="Q48" s="28"/>
      <c r="R48" s="28"/>
      <c r="S48" s="28"/>
      <c r="T48" s="29"/>
      <c r="U48" s="28"/>
      <c r="V48" s="33"/>
    </row>
    <row r="49" spans="1:29">
      <c r="A49" s="1128"/>
      <c r="B49" s="80"/>
      <c r="C49" s="80"/>
      <c r="D49" s="51"/>
      <c r="E49" s="51"/>
      <c r="F49" s="42"/>
      <c r="G49" s="2">
        <v>2010</v>
      </c>
      <c r="H49" s="103">
        <v>18</v>
      </c>
      <c r="I49" s="39"/>
      <c r="J49" s="29">
        <v>66219</v>
      </c>
      <c r="K49" s="28"/>
      <c r="L49" s="28">
        <v>25386</v>
      </c>
      <c r="M49" s="28"/>
      <c r="N49" s="28">
        <v>40833</v>
      </c>
      <c r="O49" s="28">
        <v>1266</v>
      </c>
      <c r="P49" s="28">
        <v>0</v>
      </c>
      <c r="Q49" s="28">
        <v>1213</v>
      </c>
      <c r="R49" s="28">
        <v>53</v>
      </c>
      <c r="S49" s="28">
        <v>22349</v>
      </c>
      <c r="T49" s="29"/>
      <c r="U49" s="28">
        <v>69363</v>
      </c>
      <c r="V49" s="33"/>
      <c r="X49" s="24"/>
      <c r="Y49" s="24"/>
      <c r="Z49" s="24"/>
      <c r="AA49" s="24"/>
      <c r="AB49" s="24"/>
      <c r="AC49" s="24"/>
    </row>
    <row r="50" spans="1:29">
      <c r="A50" s="1128"/>
      <c r="B50" s="80"/>
      <c r="C50" s="80"/>
      <c r="D50" s="51"/>
      <c r="E50" s="51"/>
      <c r="F50" s="76"/>
      <c r="G50" s="47"/>
      <c r="H50" s="114">
        <f>((H47/H49)^(1/5))-1</f>
        <v>-1</v>
      </c>
      <c r="I50" s="114"/>
      <c r="J50" s="114">
        <f t="shared" ref="J50" si="18">((J47/J49)^(1/5))-1</f>
        <v>-1</v>
      </c>
      <c r="K50" s="114"/>
      <c r="L50" s="114">
        <f t="shared" ref="L50" si="19">((L47/L49)^(1/5))-1</f>
        <v>-1</v>
      </c>
      <c r="M50" s="114"/>
      <c r="N50" s="114">
        <f t="shared" ref="N50:S50" si="20">((N47/N49)^(1/5))-1</f>
        <v>-1</v>
      </c>
      <c r="O50" s="114">
        <f t="shared" si="20"/>
        <v>-1</v>
      </c>
      <c r="P50" s="114" t="e">
        <f t="shared" si="20"/>
        <v>#DIV/0!</v>
      </c>
      <c r="Q50" s="114">
        <f t="shared" si="20"/>
        <v>-1</v>
      </c>
      <c r="R50" s="114">
        <f t="shared" si="20"/>
        <v>-1</v>
      </c>
      <c r="S50" s="114">
        <f t="shared" si="20"/>
        <v>-1</v>
      </c>
      <c r="T50" s="114"/>
      <c r="U50" s="114">
        <f t="shared" ref="U50" si="21">((U47/U49)^(1/5))-1</f>
        <v>-1</v>
      </c>
      <c r="V50" s="33"/>
    </row>
    <row r="51" spans="1:29">
      <c r="A51" s="1128"/>
      <c r="B51" s="80"/>
      <c r="C51" s="80"/>
      <c r="D51" s="1"/>
      <c r="G51" s="33"/>
      <c r="H51" s="33"/>
      <c r="I51" s="33"/>
      <c r="J51" s="33"/>
      <c r="K51" s="33"/>
      <c r="L51" s="33"/>
      <c r="M51" s="33"/>
      <c r="N51" s="33"/>
      <c r="O51" s="33"/>
      <c r="P51" s="33"/>
      <c r="Q51" s="33"/>
      <c r="R51" s="33"/>
      <c r="S51" s="33"/>
      <c r="T51" s="33"/>
      <c r="U51" s="33"/>
      <c r="V51" s="33"/>
    </row>
    <row r="52" spans="1:29">
      <c r="A52" s="1128"/>
      <c r="G52" s="2"/>
      <c r="H52" s="2"/>
      <c r="I52" s="2"/>
      <c r="J52" s="2"/>
      <c r="K52" s="2"/>
      <c r="L52" s="2"/>
      <c r="M52" s="2"/>
      <c r="N52" s="2"/>
      <c r="O52" s="2"/>
      <c r="P52" s="2"/>
      <c r="Q52" s="2"/>
      <c r="R52" s="2"/>
      <c r="S52" s="2"/>
      <c r="T52" s="2"/>
      <c r="U52" s="2"/>
      <c r="V52" s="33"/>
    </row>
    <row r="53" spans="1:29">
      <c r="A53" s="69"/>
      <c r="G53" s="2"/>
      <c r="H53" s="2"/>
      <c r="I53" s="2"/>
      <c r="J53" s="2"/>
      <c r="K53" s="2"/>
      <c r="L53" s="2"/>
      <c r="M53" s="2"/>
      <c r="N53" s="2"/>
      <c r="O53" s="2"/>
      <c r="P53" s="2"/>
      <c r="Q53" s="2"/>
      <c r="R53" s="2"/>
      <c r="S53" s="2"/>
      <c r="T53" s="2"/>
      <c r="U53" s="2"/>
      <c r="V53" s="33"/>
    </row>
    <row r="54" spans="1:29">
      <c r="G54" s="2"/>
      <c r="H54" s="2"/>
      <c r="I54" s="2"/>
      <c r="J54" s="2"/>
      <c r="K54" s="2"/>
      <c r="L54" s="2"/>
      <c r="M54" s="2"/>
      <c r="N54" s="2"/>
      <c r="O54" s="2"/>
      <c r="P54" s="2"/>
      <c r="Q54" s="2"/>
      <c r="R54" s="2"/>
      <c r="S54" s="2"/>
      <c r="T54" s="2"/>
      <c r="U54" s="2"/>
      <c r="V54" s="33"/>
    </row>
    <row r="55" spans="1:29">
      <c r="G55" s="2"/>
      <c r="H55" s="2"/>
      <c r="I55" s="2"/>
      <c r="J55" s="2"/>
      <c r="K55" s="2"/>
      <c r="L55" s="2"/>
      <c r="M55" s="2"/>
      <c r="N55" s="2"/>
      <c r="O55" s="2"/>
      <c r="P55" s="2"/>
      <c r="Q55" s="2"/>
      <c r="R55" s="2"/>
      <c r="S55" s="2"/>
      <c r="T55" s="2"/>
      <c r="U55" s="2"/>
      <c r="V55" s="33"/>
    </row>
  </sheetData>
  <mergeCells count="13">
    <mergeCell ref="D47:F47"/>
    <mergeCell ref="D48:F48"/>
    <mergeCell ref="A1:A52"/>
    <mergeCell ref="B3:U3"/>
    <mergeCell ref="B4:U4"/>
    <mergeCell ref="O7:R7"/>
    <mergeCell ref="O8:R8"/>
    <mergeCell ref="O9:R9"/>
    <mergeCell ref="O10:R10"/>
    <mergeCell ref="Q13:R13"/>
    <mergeCell ref="Q14:R14"/>
    <mergeCell ref="B18:F18"/>
    <mergeCell ref="B23:F23"/>
  </mergeCells>
  <printOptions horizontalCentered="1"/>
  <pageMargins left="0" right="0" top="0.5" bottom="0" header="0.5" footer="0.5"/>
  <pageSetup paperSize="9" scale="77" orientation="landscape" r:id="rId1"/>
  <headerFooter alignWithMargins="0"/>
</worksheet>
</file>

<file path=xl/worksheets/sheet85.xml><?xml version="1.0" encoding="utf-8"?>
<worksheet xmlns="http://schemas.openxmlformats.org/spreadsheetml/2006/main" xmlns:r="http://schemas.openxmlformats.org/officeDocument/2006/relationships">
  <sheetPr>
    <tabColor rgb="FFFFC000"/>
    <pageSetUpPr fitToPage="1"/>
  </sheetPr>
  <dimension ref="A1:AA58"/>
  <sheetViews>
    <sheetView topLeftCell="A13" zoomScale="90" zoomScaleNormal="90" zoomScaleSheetLayoutView="75" workbookViewId="0">
      <selection activeCell="L62" sqref="L62"/>
    </sheetView>
  </sheetViews>
  <sheetFormatPr defaultColWidth="9.140625" defaultRowHeight="12.75"/>
  <cols>
    <col min="1" max="1" width="5.7109375" style="6" customWidth="1"/>
    <col min="2" max="2" width="8.7109375" style="1" customWidth="1"/>
    <col min="3" max="3" width="1.7109375" style="1" customWidth="1"/>
    <col min="4" max="4" width="4.7109375" style="1" customWidth="1"/>
    <col min="5" max="5" width="1.7109375" style="1" customWidth="1"/>
    <col min="6" max="6" width="8.7109375" style="1" customWidth="1"/>
    <col min="7" max="7" width="2.7109375" style="1" customWidth="1"/>
    <col min="8" max="8" width="11.28515625" style="1" customWidth="1"/>
    <col min="9" max="9" width="13.5703125" style="1" customWidth="1"/>
    <col min="10" max="10" width="2.7109375" style="1" customWidth="1"/>
    <col min="11" max="11" width="13.140625" style="1" bestFit="1" customWidth="1"/>
    <col min="12" max="12" width="2.7109375" style="1" customWidth="1"/>
    <col min="13" max="13" width="13.140625" style="1" bestFit="1" customWidth="1"/>
    <col min="14" max="14" width="2.7109375" style="1" customWidth="1"/>
    <col min="15" max="15" width="13.140625" style="1" bestFit="1" customWidth="1"/>
    <col min="16" max="16" width="9" style="1" customWidth="1"/>
    <col min="17" max="17" width="19.5703125" style="1" customWidth="1"/>
    <col min="18" max="18" width="13.42578125" style="1" customWidth="1"/>
    <col min="19" max="19" width="10.5703125" style="1" customWidth="1"/>
    <col min="20" max="20" width="12.85546875" style="1" customWidth="1"/>
    <col min="21" max="21" width="2.7109375" style="1" customWidth="1"/>
    <col min="22" max="22" width="15.85546875" style="1" customWidth="1"/>
    <col min="23" max="23" width="2.7109375" style="24" customWidth="1"/>
    <col min="24" max="24" width="10.42578125" style="1" bestFit="1" customWidth="1"/>
    <col min="25" max="16384" width="9.140625" style="1"/>
  </cols>
  <sheetData>
    <row r="1" spans="1:23" ht="15" customHeight="1">
      <c r="A1" s="1128">
        <v>45</v>
      </c>
    </row>
    <row r="2" spans="1:23" ht="15" customHeight="1">
      <c r="A2" s="1128"/>
    </row>
    <row r="3" spans="1:23" ht="15" customHeight="1">
      <c r="A3" s="1128"/>
      <c r="B3" s="1129" t="s">
        <v>146</v>
      </c>
      <c r="C3" s="1129"/>
      <c r="D3" s="1129"/>
      <c r="E3" s="1129"/>
      <c r="F3" s="1129"/>
      <c r="G3" s="1129"/>
      <c r="H3" s="1129"/>
      <c r="I3" s="1129"/>
      <c r="J3" s="1129"/>
      <c r="K3" s="1129"/>
      <c r="L3" s="1129"/>
      <c r="M3" s="1129"/>
      <c r="N3" s="1129"/>
      <c r="O3" s="1129"/>
      <c r="P3" s="1129"/>
      <c r="Q3" s="1129"/>
      <c r="R3" s="1129"/>
      <c r="S3" s="1129"/>
      <c r="T3" s="1129"/>
      <c r="U3" s="1129"/>
      <c r="V3" s="1129"/>
    </row>
    <row r="4" spans="1:23" ht="12" customHeight="1">
      <c r="A4" s="1128"/>
      <c r="B4" s="1138" t="s">
        <v>147</v>
      </c>
      <c r="C4" s="1138"/>
      <c r="D4" s="1138"/>
      <c r="E4" s="1138"/>
      <c r="F4" s="1138"/>
      <c r="G4" s="1138"/>
      <c r="H4" s="1138"/>
      <c r="I4" s="1138"/>
      <c r="J4" s="1138"/>
      <c r="K4" s="1138"/>
      <c r="L4" s="1138"/>
      <c r="M4" s="1138"/>
      <c r="N4" s="1138"/>
      <c r="O4" s="1138"/>
      <c r="P4" s="1138"/>
      <c r="Q4" s="1138"/>
      <c r="R4" s="1138"/>
      <c r="S4" s="1138"/>
      <c r="T4" s="1138"/>
      <c r="U4" s="1138"/>
      <c r="V4" s="1138"/>
    </row>
    <row r="5" spans="1:23" ht="9.75" customHeight="1">
      <c r="A5" s="1128"/>
      <c r="B5" s="4"/>
      <c r="C5" s="4"/>
      <c r="D5" s="4"/>
      <c r="E5" s="4"/>
      <c r="F5" s="4"/>
      <c r="G5" s="4"/>
      <c r="H5" s="4"/>
      <c r="I5" s="4"/>
      <c r="J5" s="4"/>
      <c r="K5" s="4"/>
      <c r="L5" s="4"/>
      <c r="M5" s="4"/>
      <c r="N5" s="4"/>
      <c r="O5" s="4"/>
      <c r="P5" s="4"/>
      <c r="Q5" s="4"/>
      <c r="R5" s="4"/>
      <c r="S5" s="4"/>
      <c r="T5" s="4"/>
      <c r="U5" s="4"/>
      <c r="V5" s="4"/>
    </row>
    <row r="6" spans="1:23">
      <c r="A6" s="1128"/>
      <c r="P6" s="7"/>
      <c r="Q6" s="7"/>
      <c r="R6" s="7"/>
      <c r="S6" s="7"/>
    </row>
    <row r="7" spans="1:23" ht="12.75" customHeight="1">
      <c r="A7" s="1128"/>
      <c r="B7" s="25" t="s">
        <v>86</v>
      </c>
      <c r="D7" s="25"/>
      <c r="E7" s="25"/>
      <c r="I7" s="8" t="s">
        <v>1</v>
      </c>
      <c r="J7" s="8"/>
      <c r="K7" s="9" t="s">
        <v>2</v>
      </c>
      <c r="L7" s="8"/>
      <c r="M7" s="91" t="s">
        <v>107</v>
      </c>
      <c r="N7" s="8"/>
      <c r="O7" s="8" t="s">
        <v>3</v>
      </c>
      <c r="P7" s="1131" t="s">
        <v>4</v>
      </c>
      <c r="Q7" s="1131"/>
      <c r="R7" s="1131"/>
      <c r="S7" s="1131"/>
      <c r="T7" s="8" t="s">
        <v>5</v>
      </c>
      <c r="U7" s="8"/>
      <c r="V7" s="9" t="s">
        <v>103</v>
      </c>
      <c r="W7" s="33"/>
    </row>
    <row r="8" spans="1:23" ht="12.75" customHeight="1">
      <c r="A8" s="1128"/>
      <c r="B8" s="27" t="s">
        <v>87</v>
      </c>
      <c r="C8" s="25"/>
      <c r="D8" s="27"/>
      <c r="E8" s="27"/>
      <c r="I8" s="8" t="s">
        <v>7</v>
      </c>
      <c r="J8" s="8"/>
      <c r="K8" s="9" t="s">
        <v>8</v>
      </c>
      <c r="L8" s="8"/>
      <c r="M8" s="91" t="s">
        <v>9</v>
      </c>
      <c r="N8" s="8"/>
      <c r="O8" s="8" t="s">
        <v>10</v>
      </c>
      <c r="P8" s="1131" t="s">
        <v>11</v>
      </c>
      <c r="Q8" s="1131"/>
      <c r="R8" s="1131"/>
      <c r="S8" s="1131"/>
      <c r="T8" s="8" t="s">
        <v>12</v>
      </c>
      <c r="U8" s="8"/>
      <c r="V8" s="9" t="s">
        <v>13</v>
      </c>
      <c r="W8" s="33"/>
    </row>
    <row r="9" spans="1:23" ht="12.75" customHeight="1">
      <c r="A9" s="1128"/>
      <c r="B9" s="27"/>
      <c r="C9" s="27"/>
      <c r="D9" s="25"/>
      <c r="E9" s="25"/>
      <c r="I9" s="10" t="s">
        <v>14</v>
      </c>
      <c r="J9" s="10"/>
      <c r="K9" s="11" t="s">
        <v>15</v>
      </c>
      <c r="L9" s="10"/>
      <c r="M9" s="12" t="s">
        <v>108</v>
      </c>
      <c r="N9" s="10"/>
      <c r="O9" s="10" t="s">
        <v>16</v>
      </c>
      <c r="P9" s="1130" t="s">
        <v>17</v>
      </c>
      <c r="Q9" s="1130"/>
      <c r="R9" s="1130"/>
      <c r="S9" s="1130"/>
      <c r="T9" s="10" t="s">
        <v>18</v>
      </c>
      <c r="U9" s="10"/>
      <c r="V9" s="9" t="s">
        <v>104</v>
      </c>
      <c r="W9" s="33"/>
    </row>
    <row r="10" spans="1:23" ht="12.75" customHeight="1">
      <c r="A10" s="1128"/>
      <c r="B10" s="27"/>
      <c r="C10" s="27"/>
      <c r="D10" s="27"/>
      <c r="E10" s="27"/>
      <c r="I10" s="10" t="s">
        <v>19</v>
      </c>
      <c r="J10" s="10"/>
      <c r="K10" s="11" t="s">
        <v>20</v>
      </c>
      <c r="L10" s="10"/>
      <c r="M10" s="12" t="s">
        <v>21</v>
      </c>
      <c r="N10" s="10"/>
      <c r="O10" s="10" t="s">
        <v>22</v>
      </c>
      <c r="P10" s="1130" t="s">
        <v>23</v>
      </c>
      <c r="Q10" s="1130"/>
      <c r="R10" s="1130"/>
      <c r="S10" s="1130"/>
      <c r="T10" s="10" t="s">
        <v>24</v>
      </c>
      <c r="U10" s="10"/>
      <c r="V10" s="11" t="s">
        <v>105</v>
      </c>
      <c r="W10" s="33"/>
    </row>
    <row r="11" spans="1:23" ht="12.75" customHeight="1">
      <c r="A11" s="1128"/>
      <c r="I11" s="10"/>
      <c r="J11" s="10"/>
      <c r="K11" s="10"/>
      <c r="L11" s="10"/>
      <c r="M11" s="2"/>
      <c r="N11" s="2"/>
      <c r="O11" s="10"/>
      <c r="P11" s="13"/>
      <c r="Q11" s="13"/>
      <c r="R11" s="13"/>
      <c r="S11" s="13"/>
      <c r="T11" s="2"/>
      <c r="U11" s="2"/>
      <c r="V11" s="11" t="s">
        <v>25</v>
      </c>
      <c r="W11" s="33"/>
    </row>
    <row r="12" spans="1:23" ht="12.75" customHeight="1">
      <c r="A12" s="1128"/>
      <c r="I12" s="10"/>
      <c r="J12" s="10"/>
      <c r="K12" s="10"/>
      <c r="L12" s="10"/>
      <c r="M12" s="2"/>
      <c r="N12" s="2"/>
      <c r="O12" s="10"/>
      <c r="P12" s="10"/>
      <c r="Q12" s="10"/>
      <c r="R12" s="10"/>
      <c r="S12" s="10"/>
      <c r="T12" s="2"/>
      <c r="U12" s="2"/>
      <c r="V12" s="14" t="s">
        <v>106</v>
      </c>
      <c r="W12" s="33"/>
    </row>
    <row r="13" spans="1:23" ht="12.75" customHeight="1">
      <c r="A13" s="1128"/>
      <c r="I13" s="10"/>
      <c r="J13" s="10"/>
      <c r="K13" s="10"/>
      <c r="L13" s="10"/>
      <c r="M13" s="2"/>
      <c r="N13" s="2"/>
      <c r="O13" s="10"/>
      <c r="P13" s="15" t="s">
        <v>26</v>
      </c>
      <c r="Q13" s="16" t="s">
        <v>27</v>
      </c>
      <c r="R13" s="1131" t="s">
        <v>28</v>
      </c>
      <c r="S13" s="1131"/>
      <c r="T13" s="2"/>
      <c r="U13" s="2"/>
      <c r="V13" s="11"/>
      <c r="W13" s="33"/>
    </row>
    <row r="14" spans="1:23" ht="12.75" customHeight="1">
      <c r="A14" s="1128"/>
      <c r="I14" s="10"/>
      <c r="J14" s="10"/>
      <c r="K14" s="10"/>
      <c r="L14" s="10"/>
      <c r="M14" s="2"/>
      <c r="N14" s="2"/>
      <c r="O14" s="10"/>
      <c r="P14" s="17" t="s">
        <v>29</v>
      </c>
      <c r="Q14" s="16" t="s">
        <v>30</v>
      </c>
      <c r="R14" s="1132" t="s">
        <v>31</v>
      </c>
      <c r="S14" s="1132"/>
      <c r="T14" s="2"/>
      <c r="U14" s="2"/>
      <c r="V14" s="11"/>
      <c r="W14" s="33"/>
    </row>
    <row r="15" spans="1:23" ht="12.75" customHeight="1">
      <c r="A15" s="1128"/>
      <c r="I15" s="2"/>
      <c r="J15" s="2"/>
      <c r="K15" s="10"/>
      <c r="L15" s="10"/>
      <c r="M15" s="2"/>
      <c r="N15" s="2"/>
      <c r="O15" s="10"/>
      <c r="P15" s="18"/>
      <c r="Q15" s="16" t="s">
        <v>32</v>
      </c>
      <c r="R15" s="15" t="s">
        <v>33</v>
      </c>
      <c r="S15" s="16" t="s">
        <v>34</v>
      </c>
      <c r="T15" s="2"/>
      <c r="U15" s="2"/>
      <c r="W15" s="33"/>
    </row>
    <row r="16" spans="1:23" ht="12.75" customHeight="1">
      <c r="A16" s="1128"/>
      <c r="I16" s="2"/>
      <c r="J16" s="2"/>
      <c r="K16" s="2"/>
      <c r="L16" s="2"/>
      <c r="M16" s="2"/>
      <c r="N16" s="2"/>
      <c r="O16" s="2"/>
      <c r="P16" s="18"/>
      <c r="Q16" s="20" t="s">
        <v>35</v>
      </c>
      <c r="R16" s="21" t="s">
        <v>36</v>
      </c>
      <c r="S16" s="17" t="s">
        <v>37</v>
      </c>
      <c r="T16" s="2"/>
      <c r="U16" s="2"/>
      <c r="V16" s="2"/>
      <c r="W16" s="33"/>
    </row>
    <row r="17" spans="1:24" ht="12.75" customHeight="1">
      <c r="A17" s="1128"/>
      <c r="I17" s="2"/>
      <c r="J17" s="2"/>
      <c r="K17" s="2"/>
      <c r="L17" s="2"/>
      <c r="M17" s="2"/>
      <c r="N17" s="2"/>
      <c r="O17" s="2"/>
      <c r="P17" s="18"/>
      <c r="Q17" s="20" t="s">
        <v>38</v>
      </c>
      <c r="R17" s="17" t="s">
        <v>39</v>
      </c>
      <c r="S17" s="18"/>
      <c r="T17" s="2"/>
      <c r="U17" s="2"/>
      <c r="V17" s="2"/>
      <c r="W17" s="33"/>
    </row>
    <row r="18" spans="1:24" ht="18" customHeight="1" thickBot="1">
      <c r="A18" s="1128"/>
      <c r="B18" s="1133" t="s">
        <v>40</v>
      </c>
      <c r="C18" s="1133"/>
      <c r="D18" s="1133"/>
      <c r="E18" s="1133"/>
      <c r="F18" s="1133"/>
      <c r="G18" s="51"/>
      <c r="H18" s="51"/>
      <c r="I18" s="33"/>
      <c r="J18" s="33"/>
      <c r="K18" s="19" t="s">
        <v>40</v>
      </c>
      <c r="L18" s="19"/>
      <c r="M18" s="19" t="s">
        <v>40</v>
      </c>
      <c r="N18" s="19"/>
      <c r="O18" s="19" t="s">
        <v>40</v>
      </c>
      <c r="P18" s="19"/>
      <c r="Q18" s="19"/>
      <c r="R18" s="19"/>
      <c r="S18" s="19"/>
      <c r="T18" s="19" t="s">
        <v>40</v>
      </c>
      <c r="U18" s="19"/>
      <c r="V18" s="19" t="s">
        <v>40</v>
      </c>
      <c r="W18" s="33"/>
    </row>
    <row r="19" spans="1:24" ht="6" customHeight="1">
      <c r="A19" s="1128"/>
      <c r="B19" s="52"/>
      <c r="C19" s="52"/>
      <c r="D19" s="52"/>
      <c r="E19" s="52"/>
      <c r="F19" s="52"/>
      <c r="G19" s="53"/>
      <c r="H19" s="53"/>
      <c r="I19" s="34"/>
      <c r="J19" s="34"/>
      <c r="K19" s="35"/>
      <c r="L19" s="35"/>
      <c r="M19" s="35"/>
      <c r="N19" s="35"/>
      <c r="O19" s="35"/>
      <c r="P19" s="35"/>
      <c r="Q19" s="35"/>
      <c r="R19" s="35"/>
      <c r="S19" s="35"/>
      <c r="T19" s="35"/>
      <c r="U19" s="35"/>
      <c r="V19" s="35"/>
      <c r="W19" s="33"/>
    </row>
    <row r="20" spans="1:24" ht="19.5" customHeight="1">
      <c r="A20" s="1128"/>
      <c r="B20" s="54"/>
      <c r="C20" s="54"/>
      <c r="D20" s="54"/>
      <c r="E20" s="54"/>
      <c r="F20" s="54"/>
      <c r="G20" s="55"/>
      <c r="H20" s="55"/>
      <c r="I20" s="22"/>
      <c r="J20" s="23"/>
      <c r="K20" s="88">
        <v>5</v>
      </c>
      <c r="L20" s="89"/>
      <c r="M20" s="88">
        <v>6</v>
      </c>
      <c r="N20" s="89"/>
      <c r="O20" s="88">
        <v>7</v>
      </c>
      <c r="P20" s="90">
        <v>8</v>
      </c>
      <c r="Q20" s="88">
        <v>9</v>
      </c>
      <c r="R20" s="88">
        <v>10</v>
      </c>
      <c r="S20" s="90">
        <v>11</v>
      </c>
      <c r="T20" s="88">
        <v>12</v>
      </c>
      <c r="U20" s="88"/>
      <c r="V20" s="88">
        <v>13</v>
      </c>
      <c r="W20" s="33"/>
    </row>
    <row r="21" spans="1:24" ht="6.75" customHeight="1">
      <c r="A21" s="1128"/>
      <c r="B21" s="56"/>
      <c r="C21" s="56"/>
      <c r="D21" s="56"/>
      <c r="E21" s="56"/>
      <c r="F21" s="56"/>
      <c r="G21" s="57"/>
      <c r="H21" s="57"/>
      <c r="I21" s="5"/>
      <c r="J21" s="5"/>
      <c r="K21" s="36"/>
      <c r="L21" s="36"/>
      <c r="M21" s="36"/>
      <c r="N21" s="36"/>
      <c r="O21" s="36"/>
      <c r="P21" s="36"/>
      <c r="Q21" s="36"/>
      <c r="R21" s="36"/>
      <c r="S21" s="36"/>
      <c r="T21" s="36"/>
      <c r="U21" s="36"/>
      <c r="V21" s="36"/>
      <c r="W21" s="33"/>
    </row>
    <row r="22" spans="1:24" ht="6.75" customHeight="1">
      <c r="A22" s="1128"/>
      <c r="B22" s="24"/>
      <c r="C22" s="24"/>
      <c r="D22" s="24"/>
      <c r="E22" s="24"/>
      <c r="F22" s="58"/>
      <c r="G22" s="58"/>
      <c r="H22" s="58"/>
      <c r="I22" s="37"/>
      <c r="J22" s="37"/>
      <c r="K22" s="37"/>
      <c r="L22" s="37"/>
      <c r="M22" s="37"/>
      <c r="N22" s="37"/>
      <c r="O22" s="37"/>
      <c r="P22" s="37"/>
      <c r="Q22" s="37"/>
      <c r="R22" s="37"/>
      <c r="S22" s="37"/>
      <c r="T22" s="37"/>
      <c r="U22" s="37"/>
      <c r="V22" s="37"/>
      <c r="W22" s="26"/>
      <c r="X22" s="38"/>
    </row>
    <row r="23" spans="1:24">
      <c r="A23" s="1128"/>
      <c r="B23" s="1135" t="s">
        <v>73</v>
      </c>
      <c r="C23" s="1135"/>
      <c r="D23" s="1136"/>
      <c r="E23" s="1136"/>
      <c r="F23" s="1137"/>
      <c r="G23" s="1137"/>
      <c r="H23" s="138">
        <v>2015</v>
      </c>
      <c r="I23" s="134">
        <f>I26+I31+I36+I41+I46+I51</f>
        <v>0</v>
      </c>
      <c r="J23" s="134"/>
      <c r="K23" s="134">
        <f>K26+K31+K36+K41+K46+K51</f>
        <v>0</v>
      </c>
      <c r="L23" s="134"/>
      <c r="M23" s="134">
        <f>M26+M31+M36+M41+M46+M51</f>
        <v>0</v>
      </c>
      <c r="N23" s="134"/>
      <c r="O23" s="134">
        <f t="shared" ref="O23:T23" si="0">O26+O31+O36+O41+O46+O51</f>
        <v>0</v>
      </c>
      <c r="P23" s="134">
        <f t="shared" si="0"/>
        <v>0</v>
      </c>
      <c r="Q23" s="134">
        <f t="shared" si="0"/>
        <v>0</v>
      </c>
      <c r="R23" s="134">
        <f t="shared" si="0"/>
        <v>0</v>
      </c>
      <c r="S23" s="134">
        <f t="shared" si="0"/>
        <v>0</v>
      </c>
      <c r="T23" s="134">
        <f t="shared" si="0"/>
        <v>0</v>
      </c>
      <c r="U23" s="134"/>
      <c r="V23" s="134">
        <f>V26+V31+V36+V41+V46+V51</f>
        <v>0</v>
      </c>
      <c r="W23" s="26"/>
      <c r="X23" s="38"/>
    </row>
    <row r="24" spans="1:24">
      <c r="A24" s="1128"/>
      <c r="B24" s="4"/>
      <c r="C24" s="4"/>
      <c r="D24" s="4"/>
      <c r="E24" s="4"/>
      <c r="F24" s="59"/>
      <c r="G24" s="59"/>
      <c r="H24" s="139">
        <v>2010</v>
      </c>
      <c r="I24" s="135">
        <f>I28+I33+I38+I43+I48+I53</f>
        <v>538</v>
      </c>
      <c r="J24" s="135"/>
      <c r="K24" s="135">
        <f>K28+K33+K38+K43+K48+K53</f>
        <v>343163</v>
      </c>
      <c r="L24" s="135"/>
      <c r="M24" s="135">
        <f>M28+M33+M38+M43+M48+M53</f>
        <v>144950</v>
      </c>
      <c r="N24" s="135"/>
      <c r="O24" s="135">
        <f t="shared" ref="O24:T24" si="1">O28+O33+O38+O43+O48+O53</f>
        <v>198213</v>
      </c>
      <c r="P24" s="135">
        <f t="shared" si="1"/>
        <v>5539</v>
      </c>
      <c r="Q24" s="135">
        <f t="shared" si="1"/>
        <v>386</v>
      </c>
      <c r="R24" s="135">
        <f t="shared" si="1"/>
        <v>4950</v>
      </c>
      <c r="S24" s="135">
        <f t="shared" si="1"/>
        <v>203</v>
      </c>
      <c r="T24" s="135">
        <f t="shared" si="1"/>
        <v>97193</v>
      </c>
      <c r="U24" s="135"/>
      <c r="V24" s="135">
        <f>V28+V33+V38+V43+V48+V53</f>
        <v>246711</v>
      </c>
      <c r="W24" s="26"/>
      <c r="X24" s="38"/>
    </row>
    <row r="25" spans="1:24" ht="12" customHeight="1">
      <c r="A25" s="1128"/>
      <c r="I25" s="38"/>
      <c r="J25" s="38"/>
      <c r="K25" s="78"/>
      <c r="L25" s="78"/>
      <c r="M25" s="78"/>
      <c r="N25" s="78"/>
      <c r="O25" s="78"/>
      <c r="P25" s="78"/>
      <c r="Q25" s="78"/>
      <c r="R25" s="78"/>
      <c r="S25" s="78"/>
      <c r="T25" s="78"/>
      <c r="U25" s="78"/>
      <c r="V25" s="78"/>
      <c r="W25" s="26"/>
      <c r="X25" s="38"/>
    </row>
    <row r="26" spans="1:24">
      <c r="A26" s="1128"/>
      <c r="B26" s="98" t="s">
        <v>88</v>
      </c>
      <c r="C26" s="98"/>
      <c r="D26" s="48"/>
      <c r="E26" s="48"/>
      <c r="F26" s="42">
        <v>100</v>
      </c>
      <c r="G26" s="42"/>
      <c r="H26" s="33">
        <v>2015</v>
      </c>
      <c r="I26" s="105"/>
      <c r="J26" s="105"/>
      <c r="K26" s="29"/>
      <c r="L26" s="28"/>
      <c r="M26" s="28"/>
      <c r="N26" s="28"/>
      <c r="O26" s="28"/>
      <c r="P26" s="28"/>
      <c r="Q26" s="28"/>
      <c r="R26" s="28"/>
      <c r="S26" s="28"/>
      <c r="T26" s="29"/>
      <c r="U26" s="29"/>
      <c r="V26" s="29"/>
      <c r="W26" s="26"/>
      <c r="X26" s="81"/>
    </row>
    <row r="27" spans="1:24">
      <c r="A27" s="1128"/>
      <c r="B27" s="106" t="s">
        <v>75</v>
      </c>
      <c r="C27" s="106"/>
      <c r="D27" s="48"/>
      <c r="E27" s="48"/>
      <c r="F27" s="42"/>
      <c r="G27" s="42"/>
      <c r="H27" s="47"/>
      <c r="I27" s="103"/>
      <c r="J27" s="39"/>
      <c r="K27" s="29"/>
      <c r="L27" s="28"/>
      <c r="M27" s="28"/>
      <c r="N27" s="28"/>
      <c r="O27" s="28"/>
      <c r="P27" s="29"/>
      <c r="Q27" s="28"/>
      <c r="R27" s="28"/>
      <c r="S27" s="28"/>
      <c r="T27" s="28"/>
      <c r="U27" s="29"/>
      <c r="V27" s="28"/>
      <c r="W27" s="26"/>
      <c r="X27" s="81"/>
    </row>
    <row r="28" spans="1:24">
      <c r="A28" s="1128"/>
      <c r="B28" s="106"/>
      <c r="C28" s="106"/>
      <c r="D28" s="48"/>
      <c r="E28" s="48"/>
      <c r="F28" s="42"/>
      <c r="G28" s="42"/>
      <c r="H28" s="33">
        <v>2010</v>
      </c>
      <c r="I28" s="113">
        <v>360</v>
      </c>
      <c r="J28" s="113"/>
      <c r="K28" s="120">
        <v>63230</v>
      </c>
      <c r="L28" s="120"/>
      <c r="M28" s="120">
        <v>28033</v>
      </c>
      <c r="N28" s="120"/>
      <c r="O28" s="120">
        <v>35197</v>
      </c>
      <c r="P28" s="120">
        <v>1406</v>
      </c>
      <c r="Q28" s="113">
        <v>361</v>
      </c>
      <c r="R28" s="120">
        <v>1022</v>
      </c>
      <c r="S28" s="113">
        <v>23</v>
      </c>
      <c r="T28" s="120">
        <v>16440</v>
      </c>
      <c r="U28" s="120"/>
      <c r="V28" s="120">
        <v>7091</v>
      </c>
      <c r="W28" s="26"/>
      <c r="X28" s="81"/>
    </row>
    <row r="29" spans="1:24">
      <c r="A29" s="1128"/>
      <c r="B29" s="106"/>
      <c r="C29" s="106"/>
      <c r="D29" s="48"/>
      <c r="E29" s="48"/>
      <c r="F29" s="42"/>
      <c r="G29" s="42"/>
      <c r="H29" s="47"/>
      <c r="I29" s="127">
        <f>((I26/I28)^(1/5))-1</f>
        <v>-1</v>
      </c>
      <c r="J29" s="127"/>
      <c r="K29" s="127">
        <f t="shared" ref="K29" si="2">((K26/K28)^(1/5))-1</f>
        <v>-1</v>
      </c>
      <c r="L29" s="127"/>
      <c r="M29" s="127">
        <f t="shared" ref="M29" si="3">((M26/M28)^(1/5))-1</f>
        <v>-1</v>
      </c>
      <c r="N29" s="127"/>
      <c r="O29" s="127">
        <f t="shared" ref="O29:T29" si="4">((O26/O28)^(1/5))-1</f>
        <v>-1</v>
      </c>
      <c r="P29" s="127">
        <f t="shared" si="4"/>
        <v>-1</v>
      </c>
      <c r="Q29" s="127">
        <f t="shared" si="4"/>
        <v>-1</v>
      </c>
      <c r="R29" s="127">
        <f t="shared" si="4"/>
        <v>-1</v>
      </c>
      <c r="S29" s="127">
        <f t="shared" si="4"/>
        <v>-1</v>
      </c>
      <c r="T29" s="127">
        <f t="shared" si="4"/>
        <v>-1</v>
      </c>
      <c r="U29" s="127"/>
      <c r="V29" s="127">
        <f t="shared" ref="V29" si="5">((V26/V28)^(1/5))-1</f>
        <v>-1</v>
      </c>
      <c r="W29" s="26"/>
      <c r="X29" s="81"/>
    </row>
    <row r="30" spans="1:24">
      <c r="A30" s="1128"/>
      <c r="B30" s="98"/>
      <c r="C30" s="98"/>
      <c r="D30" s="48"/>
      <c r="E30" s="48"/>
      <c r="F30" s="42"/>
      <c r="G30" s="42"/>
      <c r="H30" s="110"/>
      <c r="I30" s="50">
        <f>I28/I24</f>
        <v>0.66914498141263945</v>
      </c>
      <c r="J30" s="50"/>
      <c r="K30" s="50">
        <f>K28/K24</f>
        <v>0.18425646121522427</v>
      </c>
      <c r="L30" s="28"/>
      <c r="M30" s="50">
        <f>M28/M24</f>
        <v>0.1933977233528803</v>
      </c>
      <c r="N30" s="28"/>
      <c r="O30" s="50">
        <f t="shared" ref="O30:T30" si="6">O28/O24</f>
        <v>0.17757160226624893</v>
      </c>
      <c r="P30" s="50">
        <f t="shared" si="6"/>
        <v>0.2538364325690558</v>
      </c>
      <c r="Q30" s="50">
        <f t="shared" si="6"/>
        <v>0.93523316062176165</v>
      </c>
      <c r="R30" s="50">
        <f t="shared" si="6"/>
        <v>0.20646464646464646</v>
      </c>
      <c r="S30" s="50">
        <f t="shared" si="6"/>
        <v>0.11330049261083744</v>
      </c>
      <c r="T30" s="50">
        <f t="shared" si="6"/>
        <v>0.16914798390830615</v>
      </c>
      <c r="U30" s="28"/>
      <c r="V30" s="50">
        <f>V28/V24</f>
        <v>2.8742131481774222E-2</v>
      </c>
      <c r="W30" s="26"/>
      <c r="X30" s="81"/>
    </row>
    <row r="31" spans="1:24">
      <c r="A31" s="1128"/>
      <c r="B31" s="80">
        <v>100</v>
      </c>
      <c r="C31" s="42"/>
      <c r="D31" s="51" t="s">
        <v>76</v>
      </c>
      <c r="E31" s="51"/>
      <c r="F31" s="42">
        <v>500</v>
      </c>
      <c r="G31" s="42"/>
      <c r="H31" s="33">
        <v>2015</v>
      </c>
      <c r="I31" s="105"/>
      <c r="J31" s="105"/>
      <c r="K31" s="29"/>
      <c r="L31" s="28"/>
      <c r="M31" s="28"/>
      <c r="N31" s="28"/>
      <c r="O31" s="28"/>
      <c r="P31" s="28"/>
      <c r="Q31" s="28"/>
      <c r="R31" s="28"/>
      <c r="S31" s="28"/>
      <c r="T31" s="29"/>
      <c r="U31" s="29"/>
      <c r="V31" s="29"/>
      <c r="W31" s="26"/>
      <c r="X31" s="81"/>
    </row>
    <row r="32" spans="1:24">
      <c r="A32" s="1128"/>
      <c r="B32" s="80"/>
      <c r="C32" s="42"/>
      <c r="D32" s="51"/>
      <c r="E32" s="51"/>
      <c r="F32" s="42"/>
      <c r="G32" s="42"/>
      <c r="H32" s="47"/>
      <c r="I32" s="103"/>
      <c r="J32" s="39"/>
      <c r="K32" s="29"/>
      <c r="L32" s="28"/>
      <c r="M32" s="28"/>
      <c r="N32" s="28"/>
      <c r="O32" s="28"/>
      <c r="P32" s="29"/>
      <c r="Q32" s="28"/>
      <c r="R32" s="28"/>
      <c r="S32" s="28"/>
      <c r="T32" s="28"/>
      <c r="U32" s="29"/>
      <c r="V32" s="28"/>
      <c r="W32" s="26"/>
      <c r="X32" s="81"/>
    </row>
    <row r="33" spans="1:24">
      <c r="A33" s="1128"/>
      <c r="B33" s="80"/>
      <c r="C33" s="42"/>
      <c r="D33" s="51"/>
      <c r="E33" s="51"/>
      <c r="F33" s="42"/>
      <c r="G33" s="42"/>
      <c r="H33" s="33">
        <v>2010</v>
      </c>
      <c r="I33" s="113">
        <v>78</v>
      </c>
      <c r="J33" s="113"/>
      <c r="K33" s="120">
        <v>60776</v>
      </c>
      <c r="L33" s="120"/>
      <c r="M33" s="120">
        <v>25385</v>
      </c>
      <c r="N33" s="120"/>
      <c r="O33" s="120">
        <v>35391</v>
      </c>
      <c r="P33" s="113">
        <v>872</v>
      </c>
      <c r="Q33" s="113">
        <v>23</v>
      </c>
      <c r="R33" s="113">
        <v>817</v>
      </c>
      <c r="S33" s="113">
        <v>32</v>
      </c>
      <c r="T33" s="120">
        <v>16199</v>
      </c>
      <c r="U33" s="120"/>
      <c r="V33" s="120">
        <v>18155</v>
      </c>
      <c r="W33" s="26"/>
      <c r="X33" s="81"/>
    </row>
    <row r="34" spans="1:24">
      <c r="A34" s="1128"/>
      <c r="B34" s="80"/>
      <c r="C34" s="42"/>
      <c r="D34" s="51"/>
      <c r="E34" s="51"/>
      <c r="F34" s="42"/>
      <c r="G34" s="42"/>
      <c r="H34" s="47"/>
      <c r="I34" s="127">
        <f>((I31/I33)^(1/5))-1</f>
        <v>-1</v>
      </c>
      <c r="J34" s="127"/>
      <c r="K34" s="127">
        <f t="shared" ref="K34" si="7">((K31/K33)^(1/5))-1</f>
        <v>-1</v>
      </c>
      <c r="L34" s="127"/>
      <c r="M34" s="127">
        <f t="shared" ref="M34" si="8">((M31/M33)^(1/5))-1</f>
        <v>-1</v>
      </c>
      <c r="N34" s="127"/>
      <c r="O34" s="127">
        <f t="shared" ref="O34:T34" si="9">((O31/O33)^(1/5))-1</f>
        <v>-1</v>
      </c>
      <c r="P34" s="127">
        <f t="shared" si="9"/>
        <v>-1</v>
      </c>
      <c r="Q34" s="127">
        <f t="shared" si="9"/>
        <v>-1</v>
      </c>
      <c r="R34" s="127">
        <f t="shared" si="9"/>
        <v>-1</v>
      </c>
      <c r="S34" s="127">
        <f t="shared" si="9"/>
        <v>-1</v>
      </c>
      <c r="T34" s="127">
        <f t="shared" si="9"/>
        <v>-1</v>
      </c>
      <c r="U34" s="127"/>
      <c r="V34" s="127">
        <f t="shared" ref="V34" si="10">((V31/V33)^(1/5))-1</f>
        <v>-1</v>
      </c>
      <c r="W34" s="26"/>
      <c r="X34" s="81"/>
    </row>
    <row r="35" spans="1:24">
      <c r="A35" s="1128"/>
      <c r="B35" s="80"/>
      <c r="C35" s="42"/>
      <c r="D35" s="51"/>
      <c r="E35" s="51"/>
      <c r="F35" s="42"/>
      <c r="G35" s="42"/>
      <c r="H35" s="110"/>
      <c r="I35" s="50"/>
      <c r="J35" s="50"/>
      <c r="K35" s="28"/>
      <c r="L35" s="28"/>
      <c r="M35" s="28"/>
      <c r="N35" s="28"/>
      <c r="O35" s="28"/>
      <c r="P35" s="28"/>
      <c r="Q35" s="49"/>
      <c r="R35" s="49"/>
      <c r="S35" s="49"/>
      <c r="T35" s="28"/>
      <c r="U35" s="28"/>
      <c r="V35" s="28"/>
      <c r="W35" s="26"/>
      <c r="X35" s="81"/>
    </row>
    <row r="36" spans="1:24">
      <c r="A36" s="1128"/>
      <c r="B36" s="80">
        <v>500</v>
      </c>
      <c r="C36" s="42"/>
      <c r="D36" s="51" t="s">
        <v>76</v>
      </c>
      <c r="E36" s="51"/>
      <c r="F36" s="42">
        <v>1000</v>
      </c>
      <c r="G36" s="42"/>
      <c r="H36" s="33">
        <v>2015</v>
      </c>
      <c r="I36" s="105"/>
      <c r="J36" s="105"/>
      <c r="K36" s="29"/>
      <c r="L36" s="28"/>
      <c r="M36" s="28"/>
      <c r="N36" s="28"/>
      <c r="O36" s="28"/>
      <c r="P36" s="28"/>
      <c r="Q36" s="28"/>
      <c r="R36" s="28"/>
      <c r="S36" s="28"/>
      <c r="T36" s="29"/>
      <c r="U36" s="29"/>
      <c r="V36" s="29"/>
      <c r="W36" s="26"/>
      <c r="X36" s="81"/>
    </row>
    <row r="37" spans="1:24">
      <c r="A37" s="1128"/>
      <c r="B37" s="80"/>
      <c r="C37" s="42"/>
      <c r="D37" s="51"/>
      <c r="E37" s="51"/>
      <c r="F37" s="42"/>
      <c r="G37" s="42"/>
      <c r="H37" s="47"/>
      <c r="I37" s="103"/>
      <c r="J37" s="39"/>
      <c r="K37" s="29"/>
      <c r="L37" s="28"/>
      <c r="M37" s="28"/>
      <c r="N37" s="28"/>
      <c r="O37" s="28"/>
      <c r="P37" s="29"/>
      <c r="Q37" s="28"/>
      <c r="R37" s="28"/>
      <c r="S37" s="28"/>
      <c r="T37" s="28"/>
      <c r="U37" s="29"/>
      <c r="V37" s="28"/>
      <c r="W37" s="26"/>
      <c r="X37" s="81"/>
    </row>
    <row r="38" spans="1:24">
      <c r="A38" s="1128"/>
      <c r="B38" s="80"/>
      <c r="C38" s="42"/>
      <c r="D38" s="51"/>
      <c r="E38" s="51"/>
      <c r="F38" s="42"/>
      <c r="G38" s="42"/>
      <c r="H38" s="33">
        <v>2010</v>
      </c>
      <c r="I38" s="113">
        <v>37</v>
      </c>
      <c r="J38" s="113"/>
      <c r="K38" s="120">
        <v>53882</v>
      </c>
      <c r="L38" s="120"/>
      <c r="M38" s="120">
        <v>22036</v>
      </c>
      <c r="N38" s="120"/>
      <c r="O38" s="120">
        <v>31846</v>
      </c>
      <c r="P38" s="113">
        <v>884</v>
      </c>
      <c r="Q38" s="113">
        <v>2</v>
      </c>
      <c r="R38" s="113">
        <v>835</v>
      </c>
      <c r="S38" s="113">
        <v>47</v>
      </c>
      <c r="T38" s="120">
        <v>16271</v>
      </c>
      <c r="U38" s="120"/>
      <c r="V38" s="120">
        <v>25837</v>
      </c>
      <c r="W38" s="26"/>
      <c r="X38" s="81"/>
    </row>
    <row r="39" spans="1:24">
      <c r="A39" s="1128"/>
      <c r="B39" s="80"/>
      <c r="C39" s="42"/>
      <c r="D39" s="51"/>
      <c r="E39" s="51"/>
      <c r="F39" s="42"/>
      <c r="G39" s="42"/>
      <c r="H39" s="47"/>
      <c r="I39" s="127">
        <f>((I36/I38)^(1/5))-1</f>
        <v>-1</v>
      </c>
      <c r="J39" s="127"/>
      <c r="K39" s="127">
        <f t="shared" ref="K39" si="11">((K36/K38)^(1/5))-1</f>
        <v>-1</v>
      </c>
      <c r="L39" s="127"/>
      <c r="M39" s="127">
        <f t="shared" ref="M39" si="12">((M36/M38)^(1/5))-1</f>
        <v>-1</v>
      </c>
      <c r="N39" s="127"/>
      <c r="O39" s="127">
        <f t="shared" ref="O39:T39" si="13">((O36/O38)^(1/5))-1</f>
        <v>-1</v>
      </c>
      <c r="P39" s="127">
        <f t="shared" si="13"/>
        <v>-1</v>
      </c>
      <c r="Q39" s="127">
        <f t="shared" si="13"/>
        <v>-1</v>
      </c>
      <c r="R39" s="127">
        <f t="shared" si="13"/>
        <v>-1</v>
      </c>
      <c r="S39" s="127">
        <f t="shared" si="13"/>
        <v>-1</v>
      </c>
      <c r="T39" s="127">
        <f t="shared" si="13"/>
        <v>-1</v>
      </c>
      <c r="U39" s="127"/>
      <c r="V39" s="127">
        <f t="shared" ref="V39" si="14">((V36/V38)^(1/5))-1</f>
        <v>-1</v>
      </c>
      <c r="W39" s="26"/>
      <c r="X39" s="81"/>
    </row>
    <row r="40" spans="1:24">
      <c r="A40" s="1128"/>
      <c r="B40" s="80"/>
      <c r="C40" s="42"/>
      <c r="D40" s="51"/>
      <c r="E40" s="51"/>
      <c r="F40" s="42"/>
      <c r="G40" s="42"/>
      <c r="H40" s="47"/>
      <c r="I40" s="127"/>
      <c r="J40" s="127"/>
      <c r="K40" s="127"/>
      <c r="L40" s="127"/>
      <c r="M40" s="127"/>
      <c r="N40" s="127"/>
      <c r="O40" s="127"/>
      <c r="P40" s="127"/>
      <c r="Q40" s="127"/>
      <c r="R40" s="127"/>
      <c r="S40" s="127"/>
      <c r="T40" s="127"/>
      <c r="U40" s="127"/>
      <c r="V40" s="127"/>
      <c r="W40" s="26"/>
      <c r="X40" s="81"/>
    </row>
    <row r="41" spans="1:24">
      <c r="A41" s="1128"/>
      <c r="B41" s="80">
        <v>1000</v>
      </c>
      <c r="C41" s="42"/>
      <c r="D41" s="51" t="s">
        <v>76</v>
      </c>
      <c r="E41" s="51"/>
      <c r="F41" s="42">
        <v>2000</v>
      </c>
      <c r="G41" s="42"/>
      <c r="H41" s="33">
        <v>2015</v>
      </c>
      <c r="I41" s="105"/>
      <c r="J41" s="105"/>
      <c r="K41" s="29"/>
      <c r="L41" s="28"/>
      <c r="M41" s="28"/>
      <c r="N41" s="28"/>
      <c r="O41" s="28"/>
      <c r="P41" s="28"/>
      <c r="Q41" s="28"/>
      <c r="R41" s="28"/>
      <c r="S41" s="28"/>
      <c r="T41" s="29"/>
      <c r="U41" s="29"/>
      <c r="V41" s="29"/>
      <c r="W41" s="26"/>
      <c r="X41" s="81"/>
    </row>
    <row r="42" spans="1:24">
      <c r="A42" s="1128"/>
      <c r="B42" s="80"/>
      <c r="C42" s="42"/>
      <c r="D42" s="51"/>
      <c r="E42" s="51"/>
      <c r="F42" s="42"/>
      <c r="G42" s="42"/>
      <c r="H42" s="47"/>
      <c r="I42" s="103"/>
      <c r="J42" s="39"/>
      <c r="K42" s="29"/>
      <c r="L42" s="28"/>
      <c r="M42" s="28"/>
      <c r="N42" s="28"/>
      <c r="O42" s="28"/>
      <c r="P42" s="29"/>
      <c r="Q42" s="28"/>
      <c r="R42" s="28"/>
      <c r="S42" s="28"/>
      <c r="T42" s="28"/>
      <c r="U42" s="29"/>
      <c r="V42" s="28"/>
      <c r="W42" s="26"/>
      <c r="X42" s="81"/>
    </row>
    <row r="43" spans="1:24">
      <c r="A43" s="1128"/>
      <c r="B43" s="80"/>
      <c r="C43" s="42"/>
      <c r="D43" s="51"/>
      <c r="E43" s="51"/>
      <c r="F43" s="42"/>
      <c r="G43" s="42"/>
      <c r="H43" s="33">
        <v>2010</v>
      </c>
      <c r="I43" s="113">
        <v>26</v>
      </c>
      <c r="J43" s="113"/>
      <c r="K43" s="120">
        <v>55343</v>
      </c>
      <c r="L43" s="120"/>
      <c r="M43" s="120">
        <v>20290</v>
      </c>
      <c r="N43" s="120"/>
      <c r="O43" s="120">
        <v>35053</v>
      </c>
      <c r="P43" s="113">
        <v>908</v>
      </c>
      <c r="Q43" s="113">
        <v>0</v>
      </c>
      <c r="R43" s="113">
        <v>864</v>
      </c>
      <c r="S43" s="113">
        <v>44</v>
      </c>
      <c r="T43" s="120">
        <v>17567</v>
      </c>
      <c r="U43" s="120"/>
      <c r="V43" s="120">
        <v>37298</v>
      </c>
      <c r="W43" s="26"/>
      <c r="X43" s="81"/>
    </row>
    <row r="44" spans="1:24">
      <c r="A44" s="1128"/>
      <c r="B44" s="80"/>
      <c r="C44" s="42"/>
      <c r="D44" s="51"/>
      <c r="E44" s="51"/>
      <c r="F44" s="42"/>
      <c r="G44" s="42"/>
      <c r="H44" s="47"/>
      <c r="I44" s="127">
        <f>((I41/I43)^(1/5))-1</f>
        <v>-1</v>
      </c>
      <c r="J44" s="127"/>
      <c r="K44" s="127">
        <f t="shared" ref="K44" si="15">((K41/K43)^(1/5))-1</f>
        <v>-1</v>
      </c>
      <c r="L44" s="127"/>
      <c r="M44" s="127">
        <f t="shared" ref="M44" si="16">((M41/M43)^(1/5))-1</f>
        <v>-1</v>
      </c>
      <c r="N44" s="127"/>
      <c r="O44" s="127">
        <f t="shared" ref="O44:T44" si="17">((O41/O43)^(1/5))-1</f>
        <v>-1</v>
      </c>
      <c r="P44" s="127">
        <f t="shared" si="17"/>
        <v>-1</v>
      </c>
      <c r="Q44" s="127" t="e">
        <f t="shared" si="17"/>
        <v>#DIV/0!</v>
      </c>
      <c r="R44" s="127">
        <f t="shared" si="17"/>
        <v>-1</v>
      </c>
      <c r="S44" s="127">
        <f t="shared" si="17"/>
        <v>-1</v>
      </c>
      <c r="T44" s="127">
        <f t="shared" si="17"/>
        <v>-1</v>
      </c>
      <c r="U44" s="127"/>
      <c r="V44" s="127">
        <f t="shared" ref="V44" si="18">((V41/V43)^(1/5))-1</f>
        <v>-1</v>
      </c>
      <c r="W44" s="26"/>
      <c r="X44" s="81"/>
    </row>
    <row r="45" spans="1:24">
      <c r="A45" s="1128"/>
      <c r="B45" s="80"/>
      <c r="C45" s="42"/>
      <c r="D45" s="51"/>
      <c r="E45" s="51"/>
      <c r="F45" s="42"/>
      <c r="G45" s="42"/>
      <c r="H45" s="110"/>
      <c r="I45" s="50"/>
      <c r="J45" s="50"/>
      <c r="K45" s="28"/>
      <c r="L45" s="28"/>
      <c r="M45" s="28"/>
      <c r="N45" s="28"/>
      <c r="O45" s="28"/>
      <c r="P45" s="28"/>
      <c r="Q45" s="49"/>
      <c r="R45" s="49"/>
      <c r="S45" s="49"/>
      <c r="T45" s="28"/>
      <c r="U45" s="28"/>
      <c r="V45" s="28"/>
      <c r="W45" s="26"/>
      <c r="X45" s="81"/>
    </row>
    <row r="46" spans="1:24">
      <c r="A46" s="1128"/>
      <c r="B46" s="80">
        <v>2000</v>
      </c>
      <c r="C46" s="42"/>
      <c r="D46" s="51" t="s">
        <v>76</v>
      </c>
      <c r="E46" s="51"/>
      <c r="F46" s="42">
        <v>5000</v>
      </c>
      <c r="G46" s="42"/>
      <c r="H46" s="33">
        <v>2015</v>
      </c>
      <c r="I46" s="105"/>
      <c r="J46" s="105"/>
      <c r="K46" s="29"/>
      <c r="L46" s="28"/>
      <c r="M46" s="28"/>
      <c r="N46" s="28"/>
      <c r="O46" s="28"/>
      <c r="P46" s="28"/>
      <c r="Q46" s="28"/>
      <c r="R46" s="28"/>
      <c r="S46" s="28"/>
      <c r="T46" s="29"/>
      <c r="U46" s="29"/>
      <c r="V46" s="29"/>
      <c r="W46" s="26"/>
      <c r="X46" s="81"/>
    </row>
    <row r="47" spans="1:24">
      <c r="A47" s="1128"/>
      <c r="B47" s="80"/>
      <c r="C47" s="42"/>
      <c r="D47" s="51"/>
      <c r="E47" s="51"/>
      <c r="F47" s="42"/>
      <c r="G47" s="42"/>
      <c r="H47" s="47"/>
      <c r="I47" s="103"/>
      <c r="J47" s="39"/>
      <c r="K47" s="29"/>
      <c r="L47" s="28"/>
      <c r="M47" s="28"/>
      <c r="N47" s="28"/>
      <c r="O47" s="28"/>
      <c r="P47" s="29"/>
      <c r="Q47" s="28"/>
      <c r="R47" s="28"/>
      <c r="S47" s="28"/>
      <c r="T47" s="28"/>
      <c r="U47" s="29"/>
      <c r="V47" s="28"/>
      <c r="W47" s="26"/>
      <c r="X47" s="38"/>
    </row>
    <row r="48" spans="1:24">
      <c r="A48" s="1128"/>
      <c r="B48" s="80"/>
      <c r="C48" s="42"/>
      <c r="D48" s="51"/>
      <c r="E48" s="51"/>
      <c r="F48" s="42"/>
      <c r="G48" s="42"/>
      <c r="H48" s="33">
        <v>2010</v>
      </c>
      <c r="I48" s="113">
        <v>27</v>
      </c>
      <c r="J48" s="113"/>
      <c r="K48" s="120">
        <v>56513</v>
      </c>
      <c r="L48" s="120"/>
      <c r="M48" s="120">
        <v>21102</v>
      </c>
      <c r="N48" s="120"/>
      <c r="O48" s="120">
        <v>35411</v>
      </c>
      <c r="P48" s="113">
        <v>848</v>
      </c>
      <c r="Q48" s="113">
        <v>0</v>
      </c>
      <c r="R48" s="113">
        <v>803</v>
      </c>
      <c r="S48" s="113">
        <v>45</v>
      </c>
      <c r="T48" s="120">
        <v>17463</v>
      </c>
      <c r="U48" s="120"/>
      <c r="V48" s="120">
        <v>73277</v>
      </c>
      <c r="W48" s="26"/>
      <c r="X48" s="38"/>
    </row>
    <row r="49" spans="1:27">
      <c r="A49" s="1128"/>
      <c r="B49" s="80"/>
      <c r="C49" s="42"/>
      <c r="D49" s="51"/>
      <c r="E49" s="51"/>
      <c r="F49" s="42"/>
      <c r="G49" s="42"/>
      <c r="H49" s="47"/>
      <c r="I49" s="127">
        <f>((I46/I48)^(1/5))-1</f>
        <v>-1</v>
      </c>
      <c r="J49" s="127"/>
      <c r="K49" s="127">
        <f t="shared" ref="K49" si="19">((K46/K48)^(1/5))-1</f>
        <v>-1</v>
      </c>
      <c r="L49" s="127"/>
      <c r="M49" s="127">
        <f t="shared" ref="M49" si="20">((M46/M48)^(1/5))-1</f>
        <v>-1</v>
      </c>
      <c r="N49" s="127"/>
      <c r="O49" s="127">
        <f t="shared" ref="O49:T49" si="21">((O46/O48)^(1/5))-1</f>
        <v>-1</v>
      </c>
      <c r="P49" s="127">
        <f t="shared" si="21"/>
        <v>-1</v>
      </c>
      <c r="Q49" s="127" t="e">
        <f t="shared" si="21"/>
        <v>#DIV/0!</v>
      </c>
      <c r="R49" s="127">
        <f t="shared" si="21"/>
        <v>-1</v>
      </c>
      <c r="S49" s="127">
        <f t="shared" si="21"/>
        <v>-1</v>
      </c>
      <c r="T49" s="127">
        <f t="shared" si="21"/>
        <v>-1</v>
      </c>
      <c r="U49" s="127"/>
      <c r="V49" s="127">
        <f t="shared" ref="V49" si="22">((V46/V48)^(1/5))-1</f>
        <v>-1</v>
      </c>
      <c r="W49" s="26"/>
      <c r="X49" s="26"/>
      <c r="Y49" s="24"/>
      <c r="Z49" s="24"/>
      <c r="AA49" s="24"/>
    </row>
    <row r="50" spans="1:27">
      <c r="A50" s="1128"/>
      <c r="B50" s="80"/>
      <c r="C50" s="42"/>
      <c r="D50" s="51"/>
      <c r="E50" s="51"/>
      <c r="F50" s="76"/>
      <c r="G50" s="76"/>
      <c r="H50" s="110"/>
      <c r="I50" s="50"/>
      <c r="J50" s="50"/>
      <c r="K50" s="28"/>
      <c r="L50" s="28"/>
      <c r="M50" s="28"/>
      <c r="N50" s="28"/>
      <c r="O50" s="28"/>
      <c r="P50" s="28"/>
      <c r="Q50" s="49"/>
      <c r="R50" s="49"/>
      <c r="S50" s="49"/>
      <c r="T50" s="28"/>
      <c r="U50" s="28"/>
      <c r="V50" s="28"/>
      <c r="W50" s="26"/>
      <c r="X50" s="26"/>
      <c r="Y50" s="24"/>
      <c r="Z50" s="24"/>
      <c r="AA50" s="24"/>
    </row>
    <row r="51" spans="1:27">
      <c r="A51" s="1128"/>
      <c r="B51" s="80">
        <v>5000</v>
      </c>
      <c r="C51" s="42"/>
      <c r="D51" s="1126" t="s">
        <v>77</v>
      </c>
      <c r="E51" s="1126"/>
      <c r="F51" s="1126"/>
      <c r="G51" s="99"/>
      <c r="H51" s="33">
        <v>2015</v>
      </c>
      <c r="I51" s="105"/>
      <c r="J51" s="105"/>
      <c r="K51" s="29"/>
      <c r="L51" s="28"/>
      <c r="M51" s="28"/>
      <c r="N51" s="28"/>
      <c r="O51" s="28"/>
      <c r="P51" s="28"/>
      <c r="Q51" s="28"/>
      <c r="R51" s="28"/>
      <c r="S51" s="28"/>
      <c r="T51" s="29"/>
      <c r="U51" s="29"/>
      <c r="V51" s="29"/>
      <c r="W51" s="33"/>
      <c r="X51" s="2"/>
    </row>
    <row r="52" spans="1:27">
      <c r="A52" s="1128"/>
      <c r="B52" s="106"/>
      <c r="C52" s="82"/>
      <c r="D52" s="1127" t="s">
        <v>78</v>
      </c>
      <c r="E52" s="1127"/>
      <c r="F52" s="1127"/>
      <c r="G52" s="32"/>
      <c r="H52" s="47"/>
      <c r="I52" s="103"/>
      <c r="J52" s="39"/>
      <c r="K52" s="29"/>
      <c r="L52" s="28"/>
      <c r="M52" s="28"/>
      <c r="N52" s="28"/>
      <c r="O52" s="28"/>
      <c r="P52" s="29"/>
      <c r="Q52" s="28"/>
      <c r="R52" s="28"/>
      <c r="S52" s="28"/>
      <c r="T52" s="28"/>
      <c r="U52" s="29"/>
      <c r="V52" s="28"/>
      <c r="W52" s="33"/>
      <c r="X52" s="2"/>
    </row>
    <row r="53" spans="1:27">
      <c r="A53" s="1128"/>
      <c r="B53" s="82"/>
      <c r="C53" s="82"/>
      <c r="D53" s="82"/>
      <c r="E53" s="82"/>
      <c r="F53" s="76"/>
      <c r="G53" s="76"/>
      <c r="H53" s="33">
        <v>2010</v>
      </c>
      <c r="I53" s="113">
        <v>10</v>
      </c>
      <c r="J53" s="113"/>
      <c r="K53" s="120">
        <v>53419</v>
      </c>
      <c r="L53" s="120"/>
      <c r="M53" s="120">
        <v>28104</v>
      </c>
      <c r="N53" s="120"/>
      <c r="O53" s="120">
        <v>25315</v>
      </c>
      <c r="P53" s="113">
        <v>621</v>
      </c>
      <c r="Q53" s="113">
        <v>0</v>
      </c>
      <c r="R53" s="113">
        <v>609</v>
      </c>
      <c r="S53" s="113">
        <v>12</v>
      </c>
      <c r="T53" s="120">
        <v>13253</v>
      </c>
      <c r="U53" s="120"/>
      <c r="V53" s="120">
        <v>85053</v>
      </c>
      <c r="W53" s="33"/>
      <c r="X53" s="2"/>
    </row>
    <row r="54" spans="1:27">
      <c r="A54" s="69"/>
      <c r="B54" s="51"/>
      <c r="C54" s="51"/>
      <c r="D54" s="51"/>
      <c r="E54" s="51"/>
      <c r="F54" s="76"/>
      <c r="G54" s="76"/>
      <c r="H54" s="47"/>
      <c r="I54" s="127">
        <f>((I51/I53)^(1/5))-1</f>
        <v>-1</v>
      </c>
      <c r="J54" s="127"/>
      <c r="K54" s="127">
        <f t="shared" ref="K54" si="23">((K51/K53)^(1/5))-1</f>
        <v>-1</v>
      </c>
      <c r="L54" s="127"/>
      <c r="M54" s="127">
        <f t="shared" ref="M54" si="24">((M51/M53)^(1/5))-1</f>
        <v>-1</v>
      </c>
      <c r="N54" s="127"/>
      <c r="O54" s="127">
        <f t="shared" ref="O54:T54" si="25">((O51/O53)^(1/5))-1</f>
        <v>-1</v>
      </c>
      <c r="P54" s="127">
        <f t="shared" si="25"/>
        <v>-1</v>
      </c>
      <c r="Q54" s="127" t="e">
        <f t="shared" si="25"/>
        <v>#DIV/0!</v>
      </c>
      <c r="R54" s="127">
        <f t="shared" si="25"/>
        <v>-1</v>
      </c>
      <c r="S54" s="127">
        <f t="shared" si="25"/>
        <v>-1</v>
      </c>
      <c r="T54" s="127">
        <f t="shared" si="25"/>
        <v>-1</v>
      </c>
      <c r="U54" s="127"/>
      <c r="V54" s="127">
        <f t="shared" ref="V54" si="26">((V51/V53)^(1/5))-1</f>
        <v>-1</v>
      </c>
      <c r="W54" s="33"/>
      <c r="X54" s="2"/>
    </row>
    <row r="55" spans="1:27">
      <c r="B55" s="48"/>
      <c r="C55" s="48"/>
      <c r="D55" s="48"/>
      <c r="E55" s="48"/>
      <c r="F55" s="24"/>
      <c r="G55" s="24"/>
      <c r="H55" s="33"/>
      <c r="I55" s="41"/>
      <c r="J55" s="41"/>
      <c r="K55" s="41"/>
      <c r="L55" s="41"/>
      <c r="M55" s="41"/>
      <c r="N55" s="41"/>
      <c r="O55" s="41"/>
      <c r="P55" s="41"/>
      <c r="Q55" s="41"/>
      <c r="R55" s="41"/>
      <c r="S55" s="41"/>
      <c r="T55" s="41"/>
      <c r="U55" s="41"/>
      <c r="V55" s="41"/>
      <c r="W55" s="33"/>
      <c r="X55" s="2"/>
    </row>
    <row r="56" spans="1:27">
      <c r="B56" s="24"/>
      <c r="C56" s="24"/>
      <c r="D56" s="24"/>
      <c r="E56" s="24"/>
      <c r="F56" s="24"/>
      <c r="G56" s="24"/>
      <c r="H56" s="33"/>
      <c r="I56" s="33"/>
      <c r="J56" s="33"/>
      <c r="K56" s="33"/>
      <c r="L56" s="33"/>
      <c r="M56" s="33"/>
      <c r="N56" s="33"/>
      <c r="O56" s="33"/>
      <c r="P56" s="33"/>
      <c r="Q56" s="33"/>
      <c r="R56" s="33"/>
      <c r="S56" s="33"/>
      <c r="T56" s="33"/>
      <c r="U56" s="33"/>
      <c r="V56" s="33"/>
      <c r="W56" s="33"/>
      <c r="X56" s="2"/>
    </row>
    <row r="57" spans="1:27">
      <c r="B57" s="24"/>
      <c r="C57" s="24"/>
      <c r="D57" s="24"/>
      <c r="E57" s="24"/>
      <c r="F57" s="24"/>
      <c r="G57" s="24"/>
      <c r="H57" s="33"/>
      <c r="I57" s="33"/>
      <c r="J57" s="33"/>
      <c r="K57" s="33"/>
      <c r="L57" s="33"/>
      <c r="M57" s="33"/>
      <c r="N57" s="33"/>
      <c r="O57" s="33"/>
      <c r="P57" s="33"/>
      <c r="Q57" s="33"/>
      <c r="R57" s="33"/>
      <c r="S57" s="33"/>
      <c r="T57" s="33"/>
      <c r="U57" s="33"/>
      <c r="V57" s="33"/>
      <c r="W57" s="33"/>
      <c r="X57" s="2"/>
    </row>
    <row r="58" spans="1:27">
      <c r="H58" s="6"/>
      <c r="I58" s="6"/>
      <c r="J58" s="6"/>
      <c r="K58" s="6"/>
      <c r="L58" s="6"/>
      <c r="M58" s="6"/>
      <c r="N58" s="6"/>
      <c r="O58" s="6"/>
      <c r="P58" s="6"/>
      <c r="Q58" s="6"/>
      <c r="R58" s="6"/>
      <c r="S58" s="6"/>
      <c r="T58" s="6"/>
      <c r="U58" s="6"/>
      <c r="V58" s="6"/>
      <c r="W58" s="77"/>
      <c r="X58" s="6"/>
    </row>
  </sheetData>
  <mergeCells count="13">
    <mergeCell ref="D51:F51"/>
    <mergeCell ref="D52:F52"/>
    <mergeCell ref="B23:G23"/>
    <mergeCell ref="A1:A53"/>
    <mergeCell ref="B3:V3"/>
    <mergeCell ref="B4:V4"/>
    <mergeCell ref="P7:S7"/>
    <mergeCell ref="P8:S8"/>
    <mergeCell ref="P9:S9"/>
    <mergeCell ref="P10:S10"/>
    <mergeCell ref="R13:S13"/>
    <mergeCell ref="R14:S14"/>
    <mergeCell ref="B18:F18"/>
  </mergeCells>
  <printOptions horizontalCentered="1"/>
  <pageMargins left="0" right="0" top="0.5" bottom="0" header="0.5" footer="0.5"/>
  <pageSetup paperSize="9" scale="75" orientation="landscape" r:id="rId1"/>
  <headerFooter alignWithMargins="0"/>
</worksheet>
</file>

<file path=xl/worksheets/sheet86.xml><?xml version="1.0" encoding="utf-8"?>
<worksheet xmlns="http://schemas.openxmlformats.org/spreadsheetml/2006/main" xmlns:r="http://schemas.openxmlformats.org/officeDocument/2006/relationships">
  <sheetPr>
    <tabColor rgb="FFFFC000"/>
    <pageSetUpPr fitToPage="1"/>
  </sheetPr>
  <dimension ref="A1:AC65"/>
  <sheetViews>
    <sheetView topLeftCell="A9" zoomScale="90" zoomScaleNormal="90" zoomScaleSheetLayoutView="75" workbookViewId="0">
      <selection activeCell="L62" sqref="L62"/>
    </sheetView>
  </sheetViews>
  <sheetFormatPr defaultColWidth="9.140625" defaultRowHeight="12.75"/>
  <cols>
    <col min="1" max="1" width="5.7109375" style="1" customWidth="1"/>
    <col min="2" max="2" width="8.7109375" style="1" customWidth="1"/>
    <col min="3" max="3" width="1.7109375" style="1" customWidth="1"/>
    <col min="4" max="4" width="4.7109375" style="68" customWidth="1"/>
    <col min="5" max="5" width="1.7109375" style="1" customWidth="1"/>
    <col min="6" max="6" width="8.7109375" style="1" customWidth="1"/>
    <col min="7" max="7" width="6.5703125" style="1" customWidth="1"/>
    <col min="8" max="8" width="13.7109375" style="1" customWidth="1"/>
    <col min="9" max="9" width="2.7109375" style="1" customWidth="1"/>
    <col min="10" max="10" width="12.7109375" style="1" customWidth="1"/>
    <col min="11" max="11" width="2.7109375" style="1" customWidth="1"/>
    <col min="12" max="12" width="12.7109375" style="1" customWidth="1"/>
    <col min="13" max="13" width="2.7109375" style="1" customWidth="1"/>
    <col min="14" max="14" width="12.85546875" style="1" customWidth="1"/>
    <col min="15" max="15" width="11.140625" style="1" customWidth="1"/>
    <col min="16" max="16" width="20.140625" style="1" customWidth="1"/>
    <col min="17" max="17" width="13.28515625" style="1" customWidth="1"/>
    <col min="18" max="18" width="11.7109375" style="1" customWidth="1"/>
    <col min="19" max="19" width="13.7109375" style="1" customWidth="1"/>
    <col min="20" max="20" width="2.7109375" style="1" customWidth="1"/>
    <col min="21" max="21" width="15.140625" style="1" customWidth="1"/>
    <col min="22" max="22" width="11.85546875" style="24" customWidth="1"/>
    <col min="23" max="16384" width="9.140625" style="1"/>
  </cols>
  <sheetData>
    <row r="1" spans="1:23" ht="15" customHeight="1">
      <c r="A1" s="1128">
        <v>43</v>
      </c>
    </row>
    <row r="2" spans="1:23" ht="15" customHeight="1">
      <c r="A2" s="1128"/>
    </row>
    <row r="3" spans="1:23">
      <c r="A3" s="1128"/>
      <c r="B3" s="1129" t="s">
        <v>148</v>
      </c>
      <c r="C3" s="1129"/>
      <c r="D3" s="1129"/>
      <c r="E3" s="1129"/>
      <c r="F3" s="1129"/>
      <c r="G3" s="1129"/>
      <c r="H3" s="1129"/>
      <c r="I3" s="1129"/>
      <c r="J3" s="1129"/>
      <c r="K3" s="1129"/>
      <c r="L3" s="1129"/>
      <c r="M3" s="1129"/>
      <c r="N3" s="1129"/>
      <c r="O3" s="1129"/>
      <c r="P3" s="1129"/>
      <c r="Q3" s="1129"/>
      <c r="R3" s="1129"/>
      <c r="S3" s="1129"/>
      <c r="T3" s="1129"/>
      <c r="U3" s="1129"/>
    </row>
    <row r="4" spans="1:23">
      <c r="A4" s="1128"/>
      <c r="B4" s="1130" t="s">
        <v>149</v>
      </c>
      <c r="C4" s="1130"/>
      <c r="D4" s="1130"/>
      <c r="E4" s="1130"/>
      <c r="F4" s="1130"/>
      <c r="G4" s="1130"/>
      <c r="H4" s="1130"/>
      <c r="I4" s="1130"/>
      <c r="J4" s="1130"/>
      <c r="K4" s="1130"/>
      <c r="L4" s="1130"/>
      <c r="M4" s="1130"/>
      <c r="N4" s="1130"/>
      <c r="O4" s="1130"/>
      <c r="P4" s="1130"/>
      <c r="Q4" s="1130"/>
      <c r="R4" s="1130"/>
      <c r="S4" s="1130"/>
      <c r="T4" s="1130"/>
      <c r="U4" s="1130"/>
    </row>
    <row r="5" spans="1:23" ht="9" customHeight="1">
      <c r="A5" s="1128"/>
      <c r="B5" s="4"/>
      <c r="C5" s="4"/>
      <c r="D5" s="70"/>
      <c r="E5" s="4"/>
      <c r="F5" s="4"/>
      <c r="G5" s="4"/>
      <c r="H5" s="4"/>
      <c r="I5" s="4"/>
      <c r="J5" s="4"/>
      <c r="K5" s="4"/>
      <c r="L5" s="4"/>
      <c r="M5" s="4"/>
      <c r="N5" s="4"/>
      <c r="O5" s="4"/>
      <c r="P5" s="4"/>
      <c r="Q5" s="4"/>
      <c r="R5" s="4"/>
      <c r="S5" s="4"/>
      <c r="T5" s="4"/>
      <c r="U5" s="4"/>
    </row>
    <row r="6" spans="1:23" ht="9" customHeight="1">
      <c r="A6" s="1128"/>
      <c r="H6" s="2"/>
      <c r="I6" s="2"/>
      <c r="J6" s="2"/>
      <c r="K6" s="2"/>
      <c r="L6" s="2"/>
      <c r="M6" s="2"/>
      <c r="N6" s="2"/>
      <c r="O6" s="7"/>
      <c r="P6" s="7"/>
      <c r="Q6" s="7"/>
      <c r="R6" s="7"/>
      <c r="S6" s="2"/>
      <c r="T6" s="2"/>
      <c r="U6" s="2"/>
    </row>
    <row r="7" spans="1:23" ht="12.75" customHeight="1">
      <c r="A7" s="1128"/>
      <c r="B7" s="25" t="s">
        <v>79</v>
      </c>
      <c r="D7" s="63"/>
      <c r="E7" s="25"/>
      <c r="H7" s="8" t="s">
        <v>1</v>
      </c>
      <c r="I7" s="8"/>
      <c r="J7" s="9" t="s">
        <v>2</v>
      </c>
      <c r="K7" s="8"/>
      <c r="L7" s="91" t="s">
        <v>107</v>
      </c>
      <c r="M7" s="8"/>
      <c r="N7" s="8" t="s">
        <v>80</v>
      </c>
      <c r="O7" s="1131" t="s">
        <v>4</v>
      </c>
      <c r="P7" s="1131"/>
      <c r="Q7" s="1131"/>
      <c r="R7" s="1131"/>
      <c r="S7" s="8" t="s">
        <v>5</v>
      </c>
      <c r="T7" s="8"/>
      <c r="U7" s="9" t="s">
        <v>103</v>
      </c>
      <c r="V7" s="33"/>
      <c r="W7" s="2"/>
    </row>
    <row r="8" spans="1:23" ht="12.75" customHeight="1">
      <c r="A8" s="1128"/>
      <c r="B8" s="27" t="s">
        <v>81</v>
      </c>
      <c r="C8" s="25"/>
      <c r="D8" s="71"/>
      <c r="E8" s="27"/>
      <c r="H8" s="8" t="s">
        <v>7</v>
      </c>
      <c r="I8" s="8"/>
      <c r="J8" s="9" t="s">
        <v>8</v>
      </c>
      <c r="K8" s="8"/>
      <c r="L8" s="91" t="s">
        <v>9</v>
      </c>
      <c r="M8" s="8"/>
      <c r="N8" s="8" t="s">
        <v>82</v>
      </c>
      <c r="O8" s="1131" t="s">
        <v>11</v>
      </c>
      <c r="P8" s="1131"/>
      <c r="Q8" s="1131"/>
      <c r="R8" s="1131"/>
      <c r="S8" s="8" t="s">
        <v>12</v>
      </c>
      <c r="T8" s="8"/>
      <c r="U8" s="9" t="s">
        <v>13</v>
      </c>
      <c r="V8" s="33"/>
      <c r="W8" s="2"/>
    </row>
    <row r="9" spans="1:23" ht="12.75" customHeight="1">
      <c r="A9" s="1128"/>
      <c r="B9" s="27"/>
      <c r="C9" s="27"/>
      <c r="D9" s="63"/>
      <c r="E9" s="25"/>
      <c r="H9" s="10" t="s">
        <v>14</v>
      </c>
      <c r="I9" s="10"/>
      <c r="J9" s="11" t="s">
        <v>15</v>
      </c>
      <c r="K9" s="10"/>
      <c r="L9" s="12" t="s">
        <v>108</v>
      </c>
      <c r="M9" s="10"/>
      <c r="N9" s="10" t="s">
        <v>83</v>
      </c>
      <c r="O9" s="1130" t="s">
        <v>17</v>
      </c>
      <c r="P9" s="1130"/>
      <c r="Q9" s="1130"/>
      <c r="R9" s="1130"/>
      <c r="S9" s="10" t="s">
        <v>18</v>
      </c>
      <c r="T9" s="10"/>
      <c r="U9" s="9" t="s">
        <v>104</v>
      </c>
      <c r="V9" s="33"/>
      <c r="W9" s="2"/>
    </row>
    <row r="10" spans="1:23" ht="12.75" customHeight="1">
      <c r="A10" s="1128"/>
      <c r="B10" s="27"/>
      <c r="C10" s="27"/>
      <c r="D10" s="71"/>
      <c r="E10" s="27"/>
      <c r="H10" s="10" t="s">
        <v>19</v>
      </c>
      <c r="I10" s="10"/>
      <c r="J10" s="11" t="s">
        <v>20</v>
      </c>
      <c r="K10" s="10"/>
      <c r="L10" s="12" t="s">
        <v>21</v>
      </c>
      <c r="M10" s="10"/>
      <c r="N10" s="10" t="s">
        <v>84</v>
      </c>
      <c r="O10" s="1130" t="s">
        <v>23</v>
      </c>
      <c r="P10" s="1130"/>
      <c r="Q10" s="1130"/>
      <c r="R10" s="1130"/>
      <c r="S10" s="10" t="s">
        <v>24</v>
      </c>
      <c r="T10" s="10"/>
      <c r="U10" s="11" t="s">
        <v>105</v>
      </c>
      <c r="V10" s="33"/>
      <c r="W10" s="2"/>
    </row>
    <row r="11" spans="1:23" ht="12.75" customHeight="1">
      <c r="A11" s="1128"/>
      <c r="H11" s="10"/>
      <c r="I11" s="10"/>
      <c r="J11" s="10"/>
      <c r="K11" s="10"/>
      <c r="L11" s="2"/>
      <c r="M11" s="2"/>
      <c r="N11" s="10"/>
      <c r="O11" s="13"/>
      <c r="P11" s="13"/>
      <c r="Q11" s="13"/>
      <c r="R11" s="13"/>
      <c r="S11" s="2"/>
      <c r="T11" s="2"/>
      <c r="U11" s="11" t="s">
        <v>25</v>
      </c>
      <c r="V11" s="33"/>
      <c r="W11" s="2"/>
    </row>
    <row r="12" spans="1:23" ht="12.75" customHeight="1">
      <c r="A12" s="1128"/>
      <c r="H12" s="10"/>
      <c r="I12" s="10"/>
      <c r="J12" s="10"/>
      <c r="K12" s="10"/>
      <c r="L12" s="2"/>
      <c r="M12" s="2"/>
      <c r="N12" s="10"/>
      <c r="O12" s="10"/>
      <c r="P12" s="10"/>
      <c r="Q12" s="10"/>
      <c r="R12" s="10"/>
      <c r="S12" s="2"/>
      <c r="T12" s="2"/>
      <c r="U12" s="14" t="s">
        <v>106</v>
      </c>
      <c r="V12" s="33"/>
      <c r="W12" s="2"/>
    </row>
    <row r="13" spans="1:23" ht="12.75" customHeight="1">
      <c r="A13" s="1128"/>
      <c r="H13" s="10"/>
      <c r="I13" s="10"/>
      <c r="J13" s="10"/>
      <c r="K13" s="10"/>
      <c r="L13" s="2"/>
      <c r="M13" s="2"/>
      <c r="N13" s="10"/>
      <c r="O13" s="15" t="s">
        <v>26</v>
      </c>
      <c r="P13" s="16" t="s">
        <v>27</v>
      </c>
      <c r="Q13" s="1131" t="s">
        <v>28</v>
      </c>
      <c r="R13" s="1131"/>
      <c r="S13" s="2"/>
      <c r="T13" s="2"/>
      <c r="U13" s="11"/>
      <c r="V13" s="33"/>
      <c r="W13" s="2"/>
    </row>
    <row r="14" spans="1:23" ht="12.75" customHeight="1">
      <c r="A14" s="1128"/>
      <c r="H14" s="10"/>
      <c r="I14" s="10"/>
      <c r="J14" s="10"/>
      <c r="K14" s="10"/>
      <c r="L14" s="2"/>
      <c r="M14" s="2"/>
      <c r="N14" s="10"/>
      <c r="O14" s="17" t="s">
        <v>29</v>
      </c>
      <c r="P14" s="16" t="s">
        <v>30</v>
      </c>
      <c r="Q14" s="1132" t="s">
        <v>31</v>
      </c>
      <c r="R14" s="1132"/>
      <c r="S14" s="2"/>
      <c r="T14" s="2"/>
      <c r="U14" s="11"/>
      <c r="V14" s="33"/>
      <c r="W14" s="2"/>
    </row>
    <row r="15" spans="1:23" ht="12.75" customHeight="1">
      <c r="A15" s="1128"/>
      <c r="H15" s="2"/>
      <c r="I15" s="2"/>
      <c r="J15" s="10"/>
      <c r="K15" s="10"/>
      <c r="L15" s="2"/>
      <c r="M15" s="2"/>
      <c r="N15" s="10"/>
      <c r="O15" s="18"/>
      <c r="P15" s="16" t="s">
        <v>32</v>
      </c>
      <c r="Q15" s="15" t="s">
        <v>33</v>
      </c>
      <c r="R15" s="16" t="s">
        <v>34</v>
      </c>
      <c r="S15" s="2"/>
      <c r="T15" s="2"/>
      <c r="V15" s="33"/>
      <c r="W15" s="2"/>
    </row>
    <row r="16" spans="1:23" ht="12.75" customHeight="1">
      <c r="A16" s="1128"/>
      <c r="H16" s="2"/>
      <c r="I16" s="2"/>
      <c r="J16" s="2"/>
      <c r="K16" s="2"/>
      <c r="L16" s="2"/>
      <c r="M16" s="2"/>
      <c r="N16" s="2"/>
      <c r="O16" s="18"/>
      <c r="P16" s="20" t="s">
        <v>35</v>
      </c>
      <c r="Q16" s="21" t="s">
        <v>36</v>
      </c>
      <c r="R16" s="17" t="s">
        <v>37</v>
      </c>
      <c r="S16" s="2"/>
      <c r="T16" s="2"/>
      <c r="U16" s="2"/>
      <c r="V16" s="33"/>
      <c r="W16" s="2"/>
    </row>
    <row r="17" spans="1:26" ht="12.75" customHeight="1">
      <c r="A17" s="1128"/>
      <c r="H17" s="2"/>
      <c r="I17" s="2"/>
      <c r="J17" s="2"/>
      <c r="K17" s="2"/>
      <c r="L17" s="2"/>
      <c r="M17" s="2"/>
      <c r="N17" s="2"/>
      <c r="O17" s="18"/>
      <c r="P17" s="20" t="s">
        <v>38</v>
      </c>
      <c r="Q17" s="17" t="s">
        <v>39</v>
      </c>
      <c r="R17" s="18"/>
      <c r="S17" s="2"/>
      <c r="T17" s="2"/>
      <c r="U17" s="2"/>
      <c r="V17" s="33"/>
      <c r="W17" s="2"/>
    </row>
    <row r="18" spans="1:26" ht="18" customHeight="1" thickBot="1">
      <c r="A18" s="1128"/>
      <c r="B18" s="1133"/>
      <c r="C18" s="1133"/>
      <c r="D18" s="1133"/>
      <c r="E18" s="1133"/>
      <c r="F18" s="1133"/>
      <c r="G18" s="51"/>
      <c r="H18" s="33"/>
      <c r="I18" s="33"/>
      <c r="J18" s="19" t="s">
        <v>85</v>
      </c>
      <c r="K18" s="19"/>
      <c r="L18" s="19" t="s">
        <v>85</v>
      </c>
      <c r="M18" s="19"/>
      <c r="N18" s="19" t="s">
        <v>85</v>
      </c>
      <c r="O18" s="19"/>
      <c r="P18" s="19"/>
      <c r="Q18" s="19"/>
      <c r="R18" s="19"/>
      <c r="S18" s="19" t="s">
        <v>85</v>
      </c>
      <c r="T18" s="19"/>
      <c r="U18" s="19" t="s">
        <v>40</v>
      </c>
    </row>
    <row r="19" spans="1:26" ht="6" customHeight="1">
      <c r="A19" s="1128"/>
      <c r="B19" s="72"/>
      <c r="C19" s="73"/>
      <c r="D19" s="73"/>
      <c r="E19" s="73"/>
      <c r="F19" s="73"/>
      <c r="G19" s="74"/>
      <c r="H19" s="43"/>
      <c r="I19" s="44"/>
      <c r="J19" s="43"/>
      <c r="K19" s="44"/>
      <c r="L19" s="43"/>
      <c r="M19" s="44"/>
      <c r="N19" s="43"/>
      <c r="O19" s="44"/>
      <c r="P19" s="43"/>
      <c r="Q19" s="43"/>
      <c r="R19" s="44"/>
      <c r="S19" s="43"/>
      <c r="T19" s="43"/>
      <c r="U19" s="43"/>
      <c r="W19" s="24"/>
      <c r="X19" s="24"/>
      <c r="Y19" s="24"/>
      <c r="Z19" s="24"/>
    </row>
    <row r="20" spans="1:26" ht="18" customHeight="1">
      <c r="A20" s="1128"/>
      <c r="B20" s="75"/>
      <c r="C20" s="54"/>
      <c r="D20" s="54"/>
      <c r="E20" s="54"/>
      <c r="F20" s="54"/>
      <c r="G20" s="55"/>
      <c r="H20" s="22"/>
      <c r="I20" s="23"/>
      <c r="J20" s="88">
        <v>5</v>
      </c>
      <c r="K20" s="89"/>
      <c r="L20" s="88">
        <v>6</v>
      </c>
      <c r="M20" s="89"/>
      <c r="N20" s="88">
        <v>7</v>
      </c>
      <c r="O20" s="90">
        <v>8</v>
      </c>
      <c r="P20" s="88">
        <v>9</v>
      </c>
      <c r="Q20" s="88">
        <v>10</v>
      </c>
      <c r="R20" s="90">
        <v>11</v>
      </c>
      <c r="S20" s="88">
        <v>12</v>
      </c>
      <c r="T20" s="88"/>
      <c r="U20" s="88">
        <v>13</v>
      </c>
    </row>
    <row r="21" spans="1:26" ht="6.75" customHeight="1">
      <c r="A21" s="1128"/>
      <c r="B21" s="56"/>
      <c r="C21" s="56"/>
      <c r="D21" s="57"/>
      <c r="E21" s="56"/>
      <c r="F21" s="56"/>
      <c r="G21" s="57"/>
      <c r="H21" s="5"/>
      <c r="I21" s="5"/>
      <c r="J21" s="36"/>
      <c r="K21" s="36"/>
      <c r="L21" s="36"/>
      <c r="M21" s="36"/>
      <c r="N21" s="36"/>
      <c r="O21" s="36"/>
      <c r="P21" s="36"/>
      <c r="Q21" s="36"/>
      <c r="R21" s="36"/>
      <c r="S21" s="36"/>
      <c r="T21" s="36"/>
      <c r="U21" s="36"/>
    </row>
    <row r="22" spans="1:26" ht="6" customHeight="1">
      <c r="A22" s="1128"/>
      <c r="B22" s="24"/>
      <c r="C22" s="24"/>
      <c r="D22" s="76"/>
      <c r="E22" s="24"/>
      <c r="F22" s="58"/>
      <c r="G22" s="58"/>
      <c r="H22" s="37"/>
      <c r="I22" s="37"/>
      <c r="J22" s="37"/>
      <c r="K22" s="37"/>
      <c r="L22" s="37"/>
      <c r="M22" s="37"/>
      <c r="N22" s="37"/>
      <c r="O22" s="37"/>
      <c r="P22" s="37"/>
      <c r="Q22" s="37"/>
      <c r="R22" s="37"/>
      <c r="S22" s="37"/>
      <c r="T22" s="37"/>
      <c r="U22" s="37"/>
      <c r="V22" s="77"/>
    </row>
    <row r="23" spans="1:26" ht="12.75" customHeight="1">
      <c r="A23" s="1128"/>
      <c r="B23" s="1134" t="s">
        <v>73</v>
      </c>
      <c r="C23" s="1134"/>
      <c r="D23" s="1134"/>
      <c r="E23" s="1134"/>
      <c r="F23" s="1134"/>
      <c r="G23" s="138">
        <v>2015</v>
      </c>
      <c r="H23" s="134">
        <f>H27+H32+H38+H43+H48+H53+H58</f>
        <v>0</v>
      </c>
      <c r="I23" s="134"/>
      <c r="J23" s="134">
        <f>J27+J32+J38+J43+J48+J53+J58</f>
        <v>0</v>
      </c>
      <c r="K23" s="134"/>
      <c r="L23" s="134">
        <f>L27+L32+L38+L43+L48+L53+L58</f>
        <v>0</v>
      </c>
      <c r="M23" s="134"/>
      <c r="N23" s="134">
        <f>N27+N32+N38+N43+N48+N53+N58</f>
        <v>0</v>
      </c>
      <c r="O23" s="134">
        <f t="shared" ref="O23:S23" si="0">O27+O32+O38+O43+O48+O53+O58</f>
        <v>0</v>
      </c>
      <c r="P23" s="134">
        <f t="shared" si="0"/>
        <v>0</v>
      </c>
      <c r="Q23" s="134">
        <f t="shared" si="0"/>
        <v>0</v>
      </c>
      <c r="R23" s="134">
        <f t="shared" si="0"/>
        <v>0</v>
      </c>
      <c r="S23" s="134">
        <f t="shared" si="0"/>
        <v>0</v>
      </c>
      <c r="T23" s="134"/>
      <c r="U23" s="134">
        <f>U27+U32+U38+U43+U48+U53+U58</f>
        <v>0</v>
      </c>
      <c r="V23" s="77"/>
    </row>
    <row r="24" spans="1:26">
      <c r="A24" s="1128"/>
      <c r="B24" s="4"/>
      <c r="C24" s="4"/>
      <c r="D24" s="70"/>
      <c r="E24" s="4"/>
      <c r="F24" s="59"/>
      <c r="G24" s="139">
        <v>2010</v>
      </c>
      <c r="H24" s="135">
        <f>H29+H34+H40+H45+H50+H55+H60</f>
        <v>1465</v>
      </c>
      <c r="I24" s="135"/>
      <c r="J24" s="135">
        <f>J29+J34+J40+J45+J50+J55+J60</f>
        <v>820028</v>
      </c>
      <c r="K24" s="135"/>
      <c r="L24" s="135">
        <f>L29+L34+L40+L45+L50+L55+L60</f>
        <v>248548</v>
      </c>
      <c r="M24" s="135"/>
      <c r="N24" s="135">
        <f>N29+N34+N40+N45+N50+N55+N60</f>
        <v>571480</v>
      </c>
      <c r="O24" s="135">
        <f t="shared" ref="O24:S24" si="1">O29+O34+O40+O45+O50+O55+O60</f>
        <v>12104</v>
      </c>
      <c r="P24" s="135">
        <f t="shared" si="1"/>
        <v>1002</v>
      </c>
      <c r="Q24" s="135">
        <f t="shared" si="1"/>
        <v>10060</v>
      </c>
      <c r="R24" s="135">
        <f t="shared" si="1"/>
        <v>1042</v>
      </c>
      <c r="S24" s="135">
        <f t="shared" si="1"/>
        <v>240411</v>
      </c>
      <c r="T24" s="135"/>
      <c r="U24" s="135">
        <f>U29+U34+U40+U45+U50+U55+U60</f>
        <v>296697</v>
      </c>
      <c r="V24" s="77"/>
    </row>
    <row r="25" spans="1:26" ht="12" customHeight="1">
      <c r="A25" s="1128"/>
      <c r="H25" s="38"/>
      <c r="I25" s="38"/>
      <c r="J25" s="78"/>
      <c r="K25" s="78"/>
      <c r="L25" s="78"/>
      <c r="M25" s="78"/>
      <c r="N25" s="78"/>
      <c r="O25" s="78"/>
      <c r="P25" s="78"/>
      <c r="Q25" s="78"/>
      <c r="R25" s="78"/>
      <c r="S25" s="78"/>
      <c r="T25" s="78"/>
      <c r="U25" s="78"/>
    </row>
    <row r="26" spans="1:26" ht="16.5" customHeight="1">
      <c r="A26" s="1128"/>
      <c r="B26" s="79" t="s">
        <v>74</v>
      </c>
      <c r="C26" s="79"/>
      <c r="D26" s="51"/>
      <c r="E26" s="79"/>
      <c r="H26" s="50"/>
      <c r="I26" s="50"/>
      <c r="J26" s="28"/>
      <c r="K26" s="28"/>
      <c r="L26" s="28"/>
      <c r="M26" s="28"/>
      <c r="N26" s="28"/>
      <c r="O26" s="28"/>
      <c r="P26" s="49"/>
      <c r="Q26" s="49"/>
      <c r="R26" s="49"/>
      <c r="S26" s="28"/>
      <c r="T26" s="28"/>
      <c r="U26" s="28"/>
      <c r="V26" s="40"/>
    </row>
    <row r="27" spans="1:26">
      <c r="A27" s="1128"/>
      <c r="B27" s="104" t="s">
        <v>75</v>
      </c>
      <c r="C27" s="104"/>
      <c r="D27" s="51"/>
      <c r="E27" s="79"/>
      <c r="F27" s="42">
        <v>5</v>
      </c>
      <c r="G27" s="2">
        <v>2015</v>
      </c>
      <c r="H27" s="102"/>
      <c r="I27" s="102"/>
      <c r="J27" s="29"/>
      <c r="K27" s="28"/>
      <c r="L27" s="28"/>
      <c r="M27" s="28"/>
      <c r="N27" s="28"/>
      <c r="O27" s="28"/>
      <c r="P27" s="28"/>
      <c r="Q27" s="28"/>
      <c r="R27" s="28"/>
      <c r="S27" s="29"/>
      <c r="T27" s="29"/>
      <c r="U27" s="29"/>
      <c r="V27" s="39"/>
      <c r="W27" s="2"/>
    </row>
    <row r="28" spans="1:26">
      <c r="A28" s="1128"/>
      <c r="B28" s="104"/>
      <c r="C28" s="104"/>
      <c r="D28" s="51"/>
      <c r="E28" s="79"/>
      <c r="F28" s="42"/>
      <c r="G28" s="47"/>
      <c r="H28" s="103"/>
      <c r="I28" s="39"/>
      <c r="J28" s="29"/>
      <c r="K28" s="28"/>
      <c r="L28" s="28"/>
      <c r="M28" s="28"/>
      <c r="N28" s="28"/>
      <c r="O28" s="29"/>
      <c r="P28" s="28"/>
      <c r="Q28" s="28"/>
      <c r="R28" s="28"/>
      <c r="S28" s="28"/>
      <c r="T28" s="29"/>
      <c r="U28" s="28"/>
      <c r="V28" s="39"/>
      <c r="W28" s="2"/>
    </row>
    <row r="29" spans="1:26">
      <c r="A29" s="1128"/>
      <c r="B29" s="104"/>
      <c r="C29" s="104"/>
      <c r="D29" s="51"/>
      <c r="E29" s="79"/>
      <c r="F29" s="42"/>
      <c r="G29" s="2">
        <v>2010</v>
      </c>
      <c r="H29" s="103">
        <v>688</v>
      </c>
      <c r="I29" s="39"/>
      <c r="J29" s="29">
        <v>81939</v>
      </c>
      <c r="K29" s="28"/>
      <c r="L29" s="28">
        <v>25942</v>
      </c>
      <c r="M29" s="28"/>
      <c r="N29" s="28">
        <v>55997</v>
      </c>
      <c r="O29" s="28">
        <v>1797</v>
      </c>
      <c r="P29" s="28">
        <v>559</v>
      </c>
      <c r="Q29" s="28">
        <v>1156</v>
      </c>
      <c r="R29" s="28">
        <v>82</v>
      </c>
      <c r="S29" s="28">
        <v>21321</v>
      </c>
      <c r="T29" s="29"/>
      <c r="U29" s="28">
        <v>24330</v>
      </c>
      <c r="V29" s="39"/>
      <c r="W29" s="2"/>
    </row>
    <row r="30" spans="1:26">
      <c r="A30" s="1128"/>
      <c r="B30" s="104"/>
      <c r="C30" s="104"/>
      <c r="D30" s="51"/>
      <c r="E30" s="79"/>
      <c r="F30" s="42"/>
      <c r="G30" s="47"/>
      <c r="H30" s="114">
        <f>((H27/H29)^(1/5))-1</f>
        <v>-1</v>
      </c>
      <c r="I30" s="114"/>
      <c r="J30" s="114">
        <f t="shared" ref="J30" si="2">((J27/J29)^(1/5))-1</f>
        <v>-1</v>
      </c>
      <c r="K30" s="114"/>
      <c r="L30" s="114">
        <f t="shared" ref="L30" si="3">((L27/L29)^(1/5))-1</f>
        <v>-1</v>
      </c>
      <c r="M30" s="114"/>
      <c r="N30" s="114">
        <f t="shared" ref="N30:S30" si="4">((N27/N29)^(1/5))-1</f>
        <v>-1</v>
      </c>
      <c r="O30" s="114">
        <f t="shared" si="4"/>
        <v>-1</v>
      </c>
      <c r="P30" s="114">
        <f t="shared" si="4"/>
        <v>-1</v>
      </c>
      <c r="Q30" s="114">
        <f t="shared" si="4"/>
        <v>-1</v>
      </c>
      <c r="R30" s="114">
        <f t="shared" si="4"/>
        <v>-1</v>
      </c>
      <c r="S30" s="114">
        <f t="shared" si="4"/>
        <v>-1</v>
      </c>
      <c r="T30" s="114"/>
      <c r="U30" s="114">
        <f t="shared" ref="U30" si="5">((U27/U29)^(1/5))-1</f>
        <v>-1</v>
      </c>
      <c r="V30" s="39"/>
      <c r="W30" s="2"/>
    </row>
    <row r="31" spans="1:26">
      <c r="A31" s="1128"/>
      <c r="B31" s="98"/>
      <c r="C31" s="98"/>
      <c r="D31" s="51"/>
      <c r="E31" s="48"/>
      <c r="F31" s="42"/>
      <c r="G31" s="110"/>
      <c r="H31" s="50"/>
      <c r="I31" s="50"/>
      <c r="J31" s="28"/>
      <c r="K31" s="28"/>
      <c r="L31" s="28"/>
      <c r="M31" s="28"/>
      <c r="N31" s="28"/>
      <c r="O31" s="28"/>
      <c r="P31" s="49"/>
      <c r="Q31" s="49"/>
      <c r="R31" s="49"/>
      <c r="S31" s="28"/>
      <c r="T31" s="28"/>
      <c r="U31" s="28"/>
      <c r="V31" s="39"/>
      <c r="W31" s="2"/>
    </row>
    <row r="32" spans="1:26">
      <c r="A32" s="1128"/>
      <c r="B32" s="80">
        <v>5</v>
      </c>
      <c r="C32" s="80"/>
      <c r="D32" s="51" t="s">
        <v>76</v>
      </c>
      <c r="E32" s="51"/>
      <c r="F32" s="42">
        <v>9</v>
      </c>
      <c r="G32" s="2">
        <v>2015</v>
      </c>
      <c r="H32" s="102"/>
      <c r="I32" s="102"/>
      <c r="J32" s="29"/>
      <c r="K32" s="28"/>
      <c r="L32" s="28"/>
      <c r="M32" s="28"/>
      <c r="N32" s="28"/>
      <c r="O32" s="28"/>
      <c r="P32" s="28"/>
      <c r="Q32" s="28"/>
      <c r="R32" s="28"/>
      <c r="S32" s="29"/>
      <c r="T32" s="29"/>
      <c r="U32" s="29"/>
      <c r="V32" s="39"/>
      <c r="W32" s="2"/>
    </row>
    <row r="33" spans="1:23">
      <c r="A33" s="1128"/>
      <c r="B33" s="104"/>
      <c r="C33" s="104"/>
      <c r="D33" s="51"/>
      <c r="E33" s="79"/>
      <c r="F33" s="42"/>
      <c r="G33" s="47"/>
      <c r="H33" s="103"/>
      <c r="I33" s="39"/>
      <c r="J33" s="29"/>
      <c r="K33" s="28"/>
      <c r="L33" s="28"/>
      <c r="M33" s="28"/>
      <c r="N33" s="28"/>
      <c r="O33" s="29"/>
      <c r="P33" s="28"/>
      <c r="Q33" s="28"/>
      <c r="R33" s="28"/>
      <c r="S33" s="28"/>
      <c r="T33" s="29"/>
      <c r="U33" s="28"/>
      <c r="V33" s="39"/>
      <c r="W33" s="2"/>
    </row>
    <row r="34" spans="1:23">
      <c r="A34" s="1128"/>
      <c r="B34" s="104"/>
      <c r="C34" s="104"/>
      <c r="D34" s="51"/>
      <c r="E34" s="79"/>
      <c r="F34" s="42"/>
      <c r="G34" s="2">
        <v>2010</v>
      </c>
      <c r="H34" s="103">
        <v>470</v>
      </c>
      <c r="I34" s="39"/>
      <c r="J34" s="29">
        <v>180098</v>
      </c>
      <c r="K34" s="28"/>
      <c r="L34" s="28">
        <v>47424</v>
      </c>
      <c r="M34" s="28"/>
      <c r="N34" s="28">
        <v>132674</v>
      </c>
      <c r="O34" s="28">
        <v>3023</v>
      </c>
      <c r="P34" s="28">
        <v>304</v>
      </c>
      <c r="Q34" s="28">
        <v>2496</v>
      </c>
      <c r="R34" s="28">
        <v>223</v>
      </c>
      <c r="S34" s="28">
        <v>54774</v>
      </c>
      <c r="T34" s="29"/>
      <c r="U34" s="28">
        <v>55149</v>
      </c>
      <c r="V34" s="39"/>
      <c r="W34" s="2"/>
    </row>
    <row r="35" spans="1:23">
      <c r="A35" s="1128"/>
      <c r="B35" s="104"/>
      <c r="C35" s="104"/>
      <c r="D35" s="51"/>
      <c r="E35" s="79"/>
      <c r="F35" s="42"/>
      <c r="G35" s="47"/>
      <c r="H35" s="114">
        <f>((H32/H34)^(1/5))-1</f>
        <v>-1</v>
      </c>
      <c r="I35" s="114"/>
      <c r="J35" s="114">
        <f t="shared" ref="J35" si="6">((J32/J34)^(1/5))-1</f>
        <v>-1</v>
      </c>
      <c r="K35" s="114"/>
      <c r="L35" s="114">
        <f t="shared" ref="L35" si="7">((L32/L34)^(1/5))-1</f>
        <v>-1</v>
      </c>
      <c r="M35" s="114"/>
      <c r="N35" s="114">
        <f t="shared" ref="N35:S35" si="8">((N32/N34)^(1/5))-1</f>
        <v>-1</v>
      </c>
      <c r="O35" s="114">
        <f t="shared" si="8"/>
        <v>-1</v>
      </c>
      <c r="P35" s="114">
        <f t="shared" si="8"/>
        <v>-1</v>
      </c>
      <c r="Q35" s="114">
        <f t="shared" si="8"/>
        <v>-1</v>
      </c>
      <c r="R35" s="114">
        <f t="shared" si="8"/>
        <v>-1</v>
      </c>
      <c r="S35" s="114">
        <f t="shared" si="8"/>
        <v>-1</v>
      </c>
      <c r="T35" s="114"/>
      <c r="U35" s="114">
        <f t="shared" ref="U35" si="9">((U32/U34)^(1/5))-1</f>
        <v>-1</v>
      </c>
      <c r="V35" s="39"/>
      <c r="W35" s="2"/>
    </row>
    <row r="36" spans="1:23">
      <c r="A36" s="1128"/>
      <c r="B36" s="98"/>
      <c r="C36" s="98"/>
      <c r="D36" s="51"/>
      <c r="E36" s="48"/>
      <c r="F36" s="42"/>
      <c r="G36" s="110"/>
      <c r="H36" s="50"/>
      <c r="I36" s="50"/>
      <c r="J36" s="28"/>
      <c r="K36" s="28"/>
      <c r="L36" s="28"/>
      <c r="M36" s="28"/>
      <c r="N36" s="28"/>
      <c r="O36" s="28"/>
      <c r="P36" s="49"/>
      <c r="Q36" s="49"/>
      <c r="R36" s="49"/>
      <c r="S36" s="28"/>
      <c r="T36" s="28"/>
      <c r="U36" s="28"/>
      <c r="V36" s="39"/>
      <c r="W36" s="2"/>
    </row>
    <row r="37" spans="1:23">
      <c r="A37" s="1128"/>
      <c r="B37" s="80"/>
      <c r="C37" s="80"/>
      <c r="D37" s="51"/>
      <c r="E37" s="51"/>
      <c r="F37" s="42"/>
      <c r="G37" s="110"/>
      <c r="H37" s="50"/>
      <c r="I37" s="50"/>
      <c r="J37" s="28"/>
      <c r="K37" s="28"/>
      <c r="L37" s="28"/>
      <c r="M37" s="28"/>
      <c r="N37" s="28"/>
      <c r="O37" s="28"/>
      <c r="P37" s="49"/>
      <c r="Q37" s="49"/>
      <c r="R37" s="49"/>
      <c r="S37" s="28"/>
      <c r="T37" s="28"/>
      <c r="U37" s="28"/>
      <c r="V37" s="39"/>
      <c r="W37" s="2"/>
    </row>
    <row r="38" spans="1:23">
      <c r="A38" s="1128"/>
      <c r="B38" s="80">
        <v>10</v>
      </c>
      <c r="C38" s="80"/>
      <c r="D38" s="51" t="s">
        <v>76</v>
      </c>
      <c r="E38" s="51"/>
      <c r="F38" s="42">
        <v>19</v>
      </c>
      <c r="G38" s="2">
        <v>2015</v>
      </c>
      <c r="H38" s="102"/>
      <c r="I38" s="102"/>
      <c r="J38" s="29"/>
      <c r="K38" s="28"/>
      <c r="L38" s="28"/>
      <c r="M38" s="28"/>
      <c r="N38" s="28"/>
      <c r="O38" s="28"/>
      <c r="P38" s="28"/>
      <c r="Q38" s="28"/>
      <c r="R38" s="28"/>
      <c r="S38" s="29"/>
      <c r="T38" s="29"/>
      <c r="U38" s="29"/>
      <c r="V38" s="39"/>
      <c r="W38" s="2"/>
    </row>
    <row r="39" spans="1:23">
      <c r="A39" s="1128"/>
      <c r="B39" s="80"/>
      <c r="C39" s="80"/>
      <c r="D39" s="51"/>
      <c r="E39" s="51"/>
      <c r="F39" s="42"/>
      <c r="G39" s="47"/>
      <c r="H39" s="103"/>
      <c r="I39" s="39"/>
      <c r="J39" s="29"/>
      <c r="K39" s="28"/>
      <c r="L39" s="28"/>
      <c r="M39" s="28"/>
      <c r="N39" s="28"/>
      <c r="O39" s="29"/>
      <c r="P39" s="28"/>
      <c r="Q39" s="28"/>
      <c r="R39" s="28"/>
      <c r="S39" s="28"/>
      <c r="T39" s="29"/>
      <c r="U39" s="28"/>
      <c r="V39" s="39"/>
      <c r="W39" s="2"/>
    </row>
    <row r="40" spans="1:23">
      <c r="A40" s="1128"/>
      <c r="B40" s="80"/>
      <c r="C40" s="80"/>
      <c r="D40" s="51"/>
      <c r="E40" s="51"/>
      <c r="F40" s="42"/>
      <c r="G40" s="2">
        <v>2010</v>
      </c>
      <c r="H40" s="103">
        <v>202</v>
      </c>
      <c r="I40" s="39"/>
      <c r="J40" s="29">
        <v>162317</v>
      </c>
      <c r="K40" s="28"/>
      <c r="L40" s="28">
        <v>47676</v>
      </c>
      <c r="M40" s="28"/>
      <c r="N40" s="28">
        <v>114641</v>
      </c>
      <c r="O40" s="28">
        <v>2533</v>
      </c>
      <c r="P40" s="28">
        <v>82</v>
      </c>
      <c r="Q40" s="28">
        <v>2247</v>
      </c>
      <c r="R40" s="28">
        <v>204</v>
      </c>
      <c r="S40" s="28">
        <v>50710</v>
      </c>
      <c r="T40" s="29"/>
      <c r="U40" s="28">
        <v>44046</v>
      </c>
      <c r="V40" s="39"/>
      <c r="W40" s="2"/>
    </row>
    <row r="41" spans="1:23">
      <c r="A41" s="1128"/>
      <c r="B41" s="80"/>
      <c r="C41" s="80"/>
      <c r="D41" s="51"/>
      <c r="E41" s="51"/>
      <c r="F41" s="42"/>
      <c r="G41" s="47"/>
      <c r="H41" s="114">
        <f>((H38/H40)^(1/5))-1</f>
        <v>-1</v>
      </c>
      <c r="I41" s="114"/>
      <c r="J41" s="114">
        <f t="shared" ref="J41" si="10">((J38/J40)^(1/5))-1</f>
        <v>-1</v>
      </c>
      <c r="K41" s="114"/>
      <c r="L41" s="114">
        <f t="shared" ref="L41" si="11">((L38/L40)^(1/5))-1</f>
        <v>-1</v>
      </c>
      <c r="M41" s="114"/>
      <c r="N41" s="114">
        <f t="shared" ref="N41:S41" si="12">((N38/N40)^(1/5))-1</f>
        <v>-1</v>
      </c>
      <c r="O41" s="114">
        <f t="shared" si="12"/>
        <v>-1</v>
      </c>
      <c r="P41" s="114">
        <f t="shared" si="12"/>
        <v>-1</v>
      </c>
      <c r="Q41" s="114">
        <f t="shared" si="12"/>
        <v>-1</v>
      </c>
      <c r="R41" s="114">
        <f t="shared" si="12"/>
        <v>-1</v>
      </c>
      <c r="S41" s="114">
        <f t="shared" si="12"/>
        <v>-1</v>
      </c>
      <c r="T41" s="114"/>
      <c r="U41" s="114">
        <f t="shared" ref="U41" si="13">((U38/U40)^(1/5))-1</f>
        <v>-1</v>
      </c>
      <c r="V41" s="39"/>
      <c r="W41" s="2"/>
    </row>
    <row r="42" spans="1:23">
      <c r="A42" s="1128"/>
      <c r="B42" s="80"/>
      <c r="C42" s="80"/>
      <c r="D42" s="51"/>
      <c r="E42" s="51"/>
      <c r="F42" s="42"/>
      <c r="G42" s="47"/>
      <c r="H42" s="103"/>
      <c r="I42" s="39"/>
      <c r="J42" s="103"/>
      <c r="K42" s="28"/>
      <c r="L42" s="103"/>
      <c r="M42" s="28"/>
      <c r="N42" s="103"/>
      <c r="O42" s="103"/>
      <c r="P42" s="103"/>
      <c r="Q42" s="103"/>
      <c r="R42" s="103"/>
      <c r="S42" s="103"/>
      <c r="T42" s="29"/>
      <c r="U42" s="103"/>
      <c r="V42" s="39"/>
      <c r="W42" s="2"/>
    </row>
    <row r="43" spans="1:23">
      <c r="A43" s="1128"/>
      <c r="B43" s="80">
        <v>20</v>
      </c>
      <c r="C43" s="80"/>
      <c r="D43" s="51" t="s">
        <v>76</v>
      </c>
      <c r="E43" s="51"/>
      <c r="F43" s="42">
        <v>29</v>
      </c>
      <c r="G43" s="2">
        <v>2015</v>
      </c>
      <c r="H43" s="102"/>
      <c r="I43" s="102"/>
      <c r="J43" s="29"/>
      <c r="K43" s="28"/>
      <c r="L43" s="28"/>
      <c r="M43" s="28"/>
      <c r="N43" s="28"/>
      <c r="O43" s="28"/>
      <c r="P43" s="28"/>
      <c r="Q43" s="28"/>
      <c r="R43" s="28"/>
      <c r="S43" s="29"/>
      <c r="T43" s="29"/>
      <c r="U43" s="29"/>
      <c r="V43" s="39"/>
      <c r="W43" s="2"/>
    </row>
    <row r="44" spans="1:23">
      <c r="A44" s="1128"/>
      <c r="B44" s="80"/>
      <c r="C44" s="80"/>
      <c r="D44" s="51"/>
      <c r="E44" s="51"/>
      <c r="F44" s="42"/>
      <c r="G44" s="47"/>
      <c r="H44" s="103"/>
      <c r="I44" s="39"/>
      <c r="J44" s="29"/>
      <c r="K44" s="28"/>
      <c r="L44" s="28"/>
      <c r="M44" s="28"/>
      <c r="N44" s="28"/>
      <c r="O44" s="29"/>
      <c r="P44" s="28"/>
      <c r="Q44" s="28"/>
      <c r="R44" s="28"/>
      <c r="S44" s="28"/>
      <c r="T44" s="29"/>
      <c r="U44" s="28"/>
      <c r="V44" s="39"/>
      <c r="W44" s="2"/>
    </row>
    <row r="45" spans="1:23">
      <c r="A45" s="1128"/>
      <c r="B45" s="80"/>
      <c r="C45" s="80"/>
      <c r="D45" s="51"/>
      <c r="E45" s="51"/>
      <c r="F45" s="42"/>
      <c r="G45" s="2">
        <v>2010</v>
      </c>
      <c r="H45" s="103">
        <v>43</v>
      </c>
      <c r="I45" s="39"/>
      <c r="J45" s="29">
        <v>86677</v>
      </c>
      <c r="K45" s="28"/>
      <c r="L45" s="28">
        <v>33545</v>
      </c>
      <c r="M45" s="28"/>
      <c r="N45" s="28">
        <v>53132</v>
      </c>
      <c r="O45" s="28">
        <v>1051</v>
      </c>
      <c r="P45" s="28">
        <v>30</v>
      </c>
      <c r="Q45" s="28">
        <v>902</v>
      </c>
      <c r="R45" s="28">
        <v>119</v>
      </c>
      <c r="S45" s="28">
        <v>23149</v>
      </c>
      <c r="T45" s="29"/>
      <c r="U45" s="28">
        <v>36307</v>
      </c>
      <c r="V45" s="39"/>
      <c r="W45" s="2"/>
    </row>
    <row r="46" spans="1:23">
      <c r="A46" s="1128"/>
      <c r="B46" s="80"/>
      <c r="C46" s="80"/>
      <c r="D46" s="51"/>
      <c r="E46" s="51"/>
      <c r="F46" s="42"/>
      <c r="G46" s="47"/>
      <c r="H46" s="114">
        <f>((H43/H45)^(1/5))-1</f>
        <v>-1</v>
      </c>
      <c r="I46" s="114"/>
      <c r="J46" s="114">
        <f t="shared" ref="J46" si="14">((J43/J45)^(1/5))-1</f>
        <v>-1</v>
      </c>
      <c r="K46" s="114"/>
      <c r="L46" s="114">
        <f t="shared" ref="L46" si="15">((L43/L45)^(1/5))-1</f>
        <v>-1</v>
      </c>
      <c r="M46" s="114"/>
      <c r="N46" s="114">
        <f t="shared" ref="N46:S46" si="16">((N43/N45)^(1/5))-1</f>
        <v>-1</v>
      </c>
      <c r="O46" s="114">
        <f t="shared" si="16"/>
        <v>-1</v>
      </c>
      <c r="P46" s="114">
        <f t="shared" si="16"/>
        <v>-1</v>
      </c>
      <c r="Q46" s="114">
        <f t="shared" si="16"/>
        <v>-1</v>
      </c>
      <c r="R46" s="114">
        <f t="shared" si="16"/>
        <v>-1</v>
      </c>
      <c r="S46" s="114">
        <f t="shared" si="16"/>
        <v>-1</v>
      </c>
      <c r="T46" s="114"/>
      <c r="U46" s="114">
        <f t="shared" ref="U46" si="17">((U43/U45)^(1/5))-1</f>
        <v>-1</v>
      </c>
      <c r="V46" s="39"/>
      <c r="W46" s="2"/>
    </row>
    <row r="47" spans="1:23">
      <c r="A47" s="1128"/>
      <c r="B47" s="80"/>
      <c r="C47" s="80"/>
      <c r="D47" s="51"/>
      <c r="E47" s="51"/>
      <c r="F47" s="42"/>
      <c r="G47" s="110"/>
      <c r="H47" s="50"/>
      <c r="I47" s="50"/>
      <c r="J47" s="28"/>
      <c r="K47" s="28"/>
      <c r="L47" s="28"/>
      <c r="M47" s="28"/>
      <c r="N47" s="28"/>
      <c r="O47" s="28"/>
      <c r="P47" s="49"/>
      <c r="Q47" s="49"/>
      <c r="R47" s="49"/>
      <c r="S47" s="28"/>
      <c r="T47" s="28"/>
      <c r="U47" s="28"/>
      <c r="V47" s="39"/>
      <c r="W47" s="2"/>
    </row>
    <row r="48" spans="1:23">
      <c r="A48" s="1128"/>
      <c r="B48" s="80">
        <v>30</v>
      </c>
      <c r="C48" s="80"/>
      <c r="D48" s="51" t="s">
        <v>76</v>
      </c>
      <c r="E48" s="51"/>
      <c r="F48" s="42">
        <v>49</v>
      </c>
      <c r="G48" s="2">
        <v>2015</v>
      </c>
      <c r="H48" s="102"/>
      <c r="I48" s="102"/>
      <c r="J48" s="29"/>
      <c r="K48" s="28"/>
      <c r="L48" s="28"/>
      <c r="M48" s="28"/>
      <c r="N48" s="28"/>
      <c r="O48" s="28"/>
      <c r="P48" s="28"/>
      <c r="Q48" s="28"/>
      <c r="R48" s="28"/>
      <c r="S48" s="29"/>
      <c r="T48" s="29"/>
      <c r="U48" s="29"/>
      <c r="V48" s="39"/>
      <c r="W48" s="2"/>
    </row>
    <row r="49" spans="1:29">
      <c r="A49" s="1128"/>
      <c r="B49" s="80"/>
      <c r="C49" s="80"/>
      <c r="D49" s="51"/>
      <c r="E49" s="51"/>
      <c r="F49" s="42"/>
      <c r="G49" s="47"/>
      <c r="H49" s="103"/>
      <c r="I49" s="39"/>
      <c r="J49" s="29"/>
      <c r="K49" s="28"/>
      <c r="L49" s="28"/>
      <c r="M49" s="28"/>
      <c r="N49" s="28"/>
      <c r="O49" s="29"/>
      <c r="P49" s="28"/>
      <c r="Q49" s="28"/>
      <c r="R49" s="28"/>
      <c r="S49" s="28"/>
      <c r="T49" s="29"/>
      <c r="U49" s="28"/>
      <c r="V49" s="39"/>
      <c r="W49" s="2"/>
    </row>
    <row r="50" spans="1:29">
      <c r="A50" s="1128"/>
      <c r="B50" s="80"/>
      <c r="C50" s="80"/>
      <c r="D50" s="51"/>
      <c r="E50" s="51"/>
      <c r="F50" s="42"/>
      <c r="G50" s="2">
        <v>2010</v>
      </c>
      <c r="H50" s="103">
        <v>35</v>
      </c>
      <c r="I50" s="39"/>
      <c r="J50" s="29">
        <v>104231</v>
      </c>
      <c r="K50" s="28"/>
      <c r="L50" s="28">
        <v>31408</v>
      </c>
      <c r="M50" s="28"/>
      <c r="N50" s="28">
        <v>72823</v>
      </c>
      <c r="O50" s="28">
        <v>1314</v>
      </c>
      <c r="P50" s="28">
        <v>22</v>
      </c>
      <c r="Q50" s="28">
        <v>994</v>
      </c>
      <c r="R50" s="28">
        <v>298</v>
      </c>
      <c r="S50" s="28">
        <v>30747</v>
      </c>
      <c r="T50" s="29"/>
      <c r="U50" s="28">
        <v>35183</v>
      </c>
      <c r="V50" s="39"/>
      <c r="W50" s="33"/>
      <c r="X50" s="24"/>
      <c r="Y50" s="24"/>
      <c r="Z50" s="24"/>
      <c r="AA50" s="24"/>
      <c r="AB50" s="24"/>
      <c r="AC50" s="24"/>
    </row>
    <row r="51" spans="1:29">
      <c r="A51" s="1128"/>
      <c r="B51" s="80"/>
      <c r="C51" s="80"/>
      <c r="D51" s="51"/>
      <c r="E51" s="51"/>
      <c r="F51" s="42"/>
      <c r="G51" s="47"/>
      <c r="H51" s="114">
        <f>((H48/H50)^(1/5))-1</f>
        <v>-1</v>
      </c>
      <c r="I51" s="114"/>
      <c r="J51" s="114">
        <f t="shared" ref="J51" si="18">((J48/J50)^(1/5))-1</f>
        <v>-1</v>
      </c>
      <c r="K51" s="114"/>
      <c r="L51" s="114">
        <f t="shared" ref="L51" si="19">((L48/L50)^(1/5))-1</f>
        <v>-1</v>
      </c>
      <c r="M51" s="114"/>
      <c r="N51" s="114">
        <f t="shared" ref="N51:S51" si="20">((N48/N50)^(1/5))-1</f>
        <v>-1</v>
      </c>
      <c r="O51" s="114">
        <f t="shared" si="20"/>
        <v>-1</v>
      </c>
      <c r="P51" s="114">
        <f t="shared" si="20"/>
        <v>-1</v>
      </c>
      <c r="Q51" s="114">
        <f t="shared" si="20"/>
        <v>-1</v>
      </c>
      <c r="R51" s="114">
        <f t="shared" si="20"/>
        <v>-1</v>
      </c>
      <c r="S51" s="114">
        <f t="shared" si="20"/>
        <v>-1</v>
      </c>
      <c r="T51" s="114"/>
      <c r="U51" s="114">
        <f t="shared" ref="U51" si="21">((U48/U50)^(1/5))-1</f>
        <v>-1</v>
      </c>
      <c r="V51" s="33"/>
      <c r="W51" s="2"/>
    </row>
    <row r="52" spans="1:29">
      <c r="A52" s="1128"/>
      <c r="B52" s="80"/>
      <c r="C52" s="80"/>
      <c r="D52" s="51"/>
      <c r="E52" s="51"/>
      <c r="F52" s="42"/>
      <c r="G52" s="110"/>
      <c r="H52" s="50"/>
      <c r="I52" s="50"/>
      <c r="J52" s="28"/>
      <c r="K52" s="28"/>
      <c r="L52" s="49"/>
      <c r="M52" s="49"/>
      <c r="N52" s="49"/>
      <c r="O52" s="49"/>
      <c r="P52" s="49"/>
      <c r="Q52" s="49"/>
      <c r="R52" s="49"/>
      <c r="S52" s="49"/>
      <c r="T52" s="49"/>
      <c r="U52" s="49"/>
      <c r="V52" s="33"/>
      <c r="W52" s="2"/>
    </row>
    <row r="53" spans="1:29">
      <c r="A53" s="1128"/>
      <c r="B53" s="80">
        <v>50</v>
      </c>
      <c r="C53" s="80"/>
      <c r="D53" s="51" t="s">
        <v>76</v>
      </c>
      <c r="E53" s="51"/>
      <c r="F53" s="42">
        <v>99</v>
      </c>
      <c r="G53" s="2">
        <v>2015</v>
      </c>
      <c r="H53" s="102"/>
      <c r="I53" s="102"/>
      <c r="J53" s="29"/>
      <c r="K53" s="28"/>
      <c r="L53" s="28"/>
      <c r="M53" s="28"/>
      <c r="N53" s="28"/>
      <c r="O53" s="28"/>
      <c r="P53" s="28"/>
      <c r="Q53" s="28"/>
      <c r="R53" s="28"/>
      <c r="S53" s="29"/>
      <c r="T53" s="29"/>
      <c r="U53" s="29"/>
      <c r="V53" s="33"/>
      <c r="W53" s="2"/>
    </row>
    <row r="54" spans="1:29">
      <c r="A54" s="69"/>
      <c r="B54" s="80"/>
      <c r="C54" s="80"/>
      <c r="D54" s="51"/>
      <c r="E54" s="51"/>
      <c r="F54" s="42"/>
      <c r="G54" s="47"/>
      <c r="H54" s="103"/>
      <c r="I54" s="39"/>
      <c r="J54" s="29"/>
      <c r="K54" s="28"/>
      <c r="L54" s="28"/>
      <c r="M54" s="28"/>
      <c r="N54" s="28"/>
      <c r="O54" s="29"/>
      <c r="P54" s="28"/>
      <c r="Q54" s="28"/>
      <c r="R54" s="28"/>
      <c r="S54" s="28"/>
      <c r="T54" s="29"/>
      <c r="U54" s="28"/>
      <c r="V54" s="33"/>
      <c r="W54" s="2"/>
    </row>
    <row r="55" spans="1:29">
      <c r="B55" s="80"/>
      <c r="C55" s="80"/>
      <c r="D55" s="51"/>
      <c r="E55" s="51"/>
      <c r="F55" s="42"/>
      <c r="G55" s="2">
        <v>2010</v>
      </c>
      <c r="H55" s="103">
        <v>23</v>
      </c>
      <c r="I55" s="39"/>
      <c r="J55" s="29">
        <v>179673</v>
      </c>
      <c r="K55" s="28"/>
      <c r="L55" s="28">
        <v>53678</v>
      </c>
      <c r="M55" s="28"/>
      <c r="N55" s="28">
        <v>125995</v>
      </c>
      <c r="O55" s="28">
        <v>1561</v>
      </c>
      <c r="P55" s="28">
        <v>3</v>
      </c>
      <c r="Q55" s="28">
        <v>1459</v>
      </c>
      <c r="R55" s="28">
        <v>99</v>
      </c>
      <c r="S55" s="28">
        <v>45642</v>
      </c>
      <c r="T55" s="29"/>
      <c r="U55" s="28">
        <v>68610</v>
      </c>
      <c r="V55" s="33"/>
      <c r="W55" s="2"/>
    </row>
    <row r="56" spans="1:29">
      <c r="B56" s="80"/>
      <c r="C56" s="80"/>
      <c r="D56" s="51"/>
      <c r="E56" s="51"/>
      <c r="F56" s="42"/>
      <c r="G56" s="47"/>
      <c r="H56" s="114">
        <f>((H53/H55)^(1/5))-1</f>
        <v>-1</v>
      </c>
      <c r="I56" s="114"/>
      <c r="J56" s="114">
        <f t="shared" ref="J56" si="22">((J53/J55)^(1/5))-1</f>
        <v>-1</v>
      </c>
      <c r="K56" s="114"/>
      <c r="L56" s="114">
        <f t="shared" ref="L56" si="23">((L53/L55)^(1/5))-1</f>
        <v>-1</v>
      </c>
      <c r="M56" s="114"/>
      <c r="N56" s="114">
        <f t="shared" ref="N56:S56" si="24">((N53/N55)^(1/5))-1</f>
        <v>-1</v>
      </c>
      <c r="O56" s="114">
        <f t="shared" si="24"/>
        <v>-1</v>
      </c>
      <c r="P56" s="114">
        <f t="shared" si="24"/>
        <v>-1</v>
      </c>
      <c r="Q56" s="114">
        <f t="shared" si="24"/>
        <v>-1</v>
      </c>
      <c r="R56" s="114">
        <f t="shared" si="24"/>
        <v>-1</v>
      </c>
      <c r="S56" s="114">
        <f t="shared" si="24"/>
        <v>-1</v>
      </c>
      <c r="T56" s="114"/>
      <c r="U56" s="114">
        <f t="shared" ref="U56" si="25">((U53/U55)^(1/5))-1</f>
        <v>-1</v>
      </c>
      <c r="V56" s="33"/>
      <c r="W56" s="2"/>
    </row>
    <row r="57" spans="1:29">
      <c r="B57" s="80"/>
      <c r="C57" s="80"/>
      <c r="D57" s="51"/>
      <c r="E57" s="51"/>
      <c r="F57" s="42"/>
      <c r="G57" s="110"/>
      <c r="H57" s="50"/>
      <c r="I57" s="50"/>
      <c r="J57" s="123"/>
      <c r="K57" s="123"/>
      <c r="L57" s="123"/>
      <c r="M57" s="123"/>
      <c r="N57" s="123"/>
      <c r="O57" s="123"/>
      <c r="P57" s="123"/>
      <c r="Q57" s="123"/>
      <c r="R57" s="123"/>
      <c r="S57" s="123"/>
      <c r="T57" s="123"/>
      <c r="U57" s="123"/>
      <c r="V57" s="33"/>
      <c r="W57" s="2"/>
    </row>
    <row r="58" spans="1:29">
      <c r="B58" s="80">
        <v>100</v>
      </c>
      <c r="C58" s="80"/>
      <c r="D58" s="1126" t="s">
        <v>77</v>
      </c>
      <c r="E58" s="1126"/>
      <c r="F58" s="1126"/>
      <c r="G58" s="2">
        <v>2015</v>
      </c>
      <c r="H58" s="102"/>
      <c r="I58" s="102"/>
      <c r="J58" s="29"/>
      <c r="K58" s="28"/>
      <c r="L58" s="28"/>
      <c r="M58" s="28"/>
      <c r="N58" s="28"/>
      <c r="O58" s="28"/>
      <c r="P58" s="28"/>
      <c r="Q58" s="28"/>
      <c r="R58" s="28"/>
      <c r="S58" s="29"/>
      <c r="T58" s="29"/>
      <c r="U58" s="29"/>
      <c r="V58" s="33"/>
      <c r="W58" s="2"/>
    </row>
    <row r="59" spans="1:29">
      <c r="B59" s="80"/>
      <c r="C59" s="80"/>
      <c r="D59" s="1127" t="s">
        <v>78</v>
      </c>
      <c r="E59" s="1127"/>
      <c r="F59" s="1127"/>
      <c r="G59" s="47"/>
      <c r="H59" s="103"/>
      <c r="I59" s="39"/>
      <c r="J59" s="29"/>
      <c r="K59" s="28"/>
      <c r="L59" s="28"/>
      <c r="M59" s="28"/>
      <c r="N59" s="28"/>
      <c r="O59" s="29"/>
      <c r="P59" s="28"/>
      <c r="Q59" s="28"/>
      <c r="R59" s="28"/>
      <c r="S59" s="28"/>
      <c r="T59" s="29"/>
      <c r="U59" s="28"/>
      <c r="V59" s="33"/>
      <c r="W59" s="2"/>
    </row>
    <row r="60" spans="1:29">
      <c r="B60" s="80"/>
      <c r="C60" s="80"/>
      <c r="D60" s="51"/>
      <c r="E60" s="51"/>
      <c r="F60" s="42"/>
      <c r="G60" s="2">
        <v>2010</v>
      </c>
      <c r="H60" s="103">
        <v>4</v>
      </c>
      <c r="I60" s="39"/>
      <c r="J60" s="29">
        <v>25093</v>
      </c>
      <c r="K60" s="28"/>
      <c r="L60" s="28">
        <v>8875</v>
      </c>
      <c r="M60" s="28"/>
      <c r="N60" s="28">
        <v>16218</v>
      </c>
      <c r="O60" s="28">
        <v>825</v>
      </c>
      <c r="P60" s="28">
        <v>2</v>
      </c>
      <c r="Q60" s="28">
        <v>806</v>
      </c>
      <c r="R60" s="28">
        <v>17</v>
      </c>
      <c r="S60" s="28">
        <v>14068</v>
      </c>
      <c r="T60" s="29"/>
      <c r="U60" s="28">
        <v>33072</v>
      </c>
      <c r="V60" s="33"/>
      <c r="W60" s="2"/>
    </row>
    <row r="61" spans="1:29">
      <c r="B61" s="80"/>
      <c r="C61" s="80"/>
      <c r="D61" s="51"/>
      <c r="E61" s="51"/>
      <c r="F61" s="76"/>
      <c r="G61" s="47"/>
      <c r="H61" s="114">
        <f>((H58/H60)^(1/5))-1</f>
        <v>-1</v>
      </c>
      <c r="I61" s="114"/>
      <c r="J61" s="114">
        <f t="shared" ref="J61" si="26">((J58/J60)^(1/5))-1</f>
        <v>-1</v>
      </c>
      <c r="K61" s="114"/>
      <c r="L61" s="114">
        <f t="shared" ref="L61" si="27">((L58/L60)^(1/5))-1</f>
        <v>-1</v>
      </c>
      <c r="M61" s="114"/>
      <c r="N61" s="114">
        <f t="shared" ref="N61:S61" si="28">((N58/N60)^(1/5))-1</f>
        <v>-1</v>
      </c>
      <c r="O61" s="114">
        <f t="shared" si="28"/>
        <v>-1</v>
      </c>
      <c r="P61" s="114">
        <f t="shared" si="28"/>
        <v>-1</v>
      </c>
      <c r="Q61" s="114">
        <f t="shared" si="28"/>
        <v>-1</v>
      </c>
      <c r="R61" s="114">
        <f t="shared" si="28"/>
        <v>-1</v>
      </c>
      <c r="S61" s="114">
        <f t="shared" si="28"/>
        <v>-1</v>
      </c>
      <c r="T61" s="114"/>
      <c r="U61" s="114">
        <f t="shared" ref="U61" si="29">((U58/U60)^(1/5))-1</f>
        <v>-1</v>
      </c>
      <c r="V61" s="33"/>
      <c r="W61" s="2"/>
    </row>
    <row r="62" spans="1:29">
      <c r="B62" s="80"/>
      <c r="C62" s="80"/>
      <c r="D62" s="1"/>
      <c r="G62" s="33"/>
      <c r="H62" s="33"/>
      <c r="I62" s="33"/>
      <c r="J62" s="33"/>
      <c r="K62" s="33"/>
      <c r="L62" s="33"/>
      <c r="M62" s="33"/>
      <c r="N62" s="33"/>
      <c r="O62" s="33"/>
      <c r="P62" s="33"/>
      <c r="Q62" s="33"/>
      <c r="R62" s="33"/>
      <c r="S62" s="33"/>
      <c r="T62" s="33"/>
      <c r="U62" s="33"/>
      <c r="V62" s="33"/>
      <c r="W62" s="2"/>
    </row>
    <row r="63" spans="1:29">
      <c r="G63" s="2"/>
      <c r="H63" s="2"/>
      <c r="I63" s="2"/>
      <c r="J63" s="2"/>
      <c r="K63" s="2"/>
      <c r="L63" s="2"/>
      <c r="M63" s="2"/>
      <c r="N63" s="2"/>
      <c r="O63" s="2"/>
      <c r="P63" s="2"/>
      <c r="Q63" s="2"/>
      <c r="R63" s="2"/>
      <c r="S63" s="2"/>
      <c r="T63" s="2"/>
      <c r="U63" s="2"/>
      <c r="V63" s="33"/>
      <c r="W63" s="2"/>
    </row>
    <row r="64" spans="1:29">
      <c r="G64" s="2"/>
      <c r="H64" s="2"/>
      <c r="I64" s="2"/>
      <c r="J64" s="2"/>
      <c r="K64" s="2"/>
      <c r="L64" s="2"/>
      <c r="M64" s="2"/>
      <c r="N64" s="2"/>
      <c r="O64" s="2"/>
      <c r="P64" s="2"/>
      <c r="Q64" s="2"/>
      <c r="R64" s="2"/>
      <c r="S64" s="2"/>
      <c r="T64" s="2"/>
      <c r="U64" s="2"/>
      <c r="V64" s="33"/>
      <c r="W64" s="2"/>
    </row>
    <row r="65" spans="7:23">
      <c r="G65" s="2"/>
      <c r="H65" s="2"/>
      <c r="I65" s="2"/>
      <c r="J65" s="2"/>
      <c r="K65" s="2"/>
      <c r="L65" s="2"/>
      <c r="M65" s="2"/>
      <c r="N65" s="2"/>
      <c r="O65" s="2"/>
      <c r="P65" s="2"/>
      <c r="Q65" s="2"/>
      <c r="R65" s="2"/>
      <c r="S65" s="2"/>
      <c r="T65" s="2"/>
      <c r="U65" s="2"/>
      <c r="V65" s="33"/>
      <c r="W65" s="2"/>
    </row>
  </sheetData>
  <mergeCells count="13">
    <mergeCell ref="D58:F58"/>
    <mergeCell ref="D59:F59"/>
    <mergeCell ref="A1:A53"/>
    <mergeCell ref="B3:U3"/>
    <mergeCell ref="B4:U4"/>
    <mergeCell ref="O7:R7"/>
    <mergeCell ref="O8:R8"/>
    <mergeCell ref="O9:R9"/>
    <mergeCell ref="O10:R10"/>
    <mergeCell ref="Q13:R13"/>
    <mergeCell ref="Q14:R14"/>
    <mergeCell ref="B18:F18"/>
    <mergeCell ref="B23:F23"/>
  </mergeCells>
  <printOptions horizontalCentered="1"/>
  <pageMargins left="0" right="0" top="0.5" bottom="0" header="0.5" footer="0.5"/>
  <pageSetup paperSize="9" scale="74" orientation="landscape" r:id="rId1"/>
  <headerFooter alignWithMargins="0"/>
</worksheet>
</file>

<file path=xl/worksheets/sheet87.xml><?xml version="1.0" encoding="utf-8"?>
<worksheet xmlns="http://schemas.openxmlformats.org/spreadsheetml/2006/main" xmlns:r="http://schemas.openxmlformats.org/officeDocument/2006/relationships">
  <sheetPr>
    <tabColor rgb="FFFFC000"/>
    <pageSetUpPr fitToPage="1"/>
  </sheetPr>
  <dimension ref="A1:AA60"/>
  <sheetViews>
    <sheetView topLeftCell="A18" zoomScale="90" zoomScaleNormal="90" zoomScaleSheetLayoutView="75" workbookViewId="0">
      <selection activeCell="L62" sqref="L62"/>
    </sheetView>
  </sheetViews>
  <sheetFormatPr defaultColWidth="9.140625" defaultRowHeight="12.75"/>
  <cols>
    <col min="1" max="1" width="5.7109375" style="6" customWidth="1"/>
    <col min="2" max="2" width="8.7109375" style="1" customWidth="1"/>
    <col min="3" max="3" width="1.7109375" style="1" customWidth="1"/>
    <col min="4" max="4" width="4.7109375" style="1" customWidth="1"/>
    <col min="5" max="5" width="1.7109375" style="1" customWidth="1"/>
    <col min="6" max="6" width="8.7109375" style="1" customWidth="1"/>
    <col min="7" max="7" width="2.7109375" style="1" customWidth="1"/>
    <col min="8" max="8" width="8.7109375" style="1" customWidth="1"/>
    <col min="9" max="9" width="13.5703125" style="1" customWidth="1"/>
    <col min="10" max="10" width="2.7109375" style="1" customWidth="1"/>
    <col min="11" max="11" width="13.140625" style="1" bestFit="1" customWidth="1"/>
    <col min="12" max="12" width="2.7109375" style="1" customWidth="1"/>
    <col min="13" max="13" width="13.140625" style="1" bestFit="1" customWidth="1"/>
    <col min="14" max="14" width="2.7109375" style="1" customWidth="1"/>
    <col min="15" max="15" width="13.140625" style="1" bestFit="1" customWidth="1"/>
    <col min="16" max="16" width="9" style="1" customWidth="1"/>
    <col min="17" max="17" width="19.5703125" style="1" customWidth="1"/>
    <col min="18" max="18" width="13.42578125" style="1" customWidth="1"/>
    <col min="19" max="19" width="10.5703125" style="1" customWidth="1"/>
    <col min="20" max="20" width="12.85546875" style="1" customWidth="1"/>
    <col min="21" max="21" width="2.7109375" style="1" customWidth="1"/>
    <col min="22" max="22" width="15.85546875" style="1" customWidth="1"/>
    <col min="23" max="23" width="2.7109375" style="24" customWidth="1"/>
    <col min="24" max="24" width="10.42578125" style="1" bestFit="1" customWidth="1"/>
    <col min="25" max="16384" width="9.140625" style="1"/>
  </cols>
  <sheetData>
    <row r="1" spans="1:23" ht="15" customHeight="1">
      <c r="A1" s="1128">
        <v>45</v>
      </c>
    </row>
    <row r="2" spans="1:23" ht="15" customHeight="1">
      <c r="A2" s="1128"/>
    </row>
    <row r="3" spans="1:23" ht="15" customHeight="1">
      <c r="A3" s="1128"/>
      <c r="B3" s="1129" t="s">
        <v>150</v>
      </c>
      <c r="C3" s="1129"/>
      <c r="D3" s="1129"/>
      <c r="E3" s="1129"/>
      <c r="F3" s="1129"/>
      <c r="G3" s="1129"/>
      <c r="H3" s="1129"/>
      <c r="I3" s="1129"/>
      <c r="J3" s="1129"/>
      <c r="K3" s="1129"/>
      <c r="L3" s="1129"/>
      <c r="M3" s="1129"/>
      <c r="N3" s="1129"/>
      <c r="O3" s="1129"/>
      <c r="P3" s="1129"/>
      <c r="Q3" s="1129"/>
      <c r="R3" s="1129"/>
      <c r="S3" s="1129"/>
      <c r="T3" s="1129"/>
      <c r="U3" s="1129"/>
      <c r="V3" s="1129"/>
    </row>
    <row r="4" spans="1:23" ht="12" customHeight="1">
      <c r="A4" s="1128"/>
      <c r="B4" s="1138" t="s">
        <v>151</v>
      </c>
      <c r="C4" s="1138"/>
      <c r="D4" s="1138"/>
      <c r="E4" s="1138"/>
      <c r="F4" s="1138"/>
      <c r="G4" s="1138"/>
      <c r="H4" s="1138"/>
      <c r="I4" s="1138"/>
      <c r="J4" s="1138"/>
      <c r="K4" s="1138"/>
      <c r="L4" s="1138"/>
      <c r="M4" s="1138"/>
      <c r="N4" s="1138"/>
      <c r="O4" s="1138"/>
      <c r="P4" s="1138"/>
      <c r="Q4" s="1138"/>
      <c r="R4" s="1138"/>
      <c r="S4" s="1138"/>
      <c r="T4" s="1138"/>
      <c r="U4" s="1138"/>
      <c r="V4" s="1138"/>
    </row>
    <row r="5" spans="1:23" ht="9.75" customHeight="1">
      <c r="A5" s="1128"/>
      <c r="B5" s="4"/>
      <c r="C5" s="4"/>
      <c r="D5" s="4"/>
      <c r="E5" s="4"/>
      <c r="F5" s="4"/>
      <c r="G5" s="4"/>
      <c r="H5" s="4"/>
      <c r="I5" s="4"/>
      <c r="J5" s="4"/>
      <c r="K5" s="4"/>
      <c r="L5" s="4"/>
      <c r="M5" s="4"/>
      <c r="N5" s="4"/>
      <c r="O5" s="4"/>
      <c r="P5" s="4"/>
      <c r="Q5" s="4"/>
      <c r="R5" s="4"/>
      <c r="S5" s="4"/>
      <c r="T5" s="4"/>
      <c r="U5" s="4"/>
      <c r="V5" s="4"/>
    </row>
    <row r="6" spans="1:23">
      <c r="A6" s="1128"/>
      <c r="P6" s="7"/>
      <c r="Q6" s="7"/>
      <c r="R6" s="7"/>
      <c r="S6" s="7"/>
    </row>
    <row r="7" spans="1:23" ht="12.75" customHeight="1">
      <c r="A7" s="1128"/>
      <c r="B7" s="25" t="s">
        <v>86</v>
      </c>
      <c r="D7" s="25"/>
      <c r="E7" s="25"/>
      <c r="I7" s="8" t="s">
        <v>1</v>
      </c>
      <c r="J7" s="8"/>
      <c r="K7" s="9" t="s">
        <v>2</v>
      </c>
      <c r="L7" s="8"/>
      <c r="M7" s="91" t="s">
        <v>107</v>
      </c>
      <c r="N7" s="8"/>
      <c r="O7" s="8" t="s">
        <v>3</v>
      </c>
      <c r="P7" s="1131" t="s">
        <v>4</v>
      </c>
      <c r="Q7" s="1131"/>
      <c r="R7" s="1131"/>
      <c r="S7" s="1131"/>
      <c r="T7" s="8" t="s">
        <v>5</v>
      </c>
      <c r="U7" s="8"/>
      <c r="V7" s="9" t="s">
        <v>103</v>
      </c>
      <c r="W7" s="33"/>
    </row>
    <row r="8" spans="1:23" ht="12.75" customHeight="1">
      <c r="A8" s="1128"/>
      <c r="B8" s="27" t="s">
        <v>87</v>
      </c>
      <c r="C8" s="25"/>
      <c r="D8" s="27"/>
      <c r="E8" s="27"/>
      <c r="I8" s="8" t="s">
        <v>7</v>
      </c>
      <c r="J8" s="8"/>
      <c r="K8" s="9" t="s">
        <v>8</v>
      </c>
      <c r="L8" s="8"/>
      <c r="M8" s="91" t="s">
        <v>9</v>
      </c>
      <c r="N8" s="8"/>
      <c r="O8" s="8" t="s">
        <v>10</v>
      </c>
      <c r="P8" s="1131" t="s">
        <v>11</v>
      </c>
      <c r="Q8" s="1131"/>
      <c r="R8" s="1131"/>
      <c r="S8" s="1131"/>
      <c r="T8" s="8" t="s">
        <v>12</v>
      </c>
      <c r="U8" s="8"/>
      <c r="V8" s="9" t="s">
        <v>13</v>
      </c>
      <c r="W8" s="33"/>
    </row>
    <row r="9" spans="1:23" ht="12.75" customHeight="1">
      <c r="A9" s="1128"/>
      <c r="B9" s="27"/>
      <c r="C9" s="27"/>
      <c r="D9" s="25"/>
      <c r="E9" s="25"/>
      <c r="I9" s="10" t="s">
        <v>14</v>
      </c>
      <c r="J9" s="10"/>
      <c r="K9" s="11" t="s">
        <v>15</v>
      </c>
      <c r="L9" s="10"/>
      <c r="M9" s="12" t="s">
        <v>108</v>
      </c>
      <c r="N9" s="10"/>
      <c r="O9" s="10" t="s">
        <v>16</v>
      </c>
      <c r="P9" s="1130" t="s">
        <v>17</v>
      </c>
      <c r="Q9" s="1130"/>
      <c r="R9" s="1130"/>
      <c r="S9" s="1130"/>
      <c r="T9" s="10" t="s">
        <v>18</v>
      </c>
      <c r="U9" s="10"/>
      <c r="V9" s="9" t="s">
        <v>104</v>
      </c>
      <c r="W9" s="33"/>
    </row>
    <row r="10" spans="1:23" ht="12.75" customHeight="1">
      <c r="A10" s="1128"/>
      <c r="B10" s="27"/>
      <c r="C10" s="27"/>
      <c r="D10" s="27"/>
      <c r="E10" s="27"/>
      <c r="I10" s="10" t="s">
        <v>19</v>
      </c>
      <c r="J10" s="10"/>
      <c r="K10" s="11" t="s">
        <v>20</v>
      </c>
      <c r="L10" s="10"/>
      <c r="M10" s="12" t="s">
        <v>21</v>
      </c>
      <c r="N10" s="10"/>
      <c r="O10" s="10" t="s">
        <v>22</v>
      </c>
      <c r="P10" s="1130" t="s">
        <v>23</v>
      </c>
      <c r="Q10" s="1130"/>
      <c r="R10" s="1130"/>
      <c r="S10" s="1130"/>
      <c r="T10" s="10" t="s">
        <v>24</v>
      </c>
      <c r="U10" s="10"/>
      <c r="V10" s="11" t="s">
        <v>105</v>
      </c>
      <c r="W10" s="33"/>
    </row>
    <row r="11" spans="1:23" ht="12.75" customHeight="1">
      <c r="A11" s="1128"/>
      <c r="I11" s="10"/>
      <c r="J11" s="10"/>
      <c r="K11" s="10"/>
      <c r="L11" s="10"/>
      <c r="M11" s="2"/>
      <c r="N11" s="2"/>
      <c r="O11" s="10"/>
      <c r="P11" s="13"/>
      <c r="Q11" s="13"/>
      <c r="R11" s="13"/>
      <c r="S11" s="13"/>
      <c r="T11" s="2"/>
      <c r="U11" s="2"/>
      <c r="V11" s="11" t="s">
        <v>25</v>
      </c>
      <c r="W11" s="33"/>
    </row>
    <row r="12" spans="1:23" ht="12.75" customHeight="1">
      <c r="A12" s="1128"/>
      <c r="I12" s="10"/>
      <c r="J12" s="10"/>
      <c r="K12" s="10"/>
      <c r="L12" s="10"/>
      <c r="M12" s="2"/>
      <c r="N12" s="2"/>
      <c r="O12" s="10"/>
      <c r="P12" s="10"/>
      <c r="Q12" s="10"/>
      <c r="R12" s="10"/>
      <c r="S12" s="10"/>
      <c r="T12" s="2"/>
      <c r="U12" s="2"/>
      <c r="V12" s="14" t="s">
        <v>106</v>
      </c>
      <c r="W12" s="33"/>
    </row>
    <row r="13" spans="1:23" ht="12.75" customHeight="1">
      <c r="A13" s="1128"/>
      <c r="I13" s="10"/>
      <c r="J13" s="10"/>
      <c r="K13" s="10"/>
      <c r="L13" s="10"/>
      <c r="M13" s="2"/>
      <c r="N13" s="2"/>
      <c r="O13" s="10"/>
      <c r="P13" s="15" t="s">
        <v>26</v>
      </c>
      <c r="Q13" s="16" t="s">
        <v>27</v>
      </c>
      <c r="R13" s="1131" t="s">
        <v>28</v>
      </c>
      <c r="S13" s="1131"/>
      <c r="T13" s="2"/>
      <c r="U13" s="2"/>
      <c r="V13" s="11"/>
      <c r="W13" s="33"/>
    </row>
    <row r="14" spans="1:23" ht="12.75" customHeight="1">
      <c r="A14" s="1128"/>
      <c r="I14" s="10"/>
      <c r="J14" s="10"/>
      <c r="K14" s="10"/>
      <c r="L14" s="10"/>
      <c r="M14" s="2"/>
      <c r="N14" s="2"/>
      <c r="O14" s="10"/>
      <c r="P14" s="17" t="s">
        <v>29</v>
      </c>
      <c r="Q14" s="16" t="s">
        <v>30</v>
      </c>
      <c r="R14" s="1132" t="s">
        <v>31</v>
      </c>
      <c r="S14" s="1132"/>
      <c r="T14" s="2"/>
      <c r="U14" s="2"/>
      <c r="V14" s="11"/>
      <c r="W14" s="33"/>
    </row>
    <row r="15" spans="1:23" ht="12.75" customHeight="1">
      <c r="A15" s="1128"/>
      <c r="I15" s="2"/>
      <c r="J15" s="2"/>
      <c r="K15" s="10"/>
      <c r="L15" s="10"/>
      <c r="M15" s="2"/>
      <c r="N15" s="2"/>
      <c r="O15" s="10"/>
      <c r="P15" s="18"/>
      <c r="Q15" s="16" t="s">
        <v>32</v>
      </c>
      <c r="R15" s="15" t="s">
        <v>33</v>
      </c>
      <c r="S15" s="16" t="s">
        <v>34</v>
      </c>
      <c r="T15" s="2"/>
      <c r="U15" s="2"/>
      <c r="W15" s="33"/>
    </row>
    <row r="16" spans="1:23" ht="12.75" customHeight="1">
      <c r="A16" s="1128"/>
      <c r="I16" s="2"/>
      <c r="J16" s="2"/>
      <c r="K16" s="2"/>
      <c r="L16" s="2"/>
      <c r="M16" s="2"/>
      <c r="N16" s="2"/>
      <c r="O16" s="2"/>
      <c r="P16" s="18"/>
      <c r="Q16" s="20" t="s">
        <v>35</v>
      </c>
      <c r="R16" s="21" t="s">
        <v>36</v>
      </c>
      <c r="S16" s="17" t="s">
        <v>37</v>
      </c>
      <c r="T16" s="2"/>
      <c r="U16" s="2"/>
      <c r="V16" s="2"/>
      <c r="W16" s="33"/>
    </row>
    <row r="17" spans="1:25" ht="12.75" customHeight="1">
      <c r="A17" s="1128"/>
      <c r="I17" s="2"/>
      <c r="J17" s="2"/>
      <c r="K17" s="2"/>
      <c r="L17" s="2"/>
      <c r="M17" s="2"/>
      <c r="N17" s="2"/>
      <c r="O17" s="2"/>
      <c r="P17" s="18"/>
      <c r="Q17" s="20" t="s">
        <v>38</v>
      </c>
      <c r="R17" s="17" t="s">
        <v>39</v>
      </c>
      <c r="S17" s="18"/>
      <c r="T17" s="2"/>
      <c r="U17" s="2"/>
      <c r="V17" s="2"/>
      <c r="W17" s="33"/>
    </row>
    <row r="18" spans="1:25" ht="18" customHeight="1" thickBot="1">
      <c r="A18" s="1128"/>
      <c r="B18" s="1133" t="s">
        <v>40</v>
      </c>
      <c r="C18" s="1133"/>
      <c r="D18" s="1133"/>
      <c r="E18" s="1133"/>
      <c r="F18" s="1133"/>
      <c r="G18" s="51"/>
      <c r="H18" s="51"/>
      <c r="I18" s="33"/>
      <c r="J18" s="33"/>
      <c r="K18" s="19" t="s">
        <v>40</v>
      </c>
      <c r="L18" s="19"/>
      <c r="M18" s="19" t="s">
        <v>40</v>
      </c>
      <c r="N18" s="19"/>
      <c r="O18" s="19" t="s">
        <v>40</v>
      </c>
      <c r="P18" s="19"/>
      <c r="Q18" s="19"/>
      <c r="R18" s="19"/>
      <c r="S18" s="19"/>
      <c r="T18" s="19" t="s">
        <v>40</v>
      </c>
      <c r="U18" s="19"/>
      <c r="V18" s="19" t="s">
        <v>40</v>
      </c>
      <c r="W18" s="33"/>
    </row>
    <row r="19" spans="1:25" ht="6" customHeight="1">
      <c r="A19" s="1128"/>
      <c r="B19" s="52"/>
      <c r="C19" s="52"/>
      <c r="D19" s="52"/>
      <c r="E19" s="52"/>
      <c r="F19" s="52"/>
      <c r="G19" s="53"/>
      <c r="H19" s="53"/>
      <c r="I19" s="34"/>
      <c r="J19" s="34"/>
      <c r="K19" s="35"/>
      <c r="L19" s="35"/>
      <c r="M19" s="35"/>
      <c r="N19" s="35"/>
      <c r="O19" s="35"/>
      <c r="P19" s="35"/>
      <c r="Q19" s="35"/>
      <c r="R19" s="35"/>
      <c r="S19" s="35"/>
      <c r="T19" s="35"/>
      <c r="U19" s="35"/>
      <c r="V19" s="35"/>
      <c r="W19" s="33"/>
    </row>
    <row r="20" spans="1:25" ht="19.5" customHeight="1">
      <c r="A20" s="1128"/>
      <c r="B20" s="54"/>
      <c r="C20" s="54"/>
      <c r="D20" s="54"/>
      <c r="E20" s="54"/>
      <c r="F20" s="54"/>
      <c r="G20" s="55"/>
      <c r="H20" s="55"/>
      <c r="I20" s="22"/>
      <c r="J20" s="23"/>
      <c r="K20" s="88">
        <v>5</v>
      </c>
      <c r="L20" s="89"/>
      <c r="M20" s="88">
        <v>6</v>
      </c>
      <c r="N20" s="89"/>
      <c r="O20" s="88">
        <v>7</v>
      </c>
      <c r="P20" s="90">
        <v>8</v>
      </c>
      <c r="Q20" s="88">
        <v>9</v>
      </c>
      <c r="R20" s="88">
        <v>10</v>
      </c>
      <c r="S20" s="90">
        <v>11</v>
      </c>
      <c r="T20" s="88">
        <v>12</v>
      </c>
      <c r="U20" s="88"/>
      <c r="V20" s="88">
        <v>13</v>
      </c>
      <c r="W20" s="33"/>
    </row>
    <row r="21" spans="1:25" ht="6.75" customHeight="1">
      <c r="A21" s="1128"/>
      <c r="B21" s="56"/>
      <c r="C21" s="56"/>
      <c r="D21" s="56"/>
      <c r="E21" s="56"/>
      <c r="F21" s="56"/>
      <c r="G21" s="57"/>
      <c r="H21" s="57"/>
      <c r="I21" s="5"/>
      <c r="J21" s="5"/>
      <c r="K21" s="36"/>
      <c r="L21" s="36"/>
      <c r="M21" s="36"/>
      <c r="N21" s="36"/>
      <c r="O21" s="36"/>
      <c r="P21" s="36"/>
      <c r="Q21" s="36"/>
      <c r="R21" s="36"/>
      <c r="S21" s="36"/>
      <c r="T21" s="36"/>
      <c r="U21" s="36"/>
      <c r="V21" s="36"/>
      <c r="W21" s="33"/>
    </row>
    <row r="22" spans="1:25" ht="6.75" customHeight="1">
      <c r="A22" s="1128"/>
      <c r="B22" s="24"/>
      <c r="C22" s="24"/>
      <c r="D22" s="24"/>
      <c r="E22" s="24"/>
      <c r="F22" s="58"/>
      <c r="G22" s="58"/>
      <c r="H22" s="58"/>
      <c r="I22" s="37"/>
      <c r="J22" s="37"/>
      <c r="K22" s="37"/>
      <c r="L22" s="37"/>
      <c r="M22" s="37"/>
      <c r="N22" s="37"/>
      <c r="O22" s="37"/>
      <c r="P22" s="37"/>
      <c r="Q22" s="37"/>
      <c r="R22" s="37"/>
      <c r="S22" s="37"/>
      <c r="T22" s="37"/>
      <c r="U22" s="37"/>
      <c r="V22" s="37"/>
      <c r="W22" s="26"/>
      <c r="X22" s="38"/>
    </row>
    <row r="23" spans="1:25">
      <c r="A23" s="1128"/>
      <c r="B23" s="1135" t="s">
        <v>73</v>
      </c>
      <c r="C23" s="1135"/>
      <c r="D23" s="1136"/>
      <c r="E23" s="1136"/>
      <c r="F23" s="1137"/>
      <c r="G23" s="1137"/>
      <c r="H23" s="138">
        <v>2015</v>
      </c>
      <c r="I23" s="134">
        <f>I26+I31+I36+I41+I46+I50+I55</f>
        <v>0</v>
      </c>
      <c r="J23" s="134"/>
      <c r="K23" s="134">
        <f>K26+K31+K36+K41+K46+K50+K55</f>
        <v>0</v>
      </c>
      <c r="L23" s="134"/>
      <c r="M23" s="134">
        <f>M26+M31+M36+M41+M46+M50+M55</f>
        <v>0</v>
      </c>
      <c r="N23" s="134"/>
      <c r="O23" s="134">
        <f t="shared" ref="O23:T23" si="0">O26+O31+O36+O41+O46+O50+O55</f>
        <v>0</v>
      </c>
      <c r="P23" s="134">
        <f t="shared" si="0"/>
        <v>0</v>
      </c>
      <c r="Q23" s="134">
        <f t="shared" si="0"/>
        <v>0</v>
      </c>
      <c r="R23" s="134">
        <f t="shared" si="0"/>
        <v>0</v>
      </c>
      <c r="S23" s="134">
        <f t="shared" si="0"/>
        <v>0</v>
      </c>
      <c r="T23" s="134">
        <f t="shared" si="0"/>
        <v>0</v>
      </c>
      <c r="U23" s="134"/>
      <c r="V23" s="134">
        <f>V26+V31+V36+V41+V46+V50+V55</f>
        <v>0</v>
      </c>
      <c r="W23" s="26"/>
      <c r="X23" s="38"/>
    </row>
    <row r="24" spans="1:25">
      <c r="A24" s="1128"/>
      <c r="B24" s="4"/>
      <c r="C24" s="4"/>
      <c r="D24" s="4"/>
      <c r="E24" s="4"/>
      <c r="F24" s="59"/>
      <c r="G24" s="59"/>
      <c r="H24" s="139">
        <v>2010</v>
      </c>
      <c r="I24" s="135">
        <f>I28+I33+I38+I43+I48+I52+I57</f>
        <v>1464</v>
      </c>
      <c r="J24" s="135"/>
      <c r="K24" s="135">
        <f>K28+K33+K38+K43+K48+K52+K57</f>
        <v>820028</v>
      </c>
      <c r="L24" s="135"/>
      <c r="M24" s="135">
        <f>M28+M33+M38+M43+M48+M52+M57</f>
        <v>248548</v>
      </c>
      <c r="N24" s="135"/>
      <c r="O24" s="135">
        <f t="shared" ref="O24:T24" si="1">O28+O33+O38+O43+O48+O52+O57</f>
        <v>571480</v>
      </c>
      <c r="P24" s="135">
        <f t="shared" si="1"/>
        <v>12104</v>
      </c>
      <c r="Q24" s="135">
        <f t="shared" si="1"/>
        <v>1002</v>
      </c>
      <c r="R24" s="135">
        <f t="shared" si="1"/>
        <v>10060</v>
      </c>
      <c r="S24" s="135">
        <f t="shared" si="1"/>
        <v>1042</v>
      </c>
      <c r="T24" s="135">
        <f t="shared" si="1"/>
        <v>240411</v>
      </c>
      <c r="U24" s="135"/>
      <c r="V24" s="135">
        <f>V28+V33+V38+V43+V48+V52+V57</f>
        <v>296697</v>
      </c>
      <c r="W24" s="26"/>
      <c r="X24" s="38"/>
    </row>
    <row r="25" spans="1:25" ht="12" customHeight="1">
      <c r="A25" s="1128"/>
      <c r="I25" s="38"/>
      <c r="J25" s="38"/>
      <c r="K25" s="78"/>
      <c r="L25" s="78"/>
      <c r="M25" s="78"/>
      <c r="N25" s="78"/>
      <c r="O25" s="78"/>
      <c r="P25" s="78"/>
      <c r="Q25" s="78"/>
      <c r="R25" s="78"/>
      <c r="S25" s="78"/>
      <c r="T25" s="78"/>
      <c r="U25" s="78"/>
      <c r="V25" s="78"/>
      <c r="W25" s="26"/>
      <c r="X25" s="38"/>
    </row>
    <row r="26" spans="1:25">
      <c r="A26" s="1128"/>
      <c r="B26" s="60" t="s">
        <v>88</v>
      </c>
      <c r="C26" s="60"/>
      <c r="D26" s="25"/>
      <c r="E26" s="25"/>
      <c r="F26" s="61">
        <v>50</v>
      </c>
      <c r="G26" s="61"/>
      <c r="H26" s="2">
        <v>2015</v>
      </c>
      <c r="I26" s="102"/>
      <c r="J26" s="102"/>
      <c r="K26" s="29"/>
      <c r="L26" s="28"/>
      <c r="M26" s="28"/>
      <c r="N26" s="28"/>
      <c r="O26" s="28"/>
      <c r="P26" s="28"/>
      <c r="Q26" s="28"/>
      <c r="R26" s="28"/>
      <c r="S26" s="28"/>
      <c r="T26" s="29"/>
      <c r="U26" s="29"/>
      <c r="V26" s="29"/>
      <c r="W26" s="26"/>
      <c r="X26" s="81"/>
      <c r="Y26" s="2"/>
    </row>
    <row r="27" spans="1:25">
      <c r="A27" s="1128"/>
      <c r="B27" s="62" t="s">
        <v>75</v>
      </c>
      <c r="C27" s="62"/>
      <c r="D27" s="25"/>
      <c r="E27" s="25"/>
      <c r="F27" s="61"/>
      <c r="G27" s="61"/>
      <c r="H27" s="47"/>
      <c r="I27" s="103"/>
      <c r="J27" s="39"/>
      <c r="K27" s="29"/>
      <c r="L27" s="28"/>
      <c r="M27" s="28"/>
      <c r="N27" s="28"/>
      <c r="O27" s="28"/>
      <c r="P27" s="29"/>
      <c r="Q27" s="28"/>
      <c r="R27" s="28"/>
      <c r="S27" s="28"/>
      <c r="T27" s="28"/>
      <c r="U27" s="29"/>
      <c r="V27" s="28"/>
      <c r="W27" s="26"/>
      <c r="X27" s="81"/>
      <c r="Y27" s="2"/>
    </row>
    <row r="28" spans="1:25">
      <c r="A28" s="1128"/>
      <c r="B28" s="62"/>
      <c r="C28" s="62"/>
      <c r="D28" s="25"/>
      <c r="E28" s="25"/>
      <c r="F28" s="61"/>
      <c r="G28" s="61"/>
      <c r="H28" s="2">
        <v>2010</v>
      </c>
      <c r="I28" s="103">
        <v>901</v>
      </c>
      <c r="J28" s="39"/>
      <c r="K28" s="29">
        <v>169865</v>
      </c>
      <c r="L28" s="28"/>
      <c r="M28" s="28">
        <v>47678</v>
      </c>
      <c r="N28" s="28"/>
      <c r="O28" s="28">
        <v>122187</v>
      </c>
      <c r="P28" s="28">
        <v>4774</v>
      </c>
      <c r="Q28" s="28">
        <v>795</v>
      </c>
      <c r="R28" s="28">
        <v>3474</v>
      </c>
      <c r="S28" s="28">
        <v>505</v>
      </c>
      <c r="T28" s="28">
        <v>60167</v>
      </c>
      <c r="U28" s="29"/>
      <c r="V28" s="28">
        <v>10937</v>
      </c>
      <c r="W28" s="26"/>
      <c r="X28" s="81"/>
      <c r="Y28" s="2"/>
    </row>
    <row r="29" spans="1:25">
      <c r="A29" s="1128"/>
      <c r="B29" s="62"/>
      <c r="C29" s="62"/>
      <c r="D29" s="25"/>
      <c r="E29" s="25"/>
      <c r="F29" s="61"/>
      <c r="G29" s="61"/>
      <c r="H29" s="47"/>
      <c r="I29" s="114">
        <f>((I26/I28)^(1/5))-1</f>
        <v>-1</v>
      </c>
      <c r="J29" s="114"/>
      <c r="K29" s="114">
        <f t="shared" ref="K29" si="2">((K26/K28)^(1/5))-1</f>
        <v>-1</v>
      </c>
      <c r="L29" s="114"/>
      <c r="M29" s="114">
        <f t="shared" ref="M29" si="3">((M26/M28)^(1/5))-1</f>
        <v>-1</v>
      </c>
      <c r="N29" s="114"/>
      <c r="O29" s="114">
        <f t="shared" ref="O29:T29" si="4">((O26/O28)^(1/5))-1</f>
        <v>-1</v>
      </c>
      <c r="P29" s="114">
        <f t="shared" si="4"/>
        <v>-1</v>
      </c>
      <c r="Q29" s="114">
        <f t="shared" si="4"/>
        <v>-1</v>
      </c>
      <c r="R29" s="114">
        <f t="shared" si="4"/>
        <v>-1</v>
      </c>
      <c r="S29" s="114">
        <f t="shared" si="4"/>
        <v>-1</v>
      </c>
      <c r="T29" s="114">
        <f t="shared" si="4"/>
        <v>-1</v>
      </c>
      <c r="U29" s="114"/>
      <c r="V29" s="114">
        <f t="shared" ref="V29" si="5">((V26/V28)^(1/5))-1</f>
        <v>-1</v>
      </c>
      <c r="W29" s="26"/>
      <c r="X29" s="81"/>
      <c r="Y29" s="2"/>
    </row>
    <row r="30" spans="1:25">
      <c r="A30" s="1128"/>
      <c r="B30" s="60"/>
      <c r="C30" s="60"/>
      <c r="D30" s="25"/>
      <c r="E30" s="25"/>
      <c r="F30" s="61"/>
      <c r="G30" s="61"/>
      <c r="H30" s="110"/>
      <c r="I30" s="50">
        <f>I28/I24</f>
        <v>0.6154371584699454</v>
      </c>
      <c r="J30" s="50"/>
      <c r="K30" s="50">
        <f>K28/K24</f>
        <v>0.20714536576799816</v>
      </c>
      <c r="L30" s="28"/>
      <c r="M30" s="50">
        <f>M28/M24</f>
        <v>0.19182612614062475</v>
      </c>
      <c r="N30" s="28"/>
      <c r="O30" s="50">
        <f t="shared" ref="O30:T30" si="6">O28/O24</f>
        <v>0.21380800727934485</v>
      </c>
      <c r="P30" s="50">
        <f t="shared" si="6"/>
        <v>0.39441506939854593</v>
      </c>
      <c r="Q30" s="50">
        <f t="shared" si="6"/>
        <v>0.79341317365269459</v>
      </c>
      <c r="R30" s="50">
        <f t="shared" si="6"/>
        <v>0.34532803180914512</v>
      </c>
      <c r="S30" s="50">
        <f t="shared" si="6"/>
        <v>0.48464491362763917</v>
      </c>
      <c r="T30" s="50">
        <f t="shared" si="6"/>
        <v>0.25026725066656685</v>
      </c>
      <c r="U30" s="28"/>
      <c r="V30" s="50">
        <f>V28/V24</f>
        <v>3.6862523045396479E-2</v>
      </c>
      <c r="W30" s="26"/>
      <c r="X30" s="81"/>
      <c r="Y30" s="2"/>
    </row>
    <row r="31" spans="1:25">
      <c r="A31" s="1128"/>
      <c r="B31" s="66">
        <v>50</v>
      </c>
      <c r="C31" s="61"/>
      <c r="D31" s="92" t="s">
        <v>76</v>
      </c>
      <c r="E31" s="92"/>
      <c r="F31" s="61">
        <v>100</v>
      </c>
      <c r="G31" s="61"/>
      <c r="H31" s="2">
        <v>2015</v>
      </c>
      <c r="I31" s="102"/>
      <c r="J31" s="102"/>
      <c r="K31" s="29"/>
      <c r="L31" s="28"/>
      <c r="M31" s="28"/>
      <c r="N31" s="28"/>
      <c r="O31" s="28"/>
      <c r="P31" s="28"/>
      <c r="Q31" s="28"/>
      <c r="R31" s="28"/>
      <c r="S31" s="28"/>
      <c r="T31" s="29"/>
      <c r="U31" s="29"/>
      <c r="V31" s="29"/>
      <c r="W31" s="26"/>
      <c r="X31" s="81"/>
      <c r="Y31" s="2"/>
    </row>
    <row r="32" spans="1:25">
      <c r="A32" s="1128"/>
      <c r="B32" s="66"/>
      <c r="C32" s="61"/>
      <c r="D32" s="92"/>
      <c r="E32" s="92"/>
      <c r="F32" s="61"/>
      <c r="G32" s="61"/>
      <c r="H32" s="47"/>
      <c r="I32" s="103"/>
      <c r="J32" s="39"/>
      <c r="K32" s="29"/>
      <c r="L32" s="28"/>
      <c r="M32" s="28"/>
      <c r="N32" s="28"/>
      <c r="O32" s="28"/>
      <c r="P32" s="29"/>
      <c r="Q32" s="28"/>
      <c r="R32" s="28"/>
      <c r="S32" s="28"/>
      <c r="T32" s="28"/>
      <c r="U32" s="29"/>
      <c r="V32" s="28"/>
      <c r="W32" s="26"/>
      <c r="X32" s="81"/>
      <c r="Y32" s="2"/>
    </row>
    <row r="33" spans="1:25">
      <c r="A33" s="1128"/>
      <c r="B33" s="66"/>
      <c r="C33" s="61"/>
      <c r="D33" s="92"/>
      <c r="E33" s="92"/>
      <c r="F33" s="61"/>
      <c r="G33" s="61"/>
      <c r="H33" s="2">
        <v>2010</v>
      </c>
      <c r="I33" s="103">
        <v>180</v>
      </c>
      <c r="J33" s="39"/>
      <c r="K33" s="29">
        <v>61397</v>
      </c>
      <c r="L33" s="28"/>
      <c r="M33" s="28">
        <v>18077</v>
      </c>
      <c r="N33" s="28"/>
      <c r="O33" s="28">
        <v>43320</v>
      </c>
      <c r="P33" s="28">
        <v>1334</v>
      </c>
      <c r="Q33" s="28">
        <v>88</v>
      </c>
      <c r="R33" s="28">
        <v>1075</v>
      </c>
      <c r="S33" s="28">
        <v>171</v>
      </c>
      <c r="T33" s="28">
        <v>23774</v>
      </c>
      <c r="U33" s="29"/>
      <c r="V33" s="28">
        <v>12767</v>
      </c>
      <c r="W33" s="26"/>
      <c r="X33" s="81"/>
      <c r="Y33" s="2"/>
    </row>
    <row r="34" spans="1:25">
      <c r="A34" s="1128"/>
      <c r="B34" s="66"/>
      <c r="C34" s="61"/>
      <c r="D34" s="92"/>
      <c r="E34" s="92"/>
      <c r="F34" s="61"/>
      <c r="G34" s="61"/>
      <c r="H34" s="47"/>
      <c r="I34" s="114">
        <f>((I31/I33)^(1/5))-1</f>
        <v>-1</v>
      </c>
      <c r="J34" s="114"/>
      <c r="K34" s="114">
        <f t="shared" ref="K34" si="7">((K31/K33)^(1/5))-1</f>
        <v>-1</v>
      </c>
      <c r="L34" s="114"/>
      <c r="M34" s="114">
        <f t="shared" ref="M34" si="8">((M31/M33)^(1/5))-1</f>
        <v>-1</v>
      </c>
      <c r="N34" s="114"/>
      <c r="O34" s="114">
        <f t="shared" ref="O34:T34" si="9">((O31/O33)^(1/5))-1</f>
        <v>-1</v>
      </c>
      <c r="P34" s="114">
        <f t="shared" si="9"/>
        <v>-1</v>
      </c>
      <c r="Q34" s="114">
        <f t="shared" si="9"/>
        <v>-1</v>
      </c>
      <c r="R34" s="114">
        <f t="shared" si="9"/>
        <v>-1</v>
      </c>
      <c r="S34" s="114">
        <f t="shared" si="9"/>
        <v>-1</v>
      </c>
      <c r="T34" s="114">
        <f t="shared" si="9"/>
        <v>-1</v>
      </c>
      <c r="U34" s="114"/>
      <c r="V34" s="114">
        <f t="shared" ref="V34" si="10">((V31/V33)^(1/5))-1</f>
        <v>-1</v>
      </c>
      <c r="W34" s="26"/>
      <c r="X34" s="81"/>
      <c r="Y34" s="2"/>
    </row>
    <row r="35" spans="1:25">
      <c r="A35" s="1128"/>
      <c r="B35" s="66"/>
      <c r="C35" s="61"/>
      <c r="D35" s="92"/>
      <c r="E35" s="92"/>
      <c r="F35" s="61"/>
      <c r="G35" s="61"/>
      <c r="H35" s="110"/>
      <c r="I35" s="50"/>
      <c r="J35" s="50"/>
      <c r="K35" s="28"/>
      <c r="L35" s="28"/>
      <c r="M35" s="28"/>
      <c r="N35" s="28"/>
      <c r="O35" s="28"/>
      <c r="P35" s="28"/>
      <c r="Q35" s="49"/>
      <c r="R35" s="49"/>
      <c r="S35" s="49"/>
      <c r="T35" s="28"/>
      <c r="U35" s="28"/>
      <c r="V35" s="28"/>
      <c r="W35" s="26"/>
      <c r="X35" s="81"/>
      <c r="Y35" s="2"/>
    </row>
    <row r="36" spans="1:25">
      <c r="A36" s="1128"/>
      <c r="B36" s="66">
        <v>100</v>
      </c>
      <c r="C36" s="61"/>
      <c r="D36" s="92" t="s">
        <v>76</v>
      </c>
      <c r="E36" s="92"/>
      <c r="F36" s="61">
        <v>200</v>
      </c>
      <c r="G36" s="61"/>
      <c r="H36" s="2">
        <v>2015</v>
      </c>
      <c r="I36" s="102"/>
      <c r="J36" s="102"/>
      <c r="K36" s="29"/>
      <c r="L36" s="28"/>
      <c r="M36" s="28"/>
      <c r="N36" s="28"/>
      <c r="O36" s="28"/>
      <c r="P36" s="28"/>
      <c r="Q36" s="28"/>
      <c r="R36" s="28"/>
      <c r="S36" s="28"/>
      <c r="T36" s="29"/>
      <c r="U36" s="29"/>
      <c r="V36" s="29"/>
      <c r="W36" s="26"/>
      <c r="X36" s="81"/>
      <c r="Y36" s="2"/>
    </row>
    <row r="37" spans="1:25">
      <c r="A37" s="1128"/>
      <c r="B37" s="66"/>
      <c r="C37" s="61"/>
      <c r="D37" s="92"/>
      <c r="E37" s="92"/>
      <c r="F37" s="61"/>
      <c r="G37" s="61"/>
      <c r="H37" s="47"/>
      <c r="I37" s="103"/>
      <c r="J37" s="39"/>
      <c r="K37" s="29"/>
      <c r="L37" s="28"/>
      <c r="M37" s="28"/>
      <c r="N37" s="28"/>
      <c r="O37" s="28"/>
      <c r="P37" s="29"/>
      <c r="Q37" s="28"/>
      <c r="R37" s="28"/>
      <c r="S37" s="28"/>
      <c r="T37" s="28"/>
      <c r="U37" s="29"/>
      <c r="V37" s="28"/>
      <c r="W37" s="26"/>
      <c r="X37" s="81"/>
      <c r="Y37" s="2"/>
    </row>
    <row r="38" spans="1:25">
      <c r="A38" s="1128"/>
      <c r="B38" s="66"/>
      <c r="C38" s="61"/>
      <c r="D38" s="92"/>
      <c r="E38" s="92"/>
      <c r="F38" s="61"/>
      <c r="G38" s="61"/>
      <c r="H38" s="2">
        <v>2010</v>
      </c>
      <c r="I38" s="103">
        <v>134</v>
      </c>
      <c r="J38" s="39"/>
      <c r="K38" s="29">
        <v>85400</v>
      </c>
      <c r="L38" s="28"/>
      <c r="M38" s="28">
        <v>27179</v>
      </c>
      <c r="N38" s="28"/>
      <c r="O38" s="28">
        <v>58221</v>
      </c>
      <c r="P38" s="28">
        <v>1424</v>
      </c>
      <c r="Q38" s="28">
        <v>54</v>
      </c>
      <c r="R38" s="28">
        <v>1237</v>
      </c>
      <c r="S38" s="28">
        <v>133</v>
      </c>
      <c r="T38" s="28">
        <v>26255</v>
      </c>
      <c r="U38" s="29"/>
      <c r="V38" s="28">
        <v>18848</v>
      </c>
      <c r="W38" s="26"/>
      <c r="X38" s="81"/>
      <c r="Y38" s="2"/>
    </row>
    <row r="39" spans="1:25">
      <c r="A39" s="1128"/>
      <c r="B39" s="66"/>
      <c r="C39" s="61"/>
      <c r="D39" s="92"/>
      <c r="E39" s="92"/>
      <c r="F39" s="61"/>
      <c r="G39" s="61"/>
      <c r="H39" s="47"/>
      <c r="I39" s="114">
        <f>((I36/I38)^(1/5))-1</f>
        <v>-1</v>
      </c>
      <c r="J39" s="114"/>
      <c r="K39" s="114">
        <f t="shared" ref="K39" si="11">((K36/K38)^(1/5))-1</f>
        <v>-1</v>
      </c>
      <c r="L39" s="114"/>
      <c r="M39" s="114">
        <f t="shared" ref="M39" si="12">((M36/M38)^(1/5))-1</f>
        <v>-1</v>
      </c>
      <c r="N39" s="114"/>
      <c r="O39" s="114">
        <f t="shared" ref="O39:T39" si="13">((O36/O38)^(1/5))-1</f>
        <v>-1</v>
      </c>
      <c r="P39" s="114">
        <f t="shared" si="13"/>
        <v>-1</v>
      </c>
      <c r="Q39" s="114">
        <f t="shared" si="13"/>
        <v>-1</v>
      </c>
      <c r="R39" s="114">
        <f t="shared" si="13"/>
        <v>-1</v>
      </c>
      <c r="S39" s="114">
        <f t="shared" si="13"/>
        <v>-1</v>
      </c>
      <c r="T39" s="114">
        <f t="shared" si="13"/>
        <v>-1</v>
      </c>
      <c r="U39" s="114"/>
      <c r="V39" s="114">
        <f t="shared" ref="V39" si="14">((V36/V38)^(1/5))-1</f>
        <v>-1</v>
      </c>
      <c r="W39" s="26"/>
      <c r="X39" s="81"/>
      <c r="Y39" s="2"/>
    </row>
    <row r="40" spans="1:25">
      <c r="A40" s="1128"/>
      <c r="B40" s="66"/>
      <c r="C40" s="61"/>
      <c r="D40" s="128"/>
      <c r="E40" s="128"/>
      <c r="F40" s="61"/>
      <c r="G40" s="61"/>
      <c r="H40" s="47"/>
      <c r="I40" s="114"/>
      <c r="J40" s="114"/>
      <c r="K40" s="114"/>
      <c r="L40" s="114"/>
      <c r="M40" s="114"/>
      <c r="N40" s="114"/>
      <c r="O40" s="114"/>
      <c r="P40" s="114"/>
      <c r="Q40" s="114"/>
      <c r="R40" s="114"/>
      <c r="S40" s="114"/>
      <c r="T40" s="114"/>
      <c r="U40" s="114"/>
      <c r="V40" s="114"/>
      <c r="W40" s="26"/>
      <c r="X40" s="81"/>
      <c r="Y40" s="2"/>
    </row>
    <row r="41" spans="1:25">
      <c r="A41" s="1128"/>
      <c r="B41" s="66">
        <v>200</v>
      </c>
      <c r="C41" s="61"/>
      <c r="D41" s="92" t="s">
        <v>76</v>
      </c>
      <c r="E41" s="92"/>
      <c r="F41" s="61">
        <v>500</v>
      </c>
      <c r="G41" s="61"/>
      <c r="H41" s="2">
        <v>2015</v>
      </c>
      <c r="I41" s="102"/>
      <c r="J41" s="102"/>
      <c r="K41" s="29"/>
      <c r="L41" s="28"/>
      <c r="M41" s="28"/>
      <c r="N41" s="28"/>
      <c r="O41" s="28"/>
      <c r="P41" s="28"/>
      <c r="Q41" s="28"/>
      <c r="R41" s="28"/>
      <c r="S41" s="28"/>
      <c r="T41" s="29"/>
      <c r="U41" s="29"/>
      <c r="V41" s="29"/>
      <c r="W41" s="26"/>
      <c r="X41" s="81"/>
      <c r="Y41" s="2"/>
    </row>
    <row r="42" spans="1:25">
      <c r="A42" s="1128"/>
      <c r="B42" s="66"/>
      <c r="C42" s="61"/>
      <c r="D42" s="92"/>
      <c r="E42" s="92"/>
      <c r="F42" s="61"/>
      <c r="G42" s="61"/>
      <c r="H42" s="47"/>
      <c r="I42" s="103"/>
      <c r="J42" s="39"/>
      <c r="K42" s="29"/>
      <c r="L42" s="28"/>
      <c r="M42" s="28"/>
      <c r="N42" s="28"/>
      <c r="O42" s="28"/>
      <c r="P42" s="29"/>
      <c r="Q42" s="28"/>
      <c r="R42" s="28"/>
      <c r="S42" s="28"/>
      <c r="T42" s="28"/>
      <c r="U42" s="29"/>
      <c r="V42" s="28"/>
      <c r="W42" s="26"/>
      <c r="X42" s="81"/>
      <c r="Y42" s="2"/>
    </row>
    <row r="43" spans="1:25">
      <c r="A43" s="1128"/>
      <c r="B43" s="66"/>
      <c r="C43" s="61"/>
      <c r="D43" s="92"/>
      <c r="E43" s="92"/>
      <c r="F43" s="61"/>
      <c r="G43" s="61"/>
      <c r="H43" s="2">
        <v>2010</v>
      </c>
      <c r="I43" s="103">
        <v>192</v>
      </c>
      <c r="J43" s="39"/>
      <c r="K43" s="29">
        <v>191164</v>
      </c>
      <c r="L43" s="28"/>
      <c r="M43" s="28">
        <v>47504</v>
      </c>
      <c r="N43" s="28"/>
      <c r="O43" s="28">
        <v>143660</v>
      </c>
      <c r="P43" s="28">
        <v>2316</v>
      </c>
      <c r="Q43" s="28">
        <v>59</v>
      </c>
      <c r="R43" s="28">
        <v>2122</v>
      </c>
      <c r="S43" s="28">
        <v>135</v>
      </c>
      <c r="T43" s="28">
        <v>55936</v>
      </c>
      <c r="U43" s="29"/>
      <c r="V43" s="28">
        <v>59440</v>
      </c>
      <c r="W43" s="26"/>
      <c r="X43" s="81"/>
      <c r="Y43" s="2"/>
    </row>
    <row r="44" spans="1:25">
      <c r="A44" s="1128"/>
      <c r="B44" s="66"/>
      <c r="C44" s="61"/>
      <c r="D44" s="92"/>
      <c r="E44" s="92"/>
      <c r="F44" s="61"/>
      <c r="G44" s="61"/>
      <c r="H44" s="47"/>
      <c r="I44" s="114">
        <f>((I41/I43)^(1/5))-1</f>
        <v>-1</v>
      </c>
      <c r="J44" s="114"/>
      <c r="K44" s="114">
        <f t="shared" ref="K44" si="15">((K41/K43)^(1/5))-1</f>
        <v>-1</v>
      </c>
      <c r="L44" s="114"/>
      <c r="M44" s="114">
        <f t="shared" ref="M44" si="16">((M41/M43)^(1/5))-1</f>
        <v>-1</v>
      </c>
      <c r="N44" s="114"/>
      <c r="O44" s="114">
        <f t="shared" ref="O44:T44" si="17">((O41/O43)^(1/5))-1</f>
        <v>-1</v>
      </c>
      <c r="P44" s="114">
        <f t="shared" si="17"/>
        <v>-1</v>
      </c>
      <c r="Q44" s="114">
        <f t="shared" si="17"/>
        <v>-1</v>
      </c>
      <c r="R44" s="114">
        <f t="shared" si="17"/>
        <v>-1</v>
      </c>
      <c r="S44" s="114">
        <f t="shared" si="17"/>
        <v>-1</v>
      </c>
      <c r="T44" s="114">
        <f t="shared" si="17"/>
        <v>-1</v>
      </c>
      <c r="U44" s="114"/>
      <c r="V44" s="114">
        <f t="shared" ref="V44" si="18">((V41/V43)^(1/5))-1</f>
        <v>-1</v>
      </c>
      <c r="W44" s="26"/>
      <c r="X44" s="81"/>
      <c r="Y44" s="2"/>
    </row>
    <row r="45" spans="1:25">
      <c r="A45" s="1128"/>
      <c r="B45" s="66"/>
      <c r="C45" s="61"/>
      <c r="D45" s="92"/>
      <c r="E45" s="92"/>
      <c r="F45" s="61"/>
      <c r="G45" s="61"/>
      <c r="H45" s="110"/>
      <c r="I45" s="50"/>
      <c r="J45" s="50"/>
      <c r="K45" s="28"/>
      <c r="L45" s="28"/>
      <c r="M45" s="28"/>
      <c r="N45" s="28"/>
      <c r="O45" s="28"/>
      <c r="P45" s="28"/>
      <c r="Q45" s="49"/>
      <c r="R45" s="49"/>
      <c r="S45" s="49"/>
      <c r="T45" s="28"/>
      <c r="U45" s="28"/>
      <c r="V45" s="28"/>
      <c r="W45" s="26"/>
      <c r="X45" s="81"/>
      <c r="Y45" s="2"/>
    </row>
    <row r="46" spans="1:25">
      <c r="A46" s="1128"/>
      <c r="B46" s="66">
        <v>500</v>
      </c>
      <c r="C46" s="61"/>
      <c r="D46" s="92" t="s">
        <v>76</v>
      </c>
      <c r="E46" s="92"/>
      <c r="F46" s="61">
        <v>5000</v>
      </c>
      <c r="G46" s="61"/>
      <c r="H46" s="2">
        <v>2015</v>
      </c>
      <c r="I46" s="102"/>
      <c r="J46" s="102"/>
      <c r="K46" s="29"/>
      <c r="L46" s="28"/>
      <c r="M46" s="28"/>
      <c r="N46" s="28"/>
      <c r="O46" s="28"/>
      <c r="P46" s="28"/>
      <c r="Q46" s="28"/>
      <c r="R46" s="28"/>
      <c r="S46" s="28"/>
      <c r="T46" s="29"/>
      <c r="U46" s="29"/>
      <c r="V46" s="29"/>
      <c r="W46" s="26"/>
      <c r="X46" s="81"/>
      <c r="Y46" s="2"/>
    </row>
    <row r="47" spans="1:25">
      <c r="A47" s="1128"/>
      <c r="B47" s="66"/>
      <c r="C47" s="61"/>
      <c r="D47" s="92"/>
      <c r="E47" s="92"/>
      <c r="F47" s="61"/>
      <c r="G47" s="61"/>
      <c r="H47" s="47"/>
      <c r="I47" s="103"/>
      <c r="J47" s="39"/>
      <c r="K47" s="29"/>
      <c r="L47" s="28"/>
      <c r="M47" s="28"/>
      <c r="N47" s="28"/>
      <c r="O47" s="28"/>
      <c r="P47" s="29"/>
      <c r="Q47" s="28"/>
      <c r="R47" s="28"/>
      <c r="S47" s="28"/>
      <c r="T47" s="28"/>
      <c r="U47" s="29"/>
      <c r="V47" s="28"/>
      <c r="W47" s="26"/>
      <c r="X47" s="38"/>
      <c r="Y47" s="2"/>
    </row>
    <row r="48" spans="1:25">
      <c r="A48" s="1128"/>
      <c r="B48" s="66"/>
      <c r="C48" s="61"/>
      <c r="D48" s="92"/>
      <c r="E48" s="92"/>
      <c r="F48" s="61"/>
      <c r="G48" s="61"/>
      <c r="H48" s="2">
        <v>2010</v>
      </c>
      <c r="I48" s="103">
        <v>45</v>
      </c>
      <c r="J48" s="39"/>
      <c r="K48" s="29">
        <v>146849</v>
      </c>
      <c r="L48" s="28"/>
      <c r="M48" s="28">
        <v>44486</v>
      </c>
      <c r="N48" s="28"/>
      <c r="O48" s="28">
        <v>102363</v>
      </c>
      <c r="P48" s="28">
        <v>1125</v>
      </c>
      <c r="Q48" s="28">
        <v>5</v>
      </c>
      <c r="R48" s="28">
        <v>1032</v>
      </c>
      <c r="S48" s="28">
        <v>88</v>
      </c>
      <c r="T48" s="28">
        <v>40252</v>
      </c>
      <c r="U48" s="29"/>
      <c r="V48" s="28">
        <v>59771</v>
      </c>
      <c r="W48" s="26"/>
      <c r="X48" s="38"/>
      <c r="Y48" s="2"/>
    </row>
    <row r="49" spans="1:27">
      <c r="A49" s="1128"/>
      <c r="B49" s="66"/>
      <c r="C49" s="61"/>
      <c r="D49" s="92"/>
      <c r="E49" s="92"/>
      <c r="F49" s="61"/>
      <c r="G49" s="61"/>
      <c r="H49" s="47"/>
      <c r="I49" s="114">
        <f>((I46/I48)^(1/5))-1</f>
        <v>-1</v>
      </c>
      <c r="J49" s="114"/>
      <c r="K49" s="114">
        <f t="shared" ref="K49" si="19">((K46/K48)^(1/5))-1</f>
        <v>-1</v>
      </c>
      <c r="L49" s="114"/>
      <c r="M49" s="114">
        <f t="shared" ref="M49" si="20">((M46/M48)^(1/5))-1</f>
        <v>-1</v>
      </c>
      <c r="N49" s="114"/>
      <c r="O49" s="114">
        <f t="shared" ref="O49:T49" si="21">((O46/O48)^(1/5))-1</f>
        <v>-1</v>
      </c>
      <c r="P49" s="114">
        <f t="shared" si="21"/>
        <v>-1</v>
      </c>
      <c r="Q49" s="114">
        <f t="shared" si="21"/>
        <v>-1</v>
      </c>
      <c r="R49" s="114">
        <f t="shared" si="21"/>
        <v>-1</v>
      </c>
      <c r="S49" s="114">
        <f t="shared" si="21"/>
        <v>-1</v>
      </c>
      <c r="T49" s="114">
        <f t="shared" si="21"/>
        <v>-1</v>
      </c>
      <c r="U49" s="114"/>
      <c r="V49" s="114">
        <f t="shared" ref="V49" si="22">((V46/V48)^(1/5))-1</f>
        <v>-1</v>
      </c>
      <c r="W49" s="26"/>
      <c r="X49" s="26"/>
      <c r="Y49" s="33"/>
      <c r="Z49" s="24"/>
      <c r="AA49" s="24"/>
    </row>
    <row r="50" spans="1:27">
      <c r="A50" s="1128"/>
      <c r="B50" s="66">
        <v>5000</v>
      </c>
      <c r="C50" s="61"/>
      <c r="D50" s="92" t="s">
        <v>76</v>
      </c>
      <c r="E50" s="92"/>
      <c r="F50" s="61">
        <v>10000</v>
      </c>
      <c r="G50" s="61"/>
      <c r="H50" s="2">
        <v>2015</v>
      </c>
      <c r="I50" s="102"/>
      <c r="J50" s="102"/>
      <c r="K50" s="29"/>
      <c r="L50" s="28"/>
      <c r="M50" s="28"/>
      <c r="N50" s="28"/>
      <c r="O50" s="28"/>
      <c r="P50" s="28"/>
      <c r="Q50" s="28"/>
      <c r="R50" s="28"/>
      <c r="S50" s="28"/>
      <c r="T50" s="29"/>
      <c r="U50" s="29"/>
      <c r="V50" s="29"/>
      <c r="W50" s="26"/>
      <c r="X50" s="26"/>
      <c r="Y50" s="33"/>
      <c r="Z50" s="24"/>
      <c r="AA50" s="24"/>
    </row>
    <row r="51" spans="1:27">
      <c r="A51" s="1128"/>
      <c r="B51" s="66"/>
      <c r="C51" s="61"/>
      <c r="D51" s="92"/>
      <c r="E51" s="92"/>
      <c r="F51" s="61"/>
      <c r="G51" s="61"/>
      <c r="H51" s="47"/>
      <c r="I51" s="103"/>
      <c r="J51" s="39"/>
      <c r="K51" s="29"/>
      <c r="L51" s="28"/>
      <c r="M51" s="28"/>
      <c r="N51" s="28"/>
      <c r="O51" s="28"/>
      <c r="P51" s="29"/>
      <c r="Q51" s="28"/>
      <c r="R51" s="28"/>
      <c r="S51" s="28"/>
      <c r="T51" s="28"/>
      <c r="U51" s="29"/>
      <c r="V51" s="28"/>
      <c r="W51" s="33"/>
      <c r="X51" s="2"/>
      <c r="Y51" s="2"/>
    </row>
    <row r="52" spans="1:27">
      <c r="A52" s="1128"/>
      <c r="B52" s="66"/>
      <c r="C52" s="61"/>
      <c r="D52" s="92"/>
      <c r="E52" s="92"/>
      <c r="F52" s="61"/>
      <c r="G52" s="61"/>
      <c r="H52" s="2">
        <v>2010</v>
      </c>
      <c r="I52" s="103">
        <v>10</v>
      </c>
      <c r="J52" s="39"/>
      <c r="K52" s="29">
        <v>114100</v>
      </c>
      <c r="L52" s="28"/>
      <c r="M52" s="28">
        <v>47349</v>
      </c>
      <c r="N52" s="28"/>
      <c r="O52" s="28">
        <v>66751</v>
      </c>
      <c r="P52" s="28">
        <v>525</v>
      </c>
      <c r="Q52" s="28">
        <v>1</v>
      </c>
      <c r="R52" s="28">
        <v>514</v>
      </c>
      <c r="S52" s="28">
        <v>10</v>
      </c>
      <c r="T52" s="28">
        <v>18672</v>
      </c>
      <c r="U52" s="29"/>
      <c r="V52" s="28">
        <v>73162</v>
      </c>
      <c r="W52" s="33"/>
      <c r="X52" s="2"/>
      <c r="Y52" s="2"/>
    </row>
    <row r="53" spans="1:27">
      <c r="A53" s="1128"/>
      <c r="B53" s="66"/>
      <c r="C53" s="61"/>
      <c r="D53" s="92"/>
      <c r="E53" s="92"/>
      <c r="F53" s="61"/>
      <c r="G53" s="61"/>
      <c r="H53" s="47"/>
      <c r="I53" s="114">
        <f>((I50/I52)^(1/5))-1</f>
        <v>-1</v>
      </c>
      <c r="J53" s="114"/>
      <c r="K53" s="114">
        <f t="shared" ref="K53" si="23">((K50/K52)^(1/5))-1</f>
        <v>-1</v>
      </c>
      <c r="L53" s="114"/>
      <c r="M53" s="114">
        <f t="shared" ref="M53" si="24">((M50/M52)^(1/5))-1</f>
        <v>-1</v>
      </c>
      <c r="N53" s="114"/>
      <c r="O53" s="114">
        <f t="shared" ref="O53:T53" si="25">((O50/O52)^(1/5))-1</f>
        <v>-1</v>
      </c>
      <c r="P53" s="114">
        <f t="shared" si="25"/>
        <v>-1</v>
      </c>
      <c r="Q53" s="114">
        <f t="shared" si="25"/>
        <v>-1</v>
      </c>
      <c r="R53" s="114">
        <f t="shared" si="25"/>
        <v>-1</v>
      </c>
      <c r="S53" s="114">
        <f t="shared" si="25"/>
        <v>-1</v>
      </c>
      <c r="T53" s="114">
        <f t="shared" si="25"/>
        <v>-1</v>
      </c>
      <c r="U53" s="114"/>
      <c r="V53" s="114">
        <f t="shared" ref="V53" si="26">((V50/V52)^(1/5))-1</f>
        <v>-1</v>
      </c>
      <c r="W53" s="33"/>
      <c r="X53" s="2"/>
      <c r="Y53" s="2"/>
    </row>
    <row r="54" spans="1:27">
      <c r="A54" s="97"/>
      <c r="B54" s="66"/>
      <c r="C54" s="61"/>
      <c r="D54" s="92"/>
      <c r="E54" s="92"/>
      <c r="F54" s="61"/>
      <c r="G54" s="61"/>
      <c r="H54" s="47"/>
      <c r="I54" s="114"/>
      <c r="J54" s="114"/>
      <c r="K54" s="114"/>
      <c r="L54" s="114"/>
      <c r="M54" s="114"/>
      <c r="N54" s="114"/>
      <c r="O54" s="114"/>
      <c r="P54" s="114"/>
      <c r="Q54" s="114"/>
      <c r="R54" s="114"/>
      <c r="S54" s="114"/>
      <c r="T54" s="114"/>
      <c r="U54" s="114"/>
      <c r="V54" s="114"/>
      <c r="W54" s="33"/>
      <c r="X54" s="2"/>
      <c r="Y54" s="2"/>
    </row>
    <row r="55" spans="1:27">
      <c r="A55" s="69"/>
      <c r="B55" s="66">
        <v>10000</v>
      </c>
      <c r="C55" s="61"/>
      <c r="D55" s="1153" t="s">
        <v>77</v>
      </c>
      <c r="E55" s="1153"/>
      <c r="F55" s="1153"/>
      <c r="G55" s="108"/>
      <c r="H55" s="2">
        <v>2015</v>
      </c>
      <c r="I55" s="102"/>
      <c r="J55" s="102"/>
      <c r="K55" s="29"/>
      <c r="L55" s="28"/>
      <c r="M55" s="28"/>
      <c r="N55" s="28"/>
      <c r="O55" s="28"/>
      <c r="P55" s="28"/>
      <c r="Q55" s="28"/>
      <c r="R55" s="28"/>
      <c r="S55" s="28"/>
      <c r="T55" s="29"/>
      <c r="U55" s="29"/>
      <c r="V55" s="29"/>
      <c r="W55" s="33"/>
      <c r="X55" s="2"/>
      <c r="Y55" s="2"/>
    </row>
    <row r="56" spans="1:27">
      <c r="B56" s="62"/>
      <c r="C56" s="93"/>
      <c r="D56" s="1154" t="s">
        <v>78</v>
      </c>
      <c r="E56" s="1154"/>
      <c r="F56" s="1154"/>
      <c r="G56" s="109"/>
      <c r="H56" s="47"/>
      <c r="I56" s="103"/>
      <c r="J56" s="39"/>
      <c r="K56" s="29"/>
      <c r="L56" s="28"/>
      <c r="M56" s="28"/>
      <c r="N56" s="28"/>
      <c r="O56" s="28"/>
      <c r="P56" s="29"/>
      <c r="Q56" s="28"/>
      <c r="R56" s="28"/>
      <c r="S56" s="28"/>
      <c r="T56" s="28"/>
      <c r="U56" s="29"/>
      <c r="V56" s="28"/>
      <c r="W56" s="33"/>
      <c r="X56" s="2"/>
      <c r="Y56" s="2"/>
    </row>
    <row r="57" spans="1:27">
      <c r="B57" s="82"/>
      <c r="C57" s="82"/>
      <c r="D57" s="82"/>
      <c r="E57" s="82"/>
      <c r="F57" s="76"/>
      <c r="G57" s="33"/>
      <c r="H57" s="2">
        <v>2010</v>
      </c>
      <c r="I57" s="103">
        <v>2</v>
      </c>
      <c r="J57" s="39"/>
      <c r="K57" s="2">
        <v>51253</v>
      </c>
      <c r="L57" s="28"/>
      <c r="M57" s="28">
        <v>16275</v>
      </c>
      <c r="N57" s="28"/>
      <c r="O57" s="28">
        <v>34978</v>
      </c>
      <c r="P57" s="28">
        <v>606</v>
      </c>
      <c r="Q57" s="28">
        <v>0</v>
      </c>
      <c r="R57" s="28">
        <v>606</v>
      </c>
      <c r="S57" s="28">
        <v>0</v>
      </c>
      <c r="T57" s="28">
        <v>15355</v>
      </c>
      <c r="U57" s="29"/>
      <c r="V57" s="28">
        <v>61772</v>
      </c>
      <c r="W57" s="33"/>
      <c r="X57" s="2"/>
      <c r="Y57" s="2"/>
    </row>
    <row r="58" spans="1:27">
      <c r="B58" s="51"/>
      <c r="C58" s="51"/>
      <c r="D58" s="51"/>
      <c r="E58" s="51"/>
      <c r="F58" s="76"/>
      <c r="G58" s="33"/>
      <c r="H58" s="47"/>
      <c r="I58" s="114">
        <f>((I55/I57)^(1/5))-1</f>
        <v>-1</v>
      </c>
      <c r="J58" s="114"/>
      <c r="K58" s="114">
        <f t="shared" ref="K58" si="27">((K55/K57)^(1/5))-1</f>
        <v>-1</v>
      </c>
      <c r="L58" s="114"/>
      <c r="M58" s="114">
        <f t="shared" ref="M58" si="28">((M55/M57)^(1/5))-1</f>
        <v>-1</v>
      </c>
      <c r="N58" s="114"/>
      <c r="O58" s="114">
        <f t="shared" ref="O58:T58" si="29">((O55/O57)^(1/5))-1</f>
        <v>-1</v>
      </c>
      <c r="P58" s="114">
        <f t="shared" si="29"/>
        <v>-1</v>
      </c>
      <c r="Q58" s="114" t="e">
        <f t="shared" si="29"/>
        <v>#DIV/0!</v>
      </c>
      <c r="R58" s="114">
        <f t="shared" si="29"/>
        <v>-1</v>
      </c>
      <c r="S58" s="114" t="e">
        <f t="shared" si="29"/>
        <v>#DIV/0!</v>
      </c>
      <c r="T58" s="114">
        <f t="shared" si="29"/>
        <v>-1</v>
      </c>
      <c r="U58" s="114"/>
      <c r="V58" s="114">
        <f t="shared" ref="V58" si="30">((V55/V57)^(1/5))-1</f>
        <v>-1</v>
      </c>
      <c r="W58" s="33"/>
      <c r="X58" s="2"/>
      <c r="Y58" s="2"/>
    </row>
    <row r="59" spans="1:27">
      <c r="B59" s="48"/>
      <c r="C59" s="48"/>
      <c r="D59" s="48"/>
      <c r="E59" s="48"/>
      <c r="F59" s="24"/>
      <c r="G59" s="33"/>
      <c r="H59" s="33"/>
      <c r="I59" s="41"/>
      <c r="J59" s="41"/>
      <c r="K59" s="41"/>
      <c r="L59" s="41"/>
      <c r="M59" s="41"/>
      <c r="N59" s="41"/>
      <c r="O59" s="41"/>
      <c r="P59" s="41"/>
      <c r="Q59" s="41"/>
      <c r="R59" s="41"/>
      <c r="S59" s="41"/>
      <c r="T59" s="41"/>
      <c r="U59" s="41"/>
      <c r="V59" s="41"/>
      <c r="W59" s="33"/>
      <c r="X59" s="2"/>
      <c r="Y59" s="2"/>
    </row>
    <row r="60" spans="1:27">
      <c r="B60" s="24"/>
      <c r="C60" s="24"/>
      <c r="D60" s="24"/>
      <c r="E60" s="24"/>
      <c r="F60" s="24"/>
      <c r="G60" s="33"/>
      <c r="H60" s="33"/>
      <c r="I60" s="33"/>
      <c r="J60" s="33"/>
      <c r="K60" s="33"/>
      <c r="L60" s="33"/>
      <c r="M60" s="33"/>
      <c r="N60" s="33"/>
      <c r="O60" s="33"/>
      <c r="P60" s="33"/>
      <c r="Q60" s="33"/>
      <c r="R60" s="33"/>
      <c r="S60" s="33"/>
      <c r="T60" s="33"/>
      <c r="U60" s="33"/>
      <c r="V60" s="33"/>
      <c r="W60" s="33"/>
      <c r="X60" s="2"/>
      <c r="Y60" s="2"/>
    </row>
  </sheetData>
  <mergeCells count="13">
    <mergeCell ref="D55:F55"/>
    <mergeCell ref="D56:F56"/>
    <mergeCell ref="B23:G23"/>
    <mergeCell ref="A1:A53"/>
    <mergeCell ref="B3:V3"/>
    <mergeCell ref="B4:V4"/>
    <mergeCell ref="P7:S7"/>
    <mergeCell ref="P8:S8"/>
    <mergeCell ref="P9:S9"/>
    <mergeCell ref="P10:S10"/>
    <mergeCell ref="R13:S13"/>
    <mergeCell ref="R14:S14"/>
    <mergeCell ref="B18:F18"/>
  </mergeCells>
  <printOptions horizontalCentered="1"/>
  <pageMargins left="0" right="0" top="0.5" bottom="0" header="0.5" footer="0.5"/>
  <pageSetup paperSize="9" scale="76" orientation="landscape" r:id="rId1"/>
  <headerFooter alignWithMargins="0"/>
</worksheet>
</file>

<file path=xl/worksheets/sheet88.xml><?xml version="1.0" encoding="utf-8"?>
<worksheet xmlns="http://schemas.openxmlformats.org/spreadsheetml/2006/main" xmlns:r="http://schemas.openxmlformats.org/officeDocument/2006/relationships">
  <dimension ref="A1:BD61"/>
  <sheetViews>
    <sheetView showGridLines="0" view="pageBreakPreview" zoomScale="80" zoomScaleNormal="90" zoomScaleSheetLayoutView="80" workbookViewId="0">
      <selection activeCell="F22" sqref="F22"/>
    </sheetView>
  </sheetViews>
  <sheetFormatPr defaultColWidth="3.7109375" defaultRowHeight="14.25"/>
  <cols>
    <col min="1" max="1" width="6.7109375" style="370" customWidth="1"/>
    <col min="2" max="2" width="5.7109375" style="319" customWidth="1"/>
    <col min="3" max="3" width="61.85546875" style="351" customWidth="1"/>
    <col min="4" max="4" width="25.7109375" style="319" customWidth="1"/>
    <col min="5" max="5" width="22.85546875" style="352" customWidth="1"/>
    <col min="6" max="6" width="19.5703125" style="352" customWidth="1"/>
    <col min="7" max="7" width="3.42578125" style="352" customWidth="1"/>
    <col min="8" max="8" width="6.7109375" style="352" customWidth="1"/>
    <col min="9" max="9" width="39.42578125" style="319" customWidth="1"/>
    <col min="10" max="16384" width="3.7109375" style="319"/>
  </cols>
  <sheetData>
    <row r="1" spans="1:56" ht="9" customHeight="1">
      <c r="A1" s="1160">
        <v>147</v>
      </c>
    </row>
    <row r="2" spans="1:56" ht="15">
      <c r="A2" s="1160"/>
      <c r="B2" s="1148" t="s">
        <v>223</v>
      </c>
      <c r="C2" s="1148"/>
      <c r="D2" s="1148"/>
      <c r="E2" s="1148"/>
      <c r="F2" s="1148"/>
      <c r="G2" s="1148"/>
      <c r="H2" s="1148"/>
      <c r="I2" s="1148"/>
    </row>
    <row r="3" spans="1:56">
      <c r="A3" s="1160"/>
      <c r="B3" s="1174" t="s">
        <v>471</v>
      </c>
      <c r="C3" s="1174"/>
      <c r="D3" s="1174"/>
      <c r="E3" s="1174"/>
      <c r="F3" s="1174"/>
      <c r="G3" s="1174"/>
      <c r="H3" s="1174"/>
      <c r="I3" s="1174"/>
    </row>
    <row r="4" spans="1:56" ht="9" customHeight="1" thickBot="1">
      <c r="A4" s="1160"/>
      <c r="B4" s="322"/>
      <c r="C4" s="353"/>
      <c r="D4" s="322"/>
      <c r="E4" s="322"/>
      <c r="F4" s="322"/>
      <c r="G4" s="322"/>
      <c r="H4" s="322"/>
      <c r="I4" s="322"/>
    </row>
    <row r="5" spans="1:56" ht="6" customHeight="1">
      <c r="A5" s="1160"/>
      <c r="B5" s="354"/>
      <c r="C5" s="355"/>
      <c r="D5" s="356"/>
      <c r="E5" s="356"/>
      <c r="F5" s="356"/>
      <c r="G5" s="356"/>
      <c r="H5" s="356"/>
      <c r="I5" s="357"/>
    </row>
    <row r="6" spans="1:56" ht="15">
      <c r="A6" s="1160"/>
      <c r="B6" s="226" t="s">
        <v>255</v>
      </c>
      <c r="C6" s="230"/>
      <c r="D6" s="1158" t="s">
        <v>175</v>
      </c>
      <c r="E6" s="1158"/>
      <c r="F6" s="1158"/>
      <c r="G6" s="1158"/>
      <c r="H6" s="1158"/>
      <c r="I6" s="600" t="s">
        <v>177</v>
      </c>
    </row>
    <row r="7" spans="1:56">
      <c r="A7" s="1160"/>
      <c r="B7" s="227" t="s">
        <v>89</v>
      </c>
      <c r="C7" s="229"/>
      <c r="D7" s="1159" t="s">
        <v>176</v>
      </c>
      <c r="E7" s="1159"/>
      <c r="F7" s="1159"/>
      <c r="G7" s="1159"/>
      <c r="H7" s="1159"/>
      <c r="I7" s="601" t="s">
        <v>174</v>
      </c>
    </row>
    <row r="8" spans="1:56" s="351" customFormat="1" ht="6" customHeight="1">
      <c r="A8" s="1160"/>
      <c r="B8" s="228"/>
      <c r="C8" s="230"/>
      <c r="D8" s="277"/>
      <c r="E8" s="277"/>
      <c r="F8" s="277"/>
      <c r="G8" s="277"/>
      <c r="H8" s="277"/>
      <c r="I8" s="228"/>
    </row>
    <row r="9" spans="1:56" s="358" customFormat="1" ht="15">
      <c r="A9" s="1160"/>
      <c r="B9" s="228"/>
      <c r="C9" s="230"/>
      <c r="D9" s="545" t="s">
        <v>26</v>
      </c>
      <c r="E9" s="545" t="s">
        <v>90</v>
      </c>
      <c r="F9" s="545" t="s">
        <v>91</v>
      </c>
      <c r="G9" s="545"/>
      <c r="H9" s="545"/>
      <c r="I9" s="600"/>
    </row>
    <row r="10" spans="1:56">
      <c r="A10" s="1160"/>
      <c r="B10" s="228"/>
      <c r="C10" s="230"/>
      <c r="D10" s="530" t="s">
        <v>29</v>
      </c>
      <c r="E10" s="530" t="s">
        <v>92</v>
      </c>
      <c r="F10" s="530" t="s">
        <v>93</v>
      </c>
      <c r="G10" s="530"/>
      <c r="H10" s="530"/>
      <c r="I10" s="1059"/>
    </row>
    <row r="11" spans="1:56" ht="15">
      <c r="A11" s="1160"/>
      <c r="B11" s="276"/>
      <c r="C11" s="230"/>
      <c r="D11" s="547"/>
      <c r="E11" s="547"/>
      <c r="F11" s="547"/>
      <c r="G11" s="547"/>
      <c r="H11" s="547"/>
      <c r="I11" s="545" t="s">
        <v>40</v>
      </c>
    </row>
    <row r="12" spans="1:56" s="320" customFormat="1" ht="18.95" customHeight="1">
      <c r="A12" s="1160"/>
      <c r="B12" s="556" t="s">
        <v>274</v>
      </c>
      <c r="C12" s="565"/>
      <c r="D12" s="542">
        <v>14971</v>
      </c>
      <c r="E12" s="542">
        <v>6761</v>
      </c>
      <c r="F12" s="542">
        <v>8210</v>
      </c>
      <c r="G12" s="542"/>
      <c r="H12" s="542"/>
      <c r="I12" s="542">
        <v>331096</v>
      </c>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c r="AH12" s="360"/>
      <c r="AI12" s="360"/>
      <c r="AJ12" s="360"/>
      <c r="AK12" s="360"/>
      <c r="AL12" s="360"/>
      <c r="AM12" s="360"/>
      <c r="AN12" s="360"/>
      <c r="AO12" s="360"/>
      <c r="AP12" s="360"/>
      <c r="AQ12" s="360"/>
      <c r="AR12" s="360"/>
      <c r="AS12" s="360"/>
      <c r="AT12" s="360"/>
      <c r="AU12" s="360"/>
      <c r="AV12" s="360"/>
      <c r="AW12" s="360"/>
      <c r="AX12" s="360"/>
      <c r="AY12" s="360"/>
      <c r="AZ12" s="360"/>
      <c r="BA12" s="360"/>
      <c r="BB12" s="360"/>
      <c r="BC12" s="360"/>
      <c r="BD12" s="360"/>
    </row>
    <row r="13" spans="1:56" ht="15">
      <c r="A13" s="1160"/>
      <c r="B13" s="304"/>
      <c r="C13" s="363" t="s">
        <v>245</v>
      </c>
      <c r="D13" s="549">
        <v>1170</v>
      </c>
      <c r="E13" s="549">
        <v>671</v>
      </c>
      <c r="F13" s="549">
        <v>499</v>
      </c>
      <c r="G13" s="549"/>
      <c r="H13" s="549"/>
      <c r="I13" s="549" t="s">
        <v>234</v>
      </c>
    </row>
    <row r="14" spans="1:56" ht="15">
      <c r="A14" s="1160"/>
      <c r="B14" s="304"/>
      <c r="C14" s="363" t="s">
        <v>246</v>
      </c>
      <c r="D14" s="549"/>
      <c r="E14" s="549"/>
      <c r="F14" s="549"/>
      <c r="G14" s="549"/>
      <c r="H14" s="549"/>
      <c r="I14" s="549"/>
    </row>
    <row r="15" spans="1:56" s="538" customFormat="1" ht="18.95" customHeight="1">
      <c r="A15" s="1160"/>
      <c r="B15" s="366"/>
      <c r="C15" s="305" t="s">
        <v>94</v>
      </c>
      <c r="D15" s="549"/>
      <c r="E15" s="549"/>
      <c r="F15" s="549"/>
      <c r="G15" s="549"/>
      <c r="H15" s="549"/>
      <c r="I15" s="549"/>
    </row>
    <row r="16" spans="1:56" s="268" customFormat="1" ht="15">
      <c r="A16" s="1160"/>
      <c r="B16" s="286"/>
      <c r="C16" s="291" t="s">
        <v>224</v>
      </c>
      <c r="D16" s="549">
        <v>1036</v>
      </c>
      <c r="E16" s="549">
        <v>615</v>
      </c>
      <c r="F16" s="549">
        <v>421</v>
      </c>
      <c r="G16" s="549"/>
      <c r="H16" s="549"/>
      <c r="I16" s="549" t="s">
        <v>234</v>
      </c>
    </row>
    <row r="17" spans="1:9" s="538" customFormat="1" ht="18.95" customHeight="1">
      <c r="A17" s="1160"/>
      <c r="B17" s="541"/>
      <c r="C17" s="301" t="s">
        <v>164</v>
      </c>
      <c r="D17" s="549"/>
      <c r="E17" s="549"/>
      <c r="F17" s="549"/>
      <c r="G17" s="549"/>
      <c r="H17" s="549"/>
      <c r="I17" s="549"/>
    </row>
    <row r="18" spans="1:9" ht="15">
      <c r="A18" s="1160"/>
      <c r="B18" s="304"/>
      <c r="C18" s="366" t="s">
        <v>95</v>
      </c>
      <c r="D18" s="549">
        <v>134</v>
      </c>
      <c r="E18" s="549">
        <v>56</v>
      </c>
      <c r="F18" s="549">
        <v>78</v>
      </c>
      <c r="G18" s="549"/>
      <c r="H18" s="549"/>
      <c r="I18" s="549" t="s">
        <v>234</v>
      </c>
    </row>
    <row r="19" spans="1:9" ht="15">
      <c r="A19" s="1160"/>
      <c r="B19" s="304"/>
      <c r="C19" s="364" t="s">
        <v>96</v>
      </c>
      <c r="D19" s="549"/>
      <c r="E19" s="549"/>
      <c r="F19" s="549"/>
      <c r="G19" s="549"/>
      <c r="H19" s="549"/>
      <c r="I19" s="549"/>
    </row>
    <row r="20" spans="1:9" ht="15">
      <c r="A20" s="1160"/>
      <c r="B20" s="304"/>
      <c r="C20" s="301" t="s">
        <v>250</v>
      </c>
      <c r="D20" s="549"/>
      <c r="E20" s="549"/>
      <c r="F20" s="549"/>
      <c r="G20" s="549"/>
      <c r="H20" s="549"/>
      <c r="I20" s="549"/>
    </row>
    <row r="21" spans="1:9" s="538" customFormat="1" ht="18.95" customHeight="1">
      <c r="A21" s="1160"/>
      <c r="B21" s="366"/>
      <c r="C21" s="306" t="s">
        <v>251</v>
      </c>
      <c r="D21" s="549"/>
      <c r="E21" s="549"/>
      <c r="F21" s="549"/>
      <c r="G21" s="549"/>
      <c r="H21" s="549"/>
      <c r="I21" s="549"/>
    </row>
    <row r="22" spans="1:9" ht="15">
      <c r="A22" s="1160"/>
      <c r="B22" s="285"/>
      <c r="C22" s="359" t="s">
        <v>518</v>
      </c>
      <c r="D22" s="549">
        <v>12800</v>
      </c>
      <c r="E22" s="549">
        <v>5749</v>
      </c>
      <c r="F22" s="549">
        <v>7051</v>
      </c>
      <c r="G22" s="549"/>
      <c r="H22" s="549"/>
      <c r="I22" s="549">
        <v>319118</v>
      </c>
    </row>
    <row r="23" spans="1:9" s="538" customFormat="1" ht="18.95" customHeight="1">
      <c r="A23" s="1160"/>
      <c r="B23" s="366"/>
      <c r="C23" s="1071" t="s">
        <v>225</v>
      </c>
      <c r="D23" s="549"/>
      <c r="E23" s="549"/>
      <c r="F23" s="549"/>
      <c r="G23" s="549"/>
      <c r="H23" s="549"/>
      <c r="I23" s="549"/>
    </row>
    <row r="24" spans="1:9" ht="15">
      <c r="A24" s="1160"/>
      <c r="B24" s="304"/>
      <c r="C24" s="366" t="s">
        <v>99</v>
      </c>
      <c r="D24" s="549">
        <v>2070</v>
      </c>
      <c r="E24" s="549">
        <v>1348</v>
      </c>
      <c r="F24" s="549">
        <v>722</v>
      </c>
      <c r="G24" s="549"/>
      <c r="H24" s="549"/>
      <c r="I24" s="549">
        <v>83852</v>
      </c>
    </row>
    <row r="25" spans="1:9" s="538" customFormat="1" ht="18.95" customHeight="1">
      <c r="A25" s="1160"/>
      <c r="B25" s="366"/>
      <c r="C25" s="301" t="s">
        <v>472</v>
      </c>
      <c r="D25" s="549"/>
      <c r="E25" s="549"/>
      <c r="F25" s="549"/>
      <c r="G25" s="549"/>
      <c r="H25" s="549"/>
      <c r="I25" s="549"/>
    </row>
    <row r="26" spans="1:9" ht="15">
      <c r="A26" s="1160"/>
      <c r="B26" s="304"/>
      <c r="C26" s="366" t="s">
        <v>100</v>
      </c>
      <c r="D26" s="549">
        <v>4242</v>
      </c>
      <c r="E26" s="549">
        <v>1923</v>
      </c>
      <c r="F26" s="549">
        <v>2319</v>
      </c>
      <c r="G26" s="549"/>
      <c r="H26" s="549"/>
      <c r="I26" s="549">
        <v>123661</v>
      </c>
    </row>
    <row r="27" spans="1:9" s="538" customFormat="1" ht="18.95" customHeight="1">
      <c r="A27" s="1160"/>
      <c r="B27" s="366"/>
      <c r="C27" s="306" t="s">
        <v>473</v>
      </c>
      <c r="D27" s="549"/>
      <c r="E27" s="549"/>
      <c r="F27" s="549"/>
      <c r="G27" s="549"/>
      <c r="H27" s="549"/>
      <c r="I27" s="549"/>
    </row>
    <row r="28" spans="1:9" ht="15">
      <c r="A28" s="1160"/>
      <c r="B28" s="304"/>
      <c r="C28" s="367" t="s">
        <v>343</v>
      </c>
      <c r="D28" s="549">
        <v>4141</v>
      </c>
      <c r="E28" s="549">
        <v>1875</v>
      </c>
      <c r="F28" s="549">
        <v>2266</v>
      </c>
      <c r="G28" s="549"/>
      <c r="H28" s="549"/>
      <c r="I28" s="549">
        <v>120868</v>
      </c>
    </row>
    <row r="29" spans="1:9" s="538" customFormat="1" ht="18.95" customHeight="1">
      <c r="A29" s="1160"/>
      <c r="B29" s="366"/>
      <c r="C29" s="308" t="s">
        <v>474</v>
      </c>
      <c r="D29" s="549"/>
      <c r="E29" s="549"/>
      <c r="F29" s="549"/>
      <c r="G29" s="549"/>
      <c r="H29" s="549"/>
      <c r="I29" s="549"/>
    </row>
    <row r="30" spans="1:9" ht="15">
      <c r="A30" s="1160"/>
      <c r="B30" s="304"/>
      <c r="C30" s="367" t="s">
        <v>344</v>
      </c>
      <c r="D30" s="549">
        <v>101</v>
      </c>
      <c r="E30" s="549">
        <v>48</v>
      </c>
      <c r="F30" s="549">
        <v>53</v>
      </c>
      <c r="G30" s="549"/>
      <c r="H30" s="549"/>
      <c r="I30" s="549">
        <v>2793</v>
      </c>
    </row>
    <row r="31" spans="1:9" s="538" customFormat="1" ht="18.95" customHeight="1">
      <c r="A31" s="1160"/>
      <c r="B31" s="366"/>
      <c r="C31" s="308" t="s">
        <v>475</v>
      </c>
      <c r="D31" s="549"/>
      <c r="E31" s="549"/>
      <c r="F31" s="549"/>
      <c r="G31" s="549"/>
      <c r="H31" s="549"/>
      <c r="I31" s="549"/>
    </row>
    <row r="32" spans="1:9" ht="15">
      <c r="A32" s="1160"/>
      <c r="B32" s="304"/>
      <c r="C32" s="364" t="s">
        <v>516</v>
      </c>
      <c r="D32" s="549">
        <v>1016</v>
      </c>
      <c r="E32" s="549">
        <v>525</v>
      </c>
      <c r="F32" s="549">
        <v>491</v>
      </c>
      <c r="G32" s="549"/>
      <c r="H32" s="549"/>
      <c r="I32" s="549">
        <v>23324</v>
      </c>
    </row>
    <row r="33" spans="1:9" s="538" customFormat="1" ht="18.95" customHeight="1">
      <c r="A33" s="1160"/>
      <c r="B33" s="366"/>
      <c r="C33" s="301" t="s">
        <v>517</v>
      </c>
      <c r="D33" s="549"/>
      <c r="E33" s="549"/>
      <c r="F33" s="549"/>
      <c r="G33" s="549"/>
      <c r="H33" s="549"/>
      <c r="I33" s="549"/>
    </row>
    <row r="34" spans="1:9" ht="15">
      <c r="A34" s="1160"/>
      <c r="B34" s="304"/>
      <c r="C34" s="366" t="s">
        <v>520</v>
      </c>
      <c r="D34" s="549">
        <v>2457</v>
      </c>
      <c r="E34" s="549">
        <v>506</v>
      </c>
      <c r="F34" s="549">
        <v>1951</v>
      </c>
      <c r="G34" s="549"/>
      <c r="H34" s="549"/>
      <c r="I34" s="549">
        <v>42018</v>
      </c>
    </row>
    <row r="35" spans="1:9" s="538" customFormat="1" ht="18.95" customHeight="1">
      <c r="A35" s="1160"/>
      <c r="B35" s="366"/>
      <c r="C35" s="306" t="s">
        <v>521</v>
      </c>
      <c r="D35" s="549"/>
      <c r="E35" s="549"/>
      <c r="F35" s="549"/>
      <c r="G35" s="549"/>
      <c r="H35" s="549"/>
      <c r="I35" s="549"/>
    </row>
    <row r="36" spans="1:9" ht="15">
      <c r="A36" s="1160"/>
      <c r="B36" s="304"/>
      <c r="C36" s="368" t="s">
        <v>522</v>
      </c>
      <c r="D36" s="549">
        <v>774</v>
      </c>
      <c r="E36" s="549">
        <v>359</v>
      </c>
      <c r="F36" s="549">
        <v>415</v>
      </c>
      <c r="G36" s="549"/>
      <c r="H36" s="549"/>
      <c r="I36" s="549">
        <v>15281</v>
      </c>
    </row>
    <row r="37" spans="1:9" s="538" customFormat="1" ht="18.95" customHeight="1">
      <c r="A37" s="1160"/>
      <c r="B37" s="366"/>
      <c r="C37" s="306" t="s">
        <v>523</v>
      </c>
      <c r="D37" s="549"/>
      <c r="E37" s="549"/>
      <c r="F37" s="549"/>
      <c r="G37" s="549"/>
      <c r="H37" s="549"/>
      <c r="I37" s="549"/>
    </row>
    <row r="38" spans="1:9" ht="15">
      <c r="A38" s="1160"/>
      <c r="B38" s="304"/>
      <c r="C38" s="366" t="s">
        <v>524</v>
      </c>
      <c r="D38" s="549">
        <v>339</v>
      </c>
      <c r="E38" s="549">
        <v>190</v>
      </c>
      <c r="F38" s="549">
        <v>149</v>
      </c>
      <c r="G38" s="549"/>
      <c r="H38" s="549"/>
      <c r="I38" s="549">
        <v>6433</v>
      </c>
    </row>
    <row r="39" spans="1:9" ht="15">
      <c r="A39" s="1160"/>
      <c r="B39" s="304"/>
      <c r="C39" s="366" t="s">
        <v>525</v>
      </c>
      <c r="D39" s="549"/>
      <c r="E39" s="549"/>
      <c r="F39" s="549"/>
      <c r="G39" s="549"/>
      <c r="H39" s="549"/>
      <c r="I39" s="549"/>
    </row>
    <row r="40" spans="1:9" s="538" customFormat="1" ht="18.95" customHeight="1">
      <c r="A40" s="1160"/>
      <c r="B40" s="366"/>
      <c r="C40" s="306" t="s">
        <v>526</v>
      </c>
      <c r="D40" s="549"/>
      <c r="E40" s="549"/>
      <c r="F40" s="549"/>
      <c r="G40" s="549"/>
      <c r="H40" s="549"/>
      <c r="I40" s="549"/>
    </row>
    <row r="41" spans="1:9" ht="15">
      <c r="A41" s="1160"/>
      <c r="B41" s="304"/>
      <c r="C41" s="364" t="s">
        <v>527</v>
      </c>
      <c r="D41" s="549">
        <v>54</v>
      </c>
      <c r="E41" s="549">
        <v>48</v>
      </c>
      <c r="F41" s="549">
        <v>6</v>
      </c>
      <c r="G41" s="549"/>
      <c r="H41" s="549"/>
      <c r="I41" s="549">
        <v>750</v>
      </c>
    </row>
    <row r="42" spans="1:9" s="538" customFormat="1" ht="18.95" customHeight="1">
      <c r="A42" s="1160"/>
      <c r="B42" s="366"/>
      <c r="C42" s="301" t="s">
        <v>528</v>
      </c>
      <c r="D42" s="549"/>
      <c r="E42" s="549"/>
      <c r="F42" s="549"/>
      <c r="G42" s="549"/>
      <c r="H42" s="549"/>
      <c r="I42" s="549"/>
    </row>
    <row r="43" spans="1:9" ht="15">
      <c r="A43" s="1160"/>
      <c r="B43" s="304"/>
      <c r="C43" s="366" t="s">
        <v>529</v>
      </c>
      <c r="D43" s="549">
        <v>1848</v>
      </c>
      <c r="E43" s="549">
        <v>850</v>
      </c>
      <c r="F43" s="549">
        <v>998</v>
      </c>
      <c r="G43" s="549"/>
      <c r="H43" s="549"/>
      <c r="I43" s="549">
        <v>23799</v>
      </c>
    </row>
    <row r="44" spans="1:9" s="538" customFormat="1" ht="18.95" customHeight="1">
      <c r="A44" s="1160"/>
      <c r="B44" s="366"/>
      <c r="C44" s="301" t="s">
        <v>496</v>
      </c>
      <c r="D44" s="549"/>
      <c r="E44" s="549"/>
      <c r="F44" s="549"/>
      <c r="G44" s="549"/>
      <c r="H44" s="549"/>
      <c r="I44" s="549"/>
    </row>
    <row r="45" spans="1:9" ht="15">
      <c r="A45" s="1160"/>
      <c r="B45" s="304"/>
      <c r="C45" s="359" t="s">
        <v>519</v>
      </c>
      <c r="D45" s="549">
        <v>1001</v>
      </c>
      <c r="E45" s="549">
        <v>341</v>
      </c>
      <c r="F45" s="549">
        <v>660</v>
      </c>
      <c r="G45" s="549"/>
      <c r="H45" s="549"/>
      <c r="I45" s="549">
        <v>11978</v>
      </c>
    </row>
    <row r="46" spans="1:9" ht="15">
      <c r="A46" s="1160"/>
      <c r="B46" s="304"/>
      <c r="C46" s="365" t="s">
        <v>226</v>
      </c>
      <c r="D46" s="282"/>
      <c r="E46" s="282"/>
      <c r="F46" s="282"/>
      <c r="G46" s="282"/>
      <c r="H46" s="282"/>
      <c r="I46" s="282"/>
    </row>
    <row r="47" spans="1:9" ht="5.25" customHeight="1" thickBot="1">
      <c r="A47" s="1160"/>
      <c r="B47" s="324"/>
      <c r="C47" s="369"/>
      <c r="D47" s="324"/>
      <c r="E47" s="325"/>
      <c r="F47" s="325"/>
      <c r="G47" s="325"/>
      <c r="H47" s="325"/>
      <c r="I47" s="324"/>
    </row>
    <row r="48" spans="1:9" ht="18.95" customHeight="1"/>
    <row r="51" ht="18.95" customHeight="1"/>
    <row r="55" ht="18.95" customHeight="1"/>
    <row r="58" ht="18.95" customHeight="1"/>
    <row r="61" ht="18.95" customHeight="1"/>
  </sheetData>
  <sheetProtection password="EB10" sheet="1" objects="1" scenarios="1"/>
  <mergeCells count="5">
    <mergeCell ref="A1:A47"/>
    <mergeCell ref="B2:I2"/>
    <mergeCell ref="B3:I3"/>
    <mergeCell ref="D6:H6"/>
    <mergeCell ref="D7:H7"/>
  </mergeCells>
  <printOptions horizontalCentered="1"/>
  <pageMargins left="0.25" right="0.5" top="0.761811024" bottom="0.511811023622047" header="0.31496062992126" footer="0.31496062992126"/>
  <pageSetup paperSize="9" scale="70" orientation="landscape" r:id="rId1"/>
  <drawing r:id="rId2"/>
</worksheet>
</file>

<file path=xl/worksheets/sheet89.xml><?xml version="1.0" encoding="utf-8"?>
<worksheet xmlns="http://schemas.openxmlformats.org/spreadsheetml/2006/main" xmlns:r="http://schemas.openxmlformats.org/officeDocument/2006/relationships">
  <dimension ref="A1"/>
  <sheetViews>
    <sheetView workbookViewId="0">
      <selection activeCell="B1" sqref="B1"/>
    </sheetView>
  </sheetViews>
  <sheetFormatPr defaultRowHeight="15"/>
  <sheetData/>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XEY63"/>
  <sheetViews>
    <sheetView showGridLines="0" view="pageBreakPreview" topLeftCell="A4" zoomScale="80" zoomScaleNormal="80" zoomScaleSheetLayoutView="80" workbookViewId="0">
      <selection sqref="A1:A54"/>
    </sheetView>
  </sheetViews>
  <sheetFormatPr defaultColWidth="9.140625" defaultRowHeight="14.25"/>
  <cols>
    <col min="1" max="1" width="6.7109375" style="836" customWidth="1"/>
    <col min="2" max="2" width="30.85546875" style="805" customWidth="1"/>
    <col min="3" max="3" width="23.140625" style="806" customWidth="1"/>
    <col min="4" max="4" width="4.5703125" style="806" customWidth="1"/>
    <col min="5" max="5" width="35.140625" style="807" customWidth="1"/>
    <col min="6" max="7" width="35.140625" style="806" customWidth="1"/>
    <col min="8" max="8" width="24.28515625" style="806" customWidth="1"/>
    <col min="9" max="16384" width="9.140625" style="808"/>
  </cols>
  <sheetData>
    <row r="1" spans="1:8" ht="12" customHeight="1">
      <c r="A1" s="1097">
        <v>59</v>
      </c>
    </row>
    <row r="2" spans="1:8" ht="15">
      <c r="A2" s="1097"/>
      <c r="B2" s="1098" t="s">
        <v>317</v>
      </c>
      <c r="C2" s="1098"/>
      <c r="D2" s="1098"/>
      <c r="E2" s="1098"/>
      <c r="F2" s="1098"/>
      <c r="G2" s="1098"/>
      <c r="H2" s="1098"/>
    </row>
    <row r="3" spans="1:8">
      <c r="A3" s="1097"/>
      <c r="B3" s="1099" t="s">
        <v>486</v>
      </c>
      <c r="C3" s="1099"/>
      <c r="D3" s="1099"/>
      <c r="E3" s="1099"/>
      <c r="F3" s="1099"/>
      <c r="G3" s="1099"/>
      <c r="H3" s="1099"/>
    </row>
    <row r="4" spans="1:8" ht="6" customHeight="1" thickBot="1">
      <c r="A4" s="1097"/>
      <c r="B4" s="809"/>
      <c r="C4" s="810"/>
      <c r="D4" s="810"/>
      <c r="E4" s="811"/>
      <c r="F4" s="810"/>
      <c r="G4" s="810"/>
      <c r="H4" s="810"/>
    </row>
    <row r="5" spans="1:8" ht="6" customHeight="1">
      <c r="A5" s="1097"/>
      <c r="B5" s="611"/>
      <c r="C5" s="812"/>
      <c r="D5" s="812"/>
      <c r="E5" s="757"/>
      <c r="F5" s="812"/>
      <c r="G5" s="812"/>
      <c r="H5" s="812"/>
    </row>
    <row r="6" spans="1:8" ht="15">
      <c r="A6" s="1097"/>
      <c r="B6" s="616" t="s">
        <v>278</v>
      </c>
      <c r="C6" s="813" t="s">
        <v>318</v>
      </c>
      <c r="D6" s="617"/>
      <c r="E6" s="1100" t="s">
        <v>319</v>
      </c>
      <c r="F6" s="1100"/>
      <c r="G6" s="1100"/>
      <c r="H6" s="1100"/>
    </row>
    <row r="7" spans="1:8">
      <c r="A7" s="1097"/>
      <c r="B7" s="619" t="s">
        <v>477</v>
      </c>
      <c r="C7" s="620" t="s">
        <v>182</v>
      </c>
      <c r="D7" s="620"/>
      <c r="E7" s="1101" t="s">
        <v>176</v>
      </c>
      <c r="F7" s="1101"/>
      <c r="G7" s="1101"/>
      <c r="H7" s="1101"/>
    </row>
    <row r="8" spans="1:8">
      <c r="A8" s="1097"/>
      <c r="B8" s="619"/>
      <c r="C8" s="620" t="s">
        <v>19</v>
      </c>
      <c r="D8" s="620"/>
      <c r="E8" s="1102"/>
      <c r="F8" s="1102"/>
      <c r="G8" s="1102"/>
      <c r="H8" s="1102"/>
    </row>
    <row r="9" spans="1:8" ht="6" customHeight="1">
      <c r="A9" s="1097"/>
      <c r="B9" s="619"/>
      <c r="C9" s="620"/>
      <c r="D9" s="620"/>
      <c r="E9" s="759"/>
      <c r="F9" s="759"/>
      <c r="G9" s="759"/>
      <c r="H9" s="759"/>
    </row>
    <row r="10" spans="1:8" ht="15">
      <c r="A10" s="1097"/>
      <c r="B10" s="616"/>
      <c r="C10" s="617"/>
      <c r="D10" s="617"/>
      <c r="E10" s="758" t="s">
        <v>320</v>
      </c>
      <c r="F10" s="758" t="s">
        <v>321</v>
      </c>
      <c r="G10" s="1057" t="s">
        <v>499</v>
      </c>
      <c r="H10" s="1057" t="s">
        <v>499</v>
      </c>
    </row>
    <row r="11" spans="1:8" ht="15">
      <c r="A11" s="1097"/>
      <c r="B11" s="616"/>
      <c r="C11" s="617"/>
      <c r="D11" s="617"/>
      <c r="E11" s="759" t="s">
        <v>322</v>
      </c>
      <c r="F11" s="758" t="s">
        <v>323</v>
      </c>
      <c r="G11" s="1057" t="s">
        <v>500</v>
      </c>
      <c r="H11" s="758" t="s">
        <v>324</v>
      </c>
    </row>
    <row r="12" spans="1:8" ht="15">
      <c r="A12" s="1097"/>
      <c r="B12" s="616"/>
      <c r="C12" s="617"/>
      <c r="D12" s="617"/>
      <c r="E12" s="617"/>
      <c r="F12" s="758" t="s">
        <v>325</v>
      </c>
      <c r="G12" s="1058" t="s">
        <v>501</v>
      </c>
      <c r="H12" s="1058" t="s">
        <v>502</v>
      </c>
    </row>
    <row r="13" spans="1:8" ht="15">
      <c r="A13" s="1097"/>
      <c r="B13" s="616"/>
      <c r="C13" s="617"/>
      <c r="D13" s="617"/>
      <c r="E13" s="617"/>
      <c r="F13" s="758" t="s">
        <v>326</v>
      </c>
      <c r="G13" s="759" t="s">
        <v>327</v>
      </c>
      <c r="H13" s="759" t="s">
        <v>327</v>
      </c>
    </row>
    <row r="14" spans="1:8" ht="15">
      <c r="A14" s="1097"/>
      <c r="B14" s="616"/>
      <c r="C14" s="617"/>
      <c r="D14" s="617"/>
      <c r="E14" s="617"/>
      <c r="F14" s="759" t="s">
        <v>328</v>
      </c>
      <c r="G14" s="758"/>
      <c r="H14" s="758"/>
    </row>
    <row r="15" spans="1:8" ht="15">
      <c r="A15" s="1097"/>
      <c r="B15" s="616"/>
      <c r="C15" s="617"/>
      <c r="D15" s="617"/>
      <c r="E15" s="617"/>
      <c r="F15" s="759" t="s">
        <v>329</v>
      </c>
      <c r="G15" s="758"/>
      <c r="H15" s="758"/>
    </row>
    <row r="16" spans="1:8" ht="15">
      <c r="A16" s="1097"/>
      <c r="B16" s="616"/>
      <c r="C16" s="617"/>
      <c r="D16" s="617"/>
      <c r="E16" s="617"/>
      <c r="F16" s="759" t="s">
        <v>330</v>
      </c>
      <c r="G16" s="758"/>
      <c r="H16" s="758"/>
    </row>
    <row r="17" spans="1:8" ht="15">
      <c r="A17" s="1097"/>
      <c r="B17" s="616"/>
      <c r="C17" s="617"/>
      <c r="D17" s="617"/>
      <c r="E17" s="617"/>
      <c r="F17" s="759" t="s">
        <v>331</v>
      </c>
      <c r="G17" s="758"/>
      <c r="H17" s="758"/>
    </row>
    <row r="18" spans="1:8" ht="6" customHeight="1">
      <c r="A18" s="1097"/>
      <c r="B18" s="616"/>
      <c r="C18" s="617"/>
      <c r="D18" s="617"/>
      <c r="E18" s="617"/>
      <c r="F18" s="758"/>
      <c r="G18" s="617"/>
      <c r="H18" s="617"/>
    </row>
    <row r="19" spans="1:8" ht="30" customHeight="1">
      <c r="A19" s="1097"/>
      <c r="B19" s="814" t="s">
        <v>332</v>
      </c>
      <c r="C19" s="815">
        <v>11722</v>
      </c>
      <c r="D19" s="815"/>
      <c r="E19" s="816">
        <v>134361</v>
      </c>
      <c r="F19" s="816">
        <v>10121</v>
      </c>
      <c r="G19" s="816">
        <v>117422</v>
      </c>
      <c r="H19" s="816">
        <v>6818</v>
      </c>
    </row>
    <row r="20" spans="1:8" ht="15">
      <c r="A20" s="1097"/>
      <c r="B20" s="699"/>
      <c r="C20" s="672"/>
      <c r="D20" s="672"/>
      <c r="E20" s="672"/>
      <c r="F20" s="672"/>
      <c r="G20" s="672"/>
      <c r="H20" s="672"/>
    </row>
    <row r="21" spans="1:8" s="818" customFormat="1" ht="15">
      <c r="A21" s="1097"/>
      <c r="B21" s="638" t="s">
        <v>281</v>
      </c>
      <c r="C21" s="636">
        <v>4413</v>
      </c>
      <c r="D21" s="636"/>
      <c r="E21" s="817">
        <v>24476</v>
      </c>
      <c r="F21" s="817">
        <v>4756</v>
      </c>
      <c r="G21" s="817">
        <v>18869</v>
      </c>
      <c r="H21" s="817">
        <v>851</v>
      </c>
    </row>
    <row r="22" spans="1:8" s="819" customFormat="1">
      <c r="A22" s="1097"/>
      <c r="B22" s="669" t="s">
        <v>282</v>
      </c>
      <c r="C22" s="636"/>
      <c r="D22" s="636"/>
      <c r="E22" s="636"/>
      <c r="F22" s="636"/>
      <c r="G22" s="636"/>
      <c r="H22" s="636"/>
    </row>
    <row r="23" spans="1:8" s="820" customFormat="1" ht="9.9499999999999993" customHeight="1">
      <c r="A23" s="1097"/>
      <c r="B23" s="700"/>
      <c r="C23" s="636"/>
      <c r="D23" s="636"/>
      <c r="E23" s="636"/>
      <c r="F23" s="636"/>
      <c r="G23" s="636"/>
      <c r="H23" s="636"/>
    </row>
    <row r="24" spans="1:8" s="818" customFormat="1" ht="15">
      <c r="A24" s="1097"/>
      <c r="B24" s="700" t="s">
        <v>283</v>
      </c>
      <c r="C24" s="636">
        <v>141</v>
      </c>
      <c r="D24" s="636"/>
      <c r="E24" s="817">
        <v>3598</v>
      </c>
      <c r="F24" s="817">
        <v>80</v>
      </c>
      <c r="G24" s="817">
        <v>3483</v>
      </c>
      <c r="H24" s="817">
        <v>35</v>
      </c>
    </row>
    <row r="25" spans="1:8" s="819" customFormat="1">
      <c r="A25" s="1097"/>
      <c r="B25" s="701" t="s">
        <v>284</v>
      </c>
      <c r="C25" s="636"/>
      <c r="D25" s="636"/>
      <c r="E25" s="817"/>
      <c r="F25" s="817"/>
      <c r="G25" s="817"/>
      <c r="H25" s="817"/>
    </row>
    <row r="26" spans="1:8" ht="9.9499999999999993" customHeight="1">
      <c r="A26" s="1097"/>
      <c r="B26" s="699"/>
      <c r="C26" s="636"/>
      <c r="D26" s="636"/>
      <c r="E26" s="817"/>
      <c r="F26" s="817"/>
      <c r="G26" s="817"/>
      <c r="H26" s="817"/>
    </row>
    <row r="27" spans="1:8" s="818" customFormat="1" ht="15">
      <c r="A27" s="1097"/>
      <c r="B27" s="638" t="s">
        <v>285</v>
      </c>
      <c r="C27" s="636">
        <v>276</v>
      </c>
      <c r="D27" s="636"/>
      <c r="E27" s="817">
        <v>14796</v>
      </c>
      <c r="F27" s="817">
        <v>149</v>
      </c>
      <c r="G27" s="817">
        <v>14475</v>
      </c>
      <c r="H27" s="817">
        <v>172</v>
      </c>
    </row>
    <row r="28" spans="1:8" s="819" customFormat="1">
      <c r="A28" s="1097"/>
      <c r="B28" s="669" t="s">
        <v>333</v>
      </c>
      <c r="C28" s="636"/>
      <c r="D28" s="636"/>
      <c r="E28" s="817"/>
      <c r="F28" s="817"/>
      <c r="G28" s="817"/>
      <c r="H28" s="817"/>
    </row>
    <row r="29" spans="1:8" ht="9.9499999999999993" customHeight="1">
      <c r="A29" s="1097"/>
      <c r="B29" s="699"/>
      <c r="C29" s="636"/>
      <c r="D29" s="636"/>
      <c r="E29" s="817"/>
      <c r="F29" s="817"/>
      <c r="G29" s="817"/>
      <c r="H29" s="817"/>
    </row>
    <row r="30" spans="1:8" s="821" customFormat="1" ht="15">
      <c r="A30" s="1097"/>
      <c r="B30" s="700" t="s">
        <v>334</v>
      </c>
      <c r="C30" s="636">
        <v>151</v>
      </c>
      <c r="D30" s="636"/>
      <c r="E30" s="817">
        <v>1654</v>
      </c>
      <c r="F30" s="817">
        <v>35</v>
      </c>
      <c r="G30" s="817">
        <v>1546</v>
      </c>
      <c r="H30" s="817">
        <v>73</v>
      </c>
    </row>
    <row r="31" spans="1:8" s="821" customFormat="1" ht="15">
      <c r="A31" s="1097"/>
      <c r="B31" s="700" t="s">
        <v>289</v>
      </c>
      <c r="C31" s="636"/>
      <c r="D31" s="636"/>
      <c r="E31" s="817"/>
      <c r="F31" s="817"/>
      <c r="G31" s="817"/>
      <c r="H31" s="817"/>
    </row>
    <row r="32" spans="1:8" s="822" customFormat="1">
      <c r="A32" s="1097"/>
      <c r="B32" s="701" t="s">
        <v>290</v>
      </c>
      <c r="C32" s="636"/>
      <c r="D32" s="636"/>
      <c r="E32" s="817"/>
      <c r="F32" s="817"/>
      <c r="G32" s="817"/>
      <c r="H32" s="817"/>
    </row>
    <row r="33" spans="1:9" s="820" customFormat="1" ht="9.9499999999999993" customHeight="1">
      <c r="A33" s="1097"/>
      <c r="B33" s="700"/>
      <c r="C33" s="636"/>
      <c r="D33" s="636"/>
      <c r="E33" s="817"/>
      <c r="F33" s="817"/>
      <c r="G33" s="817"/>
      <c r="H33" s="817"/>
    </row>
    <row r="34" spans="1:9" s="823" customFormat="1" ht="15">
      <c r="A34" s="1097"/>
      <c r="B34" s="638" t="s">
        <v>335</v>
      </c>
      <c r="C34" s="636">
        <v>622</v>
      </c>
      <c r="D34" s="636"/>
      <c r="E34" s="817">
        <v>49866</v>
      </c>
      <c r="F34" s="817">
        <v>49</v>
      </c>
      <c r="G34" s="817">
        <v>48344</v>
      </c>
      <c r="H34" s="817">
        <v>1473</v>
      </c>
    </row>
    <row r="35" spans="1:9" s="823" customFormat="1" ht="15">
      <c r="A35" s="1097"/>
      <c r="B35" s="638" t="s">
        <v>336</v>
      </c>
      <c r="C35" s="636"/>
      <c r="D35" s="636"/>
      <c r="E35" s="817"/>
      <c r="F35" s="817"/>
      <c r="G35" s="817"/>
      <c r="H35" s="817"/>
    </row>
    <row r="36" spans="1:9" s="824" customFormat="1">
      <c r="A36" s="1097"/>
      <c r="B36" s="669" t="s">
        <v>292</v>
      </c>
      <c r="C36" s="636"/>
      <c r="D36" s="636"/>
      <c r="E36" s="817"/>
      <c r="F36" s="817"/>
      <c r="G36" s="817"/>
      <c r="H36" s="817"/>
    </row>
    <row r="37" spans="1:9" s="826" customFormat="1">
      <c r="A37" s="1097"/>
      <c r="B37" s="825" t="s">
        <v>293</v>
      </c>
      <c r="C37" s="636"/>
      <c r="D37" s="636"/>
      <c r="E37" s="817"/>
      <c r="F37" s="817"/>
      <c r="G37" s="817"/>
      <c r="H37" s="817"/>
    </row>
    <row r="38" spans="1:9" s="820" customFormat="1" ht="9.9499999999999993" customHeight="1">
      <c r="A38" s="1097"/>
      <c r="B38" s="700"/>
      <c r="C38" s="636"/>
      <c r="D38" s="636"/>
      <c r="E38" s="817"/>
      <c r="F38" s="817"/>
      <c r="G38" s="817"/>
      <c r="H38" s="817"/>
      <c r="I38" s="827"/>
    </row>
    <row r="39" spans="1:9" s="821" customFormat="1" ht="15">
      <c r="A39" s="1097"/>
      <c r="B39" s="700" t="s">
        <v>337</v>
      </c>
      <c r="C39" s="636">
        <v>216</v>
      </c>
      <c r="D39" s="636"/>
      <c r="E39" s="817">
        <v>800</v>
      </c>
      <c r="F39" s="817">
        <v>175</v>
      </c>
      <c r="G39" s="817">
        <v>587</v>
      </c>
      <c r="H39" s="817">
        <v>38</v>
      </c>
    </row>
    <row r="40" spans="1:9" s="821" customFormat="1" ht="15">
      <c r="A40" s="1097"/>
      <c r="B40" s="700" t="s">
        <v>295</v>
      </c>
      <c r="C40" s="636"/>
      <c r="D40" s="636"/>
      <c r="E40" s="817"/>
      <c r="F40" s="817"/>
      <c r="G40" s="817"/>
      <c r="H40" s="817"/>
    </row>
    <row r="41" spans="1:9" s="822" customFormat="1">
      <c r="A41" s="1097"/>
      <c r="B41" s="701" t="s">
        <v>296</v>
      </c>
      <c r="C41" s="636"/>
      <c r="D41" s="636"/>
      <c r="E41" s="817"/>
      <c r="F41" s="817"/>
      <c r="G41" s="817"/>
      <c r="H41" s="817"/>
    </row>
    <row r="42" spans="1:9" ht="9.9499999999999993" customHeight="1">
      <c r="A42" s="1097"/>
      <c r="B42" s="699"/>
      <c r="C42" s="636"/>
      <c r="D42" s="636"/>
      <c r="E42" s="817"/>
      <c r="F42" s="817"/>
      <c r="G42" s="817"/>
      <c r="H42" s="817"/>
    </row>
    <row r="43" spans="1:9" s="818" customFormat="1" ht="15">
      <c r="A43" s="1097"/>
      <c r="B43" s="638" t="s">
        <v>297</v>
      </c>
      <c r="C43" s="636">
        <v>819</v>
      </c>
      <c r="D43" s="636"/>
      <c r="E43" s="817">
        <v>4452</v>
      </c>
      <c r="F43" s="817">
        <v>819</v>
      </c>
      <c r="G43" s="817">
        <v>3304</v>
      </c>
      <c r="H43" s="817">
        <v>329</v>
      </c>
    </row>
    <row r="44" spans="1:9" s="819" customFormat="1">
      <c r="A44" s="1097"/>
      <c r="B44" s="669" t="s">
        <v>298</v>
      </c>
      <c r="C44" s="636"/>
      <c r="D44" s="636"/>
      <c r="E44" s="817"/>
      <c r="F44" s="817"/>
      <c r="G44" s="817"/>
      <c r="H44" s="817"/>
    </row>
    <row r="45" spans="1:9" s="820" customFormat="1" ht="9.9499999999999993" customHeight="1">
      <c r="A45" s="1097"/>
      <c r="B45" s="700"/>
      <c r="C45" s="636"/>
      <c r="D45" s="636"/>
      <c r="E45" s="817"/>
      <c r="F45" s="817"/>
      <c r="G45" s="817"/>
      <c r="H45" s="817"/>
    </row>
    <row r="46" spans="1:9" s="821" customFormat="1" ht="15">
      <c r="A46" s="1097"/>
      <c r="B46" s="700" t="s">
        <v>299</v>
      </c>
      <c r="C46" s="636">
        <v>2207</v>
      </c>
      <c r="D46" s="636"/>
      <c r="E46" s="817">
        <v>13789</v>
      </c>
      <c r="F46" s="817">
        <v>2478</v>
      </c>
      <c r="G46" s="817">
        <v>8689</v>
      </c>
      <c r="H46" s="817">
        <v>2622</v>
      </c>
    </row>
    <row r="47" spans="1:9" s="822" customFormat="1">
      <c r="A47" s="1097"/>
      <c r="B47" s="701" t="s">
        <v>300</v>
      </c>
      <c r="C47" s="636"/>
      <c r="D47" s="636"/>
      <c r="E47" s="817"/>
      <c r="F47" s="817"/>
      <c r="G47" s="817"/>
      <c r="H47" s="817"/>
    </row>
    <row r="48" spans="1:9" ht="9.9499999999999993" customHeight="1">
      <c r="A48" s="1097"/>
      <c r="B48" s="699"/>
      <c r="C48" s="636"/>
      <c r="D48" s="636"/>
      <c r="E48" s="817"/>
      <c r="F48" s="817"/>
      <c r="G48" s="817"/>
      <c r="H48" s="817"/>
    </row>
    <row r="49" spans="1:16379" s="818" customFormat="1" ht="15">
      <c r="A49" s="1097"/>
      <c r="B49" s="638" t="s">
        <v>301</v>
      </c>
      <c r="C49" s="636">
        <v>560</v>
      </c>
      <c r="D49" s="636"/>
      <c r="E49" s="817">
        <v>5959</v>
      </c>
      <c r="F49" s="817">
        <v>410</v>
      </c>
      <c r="G49" s="817">
        <v>5325</v>
      </c>
      <c r="H49" s="817">
        <v>224</v>
      </c>
      <c r="I49" s="823"/>
      <c r="J49" s="823"/>
      <c r="K49" s="823"/>
      <c r="L49" s="823"/>
      <c r="M49" s="823"/>
      <c r="N49" s="823"/>
      <c r="O49" s="823"/>
      <c r="P49" s="823"/>
      <c r="Q49" s="823"/>
      <c r="R49" s="823"/>
      <c r="S49" s="823"/>
      <c r="T49" s="823"/>
      <c r="U49" s="823"/>
      <c r="V49" s="823"/>
      <c r="W49" s="823"/>
      <c r="X49" s="823"/>
      <c r="Y49" s="823"/>
      <c r="Z49" s="823"/>
      <c r="AA49" s="823"/>
      <c r="AB49" s="823"/>
      <c r="AC49" s="823"/>
      <c r="AD49" s="823"/>
      <c r="AE49" s="823"/>
      <c r="AF49" s="823"/>
      <c r="AG49" s="823"/>
      <c r="AH49" s="823"/>
      <c r="AI49" s="823"/>
      <c r="AJ49" s="823"/>
      <c r="AK49" s="823"/>
      <c r="AL49" s="823"/>
      <c r="AM49" s="823"/>
      <c r="AN49" s="823"/>
      <c r="AO49" s="823"/>
      <c r="AP49" s="823"/>
      <c r="AQ49" s="823"/>
      <c r="AR49" s="823"/>
      <c r="AS49" s="823"/>
      <c r="AT49" s="823"/>
      <c r="AU49" s="823"/>
      <c r="AV49" s="823"/>
      <c r="AW49" s="823"/>
      <c r="AX49" s="823"/>
      <c r="AY49" s="823"/>
      <c r="AZ49" s="823"/>
      <c r="BA49" s="823"/>
      <c r="BB49" s="823"/>
      <c r="BC49" s="823"/>
      <c r="BD49" s="823"/>
      <c r="BE49" s="823"/>
      <c r="BF49" s="823"/>
      <c r="BG49" s="823"/>
      <c r="BH49" s="823"/>
      <c r="BI49" s="823"/>
      <c r="BJ49" s="823"/>
      <c r="BK49" s="823"/>
      <c r="BL49" s="823"/>
      <c r="BM49" s="823"/>
      <c r="BN49" s="823"/>
      <c r="BO49" s="823"/>
      <c r="BP49" s="823"/>
      <c r="BQ49" s="823"/>
      <c r="BR49" s="823"/>
      <c r="BS49" s="823"/>
      <c r="BT49" s="823"/>
      <c r="BU49" s="823"/>
      <c r="BV49" s="823"/>
      <c r="BW49" s="823"/>
      <c r="BX49" s="823"/>
      <c r="BY49" s="823"/>
      <c r="BZ49" s="823"/>
      <c r="CA49" s="823"/>
      <c r="CB49" s="823"/>
      <c r="CC49" s="823"/>
      <c r="CD49" s="823"/>
      <c r="CE49" s="823"/>
      <c r="CF49" s="823"/>
      <c r="CG49" s="823"/>
      <c r="CH49" s="823"/>
      <c r="CI49" s="823"/>
      <c r="CJ49" s="823"/>
      <c r="CK49" s="823"/>
      <c r="CL49" s="823"/>
      <c r="CM49" s="823"/>
      <c r="CN49" s="823"/>
      <c r="CO49" s="823"/>
      <c r="CP49" s="823"/>
      <c r="CQ49" s="823"/>
      <c r="CR49" s="823"/>
      <c r="CS49" s="823"/>
      <c r="CT49" s="823"/>
      <c r="CU49" s="823"/>
      <c r="CV49" s="823"/>
      <c r="CW49" s="823"/>
      <c r="CX49" s="823"/>
      <c r="CY49" s="823"/>
      <c r="CZ49" s="823"/>
      <c r="DA49" s="823"/>
      <c r="DB49" s="823"/>
      <c r="DC49" s="823"/>
      <c r="DD49" s="823"/>
      <c r="DE49" s="823"/>
      <c r="DF49" s="823"/>
      <c r="DG49" s="823"/>
      <c r="DH49" s="823"/>
      <c r="DI49" s="823"/>
      <c r="DJ49" s="823"/>
      <c r="DK49" s="823"/>
      <c r="DL49" s="823"/>
      <c r="DM49" s="823"/>
      <c r="DN49" s="823"/>
      <c r="DO49" s="823"/>
      <c r="DP49" s="823"/>
      <c r="DQ49" s="823"/>
      <c r="DR49" s="823"/>
      <c r="DS49" s="823"/>
      <c r="DT49" s="823"/>
      <c r="DU49" s="823"/>
      <c r="DV49" s="823"/>
      <c r="DW49" s="823"/>
      <c r="DX49" s="823"/>
      <c r="DY49" s="823"/>
      <c r="DZ49" s="823"/>
      <c r="EA49" s="823"/>
      <c r="EB49" s="823"/>
      <c r="EC49" s="823"/>
      <c r="ED49" s="823"/>
      <c r="EE49" s="823"/>
      <c r="EF49" s="823"/>
      <c r="EG49" s="823"/>
      <c r="EH49" s="823"/>
      <c r="EI49" s="823"/>
      <c r="EJ49" s="823"/>
      <c r="EK49" s="823"/>
      <c r="EL49" s="823"/>
      <c r="EM49" s="823"/>
      <c r="EN49" s="823"/>
      <c r="EO49" s="823"/>
      <c r="EP49" s="823"/>
      <c r="EQ49" s="823"/>
      <c r="ER49" s="823"/>
      <c r="ES49" s="823"/>
      <c r="ET49" s="823"/>
      <c r="EU49" s="823"/>
      <c r="EV49" s="823"/>
      <c r="EW49" s="823"/>
      <c r="EX49" s="823"/>
      <c r="EY49" s="823"/>
      <c r="EZ49" s="823"/>
      <c r="FA49" s="823"/>
      <c r="FB49" s="823"/>
      <c r="FC49" s="823"/>
      <c r="FD49" s="823"/>
      <c r="FE49" s="823"/>
      <c r="FF49" s="823"/>
      <c r="FG49" s="823"/>
      <c r="FH49" s="823"/>
      <c r="FI49" s="823"/>
      <c r="FJ49" s="823"/>
      <c r="FK49" s="823"/>
      <c r="FL49" s="823"/>
      <c r="FM49" s="823"/>
      <c r="FN49" s="823"/>
      <c r="FO49" s="823"/>
      <c r="FP49" s="823"/>
      <c r="FQ49" s="823"/>
      <c r="FR49" s="823"/>
      <c r="FS49" s="823"/>
      <c r="FT49" s="823"/>
      <c r="FU49" s="823"/>
      <c r="FV49" s="823"/>
      <c r="FW49" s="823"/>
      <c r="FX49" s="823"/>
      <c r="FY49" s="823"/>
      <c r="FZ49" s="823"/>
      <c r="GA49" s="823"/>
      <c r="GB49" s="823"/>
      <c r="GC49" s="823"/>
      <c r="GD49" s="823"/>
      <c r="GE49" s="823"/>
      <c r="GF49" s="823"/>
      <c r="GG49" s="823"/>
      <c r="GH49" s="823"/>
      <c r="GI49" s="823"/>
      <c r="GJ49" s="823"/>
      <c r="GK49" s="823"/>
      <c r="GL49" s="823"/>
      <c r="GM49" s="823"/>
      <c r="GN49" s="823"/>
      <c r="GO49" s="823"/>
      <c r="GP49" s="823"/>
      <c r="GQ49" s="823"/>
      <c r="GR49" s="823"/>
      <c r="GS49" s="823"/>
      <c r="GT49" s="823"/>
      <c r="GU49" s="823"/>
      <c r="GV49" s="823"/>
      <c r="GW49" s="823"/>
      <c r="GX49" s="823"/>
      <c r="GY49" s="823"/>
      <c r="GZ49" s="823"/>
      <c r="HA49" s="823"/>
      <c r="HB49" s="823"/>
      <c r="HC49" s="823"/>
      <c r="HD49" s="823"/>
      <c r="HE49" s="823"/>
      <c r="HF49" s="823"/>
      <c r="HG49" s="823"/>
      <c r="HH49" s="823"/>
      <c r="HI49" s="823"/>
      <c r="HJ49" s="823"/>
      <c r="HK49" s="823"/>
      <c r="HL49" s="823"/>
      <c r="HM49" s="823"/>
      <c r="HN49" s="823"/>
      <c r="HO49" s="823"/>
      <c r="HP49" s="823"/>
      <c r="HQ49" s="823"/>
      <c r="HR49" s="823"/>
      <c r="HS49" s="823"/>
      <c r="HT49" s="823"/>
      <c r="HU49" s="823"/>
      <c r="HV49" s="823"/>
      <c r="HW49" s="823"/>
      <c r="HX49" s="823"/>
      <c r="HY49" s="823"/>
      <c r="HZ49" s="823"/>
      <c r="IA49" s="823"/>
      <c r="IB49" s="823"/>
      <c r="IC49" s="823"/>
      <c r="ID49" s="823"/>
      <c r="IE49" s="823"/>
      <c r="IF49" s="823"/>
      <c r="IG49" s="823"/>
      <c r="IH49" s="823"/>
      <c r="II49" s="823"/>
      <c r="IJ49" s="823"/>
      <c r="IK49" s="823"/>
      <c r="IL49" s="823"/>
      <c r="IM49" s="823"/>
      <c r="IN49" s="823"/>
      <c r="IO49" s="823"/>
      <c r="IP49" s="823"/>
      <c r="IQ49" s="823"/>
      <c r="IR49" s="823"/>
      <c r="IS49" s="823"/>
      <c r="IT49" s="823"/>
      <c r="IU49" s="823"/>
      <c r="IV49" s="823"/>
      <c r="IW49" s="823"/>
      <c r="IX49" s="823"/>
      <c r="IY49" s="823"/>
      <c r="IZ49" s="823"/>
      <c r="JA49" s="823"/>
      <c r="JB49" s="823"/>
      <c r="JC49" s="823"/>
      <c r="JD49" s="823"/>
      <c r="JE49" s="823"/>
      <c r="JF49" s="823"/>
      <c r="JG49" s="823"/>
      <c r="JH49" s="823"/>
      <c r="JI49" s="823"/>
      <c r="JJ49" s="823"/>
      <c r="JK49" s="823"/>
      <c r="JL49" s="823"/>
      <c r="JM49" s="823"/>
      <c r="JN49" s="823"/>
      <c r="JO49" s="823"/>
      <c r="JP49" s="823"/>
      <c r="JQ49" s="823"/>
      <c r="JR49" s="823"/>
      <c r="JS49" s="823"/>
      <c r="JT49" s="823"/>
      <c r="JU49" s="823"/>
      <c r="JV49" s="823"/>
      <c r="JW49" s="823"/>
      <c r="JX49" s="823"/>
      <c r="JY49" s="823"/>
      <c r="JZ49" s="823"/>
      <c r="KA49" s="823"/>
      <c r="KB49" s="823"/>
      <c r="KC49" s="823"/>
      <c r="KD49" s="823"/>
      <c r="KE49" s="823"/>
      <c r="KF49" s="823"/>
      <c r="KG49" s="823"/>
      <c r="KH49" s="823"/>
      <c r="KI49" s="823"/>
      <c r="KJ49" s="823"/>
      <c r="KK49" s="823"/>
      <c r="KL49" s="823"/>
      <c r="KM49" s="823"/>
      <c r="KN49" s="823"/>
      <c r="KO49" s="823"/>
      <c r="KP49" s="823"/>
      <c r="KQ49" s="823"/>
      <c r="KR49" s="823"/>
      <c r="KS49" s="823"/>
      <c r="KT49" s="823"/>
      <c r="KU49" s="823"/>
      <c r="KV49" s="823"/>
      <c r="KW49" s="823"/>
      <c r="KX49" s="823"/>
      <c r="KY49" s="823"/>
      <c r="KZ49" s="823"/>
      <c r="LA49" s="823"/>
      <c r="LB49" s="823"/>
      <c r="LC49" s="823"/>
      <c r="LD49" s="823"/>
      <c r="LE49" s="823"/>
      <c r="LF49" s="823"/>
      <c r="LG49" s="823"/>
      <c r="LH49" s="823"/>
      <c r="LI49" s="823"/>
      <c r="LJ49" s="823"/>
      <c r="LK49" s="823"/>
      <c r="LL49" s="823"/>
      <c r="LM49" s="823"/>
      <c r="LN49" s="823"/>
      <c r="LO49" s="823"/>
      <c r="LP49" s="823"/>
      <c r="LQ49" s="823"/>
      <c r="LR49" s="823"/>
      <c r="LS49" s="823"/>
      <c r="LT49" s="823"/>
      <c r="LU49" s="823"/>
      <c r="LV49" s="823"/>
      <c r="LW49" s="823"/>
      <c r="LX49" s="823"/>
      <c r="LY49" s="823"/>
      <c r="LZ49" s="823"/>
      <c r="MA49" s="823"/>
      <c r="MB49" s="823"/>
      <c r="MC49" s="823"/>
      <c r="MD49" s="823"/>
      <c r="ME49" s="823"/>
      <c r="MF49" s="823"/>
      <c r="MG49" s="823"/>
      <c r="MH49" s="823"/>
      <c r="MI49" s="823"/>
      <c r="MJ49" s="823"/>
      <c r="MK49" s="823"/>
      <c r="ML49" s="823"/>
      <c r="MM49" s="823"/>
      <c r="MN49" s="823"/>
      <c r="MO49" s="823"/>
      <c r="MP49" s="823"/>
      <c r="MQ49" s="823"/>
      <c r="MR49" s="823"/>
      <c r="MS49" s="823"/>
      <c r="MT49" s="823"/>
      <c r="MU49" s="823"/>
      <c r="MV49" s="823"/>
      <c r="MW49" s="823"/>
      <c r="MX49" s="823"/>
      <c r="MY49" s="823"/>
      <c r="MZ49" s="823"/>
      <c r="NA49" s="823"/>
      <c r="NB49" s="823"/>
      <c r="NC49" s="823"/>
      <c r="ND49" s="823"/>
      <c r="NE49" s="823"/>
      <c r="NF49" s="823"/>
      <c r="NG49" s="823"/>
      <c r="NH49" s="823"/>
      <c r="NI49" s="823"/>
      <c r="NJ49" s="823"/>
      <c r="NK49" s="823"/>
      <c r="NL49" s="823"/>
      <c r="NM49" s="823"/>
      <c r="NN49" s="823"/>
      <c r="NO49" s="823"/>
      <c r="NP49" s="823"/>
      <c r="NQ49" s="823"/>
      <c r="NR49" s="823"/>
      <c r="NS49" s="823"/>
      <c r="NT49" s="823"/>
      <c r="NU49" s="823"/>
      <c r="NV49" s="823"/>
      <c r="NW49" s="823"/>
      <c r="NX49" s="823"/>
      <c r="NY49" s="823"/>
      <c r="NZ49" s="823"/>
      <c r="OA49" s="823"/>
      <c r="OB49" s="823"/>
      <c r="OC49" s="823"/>
      <c r="OD49" s="823"/>
      <c r="OE49" s="823"/>
      <c r="OF49" s="823"/>
      <c r="OG49" s="823"/>
      <c r="OH49" s="823"/>
      <c r="OI49" s="823"/>
      <c r="OJ49" s="823"/>
      <c r="OK49" s="823"/>
      <c r="OL49" s="823"/>
      <c r="OM49" s="823"/>
      <c r="ON49" s="823"/>
      <c r="OO49" s="823"/>
      <c r="OP49" s="823"/>
      <c r="OQ49" s="823"/>
      <c r="OR49" s="823"/>
      <c r="OS49" s="823"/>
      <c r="OT49" s="823"/>
      <c r="OU49" s="823"/>
      <c r="OV49" s="823"/>
      <c r="OW49" s="823"/>
      <c r="OX49" s="823"/>
      <c r="OY49" s="823"/>
      <c r="OZ49" s="823"/>
      <c r="PA49" s="823"/>
      <c r="PB49" s="823"/>
      <c r="PC49" s="823"/>
      <c r="PD49" s="823"/>
      <c r="PE49" s="823"/>
      <c r="PF49" s="823"/>
      <c r="PG49" s="823"/>
      <c r="PH49" s="823"/>
      <c r="PI49" s="823"/>
      <c r="PJ49" s="823"/>
      <c r="PK49" s="823"/>
      <c r="PL49" s="823"/>
      <c r="PM49" s="823"/>
      <c r="PN49" s="823"/>
      <c r="PO49" s="823"/>
      <c r="PP49" s="823"/>
      <c r="PQ49" s="823"/>
      <c r="PR49" s="823"/>
      <c r="PS49" s="823"/>
      <c r="PT49" s="823"/>
      <c r="PU49" s="823"/>
      <c r="PV49" s="823"/>
      <c r="PW49" s="823"/>
      <c r="PX49" s="823"/>
      <c r="PY49" s="823"/>
      <c r="PZ49" s="823"/>
      <c r="QA49" s="823"/>
      <c r="QB49" s="823"/>
      <c r="QC49" s="823"/>
      <c r="QD49" s="823"/>
      <c r="QE49" s="823"/>
      <c r="QF49" s="823"/>
      <c r="QG49" s="823"/>
      <c r="QH49" s="823"/>
      <c r="QI49" s="823"/>
      <c r="QJ49" s="823"/>
      <c r="QK49" s="823"/>
      <c r="QL49" s="823"/>
      <c r="QM49" s="823"/>
      <c r="QN49" s="823"/>
      <c r="QO49" s="823"/>
      <c r="QP49" s="823"/>
      <c r="QQ49" s="823"/>
      <c r="QR49" s="823"/>
      <c r="QS49" s="823"/>
      <c r="QT49" s="823"/>
      <c r="QU49" s="823"/>
      <c r="QV49" s="823"/>
      <c r="QW49" s="823"/>
      <c r="QX49" s="823"/>
      <c r="QY49" s="823"/>
      <c r="QZ49" s="823"/>
      <c r="RA49" s="823"/>
      <c r="RB49" s="823"/>
      <c r="RC49" s="823"/>
      <c r="RD49" s="823"/>
      <c r="RE49" s="823"/>
      <c r="RF49" s="823"/>
      <c r="RG49" s="823"/>
      <c r="RH49" s="823"/>
      <c r="RI49" s="823"/>
      <c r="RJ49" s="823"/>
      <c r="RK49" s="823"/>
      <c r="RL49" s="823"/>
      <c r="RM49" s="823"/>
      <c r="RN49" s="823"/>
      <c r="RO49" s="823"/>
      <c r="RP49" s="823"/>
      <c r="RQ49" s="823"/>
      <c r="RR49" s="823"/>
      <c r="RS49" s="823"/>
      <c r="RT49" s="823"/>
      <c r="RU49" s="823"/>
      <c r="RV49" s="823"/>
      <c r="RW49" s="823"/>
      <c r="RX49" s="823"/>
      <c r="RY49" s="823"/>
      <c r="RZ49" s="823"/>
      <c r="SA49" s="823"/>
      <c r="SB49" s="823"/>
      <c r="SC49" s="823"/>
      <c r="SD49" s="823"/>
      <c r="SE49" s="823"/>
      <c r="SF49" s="823"/>
      <c r="SG49" s="823"/>
      <c r="SH49" s="823"/>
      <c r="SI49" s="823"/>
      <c r="SJ49" s="823"/>
      <c r="SK49" s="823"/>
      <c r="SL49" s="823"/>
      <c r="SM49" s="823"/>
      <c r="SN49" s="823"/>
      <c r="SO49" s="823"/>
      <c r="SP49" s="823"/>
      <c r="SQ49" s="823"/>
      <c r="SR49" s="823"/>
      <c r="SS49" s="823"/>
      <c r="ST49" s="823"/>
      <c r="SU49" s="823"/>
      <c r="SV49" s="823"/>
      <c r="SW49" s="823"/>
      <c r="SX49" s="823"/>
      <c r="SY49" s="823"/>
      <c r="SZ49" s="823"/>
      <c r="TA49" s="823"/>
      <c r="TB49" s="823"/>
      <c r="TC49" s="823"/>
      <c r="TD49" s="823"/>
      <c r="TE49" s="823"/>
      <c r="TF49" s="823"/>
      <c r="TG49" s="823"/>
      <c r="TH49" s="823"/>
      <c r="TI49" s="823"/>
      <c r="TJ49" s="823"/>
      <c r="TK49" s="823"/>
      <c r="TL49" s="823"/>
      <c r="TM49" s="823"/>
      <c r="TN49" s="823"/>
      <c r="TO49" s="823"/>
      <c r="TP49" s="823"/>
      <c r="TQ49" s="823"/>
      <c r="TR49" s="823"/>
      <c r="TS49" s="823"/>
      <c r="TT49" s="823"/>
      <c r="TU49" s="823"/>
      <c r="TV49" s="823"/>
      <c r="TW49" s="823"/>
      <c r="TX49" s="823"/>
      <c r="TY49" s="823"/>
      <c r="TZ49" s="823"/>
      <c r="UA49" s="823"/>
      <c r="UB49" s="823"/>
      <c r="UC49" s="823"/>
      <c r="UD49" s="823"/>
      <c r="UE49" s="823"/>
      <c r="UF49" s="823"/>
      <c r="UG49" s="823"/>
      <c r="UH49" s="823"/>
      <c r="UI49" s="823"/>
      <c r="UJ49" s="823"/>
      <c r="UK49" s="823"/>
      <c r="UL49" s="823"/>
      <c r="UM49" s="823"/>
      <c r="UN49" s="823"/>
      <c r="UO49" s="823"/>
      <c r="UP49" s="823"/>
      <c r="UQ49" s="823"/>
      <c r="UR49" s="823"/>
      <c r="US49" s="823"/>
      <c r="UT49" s="823"/>
      <c r="UU49" s="823"/>
      <c r="UV49" s="823"/>
      <c r="UW49" s="823"/>
      <c r="UX49" s="823"/>
      <c r="UY49" s="823"/>
      <c r="UZ49" s="823"/>
      <c r="VA49" s="823"/>
      <c r="VB49" s="823"/>
      <c r="VC49" s="823"/>
      <c r="VD49" s="823"/>
      <c r="VE49" s="823"/>
      <c r="VF49" s="823"/>
      <c r="VG49" s="823"/>
      <c r="VH49" s="823"/>
      <c r="VI49" s="823"/>
      <c r="VJ49" s="823"/>
      <c r="VK49" s="823"/>
      <c r="VL49" s="823"/>
      <c r="VM49" s="823"/>
      <c r="VN49" s="823"/>
      <c r="VO49" s="823"/>
      <c r="VP49" s="823"/>
      <c r="VQ49" s="823"/>
      <c r="VR49" s="823"/>
      <c r="VS49" s="823"/>
      <c r="VT49" s="823"/>
      <c r="VU49" s="823"/>
      <c r="VV49" s="823"/>
      <c r="VW49" s="823"/>
      <c r="VX49" s="823"/>
      <c r="VY49" s="823"/>
      <c r="VZ49" s="823"/>
      <c r="WA49" s="823"/>
      <c r="WB49" s="823"/>
      <c r="WC49" s="823"/>
      <c r="WD49" s="823"/>
      <c r="WE49" s="823"/>
      <c r="WF49" s="823"/>
      <c r="WG49" s="823"/>
      <c r="WH49" s="823"/>
      <c r="WI49" s="823"/>
      <c r="WJ49" s="823"/>
      <c r="WK49" s="823"/>
      <c r="WL49" s="823"/>
      <c r="WM49" s="823"/>
      <c r="WN49" s="823"/>
      <c r="WO49" s="823"/>
      <c r="WP49" s="823"/>
      <c r="WQ49" s="823"/>
      <c r="WR49" s="823"/>
      <c r="WS49" s="823"/>
      <c r="WT49" s="823"/>
      <c r="WU49" s="823"/>
      <c r="WV49" s="823"/>
      <c r="WW49" s="823"/>
      <c r="WX49" s="823"/>
      <c r="WY49" s="823"/>
      <c r="WZ49" s="823"/>
      <c r="XA49" s="823"/>
      <c r="XB49" s="823"/>
      <c r="XC49" s="823"/>
      <c r="XD49" s="823"/>
      <c r="XE49" s="823"/>
      <c r="XF49" s="823"/>
      <c r="XG49" s="823"/>
      <c r="XH49" s="823"/>
      <c r="XI49" s="823"/>
      <c r="XJ49" s="823"/>
      <c r="XK49" s="823"/>
      <c r="XL49" s="823"/>
      <c r="XM49" s="823"/>
      <c r="XN49" s="823"/>
      <c r="XO49" s="823"/>
      <c r="XP49" s="823"/>
      <c r="XQ49" s="823"/>
      <c r="XR49" s="823"/>
      <c r="XS49" s="823"/>
      <c r="XT49" s="823"/>
      <c r="XU49" s="823"/>
      <c r="XV49" s="823"/>
      <c r="XW49" s="823"/>
      <c r="XX49" s="823"/>
      <c r="XY49" s="823"/>
      <c r="XZ49" s="823"/>
      <c r="YA49" s="823"/>
      <c r="YB49" s="823"/>
      <c r="YC49" s="823"/>
      <c r="YD49" s="823"/>
      <c r="YE49" s="823"/>
      <c r="YF49" s="823"/>
      <c r="YG49" s="823"/>
      <c r="YH49" s="823"/>
      <c r="YI49" s="823"/>
      <c r="YJ49" s="823"/>
      <c r="YK49" s="823"/>
      <c r="YL49" s="823"/>
      <c r="YM49" s="823"/>
      <c r="YN49" s="823"/>
      <c r="YO49" s="823"/>
      <c r="YP49" s="823"/>
      <c r="YQ49" s="823"/>
      <c r="YR49" s="823"/>
      <c r="YS49" s="823"/>
      <c r="YT49" s="823"/>
      <c r="YU49" s="823"/>
      <c r="YV49" s="823"/>
      <c r="YW49" s="823"/>
      <c r="YX49" s="823"/>
      <c r="YY49" s="823"/>
      <c r="YZ49" s="823"/>
      <c r="ZA49" s="823"/>
      <c r="ZB49" s="823"/>
      <c r="ZC49" s="823"/>
      <c r="ZD49" s="823"/>
      <c r="ZE49" s="823"/>
      <c r="ZF49" s="823"/>
      <c r="ZG49" s="823"/>
      <c r="ZH49" s="823"/>
      <c r="ZI49" s="823"/>
      <c r="ZJ49" s="823"/>
      <c r="ZK49" s="823"/>
      <c r="ZL49" s="823"/>
      <c r="ZM49" s="823"/>
      <c r="ZN49" s="823"/>
      <c r="ZO49" s="823"/>
      <c r="ZP49" s="823"/>
      <c r="ZQ49" s="823"/>
      <c r="ZR49" s="823"/>
      <c r="ZS49" s="823"/>
      <c r="ZT49" s="823"/>
      <c r="ZU49" s="823"/>
      <c r="ZV49" s="823"/>
      <c r="ZW49" s="823"/>
      <c r="ZX49" s="823"/>
      <c r="ZY49" s="823"/>
      <c r="ZZ49" s="823"/>
      <c r="AAA49" s="823"/>
      <c r="AAB49" s="823"/>
      <c r="AAC49" s="823"/>
      <c r="AAD49" s="823"/>
      <c r="AAE49" s="823"/>
      <c r="AAF49" s="823"/>
      <c r="AAG49" s="823"/>
      <c r="AAH49" s="823"/>
      <c r="AAI49" s="823"/>
      <c r="AAJ49" s="823"/>
      <c r="AAK49" s="823"/>
      <c r="AAL49" s="823"/>
      <c r="AAM49" s="823"/>
      <c r="AAN49" s="823"/>
      <c r="AAO49" s="823"/>
      <c r="AAP49" s="823"/>
      <c r="AAQ49" s="823"/>
      <c r="AAR49" s="823"/>
      <c r="AAS49" s="823"/>
      <c r="AAT49" s="823"/>
      <c r="AAU49" s="823"/>
      <c r="AAV49" s="823"/>
      <c r="AAW49" s="823"/>
      <c r="AAX49" s="823"/>
      <c r="AAY49" s="823"/>
      <c r="AAZ49" s="823"/>
      <c r="ABA49" s="823"/>
      <c r="ABB49" s="823"/>
      <c r="ABC49" s="823"/>
      <c r="ABD49" s="823"/>
      <c r="ABE49" s="823"/>
      <c r="ABF49" s="823"/>
      <c r="ABG49" s="823"/>
      <c r="ABH49" s="823"/>
      <c r="ABI49" s="823"/>
      <c r="ABJ49" s="823"/>
      <c r="ABK49" s="823"/>
      <c r="ABL49" s="823"/>
      <c r="ABM49" s="823"/>
      <c r="ABN49" s="823"/>
      <c r="ABO49" s="823"/>
      <c r="ABP49" s="823"/>
      <c r="ABQ49" s="823"/>
      <c r="ABR49" s="823"/>
      <c r="ABS49" s="823"/>
      <c r="ABT49" s="823"/>
      <c r="ABU49" s="823"/>
      <c r="ABV49" s="823"/>
      <c r="ABW49" s="823"/>
      <c r="ABX49" s="823"/>
      <c r="ABY49" s="823"/>
      <c r="ABZ49" s="823"/>
      <c r="ACA49" s="823"/>
      <c r="ACB49" s="823"/>
      <c r="ACC49" s="823"/>
      <c r="ACD49" s="823"/>
      <c r="ACE49" s="823"/>
      <c r="ACF49" s="823"/>
      <c r="ACG49" s="823"/>
      <c r="ACH49" s="823"/>
      <c r="ACI49" s="823"/>
      <c r="ACJ49" s="823"/>
      <c r="ACK49" s="823"/>
      <c r="ACL49" s="823"/>
      <c r="ACM49" s="823"/>
      <c r="ACN49" s="823"/>
      <c r="ACO49" s="823"/>
      <c r="ACP49" s="823"/>
      <c r="ACQ49" s="823"/>
      <c r="ACR49" s="823"/>
      <c r="ACS49" s="823"/>
      <c r="ACT49" s="823"/>
      <c r="ACU49" s="823"/>
      <c r="ACV49" s="823"/>
      <c r="ACW49" s="823"/>
      <c r="ACX49" s="823"/>
      <c r="ACY49" s="823"/>
      <c r="ACZ49" s="823"/>
      <c r="ADA49" s="823"/>
      <c r="ADB49" s="823"/>
      <c r="ADC49" s="823"/>
      <c r="ADD49" s="823"/>
      <c r="ADE49" s="823"/>
      <c r="ADF49" s="823"/>
      <c r="ADG49" s="823"/>
      <c r="ADH49" s="823"/>
      <c r="ADI49" s="823"/>
      <c r="ADJ49" s="823"/>
      <c r="ADK49" s="823"/>
      <c r="ADL49" s="823"/>
      <c r="ADM49" s="823"/>
      <c r="ADN49" s="823"/>
      <c r="ADO49" s="823"/>
      <c r="ADP49" s="823"/>
      <c r="ADQ49" s="823"/>
      <c r="ADR49" s="823"/>
      <c r="ADS49" s="823"/>
      <c r="ADT49" s="823"/>
      <c r="ADU49" s="823"/>
      <c r="ADV49" s="823"/>
      <c r="ADW49" s="823"/>
      <c r="ADX49" s="823"/>
      <c r="ADY49" s="823"/>
      <c r="ADZ49" s="823"/>
      <c r="AEA49" s="823"/>
      <c r="AEB49" s="823"/>
      <c r="AEC49" s="823"/>
      <c r="AED49" s="823"/>
      <c r="AEE49" s="823"/>
      <c r="AEF49" s="823"/>
      <c r="AEG49" s="823"/>
      <c r="AEH49" s="823"/>
      <c r="AEI49" s="823"/>
      <c r="AEJ49" s="823"/>
      <c r="AEK49" s="823"/>
      <c r="AEL49" s="823"/>
      <c r="AEM49" s="823"/>
      <c r="AEN49" s="823"/>
      <c r="AEO49" s="823"/>
      <c r="AEP49" s="823"/>
      <c r="AEQ49" s="823"/>
      <c r="AER49" s="823"/>
      <c r="AES49" s="823"/>
      <c r="AET49" s="823"/>
      <c r="AEU49" s="823"/>
      <c r="AEV49" s="823"/>
      <c r="AEW49" s="823"/>
      <c r="AEX49" s="823"/>
      <c r="AEY49" s="823"/>
      <c r="AEZ49" s="823"/>
      <c r="AFA49" s="823"/>
      <c r="AFB49" s="823"/>
      <c r="AFC49" s="823"/>
      <c r="AFD49" s="823"/>
      <c r="AFE49" s="823"/>
      <c r="AFF49" s="823"/>
      <c r="AFG49" s="823"/>
      <c r="AFH49" s="823"/>
      <c r="AFI49" s="823"/>
      <c r="AFJ49" s="823"/>
      <c r="AFK49" s="823"/>
      <c r="AFL49" s="823"/>
      <c r="AFM49" s="823"/>
      <c r="AFN49" s="823"/>
      <c r="AFO49" s="823"/>
      <c r="AFP49" s="823"/>
      <c r="AFQ49" s="823"/>
      <c r="AFR49" s="823"/>
      <c r="AFS49" s="823"/>
      <c r="AFT49" s="823"/>
      <c r="AFU49" s="823"/>
      <c r="AFV49" s="823"/>
      <c r="AFW49" s="823"/>
      <c r="AFX49" s="823"/>
      <c r="AFY49" s="823"/>
      <c r="AFZ49" s="823"/>
      <c r="AGA49" s="823"/>
      <c r="AGB49" s="823"/>
      <c r="AGC49" s="823"/>
      <c r="AGD49" s="823"/>
      <c r="AGE49" s="823"/>
      <c r="AGF49" s="823"/>
      <c r="AGG49" s="823"/>
      <c r="AGH49" s="823"/>
      <c r="AGI49" s="823"/>
      <c r="AGJ49" s="823"/>
      <c r="AGK49" s="823"/>
      <c r="AGL49" s="823"/>
      <c r="AGM49" s="823"/>
      <c r="AGN49" s="823"/>
      <c r="AGO49" s="823"/>
      <c r="AGP49" s="823"/>
      <c r="AGQ49" s="823"/>
      <c r="AGR49" s="823"/>
      <c r="AGS49" s="823"/>
      <c r="AGT49" s="823"/>
      <c r="AGU49" s="823"/>
      <c r="AGV49" s="823"/>
      <c r="AGW49" s="823"/>
      <c r="AGX49" s="823"/>
      <c r="AGY49" s="823"/>
      <c r="AGZ49" s="823"/>
      <c r="AHA49" s="823"/>
      <c r="AHB49" s="823"/>
      <c r="AHC49" s="823"/>
      <c r="AHD49" s="823"/>
      <c r="AHE49" s="823"/>
      <c r="AHF49" s="823"/>
      <c r="AHG49" s="823"/>
      <c r="AHH49" s="823"/>
      <c r="AHI49" s="823"/>
      <c r="AHJ49" s="823"/>
      <c r="AHK49" s="823"/>
      <c r="AHL49" s="823"/>
      <c r="AHM49" s="823"/>
      <c r="AHN49" s="823"/>
      <c r="AHO49" s="823"/>
      <c r="AHP49" s="823"/>
      <c r="AHQ49" s="823"/>
      <c r="AHR49" s="823"/>
      <c r="AHS49" s="823"/>
      <c r="AHT49" s="823"/>
      <c r="AHU49" s="823"/>
      <c r="AHV49" s="823"/>
      <c r="AHW49" s="823"/>
      <c r="AHX49" s="823"/>
      <c r="AHY49" s="823"/>
      <c r="AHZ49" s="823"/>
      <c r="AIA49" s="823"/>
      <c r="AIB49" s="823"/>
      <c r="AIC49" s="823"/>
      <c r="AID49" s="823"/>
      <c r="AIE49" s="823"/>
      <c r="AIF49" s="823"/>
      <c r="AIG49" s="823"/>
      <c r="AIH49" s="823"/>
      <c r="AII49" s="823"/>
      <c r="AIJ49" s="823"/>
      <c r="AIK49" s="823"/>
      <c r="AIL49" s="823"/>
      <c r="AIM49" s="823"/>
      <c r="AIN49" s="823"/>
      <c r="AIO49" s="823"/>
      <c r="AIP49" s="823"/>
      <c r="AIQ49" s="823"/>
      <c r="AIR49" s="823"/>
      <c r="AIS49" s="823"/>
      <c r="AIT49" s="823"/>
      <c r="AIU49" s="823"/>
      <c r="AIV49" s="823"/>
      <c r="AIW49" s="823"/>
      <c r="AIX49" s="823"/>
      <c r="AIY49" s="823"/>
      <c r="AIZ49" s="823"/>
      <c r="AJA49" s="823"/>
      <c r="AJB49" s="823"/>
      <c r="AJC49" s="823"/>
      <c r="AJD49" s="823"/>
      <c r="AJE49" s="823"/>
      <c r="AJF49" s="823"/>
      <c r="AJG49" s="823"/>
      <c r="AJH49" s="823"/>
      <c r="AJI49" s="823"/>
      <c r="AJJ49" s="823"/>
      <c r="AJK49" s="823"/>
      <c r="AJL49" s="823"/>
      <c r="AJM49" s="823"/>
      <c r="AJN49" s="823"/>
      <c r="AJO49" s="823"/>
      <c r="AJP49" s="823"/>
      <c r="AJQ49" s="823"/>
      <c r="AJR49" s="823"/>
      <c r="AJS49" s="823"/>
      <c r="AJT49" s="823"/>
      <c r="AJU49" s="823"/>
      <c r="AJV49" s="823"/>
      <c r="AJW49" s="823"/>
      <c r="AJX49" s="823"/>
      <c r="AJY49" s="823"/>
      <c r="AJZ49" s="823"/>
      <c r="AKA49" s="823"/>
      <c r="AKB49" s="823"/>
      <c r="AKC49" s="823"/>
      <c r="AKD49" s="823"/>
      <c r="AKE49" s="823"/>
      <c r="AKF49" s="823"/>
      <c r="AKG49" s="823"/>
      <c r="AKH49" s="823"/>
      <c r="AKI49" s="823"/>
      <c r="AKJ49" s="823"/>
      <c r="AKK49" s="823"/>
      <c r="AKL49" s="823"/>
      <c r="AKM49" s="823"/>
      <c r="AKN49" s="823"/>
      <c r="AKO49" s="823"/>
      <c r="AKP49" s="823"/>
      <c r="AKQ49" s="823"/>
      <c r="AKR49" s="823"/>
      <c r="AKS49" s="823"/>
      <c r="AKT49" s="823"/>
      <c r="AKU49" s="823"/>
      <c r="AKV49" s="823"/>
      <c r="AKW49" s="823"/>
      <c r="AKX49" s="823"/>
      <c r="AKY49" s="823"/>
      <c r="AKZ49" s="823"/>
      <c r="ALA49" s="823"/>
      <c r="ALB49" s="823"/>
      <c r="ALC49" s="823"/>
      <c r="ALD49" s="823"/>
      <c r="ALE49" s="823"/>
      <c r="ALF49" s="823"/>
      <c r="ALG49" s="823"/>
      <c r="ALH49" s="823"/>
      <c r="ALI49" s="823"/>
      <c r="ALJ49" s="823"/>
      <c r="ALK49" s="823"/>
      <c r="ALL49" s="823"/>
      <c r="ALM49" s="823"/>
      <c r="ALN49" s="823"/>
      <c r="ALO49" s="823"/>
      <c r="ALP49" s="823"/>
      <c r="ALQ49" s="823"/>
      <c r="ALR49" s="823"/>
      <c r="ALS49" s="823"/>
      <c r="ALT49" s="823"/>
      <c r="ALU49" s="823"/>
      <c r="ALV49" s="823"/>
      <c r="ALW49" s="823"/>
      <c r="ALX49" s="823"/>
      <c r="ALY49" s="823"/>
      <c r="ALZ49" s="823"/>
      <c r="AMA49" s="823"/>
      <c r="AMB49" s="823"/>
      <c r="AMC49" s="823"/>
      <c r="AMD49" s="823"/>
      <c r="AME49" s="823"/>
      <c r="AMF49" s="823"/>
      <c r="AMG49" s="823"/>
      <c r="AMH49" s="823"/>
      <c r="AMI49" s="823"/>
      <c r="AMJ49" s="823"/>
      <c r="AMK49" s="823"/>
      <c r="AML49" s="823"/>
      <c r="AMM49" s="823"/>
      <c r="AMN49" s="823"/>
      <c r="AMO49" s="823"/>
      <c r="AMP49" s="823"/>
      <c r="AMQ49" s="823"/>
      <c r="AMR49" s="823"/>
      <c r="AMS49" s="823"/>
      <c r="AMT49" s="823"/>
      <c r="AMU49" s="823"/>
      <c r="AMV49" s="823"/>
      <c r="AMW49" s="823"/>
      <c r="AMX49" s="823"/>
      <c r="AMY49" s="823"/>
      <c r="AMZ49" s="823"/>
      <c r="ANA49" s="823"/>
      <c r="ANB49" s="823"/>
      <c r="ANC49" s="823"/>
      <c r="AND49" s="823"/>
      <c r="ANE49" s="823"/>
      <c r="ANF49" s="823"/>
      <c r="ANG49" s="823"/>
      <c r="ANH49" s="823"/>
      <c r="ANI49" s="823"/>
      <c r="ANJ49" s="823"/>
      <c r="ANK49" s="823"/>
      <c r="ANL49" s="823"/>
      <c r="ANM49" s="823"/>
      <c r="ANN49" s="823"/>
      <c r="ANO49" s="823"/>
      <c r="ANP49" s="823"/>
      <c r="ANQ49" s="823"/>
      <c r="ANR49" s="823"/>
      <c r="ANS49" s="823"/>
      <c r="ANT49" s="823"/>
      <c r="ANU49" s="823"/>
      <c r="ANV49" s="823"/>
      <c r="ANW49" s="823"/>
      <c r="ANX49" s="823"/>
      <c r="ANY49" s="823"/>
      <c r="ANZ49" s="823"/>
      <c r="AOA49" s="823"/>
      <c r="AOB49" s="823"/>
      <c r="AOC49" s="823"/>
      <c r="AOD49" s="823"/>
      <c r="AOE49" s="823"/>
      <c r="AOF49" s="823"/>
      <c r="AOG49" s="823"/>
      <c r="AOH49" s="823"/>
      <c r="AOI49" s="823"/>
      <c r="AOJ49" s="823"/>
      <c r="AOK49" s="823"/>
      <c r="AOL49" s="823"/>
      <c r="AOM49" s="823"/>
      <c r="AON49" s="823"/>
      <c r="AOO49" s="823"/>
      <c r="AOP49" s="823"/>
      <c r="AOQ49" s="823"/>
      <c r="AOR49" s="823"/>
      <c r="AOS49" s="823"/>
      <c r="AOT49" s="823"/>
      <c r="AOU49" s="823"/>
      <c r="AOV49" s="823"/>
      <c r="AOW49" s="823"/>
      <c r="AOX49" s="823"/>
      <c r="AOY49" s="823"/>
      <c r="AOZ49" s="823"/>
      <c r="APA49" s="823"/>
      <c r="APB49" s="823"/>
      <c r="APC49" s="823"/>
      <c r="APD49" s="823"/>
      <c r="APE49" s="823"/>
      <c r="APF49" s="823"/>
      <c r="APG49" s="823"/>
      <c r="APH49" s="823"/>
      <c r="API49" s="823"/>
      <c r="APJ49" s="823"/>
      <c r="APK49" s="823"/>
      <c r="APL49" s="823"/>
      <c r="APM49" s="823"/>
      <c r="APN49" s="823"/>
      <c r="APO49" s="823"/>
      <c r="APP49" s="823"/>
      <c r="APQ49" s="823"/>
      <c r="APR49" s="823"/>
      <c r="APS49" s="823"/>
      <c r="APT49" s="823"/>
      <c r="APU49" s="823"/>
      <c r="APV49" s="823"/>
      <c r="APW49" s="823"/>
      <c r="APX49" s="823"/>
      <c r="APY49" s="823"/>
      <c r="APZ49" s="823"/>
      <c r="AQA49" s="823"/>
      <c r="AQB49" s="823"/>
      <c r="AQC49" s="823"/>
      <c r="AQD49" s="823"/>
      <c r="AQE49" s="823"/>
      <c r="AQF49" s="823"/>
      <c r="AQG49" s="823"/>
      <c r="AQH49" s="823"/>
      <c r="AQI49" s="823"/>
      <c r="AQJ49" s="823"/>
      <c r="AQK49" s="823"/>
      <c r="AQL49" s="823"/>
      <c r="AQM49" s="823"/>
      <c r="AQN49" s="823"/>
      <c r="AQO49" s="823"/>
      <c r="AQP49" s="823"/>
      <c r="AQQ49" s="823"/>
      <c r="AQR49" s="823"/>
      <c r="AQS49" s="823"/>
      <c r="AQT49" s="823"/>
      <c r="AQU49" s="823"/>
      <c r="AQV49" s="823"/>
      <c r="AQW49" s="823"/>
      <c r="AQX49" s="823"/>
      <c r="AQY49" s="823"/>
      <c r="AQZ49" s="823"/>
      <c r="ARA49" s="823"/>
      <c r="ARB49" s="823"/>
      <c r="ARC49" s="823"/>
      <c r="ARD49" s="823"/>
      <c r="ARE49" s="823"/>
      <c r="ARF49" s="823"/>
      <c r="ARG49" s="823"/>
      <c r="ARH49" s="823"/>
      <c r="ARI49" s="823"/>
      <c r="ARJ49" s="823"/>
      <c r="ARK49" s="823"/>
      <c r="ARL49" s="823"/>
      <c r="ARM49" s="823"/>
      <c r="ARN49" s="823"/>
      <c r="ARO49" s="823"/>
      <c r="ARP49" s="823"/>
      <c r="ARQ49" s="823"/>
      <c r="ARR49" s="823"/>
      <c r="ARS49" s="823"/>
      <c r="ART49" s="823"/>
      <c r="ARU49" s="823"/>
      <c r="ARV49" s="823"/>
      <c r="ARW49" s="823"/>
      <c r="ARX49" s="823"/>
      <c r="ARY49" s="823"/>
      <c r="ARZ49" s="823"/>
      <c r="ASA49" s="823"/>
      <c r="ASB49" s="823"/>
      <c r="ASC49" s="823"/>
      <c r="ASD49" s="823"/>
      <c r="ASE49" s="823"/>
      <c r="ASF49" s="823"/>
      <c r="ASG49" s="823"/>
      <c r="ASH49" s="823"/>
      <c r="ASI49" s="823"/>
      <c r="ASJ49" s="823"/>
      <c r="ASK49" s="823"/>
      <c r="ASL49" s="823"/>
      <c r="ASM49" s="823"/>
      <c r="ASN49" s="823"/>
      <c r="ASO49" s="823"/>
      <c r="ASP49" s="823"/>
      <c r="ASQ49" s="823"/>
      <c r="ASR49" s="823"/>
      <c r="ASS49" s="823"/>
      <c r="AST49" s="823"/>
      <c r="ASU49" s="823"/>
      <c r="ASV49" s="823"/>
      <c r="ASW49" s="823"/>
      <c r="ASX49" s="823"/>
      <c r="ASY49" s="823"/>
      <c r="ASZ49" s="823"/>
      <c r="ATA49" s="823"/>
      <c r="ATB49" s="823"/>
      <c r="ATC49" s="823"/>
      <c r="ATD49" s="823"/>
      <c r="ATE49" s="823"/>
      <c r="ATF49" s="823"/>
      <c r="ATG49" s="823"/>
      <c r="ATH49" s="823"/>
      <c r="ATI49" s="823"/>
      <c r="ATJ49" s="823"/>
      <c r="ATK49" s="823"/>
      <c r="ATL49" s="823"/>
      <c r="ATM49" s="823"/>
      <c r="ATN49" s="823"/>
      <c r="ATO49" s="823"/>
      <c r="ATP49" s="823"/>
      <c r="ATQ49" s="823"/>
      <c r="ATR49" s="823"/>
      <c r="ATS49" s="823"/>
      <c r="ATT49" s="823"/>
      <c r="ATU49" s="823"/>
      <c r="ATV49" s="823"/>
      <c r="ATW49" s="823"/>
      <c r="ATX49" s="823"/>
      <c r="ATY49" s="823"/>
      <c r="ATZ49" s="823"/>
      <c r="AUA49" s="823"/>
      <c r="AUB49" s="823"/>
      <c r="AUC49" s="823"/>
      <c r="AUD49" s="823"/>
      <c r="AUE49" s="823"/>
      <c r="AUF49" s="823"/>
      <c r="AUG49" s="823"/>
      <c r="AUH49" s="823"/>
      <c r="AUI49" s="823"/>
      <c r="AUJ49" s="823"/>
      <c r="AUK49" s="823"/>
      <c r="AUL49" s="823"/>
      <c r="AUM49" s="823"/>
      <c r="AUN49" s="823"/>
      <c r="AUO49" s="823"/>
      <c r="AUP49" s="823"/>
      <c r="AUQ49" s="823"/>
      <c r="AUR49" s="823"/>
      <c r="AUS49" s="823"/>
      <c r="AUT49" s="823"/>
      <c r="AUU49" s="823"/>
      <c r="AUV49" s="823"/>
      <c r="AUW49" s="823"/>
      <c r="AUX49" s="823"/>
      <c r="AUY49" s="823"/>
      <c r="AUZ49" s="823"/>
      <c r="AVA49" s="823"/>
      <c r="AVB49" s="823"/>
      <c r="AVC49" s="823"/>
      <c r="AVD49" s="823"/>
      <c r="AVE49" s="823"/>
      <c r="AVF49" s="823"/>
      <c r="AVG49" s="823"/>
      <c r="AVH49" s="823"/>
      <c r="AVI49" s="823"/>
      <c r="AVJ49" s="823"/>
      <c r="AVK49" s="823"/>
      <c r="AVL49" s="823"/>
      <c r="AVM49" s="823"/>
      <c r="AVN49" s="823"/>
      <c r="AVO49" s="823"/>
      <c r="AVP49" s="823"/>
      <c r="AVQ49" s="823"/>
      <c r="AVR49" s="823"/>
      <c r="AVS49" s="823"/>
      <c r="AVT49" s="823"/>
      <c r="AVU49" s="823"/>
      <c r="AVV49" s="823"/>
      <c r="AVW49" s="823"/>
      <c r="AVX49" s="823"/>
      <c r="AVY49" s="823"/>
      <c r="AVZ49" s="823"/>
      <c r="AWA49" s="823"/>
      <c r="AWB49" s="823"/>
      <c r="AWC49" s="823"/>
      <c r="AWD49" s="823"/>
      <c r="AWE49" s="823"/>
      <c r="AWF49" s="823"/>
      <c r="AWG49" s="823"/>
      <c r="AWH49" s="823"/>
      <c r="AWI49" s="823"/>
      <c r="AWJ49" s="823"/>
      <c r="AWK49" s="823"/>
      <c r="AWL49" s="823"/>
      <c r="AWM49" s="823"/>
      <c r="AWN49" s="823"/>
      <c r="AWO49" s="823"/>
      <c r="AWP49" s="823"/>
      <c r="AWQ49" s="823"/>
      <c r="AWR49" s="823"/>
      <c r="AWS49" s="823"/>
      <c r="AWT49" s="823"/>
      <c r="AWU49" s="823"/>
      <c r="AWV49" s="823"/>
      <c r="AWW49" s="823"/>
      <c r="AWX49" s="823"/>
      <c r="AWY49" s="823"/>
      <c r="AWZ49" s="823"/>
      <c r="AXA49" s="823"/>
      <c r="AXB49" s="823"/>
      <c r="AXC49" s="823"/>
      <c r="AXD49" s="823"/>
      <c r="AXE49" s="823"/>
      <c r="AXF49" s="823"/>
      <c r="AXG49" s="823"/>
      <c r="AXH49" s="823"/>
      <c r="AXI49" s="823"/>
      <c r="AXJ49" s="823"/>
      <c r="AXK49" s="823"/>
      <c r="AXL49" s="823"/>
      <c r="AXM49" s="823"/>
      <c r="AXN49" s="823"/>
      <c r="AXO49" s="823"/>
      <c r="AXP49" s="823"/>
      <c r="AXQ49" s="823"/>
      <c r="AXR49" s="823"/>
      <c r="AXS49" s="823"/>
      <c r="AXT49" s="823"/>
      <c r="AXU49" s="823"/>
      <c r="AXV49" s="823"/>
      <c r="AXW49" s="823"/>
      <c r="AXX49" s="823"/>
      <c r="AXY49" s="823"/>
      <c r="AXZ49" s="823"/>
      <c r="AYA49" s="823"/>
      <c r="AYB49" s="823"/>
      <c r="AYC49" s="823"/>
      <c r="AYD49" s="823"/>
      <c r="AYE49" s="823"/>
      <c r="AYF49" s="823"/>
      <c r="AYG49" s="823"/>
      <c r="AYH49" s="823"/>
      <c r="AYI49" s="823"/>
      <c r="AYJ49" s="823"/>
      <c r="AYK49" s="823"/>
      <c r="AYL49" s="823"/>
      <c r="AYM49" s="823"/>
      <c r="AYN49" s="823"/>
      <c r="AYO49" s="823"/>
      <c r="AYP49" s="823"/>
      <c r="AYQ49" s="823"/>
      <c r="AYR49" s="823"/>
      <c r="AYS49" s="823"/>
      <c r="AYT49" s="823"/>
      <c r="AYU49" s="823"/>
      <c r="AYV49" s="823"/>
      <c r="AYW49" s="823"/>
      <c r="AYX49" s="823"/>
      <c r="AYY49" s="823"/>
      <c r="AYZ49" s="823"/>
      <c r="AZA49" s="823"/>
      <c r="AZB49" s="823"/>
      <c r="AZC49" s="823"/>
      <c r="AZD49" s="823"/>
      <c r="AZE49" s="823"/>
      <c r="AZF49" s="823"/>
      <c r="AZG49" s="823"/>
      <c r="AZH49" s="823"/>
      <c r="AZI49" s="823"/>
      <c r="AZJ49" s="823"/>
      <c r="AZK49" s="823"/>
      <c r="AZL49" s="823"/>
      <c r="AZM49" s="823"/>
      <c r="AZN49" s="823"/>
      <c r="AZO49" s="823"/>
      <c r="AZP49" s="823"/>
      <c r="AZQ49" s="823"/>
      <c r="AZR49" s="823"/>
      <c r="AZS49" s="823"/>
      <c r="AZT49" s="823"/>
      <c r="AZU49" s="823"/>
      <c r="AZV49" s="823"/>
      <c r="AZW49" s="823"/>
      <c r="AZX49" s="823"/>
      <c r="AZY49" s="823"/>
      <c r="AZZ49" s="823"/>
      <c r="BAA49" s="823"/>
      <c r="BAB49" s="823"/>
      <c r="BAC49" s="823"/>
      <c r="BAD49" s="823"/>
      <c r="BAE49" s="823"/>
      <c r="BAF49" s="823"/>
      <c r="BAG49" s="823"/>
      <c r="BAH49" s="823"/>
      <c r="BAI49" s="823"/>
      <c r="BAJ49" s="823"/>
      <c r="BAK49" s="823"/>
      <c r="BAL49" s="823"/>
      <c r="BAM49" s="823"/>
      <c r="BAN49" s="823"/>
      <c r="BAO49" s="823"/>
      <c r="BAP49" s="823"/>
      <c r="BAQ49" s="823"/>
      <c r="BAR49" s="823"/>
      <c r="BAS49" s="823"/>
      <c r="BAT49" s="823"/>
      <c r="BAU49" s="823"/>
      <c r="BAV49" s="823"/>
      <c r="BAW49" s="823"/>
      <c r="BAX49" s="823"/>
      <c r="BAY49" s="823"/>
      <c r="BAZ49" s="823"/>
      <c r="BBA49" s="823"/>
      <c r="BBB49" s="823"/>
      <c r="BBC49" s="823"/>
      <c r="BBD49" s="823"/>
      <c r="BBE49" s="823"/>
      <c r="BBF49" s="823"/>
      <c r="BBG49" s="823"/>
      <c r="BBH49" s="823"/>
      <c r="BBI49" s="823"/>
      <c r="BBJ49" s="823"/>
      <c r="BBK49" s="823"/>
      <c r="BBL49" s="823"/>
      <c r="BBM49" s="823"/>
      <c r="BBN49" s="823"/>
      <c r="BBO49" s="823"/>
      <c r="BBP49" s="823"/>
      <c r="BBQ49" s="823"/>
      <c r="BBR49" s="823"/>
      <c r="BBS49" s="823"/>
      <c r="BBT49" s="823"/>
      <c r="BBU49" s="823"/>
      <c r="BBV49" s="823"/>
      <c r="BBW49" s="823"/>
      <c r="BBX49" s="823"/>
      <c r="BBY49" s="823"/>
      <c r="BBZ49" s="823"/>
      <c r="BCA49" s="823"/>
      <c r="BCB49" s="823"/>
      <c r="BCC49" s="823"/>
      <c r="BCD49" s="823"/>
      <c r="BCE49" s="823"/>
      <c r="BCF49" s="823"/>
      <c r="BCG49" s="823"/>
      <c r="BCH49" s="823"/>
      <c r="BCI49" s="823"/>
      <c r="BCJ49" s="823"/>
      <c r="BCK49" s="823"/>
      <c r="BCL49" s="823"/>
      <c r="BCM49" s="823"/>
      <c r="BCN49" s="823"/>
      <c r="BCO49" s="823"/>
      <c r="BCP49" s="823"/>
      <c r="BCQ49" s="823"/>
      <c r="BCR49" s="823"/>
      <c r="BCS49" s="823"/>
      <c r="BCT49" s="823"/>
      <c r="BCU49" s="823"/>
      <c r="BCV49" s="823"/>
      <c r="BCW49" s="823"/>
      <c r="BCX49" s="823"/>
      <c r="BCY49" s="823"/>
      <c r="BCZ49" s="823"/>
      <c r="BDA49" s="823"/>
      <c r="BDB49" s="823"/>
      <c r="BDC49" s="823"/>
      <c r="BDD49" s="823"/>
      <c r="BDE49" s="823"/>
      <c r="BDF49" s="823"/>
      <c r="BDG49" s="823"/>
      <c r="BDH49" s="823"/>
      <c r="BDI49" s="823"/>
      <c r="BDJ49" s="823"/>
      <c r="BDK49" s="823"/>
      <c r="BDL49" s="823"/>
      <c r="BDM49" s="823"/>
      <c r="BDN49" s="823"/>
      <c r="BDO49" s="823"/>
      <c r="BDP49" s="823"/>
      <c r="BDQ49" s="823"/>
      <c r="BDR49" s="823"/>
      <c r="BDS49" s="823"/>
      <c r="BDT49" s="823"/>
      <c r="BDU49" s="823"/>
      <c r="BDV49" s="823"/>
      <c r="BDW49" s="823"/>
      <c r="BDX49" s="823"/>
      <c r="BDY49" s="823"/>
      <c r="BDZ49" s="823"/>
      <c r="BEA49" s="823"/>
      <c r="BEB49" s="823"/>
      <c r="BEC49" s="823"/>
      <c r="BED49" s="823"/>
      <c r="BEE49" s="823"/>
      <c r="BEF49" s="823"/>
      <c r="BEG49" s="823"/>
      <c r="BEH49" s="823"/>
      <c r="BEI49" s="823"/>
      <c r="BEJ49" s="823"/>
      <c r="BEK49" s="823"/>
      <c r="BEL49" s="823"/>
      <c r="BEM49" s="823"/>
      <c r="BEN49" s="823"/>
      <c r="BEO49" s="823"/>
      <c r="BEP49" s="823"/>
      <c r="BEQ49" s="823"/>
      <c r="BER49" s="823"/>
      <c r="BES49" s="823"/>
      <c r="BET49" s="823"/>
      <c r="BEU49" s="823"/>
      <c r="BEV49" s="823"/>
      <c r="BEW49" s="823"/>
      <c r="BEX49" s="823"/>
      <c r="BEY49" s="823"/>
      <c r="BEZ49" s="823"/>
      <c r="BFA49" s="823"/>
      <c r="BFB49" s="823"/>
      <c r="BFC49" s="823"/>
      <c r="BFD49" s="823"/>
      <c r="BFE49" s="823"/>
      <c r="BFF49" s="823"/>
      <c r="BFG49" s="823"/>
      <c r="BFH49" s="823"/>
      <c r="BFI49" s="823"/>
      <c r="BFJ49" s="823"/>
      <c r="BFK49" s="823"/>
      <c r="BFL49" s="823"/>
      <c r="BFM49" s="823"/>
      <c r="BFN49" s="823"/>
      <c r="BFO49" s="823"/>
      <c r="BFP49" s="823"/>
      <c r="BFQ49" s="823"/>
      <c r="BFR49" s="823"/>
      <c r="BFS49" s="823"/>
      <c r="BFT49" s="823"/>
      <c r="BFU49" s="823"/>
      <c r="BFV49" s="823"/>
      <c r="BFW49" s="823"/>
      <c r="BFX49" s="823"/>
      <c r="BFY49" s="823"/>
      <c r="BFZ49" s="823"/>
      <c r="BGA49" s="823"/>
      <c r="BGB49" s="823"/>
      <c r="BGC49" s="823"/>
      <c r="BGD49" s="823"/>
      <c r="BGE49" s="823"/>
      <c r="BGF49" s="823"/>
      <c r="BGG49" s="823"/>
      <c r="BGH49" s="823"/>
      <c r="BGI49" s="823"/>
      <c r="BGJ49" s="823"/>
      <c r="BGK49" s="823"/>
      <c r="BGL49" s="823"/>
      <c r="BGM49" s="823"/>
      <c r="BGN49" s="823"/>
      <c r="BGO49" s="823"/>
      <c r="BGP49" s="823"/>
      <c r="BGQ49" s="823"/>
      <c r="BGR49" s="823"/>
      <c r="BGS49" s="823"/>
      <c r="BGT49" s="823"/>
      <c r="BGU49" s="823"/>
      <c r="BGV49" s="823"/>
      <c r="BGW49" s="823"/>
      <c r="BGX49" s="823"/>
      <c r="BGY49" s="823"/>
      <c r="BGZ49" s="823"/>
      <c r="BHA49" s="823"/>
      <c r="BHB49" s="823"/>
      <c r="BHC49" s="823"/>
      <c r="BHD49" s="823"/>
      <c r="BHE49" s="823"/>
      <c r="BHF49" s="823"/>
      <c r="BHG49" s="823"/>
      <c r="BHH49" s="823"/>
      <c r="BHI49" s="823"/>
      <c r="BHJ49" s="823"/>
      <c r="BHK49" s="823"/>
      <c r="BHL49" s="823"/>
      <c r="BHM49" s="823"/>
      <c r="BHN49" s="823"/>
      <c r="BHO49" s="823"/>
      <c r="BHP49" s="823"/>
      <c r="BHQ49" s="823"/>
      <c r="BHR49" s="823"/>
      <c r="BHS49" s="823"/>
      <c r="BHT49" s="823"/>
      <c r="BHU49" s="823"/>
      <c r="BHV49" s="823"/>
      <c r="BHW49" s="823"/>
      <c r="BHX49" s="823"/>
      <c r="BHY49" s="823"/>
      <c r="BHZ49" s="823"/>
      <c r="BIA49" s="823"/>
      <c r="BIB49" s="823"/>
      <c r="BIC49" s="823"/>
      <c r="BID49" s="823"/>
      <c r="BIE49" s="823"/>
      <c r="BIF49" s="823"/>
      <c r="BIG49" s="823"/>
      <c r="BIH49" s="823"/>
      <c r="BII49" s="823"/>
      <c r="BIJ49" s="823"/>
      <c r="BIK49" s="823"/>
      <c r="BIL49" s="823"/>
      <c r="BIM49" s="823"/>
      <c r="BIN49" s="823"/>
      <c r="BIO49" s="823"/>
      <c r="BIP49" s="823"/>
      <c r="BIQ49" s="823"/>
      <c r="BIR49" s="823"/>
      <c r="BIS49" s="823"/>
      <c r="BIT49" s="823"/>
      <c r="BIU49" s="823"/>
      <c r="BIV49" s="823"/>
      <c r="BIW49" s="823"/>
      <c r="BIX49" s="823"/>
      <c r="BIY49" s="823"/>
      <c r="BIZ49" s="823"/>
      <c r="BJA49" s="823"/>
      <c r="BJB49" s="823"/>
      <c r="BJC49" s="823"/>
      <c r="BJD49" s="823"/>
      <c r="BJE49" s="823"/>
      <c r="BJF49" s="823"/>
      <c r="BJG49" s="823"/>
      <c r="BJH49" s="823"/>
      <c r="BJI49" s="823"/>
      <c r="BJJ49" s="823"/>
      <c r="BJK49" s="823"/>
      <c r="BJL49" s="823"/>
      <c r="BJM49" s="823"/>
      <c r="BJN49" s="823"/>
      <c r="BJO49" s="823"/>
      <c r="BJP49" s="823"/>
      <c r="BJQ49" s="823"/>
      <c r="BJR49" s="823"/>
      <c r="BJS49" s="823"/>
      <c r="BJT49" s="823"/>
      <c r="BJU49" s="823"/>
      <c r="BJV49" s="823"/>
      <c r="BJW49" s="823"/>
      <c r="BJX49" s="823"/>
      <c r="BJY49" s="823"/>
      <c r="BJZ49" s="823"/>
      <c r="BKA49" s="823"/>
      <c r="BKB49" s="823"/>
      <c r="BKC49" s="823"/>
      <c r="BKD49" s="823"/>
      <c r="BKE49" s="823"/>
      <c r="BKF49" s="823"/>
      <c r="BKG49" s="823"/>
      <c r="BKH49" s="823"/>
      <c r="BKI49" s="823"/>
      <c r="BKJ49" s="823"/>
      <c r="BKK49" s="823"/>
      <c r="BKL49" s="823"/>
      <c r="BKM49" s="823"/>
      <c r="BKN49" s="823"/>
      <c r="BKO49" s="823"/>
      <c r="BKP49" s="823"/>
      <c r="BKQ49" s="823"/>
      <c r="BKR49" s="823"/>
      <c r="BKS49" s="823"/>
      <c r="BKT49" s="823"/>
      <c r="BKU49" s="823"/>
      <c r="BKV49" s="823"/>
      <c r="BKW49" s="823"/>
      <c r="BKX49" s="823"/>
      <c r="BKY49" s="823"/>
      <c r="BKZ49" s="823"/>
      <c r="BLA49" s="823"/>
      <c r="BLB49" s="823"/>
      <c r="BLC49" s="823"/>
      <c r="BLD49" s="823"/>
      <c r="BLE49" s="823"/>
      <c r="BLF49" s="823"/>
      <c r="BLG49" s="823"/>
      <c r="BLH49" s="823"/>
      <c r="BLI49" s="823"/>
      <c r="BLJ49" s="823"/>
      <c r="BLK49" s="823"/>
      <c r="BLL49" s="823"/>
      <c r="BLM49" s="823"/>
      <c r="BLN49" s="823"/>
      <c r="BLO49" s="823"/>
      <c r="BLP49" s="823"/>
      <c r="BLQ49" s="823"/>
      <c r="BLR49" s="823"/>
      <c r="BLS49" s="823"/>
      <c r="BLT49" s="823"/>
      <c r="BLU49" s="823"/>
      <c r="BLV49" s="823"/>
      <c r="BLW49" s="823"/>
      <c r="BLX49" s="823"/>
      <c r="BLY49" s="823"/>
      <c r="BLZ49" s="823"/>
      <c r="BMA49" s="823"/>
      <c r="BMB49" s="823"/>
      <c r="BMC49" s="823"/>
      <c r="BMD49" s="823"/>
      <c r="BME49" s="823"/>
      <c r="BMF49" s="823"/>
      <c r="BMG49" s="823"/>
      <c r="BMH49" s="823"/>
      <c r="BMI49" s="823"/>
      <c r="BMJ49" s="823"/>
      <c r="BMK49" s="823"/>
      <c r="BML49" s="823"/>
      <c r="BMM49" s="823"/>
      <c r="BMN49" s="823"/>
      <c r="BMO49" s="823"/>
      <c r="BMP49" s="823"/>
      <c r="BMQ49" s="823"/>
      <c r="BMR49" s="823"/>
      <c r="BMS49" s="823"/>
      <c r="BMT49" s="823"/>
      <c r="BMU49" s="823"/>
      <c r="BMV49" s="823"/>
      <c r="BMW49" s="823"/>
      <c r="BMX49" s="823"/>
      <c r="BMY49" s="823"/>
      <c r="BMZ49" s="823"/>
      <c r="BNA49" s="823"/>
      <c r="BNB49" s="823"/>
      <c r="BNC49" s="823"/>
      <c r="BND49" s="823"/>
      <c r="BNE49" s="823"/>
      <c r="BNF49" s="823"/>
      <c r="BNG49" s="823"/>
      <c r="BNH49" s="823"/>
      <c r="BNI49" s="823"/>
      <c r="BNJ49" s="823"/>
      <c r="BNK49" s="823"/>
      <c r="BNL49" s="823"/>
      <c r="BNM49" s="823"/>
      <c r="BNN49" s="823"/>
      <c r="BNO49" s="823"/>
      <c r="BNP49" s="823"/>
      <c r="BNQ49" s="823"/>
      <c r="BNR49" s="823"/>
      <c r="BNS49" s="823"/>
      <c r="BNT49" s="823"/>
      <c r="BNU49" s="823"/>
      <c r="BNV49" s="823"/>
      <c r="BNW49" s="823"/>
      <c r="BNX49" s="823"/>
      <c r="BNY49" s="823"/>
      <c r="BNZ49" s="823"/>
      <c r="BOA49" s="823"/>
      <c r="BOB49" s="823"/>
      <c r="BOC49" s="823"/>
      <c r="BOD49" s="823"/>
      <c r="BOE49" s="823"/>
      <c r="BOF49" s="823"/>
      <c r="BOG49" s="823"/>
      <c r="BOH49" s="823"/>
      <c r="BOI49" s="823"/>
      <c r="BOJ49" s="823"/>
      <c r="BOK49" s="823"/>
      <c r="BOL49" s="823"/>
      <c r="BOM49" s="823"/>
      <c r="BON49" s="823"/>
      <c r="BOO49" s="823"/>
      <c r="BOP49" s="823"/>
      <c r="BOQ49" s="823"/>
      <c r="BOR49" s="823"/>
      <c r="BOS49" s="823"/>
      <c r="BOT49" s="823"/>
      <c r="BOU49" s="823"/>
      <c r="BOV49" s="823"/>
      <c r="BOW49" s="823"/>
      <c r="BOX49" s="823"/>
      <c r="BOY49" s="823"/>
      <c r="BOZ49" s="823"/>
      <c r="BPA49" s="823"/>
      <c r="BPB49" s="823"/>
      <c r="BPC49" s="823"/>
      <c r="BPD49" s="823"/>
      <c r="BPE49" s="823"/>
      <c r="BPF49" s="823"/>
      <c r="BPG49" s="823"/>
      <c r="BPH49" s="823"/>
      <c r="BPI49" s="823"/>
      <c r="BPJ49" s="823"/>
      <c r="BPK49" s="823"/>
      <c r="BPL49" s="823"/>
      <c r="BPM49" s="823"/>
      <c r="BPN49" s="823"/>
      <c r="BPO49" s="823"/>
      <c r="BPP49" s="823"/>
      <c r="BPQ49" s="823"/>
      <c r="BPR49" s="823"/>
      <c r="BPS49" s="823"/>
      <c r="BPT49" s="823"/>
      <c r="BPU49" s="823"/>
      <c r="BPV49" s="823"/>
      <c r="BPW49" s="823"/>
      <c r="BPX49" s="823"/>
      <c r="BPY49" s="823"/>
      <c r="BPZ49" s="823"/>
      <c r="BQA49" s="823"/>
      <c r="BQB49" s="823"/>
      <c r="BQC49" s="823"/>
      <c r="BQD49" s="823"/>
      <c r="BQE49" s="823"/>
      <c r="BQF49" s="823"/>
      <c r="BQG49" s="823"/>
      <c r="BQH49" s="823"/>
      <c r="BQI49" s="823"/>
      <c r="BQJ49" s="823"/>
      <c r="BQK49" s="823"/>
      <c r="BQL49" s="823"/>
      <c r="BQM49" s="823"/>
      <c r="BQN49" s="823"/>
      <c r="BQO49" s="823"/>
      <c r="BQP49" s="823"/>
      <c r="BQQ49" s="823"/>
      <c r="BQR49" s="823"/>
      <c r="BQS49" s="823"/>
      <c r="BQT49" s="823"/>
      <c r="BQU49" s="823"/>
      <c r="BQV49" s="823"/>
      <c r="BQW49" s="823"/>
      <c r="BQX49" s="823"/>
      <c r="BQY49" s="823"/>
      <c r="BQZ49" s="823"/>
      <c r="BRA49" s="823"/>
      <c r="BRB49" s="823"/>
      <c r="BRC49" s="823"/>
      <c r="BRD49" s="823"/>
      <c r="BRE49" s="823"/>
      <c r="BRF49" s="823"/>
      <c r="BRG49" s="823"/>
      <c r="BRH49" s="823"/>
      <c r="BRI49" s="823"/>
      <c r="BRJ49" s="823"/>
      <c r="BRK49" s="823"/>
      <c r="BRL49" s="823"/>
      <c r="BRM49" s="823"/>
      <c r="BRN49" s="823"/>
      <c r="BRO49" s="823"/>
      <c r="BRP49" s="823"/>
      <c r="BRQ49" s="823"/>
      <c r="BRR49" s="823"/>
      <c r="BRS49" s="823"/>
      <c r="BRT49" s="823"/>
      <c r="BRU49" s="823"/>
      <c r="BRV49" s="823"/>
      <c r="BRW49" s="823"/>
      <c r="BRX49" s="823"/>
      <c r="BRY49" s="823"/>
      <c r="BRZ49" s="823"/>
      <c r="BSA49" s="823"/>
      <c r="BSB49" s="823"/>
      <c r="BSC49" s="823"/>
      <c r="BSD49" s="823"/>
      <c r="BSE49" s="823"/>
      <c r="BSF49" s="823"/>
      <c r="BSG49" s="823"/>
      <c r="BSH49" s="823"/>
      <c r="BSI49" s="823"/>
      <c r="BSJ49" s="823"/>
      <c r="BSK49" s="823"/>
      <c r="BSL49" s="823"/>
      <c r="BSM49" s="823"/>
      <c r="BSN49" s="823"/>
      <c r="BSO49" s="823"/>
      <c r="BSP49" s="823"/>
      <c r="BSQ49" s="823"/>
      <c r="BSR49" s="823"/>
      <c r="BSS49" s="823"/>
      <c r="BST49" s="823"/>
      <c r="BSU49" s="823"/>
      <c r="BSV49" s="823"/>
      <c r="BSW49" s="823"/>
      <c r="BSX49" s="823"/>
      <c r="BSY49" s="823"/>
      <c r="BSZ49" s="823"/>
      <c r="BTA49" s="823"/>
      <c r="BTB49" s="823"/>
      <c r="BTC49" s="823"/>
      <c r="BTD49" s="823"/>
      <c r="BTE49" s="823"/>
      <c r="BTF49" s="823"/>
      <c r="BTG49" s="823"/>
      <c r="BTH49" s="823"/>
      <c r="BTI49" s="823"/>
      <c r="BTJ49" s="823"/>
      <c r="BTK49" s="823"/>
      <c r="BTL49" s="823"/>
      <c r="BTM49" s="823"/>
      <c r="BTN49" s="823"/>
      <c r="BTO49" s="823"/>
      <c r="BTP49" s="823"/>
      <c r="BTQ49" s="823"/>
      <c r="BTR49" s="823"/>
      <c r="BTS49" s="823"/>
      <c r="BTT49" s="823"/>
      <c r="BTU49" s="823"/>
      <c r="BTV49" s="823"/>
      <c r="BTW49" s="823"/>
      <c r="BTX49" s="823"/>
      <c r="BTY49" s="823"/>
      <c r="BTZ49" s="823"/>
      <c r="BUA49" s="823"/>
      <c r="BUB49" s="823"/>
      <c r="BUC49" s="823"/>
      <c r="BUD49" s="823"/>
      <c r="BUE49" s="823"/>
      <c r="BUF49" s="823"/>
      <c r="BUG49" s="823"/>
      <c r="BUH49" s="823"/>
      <c r="BUI49" s="823"/>
      <c r="BUJ49" s="823"/>
      <c r="BUK49" s="823"/>
      <c r="BUL49" s="823"/>
      <c r="BUM49" s="823"/>
      <c r="BUN49" s="823"/>
      <c r="BUO49" s="823"/>
      <c r="BUP49" s="823"/>
      <c r="BUQ49" s="823"/>
      <c r="BUR49" s="823"/>
      <c r="BUS49" s="823"/>
      <c r="BUT49" s="823"/>
      <c r="BUU49" s="823"/>
      <c r="BUV49" s="823"/>
      <c r="BUW49" s="823"/>
      <c r="BUX49" s="823"/>
      <c r="BUY49" s="823"/>
      <c r="BUZ49" s="823"/>
      <c r="BVA49" s="823"/>
      <c r="BVB49" s="823"/>
      <c r="BVC49" s="823"/>
      <c r="BVD49" s="823"/>
      <c r="BVE49" s="823"/>
      <c r="BVF49" s="823"/>
      <c r="BVG49" s="823"/>
      <c r="BVH49" s="823"/>
      <c r="BVI49" s="823"/>
      <c r="BVJ49" s="823"/>
      <c r="BVK49" s="823"/>
      <c r="BVL49" s="823"/>
      <c r="BVM49" s="823"/>
      <c r="BVN49" s="823"/>
      <c r="BVO49" s="823"/>
      <c r="BVP49" s="823"/>
      <c r="BVQ49" s="823"/>
      <c r="BVR49" s="823"/>
      <c r="BVS49" s="823"/>
      <c r="BVT49" s="823"/>
      <c r="BVU49" s="823"/>
      <c r="BVV49" s="823"/>
      <c r="BVW49" s="823"/>
      <c r="BVX49" s="823"/>
      <c r="BVY49" s="823"/>
      <c r="BVZ49" s="823"/>
      <c r="BWA49" s="823"/>
      <c r="BWB49" s="823"/>
      <c r="BWC49" s="823"/>
      <c r="BWD49" s="823"/>
      <c r="BWE49" s="823"/>
      <c r="BWF49" s="823"/>
      <c r="BWG49" s="823"/>
      <c r="BWH49" s="823"/>
      <c r="BWI49" s="823"/>
      <c r="BWJ49" s="823"/>
      <c r="BWK49" s="823"/>
      <c r="BWL49" s="823"/>
      <c r="BWM49" s="823"/>
      <c r="BWN49" s="823"/>
      <c r="BWO49" s="823"/>
      <c r="BWP49" s="823"/>
      <c r="BWQ49" s="823"/>
      <c r="BWR49" s="823"/>
      <c r="BWS49" s="823"/>
      <c r="BWT49" s="823"/>
      <c r="BWU49" s="823"/>
      <c r="BWV49" s="823"/>
      <c r="BWW49" s="823"/>
      <c r="BWX49" s="823"/>
      <c r="BWY49" s="823"/>
      <c r="BWZ49" s="823"/>
      <c r="BXA49" s="823"/>
      <c r="BXB49" s="823"/>
      <c r="BXC49" s="823"/>
      <c r="BXD49" s="823"/>
      <c r="BXE49" s="823"/>
      <c r="BXF49" s="823"/>
      <c r="BXG49" s="823"/>
      <c r="BXH49" s="823"/>
      <c r="BXI49" s="823"/>
      <c r="BXJ49" s="823"/>
      <c r="BXK49" s="823"/>
      <c r="BXL49" s="823"/>
      <c r="BXM49" s="823"/>
      <c r="BXN49" s="823"/>
      <c r="BXO49" s="823"/>
      <c r="BXP49" s="823"/>
      <c r="BXQ49" s="823"/>
      <c r="BXR49" s="823"/>
      <c r="BXS49" s="823"/>
      <c r="BXT49" s="823"/>
      <c r="BXU49" s="823"/>
      <c r="BXV49" s="823"/>
      <c r="BXW49" s="823"/>
      <c r="BXX49" s="823"/>
      <c r="BXY49" s="823"/>
      <c r="BXZ49" s="823"/>
      <c r="BYA49" s="823"/>
      <c r="BYB49" s="823"/>
      <c r="BYC49" s="823"/>
      <c r="BYD49" s="823"/>
      <c r="BYE49" s="823"/>
      <c r="BYF49" s="823"/>
      <c r="BYG49" s="823"/>
      <c r="BYH49" s="823"/>
      <c r="BYI49" s="823"/>
      <c r="BYJ49" s="823"/>
      <c r="BYK49" s="823"/>
      <c r="BYL49" s="823"/>
      <c r="BYM49" s="823"/>
      <c r="BYN49" s="823"/>
      <c r="BYO49" s="823"/>
      <c r="BYP49" s="823"/>
      <c r="BYQ49" s="823"/>
      <c r="BYR49" s="823"/>
      <c r="BYS49" s="823"/>
      <c r="BYT49" s="823"/>
      <c r="BYU49" s="823"/>
      <c r="BYV49" s="823"/>
      <c r="BYW49" s="823"/>
      <c r="BYX49" s="823"/>
      <c r="BYY49" s="823"/>
      <c r="BYZ49" s="823"/>
      <c r="BZA49" s="823"/>
      <c r="BZB49" s="823"/>
      <c r="BZC49" s="823"/>
      <c r="BZD49" s="823"/>
      <c r="BZE49" s="823"/>
      <c r="BZF49" s="823"/>
      <c r="BZG49" s="823"/>
      <c r="BZH49" s="823"/>
      <c r="BZI49" s="823"/>
      <c r="BZJ49" s="823"/>
      <c r="BZK49" s="823"/>
      <c r="BZL49" s="823"/>
      <c r="BZM49" s="823"/>
      <c r="BZN49" s="823"/>
      <c r="BZO49" s="823"/>
      <c r="BZP49" s="823"/>
      <c r="BZQ49" s="823"/>
      <c r="BZR49" s="823"/>
      <c r="BZS49" s="823"/>
      <c r="BZT49" s="823"/>
      <c r="BZU49" s="823"/>
      <c r="BZV49" s="823"/>
      <c r="BZW49" s="823"/>
      <c r="BZX49" s="823"/>
      <c r="BZY49" s="823"/>
      <c r="BZZ49" s="823"/>
      <c r="CAA49" s="823"/>
      <c r="CAB49" s="823"/>
      <c r="CAC49" s="823"/>
      <c r="CAD49" s="823"/>
      <c r="CAE49" s="823"/>
      <c r="CAF49" s="823"/>
      <c r="CAG49" s="823"/>
      <c r="CAH49" s="823"/>
      <c r="CAI49" s="823"/>
      <c r="CAJ49" s="823"/>
      <c r="CAK49" s="823"/>
      <c r="CAL49" s="823"/>
      <c r="CAM49" s="823"/>
      <c r="CAN49" s="823"/>
      <c r="CAO49" s="823"/>
      <c r="CAP49" s="823"/>
      <c r="CAQ49" s="823"/>
      <c r="CAR49" s="823"/>
      <c r="CAS49" s="823"/>
      <c r="CAT49" s="823"/>
      <c r="CAU49" s="823"/>
      <c r="CAV49" s="823"/>
      <c r="CAW49" s="823"/>
      <c r="CAX49" s="823"/>
      <c r="CAY49" s="823"/>
      <c r="CAZ49" s="823"/>
      <c r="CBA49" s="823"/>
      <c r="CBB49" s="823"/>
      <c r="CBC49" s="823"/>
      <c r="CBD49" s="823"/>
      <c r="CBE49" s="823"/>
      <c r="CBF49" s="823"/>
      <c r="CBG49" s="823"/>
      <c r="CBH49" s="823"/>
      <c r="CBI49" s="823"/>
      <c r="CBJ49" s="823"/>
      <c r="CBK49" s="823"/>
      <c r="CBL49" s="823"/>
      <c r="CBM49" s="823"/>
      <c r="CBN49" s="823"/>
      <c r="CBO49" s="823"/>
      <c r="CBP49" s="823"/>
      <c r="CBQ49" s="823"/>
      <c r="CBR49" s="823"/>
      <c r="CBS49" s="823"/>
      <c r="CBT49" s="823"/>
      <c r="CBU49" s="823"/>
      <c r="CBV49" s="823"/>
      <c r="CBW49" s="823"/>
      <c r="CBX49" s="823"/>
      <c r="CBY49" s="823"/>
      <c r="CBZ49" s="823"/>
      <c r="CCA49" s="823"/>
      <c r="CCB49" s="823"/>
      <c r="CCC49" s="823"/>
      <c r="CCD49" s="823"/>
      <c r="CCE49" s="823"/>
      <c r="CCF49" s="823"/>
      <c r="CCG49" s="823"/>
      <c r="CCH49" s="823"/>
      <c r="CCI49" s="823"/>
      <c r="CCJ49" s="823"/>
      <c r="CCK49" s="823"/>
      <c r="CCL49" s="823"/>
      <c r="CCM49" s="823"/>
      <c r="CCN49" s="823"/>
      <c r="CCO49" s="823"/>
      <c r="CCP49" s="823"/>
      <c r="CCQ49" s="823"/>
      <c r="CCR49" s="823"/>
      <c r="CCS49" s="823"/>
      <c r="CCT49" s="823"/>
      <c r="CCU49" s="823"/>
      <c r="CCV49" s="823"/>
      <c r="CCW49" s="823"/>
      <c r="CCX49" s="823"/>
      <c r="CCY49" s="823"/>
      <c r="CCZ49" s="823"/>
      <c r="CDA49" s="823"/>
      <c r="CDB49" s="823"/>
      <c r="CDC49" s="823"/>
      <c r="CDD49" s="823"/>
      <c r="CDE49" s="823"/>
      <c r="CDF49" s="823"/>
      <c r="CDG49" s="823"/>
      <c r="CDH49" s="823"/>
      <c r="CDI49" s="823"/>
      <c r="CDJ49" s="823"/>
      <c r="CDK49" s="823"/>
      <c r="CDL49" s="823"/>
      <c r="CDM49" s="823"/>
      <c r="CDN49" s="823"/>
      <c r="CDO49" s="823"/>
      <c r="CDP49" s="823"/>
      <c r="CDQ49" s="823"/>
      <c r="CDR49" s="823"/>
      <c r="CDS49" s="823"/>
      <c r="CDT49" s="823"/>
      <c r="CDU49" s="823"/>
      <c r="CDV49" s="823"/>
      <c r="CDW49" s="823"/>
      <c r="CDX49" s="823"/>
      <c r="CDY49" s="823"/>
      <c r="CDZ49" s="823"/>
      <c r="CEA49" s="823"/>
      <c r="CEB49" s="823"/>
      <c r="CEC49" s="823"/>
      <c r="CED49" s="823"/>
      <c r="CEE49" s="823"/>
      <c r="CEF49" s="823"/>
      <c r="CEG49" s="823"/>
      <c r="CEH49" s="823"/>
      <c r="CEI49" s="823"/>
      <c r="CEJ49" s="823"/>
      <c r="CEK49" s="823"/>
      <c r="CEL49" s="823"/>
      <c r="CEM49" s="823"/>
      <c r="CEN49" s="823"/>
      <c r="CEO49" s="823"/>
      <c r="CEP49" s="823"/>
      <c r="CEQ49" s="823"/>
      <c r="CER49" s="823"/>
      <c r="CES49" s="823"/>
      <c r="CET49" s="823"/>
      <c r="CEU49" s="823"/>
      <c r="CEV49" s="823"/>
      <c r="CEW49" s="823"/>
      <c r="CEX49" s="823"/>
      <c r="CEY49" s="823"/>
      <c r="CEZ49" s="823"/>
      <c r="CFA49" s="823"/>
      <c r="CFB49" s="823"/>
      <c r="CFC49" s="823"/>
      <c r="CFD49" s="823"/>
      <c r="CFE49" s="823"/>
      <c r="CFF49" s="823"/>
      <c r="CFG49" s="823"/>
      <c r="CFH49" s="823"/>
      <c r="CFI49" s="823"/>
      <c r="CFJ49" s="823"/>
      <c r="CFK49" s="823"/>
      <c r="CFL49" s="823"/>
      <c r="CFM49" s="823"/>
      <c r="CFN49" s="823"/>
      <c r="CFO49" s="823"/>
      <c r="CFP49" s="823"/>
      <c r="CFQ49" s="823"/>
      <c r="CFR49" s="823"/>
      <c r="CFS49" s="823"/>
      <c r="CFT49" s="823"/>
      <c r="CFU49" s="823"/>
      <c r="CFV49" s="823"/>
      <c r="CFW49" s="823"/>
      <c r="CFX49" s="823"/>
      <c r="CFY49" s="823"/>
      <c r="CFZ49" s="823"/>
      <c r="CGA49" s="823"/>
      <c r="CGB49" s="823"/>
      <c r="CGC49" s="823"/>
      <c r="CGD49" s="823"/>
      <c r="CGE49" s="823"/>
      <c r="CGF49" s="823"/>
      <c r="CGG49" s="823"/>
      <c r="CGH49" s="823"/>
      <c r="CGI49" s="823"/>
      <c r="CGJ49" s="823"/>
      <c r="CGK49" s="823"/>
      <c r="CGL49" s="823"/>
      <c r="CGM49" s="823"/>
      <c r="CGN49" s="823"/>
      <c r="CGO49" s="823"/>
      <c r="CGP49" s="823"/>
      <c r="CGQ49" s="823"/>
      <c r="CGR49" s="823"/>
      <c r="CGS49" s="823"/>
      <c r="CGT49" s="823"/>
      <c r="CGU49" s="823"/>
      <c r="CGV49" s="823"/>
      <c r="CGW49" s="823"/>
      <c r="CGX49" s="823"/>
      <c r="CGY49" s="823"/>
      <c r="CGZ49" s="823"/>
      <c r="CHA49" s="823"/>
      <c r="CHB49" s="823"/>
      <c r="CHC49" s="823"/>
      <c r="CHD49" s="823"/>
      <c r="CHE49" s="823"/>
      <c r="CHF49" s="823"/>
      <c r="CHG49" s="823"/>
      <c r="CHH49" s="823"/>
      <c r="CHI49" s="823"/>
      <c r="CHJ49" s="823"/>
      <c r="CHK49" s="823"/>
      <c r="CHL49" s="823"/>
      <c r="CHM49" s="823"/>
      <c r="CHN49" s="823"/>
      <c r="CHO49" s="823"/>
      <c r="CHP49" s="823"/>
      <c r="CHQ49" s="823"/>
      <c r="CHR49" s="823"/>
      <c r="CHS49" s="823"/>
      <c r="CHT49" s="823"/>
      <c r="CHU49" s="823"/>
      <c r="CHV49" s="823"/>
      <c r="CHW49" s="823"/>
      <c r="CHX49" s="823"/>
      <c r="CHY49" s="823"/>
      <c r="CHZ49" s="823"/>
      <c r="CIA49" s="823"/>
      <c r="CIB49" s="823"/>
      <c r="CIC49" s="823"/>
      <c r="CID49" s="823"/>
      <c r="CIE49" s="823"/>
      <c r="CIF49" s="823"/>
      <c r="CIG49" s="823"/>
      <c r="CIH49" s="823"/>
      <c r="CII49" s="823"/>
      <c r="CIJ49" s="823"/>
      <c r="CIK49" s="823"/>
      <c r="CIL49" s="823"/>
      <c r="CIM49" s="823"/>
      <c r="CIN49" s="823"/>
      <c r="CIO49" s="823"/>
      <c r="CIP49" s="823"/>
      <c r="CIQ49" s="823"/>
      <c r="CIR49" s="823"/>
      <c r="CIS49" s="823"/>
      <c r="CIT49" s="823"/>
      <c r="CIU49" s="823"/>
      <c r="CIV49" s="823"/>
      <c r="CIW49" s="823"/>
      <c r="CIX49" s="823"/>
      <c r="CIY49" s="823"/>
      <c r="CIZ49" s="823"/>
      <c r="CJA49" s="823"/>
      <c r="CJB49" s="823"/>
      <c r="CJC49" s="823"/>
      <c r="CJD49" s="823"/>
      <c r="CJE49" s="823"/>
      <c r="CJF49" s="823"/>
      <c r="CJG49" s="823"/>
      <c r="CJH49" s="823"/>
      <c r="CJI49" s="823"/>
      <c r="CJJ49" s="823"/>
      <c r="CJK49" s="823"/>
      <c r="CJL49" s="823"/>
      <c r="CJM49" s="823"/>
      <c r="CJN49" s="823"/>
      <c r="CJO49" s="823"/>
      <c r="CJP49" s="823"/>
      <c r="CJQ49" s="823"/>
      <c r="CJR49" s="823"/>
      <c r="CJS49" s="823"/>
      <c r="CJT49" s="823"/>
      <c r="CJU49" s="823"/>
      <c r="CJV49" s="823"/>
      <c r="CJW49" s="823"/>
      <c r="CJX49" s="823"/>
      <c r="CJY49" s="823"/>
      <c r="CJZ49" s="823"/>
      <c r="CKA49" s="823"/>
      <c r="CKB49" s="823"/>
      <c r="CKC49" s="823"/>
      <c r="CKD49" s="823"/>
      <c r="CKE49" s="823"/>
      <c r="CKF49" s="823"/>
      <c r="CKG49" s="823"/>
      <c r="CKH49" s="823"/>
      <c r="CKI49" s="823"/>
      <c r="CKJ49" s="823"/>
      <c r="CKK49" s="823"/>
      <c r="CKL49" s="823"/>
      <c r="CKM49" s="823"/>
      <c r="CKN49" s="823"/>
      <c r="CKO49" s="823"/>
      <c r="CKP49" s="823"/>
      <c r="CKQ49" s="823"/>
      <c r="CKR49" s="823"/>
      <c r="CKS49" s="823"/>
      <c r="CKT49" s="823"/>
      <c r="CKU49" s="823"/>
      <c r="CKV49" s="823"/>
      <c r="CKW49" s="823"/>
      <c r="CKX49" s="823"/>
      <c r="CKY49" s="823"/>
      <c r="CKZ49" s="823"/>
      <c r="CLA49" s="823"/>
      <c r="CLB49" s="823"/>
      <c r="CLC49" s="823"/>
      <c r="CLD49" s="823"/>
      <c r="CLE49" s="823"/>
      <c r="CLF49" s="823"/>
      <c r="CLG49" s="823"/>
      <c r="CLH49" s="823"/>
      <c r="CLI49" s="823"/>
      <c r="CLJ49" s="823"/>
      <c r="CLK49" s="823"/>
      <c r="CLL49" s="823"/>
      <c r="CLM49" s="823"/>
      <c r="CLN49" s="823"/>
      <c r="CLO49" s="823"/>
      <c r="CLP49" s="823"/>
      <c r="CLQ49" s="823"/>
      <c r="CLR49" s="823"/>
      <c r="CLS49" s="823"/>
      <c r="CLT49" s="823"/>
      <c r="CLU49" s="823"/>
      <c r="CLV49" s="823"/>
      <c r="CLW49" s="823"/>
      <c r="CLX49" s="823"/>
      <c r="CLY49" s="823"/>
      <c r="CLZ49" s="823"/>
      <c r="CMA49" s="823"/>
      <c r="CMB49" s="823"/>
      <c r="CMC49" s="823"/>
      <c r="CMD49" s="823"/>
      <c r="CME49" s="823"/>
      <c r="CMF49" s="823"/>
      <c r="CMG49" s="823"/>
      <c r="CMH49" s="823"/>
      <c r="CMI49" s="823"/>
      <c r="CMJ49" s="823"/>
      <c r="CMK49" s="823"/>
      <c r="CML49" s="823"/>
      <c r="CMM49" s="823"/>
      <c r="CMN49" s="823"/>
      <c r="CMO49" s="823"/>
      <c r="CMP49" s="823"/>
      <c r="CMQ49" s="823"/>
      <c r="CMR49" s="823"/>
      <c r="CMS49" s="823"/>
      <c r="CMT49" s="823"/>
      <c r="CMU49" s="823"/>
      <c r="CMV49" s="823"/>
      <c r="CMW49" s="823"/>
      <c r="CMX49" s="823"/>
      <c r="CMY49" s="823"/>
      <c r="CMZ49" s="823"/>
      <c r="CNA49" s="823"/>
      <c r="CNB49" s="823"/>
      <c r="CNC49" s="823"/>
      <c r="CND49" s="823"/>
      <c r="CNE49" s="823"/>
      <c r="CNF49" s="823"/>
      <c r="CNG49" s="823"/>
      <c r="CNH49" s="823"/>
      <c r="CNI49" s="823"/>
      <c r="CNJ49" s="823"/>
      <c r="CNK49" s="823"/>
      <c r="CNL49" s="823"/>
      <c r="CNM49" s="823"/>
      <c r="CNN49" s="823"/>
      <c r="CNO49" s="823"/>
      <c r="CNP49" s="823"/>
      <c r="CNQ49" s="823"/>
      <c r="CNR49" s="823"/>
      <c r="CNS49" s="823"/>
      <c r="CNT49" s="823"/>
      <c r="CNU49" s="823"/>
      <c r="CNV49" s="823"/>
      <c r="CNW49" s="823"/>
      <c r="CNX49" s="823"/>
      <c r="CNY49" s="823"/>
      <c r="CNZ49" s="823"/>
      <c r="COA49" s="823"/>
      <c r="COB49" s="823"/>
      <c r="COC49" s="823"/>
      <c r="COD49" s="823"/>
      <c r="COE49" s="823"/>
      <c r="COF49" s="823"/>
      <c r="COG49" s="823"/>
      <c r="COH49" s="823"/>
      <c r="COI49" s="823"/>
      <c r="COJ49" s="823"/>
      <c r="COK49" s="823"/>
      <c r="COL49" s="823"/>
      <c r="COM49" s="823"/>
      <c r="CON49" s="823"/>
      <c r="COO49" s="823"/>
      <c r="COP49" s="823"/>
      <c r="COQ49" s="823"/>
      <c r="COR49" s="823"/>
      <c r="COS49" s="823"/>
      <c r="COT49" s="823"/>
      <c r="COU49" s="823"/>
      <c r="COV49" s="823"/>
      <c r="COW49" s="823"/>
      <c r="COX49" s="823"/>
      <c r="COY49" s="823"/>
      <c r="COZ49" s="823"/>
      <c r="CPA49" s="823"/>
      <c r="CPB49" s="823"/>
      <c r="CPC49" s="823"/>
      <c r="CPD49" s="823"/>
      <c r="CPE49" s="823"/>
      <c r="CPF49" s="823"/>
      <c r="CPG49" s="823"/>
      <c r="CPH49" s="823"/>
      <c r="CPI49" s="823"/>
      <c r="CPJ49" s="823"/>
      <c r="CPK49" s="823"/>
      <c r="CPL49" s="823"/>
      <c r="CPM49" s="823"/>
      <c r="CPN49" s="823"/>
      <c r="CPO49" s="823"/>
      <c r="CPP49" s="823"/>
      <c r="CPQ49" s="823"/>
      <c r="CPR49" s="823"/>
      <c r="CPS49" s="823"/>
      <c r="CPT49" s="823"/>
      <c r="CPU49" s="823"/>
      <c r="CPV49" s="823"/>
      <c r="CPW49" s="823"/>
      <c r="CPX49" s="823"/>
      <c r="CPY49" s="823"/>
      <c r="CPZ49" s="823"/>
      <c r="CQA49" s="823"/>
      <c r="CQB49" s="823"/>
      <c r="CQC49" s="823"/>
      <c r="CQD49" s="823"/>
      <c r="CQE49" s="823"/>
      <c r="CQF49" s="823"/>
      <c r="CQG49" s="823"/>
      <c r="CQH49" s="823"/>
      <c r="CQI49" s="823"/>
      <c r="CQJ49" s="823"/>
      <c r="CQK49" s="823"/>
      <c r="CQL49" s="823"/>
      <c r="CQM49" s="823"/>
      <c r="CQN49" s="823"/>
      <c r="CQO49" s="823"/>
      <c r="CQP49" s="823"/>
      <c r="CQQ49" s="823"/>
      <c r="CQR49" s="823"/>
      <c r="CQS49" s="823"/>
      <c r="CQT49" s="823"/>
      <c r="CQU49" s="823"/>
      <c r="CQV49" s="823"/>
      <c r="CQW49" s="823"/>
      <c r="CQX49" s="823"/>
      <c r="CQY49" s="823"/>
      <c r="CQZ49" s="823"/>
      <c r="CRA49" s="823"/>
      <c r="CRB49" s="823"/>
      <c r="CRC49" s="823"/>
      <c r="CRD49" s="823"/>
      <c r="CRE49" s="823"/>
      <c r="CRF49" s="823"/>
      <c r="CRG49" s="823"/>
      <c r="CRH49" s="823"/>
      <c r="CRI49" s="823"/>
      <c r="CRJ49" s="823"/>
      <c r="CRK49" s="823"/>
      <c r="CRL49" s="823"/>
      <c r="CRM49" s="823"/>
      <c r="CRN49" s="823"/>
      <c r="CRO49" s="823"/>
      <c r="CRP49" s="823"/>
      <c r="CRQ49" s="823"/>
      <c r="CRR49" s="823"/>
      <c r="CRS49" s="823"/>
      <c r="CRT49" s="823"/>
      <c r="CRU49" s="823"/>
      <c r="CRV49" s="823"/>
      <c r="CRW49" s="823"/>
      <c r="CRX49" s="823"/>
      <c r="CRY49" s="823"/>
      <c r="CRZ49" s="823"/>
      <c r="CSA49" s="823"/>
      <c r="CSB49" s="823"/>
      <c r="CSC49" s="823"/>
      <c r="CSD49" s="823"/>
      <c r="CSE49" s="823"/>
      <c r="CSF49" s="823"/>
      <c r="CSG49" s="823"/>
      <c r="CSH49" s="823"/>
      <c r="CSI49" s="823"/>
      <c r="CSJ49" s="823"/>
      <c r="CSK49" s="823"/>
      <c r="CSL49" s="823"/>
      <c r="CSM49" s="823"/>
      <c r="CSN49" s="823"/>
      <c r="CSO49" s="823"/>
      <c r="CSP49" s="823"/>
      <c r="CSQ49" s="823"/>
      <c r="CSR49" s="823"/>
      <c r="CSS49" s="823"/>
      <c r="CST49" s="823"/>
      <c r="CSU49" s="823"/>
      <c r="CSV49" s="823"/>
      <c r="CSW49" s="823"/>
      <c r="CSX49" s="823"/>
      <c r="CSY49" s="823"/>
      <c r="CSZ49" s="823"/>
      <c r="CTA49" s="823"/>
      <c r="CTB49" s="823"/>
      <c r="CTC49" s="823"/>
      <c r="CTD49" s="823"/>
      <c r="CTE49" s="823"/>
      <c r="CTF49" s="823"/>
      <c r="CTG49" s="823"/>
      <c r="CTH49" s="823"/>
      <c r="CTI49" s="823"/>
      <c r="CTJ49" s="823"/>
      <c r="CTK49" s="823"/>
      <c r="CTL49" s="823"/>
      <c r="CTM49" s="823"/>
      <c r="CTN49" s="823"/>
      <c r="CTO49" s="823"/>
      <c r="CTP49" s="823"/>
      <c r="CTQ49" s="823"/>
      <c r="CTR49" s="823"/>
      <c r="CTS49" s="823"/>
      <c r="CTT49" s="823"/>
      <c r="CTU49" s="823"/>
      <c r="CTV49" s="823"/>
      <c r="CTW49" s="823"/>
      <c r="CTX49" s="823"/>
      <c r="CTY49" s="823"/>
      <c r="CTZ49" s="823"/>
      <c r="CUA49" s="823"/>
      <c r="CUB49" s="823"/>
      <c r="CUC49" s="823"/>
      <c r="CUD49" s="823"/>
      <c r="CUE49" s="823"/>
      <c r="CUF49" s="823"/>
      <c r="CUG49" s="823"/>
      <c r="CUH49" s="823"/>
      <c r="CUI49" s="823"/>
      <c r="CUJ49" s="823"/>
      <c r="CUK49" s="823"/>
      <c r="CUL49" s="823"/>
      <c r="CUM49" s="823"/>
      <c r="CUN49" s="823"/>
      <c r="CUO49" s="823"/>
      <c r="CUP49" s="823"/>
      <c r="CUQ49" s="823"/>
      <c r="CUR49" s="823"/>
      <c r="CUS49" s="823"/>
      <c r="CUT49" s="823"/>
      <c r="CUU49" s="823"/>
      <c r="CUV49" s="823"/>
      <c r="CUW49" s="823"/>
      <c r="CUX49" s="823"/>
      <c r="CUY49" s="823"/>
      <c r="CUZ49" s="823"/>
      <c r="CVA49" s="823"/>
      <c r="CVB49" s="823"/>
      <c r="CVC49" s="823"/>
      <c r="CVD49" s="823"/>
      <c r="CVE49" s="823"/>
      <c r="CVF49" s="823"/>
      <c r="CVG49" s="823"/>
      <c r="CVH49" s="823"/>
      <c r="CVI49" s="823"/>
      <c r="CVJ49" s="823"/>
      <c r="CVK49" s="823"/>
      <c r="CVL49" s="823"/>
      <c r="CVM49" s="823"/>
      <c r="CVN49" s="823"/>
      <c r="CVO49" s="823"/>
      <c r="CVP49" s="823"/>
      <c r="CVQ49" s="823"/>
      <c r="CVR49" s="823"/>
      <c r="CVS49" s="823"/>
      <c r="CVT49" s="823"/>
      <c r="CVU49" s="823"/>
      <c r="CVV49" s="823"/>
      <c r="CVW49" s="823"/>
      <c r="CVX49" s="823"/>
      <c r="CVY49" s="823"/>
      <c r="CVZ49" s="823"/>
      <c r="CWA49" s="823"/>
      <c r="CWB49" s="823"/>
      <c r="CWC49" s="823"/>
      <c r="CWD49" s="823"/>
      <c r="CWE49" s="823"/>
      <c r="CWF49" s="823"/>
      <c r="CWG49" s="823"/>
      <c r="CWH49" s="823"/>
      <c r="CWI49" s="823"/>
      <c r="CWJ49" s="823"/>
      <c r="CWK49" s="823"/>
      <c r="CWL49" s="823"/>
      <c r="CWM49" s="823"/>
      <c r="CWN49" s="823"/>
      <c r="CWO49" s="823"/>
      <c r="CWP49" s="823"/>
      <c r="CWQ49" s="823"/>
      <c r="CWR49" s="823"/>
      <c r="CWS49" s="823"/>
      <c r="CWT49" s="823"/>
      <c r="CWU49" s="823"/>
      <c r="CWV49" s="823"/>
      <c r="CWW49" s="823"/>
      <c r="CWX49" s="823"/>
      <c r="CWY49" s="823"/>
      <c r="CWZ49" s="823"/>
      <c r="CXA49" s="823"/>
      <c r="CXB49" s="823"/>
      <c r="CXC49" s="823"/>
      <c r="CXD49" s="823"/>
      <c r="CXE49" s="823"/>
      <c r="CXF49" s="823"/>
      <c r="CXG49" s="823"/>
      <c r="CXH49" s="823"/>
      <c r="CXI49" s="823"/>
      <c r="CXJ49" s="823"/>
      <c r="CXK49" s="823"/>
      <c r="CXL49" s="823"/>
      <c r="CXM49" s="823"/>
      <c r="CXN49" s="823"/>
      <c r="CXO49" s="823"/>
      <c r="CXP49" s="823"/>
      <c r="CXQ49" s="823"/>
      <c r="CXR49" s="823"/>
      <c r="CXS49" s="823"/>
      <c r="CXT49" s="823"/>
      <c r="CXU49" s="823"/>
      <c r="CXV49" s="823"/>
      <c r="CXW49" s="823"/>
      <c r="CXX49" s="823"/>
      <c r="CXY49" s="823"/>
      <c r="CXZ49" s="823"/>
      <c r="CYA49" s="823"/>
      <c r="CYB49" s="823"/>
      <c r="CYC49" s="823"/>
      <c r="CYD49" s="823"/>
      <c r="CYE49" s="823"/>
      <c r="CYF49" s="823"/>
      <c r="CYG49" s="823"/>
      <c r="CYH49" s="823"/>
      <c r="CYI49" s="823"/>
      <c r="CYJ49" s="823"/>
      <c r="CYK49" s="823"/>
      <c r="CYL49" s="823"/>
      <c r="CYM49" s="823"/>
      <c r="CYN49" s="823"/>
      <c r="CYO49" s="823"/>
      <c r="CYP49" s="823"/>
      <c r="CYQ49" s="823"/>
      <c r="CYR49" s="823"/>
      <c r="CYS49" s="823"/>
      <c r="CYT49" s="823"/>
      <c r="CYU49" s="823"/>
      <c r="CYV49" s="823"/>
      <c r="CYW49" s="823"/>
      <c r="CYX49" s="823"/>
      <c r="CYY49" s="823"/>
      <c r="CYZ49" s="823"/>
      <c r="CZA49" s="823"/>
      <c r="CZB49" s="823"/>
      <c r="CZC49" s="823"/>
      <c r="CZD49" s="823"/>
      <c r="CZE49" s="823"/>
      <c r="CZF49" s="823"/>
      <c r="CZG49" s="823"/>
      <c r="CZH49" s="823"/>
      <c r="CZI49" s="823"/>
      <c r="CZJ49" s="823"/>
      <c r="CZK49" s="823"/>
      <c r="CZL49" s="823"/>
      <c r="CZM49" s="823"/>
      <c r="CZN49" s="823"/>
      <c r="CZO49" s="823"/>
      <c r="CZP49" s="823"/>
      <c r="CZQ49" s="823"/>
      <c r="CZR49" s="823"/>
      <c r="CZS49" s="823"/>
      <c r="CZT49" s="823"/>
      <c r="CZU49" s="823"/>
      <c r="CZV49" s="823"/>
      <c r="CZW49" s="823"/>
      <c r="CZX49" s="823"/>
      <c r="CZY49" s="823"/>
      <c r="CZZ49" s="823"/>
      <c r="DAA49" s="823"/>
      <c r="DAB49" s="823"/>
      <c r="DAC49" s="823"/>
      <c r="DAD49" s="823"/>
      <c r="DAE49" s="823"/>
      <c r="DAF49" s="823"/>
      <c r="DAG49" s="823"/>
      <c r="DAH49" s="823"/>
      <c r="DAI49" s="823"/>
      <c r="DAJ49" s="823"/>
      <c r="DAK49" s="823"/>
      <c r="DAL49" s="823"/>
      <c r="DAM49" s="823"/>
      <c r="DAN49" s="823"/>
      <c r="DAO49" s="823"/>
      <c r="DAP49" s="823"/>
      <c r="DAQ49" s="823"/>
      <c r="DAR49" s="823"/>
      <c r="DAS49" s="823"/>
      <c r="DAT49" s="823"/>
      <c r="DAU49" s="823"/>
      <c r="DAV49" s="823"/>
      <c r="DAW49" s="823"/>
      <c r="DAX49" s="823"/>
      <c r="DAY49" s="823"/>
      <c r="DAZ49" s="823"/>
      <c r="DBA49" s="823"/>
      <c r="DBB49" s="823"/>
      <c r="DBC49" s="823"/>
      <c r="DBD49" s="823"/>
      <c r="DBE49" s="823"/>
      <c r="DBF49" s="823"/>
      <c r="DBG49" s="823"/>
      <c r="DBH49" s="823"/>
      <c r="DBI49" s="823"/>
      <c r="DBJ49" s="823"/>
      <c r="DBK49" s="823"/>
      <c r="DBL49" s="823"/>
      <c r="DBM49" s="823"/>
      <c r="DBN49" s="823"/>
      <c r="DBO49" s="823"/>
      <c r="DBP49" s="823"/>
      <c r="DBQ49" s="823"/>
      <c r="DBR49" s="823"/>
      <c r="DBS49" s="823"/>
      <c r="DBT49" s="823"/>
      <c r="DBU49" s="823"/>
      <c r="DBV49" s="823"/>
      <c r="DBW49" s="823"/>
      <c r="DBX49" s="823"/>
      <c r="DBY49" s="823"/>
      <c r="DBZ49" s="823"/>
      <c r="DCA49" s="823"/>
      <c r="DCB49" s="823"/>
      <c r="DCC49" s="823"/>
      <c r="DCD49" s="823"/>
      <c r="DCE49" s="823"/>
      <c r="DCF49" s="823"/>
      <c r="DCG49" s="823"/>
      <c r="DCH49" s="823"/>
      <c r="DCI49" s="823"/>
      <c r="DCJ49" s="823"/>
      <c r="DCK49" s="823"/>
      <c r="DCL49" s="823"/>
      <c r="DCM49" s="823"/>
      <c r="DCN49" s="823"/>
      <c r="DCO49" s="823"/>
      <c r="DCP49" s="823"/>
      <c r="DCQ49" s="823"/>
      <c r="DCR49" s="823"/>
      <c r="DCS49" s="823"/>
      <c r="DCT49" s="823"/>
      <c r="DCU49" s="823"/>
      <c r="DCV49" s="823"/>
      <c r="DCW49" s="823"/>
      <c r="DCX49" s="823"/>
      <c r="DCY49" s="823"/>
      <c r="DCZ49" s="823"/>
      <c r="DDA49" s="823"/>
      <c r="DDB49" s="823"/>
      <c r="DDC49" s="823"/>
      <c r="DDD49" s="823"/>
      <c r="DDE49" s="823"/>
      <c r="DDF49" s="823"/>
      <c r="DDG49" s="823"/>
      <c r="DDH49" s="823"/>
      <c r="DDI49" s="823"/>
      <c r="DDJ49" s="823"/>
      <c r="DDK49" s="823"/>
      <c r="DDL49" s="823"/>
      <c r="DDM49" s="823"/>
      <c r="DDN49" s="823"/>
      <c r="DDO49" s="823"/>
      <c r="DDP49" s="823"/>
      <c r="DDQ49" s="823"/>
      <c r="DDR49" s="823"/>
      <c r="DDS49" s="823"/>
      <c r="DDT49" s="823"/>
      <c r="DDU49" s="823"/>
      <c r="DDV49" s="823"/>
      <c r="DDW49" s="823"/>
      <c r="DDX49" s="823"/>
      <c r="DDY49" s="823"/>
      <c r="DDZ49" s="823"/>
      <c r="DEA49" s="823"/>
      <c r="DEB49" s="823"/>
      <c r="DEC49" s="823"/>
      <c r="DED49" s="823"/>
      <c r="DEE49" s="823"/>
      <c r="DEF49" s="823"/>
      <c r="DEG49" s="823"/>
      <c r="DEH49" s="823"/>
      <c r="DEI49" s="823"/>
      <c r="DEJ49" s="823"/>
      <c r="DEK49" s="823"/>
      <c r="DEL49" s="823"/>
      <c r="DEM49" s="823"/>
      <c r="DEN49" s="823"/>
      <c r="DEO49" s="823"/>
      <c r="DEP49" s="823"/>
      <c r="DEQ49" s="823"/>
      <c r="DER49" s="823"/>
      <c r="DES49" s="823"/>
      <c r="DET49" s="823"/>
      <c r="DEU49" s="823"/>
      <c r="DEV49" s="823"/>
      <c r="DEW49" s="823"/>
      <c r="DEX49" s="823"/>
      <c r="DEY49" s="823"/>
      <c r="DEZ49" s="823"/>
      <c r="DFA49" s="823"/>
      <c r="DFB49" s="823"/>
      <c r="DFC49" s="823"/>
      <c r="DFD49" s="823"/>
      <c r="DFE49" s="823"/>
      <c r="DFF49" s="823"/>
      <c r="DFG49" s="823"/>
      <c r="DFH49" s="823"/>
      <c r="DFI49" s="823"/>
      <c r="DFJ49" s="823"/>
      <c r="DFK49" s="823"/>
      <c r="DFL49" s="823"/>
      <c r="DFM49" s="823"/>
      <c r="DFN49" s="823"/>
      <c r="DFO49" s="823"/>
      <c r="DFP49" s="823"/>
      <c r="DFQ49" s="823"/>
      <c r="DFR49" s="823"/>
      <c r="DFS49" s="823"/>
      <c r="DFT49" s="823"/>
      <c r="DFU49" s="823"/>
      <c r="DFV49" s="823"/>
      <c r="DFW49" s="823"/>
      <c r="DFX49" s="823"/>
      <c r="DFY49" s="823"/>
      <c r="DFZ49" s="823"/>
      <c r="DGA49" s="823"/>
      <c r="DGB49" s="823"/>
      <c r="DGC49" s="823"/>
      <c r="DGD49" s="823"/>
      <c r="DGE49" s="823"/>
      <c r="DGF49" s="823"/>
      <c r="DGG49" s="823"/>
      <c r="DGH49" s="823"/>
      <c r="DGI49" s="823"/>
      <c r="DGJ49" s="823"/>
      <c r="DGK49" s="823"/>
      <c r="DGL49" s="823"/>
      <c r="DGM49" s="823"/>
      <c r="DGN49" s="823"/>
      <c r="DGO49" s="823"/>
      <c r="DGP49" s="823"/>
      <c r="DGQ49" s="823"/>
      <c r="DGR49" s="823"/>
      <c r="DGS49" s="823"/>
      <c r="DGT49" s="823"/>
      <c r="DGU49" s="823"/>
      <c r="DGV49" s="823"/>
      <c r="DGW49" s="823"/>
      <c r="DGX49" s="823"/>
      <c r="DGY49" s="823"/>
      <c r="DGZ49" s="823"/>
      <c r="DHA49" s="823"/>
      <c r="DHB49" s="823"/>
      <c r="DHC49" s="823"/>
      <c r="DHD49" s="823"/>
      <c r="DHE49" s="823"/>
      <c r="DHF49" s="823"/>
      <c r="DHG49" s="823"/>
      <c r="DHH49" s="823"/>
      <c r="DHI49" s="823"/>
      <c r="DHJ49" s="823"/>
      <c r="DHK49" s="823"/>
      <c r="DHL49" s="823"/>
      <c r="DHM49" s="823"/>
      <c r="DHN49" s="823"/>
      <c r="DHO49" s="823"/>
      <c r="DHP49" s="823"/>
      <c r="DHQ49" s="823"/>
      <c r="DHR49" s="823"/>
      <c r="DHS49" s="823"/>
      <c r="DHT49" s="823"/>
      <c r="DHU49" s="823"/>
      <c r="DHV49" s="823"/>
      <c r="DHW49" s="823"/>
      <c r="DHX49" s="823"/>
      <c r="DHY49" s="823"/>
      <c r="DHZ49" s="823"/>
      <c r="DIA49" s="823"/>
      <c r="DIB49" s="823"/>
      <c r="DIC49" s="823"/>
      <c r="DID49" s="823"/>
      <c r="DIE49" s="823"/>
      <c r="DIF49" s="823"/>
      <c r="DIG49" s="823"/>
      <c r="DIH49" s="823"/>
      <c r="DII49" s="823"/>
      <c r="DIJ49" s="823"/>
      <c r="DIK49" s="823"/>
      <c r="DIL49" s="823"/>
      <c r="DIM49" s="823"/>
      <c r="DIN49" s="823"/>
      <c r="DIO49" s="823"/>
      <c r="DIP49" s="823"/>
      <c r="DIQ49" s="823"/>
      <c r="DIR49" s="823"/>
      <c r="DIS49" s="823"/>
      <c r="DIT49" s="823"/>
      <c r="DIU49" s="823"/>
      <c r="DIV49" s="823"/>
      <c r="DIW49" s="823"/>
      <c r="DIX49" s="823"/>
      <c r="DIY49" s="823"/>
      <c r="DIZ49" s="823"/>
      <c r="DJA49" s="823"/>
      <c r="DJB49" s="823"/>
      <c r="DJC49" s="823"/>
      <c r="DJD49" s="823"/>
      <c r="DJE49" s="823"/>
      <c r="DJF49" s="823"/>
      <c r="DJG49" s="823"/>
      <c r="DJH49" s="823"/>
      <c r="DJI49" s="823"/>
      <c r="DJJ49" s="823"/>
      <c r="DJK49" s="823"/>
      <c r="DJL49" s="823"/>
      <c r="DJM49" s="823"/>
      <c r="DJN49" s="823"/>
      <c r="DJO49" s="823"/>
      <c r="DJP49" s="823"/>
      <c r="DJQ49" s="823"/>
      <c r="DJR49" s="823"/>
      <c r="DJS49" s="823"/>
      <c r="DJT49" s="823"/>
      <c r="DJU49" s="823"/>
      <c r="DJV49" s="823"/>
      <c r="DJW49" s="823"/>
      <c r="DJX49" s="823"/>
      <c r="DJY49" s="823"/>
      <c r="DJZ49" s="823"/>
      <c r="DKA49" s="823"/>
      <c r="DKB49" s="823"/>
      <c r="DKC49" s="823"/>
      <c r="DKD49" s="823"/>
      <c r="DKE49" s="823"/>
      <c r="DKF49" s="823"/>
      <c r="DKG49" s="823"/>
      <c r="DKH49" s="823"/>
      <c r="DKI49" s="823"/>
      <c r="DKJ49" s="823"/>
      <c r="DKK49" s="823"/>
      <c r="DKL49" s="823"/>
      <c r="DKM49" s="823"/>
      <c r="DKN49" s="823"/>
      <c r="DKO49" s="823"/>
      <c r="DKP49" s="823"/>
      <c r="DKQ49" s="823"/>
      <c r="DKR49" s="823"/>
      <c r="DKS49" s="823"/>
      <c r="DKT49" s="823"/>
      <c r="DKU49" s="823"/>
      <c r="DKV49" s="823"/>
      <c r="DKW49" s="823"/>
      <c r="DKX49" s="823"/>
      <c r="DKY49" s="823"/>
      <c r="DKZ49" s="823"/>
      <c r="DLA49" s="823"/>
      <c r="DLB49" s="823"/>
      <c r="DLC49" s="823"/>
      <c r="DLD49" s="823"/>
      <c r="DLE49" s="823"/>
      <c r="DLF49" s="823"/>
      <c r="DLG49" s="823"/>
      <c r="DLH49" s="823"/>
      <c r="DLI49" s="823"/>
      <c r="DLJ49" s="823"/>
      <c r="DLK49" s="823"/>
      <c r="DLL49" s="823"/>
      <c r="DLM49" s="823"/>
      <c r="DLN49" s="823"/>
      <c r="DLO49" s="823"/>
      <c r="DLP49" s="823"/>
      <c r="DLQ49" s="823"/>
      <c r="DLR49" s="823"/>
      <c r="DLS49" s="823"/>
      <c r="DLT49" s="823"/>
      <c r="DLU49" s="823"/>
      <c r="DLV49" s="823"/>
      <c r="DLW49" s="823"/>
      <c r="DLX49" s="823"/>
      <c r="DLY49" s="823"/>
      <c r="DLZ49" s="823"/>
      <c r="DMA49" s="823"/>
      <c r="DMB49" s="823"/>
      <c r="DMC49" s="823"/>
      <c r="DMD49" s="823"/>
      <c r="DME49" s="823"/>
      <c r="DMF49" s="823"/>
      <c r="DMG49" s="823"/>
      <c r="DMH49" s="823"/>
      <c r="DMI49" s="823"/>
      <c r="DMJ49" s="823"/>
      <c r="DMK49" s="823"/>
      <c r="DML49" s="823"/>
      <c r="DMM49" s="823"/>
      <c r="DMN49" s="823"/>
      <c r="DMO49" s="823"/>
      <c r="DMP49" s="823"/>
      <c r="DMQ49" s="823"/>
      <c r="DMR49" s="823"/>
      <c r="DMS49" s="823"/>
      <c r="DMT49" s="823"/>
      <c r="DMU49" s="823"/>
      <c r="DMV49" s="823"/>
      <c r="DMW49" s="823"/>
      <c r="DMX49" s="823"/>
      <c r="DMY49" s="823"/>
      <c r="DMZ49" s="823"/>
      <c r="DNA49" s="823"/>
      <c r="DNB49" s="823"/>
      <c r="DNC49" s="823"/>
      <c r="DND49" s="823"/>
      <c r="DNE49" s="823"/>
      <c r="DNF49" s="823"/>
      <c r="DNG49" s="823"/>
      <c r="DNH49" s="823"/>
      <c r="DNI49" s="823"/>
      <c r="DNJ49" s="823"/>
      <c r="DNK49" s="823"/>
      <c r="DNL49" s="823"/>
      <c r="DNM49" s="823"/>
      <c r="DNN49" s="823"/>
      <c r="DNO49" s="823"/>
      <c r="DNP49" s="823"/>
      <c r="DNQ49" s="823"/>
      <c r="DNR49" s="823"/>
      <c r="DNS49" s="823"/>
      <c r="DNT49" s="823"/>
      <c r="DNU49" s="823"/>
      <c r="DNV49" s="823"/>
      <c r="DNW49" s="823"/>
      <c r="DNX49" s="823"/>
      <c r="DNY49" s="823"/>
      <c r="DNZ49" s="823"/>
      <c r="DOA49" s="823"/>
      <c r="DOB49" s="823"/>
      <c r="DOC49" s="823"/>
      <c r="DOD49" s="823"/>
      <c r="DOE49" s="823"/>
      <c r="DOF49" s="823"/>
      <c r="DOG49" s="823"/>
      <c r="DOH49" s="823"/>
      <c r="DOI49" s="823"/>
      <c r="DOJ49" s="823"/>
      <c r="DOK49" s="823"/>
      <c r="DOL49" s="823"/>
      <c r="DOM49" s="823"/>
      <c r="DON49" s="823"/>
      <c r="DOO49" s="823"/>
      <c r="DOP49" s="823"/>
      <c r="DOQ49" s="823"/>
      <c r="DOR49" s="823"/>
      <c r="DOS49" s="823"/>
      <c r="DOT49" s="823"/>
      <c r="DOU49" s="823"/>
      <c r="DOV49" s="823"/>
      <c r="DOW49" s="823"/>
      <c r="DOX49" s="823"/>
      <c r="DOY49" s="823"/>
      <c r="DOZ49" s="823"/>
      <c r="DPA49" s="823"/>
      <c r="DPB49" s="823"/>
      <c r="DPC49" s="823"/>
      <c r="DPD49" s="823"/>
      <c r="DPE49" s="823"/>
      <c r="DPF49" s="823"/>
      <c r="DPG49" s="823"/>
      <c r="DPH49" s="823"/>
      <c r="DPI49" s="823"/>
      <c r="DPJ49" s="823"/>
      <c r="DPK49" s="823"/>
      <c r="DPL49" s="823"/>
      <c r="DPM49" s="823"/>
      <c r="DPN49" s="823"/>
      <c r="DPO49" s="823"/>
      <c r="DPP49" s="823"/>
      <c r="DPQ49" s="823"/>
      <c r="DPR49" s="823"/>
      <c r="DPS49" s="823"/>
      <c r="DPT49" s="823"/>
      <c r="DPU49" s="823"/>
      <c r="DPV49" s="823"/>
      <c r="DPW49" s="823"/>
      <c r="DPX49" s="823"/>
      <c r="DPY49" s="823"/>
      <c r="DPZ49" s="823"/>
      <c r="DQA49" s="823"/>
      <c r="DQB49" s="823"/>
      <c r="DQC49" s="823"/>
      <c r="DQD49" s="823"/>
      <c r="DQE49" s="823"/>
      <c r="DQF49" s="823"/>
      <c r="DQG49" s="823"/>
      <c r="DQH49" s="823"/>
      <c r="DQI49" s="823"/>
      <c r="DQJ49" s="823"/>
      <c r="DQK49" s="823"/>
      <c r="DQL49" s="823"/>
      <c r="DQM49" s="823"/>
      <c r="DQN49" s="823"/>
      <c r="DQO49" s="823"/>
      <c r="DQP49" s="823"/>
      <c r="DQQ49" s="823"/>
      <c r="DQR49" s="823"/>
      <c r="DQS49" s="823"/>
      <c r="DQT49" s="823"/>
      <c r="DQU49" s="823"/>
      <c r="DQV49" s="823"/>
      <c r="DQW49" s="823"/>
      <c r="DQX49" s="823"/>
      <c r="DQY49" s="823"/>
      <c r="DQZ49" s="823"/>
      <c r="DRA49" s="823"/>
      <c r="DRB49" s="823"/>
      <c r="DRC49" s="823"/>
      <c r="DRD49" s="823"/>
      <c r="DRE49" s="823"/>
      <c r="DRF49" s="823"/>
      <c r="DRG49" s="823"/>
      <c r="DRH49" s="823"/>
      <c r="DRI49" s="823"/>
      <c r="DRJ49" s="823"/>
      <c r="DRK49" s="823"/>
      <c r="DRL49" s="823"/>
      <c r="DRM49" s="823"/>
      <c r="DRN49" s="823"/>
      <c r="DRO49" s="823"/>
      <c r="DRP49" s="823"/>
      <c r="DRQ49" s="823"/>
      <c r="DRR49" s="823"/>
      <c r="DRS49" s="823"/>
      <c r="DRT49" s="823"/>
      <c r="DRU49" s="823"/>
      <c r="DRV49" s="823"/>
      <c r="DRW49" s="823"/>
      <c r="DRX49" s="823"/>
      <c r="DRY49" s="823"/>
      <c r="DRZ49" s="823"/>
      <c r="DSA49" s="823"/>
      <c r="DSB49" s="823"/>
      <c r="DSC49" s="823"/>
      <c r="DSD49" s="823"/>
      <c r="DSE49" s="823"/>
      <c r="DSF49" s="823"/>
      <c r="DSG49" s="823"/>
      <c r="DSH49" s="823"/>
      <c r="DSI49" s="823"/>
      <c r="DSJ49" s="823"/>
      <c r="DSK49" s="823"/>
      <c r="DSL49" s="823"/>
      <c r="DSM49" s="823"/>
      <c r="DSN49" s="823"/>
      <c r="DSO49" s="823"/>
      <c r="DSP49" s="823"/>
      <c r="DSQ49" s="823"/>
      <c r="DSR49" s="823"/>
      <c r="DSS49" s="823"/>
      <c r="DST49" s="823"/>
      <c r="DSU49" s="823"/>
      <c r="DSV49" s="823"/>
      <c r="DSW49" s="823"/>
      <c r="DSX49" s="823"/>
      <c r="DSY49" s="823"/>
      <c r="DSZ49" s="823"/>
      <c r="DTA49" s="823"/>
      <c r="DTB49" s="823"/>
      <c r="DTC49" s="823"/>
      <c r="DTD49" s="823"/>
      <c r="DTE49" s="823"/>
      <c r="DTF49" s="823"/>
      <c r="DTG49" s="823"/>
      <c r="DTH49" s="823"/>
      <c r="DTI49" s="823"/>
      <c r="DTJ49" s="823"/>
      <c r="DTK49" s="823"/>
      <c r="DTL49" s="823"/>
      <c r="DTM49" s="823"/>
      <c r="DTN49" s="823"/>
      <c r="DTO49" s="823"/>
      <c r="DTP49" s="823"/>
      <c r="DTQ49" s="823"/>
      <c r="DTR49" s="823"/>
      <c r="DTS49" s="823"/>
      <c r="DTT49" s="823"/>
      <c r="DTU49" s="823"/>
      <c r="DTV49" s="823"/>
      <c r="DTW49" s="823"/>
      <c r="DTX49" s="823"/>
      <c r="DTY49" s="823"/>
      <c r="DTZ49" s="823"/>
      <c r="DUA49" s="823"/>
      <c r="DUB49" s="823"/>
      <c r="DUC49" s="823"/>
      <c r="DUD49" s="823"/>
      <c r="DUE49" s="823"/>
      <c r="DUF49" s="823"/>
      <c r="DUG49" s="823"/>
      <c r="DUH49" s="823"/>
      <c r="DUI49" s="823"/>
      <c r="DUJ49" s="823"/>
      <c r="DUK49" s="823"/>
      <c r="DUL49" s="823"/>
      <c r="DUM49" s="823"/>
      <c r="DUN49" s="823"/>
      <c r="DUO49" s="823"/>
      <c r="DUP49" s="823"/>
      <c r="DUQ49" s="823"/>
      <c r="DUR49" s="823"/>
      <c r="DUS49" s="823"/>
      <c r="DUT49" s="823"/>
      <c r="DUU49" s="823"/>
      <c r="DUV49" s="823"/>
      <c r="DUW49" s="823"/>
      <c r="DUX49" s="823"/>
      <c r="DUY49" s="823"/>
      <c r="DUZ49" s="823"/>
      <c r="DVA49" s="823"/>
      <c r="DVB49" s="823"/>
      <c r="DVC49" s="823"/>
      <c r="DVD49" s="823"/>
      <c r="DVE49" s="823"/>
      <c r="DVF49" s="823"/>
      <c r="DVG49" s="823"/>
      <c r="DVH49" s="823"/>
      <c r="DVI49" s="823"/>
      <c r="DVJ49" s="823"/>
      <c r="DVK49" s="823"/>
      <c r="DVL49" s="823"/>
      <c r="DVM49" s="823"/>
      <c r="DVN49" s="823"/>
      <c r="DVO49" s="823"/>
      <c r="DVP49" s="823"/>
      <c r="DVQ49" s="823"/>
      <c r="DVR49" s="823"/>
      <c r="DVS49" s="823"/>
      <c r="DVT49" s="823"/>
      <c r="DVU49" s="823"/>
      <c r="DVV49" s="823"/>
      <c r="DVW49" s="823"/>
      <c r="DVX49" s="823"/>
      <c r="DVY49" s="823"/>
      <c r="DVZ49" s="823"/>
      <c r="DWA49" s="823"/>
      <c r="DWB49" s="823"/>
      <c r="DWC49" s="823"/>
      <c r="DWD49" s="823"/>
      <c r="DWE49" s="823"/>
      <c r="DWF49" s="823"/>
      <c r="DWG49" s="823"/>
      <c r="DWH49" s="823"/>
      <c r="DWI49" s="823"/>
      <c r="DWJ49" s="823"/>
      <c r="DWK49" s="823"/>
      <c r="DWL49" s="823"/>
      <c r="DWM49" s="823"/>
      <c r="DWN49" s="823"/>
      <c r="DWO49" s="823"/>
      <c r="DWP49" s="823"/>
      <c r="DWQ49" s="823"/>
      <c r="DWR49" s="823"/>
      <c r="DWS49" s="823"/>
      <c r="DWT49" s="823"/>
      <c r="DWU49" s="823"/>
      <c r="DWV49" s="823"/>
      <c r="DWW49" s="823"/>
      <c r="DWX49" s="823"/>
      <c r="DWY49" s="823"/>
      <c r="DWZ49" s="823"/>
      <c r="DXA49" s="823"/>
      <c r="DXB49" s="823"/>
      <c r="DXC49" s="823"/>
      <c r="DXD49" s="823"/>
      <c r="DXE49" s="823"/>
      <c r="DXF49" s="823"/>
      <c r="DXG49" s="823"/>
      <c r="DXH49" s="823"/>
      <c r="DXI49" s="823"/>
      <c r="DXJ49" s="823"/>
      <c r="DXK49" s="823"/>
      <c r="DXL49" s="823"/>
      <c r="DXM49" s="823"/>
      <c r="DXN49" s="823"/>
      <c r="DXO49" s="823"/>
      <c r="DXP49" s="823"/>
      <c r="DXQ49" s="823"/>
      <c r="DXR49" s="823"/>
      <c r="DXS49" s="823"/>
      <c r="DXT49" s="823"/>
      <c r="DXU49" s="823"/>
      <c r="DXV49" s="823"/>
      <c r="DXW49" s="823"/>
      <c r="DXX49" s="823"/>
      <c r="DXY49" s="823"/>
      <c r="DXZ49" s="823"/>
      <c r="DYA49" s="823"/>
      <c r="DYB49" s="823"/>
      <c r="DYC49" s="823"/>
      <c r="DYD49" s="823"/>
      <c r="DYE49" s="823"/>
      <c r="DYF49" s="823"/>
      <c r="DYG49" s="823"/>
      <c r="DYH49" s="823"/>
      <c r="DYI49" s="823"/>
      <c r="DYJ49" s="823"/>
      <c r="DYK49" s="823"/>
      <c r="DYL49" s="823"/>
      <c r="DYM49" s="823"/>
      <c r="DYN49" s="823"/>
      <c r="DYO49" s="823"/>
      <c r="DYP49" s="823"/>
      <c r="DYQ49" s="823"/>
      <c r="DYR49" s="823"/>
      <c r="DYS49" s="823"/>
      <c r="DYT49" s="823"/>
      <c r="DYU49" s="823"/>
      <c r="DYV49" s="823"/>
      <c r="DYW49" s="823"/>
      <c r="DYX49" s="823"/>
      <c r="DYY49" s="823"/>
      <c r="DYZ49" s="823"/>
      <c r="DZA49" s="823"/>
      <c r="DZB49" s="823"/>
      <c r="DZC49" s="823"/>
      <c r="DZD49" s="823"/>
      <c r="DZE49" s="823"/>
      <c r="DZF49" s="823"/>
      <c r="DZG49" s="823"/>
      <c r="DZH49" s="823"/>
      <c r="DZI49" s="823"/>
      <c r="DZJ49" s="823"/>
      <c r="DZK49" s="823"/>
      <c r="DZL49" s="823"/>
      <c r="DZM49" s="823"/>
      <c r="DZN49" s="823"/>
      <c r="DZO49" s="823"/>
      <c r="DZP49" s="823"/>
      <c r="DZQ49" s="823"/>
      <c r="DZR49" s="823"/>
      <c r="DZS49" s="823"/>
      <c r="DZT49" s="823"/>
      <c r="DZU49" s="823"/>
      <c r="DZV49" s="823"/>
      <c r="DZW49" s="823"/>
      <c r="DZX49" s="823"/>
      <c r="DZY49" s="823"/>
      <c r="DZZ49" s="823"/>
      <c r="EAA49" s="823"/>
      <c r="EAB49" s="823"/>
      <c r="EAC49" s="823"/>
      <c r="EAD49" s="823"/>
      <c r="EAE49" s="823"/>
      <c r="EAF49" s="823"/>
      <c r="EAG49" s="823"/>
      <c r="EAH49" s="823"/>
      <c r="EAI49" s="823"/>
      <c r="EAJ49" s="823"/>
      <c r="EAK49" s="823"/>
      <c r="EAL49" s="823"/>
      <c r="EAM49" s="823"/>
      <c r="EAN49" s="823"/>
      <c r="EAO49" s="823"/>
      <c r="EAP49" s="823"/>
      <c r="EAQ49" s="823"/>
      <c r="EAR49" s="823"/>
      <c r="EAS49" s="823"/>
      <c r="EAT49" s="823"/>
      <c r="EAU49" s="823"/>
      <c r="EAV49" s="823"/>
      <c r="EAW49" s="823"/>
      <c r="EAX49" s="823"/>
      <c r="EAY49" s="823"/>
      <c r="EAZ49" s="823"/>
      <c r="EBA49" s="823"/>
      <c r="EBB49" s="823"/>
      <c r="EBC49" s="823"/>
      <c r="EBD49" s="823"/>
      <c r="EBE49" s="823"/>
      <c r="EBF49" s="823"/>
      <c r="EBG49" s="823"/>
      <c r="EBH49" s="823"/>
      <c r="EBI49" s="823"/>
      <c r="EBJ49" s="823"/>
      <c r="EBK49" s="823"/>
      <c r="EBL49" s="823"/>
      <c r="EBM49" s="823"/>
      <c r="EBN49" s="823"/>
      <c r="EBO49" s="823"/>
      <c r="EBP49" s="823"/>
      <c r="EBQ49" s="823"/>
      <c r="EBR49" s="823"/>
      <c r="EBS49" s="823"/>
      <c r="EBT49" s="823"/>
      <c r="EBU49" s="823"/>
      <c r="EBV49" s="823"/>
      <c r="EBW49" s="823"/>
      <c r="EBX49" s="823"/>
      <c r="EBY49" s="823"/>
      <c r="EBZ49" s="823"/>
      <c r="ECA49" s="823"/>
      <c r="ECB49" s="823"/>
      <c r="ECC49" s="823"/>
      <c r="ECD49" s="823"/>
      <c r="ECE49" s="823"/>
      <c r="ECF49" s="823"/>
      <c r="ECG49" s="823"/>
      <c r="ECH49" s="823"/>
      <c r="ECI49" s="823"/>
      <c r="ECJ49" s="823"/>
      <c r="ECK49" s="823"/>
      <c r="ECL49" s="823"/>
      <c r="ECM49" s="823"/>
      <c r="ECN49" s="823"/>
      <c r="ECO49" s="823"/>
      <c r="ECP49" s="823"/>
      <c r="ECQ49" s="823"/>
      <c r="ECR49" s="823"/>
      <c r="ECS49" s="823"/>
      <c r="ECT49" s="823"/>
      <c r="ECU49" s="823"/>
      <c r="ECV49" s="823"/>
      <c r="ECW49" s="823"/>
      <c r="ECX49" s="823"/>
      <c r="ECY49" s="823"/>
      <c r="ECZ49" s="823"/>
      <c r="EDA49" s="823"/>
      <c r="EDB49" s="823"/>
      <c r="EDC49" s="823"/>
      <c r="EDD49" s="823"/>
      <c r="EDE49" s="823"/>
      <c r="EDF49" s="823"/>
      <c r="EDG49" s="823"/>
      <c r="EDH49" s="823"/>
      <c r="EDI49" s="823"/>
      <c r="EDJ49" s="823"/>
      <c r="EDK49" s="823"/>
      <c r="EDL49" s="823"/>
      <c r="EDM49" s="823"/>
      <c r="EDN49" s="823"/>
      <c r="EDO49" s="823"/>
      <c r="EDP49" s="823"/>
      <c r="EDQ49" s="823"/>
      <c r="EDR49" s="823"/>
      <c r="EDS49" s="823"/>
      <c r="EDT49" s="823"/>
      <c r="EDU49" s="823"/>
      <c r="EDV49" s="823"/>
      <c r="EDW49" s="823"/>
      <c r="EDX49" s="823"/>
      <c r="EDY49" s="823"/>
      <c r="EDZ49" s="823"/>
      <c r="EEA49" s="823"/>
      <c r="EEB49" s="823"/>
      <c r="EEC49" s="823"/>
      <c r="EED49" s="823"/>
      <c r="EEE49" s="823"/>
      <c r="EEF49" s="823"/>
      <c r="EEG49" s="823"/>
      <c r="EEH49" s="823"/>
      <c r="EEI49" s="823"/>
      <c r="EEJ49" s="823"/>
      <c r="EEK49" s="823"/>
      <c r="EEL49" s="823"/>
      <c r="EEM49" s="823"/>
      <c r="EEN49" s="823"/>
      <c r="EEO49" s="823"/>
      <c r="EEP49" s="823"/>
      <c r="EEQ49" s="823"/>
      <c r="EER49" s="823"/>
      <c r="EES49" s="823"/>
      <c r="EET49" s="823"/>
      <c r="EEU49" s="823"/>
      <c r="EEV49" s="823"/>
      <c r="EEW49" s="823"/>
      <c r="EEX49" s="823"/>
      <c r="EEY49" s="823"/>
      <c r="EEZ49" s="823"/>
      <c r="EFA49" s="823"/>
      <c r="EFB49" s="823"/>
      <c r="EFC49" s="823"/>
      <c r="EFD49" s="823"/>
      <c r="EFE49" s="823"/>
      <c r="EFF49" s="823"/>
      <c r="EFG49" s="823"/>
      <c r="EFH49" s="823"/>
      <c r="EFI49" s="823"/>
      <c r="EFJ49" s="823"/>
      <c r="EFK49" s="823"/>
      <c r="EFL49" s="823"/>
      <c r="EFM49" s="823"/>
      <c r="EFN49" s="823"/>
      <c r="EFO49" s="823"/>
      <c r="EFP49" s="823"/>
      <c r="EFQ49" s="823"/>
      <c r="EFR49" s="823"/>
      <c r="EFS49" s="823"/>
      <c r="EFT49" s="823"/>
      <c r="EFU49" s="823"/>
      <c r="EFV49" s="823"/>
      <c r="EFW49" s="823"/>
      <c r="EFX49" s="823"/>
      <c r="EFY49" s="823"/>
      <c r="EFZ49" s="823"/>
      <c r="EGA49" s="823"/>
      <c r="EGB49" s="823"/>
      <c r="EGC49" s="823"/>
      <c r="EGD49" s="823"/>
      <c r="EGE49" s="823"/>
      <c r="EGF49" s="823"/>
      <c r="EGG49" s="823"/>
      <c r="EGH49" s="823"/>
      <c r="EGI49" s="823"/>
      <c r="EGJ49" s="823"/>
      <c r="EGK49" s="823"/>
      <c r="EGL49" s="823"/>
      <c r="EGM49" s="823"/>
      <c r="EGN49" s="823"/>
      <c r="EGO49" s="823"/>
      <c r="EGP49" s="823"/>
      <c r="EGQ49" s="823"/>
      <c r="EGR49" s="823"/>
      <c r="EGS49" s="823"/>
      <c r="EGT49" s="823"/>
      <c r="EGU49" s="823"/>
      <c r="EGV49" s="823"/>
      <c r="EGW49" s="823"/>
      <c r="EGX49" s="823"/>
      <c r="EGY49" s="823"/>
      <c r="EGZ49" s="823"/>
      <c r="EHA49" s="823"/>
      <c r="EHB49" s="823"/>
      <c r="EHC49" s="823"/>
      <c r="EHD49" s="823"/>
      <c r="EHE49" s="823"/>
      <c r="EHF49" s="823"/>
      <c r="EHG49" s="823"/>
      <c r="EHH49" s="823"/>
      <c r="EHI49" s="823"/>
      <c r="EHJ49" s="823"/>
      <c r="EHK49" s="823"/>
      <c r="EHL49" s="823"/>
      <c r="EHM49" s="823"/>
      <c r="EHN49" s="823"/>
      <c r="EHO49" s="823"/>
      <c r="EHP49" s="823"/>
      <c r="EHQ49" s="823"/>
      <c r="EHR49" s="823"/>
      <c r="EHS49" s="823"/>
      <c r="EHT49" s="823"/>
      <c r="EHU49" s="823"/>
      <c r="EHV49" s="823"/>
      <c r="EHW49" s="823"/>
      <c r="EHX49" s="823"/>
      <c r="EHY49" s="823"/>
      <c r="EHZ49" s="823"/>
      <c r="EIA49" s="823"/>
      <c r="EIB49" s="823"/>
      <c r="EIC49" s="823"/>
      <c r="EID49" s="823"/>
      <c r="EIE49" s="823"/>
      <c r="EIF49" s="823"/>
      <c r="EIG49" s="823"/>
      <c r="EIH49" s="823"/>
      <c r="EII49" s="823"/>
      <c r="EIJ49" s="823"/>
      <c r="EIK49" s="823"/>
      <c r="EIL49" s="823"/>
      <c r="EIM49" s="823"/>
      <c r="EIN49" s="823"/>
      <c r="EIO49" s="823"/>
      <c r="EIP49" s="823"/>
      <c r="EIQ49" s="823"/>
      <c r="EIR49" s="823"/>
      <c r="EIS49" s="823"/>
      <c r="EIT49" s="823"/>
      <c r="EIU49" s="823"/>
      <c r="EIV49" s="823"/>
      <c r="EIW49" s="823"/>
      <c r="EIX49" s="823"/>
      <c r="EIY49" s="823"/>
      <c r="EIZ49" s="823"/>
      <c r="EJA49" s="823"/>
      <c r="EJB49" s="823"/>
      <c r="EJC49" s="823"/>
      <c r="EJD49" s="823"/>
      <c r="EJE49" s="823"/>
      <c r="EJF49" s="823"/>
      <c r="EJG49" s="823"/>
      <c r="EJH49" s="823"/>
      <c r="EJI49" s="823"/>
      <c r="EJJ49" s="823"/>
      <c r="EJK49" s="823"/>
      <c r="EJL49" s="823"/>
      <c r="EJM49" s="823"/>
      <c r="EJN49" s="823"/>
      <c r="EJO49" s="823"/>
      <c r="EJP49" s="823"/>
      <c r="EJQ49" s="823"/>
      <c r="EJR49" s="823"/>
      <c r="EJS49" s="823"/>
      <c r="EJT49" s="823"/>
      <c r="EJU49" s="823"/>
      <c r="EJV49" s="823"/>
      <c r="EJW49" s="823"/>
      <c r="EJX49" s="823"/>
      <c r="EJY49" s="823"/>
      <c r="EJZ49" s="823"/>
      <c r="EKA49" s="823"/>
      <c r="EKB49" s="823"/>
      <c r="EKC49" s="823"/>
      <c r="EKD49" s="823"/>
      <c r="EKE49" s="823"/>
      <c r="EKF49" s="823"/>
      <c r="EKG49" s="823"/>
      <c r="EKH49" s="823"/>
      <c r="EKI49" s="823"/>
      <c r="EKJ49" s="823"/>
      <c r="EKK49" s="823"/>
      <c r="EKL49" s="823"/>
      <c r="EKM49" s="823"/>
      <c r="EKN49" s="823"/>
      <c r="EKO49" s="823"/>
      <c r="EKP49" s="823"/>
      <c r="EKQ49" s="823"/>
      <c r="EKR49" s="823"/>
      <c r="EKS49" s="823"/>
      <c r="EKT49" s="823"/>
      <c r="EKU49" s="823"/>
      <c r="EKV49" s="823"/>
      <c r="EKW49" s="823"/>
      <c r="EKX49" s="823"/>
      <c r="EKY49" s="823"/>
      <c r="EKZ49" s="823"/>
      <c r="ELA49" s="823"/>
      <c r="ELB49" s="823"/>
      <c r="ELC49" s="823"/>
      <c r="ELD49" s="823"/>
      <c r="ELE49" s="823"/>
      <c r="ELF49" s="823"/>
      <c r="ELG49" s="823"/>
      <c r="ELH49" s="823"/>
      <c r="ELI49" s="823"/>
      <c r="ELJ49" s="823"/>
      <c r="ELK49" s="823"/>
      <c r="ELL49" s="823"/>
      <c r="ELM49" s="823"/>
      <c r="ELN49" s="823"/>
      <c r="ELO49" s="823"/>
      <c r="ELP49" s="823"/>
      <c r="ELQ49" s="823"/>
      <c r="ELR49" s="823"/>
      <c r="ELS49" s="823"/>
      <c r="ELT49" s="823"/>
      <c r="ELU49" s="823"/>
      <c r="ELV49" s="823"/>
      <c r="ELW49" s="823"/>
      <c r="ELX49" s="823"/>
      <c r="ELY49" s="823"/>
      <c r="ELZ49" s="823"/>
      <c r="EMA49" s="823"/>
      <c r="EMB49" s="823"/>
      <c r="EMC49" s="823"/>
      <c r="EMD49" s="823"/>
      <c r="EME49" s="823"/>
      <c r="EMF49" s="823"/>
      <c r="EMG49" s="823"/>
      <c r="EMH49" s="823"/>
      <c r="EMI49" s="823"/>
      <c r="EMJ49" s="823"/>
      <c r="EMK49" s="823"/>
      <c r="EML49" s="823"/>
      <c r="EMM49" s="823"/>
      <c r="EMN49" s="823"/>
      <c r="EMO49" s="823"/>
      <c r="EMP49" s="823"/>
      <c r="EMQ49" s="823"/>
      <c r="EMR49" s="823"/>
      <c r="EMS49" s="823"/>
      <c r="EMT49" s="823"/>
      <c r="EMU49" s="823"/>
      <c r="EMV49" s="823"/>
      <c r="EMW49" s="823"/>
      <c r="EMX49" s="823"/>
      <c r="EMY49" s="823"/>
      <c r="EMZ49" s="823"/>
      <c r="ENA49" s="823"/>
      <c r="ENB49" s="823"/>
      <c r="ENC49" s="823"/>
      <c r="END49" s="823"/>
      <c r="ENE49" s="823"/>
      <c r="ENF49" s="823"/>
      <c r="ENG49" s="823"/>
      <c r="ENH49" s="823"/>
      <c r="ENI49" s="823"/>
      <c r="ENJ49" s="823"/>
      <c r="ENK49" s="823"/>
      <c r="ENL49" s="823"/>
      <c r="ENM49" s="823"/>
      <c r="ENN49" s="823"/>
      <c r="ENO49" s="823"/>
      <c r="ENP49" s="823"/>
      <c r="ENQ49" s="823"/>
      <c r="ENR49" s="823"/>
      <c r="ENS49" s="823"/>
      <c r="ENT49" s="823"/>
      <c r="ENU49" s="823"/>
      <c r="ENV49" s="823"/>
      <c r="ENW49" s="823"/>
      <c r="ENX49" s="823"/>
      <c r="ENY49" s="823"/>
      <c r="ENZ49" s="823"/>
      <c r="EOA49" s="823"/>
      <c r="EOB49" s="823"/>
      <c r="EOC49" s="823"/>
      <c r="EOD49" s="823"/>
      <c r="EOE49" s="823"/>
      <c r="EOF49" s="823"/>
      <c r="EOG49" s="823"/>
      <c r="EOH49" s="823"/>
      <c r="EOI49" s="823"/>
      <c r="EOJ49" s="823"/>
      <c r="EOK49" s="823"/>
      <c r="EOL49" s="823"/>
      <c r="EOM49" s="823"/>
      <c r="EON49" s="823"/>
      <c r="EOO49" s="823"/>
      <c r="EOP49" s="823"/>
      <c r="EOQ49" s="823"/>
      <c r="EOR49" s="823"/>
      <c r="EOS49" s="823"/>
      <c r="EOT49" s="823"/>
      <c r="EOU49" s="823"/>
      <c r="EOV49" s="823"/>
      <c r="EOW49" s="823"/>
      <c r="EOX49" s="823"/>
      <c r="EOY49" s="823"/>
      <c r="EOZ49" s="823"/>
      <c r="EPA49" s="823"/>
      <c r="EPB49" s="823"/>
      <c r="EPC49" s="823"/>
      <c r="EPD49" s="823"/>
      <c r="EPE49" s="823"/>
      <c r="EPF49" s="823"/>
      <c r="EPG49" s="823"/>
      <c r="EPH49" s="823"/>
      <c r="EPI49" s="823"/>
      <c r="EPJ49" s="823"/>
      <c r="EPK49" s="823"/>
      <c r="EPL49" s="823"/>
      <c r="EPM49" s="823"/>
      <c r="EPN49" s="823"/>
      <c r="EPO49" s="823"/>
      <c r="EPP49" s="823"/>
      <c r="EPQ49" s="823"/>
      <c r="EPR49" s="823"/>
      <c r="EPS49" s="823"/>
      <c r="EPT49" s="823"/>
      <c r="EPU49" s="823"/>
      <c r="EPV49" s="823"/>
      <c r="EPW49" s="823"/>
      <c r="EPX49" s="823"/>
      <c r="EPY49" s="823"/>
      <c r="EPZ49" s="823"/>
      <c r="EQA49" s="823"/>
      <c r="EQB49" s="823"/>
      <c r="EQC49" s="823"/>
      <c r="EQD49" s="823"/>
      <c r="EQE49" s="823"/>
      <c r="EQF49" s="823"/>
      <c r="EQG49" s="823"/>
      <c r="EQH49" s="823"/>
      <c r="EQI49" s="823"/>
      <c r="EQJ49" s="823"/>
      <c r="EQK49" s="823"/>
      <c r="EQL49" s="823"/>
      <c r="EQM49" s="823"/>
      <c r="EQN49" s="823"/>
      <c r="EQO49" s="823"/>
      <c r="EQP49" s="823"/>
      <c r="EQQ49" s="823"/>
      <c r="EQR49" s="823"/>
      <c r="EQS49" s="823"/>
      <c r="EQT49" s="823"/>
      <c r="EQU49" s="823"/>
      <c r="EQV49" s="823"/>
      <c r="EQW49" s="823"/>
      <c r="EQX49" s="823"/>
      <c r="EQY49" s="823"/>
      <c r="EQZ49" s="823"/>
      <c r="ERA49" s="823"/>
      <c r="ERB49" s="823"/>
      <c r="ERC49" s="823"/>
      <c r="ERD49" s="823"/>
      <c r="ERE49" s="823"/>
      <c r="ERF49" s="823"/>
      <c r="ERG49" s="823"/>
      <c r="ERH49" s="823"/>
      <c r="ERI49" s="823"/>
      <c r="ERJ49" s="823"/>
      <c r="ERK49" s="823"/>
      <c r="ERL49" s="823"/>
      <c r="ERM49" s="823"/>
      <c r="ERN49" s="823"/>
      <c r="ERO49" s="823"/>
      <c r="ERP49" s="823"/>
      <c r="ERQ49" s="823"/>
      <c r="ERR49" s="823"/>
      <c r="ERS49" s="823"/>
      <c r="ERT49" s="823"/>
      <c r="ERU49" s="823"/>
      <c r="ERV49" s="823"/>
      <c r="ERW49" s="823"/>
      <c r="ERX49" s="823"/>
      <c r="ERY49" s="823"/>
      <c r="ERZ49" s="823"/>
      <c r="ESA49" s="823"/>
      <c r="ESB49" s="823"/>
      <c r="ESC49" s="823"/>
      <c r="ESD49" s="823"/>
      <c r="ESE49" s="823"/>
      <c r="ESF49" s="823"/>
      <c r="ESG49" s="823"/>
      <c r="ESH49" s="823"/>
      <c r="ESI49" s="823"/>
      <c r="ESJ49" s="823"/>
      <c r="ESK49" s="823"/>
      <c r="ESL49" s="823"/>
      <c r="ESM49" s="823"/>
      <c r="ESN49" s="823"/>
      <c r="ESO49" s="823"/>
      <c r="ESP49" s="823"/>
      <c r="ESQ49" s="823"/>
      <c r="ESR49" s="823"/>
      <c r="ESS49" s="823"/>
      <c r="EST49" s="823"/>
      <c r="ESU49" s="823"/>
      <c r="ESV49" s="823"/>
      <c r="ESW49" s="823"/>
      <c r="ESX49" s="823"/>
      <c r="ESY49" s="823"/>
      <c r="ESZ49" s="823"/>
      <c r="ETA49" s="823"/>
      <c r="ETB49" s="823"/>
      <c r="ETC49" s="823"/>
      <c r="ETD49" s="823"/>
      <c r="ETE49" s="823"/>
      <c r="ETF49" s="823"/>
      <c r="ETG49" s="823"/>
      <c r="ETH49" s="823"/>
      <c r="ETI49" s="823"/>
      <c r="ETJ49" s="823"/>
      <c r="ETK49" s="823"/>
      <c r="ETL49" s="823"/>
      <c r="ETM49" s="823"/>
      <c r="ETN49" s="823"/>
      <c r="ETO49" s="823"/>
      <c r="ETP49" s="823"/>
      <c r="ETQ49" s="823"/>
      <c r="ETR49" s="823"/>
      <c r="ETS49" s="823"/>
      <c r="ETT49" s="823"/>
      <c r="ETU49" s="823"/>
      <c r="ETV49" s="823"/>
      <c r="ETW49" s="823"/>
      <c r="ETX49" s="823"/>
      <c r="ETY49" s="823"/>
      <c r="ETZ49" s="823"/>
      <c r="EUA49" s="823"/>
      <c r="EUB49" s="823"/>
      <c r="EUC49" s="823"/>
      <c r="EUD49" s="823"/>
      <c r="EUE49" s="823"/>
      <c r="EUF49" s="823"/>
      <c r="EUG49" s="823"/>
      <c r="EUH49" s="823"/>
      <c r="EUI49" s="823"/>
      <c r="EUJ49" s="823"/>
      <c r="EUK49" s="823"/>
      <c r="EUL49" s="823"/>
      <c r="EUM49" s="823"/>
      <c r="EUN49" s="823"/>
      <c r="EUO49" s="823"/>
      <c r="EUP49" s="823"/>
      <c r="EUQ49" s="823"/>
      <c r="EUR49" s="823"/>
      <c r="EUS49" s="823"/>
      <c r="EUT49" s="823"/>
      <c r="EUU49" s="823"/>
      <c r="EUV49" s="823"/>
      <c r="EUW49" s="823"/>
      <c r="EUX49" s="823"/>
      <c r="EUY49" s="823"/>
      <c r="EUZ49" s="823"/>
      <c r="EVA49" s="823"/>
      <c r="EVB49" s="823"/>
      <c r="EVC49" s="823"/>
      <c r="EVD49" s="823"/>
      <c r="EVE49" s="823"/>
      <c r="EVF49" s="823"/>
      <c r="EVG49" s="823"/>
      <c r="EVH49" s="823"/>
      <c r="EVI49" s="823"/>
      <c r="EVJ49" s="823"/>
      <c r="EVK49" s="823"/>
      <c r="EVL49" s="823"/>
      <c r="EVM49" s="823"/>
      <c r="EVN49" s="823"/>
      <c r="EVO49" s="823"/>
      <c r="EVP49" s="823"/>
      <c r="EVQ49" s="823"/>
      <c r="EVR49" s="823"/>
      <c r="EVS49" s="823"/>
      <c r="EVT49" s="823"/>
      <c r="EVU49" s="823"/>
      <c r="EVV49" s="823"/>
      <c r="EVW49" s="823"/>
      <c r="EVX49" s="823"/>
      <c r="EVY49" s="823"/>
      <c r="EVZ49" s="823"/>
      <c r="EWA49" s="823"/>
      <c r="EWB49" s="823"/>
      <c r="EWC49" s="823"/>
      <c r="EWD49" s="823"/>
      <c r="EWE49" s="823"/>
      <c r="EWF49" s="823"/>
      <c r="EWG49" s="823"/>
      <c r="EWH49" s="823"/>
      <c r="EWI49" s="823"/>
      <c r="EWJ49" s="823"/>
      <c r="EWK49" s="823"/>
      <c r="EWL49" s="823"/>
      <c r="EWM49" s="823"/>
      <c r="EWN49" s="823"/>
      <c r="EWO49" s="823"/>
      <c r="EWP49" s="823"/>
      <c r="EWQ49" s="823"/>
      <c r="EWR49" s="823"/>
      <c r="EWS49" s="823"/>
      <c r="EWT49" s="823"/>
      <c r="EWU49" s="823"/>
      <c r="EWV49" s="823"/>
      <c r="EWW49" s="823"/>
      <c r="EWX49" s="823"/>
      <c r="EWY49" s="823"/>
      <c r="EWZ49" s="823"/>
      <c r="EXA49" s="823"/>
      <c r="EXB49" s="823"/>
      <c r="EXC49" s="823"/>
      <c r="EXD49" s="823"/>
      <c r="EXE49" s="823"/>
      <c r="EXF49" s="823"/>
      <c r="EXG49" s="823"/>
      <c r="EXH49" s="823"/>
      <c r="EXI49" s="823"/>
      <c r="EXJ49" s="823"/>
      <c r="EXK49" s="823"/>
      <c r="EXL49" s="823"/>
      <c r="EXM49" s="823"/>
      <c r="EXN49" s="823"/>
      <c r="EXO49" s="823"/>
      <c r="EXP49" s="823"/>
      <c r="EXQ49" s="823"/>
      <c r="EXR49" s="823"/>
      <c r="EXS49" s="823"/>
      <c r="EXT49" s="823"/>
      <c r="EXU49" s="823"/>
      <c r="EXV49" s="823"/>
      <c r="EXW49" s="823"/>
      <c r="EXX49" s="823"/>
      <c r="EXY49" s="823"/>
      <c r="EXZ49" s="823"/>
      <c r="EYA49" s="823"/>
      <c r="EYB49" s="823"/>
      <c r="EYC49" s="823"/>
      <c r="EYD49" s="823"/>
      <c r="EYE49" s="823"/>
      <c r="EYF49" s="823"/>
      <c r="EYG49" s="823"/>
      <c r="EYH49" s="823"/>
      <c r="EYI49" s="823"/>
      <c r="EYJ49" s="823"/>
      <c r="EYK49" s="823"/>
      <c r="EYL49" s="823"/>
      <c r="EYM49" s="823"/>
      <c r="EYN49" s="823"/>
      <c r="EYO49" s="823"/>
      <c r="EYP49" s="823"/>
      <c r="EYQ49" s="823"/>
      <c r="EYR49" s="823"/>
      <c r="EYS49" s="823"/>
      <c r="EYT49" s="823"/>
      <c r="EYU49" s="823"/>
      <c r="EYV49" s="823"/>
      <c r="EYW49" s="823"/>
      <c r="EYX49" s="823"/>
      <c r="EYY49" s="823"/>
      <c r="EYZ49" s="823"/>
      <c r="EZA49" s="823"/>
      <c r="EZB49" s="823"/>
      <c r="EZC49" s="823"/>
      <c r="EZD49" s="823"/>
      <c r="EZE49" s="823"/>
      <c r="EZF49" s="823"/>
      <c r="EZG49" s="823"/>
      <c r="EZH49" s="823"/>
      <c r="EZI49" s="823"/>
      <c r="EZJ49" s="823"/>
      <c r="EZK49" s="823"/>
      <c r="EZL49" s="823"/>
      <c r="EZM49" s="823"/>
      <c r="EZN49" s="823"/>
      <c r="EZO49" s="823"/>
      <c r="EZP49" s="823"/>
      <c r="EZQ49" s="823"/>
      <c r="EZR49" s="823"/>
      <c r="EZS49" s="823"/>
      <c r="EZT49" s="823"/>
      <c r="EZU49" s="823"/>
      <c r="EZV49" s="823"/>
      <c r="EZW49" s="823"/>
      <c r="EZX49" s="823"/>
      <c r="EZY49" s="823"/>
      <c r="EZZ49" s="823"/>
      <c r="FAA49" s="823"/>
      <c r="FAB49" s="823"/>
      <c r="FAC49" s="823"/>
      <c r="FAD49" s="823"/>
      <c r="FAE49" s="823"/>
      <c r="FAF49" s="823"/>
      <c r="FAG49" s="823"/>
      <c r="FAH49" s="823"/>
      <c r="FAI49" s="823"/>
      <c r="FAJ49" s="823"/>
      <c r="FAK49" s="823"/>
      <c r="FAL49" s="823"/>
      <c r="FAM49" s="823"/>
      <c r="FAN49" s="823"/>
      <c r="FAO49" s="823"/>
      <c r="FAP49" s="823"/>
      <c r="FAQ49" s="823"/>
      <c r="FAR49" s="823"/>
      <c r="FAS49" s="823"/>
      <c r="FAT49" s="823"/>
      <c r="FAU49" s="823"/>
      <c r="FAV49" s="823"/>
      <c r="FAW49" s="823"/>
      <c r="FAX49" s="823"/>
      <c r="FAY49" s="823"/>
      <c r="FAZ49" s="823"/>
      <c r="FBA49" s="823"/>
      <c r="FBB49" s="823"/>
      <c r="FBC49" s="823"/>
      <c r="FBD49" s="823"/>
      <c r="FBE49" s="823"/>
      <c r="FBF49" s="823"/>
      <c r="FBG49" s="823"/>
      <c r="FBH49" s="823"/>
      <c r="FBI49" s="823"/>
      <c r="FBJ49" s="823"/>
      <c r="FBK49" s="823"/>
      <c r="FBL49" s="823"/>
      <c r="FBM49" s="823"/>
      <c r="FBN49" s="823"/>
      <c r="FBO49" s="823"/>
      <c r="FBP49" s="823"/>
      <c r="FBQ49" s="823"/>
      <c r="FBR49" s="823"/>
      <c r="FBS49" s="823"/>
      <c r="FBT49" s="823"/>
      <c r="FBU49" s="823"/>
      <c r="FBV49" s="823"/>
      <c r="FBW49" s="823"/>
      <c r="FBX49" s="823"/>
      <c r="FBY49" s="823"/>
      <c r="FBZ49" s="823"/>
      <c r="FCA49" s="823"/>
      <c r="FCB49" s="823"/>
      <c r="FCC49" s="823"/>
      <c r="FCD49" s="823"/>
      <c r="FCE49" s="823"/>
      <c r="FCF49" s="823"/>
      <c r="FCG49" s="823"/>
      <c r="FCH49" s="823"/>
      <c r="FCI49" s="823"/>
      <c r="FCJ49" s="823"/>
      <c r="FCK49" s="823"/>
      <c r="FCL49" s="823"/>
      <c r="FCM49" s="823"/>
      <c r="FCN49" s="823"/>
      <c r="FCO49" s="823"/>
      <c r="FCP49" s="823"/>
      <c r="FCQ49" s="823"/>
      <c r="FCR49" s="823"/>
      <c r="FCS49" s="823"/>
      <c r="FCT49" s="823"/>
      <c r="FCU49" s="823"/>
      <c r="FCV49" s="823"/>
      <c r="FCW49" s="823"/>
      <c r="FCX49" s="823"/>
      <c r="FCY49" s="823"/>
      <c r="FCZ49" s="823"/>
      <c r="FDA49" s="823"/>
      <c r="FDB49" s="823"/>
      <c r="FDC49" s="823"/>
      <c r="FDD49" s="823"/>
      <c r="FDE49" s="823"/>
      <c r="FDF49" s="823"/>
      <c r="FDG49" s="823"/>
      <c r="FDH49" s="823"/>
      <c r="FDI49" s="823"/>
      <c r="FDJ49" s="823"/>
      <c r="FDK49" s="823"/>
      <c r="FDL49" s="823"/>
      <c r="FDM49" s="823"/>
      <c r="FDN49" s="823"/>
      <c r="FDO49" s="823"/>
      <c r="FDP49" s="823"/>
      <c r="FDQ49" s="823"/>
      <c r="FDR49" s="823"/>
      <c r="FDS49" s="823"/>
      <c r="FDT49" s="823"/>
      <c r="FDU49" s="823"/>
      <c r="FDV49" s="823"/>
      <c r="FDW49" s="823"/>
      <c r="FDX49" s="823"/>
      <c r="FDY49" s="823"/>
      <c r="FDZ49" s="823"/>
      <c r="FEA49" s="823"/>
      <c r="FEB49" s="823"/>
      <c r="FEC49" s="823"/>
      <c r="FED49" s="823"/>
      <c r="FEE49" s="823"/>
      <c r="FEF49" s="823"/>
      <c r="FEG49" s="823"/>
      <c r="FEH49" s="823"/>
      <c r="FEI49" s="823"/>
      <c r="FEJ49" s="823"/>
      <c r="FEK49" s="823"/>
      <c r="FEL49" s="823"/>
      <c r="FEM49" s="823"/>
      <c r="FEN49" s="823"/>
      <c r="FEO49" s="823"/>
      <c r="FEP49" s="823"/>
      <c r="FEQ49" s="823"/>
      <c r="FER49" s="823"/>
      <c r="FES49" s="823"/>
      <c r="FET49" s="823"/>
      <c r="FEU49" s="823"/>
      <c r="FEV49" s="823"/>
      <c r="FEW49" s="823"/>
      <c r="FEX49" s="823"/>
      <c r="FEY49" s="823"/>
      <c r="FEZ49" s="823"/>
      <c r="FFA49" s="823"/>
      <c r="FFB49" s="823"/>
      <c r="FFC49" s="823"/>
      <c r="FFD49" s="823"/>
      <c r="FFE49" s="823"/>
      <c r="FFF49" s="823"/>
      <c r="FFG49" s="823"/>
      <c r="FFH49" s="823"/>
      <c r="FFI49" s="823"/>
      <c r="FFJ49" s="823"/>
      <c r="FFK49" s="823"/>
      <c r="FFL49" s="823"/>
      <c r="FFM49" s="823"/>
      <c r="FFN49" s="823"/>
      <c r="FFO49" s="823"/>
      <c r="FFP49" s="823"/>
      <c r="FFQ49" s="823"/>
      <c r="FFR49" s="823"/>
      <c r="FFS49" s="823"/>
      <c r="FFT49" s="823"/>
      <c r="FFU49" s="823"/>
      <c r="FFV49" s="823"/>
      <c r="FFW49" s="823"/>
      <c r="FFX49" s="823"/>
      <c r="FFY49" s="823"/>
      <c r="FFZ49" s="823"/>
      <c r="FGA49" s="823"/>
      <c r="FGB49" s="823"/>
      <c r="FGC49" s="823"/>
      <c r="FGD49" s="823"/>
      <c r="FGE49" s="823"/>
      <c r="FGF49" s="823"/>
      <c r="FGG49" s="823"/>
      <c r="FGH49" s="823"/>
      <c r="FGI49" s="823"/>
      <c r="FGJ49" s="823"/>
      <c r="FGK49" s="823"/>
      <c r="FGL49" s="823"/>
      <c r="FGM49" s="823"/>
      <c r="FGN49" s="823"/>
      <c r="FGO49" s="823"/>
      <c r="FGP49" s="823"/>
      <c r="FGQ49" s="823"/>
      <c r="FGR49" s="823"/>
      <c r="FGS49" s="823"/>
      <c r="FGT49" s="823"/>
      <c r="FGU49" s="823"/>
      <c r="FGV49" s="823"/>
      <c r="FGW49" s="823"/>
      <c r="FGX49" s="823"/>
      <c r="FGY49" s="823"/>
      <c r="FGZ49" s="823"/>
      <c r="FHA49" s="823"/>
      <c r="FHB49" s="823"/>
      <c r="FHC49" s="823"/>
      <c r="FHD49" s="823"/>
      <c r="FHE49" s="823"/>
      <c r="FHF49" s="823"/>
      <c r="FHG49" s="823"/>
      <c r="FHH49" s="823"/>
      <c r="FHI49" s="823"/>
      <c r="FHJ49" s="823"/>
      <c r="FHK49" s="823"/>
      <c r="FHL49" s="823"/>
      <c r="FHM49" s="823"/>
      <c r="FHN49" s="823"/>
      <c r="FHO49" s="823"/>
      <c r="FHP49" s="823"/>
      <c r="FHQ49" s="823"/>
      <c r="FHR49" s="823"/>
      <c r="FHS49" s="823"/>
      <c r="FHT49" s="823"/>
      <c r="FHU49" s="823"/>
      <c r="FHV49" s="823"/>
      <c r="FHW49" s="823"/>
      <c r="FHX49" s="823"/>
      <c r="FHY49" s="823"/>
      <c r="FHZ49" s="823"/>
      <c r="FIA49" s="823"/>
      <c r="FIB49" s="823"/>
      <c r="FIC49" s="823"/>
      <c r="FID49" s="823"/>
      <c r="FIE49" s="823"/>
      <c r="FIF49" s="823"/>
      <c r="FIG49" s="823"/>
      <c r="FIH49" s="823"/>
      <c r="FII49" s="823"/>
      <c r="FIJ49" s="823"/>
      <c r="FIK49" s="823"/>
      <c r="FIL49" s="823"/>
      <c r="FIM49" s="823"/>
      <c r="FIN49" s="823"/>
      <c r="FIO49" s="823"/>
      <c r="FIP49" s="823"/>
      <c r="FIQ49" s="823"/>
      <c r="FIR49" s="823"/>
      <c r="FIS49" s="823"/>
      <c r="FIT49" s="823"/>
      <c r="FIU49" s="823"/>
      <c r="FIV49" s="823"/>
      <c r="FIW49" s="823"/>
      <c r="FIX49" s="823"/>
      <c r="FIY49" s="823"/>
      <c r="FIZ49" s="823"/>
      <c r="FJA49" s="823"/>
      <c r="FJB49" s="823"/>
      <c r="FJC49" s="823"/>
      <c r="FJD49" s="823"/>
      <c r="FJE49" s="823"/>
      <c r="FJF49" s="823"/>
      <c r="FJG49" s="823"/>
      <c r="FJH49" s="823"/>
      <c r="FJI49" s="823"/>
      <c r="FJJ49" s="823"/>
      <c r="FJK49" s="823"/>
      <c r="FJL49" s="823"/>
      <c r="FJM49" s="823"/>
      <c r="FJN49" s="823"/>
      <c r="FJO49" s="823"/>
      <c r="FJP49" s="823"/>
      <c r="FJQ49" s="823"/>
      <c r="FJR49" s="823"/>
      <c r="FJS49" s="823"/>
      <c r="FJT49" s="823"/>
      <c r="FJU49" s="823"/>
      <c r="FJV49" s="823"/>
      <c r="FJW49" s="823"/>
      <c r="FJX49" s="823"/>
      <c r="FJY49" s="823"/>
      <c r="FJZ49" s="823"/>
      <c r="FKA49" s="823"/>
      <c r="FKB49" s="823"/>
      <c r="FKC49" s="823"/>
      <c r="FKD49" s="823"/>
      <c r="FKE49" s="823"/>
      <c r="FKF49" s="823"/>
      <c r="FKG49" s="823"/>
      <c r="FKH49" s="823"/>
      <c r="FKI49" s="823"/>
      <c r="FKJ49" s="823"/>
      <c r="FKK49" s="823"/>
      <c r="FKL49" s="823"/>
      <c r="FKM49" s="823"/>
      <c r="FKN49" s="823"/>
      <c r="FKO49" s="823"/>
      <c r="FKP49" s="823"/>
      <c r="FKQ49" s="823"/>
      <c r="FKR49" s="823"/>
      <c r="FKS49" s="823"/>
      <c r="FKT49" s="823"/>
      <c r="FKU49" s="823"/>
      <c r="FKV49" s="823"/>
      <c r="FKW49" s="823"/>
      <c r="FKX49" s="823"/>
      <c r="FKY49" s="823"/>
      <c r="FKZ49" s="823"/>
      <c r="FLA49" s="823"/>
      <c r="FLB49" s="823"/>
      <c r="FLC49" s="823"/>
      <c r="FLD49" s="823"/>
      <c r="FLE49" s="823"/>
      <c r="FLF49" s="823"/>
      <c r="FLG49" s="823"/>
      <c r="FLH49" s="823"/>
      <c r="FLI49" s="823"/>
      <c r="FLJ49" s="823"/>
      <c r="FLK49" s="823"/>
      <c r="FLL49" s="823"/>
      <c r="FLM49" s="823"/>
      <c r="FLN49" s="823"/>
      <c r="FLO49" s="823"/>
      <c r="FLP49" s="823"/>
      <c r="FLQ49" s="823"/>
      <c r="FLR49" s="823"/>
      <c r="FLS49" s="823"/>
      <c r="FLT49" s="823"/>
      <c r="FLU49" s="823"/>
      <c r="FLV49" s="823"/>
      <c r="FLW49" s="823"/>
      <c r="FLX49" s="823"/>
      <c r="FLY49" s="823"/>
      <c r="FLZ49" s="823"/>
      <c r="FMA49" s="823"/>
      <c r="FMB49" s="823"/>
      <c r="FMC49" s="823"/>
      <c r="FMD49" s="823"/>
      <c r="FME49" s="823"/>
      <c r="FMF49" s="823"/>
      <c r="FMG49" s="823"/>
      <c r="FMH49" s="823"/>
      <c r="FMI49" s="823"/>
      <c r="FMJ49" s="823"/>
      <c r="FMK49" s="823"/>
      <c r="FML49" s="823"/>
      <c r="FMM49" s="823"/>
      <c r="FMN49" s="823"/>
      <c r="FMO49" s="823"/>
      <c r="FMP49" s="823"/>
      <c r="FMQ49" s="823"/>
      <c r="FMR49" s="823"/>
      <c r="FMS49" s="823"/>
      <c r="FMT49" s="823"/>
      <c r="FMU49" s="823"/>
      <c r="FMV49" s="823"/>
      <c r="FMW49" s="823"/>
      <c r="FMX49" s="823"/>
      <c r="FMY49" s="823"/>
      <c r="FMZ49" s="823"/>
      <c r="FNA49" s="823"/>
      <c r="FNB49" s="823"/>
      <c r="FNC49" s="823"/>
      <c r="FND49" s="823"/>
      <c r="FNE49" s="823"/>
      <c r="FNF49" s="823"/>
      <c r="FNG49" s="823"/>
      <c r="FNH49" s="823"/>
      <c r="FNI49" s="823"/>
      <c r="FNJ49" s="823"/>
      <c r="FNK49" s="823"/>
      <c r="FNL49" s="823"/>
      <c r="FNM49" s="823"/>
      <c r="FNN49" s="823"/>
      <c r="FNO49" s="823"/>
      <c r="FNP49" s="823"/>
      <c r="FNQ49" s="823"/>
      <c r="FNR49" s="823"/>
      <c r="FNS49" s="823"/>
      <c r="FNT49" s="823"/>
      <c r="FNU49" s="823"/>
      <c r="FNV49" s="823"/>
      <c r="FNW49" s="823"/>
      <c r="FNX49" s="823"/>
      <c r="FNY49" s="823"/>
      <c r="FNZ49" s="823"/>
      <c r="FOA49" s="823"/>
      <c r="FOB49" s="823"/>
      <c r="FOC49" s="823"/>
      <c r="FOD49" s="823"/>
      <c r="FOE49" s="823"/>
      <c r="FOF49" s="823"/>
      <c r="FOG49" s="823"/>
      <c r="FOH49" s="823"/>
      <c r="FOI49" s="823"/>
      <c r="FOJ49" s="823"/>
      <c r="FOK49" s="823"/>
      <c r="FOL49" s="823"/>
      <c r="FOM49" s="823"/>
      <c r="FON49" s="823"/>
      <c r="FOO49" s="823"/>
      <c r="FOP49" s="823"/>
      <c r="FOQ49" s="823"/>
      <c r="FOR49" s="823"/>
      <c r="FOS49" s="823"/>
      <c r="FOT49" s="823"/>
      <c r="FOU49" s="823"/>
      <c r="FOV49" s="823"/>
      <c r="FOW49" s="823"/>
      <c r="FOX49" s="823"/>
      <c r="FOY49" s="823"/>
      <c r="FOZ49" s="823"/>
      <c r="FPA49" s="823"/>
      <c r="FPB49" s="823"/>
      <c r="FPC49" s="823"/>
      <c r="FPD49" s="823"/>
      <c r="FPE49" s="823"/>
      <c r="FPF49" s="823"/>
      <c r="FPG49" s="823"/>
      <c r="FPH49" s="823"/>
      <c r="FPI49" s="823"/>
      <c r="FPJ49" s="823"/>
      <c r="FPK49" s="823"/>
      <c r="FPL49" s="823"/>
      <c r="FPM49" s="823"/>
      <c r="FPN49" s="823"/>
      <c r="FPO49" s="823"/>
      <c r="FPP49" s="823"/>
      <c r="FPQ49" s="823"/>
      <c r="FPR49" s="823"/>
      <c r="FPS49" s="823"/>
      <c r="FPT49" s="823"/>
      <c r="FPU49" s="823"/>
      <c r="FPV49" s="823"/>
      <c r="FPW49" s="823"/>
      <c r="FPX49" s="823"/>
      <c r="FPY49" s="823"/>
      <c r="FPZ49" s="823"/>
      <c r="FQA49" s="823"/>
      <c r="FQB49" s="823"/>
      <c r="FQC49" s="823"/>
      <c r="FQD49" s="823"/>
      <c r="FQE49" s="823"/>
      <c r="FQF49" s="823"/>
      <c r="FQG49" s="823"/>
      <c r="FQH49" s="823"/>
      <c r="FQI49" s="823"/>
      <c r="FQJ49" s="823"/>
      <c r="FQK49" s="823"/>
      <c r="FQL49" s="823"/>
      <c r="FQM49" s="823"/>
      <c r="FQN49" s="823"/>
      <c r="FQO49" s="823"/>
      <c r="FQP49" s="823"/>
      <c r="FQQ49" s="823"/>
      <c r="FQR49" s="823"/>
      <c r="FQS49" s="823"/>
      <c r="FQT49" s="823"/>
      <c r="FQU49" s="823"/>
      <c r="FQV49" s="823"/>
      <c r="FQW49" s="823"/>
      <c r="FQX49" s="823"/>
      <c r="FQY49" s="823"/>
      <c r="FQZ49" s="823"/>
      <c r="FRA49" s="823"/>
      <c r="FRB49" s="823"/>
      <c r="FRC49" s="823"/>
      <c r="FRD49" s="823"/>
      <c r="FRE49" s="823"/>
      <c r="FRF49" s="823"/>
      <c r="FRG49" s="823"/>
      <c r="FRH49" s="823"/>
      <c r="FRI49" s="823"/>
      <c r="FRJ49" s="823"/>
      <c r="FRK49" s="823"/>
      <c r="FRL49" s="823"/>
      <c r="FRM49" s="823"/>
      <c r="FRN49" s="823"/>
      <c r="FRO49" s="823"/>
      <c r="FRP49" s="823"/>
      <c r="FRQ49" s="823"/>
      <c r="FRR49" s="823"/>
      <c r="FRS49" s="823"/>
      <c r="FRT49" s="823"/>
      <c r="FRU49" s="823"/>
      <c r="FRV49" s="823"/>
      <c r="FRW49" s="823"/>
      <c r="FRX49" s="823"/>
      <c r="FRY49" s="823"/>
      <c r="FRZ49" s="823"/>
      <c r="FSA49" s="823"/>
      <c r="FSB49" s="823"/>
      <c r="FSC49" s="823"/>
      <c r="FSD49" s="823"/>
      <c r="FSE49" s="823"/>
      <c r="FSF49" s="823"/>
      <c r="FSG49" s="823"/>
      <c r="FSH49" s="823"/>
      <c r="FSI49" s="823"/>
      <c r="FSJ49" s="823"/>
      <c r="FSK49" s="823"/>
      <c r="FSL49" s="823"/>
      <c r="FSM49" s="823"/>
      <c r="FSN49" s="823"/>
      <c r="FSO49" s="823"/>
      <c r="FSP49" s="823"/>
      <c r="FSQ49" s="823"/>
      <c r="FSR49" s="823"/>
      <c r="FSS49" s="823"/>
      <c r="FST49" s="823"/>
      <c r="FSU49" s="823"/>
      <c r="FSV49" s="823"/>
      <c r="FSW49" s="823"/>
      <c r="FSX49" s="823"/>
      <c r="FSY49" s="823"/>
      <c r="FSZ49" s="823"/>
      <c r="FTA49" s="823"/>
      <c r="FTB49" s="823"/>
      <c r="FTC49" s="823"/>
      <c r="FTD49" s="823"/>
      <c r="FTE49" s="823"/>
      <c r="FTF49" s="823"/>
      <c r="FTG49" s="823"/>
      <c r="FTH49" s="823"/>
      <c r="FTI49" s="823"/>
      <c r="FTJ49" s="823"/>
      <c r="FTK49" s="823"/>
      <c r="FTL49" s="823"/>
      <c r="FTM49" s="823"/>
      <c r="FTN49" s="823"/>
      <c r="FTO49" s="823"/>
      <c r="FTP49" s="823"/>
      <c r="FTQ49" s="823"/>
      <c r="FTR49" s="823"/>
      <c r="FTS49" s="823"/>
      <c r="FTT49" s="823"/>
      <c r="FTU49" s="823"/>
      <c r="FTV49" s="823"/>
      <c r="FTW49" s="823"/>
      <c r="FTX49" s="823"/>
      <c r="FTY49" s="823"/>
      <c r="FTZ49" s="823"/>
      <c r="FUA49" s="823"/>
      <c r="FUB49" s="823"/>
      <c r="FUC49" s="823"/>
      <c r="FUD49" s="823"/>
      <c r="FUE49" s="823"/>
      <c r="FUF49" s="823"/>
      <c r="FUG49" s="823"/>
      <c r="FUH49" s="823"/>
      <c r="FUI49" s="823"/>
      <c r="FUJ49" s="823"/>
      <c r="FUK49" s="823"/>
      <c r="FUL49" s="823"/>
      <c r="FUM49" s="823"/>
      <c r="FUN49" s="823"/>
      <c r="FUO49" s="823"/>
      <c r="FUP49" s="823"/>
      <c r="FUQ49" s="823"/>
      <c r="FUR49" s="823"/>
      <c r="FUS49" s="823"/>
      <c r="FUT49" s="823"/>
      <c r="FUU49" s="823"/>
      <c r="FUV49" s="823"/>
      <c r="FUW49" s="823"/>
      <c r="FUX49" s="823"/>
      <c r="FUY49" s="823"/>
      <c r="FUZ49" s="823"/>
      <c r="FVA49" s="823"/>
      <c r="FVB49" s="823"/>
      <c r="FVC49" s="823"/>
      <c r="FVD49" s="823"/>
      <c r="FVE49" s="823"/>
      <c r="FVF49" s="823"/>
      <c r="FVG49" s="823"/>
      <c r="FVH49" s="823"/>
      <c r="FVI49" s="823"/>
      <c r="FVJ49" s="823"/>
      <c r="FVK49" s="823"/>
      <c r="FVL49" s="823"/>
      <c r="FVM49" s="823"/>
      <c r="FVN49" s="823"/>
      <c r="FVO49" s="823"/>
      <c r="FVP49" s="823"/>
      <c r="FVQ49" s="823"/>
      <c r="FVR49" s="823"/>
      <c r="FVS49" s="823"/>
      <c r="FVT49" s="823"/>
      <c r="FVU49" s="823"/>
      <c r="FVV49" s="823"/>
      <c r="FVW49" s="823"/>
      <c r="FVX49" s="823"/>
      <c r="FVY49" s="823"/>
      <c r="FVZ49" s="823"/>
      <c r="FWA49" s="823"/>
      <c r="FWB49" s="823"/>
      <c r="FWC49" s="823"/>
      <c r="FWD49" s="823"/>
      <c r="FWE49" s="823"/>
      <c r="FWF49" s="823"/>
      <c r="FWG49" s="823"/>
      <c r="FWH49" s="823"/>
      <c r="FWI49" s="823"/>
      <c r="FWJ49" s="823"/>
      <c r="FWK49" s="823"/>
      <c r="FWL49" s="823"/>
      <c r="FWM49" s="823"/>
      <c r="FWN49" s="823"/>
      <c r="FWO49" s="823"/>
      <c r="FWP49" s="823"/>
      <c r="FWQ49" s="823"/>
      <c r="FWR49" s="823"/>
      <c r="FWS49" s="823"/>
      <c r="FWT49" s="823"/>
      <c r="FWU49" s="823"/>
      <c r="FWV49" s="823"/>
      <c r="FWW49" s="823"/>
      <c r="FWX49" s="823"/>
      <c r="FWY49" s="823"/>
      <c r="FWZ49" s="823"/>
      <c r="FXA49" s="823"/>
      <c r="FXB49" s="823"/>
      <c r="FXC49" s="823"/>
      <c r="FXD49" s="823"/>
      <c r="FXE49" s="823"/>
      <c r="FXF49" s="823"/>
      <c r="FXG49" s="823"/>
      <c r="FXH49" s="823"/>
      <c r="FXI49" s="823"/>
      <c r="FXJ49" s="823"/>
      <c r="FXK49" s="823"/>
      <c r="FXL49" s="823"/>
      <c r="FXM49" s="823"/>
      <c r="FXN49" s="823"/>
      <c r="FXO49" s="823"/>
      <c r="FXP49" s="823"/>
      <c r="FXQ49" s="823"/>
      <c r="FXR49" s="823"/>
      <c r="FXS49" s="823"/>
      <c r="FXT49" s="823"/>
      <c r="FXU49" s="823"/>
      <c r="FXV49" s="823"/>
      <c r="FXW49" s="823"/>
      <c r="FXX49" s="823"/>
      <c r="FXY49" s="823"/>
      <c r="FXZ49" s="823"/>
      <c r="FYA49" s="823"/>
      <c r="FYB49" s="823"/>
      <c r="FYC49" s="823"/>
      <c r="FYD49" s="823"/>
      <c r="FYE49" s="823"/>
      <c r="FYF49" s="823"/>
      <c r="FYG49" s="823"/>
      <c r="FYH49" s="823"/>
      <c r="FYI49" s="823"/>
      <c r="FYJ49" s="823"/>
      <c r="FYK49" s="823"/>
      <c r="FYL49" s="823"/>
      <c r="FYM49" s="823"/>
      <c r="FYN49" s="823"/>
      <c r="FYO49" s="823"/>
      <c r="FYP49" s="823"/>
      <c r="FYQ49" s="823"/>
      <c r="FYR49" s="823"/>
      <c r="FYS49" s="823"/>
      <c r="FYT49" s="823"/>
      <c r="FYU49" s="823"/>
      <c r="FYV49" s="823"/>
      <c r="FYW49" s="823"/>
      <c r="FYX49" s="823"/>
      <c r="FYY49" s="823"/>
      <c r="FYZ49" s="823"/>
      <c r="FZA49" s="823"/>
      <c r="FZB49" s="823"/>
      <c r="FZC49" s="823"/>
      <c r="FZD49" s="823"/>
      <c r="FZE49" s="823"/>
      <c r="FZF49" s="823"/>
      <c r="FZG49" s="823"/>
      <c r="FZH49" s="823"/>
      <c r="FZI49" s="823"/>
      <c r="FZJ49" s="823"/>
      <c r="FZK49" s="823"/>
      <c r="FZL49" s="823"/>
      <c r="FZM49" s="823"/>
      <c r="FZN49" s="823"/>
      <c r="FZO49" s="823"/>
      <c r="FZP49" s="823"/>
      <c r="FZQ49" s="823"/>
      <c r="FZR49" s="823"/>
      <c r="FZS49" s="823"/>
      <c r="FZT49" s="823"/>
      <c r="FZU49" s="823"/>
      <c r="FZV49" s="823"/>
      <c r="FZW49" s="823"/>
      <c r="FZX49" s="823"/>
      <c r="FZY49" s="823"/>
      <c r="FZZ49" s="823"/>
      <c r="GAA49" s="823"/>
      <c r="GAB49" s="823"/>
      <c r="GAC49" s="823"/>
      <c r="GAD49" s="823"/>
      <c r="GAE49" s="823"/>
      <c r="GAF49" s="823"/>
      <c r="GAG49" s="823"/>
      <c r="GAH49" s="823"/>
      <c r="GAI49" s="823"/>
      <c r="GAJ49" s="823"/>
      <c r="GAK49" s="823"/>
      <c r="GAL49" s="823"/>
      <c r="GAM49" s="823"/>
      <c r="GAN49" s="823"/>
      <c r="GAO49" s="823"/>
      <c r="GAP49" s="823"/>
      <c r="GAQ49" s="823"/>
      <c r="GAR49" s="823"/>
      <c r="GAS49" s="823"/>
      <c r="GAT49" s="823"/>
      <c r="GAU49" s="823"/>
      <c r="GAV49" s="823"/>
      <c r="GAW49" s="823"/>
      <c r="GAX49" s="823"/>
      <c r="GAY49" s="823"/>
      <c r="GAZ49" s="823"/>
      <c r="GBA49" s="823"/>
      <c r="GBB49" s="823"/>
      <c r="GBC49" s="823"/>
      <c r="GBD49" s="823"/>
      <c r="GBE49" s="823"/>
      <c r="GBF49" s="823"/>
      <c r="GBG49" s="823"/>
      <c r="GBH49" s="823"/>
      <c r="GBI49" s="823"/>
      <c r="GBJ49" s="823"/>
      <c r="GBK49" s="823"/>
      <c r="GBL49" s="823"/>
      <c r="GBM49" s="823"/>
      <c r="GBN49" s="823"/>
      <c r="GBO49" s="823"/>
      <c r="GBP49" s="823"/>
      <c r="GBQ49" s="823"/>
      <c r="GBR49" s="823"/>
      <c r="GBS49" s="823"/>
      <c r="GBT49" s="823"/>
      <c r="GBU49" s="823"/>
      <c r="GBV49" s="823"/>
      <c r="GBW49" s="823"/>
      <c r="GBX49" s="823"/>
      <c r="GBY49" s="823"/>
      <c r="GBZ49" s="823"/>
      <c r="GCA49" s="823"/>
      <c r="GCB49" s="823"/>
      <c r="GCC49" s="823"/>
      <c r="GCD49" s="823"/>
      <c r="GCE49" s="823"/>
      <c r="GCF49" s="823"/>
      <c r="GCG49" s="823"/>
      <c r="GCH49" s="823"/>
      <c r="GCI49" s="823"/>
      <c r="GCJ49" s="823"/>
      <c r="GCK49" s="823"/>
      <c r="GCL49" s="823"/>
      <c r="GCM49" s="823"/>
      <c r="GCN49" s="823"/>
      <c r="GCO49" s="823"/>
      <c r="GCP49" s="823"/>
      <c r="GCQ49" s="823"/>
      <c r="GCR49" s="823"/>
      <c r="GCS49" s="823"/>
      <c r="GCT49" s="823"/>
      <c r="GCU49" s="823"/>
      <c r="GCV49" s="823"/>
      <c r="GCW49" s="823"/>
      <c r="GCX49" s="823"/>
      <c r="GCY49" s="823"/>
      <c r="GCZ49" s="823"/>
      <c r="GDA49" s="823"/>
      <c r="GDB49" s="823"/>
      <c r="GDC49" s="823"/>
      <c r="GDD49" s="823"/>
      <c r="GDE49" s="823"/>
      <c r="GDF49" s="823"/>
      <c r="GDG49" s="823"/>
      <c r="GDH49" s="823"/>
      <c r="GDI49" s="823"/>
      <c r="GDJ49" s="823"/>
      <c r="GDK49" s="823"/>
      <c r="GDL49" s="823"/>
      <c r="GDM49" s="823"/>
      <c r="GDN49" s="823"/>
      <c r="GDO49" s="823"/>
      <c r="GDP49" s="823"/>
      <c r="GDQ49" s="823"/>
      <c r="GDR49" s="823"/>
      <c r="GDS49" s="823"/>
      <c r="GDT49" s="823"/>
      <c r="GDU49" s="823"/>
      <c r="GDV49" s="823"/>
      <c r="GDW49" s="823"/>
      <c r="GDX49" s="823"/>
      <c r="GDY49" s="823"/>
      <c r="GDZ49" s="823"/>
      <c r="GEA49" s="823"/>
      <c r="GEB49" s="823"/>
      <c r="GEC49" s="823"/>
      <c r="GED49" s="823"/>
      <c r="GEE49" s="823"/>
      <c r="GEF49" s="823"/>
      <c r="GEG49" s="823"/>
      <c r="GEH49" s="823"/>
      <c r="GEI49" s="823"/>
      <c r="GEJ49" s="823"/>
      <c r="GEK49" s="823"/>
      <c r="GEL49" s="823"/>
      <c r="GEM49" s="823"/>
      <c r="GEN49" s="823"/>
      <c r="GEO49" s="823"/>
      <c r="GEP49" s="823"/>
      <c r="GEQ49" s="823"/>
      <c r="GER49" s="823"/>
      <c r="GES49" s="823"/>
      <c r="GET49" s="823"/>
      <c r="GEU49" s="823"/>
      <c r="GEV49" s="823"/>
      <c r="GEW49" s="823"/>
      <c r="GEX49" s="823"/>
      <c r="GEY49" s="823"/>
      <c r="GEZ49" s="823"/>
      <c r="GFA49" s="823"/>
      <c r="GFB49" s="823"/>
      <c r="GFC49" s="823"/>
      <c r="GFD49" s="823"/>
      <c r="GFE49" s="823"/>
      <c r="GFF49" s="823"/>
      <c r="GFG49" s="823"/>
      <c r="GFH49" s="823"/>
      <c r="GFI49" s="823"/>
      <c r="GFJ49" s="823"/>
      <c r="GFK49" s="823"/>
      <c r="GFL49" s="823"/>
      <c r="GFM49" s="823"/>
      <c r="GFN49" s="823"/>
      <c r="GFO49" s="823"/>
      <c r="GFP49" s="823"/>
      <c r="GFQ49" s="823"/>
      <c r="GFR49" s="823"/>
      <c r="GFS49" s="823"/>
      <c r="GFT49" s="823"/>
      <c r="GFU49" s="823"/>
      <c r="GFV49" s="823"/>
      <c r="GFW49" s="823"/>
      <c r="GFX49" s="823"/>
      <c r="GFY49" s="823"/>
      <c r="GFZ49" s="823"/>
      <c r="GGA49" s="823"/>
      <c r="GGB49" s="823"/>
      <c r="GGC49" s="823"/>
      <c r="GGD49" s="823"/>
      <c r="GGE49" s="823"/>
      <c r="GGF49" s="823"/>
      <c r="GGG49" s="823"/>
      <c r="GGH49" s="823"/>
      <c r="GGI49" s="823"/>
      <c r="GGJ49" s="823"/>
      <c r="GGK49" s="823"/>
      <c r="GGL49" s="823"/>
      <c r="GGM49" s="823"/>
      <c r="GGN49" s="823"/>
      <c r="GGO49" s="823"/>
      <c r="GGP49" s="823"/>
      <c r="GGQ49" s="823"/>
      <c r="GGR49" s="823"/>
      <c r="GGS49" s="823"/>
      <c r="GGT49" s="823"/>
      <c r="GGU49" s="823"/>
      <c r="GGV49" s="823"/>
      <c r="GGW49" s="823"/>
      <c r="GGX49" s="823"/>
      <c r="GGY49" s="823"/>
      <c r="GGZ49" s="823"/>
      <c r="GHA49" s="823"/>
      <c r="GHB49" s="823"/>
      <c r="GHC49" s="823"/>
      <c r="GHD49" s="823"/>
      <c r="GHE49" s="823"/>
      <c r="GHF49" s="823"/>
      <c r="GHG49" s="823"/>
      <c r="GHH49" s="823"/>
      <c r="GHI49" s="823"/>
      <c r="GHJ49" s="823"/>
      <c r="GHK49" s="823"/>
      <c r="GHL49" s="823"/>
      <c r="GHM49" s="823"/>
      <c r="GHN49" s="823"/>
      <c r="GHO49" s="823"/>
      <c r="GHP49" s="823"/>
      <c r="GHQ49" s="823"/>
      <c r="GHR49" s="823"/>
      <c r="GHS49" s="823"/>
      <c r="GHT49" s="823"/>
      <c r="GHU49" s="823"/>
      <c r="GHV49" s="823"/>
      <c r="GHW49" s="823"/>
      <c r="GHX49" s="823"/>
      <c r="GHY49" s="823"/>
      <c r="GHZ49" s="823"/>
      <c r="GIA49" s="823"/>
      <c r="GIB49" s="823"/>
      <c r="GIC49" s="823"/>
      <c r="GID49" s="823"/>
      <c r="GIE49" s="823"/>
      <c r="GIF49" s="823"/>
      <c r="GIG49" s="823"/>
      <c r="GIH49" s="823"/>
      <c r="GII49" s="823"/>
      <c r="GIJ49" s="823"/>
      <c r="GIK49" s="823"/>
      <c r="GIL49" s="823"/>
      <c r="GIM49" s="823"/>
      <c r="GIN49" s="823"/>
      <c r="GIO49" s="823"/>
      <c r="GIP49" s="823"/>
      <c r="GIQ49" s="823"/>
      <c r="GIR49" s="823"/>
      <c r="GIS49" s="823"/>
      <c r="GIT49" s="823"/>
      <c r="GIU49" s="823"/>
      <c r="GIV49" s="823"/>
      <c r="GIW49" s="823"/>
      <c r="GIX49" s="823"/>
      <c r="GIY49" s="823"/>
      <c r="GIZ49" s="823"/>
      <c r="GJA49" s="823"/>
      <c r="GJB49" s="823"/>
      <c r="GJC49" s="823"/>
      <c r="GJD49" s="823"/>
      <c r="GJE49" s="823"/>
      <c r="GJF49" s="823"/>
      <c r="GJG49" s="823"/>
      <c r="GJH49" s="823"/>
      <c r="GJI49" s="823"/>
      <c r="GJJ49" s="823"/>
      <c r="GJK49" s="823"/>
      <c r="GJL49" s="823"/>
      <c r="GJM49" s="823"/>
      <c r="GJN49" s="823"/>
      <c r="GJO49" s="823"/>
      <c r="GJP49" s="823"/>
      <c r="GJQ49" s="823"/>
      <c r="GJR49" s="823"/>
      <c r="GJS49" s="823"/>
      <c r="GJT49" s="823"/>
      <c r="GJU49" s="823"/>
      <c r="GJV49" s="823"/>
      <c r="GJW49" s="823"/>
      <c r="GJX49" s="823"/>
      <c r="GJY49" s="823"/>
      <c r="GJZ49" s="823"/>
      <c r="GKA49" s="823"/>
      <c r="GKB49" s="823"/>
      <c r="GKC49" s="823"/>
      <c r="GKD49" s="823"/>
      <c r="GKE49" s="823"/>
      <c r="GKF49" s="823"/>
      <c r="GKG49" s="823"/>
      <c r="GKH49" s="823"/>
      <c r="GKI49" s="823"/>
      <c r="GKJ49" s="823"/>
      <c r="GKK49" s="823"/>
      <c r="GKL49" s="823"/>
      <c r="GKM49" s="823"/>
      <c r="GKN49" s="823"/>
      <c r="GKO49" s="823"/>
      <c r="GKP49" s="823"/>
      <c r="GKQ49" s="823"/>
      <c r="GKR49" s="823"/>
      <c r="GKS49" s="823"/>
      <c r="GKT49" s="823"/>
      <c r="GKU49" s="823"/>
      <c r="GKV49" s="823"/>
      <c r="GKW49" s="823"/>
      <c r="GKX49" s="823"/>
      <c r="GKY49" s="823"/>
      <c r="GKZ49" s="823"/>
      <c r="GLA49" s="823"/>
      <c r="GLB49" s="823"/>
      <c r="GLC49" s="823"/>
      <c r="GLD49" s="823"/>
      <c r="GLE49" s="823"/>
      <c r="GLF49" s="823"/>
      <c r="GLG49" s="823"/>
      <c r="GLH49" s="823"/>
      <c r="GLI49" s="823"/>
      <c r="GLJ49" s="823"/>
      <c r="GLK49" s="823"/>
      <c r="GLL49" s="823"/>
      <c r="GLM49" s="823"/>
      <c r="GLN49" s="823"/>
      <c r="GLO49" s="823"/>
      <c r="GLP49" s="823"/>
      <c r="GLQ49" s="823"/>
      <c r="GLR49" s="823"/>
      <c r="GLS49" s="823"/>
      <c r="GLT49" s="823"/>
      <c r="GLU49" s="823"/>
      <c r="GLV49" s="823"/>
      <c r="GLW49" s="823"/>
      <c r="GLX49" s="823"/>
      <c r="GLY49" s="823"/>
      <c r="GLZ49" s="823"/>
      <c r="GMA49" s="823"/>
      <c r="GMB49" s="823"/>
      <c r="GMC49" s="823"/>
      <c r="GMD49" s="823"/>
      <c r="GME49" s="823"/>
      <c r="GMF49" s="823"/>
      <c r="GMG49" s="823"/>
      <c r="GMH49" s="823"/>
      <c r="GMI49" s="823"/>
      <c r="GMJ49" s="823"/>
      <c r="GMK49" s="823"/>
      <c r="GML49" s="823"/>
      <c r="GMM49" s="823"/>
      <c r="GMN49" s="823"/>
      <c r="GMO49" s="823"/>
      <c r="GMP49" s="823"/>
      <c r="GMQ49" s="823"/>
      <c r="GMR49" s="823"/>
      <c r="GMS49" s="823"/>
      <c r="GMT49" s="823"/>
      <c r="GMU49" s="823"/>
      <c r="GMV49" s="823"/>
      <c r="GMW49" s="823"/>
      <c r="GMX49" s="823"/>
      <c r="GMY49" s="823"/>
      <c r="GMZ49" s="823"/>
      <c r="GNA49" s="823"/>
      <c r="GNB49" s="823"/>
      <c r="GNC49" s="823"/>
      <c r="GND49" s="823"/>
      <c r="GNE49" s="823"/>
      <c r="GNF49" s="823"/>
      <c r="GNG49" s="823"/>
      <c r="GNH49" s="823"/>
      <c r="GNI49" s="823"/>
      <c r="GNJ49" s="823"/>
      <c r="GNK49" s="823"/>
      <c r="GNL49" s="823"/>
      <c r="GNM49" s="823"/>
      <c r="GNN49" s="823"/>
      <c r="GNO49" s="823"/>
      <c r="GNP49" s="823"/>
      <c r="GNQ49" s="823"/>
      <c r="GNR49" s="823"/>
      <c r="GNS49" s="823"/>
      <c r="GNT49" s="823"/>
      <c r="GNU49" s="823"/>
      <c r="GNV49" s="823"/>
      <c r="GNW49" s="823"/>
      <c r="GNX49" s="823"/>
      <c r="GNY49" s="823"/>
      <c r="GNZ49" s="823"/>
      <c r="GOA49" s="823"/>
      <c r="GOB49" s="823"/>
      <c r="GOC49" s="823"/>
      <c r="GOD49" s="823"/>
      <c r="GOE49" s="823"/>
      <c r="GOF49" s="823"/>
      <c r="GOG49" s="823"/>
      <c r="GOH49" s="823"/>
      <c r="GOI49" s="823"/>
      <c r="GOJ49" s="823"/>
      <c r="GOK49" s="823"/>
      <c r="GOL49" s="823"/>
      <c r="GOM49" s="823"/>
      <c r="GON49" s="823"/>
      <c r="GOO49" s="823"/>
      <c r="GOP49" s="823"/>
      <c r="GOQ49" s="823"/>
      <c r="GOR49" s="823"/>
      <c r="GOS49" s="823"/>
      <c r="GOT49" s="823"/>
      <c r="GOU49" s="823"/>
      <c r="GOV49" s="823"/>
      <c r="GOW49" s="823"/>
      <c r="GOX49" s="823"/>
      <c r="GOY49" s="823"/>
      <c r="GOZ49" s="823"/>
      <c r="GPA49" s="823"/>
      <c r="GPB49" s="823"/>
      <c r="GPC49" s="823"/>
      <c r="GPD49" s="823"/>
      <c r="GPE49" s="823"/>
      <c r="GPF49" s="823"/>
      <c r="GPG49" s="823"/>
      <c r="GPH49" s="823"/>
      <c r="GPI49" s="823"/>
      <c r="GPJ49" s="823"/>
      <c r="GPK49" s="823"/>
      <c r="GPL49" s="823"/>
      <c r="GPM49" s="823"/>
      <c r="GPN49" s="823"/>
      <c r="GPO49" s="823"/>
      <c r="GPP49" s="823"/>
      <c r="GPQ49" s="823"/>
      <c r="GPR49" s="823"/>
      <c r="GPS49" s="823"/>
      <c r="GPT49" s="823"/>
      <c r="GPU49" s="823"/>
      <c r="GPV49" s="823"/>
      <c r="GPW49" s="823"/>
      <c r="GPX49" s="823"/>
      <c r="GPY49" s="823"/>
      <c r="GPZ49" s="823"/>
      <c r="GQA49" s="823"/>
      <c r="GQB49" s="823"/>
      <c r="GQC49" s="823"/>
      <c r="GQD49" s="823"/>
      <c r="GQE49" s="823"/>
      <c r="GQF49" s="823"/>
      <c r="GQG49" s="823"/>
      <c r="GQH49" s="823"/>
      <c r="GQI49" s="823"/>
      <c r="GQJ49" s="823"/>
      <c r="GQK49" s="823"/>
      <c r="GQL49" s="823"/>
      <c r="GQM49" s="823"/>
      <c r="GQN49" s="823"/>
      <c r="GQO49" s="823"/>
      <c r="GQP49" s="823"/>
      <c r="GQQ49" s="823"/>
      <c r="GQR49" s="823"/>
      <c r="GQS49" s="823"/>
      <c r="GQT49" s="823"/>
      <c r="GQU49" s="823"/>
      <c r="GQV49" s="823"/>
      <c r="GQW49" s="823"/>
      <c r="GQX49" s="823"/>
      <c r="GQY49" s="823"/>
      <c r="GQZ49" s="823"/>
      <c r="GRA49" s="823"/>
      <c r="GRB49" s="823"/>
      <c r="GRC49" s="823"/>
      <c r="GRD49" s="823"/>
      <c r="GRE49" s="823"/>
      <c r="GRF49" s="823"/>
      <c r="GRG49" s="823"/>
      <c r="GRH49" s="823"/>
      <c r="GRI49" s="823"/>
      <c r="GRJ49" s="823"/>
      <c r="GRK49" s="823"/>
      <c r="GRL49" s="823"/>
      <c r="GRM49" s="823"/>
      <c r="GRN49" s="823"/>
      <c r="GRO49" s="823"/>
      <c r="GRP49" s="823"/>
      <c r="GRQ49" s="823"/>
      <c r="GRR49" s="823"/>
      <c r="GRS49" s="823"/>
      <c r="GRT49" s="823"/>
      <c r="GRU49" s="823"/>
      <c r="GRV49" s="823"/>
      <c r="GRW49" s="823"/>
      <c r="GRX49" s="823"/>
      <c r="GRY49" s="823"/>
      <c r="GRZ49" s="823"/>
      <c r="GSA49" s="823"/>
      <c r="GSB49" s="823"/>
      <c r="GSC49" s="823"/>
      <c r="GSD49" s="823"/>
      <c r="GSE49" s="823"/>
      <c r="GSF49" s="823"/>
      <c r="GSG49" s="823"/>
      <c r="GSH49" s="823"/>
      <c r="GSI49" s="823"/>
      <c r="GSJ49" s="823"/>
      <c r="GSK49" s="823"/>
      <c r="GSL49" s="823"/>
      <c r="GSM49" s="823"/>
      <c r="GSN49" s="823"/>
      <c r="GSO49" s="823"/>
      <c r="GSP49" s="823"/>
      <c r="GSQ49" s="823"/>
      <c r="GSR49" s="823"/>
      <c r="GSS49" s="823"/>
      <c r="GST49" s="823"/>
      <c r="GSU49" s="823"/>
      <c r="GSV49" s="823"/>
      <c r="GSW49" s="823"/>
      <c r="GSX49" s="823"/>
      <c r="GSY49" s="823"/>
      <c r="GSZ49" s="823"/>
      <c r="GTA49" s="823"/>
      <c r="GTB49" s="823"/>
      <c r="GTC49" s="823"/>
      <c r="GTD49" s="823"/>
      <c r="GTE49" s="823"/>
      <c r="GTF49" s="823"/>
      <c r="GTG49" s="823"/>
      <c r="GTH49" s="823"/>
      <c r="GTI49" s="823"/>
      <c r="GTJ49" s="823"/>
      <c r="GTK49" s="823"/>
      <c r="GTL49" s="823"/>
      <c r="GTM49" s="823"/>
      <c r="GTN49" s="823"/>
      <c r="GTO49" s="823"/>
      <c r="GTP49" s="823"/>
      <c r="GTQ49" s="823"/>
      <c r="GTR49" s="823"/>
      <c r="GTS49" s="823"/>
      <c r="GTT49" s="823"/>
      <c r="GTU49" s="823"/>
      <c r="GTV49" s="823"/>
      <c r="GTW49" s="823"/>
      <c r="GTX49" s="823"/>
      <c r="GTY49" s="823"/>
      <c r="GTZ49" s="823"/>
      <c r="GUA49" s="823"/>
      <c r="GUB49" s="823"/>
      <c r="GUC49" s="823"/>
      <c r="GUD49" s="823"/>
      <c r="GUE49" s="823"/>
      <c r="GUF49" s="823"/>
      <c r="GUG49" s="823"/>
      <c r="GUH49" s="823"/>
      <c r="GUI49" s="823"/>
      <c r="GUJ49" s="823"/>
      <c r="GUK49" s="823"/>
      <c r="GUL49" s="823"/>
      <c r="GUM49" s="823"/>
      <c r="GUN49" s="823"/>
      <c r="GUO49" s="823"/>
      <c r="GUP49" s="823"/>
      <c r="GUQ49" s="823"/>
      <c r="GUR49" s="823"/>
      <c r="GUS49" s="823"/>
      <c r="GUT49" s="823"/>
      <c r="GUU49" s="823"/>
      <c r="GUV49" s="823"/>
      <c r="GUW49" s="823"/>
      <c r="GUX49" s="823"/>
      <c r="GUY49" s="823"/>
      <c r="GUZ49" s="823"/>
      <c r="GVA49" s="823"/>
      <c r="GVB49" s="823"/>
      <c r="GVC49" s="823"/>
      <c r="GVD49" s="823"/>
      <c r="GVE49" s="823"/>
      <c r="GVF49" s="823"/>
      <c r="GVG49" s="823"/>
      <c r="GVH49" s="823"/>
      <c r="GVI49" s="823"/>
      <c r="GVJ49" s="823"/>
      <c r="GVK49" s="823"/>
      <c r="GVL49" s="823"/>
      <c r="GVM49" s="823"/>
      <c r="GVN49" s="823"/>
      <c r="GVO49" s="823"/>
      <c r="GVP49" s="823"/>
      <c r="GVQ49" s="823"/>
      <c r="GVR49" s="823"/>
      <c r="GVS49" s="823"/>
      <c r="GVT49" s="823"/>
      <c r="GVU49" s="823"/>
      <c r="GVV49" s="823"/>
      <c r="GVW49" s="823"/>
      <c r="GVX49" s="823"/>
      <c r="GVY49" s="823"/>
      <c r="GVZ49" s="823"/>
      <c r="GWA49" s="823"/>
      <c r="GWB49" s="823"/>
      <c r="GWC49" s="823"/>
      <c r="GWD49" s="823"/>
      <c r="GWE49" s="823"/>
      <c r="GWF49" s="823"/>
      <c r="GWG49" s="823"/>
      <c r="GWH49" s="823"/>
      <c r="GWI49" s="823"/>
      <c r="GWJ49" s="823"/>
      <c r="GWK49" s="823"/>
      <c r="GWL49" s="823"/>
      <c r="GWM49" s="823"/>
      <c r="GWN49" s="823"/>
      <c r="GWO49" s="823"/>
      <c r="GWP49" s="823"/>
      <c r="GWQ49" s="823"/>
      <c r="GWR49" s="823"/>
      <c r="GWS49" s="823"/>
      <c r="GWT49" s="823"/>
      <c r="GWU49" s="823"/>
      <c r="GWV49" s="823"/>
      <c r="GWW49" s="823"/>
      <c r="GWX49" s="823"/>
      <c r="GWY49" s="823"/>
      <c r="GWZ49" s="823"/>
      <c r="GXA49" s="823"/>
      <c r="GXB49" s="823"/>
      <c r="GXC49" s="823"/>
      <c r="GXD49" s="823"/>
      <c r="GXE49" s="823"/>
      <c r="GXF49" s="823"/>
      <c r="GXG49" s="823"/>
      <c r="GXH49" s="823"/>
      <c r="GXI49" s="823"/>
      <c r="GXJ49" s="823"/>
      <c r="GXK49" s="823"/>
      <c r="GXL49" s="823"/>
      <c r="GXM49" s="823"/>
      <c r="GXN49" s="823"/>
      <c r="GXO49" s="823"/>
      <c r="GXP49" s="823"/>
      <c r="GXQ49" s="823"/>
      <c r="GXR49" s="823"/>
      <c r="GXS49" s="823"/>
      <c r="GXT49" s="823"/>
      <c r="GXU49" s="823"/>
      <c r="GXV49" s="823"/>
      <c r="GXW49" s="823"/>
      <c r="GXX49" s="823"/>
      <c r="GXY49" s="823"/>
      <c r="GXZ49" s="823"/>
      <c r="GYA49" s="823"/>
      <c r="GYB49" s="823"/>
      <c r="GYC49" s="823"/>
      <c r="GYD49" s="823"/>
      <c r="GYE49" s="823"/>
      <c r="GYF49" s="823"/>
      <c r="GYG49" s="823"/>
      <c r="GYH49" s="823"/>
      <c r="GYI49" s="823"/>
      <c r="GYJ49" s="823"/>
      <c r="GYK49" s="823"/>
      <c r="GYL49" s="823"/>
      <c r="GYM49" s="823"/>
      <c r="GYN49" s="823"/>
      <c r="GYO49" s="823"/>
      <c r="GYP49" s="823"/>
      <c r="GYQ49" s="823"/>
      <c r="GYR49" s="823"/>
      <c r="GYS49" s="823"/>
      <c r="GYT49" s="823"/>
      <c r="GYU49" s="823"/>
      <c r="GYV49" s="823"/>
      <c r="GYW49" s="823"/>
      <c r="GYX49" s="823"/>
      <c r="GYY49" s="823"/>
      <c r="GYZ49" s="823"/>
      <c r="GZA49" s="823"/>
      <c r="GZB49" s="823"/>
      <c r="GZC49" s="823"/>
      <c r="GZD49" s="823"/>
      <c r="GZE49" s="823"/>
      <c r="GZF49" s="823"/>
      <c r="GZG49" s="823"/>
      <c r="GZH49" s="823"/>
      <c r="GZI49" s="823"/>
      <c r="GZJ49" s="823"/>
      <c r="GZK49" s="823"/>
      <c r="GZL49" s="823"/>
      <c r="GZM49" s="823"/>
      <c r="GZN49" s="823"/>
      <c r="GZO49" s="823"/>
      <c r="GZP49" s="823"/>
      <c r="GZQ49" s="823"/>
      <c r="GZR49" s="823"/>
      <c r="GZS49" s="823"/>
      <c r="GZT49" s="823"/>
      <c r="GZU49" s="823"/>
      <c r="GZV49" s="823"/>
      <c r="GZW49" s="823"/>
      <c r="GZX49" s="823"/>
      <c r="GZY49" s="823"/>
      <c r="GZZ49" s="823"/>
      <c r="HAA49" s="823"/>
      <c r="HAB49" s="823"/>
      <c r="HAC49" s="823"/>
      <c r="HAD49" s="823"/>
      <c r="HAE49" s="823"/>
      <c r="HAF49" s="823"/>
      <c r="HAG49" s="823"/>
      <c r="HAH49" s="823"/>
      <c r="HAI49" s="823"/>
      <c r="HAJ49" s="823"/>
      <c r="HAK49" s="823"/>
      <c r="HAL49" s="823"/>
      <c r="HAM49" s="823"/>
      <c r="HAN49" s="823"/>
      <c r="HAO49" s="823"/>
      <c r="HAP49" s="823"/>
      <c r="HAQ49" s="823"/>
      <c r="HAR49" s="823"/>
      <c r="HAS49" s="823"/>
      <c r="HAT49" s="823"/>
      <c r="HAU49" s="823"/>
      <c r="HAV49" s="823"/>
      <c r="HAW49" s="823"/>
      <c r="HAX49" s="823"/>
      <c r="HAY49" s="823"/>
      <c r="HAZ49" s="823"/>
      <c r="HBA49" s="823"/>
      <c r="HBB49" s="823"/>
      <c r="HBC49" s="823"/>
      <c r="HBD49" s="823"/>
      <c r="HBE49" s="823"/>
      <c r="HBF49" s="823"/>
      <c r="HBG49" s="823"/>
      <c r="HBH49" s="823"/>
      <c r="HBI49" s="823"/>
      <c r="HBJ49" s="823"/>
      <c r="HBK49" s="823"/>
      <c r="HBL49" s="823"/>
      <c r="HBM49" s="823"/>
      <c r="HBN49" s="823"/>
      <c r="HBO49" s="823"/>
      <c r="HBP49" s="823"/>
      <c r="HBQ49" s="823"/>
      <c r="HBR49" s="823"/>
      <c r="HBS49" s="823"/>
      <c r="HBT49" s="823"/>
      <c r="HBU49" s="823"/>
      <c r="HBV49" s="823"/>
      <c r="HBW49" s="823"/>
      <c r="HBX49" s="823"/>
      <c r="HBY49" s="823"/>
      <c r="HBZ49" s="823"/>
      <c r="HCA49" s="823"/>
      <c r="HCB49" s="823"/>
      <c r="HCC49" s="823"/>
      <c r="HCD49" s="823"/>
      <c r="HCE49" s="823"/>
      <c r="HCF49" s="823"/>
      <c r="HCG49" s="823"/>
      <c r="HCH49" s="823"/>
      <c r="HCI49" s="823"/>
      <c r="HCJ49" s="823"/>
      <c r="HCK49" s="823"/>
      <c r="HCL49" s="823"/>
      <c r="HCM49" s="823"/>
      <c r="HCN49" s="823"/>
      <c r="HCO49" s="823"/>
      <c r="HCP49" s="823"/>
      <c r="HCQ49" s="823"/>
      <c r="HCR49" s="823"/>
      <c r="HCS49" s="823"/>
      <c r="HCT49" s="823"/>
      <c r="HCU49" s="823"/>
      <c r="HCV49" s="823"/>
      <c r="HCW49" s="823"/>
      <c r="HCX49" s="823"/>
      <c r="HCY49" s="823"/>
      <c r="HCZ49" s="823"/>
      <c r="HDA49" s="823"/>
      <c r="HDB49" s="823"/>
      <c r="HDC49" s="823"/>
      <c r="HDD49" s="823"/>
      <c r="HDE49" s="823"/>
      <c r="HDF49" s="823"/>
      <c r="HDG49" s="823"/>
      <c r="HDH49" s="823"/>
      <c r="HDI49" s="823"/>
      <c r="HDJ49" s="823"/>
      <c r="HDK49" s="823"/>
      <c r="HDL49" s="823"/>
      <c r="HDM49" s="823"/>
      <c r="HDN49" s="823"/>
      <c r="HDO49" s="823"/>
      <c r="HDP49" s="823"/>
      <c r="HDQ49" s="823"/>
      <c r="HDR49" s="823"/>
      <c r="HDS49" s="823"/>
      <c r="HDT49" s="823"/>
      <c r="HDU49" s="823"/>
      <c r="HDV49" s="823"/>
      <c r="HDW49" s="823"/>
      <c r="HDX49" s="823"/>
      <c r="HDY49" s="823"/>
      <c r="HDZ49" s="823"/>
      <c r="HEA49" s="823"/>
      <c r="HEB49" s="823"/>
      <c r="HEC49" s="823"/>
      <c r="HED49" s="823"/>
      <c r="HEE49" s="823"/>
      <c r="HEF49" s="823"/>
      <c r="HEG49" s="823"/>
      <c r="HEH49" s="823"/>
      <c r="HEI49" s="823"/>
      <c r="HEJ49" s="823"/>
      <c r="HEK49" s="823"/>
      <c r="HEL49" s="823"/>
      <c r="HEM49" s="823"/>
      <c r="HEN49" s="823"/>
      <c r="HEO49" s="823"/>
      <c r="HEP49" s="823"/>
      <c r="HEQ49" s="823"/>
      <c r="HER49" s="823"/>
      <c r="HES49" s="823"/>
      <c r="HET49" s="823"/>
      <c r="HEU49" s="823"/>
      <c r="HEV49" s="823"/>
      <c r="HEW49" s="823"/>
      <c r="HEX49" s="823"/>
      <c r="HEY49" s="823"/>
      <c r="HEZ49" s="823"/>
      <c r="HFA49" s="823"/>
      <c r="HFB49" s="823"/>
      <c r="HFC49" s="823"/>
      <c r="HFD49" s="823"/>
      <c r="HFE49" s="823"/>
      <c r="HFF49" s="823"/>
      <c r="HFG49" s="823"/>
      <c r="HFH49" s="823"/>
      <c r="HFI49" s="823"/>
      <c r="HFJ49" s="823"/>
      <c r="HFK49" s="823"/>
      <c r="HFL49" s="823"/>
      <c r="HFM49" s="823"/>
      <c r="HFN49" s="823"/>
      <c r="HFO49" s="823"/>
      <c r="HFP49" s="823"/>
      <c r="HFQ49" s="823"/>
      <c r="HFR49" s="823"/>
      <c r="HFS49" s="823"/>
      <c r="HFT49" s="823"/>
      <c r="HFU49" s="823"/>
      <c r="HFV49" s="823"/>
      <c r="HFW49" s="823"/>
      <c r="HFX49" s="823"/>
      <c r="HFY49" s="823"/>
      <c r="HFZ49" s="823"/>
      <c r="HGA49" s="823"/>
      <c r="HGB49" s="823"/>
      <c r="HGC49" s="823"/>
      <c r="HGD49" s="823"/>
      <c r="HGE49" s="823"/>
      <c r="HGF49" s="823"/>
      <c r="HGG49" s="823"/>
      <c r="HGH49" s="823"/>
      <c r="HGI49" s="823"/>
      <c r="HGJ49" s="823"/>
      <c r="HGK49" s="823"/>
      <c r="HGL49" s="823"/>
      <c r="HGM49" s="823"/>
      <c r="HGN49" s="823"/>
      <c r="HGO49" s="823"/>
      <c r="HGP49" s="823"/>
      <c r="HGQ49" s="823"/>
      <c r="HGR49" s="823"/>
      <c r="HGS49" s="823"/>
      <c r="HGT49" s="823"/>
      <c r="HGU49" s="823"/>
      <c r="HGV49" s="823"/>
      <c r="HGW49" s="823"/>
      <c r="HGX49" s="823"/>
      <c r="HGY49" s="823"/>
      <c r="HGZ49" s="823"/>
      <c r="HHA49" s="823"/>
      <c r="HHB49" s="823"/>
      <c r="HHC49" s="823"/>
      <c r="HHD49" s="823"/>
      <c r="HHE49" s="823"/>
      <c r="HHF49" s="823"/>
      <c r="HHG49" s="823"/>
      <c r="HHH49" s="823"/>
      <c r="HHI49" s="823"/>
      <c r="HHJ49" s="823"/>
      <c r="HHK49" s="823"/>
      <c r="HHL49" s="823"/>
      <c r="HHM49" s="823"/>
      <c r="HHN49" s="823"/>
      <c r="HHO49" s="823"/>
      <c r="HHP49" s="823"/>
      <c r="HHQ49" s="823"/>
      <c r="HHR49" s="823"/>
      <c r="HHS49" s="823"/>
      <c r="HHT49" s="823"/>
      <c r="HHU49" s="823"/>
      <c r="HHV49" s="823"/>
      <c r="HHW49" s="823"/>
      <c r="HHX49" s="823"/>
      <c r="HHY49" s="823"/>
      <c r="HHZ49" s="823"/>
      <c r="HIA49" s="823"/>
      <c r="HIB49" s="823"/>
      <c r="HIC49" s="823"/>
      <c r="HID49" s="823"/>
      <c r="HIE49" s="823"/>
      <c r="HIF49" s="823"/>
      <c r="HIG49" s="823"/>
      <c r="HIH49" s="823"/>
      <c r="HII49" s="823"/>
      <c r="HIJ49" s="823"/>
      <c r="HIK49" s="823"/>
      <c r="HIL49" s="823"/>
      <c r="HIM49" s="823"/>
      <c r="HIN49" s="823"/>
      <c r="HIO49" s="823"/>
      <c r="HIP49" s="823"/>
      <c r="HIQ49" s="823"/>
      <c r="HIR49" s="823"/>
      <c r="HIS49" s="823"/>
      <c r="HIT49" s="823"/>
      <c r="HIU49" s="823"/>
      <c r="HIV49" s="823"/>
      <c r="HIW49" s="823"/>
      <c r="HIX49" s="823"/>
      <c r="HIY49" s="823"/>
      <c r="HIZ49" s="823"/>
      <c r="HJA49" s="823"/>
      <c r="HJB49" s="823"/>
      <c r="HJC49" s="823"/>
      <c r="HJD49" s="823"/>
      <c r="HJE49" s="823"/>
      <c r="HJF49" s="823"/>
      <c r="HJG49" s="823"/>
      <c r="HJH49" s="823"/>
      <c r="HJI49" s="823"/>
      <c r="HJJ49" s="823"/>
      <c r="HJK49" s="823"/>
      <c r="HJL49" s="823"/>
      <c r="HJM49" s="823"/>
      <c r="HJN49" s="823"/>
      <c r="HJO49" s="823"/>
      <c r="HJP49" s="823"/>
      <c r="HJQ49" s="823"/>
      <c r="HJR49" s="823"/>
      <c r="HJS49" s="823"/>
      <c r="HJT49" s="823"/>
      <c r="HJU49" s="823"/>
      <c r="HJV49" s="823"/>
      <c r="HJW49" s="823"/>
      <c r="HJX49" s="823"/>
      <c r="HJY49" s="823"/>
      <c r="HJZ49" s="823"/>
      <c r="HKA49" s="823"/>
      <c r="HKB49" s="823"/>
      <c r="HKC49" s="823"/>
      <c r="HKD49" s="823"/>
      <c r="HKE49" s="823"/>
      <c r="HKF49" s="823"/>
      <c r="HKG49" s="823"/>
      <c r="HKH49" s="823"/>
      <c r="HKI49" s="823"/>
      <c r="HKJ49" s="823"/>
      <c r="HKK49" s="823"/>
      <c r="HKL49" s="823"/>
      <c r="HKM49" s="823"/>
      <c r="HKN49" s="823"/>
      <c r="HKO49" s="823"/>
      <c r="HKP49" s="823"/>
      <c r="HKQ49" s="823"/>
      <c r="HKR49" s="823"/>
      <c r="HKS49" s="823"/>
      <c r="HKT49" s="823"/>
      <c r="HKU49" s="823"/>
      <c r="HKV49" s="823"/>
      <c r="HKW49" s="823"/>
      <c r="HKX49" s="823"/>
      <c r="HKY49" s="823"/>
      <c r="HKZ49" s="823"/>
      <c r="HLA49" s="823"/>
      <c r="HLB49" s="823"/>
      <c r="HLC49" s="823"/>
      <c r="HLD49" s="823"/>
      <c r="HLE49" s="823"/>
      <c r="HLF49" s="823"/>
      <c r="HLG49" s="823"/>
      <c r="HLH49" s="823"/>
      <c r="HLI49" s="823"/>
      <c r="HLJ49" s="823"/>
      <c r="HLK49" s="823"/>
      <c r="HLL49" s="823"/>
      <c r="HLM49" s="823"/>
      <c r="HLN49" s="823"/>
      <c r="HLO49" s="823"/>
      <c r="HLP49" s="823"/>
      <c r="HLQ49" s="823"/>
      <c r="HLR49" s="823"/>
      <c r="HLS49" s="823"/>
      <c r="HLT49" s="823"/>
      <c r="HLU49" s="823"/>
      <c r="HLV49" s="823"/>
      <c r="HLW49" s="823"/>
      <c r="HLX49" s="823"/>
      <c r="HLY49" s="823"/>
      <c r="HLZ49" s="823"/>
      <c r="HMA49" s="823"/>
      <c r="HMB49" s="823"/>
      <c r="HMC49" s="823"/>
      <c r="HMD49" s="823"/>
      <c r="HME49" s="823"/>
      <c r="HMF49" s="823"/>
      <c r="HMG49" s="823"/>
      <c r="HMH49" s="823"/>
      <c r="HMI49" s="823"/>
      <c r="HMJ49" s="823"/>
      <c r="HMK49" s="823"/>
      <c r="HML49" s="823"/>
      <c r="HMM49" s="823"/>
      <c r="HMN49" s="823"/>
      <c r="HMO49" s="823"/>
      <c r="HMP49" s="823"/>
      <c r="HMQ49" s="823"/>
      <c r="HMR49" s="823"/>
      <c r="HMS49" s="823"/>
      <c r="HMT49" s="823"/>
      <c r="HMU49" s="823"/>
      <c r="HMV49" s="823"/>
      <c r="HMW49" s="823"/>
      <c r="HMX49" s="823"/>
      <c r="HMY49" s="823"/>
      <c r="HMZ49" s="823"/>
      <c r="HNA49" s="823"/>
      <c r="HNB49" s="823"/>
      <c r="HNC49" s="823"/>
      <c r="HND49" s="823"/>
      <c r="HNE49" s="823"/>
      <c r="HNF49" s="823"/>
      <c r="HNG49" s="823"/>
      <c r="HNH49" s="823"/>
      <c r="HNI49" s="823"/>
      <c r="HNJ49" s="823"/>
      <c r="HNK49" s="823"/>
      <c r="HNL49" s="823"/>
      <c r="HNM49" s="823"/>
      <c r="HNN49" s="823"/>
      <c r="HNO49" s="823"/>
      <c r="HNP49" s="823"/>
      <c r="HNQ49" s="823"/>
      <c r="HNR49" s="823"/>
      <c r="HNS49" s="823"/>
      <c r="HNT49" s="823"/>
      <c r="HNU49" s="823"/>
      <c r="HNV49" s="823"/>
      <c r="HNW49" s="823"/>
      <c r="HNX49" s="823"/>
      <c r="HNY49" s="823"/>
      <c r="HNZ49" s="823"/>
      <c r="HOA49" s="823"/>
      <c r="HOB49" s="823"/>
      <c r="HOC49" s="823"/>
      <c r="HOD49" s="823"/>
      <c r="HOE49" s="823"/>
      <c r="HOF49" s="823"/>
      <c r="HOG49" s="823"/>
      <c r="HOH49" s="823"/>
      <c r="HOI49" s="823"/>
      <c r="HOJ49" s="823"/>
      <c r="HOK49" s="823"/>
      <c r="HOL49" s="823"/>
      <c r="HOM49" s="823"/>
      <c r="HON49" s="823"/>
      <c r="HOO49" s="823"/>
      <c r="HOP49" s="823"/>
      <c r="HOQ49" s="823"/>
      <c r="HOR49" s="823"/>
      <c r="HOS49" s="823"/>
      <c r="HOT49" s="823"/>
      <c r="HOU49" s="823"/>
      <c r="HOV49" s="823"/>
      <c r="HOW49" s="823"/>
      <c r="HOX49" s="823"/>
      <c r="HOY49" s="823"/>
      <c r="HOZ49" s="823"/>
      <c r="HPA49" s="823"/>
      <c r="HPB49" s="823"/>
      <c r="HPC49" s="823"/>
      <c r="HPD49" s="823"/>
      <c r="HPE49" s="823"/>
      <c r="HPF49" s="823"/>
      <c r="HPG49" s="823"/>
      <c r="HPH49" s="823"/>
      <c r="HPI49" s="823"/>
      <c r="HPJ49" s="823"/>
      <c r="HPK49" s="823"/>
      <c r="HPL49" s="823"/>
      <c r="HPM49" s="823"/>
      <c r="HPN49" s="823"/>
      <c r="HPO49" s="823"/>
      <c r="HPP49" s="823"/>
      <c r="HPQ49" s="823"/>
      <c r="HPR49" s="823"/>
      <c r="HPS49" s="823"/>
      <c r="HPT49" s="823"/>
      <c r="HPU49" s="823"/>
      <c r="HPV49" s="823"/>
      <c r="HPW49" s="823"/>
      <c r="HPX49" s="823"/>
      <c r="HPY49" s="823"/>
      <c r="HPZ49" s="823"/>
      <c r="HQA49" s="823"/>
      <c r="HQB49" s="823"/>
      <c r="HQC49" s="823"/>
      <c r="HQD49" s="823"/>
      <c r="HQE49" s="823"/>
      <c r="HQF49" s="823"/>
      <c r="HQG49" s="823"/>
      <c r="HQH49" s="823"/>
      <c r="HQI49" s="823"/>
      <c r="HQJ49" s="823"/>
      <c r="HQK49" s="823"/>
      <c r="HQL49" s="823"/>
      <c r="HQM49" s="823"/>
      <c r="HQN49" s="823"/>
      <c r="HQO49" s="823"/>
      <c r="HQP49" s="823"/>
      <c r="HQQ49" s="823"/>
      <c r="HQR49" s="823"/>
      <c r="HQS49" s="823"/>
      <c r="HQT49" s="823"/>
      <c r="HQU49" s="823"/>
      <c r="HQV49" s="823"/>
      <c r="HQW49" s="823"/>
      <c r="HQX49" s="823"/>
      <c r="HQY49" s="823"/>
      <c r="HQZ49" s="823"/>
      <c r="HRA49" s="823"/>
      <c r="HRB49" s="823"/>
      <c r="HRC49" s="823"/>
      <c r="HRD49" s="823"/>
      <c r="HRE49" s="823"/>
      <c r="HRF49" s="823"/>
      <c r="HRG49" s="823"/>
      <c r="HRH49" s="823"/>
      <c r="HRI49" s="823"/>
      <c r="HRJ49" s="823"/>
      <c r="HRK49" s="823"/>
      <c r="HRL49" s="823"/>
      <c r="HRM49" s="823"/>
      <c r="HRN49" s="823"/>
      <c r="HRO49" s="823"/>
      <c r="HRP49" s="823"/>
      <c r="HRQ49" s="823"/>
      <c r="HRR49" s="823"/>
      <c r="HRS49" s="823"/>
      <c r="HRT49" s="823"/>
      <c r="HRU49" s="823"/>
      <c r="HRV49" s="823"/>
      <c r="HRW49" s="823"/>
      <c r="HRX49" s="823"/>
      <c r="HRY49" s="823"/>
      <c r="HRZ49" s="823"/>
      <c r="HSA49" s="823"/>
      <c r="HSB49" s="823"/>
      <c r="HSC49" s="823"/>
      <c r="HSD49" s="823"/>
      <c r="HSE49" s="823"/>
      <c r="HSF49" s="823"/>
      <c r="HSG49" s="823"/>
      <c r="HSH49" s="823"/>
      <c r="HSI49" s="823"/>
      <c r="HSJ49" s="823"/>
      <c r="HSK49" s="823"/>
      <c r="HSL49" s="823"/>
      <c r="HSM49" s="823"/>
      <c r="HSN49" s="823"/>
      <c r="HSO49" s="823"/>
      <c r="HSP49" s="823"/>
      <c r="HSQ49" s="823"/>
      <c r="HSR49" s="823"/>
      <c r="HSS49" s="823"/>
      <c r="HST49" s="823"/>
      <c r="HSU49" s="823"/>
      <c r="HSV49" s="823"/>
      <c r="HSW49" s="823"/>
      <c r="HSX49" s="823"/>
      <c r="HSY49" s="823"/>
      <c r="HSZ49" s="823"/>
      <c r="HTA49" s="823"/>
      <c r="HTB49" s="823"/>
      <c r="HTC49" s="823"/>
      <c r="HTD49" s="823"/>
      <c r="HTE49" s="823"/>
      <c r="HTF49" s="823"/>
      <c r="HTG49" s="823"/>
      <c r="HTH49" s="823"/>
      <c r="HTI49" s="823"/>
      <c r="HTJ49" s="823"/>
      <c r="HTK49" s="823"/>
      <c r="HTL49" s="823"/>
      <c r="HTM49" s="823"/>
      <c r="HTN49" s="823"/>
      <c r="HTO49" s="823"/>
      <c r="HTP49" s="823"/>
      <c r="HTQ49" s="823"/>
      <c r="HTR49" s="823"/>
      <c r="HTS49" s="823"/>
      <c r="HTT49" s="823"/>
      <c r="HTU49" s="823"/>
      <c r="HTV49" s="823"/>
      <c r="HTW49" s="823"/>
      <c r="HTX49" s="823"/>
      <c r="HTY49" s="823"/>
      <c r="HTZ49" s="823"/>
      <c r="HUA49" s="823"/>
      <c r="HUB49" s="823"/>
      <c r="HUC49" s="823"/>
      <c r="HUD49" s="823"/>
      <c r="HUE49" s="823"/>
      <c r="HUF49" s="823"/>
      <c r="HUG49" s="823"/>
      <c r="HUH49" s="823"/>
      <c r="HUI49" s="823"/>
      <c r="HUJ49" s="823"/>
      <c r="HUK49" s="823"/>
      <c r="HUL49" s="823"/>
      <c r="HUM49" s="823"/>
      <c r="HUN49" s="823"/>
      <c r="HUO49" s="823"/>
      <c r="HUP49" s="823"/>
      <c r="HUQ49" s="823"/>
      <c r="HUR49" s="823"/>
      <c r="HUS49" s="823"/>
      <c r="HUT49" s="823"/>
      <c r="HUU49" s="823"/>
      <c r="HUV49" s="823"/>
      <c r="HUW49" s="823"/>
      <c r="HUX49" s="823"/>
      <c r="HUY49" s="823"/>
      <c r="HUZ49" s="823"/>
      <c r="HVA49" s="823"/>
      <c r="HVB49" s="823"/>
      <c r="HVC49" s="823"/>
      <c r="HVD49" s="823"/>
      <c r="HVE49" s="823"/>
      <c r="HVF49" s="823"/>
      <c r="HVG49" s="823"/>
      <c r="HVH49" s="823"/>
      <c r="HVI49" s="823"/>
      <c r="HVJ49" s="823"/>
      <c r="HVK49" s="823"/>
      <c r="HVL49" s="823"/>
      <c r="HVM49" s="823"/>
      <c r="HVN49" s="823"/>
      <c r="HVO49" s="823"/>
      <c r="HVP49" s="823"/>
      <c r="HVQ49" s="823"/>
      <c r="HVR49" s="823"/>
      <c r="HVS49" s="823"/>
      <c r="HVT49" s="823"/>
      <c r="HVU49" s="823"/>
      <c r="HVV49" s="823"/>
      <c r="HVW49" s="823"/>
      <c r="HVX49" s="823"/>
      <c r="HVY49" s="823"/>
      <c r="HVZ49" s="823"/>
      <c r="HWA49" s="823"/>
      <c r="HWB49" s="823"/>
      <c r="HWC49" s="823"/>
      <c r="HWD49" s="823"/>
      <c r="HWE49" s="823"/>
      <c r="HWF49" s="823"/>
      <c r="HWG49" s="823"/>
      <c r="HWH49" s="823"/>
      <c r="HWI49" s="823"/>
      <c r="HWJ49" s="823"/>
      <c r="HWK49" s="823"/>
      <c r="HWL49" s="823"/>
      <c r="HWM49" s="823"/>
      <c r="HWN49" s="823"/>
      <c r="HWO49" s="823"/>
      <c r="HWP49" s="823"/>
      <c r="HWQ49" s="823"/>
      <c r="HWR49" s="823"/>
      <c r="HWS49" s="823"/>
      <c r="HWT49" s="823"/>
      <c r="HWU49" s="823"/>
      <c r="HWV49" s="823"/>
      <c r="HWW49" s="823"/>
      <c r="HWX49" s="823"/>
      <c r="HWY49" s="823"/>
      <c r="HWZ49" s="823"/>
      <c r="HXA49" s="823"/>
      <c r="HXB49" s="823"/>
      <c r="HXC49" s="823"/>
      <c r="HXD49" s="823"/>
      <c r="HXE49" s="823"/>
      <c r="HXF49" s="823"/>
      <c r="HXG49" s="823"/>
      <c r="HXH49" s="823"/>
      <c r="HXI49" s="823"/>
      <c r="HXJ49" s="823"/>
      <c r="HXK49" s="823"/>
      <c r="HXL49" s="823"/>
      <c r="HXM49" s="823"/>
      <c r="HXN49" s="823"/>
      <c r="HXO49" s="823"/>
      <c r="HXP49" s="823"/>
      <c r="HXQ49" s="823"/>
      <c r="HXR49" s="823"/>
      <c r="HXS49" s="823"/>
      <c r="HXT49" s="823"/>
      <c r="HXU49" s="823"/>
      <c r="HXV49" s="823"/>
      <c r="HXW49" s="823"/>
      <c r="HXX49" s="823"/>
      <c r="HXY49" s="823"/>
      <c r="HXZ49" s="823"/>
      <c r="HYA49" s="823"/>
      <c r="HYB49" s="823"/>
      <c r="HYC49" s="823"/>
      <c r="HYD49" s="823"/>
      <c r="HYE49" s="823"/>
      <c r="HYF49" s="823"/>
      <c r="HYG49" s="823"/>
      <c r="HYH49" s="823"/>
      <c r="HYI49" s="823"/>
      <c r="HYJ49" s="823"/>
      <c r="HYK49" s="823"/>
      <c r="HYL49" s="823"/>
      <c r="HYM49" s="823"/>
      <c r="HYN49" s="823"/>
      <c r="HYO49" s="823"/>
      <c r="HYP49" s="823"/>
      <c r="HYQ49" s="823"/>
      <c r="HYR49" s="823"/>
      <c r="HYS49" s="823"/>
      <c r="HYT49" s="823"/>
      <c r="HYU49" s="823"/>
      <c r="HYV49" s="823"/>
      <c r="HYW49" s="823"/>
      <c r="HYX49" s="823"/>
      <c r="HYY49" s="823"/>
      <c r="HYZ49" s="823"/>
      <c r="HZA49" s="823"/>
      <c r="HZB49" s="823"/>
      <c r="HZC49" s="823"/>
      <c r="HZD49" s="823"/>
      <c r="HZE49" s="823"/>
      <c r="HZF49" s="823"/>
      <c r="HZG49" s="823"/>
      <c r="HZH49" s="823"/>
      <c r="HZI49" s="823"/>
      <c r="HZJ49" s="823"/>
      <c r="HZK49" s="823"/>
      <c r="HZL49" s="823"/>
      <c r="HZM49" s="823"/>
      <c r="HZN49" s="823"/>
      <c r="HZO49" s="823"/>
      <c r="HZP49" s="823"/>
      <c r="HZQ49" s="823"/>
      <c r="HZR49" s="823"/>
      <c r="HZS49" s="823"/>
      <c r="HZT49" s="823"/>
      <c r="HZU49" s="823"/>
      <c r="HZV49" s="823"/>
      <c r="HZW49" s="823"/>
      <c r="HZX49" s="823"/>
      <c r="HZY49" s="823"/>
      <c r="HZZ49" s="823"/>
      <c r="IAA49" s="823"/>
      <c r="IAB49" s="823"/>
      <c r="IAC49" s="823"/>
      <c r="IAD49" s="823"/>
      <c r="IAE49" s="823"/>
      <c r="IAF49" s="823"/>
      <c r="IAG49" s="823"/>
      <c r="IAH49" s="823"/>
      <c r="IAI49" s="823"/>
      <c r="IAJ49" s="823"/>
      <c r="IAK49" s="823"/>
      <c r="IAL49" s="823"/>
      <c r="IAM49" s="823"/>
      <c r="IAN49" s="823"/>
      <c r="IAO49" s="823"/>
      <c r="IAP49" s="823"/>
      <c r="IAQ49" s="823"/>
      <c r="IAR49" s="823"/>
      <c r="IAS49" s="823"/>
      <c r="IAT49" s="823"/>
      <c r="IAU49" s="823"/>
      <c r="IAV49" s="823"/>
      <c r="IAW49" s="823"/>
      <c r="IAX49" s="823"/>
      <c r="IAY49" s="823"/>
      <c r="IAZ49" s="823"/>
      <c r="IBA49" s="823"/>
      <c r="IBB49" s="823"/>
      <c r="IBC49" s="823"/>
      <c r="IBD49" s="823"/>
      <c r="IBE49" s="823"/>
      <c r="IBF49" s="823"/>
      <c r="IBG49" s="823"/>
      <c r="IBH49" s="823"/>
      <c r="IBI49" s="823"/>
      <c r="IBJ49" s="823"/>
      <c r="IBK49" s="823"/>
      <c r="IBL49" s="823"/>
      <c r="IBM49" s="823"/>
      <c r="IBN49" s="823"/>
      <c r="IBO49" s="823"/>
      <c r="IBP49" s="823"/>
      <c r="IBQ49" s="823"/>
      <c r="IBR49" s="823"/>
      <c r="IBS49" s="823"/>
      <c r="IBT49" s="823"/>
      <c r="IBU49" s="823"/>
      <c r="IBV49" s="823"/>
      <c r="IBW49" s="823"/>
      <c r="IBX49" s="823"/>
      <c r="IBY49" s="823"/>
      <c r="IBZ49" s="823"/>
      <c r="ICA49" s="823"/>
      <c r="ICB49" s="823"/>
      <c r="ICC49" s="823"/>
      <c r="ICD49" s="823"/>
      <c r="ICE49" s="823"/>
      <c r="ICF49" s="823"/>
      <c r="ICG49" s="823"/>
      <c r="ICH49" s="823"/>
      <c r="ICI49" s="823"/>
      <c r="ICJ49" s="823"/>
      <c r="ICK49" s="823"/>
      <c r="ICL49" s="823"/>
      <c r="ICM49" s="823"/>
      <c r="ICN49" s="823"/>
      <c r="ICO49" s="823"/>
      <c r="ICP49" s="823"/>
      <c r="ICQ49" s="823"/>
      <c r="ICR49" s="823"/>
      <c r="ICS49" s="823"/>
      <c r="ICT49" s="823"/>
      <c r="ICU49" s="823"/>
      <c r="ICV49" s="823"/>
      <c r="ICW49" s="823"/>
      <c r="ICX49" s="823"/>
      <c r="ICY49" s="823"/>
      <c r="ICZ49" s="823"/>
      <c r="IDA49" s="823"/>
      <c r="IDB49" s="823"/>
      <c r="IDC49" s="823"/>
      <c r="IDD49" s="823"/>
      <c r="IDE49" s="823"/>
      <c r="IDF49" s="823"/>
      <c r="IDG49" s="823"/>
      <c r="IDH49" s="823"/>
      <c r="IDI49" s="823"/>
      <c r="IDJ49" s="823"/>
      <c r="IDK49" s="823"/>
      <c r="IDL49" s="823"/>
      <c r="IDM49" s="823"/>
      <c r="IDN49" s="823"/>
      <c r="IDO49" s="823"/>
      <c r="IDP49" s="823"/>
      <c r="IDQ49" s="823"/>
      <c r="IDR49" s="823"/>
      <c r="IDS49" s="823"/>
      <c r="IDT49" s="823"/>
      <c r="IDU49" s="823"/>
      <c r="IDV49" s="823"/>
      <c r="IDW49" s="823"/>
      <c r="IDX49" s="823"/>
      <c r="IDY49" s="823"/>
      <c r="IDZ49" s="823"/>
      <c r="IEA49" s="823"/>
      <c r="IEB49" s="823"/>
      <c r="IEC49" s="823"/>
      <c r="IED49" s="823"/>
      <c r="IEE49" s="823"/>
      <c r="IEF49" s="823"/>
      <c r="IEG49" s="823"/>
      <c r="IEH49" s="823"/>
      <c r="IEI49" s="823"/>
      <c r="IEJ49" s="823"/>
      <c r="IEK49" s="823"/>
      <c r="IEL49" s="823"/>
      <c r="IEM49" s="823"/>
      <c r="IEN49" s="823"/>
      <c r="IEO49" s="823"/>
      <c r="IEP49" s="823"/>
      <c r="IEQ49" s="823"/>
      <c r="IER49" s="823"/>
      <c r="IES49" s="823"/>
      <c r="IET49" s="823"/>
      <c r="IEU49" s="823"/>
      <c r="IEV49" s="823"/>
      <c r="IEW49" s="823"/>
      <c r="IEX49" s="823"/>
      <c r="IEY49" s="823"/>
      <c r="IEZ49" s="823"/>
      <c r="IFA49" s="823"/>
      <c r="IFB49" s="823"/>
      <c r="IFC49" s="823"/>
      <c r="IFD49" s="823"/>
      <c r="IFE49" s="823"/>
      <c r="IFF49" s="823"/>
      <c r="IFG49" s="823"/>
      <c r="IFH49" s="823"/>
      <c r="IFI49" s="823"/>
      <c r="IFJ49" s="823"/>
      <c r="IFK49" s="823"/>
      <c r="IFL49" s="823"/>
      <c r="IFM49" s="823"/>
      <c r="IFN49" s="823"/>
      <c r="IFO49" s="823"/>
      <c r="IFP49" s="823"/>
      <c r="IFQ49" s="823"/>
      <c r="IFR49" s="823"/>
      <c r="IFS49" s="823"/>
      <c r="IFT49" s="823"/>
      <c r="IFU49" s="823"/>
      <c r="IFV49" s="823"/>
      <c r="IFW49" s="823"/>
      <c r="IFX49" s="823"/>
      <c r="IFY49" s="823"/>
      <c r="IFZ49" s="823"/>
      <c r="IGA49" s="823"/>
      <c r="IGB49" s="823"/>
      <c r="IGC49" s="823"/>
      <c r="IGD49" s="823"/>
      <c r="IGE49" s="823"/>
      <c r="IGF49" s="823"/>
      <c r="IGG49" s="823"/>
      <c r="IGH49" s="823"/>
      <c r="IGI49" s="823"/>
      <c r="IGJ49" s="823"/>
      <c r="IGK49" s="823"/>
      <c r="IGL49" s="823"/>
      <c r="IGM49" s="823"/>
      <c r="IGN49" s="823"/>
      <c r="IGO49" s="823"/>
      <c r="IGP49" s="823"/>
      <c r="IGQ49" s="823"/>
      <c r="IGR49" s="823"/>
      <c r="IGS49" s="823"/>
      <c r="IGT49" s="823"/>
      <c r="IGU49" s="823"/>
      <c r="IGV49" s="823"/>
      <c r="IGW49" s="823"/>
      <c r="IGX49" s="823"/>
      <c r="IGY49" s="823"/>
      <c r="IGZ49" s="823"/>
      <c r="IHA49" s="823"/>
      <c r="IHB49" s="823"/>
      <c r="IHC49" s="823"/>
      <c r="IHD49" s="823"/>
      <c r="IHE49" s="823"/>
      <c r="IHF49" s="823"/>
      <c r="IHG49" s="823"/>
      <c r="IHH49" s="823"/>
      <c r="IHI49" s="823"/>
      <c r="IHJ49" s="823"/>
      <c r="IHK49" s="823"/>
      <c r="IHL49" s="823"/>
      <c r="IHM49" s="823"/>
      <c r="IHN49" s="823"/>
      <c r="IHO49" s="823"/>
      <c r="IHP49" s="823"/>
      <c r="IHQ49" s="823"/>
      <c r="IHR49" s="823"/>
      <c r="IHS49" s="823"/>
      <c r="IHT49" s="823"/>
      <c r="IHU49" s="823"/>
      <c r="IHV49" s="823"/>
      <c r="IHW49" s="823"/>
      <c r="IHX49" s="823"/>
      <c r="IHY49" s="823"/>
      <c r="IHZ49" s="823"/>
      <c r="IIA49" s="823"/>
      <c r="IIB49" s="823"/>
      <c r="IIC49" s="823"/>
      <c r="IID49" s="823"/>
      <c r="IIE49" s="823"/>
      <c r="IIF49" s="823"/>
      <c r="IIG49" s="823"/>
      <c r="IIH49" s="823"/>
      <c r="III49" s="823"/>
      <c r="IIJ49" s="823"/>
      <c r="IIK49" s="823"/>
      <c r="IIL49" s="823"/>
      <c r="IIM49" s="823"/>
      <c r="IIN49" s="823"/>
      <c r="IIO49" s="823"/>
      <c r="IIP49" s="823"/>
      <c r="IIQ49" s="823"/>
      <c r="IIR49" s="823"/>
      <c r="IIS49" s="823"/>
      <c r="IIT49" s="823"/>
      <c r="IIU49" s="823"/>
      <c r="IIV49" s="823"/>
      <c r="IIW49" s="823"/>
      <c r="IIX49" s="823"/>
      <c r="IIY49" s="823"/>
      <c r="IIZ49" s="823"/>
      <c r="IJA49" s="823"/>
      <c r="IJB49" s="823"/>
      <c r="IJC49" s="823"/>
      <c r="IJD49" s="823"/>
      <c r="IJE49" s="823"/>
      <c r="IJF49" s="823"/>
      <c r="IJG49" s="823"/>
      <c r="IJH49" s="823"/>
      <c r="IJI49" s="823"/>
      <c r="IJJ49" s="823"/>
      <c r="IJK49" s="823"/>
      <c r="IJL49" s="823"/>
      <c r="IJM49" s="823"/>
      <c r="IJN49" s="823"/>
      <c r="IJO49" s="823"/>
      <c r="IJP49" s="823"/>
      <c r="IJQ49" s="823"/>
      <c r="IJR49" s="823"/>
      <c r="IJS49" s="823"/>
      <c r="IJT49" s="823"/>
      <c r="IJU49" s="823"/>
      <c r="IJV49" s="823"/>
      <c r="IJW49" s="823"/>
      <c r="IJX49" s="823"/>
      <c r="IJY49" s="823"/>
      <c r="IJZ49" s="823"/>
      <c r="IKA49" s="823"/>
      <c r="IKB49" s="823"/>
      <c r="IKC49" s="823"/>
      <c r="IKD49" s="823"/>
      <c r="IKE49" s="823"/>
      <c r="IKF49" s="823"/>
      <c r="IKG49" s="823"/>
      <c r="IKH49" s="823"/>
      <c r="IKI49" s="823"/>
      <c r="IKJ49" s="823"/>
      <c r="IKK49" s="823"/>
      <c r="IKL49" s="823"/>
      <c r="IKM49" s="823"/>
      <c r="IKN49" s="823"/>
      <c r="IKO49" s="823"/>
      <c r="IKP49" s="823"/>
      <c r="IKQ49" s="823"/>
      <c r="IKR49" s="823"/>
      <c r="IKS49" s="823"/>
      <c r="IKT49" s="823"/>
      <c r="IKU49" s="823"/>
      <c r="IKV49" s="823"/>
      <c r="IKW49" s="823"/>
      <c r="IKX49" s="823"/>
      <c r="IKY49" s="823"/>
      <c r="IKZ49" s="823"/>
      <c r="ILA49" s="823"/>
      <c r="ILB49" s="823"/>
      <c r="ILC49" s="823"/>
      <c r="ILD49" s="823"/>
      <c r="ILE49" s="823"/>
      <c r="ILF49" s="823"/>
      <c r="ILG49" s="823"/>
      <c r="ILH49" s="823"/>
      <c r="ILI49" s="823"/>
      <c r="ILJ49" s="823"/>
      <c r="ILK49" s="823"/>
      <c r="ILL49" s="823"/>
      <c r="ILM49" s="823"/>
      <c r="ILN49" s="823"/>
      <c r="ILO49" s="823"/>
      <c r="ILP49" s="823"/>
      <c r="ILQ49" s="823"/>
      <c r="ILR49" s="823"/>
      <c r="ILS49" s="823"/>
      <c r="ILT49" s="823"/>
      <c r="ILU49" s="823"/>
      <c r="ILV49" s="823"/>
      <c r="ILW49" s="823"/>
      <c r="ILX49" s="823"/>
      <c r="ILY49" s="823"/>
      <c r="ILZ49" s="823"/>
      <c r="IMA49" s="823"/>
      <c r="IMB49" s="823"/>
      <c r="IMC49" s="823"/>
      <c r="IMD49" s="823"/>
      <c r="IME49" s="823"/>
      <c r="IMF49" s="823"/>
      <c r="IMG49" s="823"/>
      <c r="IMH49" s="823"/>
      <c r="IMI49" s="823"/>
      <c r="IMJ49" s="823"/>
      <c r="IMK49" s="823"/>
      <c r="IML49" s="823"/>
      <c r="IMM49" s="823"/>
      <c r="IMN49" s="823"/>
      <c r="IMO49" s="823"/>
      <c r="IMP49" s="823"/>
      <c r="IMQ49" s="823"/>
      <c r="IMR49" s="823"/>
      <c r="IMS49" s="823"/>
      <c r="IMT49" s="823"/>
      <c r="IMU49" s="823"/>
      <c r="IMV49" s="823"/>
      <c r="IMW49" s="823"/>
      <c r="IMX49" s="823"/>
      <c r="IMY49" s="823"/>
      <c r="IMZ49" s="823"/>
      <c r="INA49" s="823"/>
      <c r="INB49" s="823"/>
      <c r="INC49" s="823"/>
      <c r="IND49" s="823"/>
      <c r="INE49" s="823"/>
      <c r="INF49" s="823"/>
      <c r="ING49" s="823"/>
      <c r="INH49" s="823"/>
      <c r="INI49" s="823"/>
      <c r="INJ49" s="823"/>
      <c r="INK49" s="823"/>
      <c r="INL49" s="823"/>
      <c r="INM49" s="823"/>
      <c r="INN49" s="823"/>
      <c r="INO49" s="823"/>
      <c r="INP49" s="823"/>
      <c r="INQ49" s="823"/>
      <c r="INR49" s="823"/>
      <c r="INS49" s="823"/>
      <c r="INT49" s="823"/>
      <c r="INU49" s="823"/>
      <c r="INV49" s="823"/>
      <c r="INW49" s="823"/>
      <c r="INX49" s="823"/>
      <c r="INY49" s="823"/>
      <c r="INZ49" s="823"/>
      <c r="IOA49" s="823"/>
      <c r="IOB49" s="823"/>
      <c r="IOC49" s="823"/>
      <c r="IOD49" s="823"/>
      <c r="IOE49" s="823"/>
      <c r="IOF49" s="823"/>
      <c r="IOG49" s="823"/>
      <c r="IOH49" s="823"/>
      <c r="IOI49" s="823"/>
      <c r="IOJ49" s="823"/>
      <c r="IOK49" s="823"/>
      <c r="IOL49" s="823"/>
      <c r="IOM49" s="823"/>
      <c r="ION49" s="823"/>
      <c r="IOO49" s="823"/>
      <c r="IOP49" s="823"/>
      <c r="IOQ49" s="823"/>
      <c r="IOR49" s="823"/>
      <c r="IOS49" s="823"/>
      <c r="IOT49" s="823"/>
      <c r="IOU49" s="823"/>
      <c r="IOV49" s="823"/>
      <c r="IOW49" s="823"/>
      <c r="IOX49" s="823"/>
      <c r="IOY49" s="823"/>
      <c r="IOZ49" s="823"/>
      <c r="IPA49" s="823"/>
      <c r="IPB49" s="823"/>
      <c r="IPC49" s="823"/>
      <c r="IPD49" s="823"/>
      <c r="IPE49" s="823"/>
      <c r="IPF49" s="823"/>
      <c r="IPG49" s="823"/>
      <c r="IPH49" s="823"/>
      <c r="IPI49" s="823"/>
      <c r="IPJ49" s="823"/>
      <c r="IPK49" s="823"/>
      <c r="IPL49" s="823"/>
      <c r="IPM49" s="823"/>
      <c r="IPN49" s="823"/>
      <c r="IPO49" s="823"/>
      <c r="IPP49" s="823"/>
      <c r="IPQ49" s="823"/>
      <c r="IPR49" s="823"/>
      <c r="IPS49" s="823"/>
      <c r="IPT49" s="823"/>
      <c r="IPU49" s="823"/>
      <c r="IPV49" s="823"/>
      <c r="IPW49" s="823"/>
      <c r="IPX49" s="823"/>
      <c r="IPY49" s="823"/>
      <c r="IPZ49" s="823"/>
      <c r="IQA49" s="823"/>
      <c r="IQB49" s="823"/>
      <c r="IQC49" s="823"/>
      <c r="IQD49" s="823"/>
      <c r="IQE49" s="823"/>
      <c r="IQF49" s="823"/>
      <c r="IQG49" s="823"/>
      <c r="IQH49" s="823"/>
      <c r="IQI49" s="823"/>
      <c r="IQJ49" s="823"/>
      <c r="IQK49" s="823"/>
      <c r="IQL49" s="823"/>
      <c r="IQM49" s="823"/>
      <c r="IQN49" s="823"/>
      <c r="IQO49" s="823"/>
      <c r="IQP49" s="823"/>
      <c r="IQQ49" s="823"/>
      <c r="IQR49" s="823"/>
      <c r="IQS49" s="823"/>
      <c r="IQT49" s="823"/>
      <c r="IQU49" s="823"/>
      <c r="IQV49" s="823"/>
      <c r="IQW49" s="823"/>
      <c r="IQX49" s="823"/>
      <c r="IQY49" s="823"/>
      <c r="IQZ49" s="823"/>
      <c r="IRA49" s="823"/>
      <c r="IRB49" s="823"/>
      <c r="IRC49" s="823"/>
      <c r="IRD49" s="823"/>
      <c r="IRE49" s="823"/>
      <c r="IRF49" s="823"/>
      <c r="IRG49" s="823"/>
      <c r="IRH49" s="823"/>
      <c r="IRI49" s="823"/>
      <c r="IRJ49" s="823"/>
      <c r="IRK49" s="823"/>
      <c r="IRL49" s="823"/>
      <c r="IRM49" s="823"/>
      <c r="IRN49" s="823"/>
      <c r="IRO49" s="823"/>
      <c r="IRP49" s="823"/>
      <c r="IRQ49" s="823"/>
      <c r="IRR49" s="823"/>
      <c r="IRS49" s="823"/>
      <c r="IRT49" s="823"/>
      <c r="IRU49" s="823"/>
      <c r="IRV49" s="823"/>
      <c r="IRW49" s="823"/>
      <c r="IRX49" s="823"/>
      <c r="IRY49" s="823"/>
      <c r="IRZ49" s="823"/>
      <c r="ISA49" s="823"/>
      <c r="ISB49" s="823"/>
      <c r="ISC49" s="823"/>
      <c r="ISD49" s="823"/>
      <c r="ISE49" s="823"/>
      <c r="ISF49" s="823"/>
      <c r="ISG49" s="823"/>
      <c r="ISH49" s="823"/>
      <c r="ISI49" s="823"/>
      <c r="ISJ49" s="823"/>
      <c r="ISK49" s="823"/>
      <c r="ISL49" s="823"/>
      <c r="ISM49" s="823"/>
      <c r="ISN49" s="823"/>
      <c r="ISO49" s="823"/>
      <c r="ISP49" s="823"/>
      <c r="ISQ49" s="823"/>
      <c r="ISR49" s="823"/>
      <c r="ISS49" s="823"/>
      <c r="IST49" s="823"/>
      <c r="ISU49" s="823"/>
      <c r="ISV49" s="823"/>
      <c r="ISW49" s="823"/>
      <c r="ISX49" s="823"/>
      <c r="ISY49" s="823"/>
      <c r="ISZ49" s="823"/>
      <c r="ITA49" s="823"/>
      <c r="ITB49" s="823"/>
      <c r="ITC49" s="823"/>
      <c r="ITD49" s="823"/>
      <c r="ITE49" s="823"/>
      <c r="ITF49" s="823"/>
      <c r="ITG49" s="823"/>
      <c r="ITH49" s="823"/>
      <c r="ITI49" s="823"/>
      <c r="ITJ49" s="823"/>
      <c r="ITK49" s="823"/>
      <c r="ITL49" s="823"/>
      <c r="ITM49" s="823"/>
      <c r="ITN49" s="823"/>
      <c r="ITO49" s="823"/>
      <c r="ITP49" s="823"/>
      <c r="ITQ49" s="823"/>
      <c r="ITR49" s="823"/>
      <c r="ITS49" s="823"/>
      <c r="ITT49" s="823"/>
      <c r="ITU49" s="823"/>
      <c r="ITV49" s="823"/>
      <c r="ITW49" s="823"/>
      <c r="ITX49" s="823"/>
      <c r="ITY49" s="823"/>
      <c r="ITZ49" s="823"/>
      <c r="IUA49" s="823"/>
      <c r="IUB49" s="823"/>
      <c r="IUC49" s="823"/>
      <c r="IUD49" s="823"/>
      <c r="IUE49" s="823"/>
      <c r="IUF49" s="823"/>
      <c r="IUG49" s="823"/>
      <c r="IUH49" s="823"/>
      <c r="IUI49" s="823"/>
      <c r="IUJ49" s="823"/>
      <c r="IUK49" s="823"/>
      <c r="IUL49" s="823"/>
      <c r="IUM49" s="823"/>
      <c r="IUN49" s="823"/>
      <c r="IUO49" s="823"/>
      <c r="IUP49" s="823"/>
      <c r="IUQ49" s="823"/>
      <c r="IUR49" s="823"/>
      <c r="IUS49" s="823"/>
      <c r="IUT49" s="823"/>
      <c r="IUU49" s="823"/>
      <c r="IUV49" s="823"/>
      <c r="IUW49" s="823"/>
      <c r="IUX49" s="823"/>
      <c r="IUY49" s="823"/>
      <c r="IUZ49" s="823"/>
      <c r="IVA49" s="823"/>
      <c r="IVB49" s="823"/>
      <c r="IVC49" s="823"/>
      <c r="IVD49" s="823"/>
      <c r="IVE49" s="823"/>
      <c r="IVF49" s="823"/>
      <c r="IVG49" s="823"/>
      <c r="IVH49" s="823"/>
      <c r="IVI49" s="823"/>
      <c r="IVJ49" s="823"/>
      <c r="IVK49" s="823"/>
      <c r="IVL49" s="823"/>
      <c r="IVM49" s="823"/>
      <c r="IVN49" s="823"/>
      <c r="IVO49" s="823"/>
      <c r="IVP49" s="823"/>
      <c r="IVQ49" s="823"/>
      <c r="IVR49" s="823"/>
      <c r="IVS49" s="823"/>
      <c r="IVT49" s="823"/>
      <c r="IVU49" s="823"/>
      <c r="IVV49" s="823"/>
      <c r="IVW49" s="823"/>
      <c r="IVX49" s="823"/>
      <c r="IVY49" s="823"/>
      <c r="IVZ49" s="823"/>
      <c r="IWA49" s="823"/>
      <c r="IWB49" s="823"/>
      <c r="IWC49" s="823"/>
      <c r="IWD49" s="823"/>
      <c r="IWE49" s="823"/>
      <c r="IWF49" s="823"/>
      <c r="IWG49" s="823"/>
      <c r="IWH49" s="823"/>
      <c r="IWI49" s="823"/>
      <c r="IWJ49" s="823"/>
      <c r="IWK49" s="823"/>
      <c r="IWL49" s="823"/>
      <c r="IWM49" s="823"/>
      <c r="IWN49" s="823"/>
      <c r="IWO49" s="823"/>
      <c r="IWP49" s="823"/>
      <c r="IWQ49" s="823"/>
      <c r="IWR49" s="823"/>
      <c r="IWS49" s="823"/>
      <c r="IWT49" s="823"/>
      <c r="IWU49" s="823"/>
      <c r="IWV49" s="823"/>
      <c r="IWW49" s="823"/>
      <c r="IWX49" s="823"/>
      <c r="IWY49" s="823"/>
      <c r="IWZ49" s="823"/>
      <c r="IXA49" s="823"/>
      <c r="IXB49" s="823"/>
      <c r="IXC49" s="823"/>
      <c r="IXD49" s="823"/>
      <c r="IXE49" s="823"/>
      <c r="IXF49" s="823"/>
      <c r="IXG49" s="823"/>
      <c r="IXH49" s="823"/>
      <c r="IXI49" s="823"/>
      <c r="IXJ49" s="823"/>
      <c r="IXK49" s="823"/>
      <c r="IXL49" s="823"/>
      <c r="IXM49" s="823"/>
      <c r="IXN49" s="823"/>
      <c r="IXO49" s="823"/>
      <c r="IXP49" s="823"/>
      <c r="IXQ49" s="823"/>
      <c r="IXR49" s="823"/>
      <c r="IXS49" s="823"/>
      <c r="IXT49" s="823"/>
      <c r="IXU49" s="823"/>
      <c r="IXV49" s="823"/>
      <c r="IXW49" s="823"/>
      <c r="IXX49" s="823"/>
      <c r="IXY49" s="823"/>
      <c r="IXZ49" s="823"/>
      <c r="IYA49" s="823"/>
      <c r="IYB49" s="823"/>
      <c r="IYC49" s="823"/>
      <c r="IYD49" s="823"/>
      <c r="IYE49" s="823"/>
      <c r="IYF49" s="823"/>
      <c r="IYG49" s="823"/>
      <c r="IYH49" s="823"/>
      <c r="IYI49" s="823"/>
      <c r="IYJ49" s="823"/>
      <c r="IYK49" s="823"/>
      <c r="IYL49" s="823"/>
      <c r="IYM49" s="823"/>
      <c r="IYN49" s="823"/>
      <c r="IYO49" s="823"/>
      <c r="IYP49" s="823"/>
      <c r="IYQ49" s="823"/>
      <c r="IYR49" s="823"/>
      <c r="IYS49" s="823"/>
      <c r="IYT49" s="823"/>
      <c r="IYU49" s="823"/>
      <c r="IYV49" s="823"/>
      <c r="IYW49" s="823"/>
      <c r="IYX49" s="823"/>
      <c r="IYY49" s="823"/>
      <c r="IYZ49" s="823"/>
      <c r="IZA49" s="823"/>
      <c r="IZB49" s="823"/>
      <c r="IZC49" s="823"/>
      <c r="IZD49" s="823"/>
      <c r="IZE49" s="823"/>
      <c r="IZF49" s="823"/>
      <c r="IZG49" s="823"/>
      <c r="IZH49" s="823"/>
      <c r="IZI49" s="823"/>
      <c r="IZJ49" s="823"/>
      <c r="IZK49" s="823"/>
      <c r="IZL49" s="823"/>
      <c r="IZM49" s="823"/>
      <c r="IZN49" s="823"/>
      <c r="IZO49" s="823"/>
      <c r="IZP49" s="823"/>
      <c r="IZQ49" s="823"/>
      <c r="IZR49" s="823"/>
      <c r="IZS49" s="823"/>
      <c r="IZT49" s="823"/>
      <c r="IZU49" s="823"/>
      <c r="IZV49" s="823"/>
      <c r="IZW49" s="823"/>
      <c r="IZX49" s="823"/>
      <c r="IZY49" s="823"/>
      <c r="IZZ49" s="823"/>
      <c r="JAA49" s="823"/>
      <c r="JAB49" s="823"/>
      <c r="JAC49" s="823"/>
      <c r="JAD49" s="823"/>
      <c r="JAE49" s="823"/>
      <c r="JAF49" s="823"/>
      <c r="JAG49" s="823"/>
      <c r="JAH49" s="823"/>
      <c r="JAI49" s="823"/>
      <c r="JAJ49" s="823"/>
      <c r="JAK49" s="823"/>
      <c r="JAL49" s="823"/>
      <c r="JAM49" s="823"/>
      <c r="JAN49" s="823"/>
      <c r="JAO49" s="823"/>
      <c r="JAP49" s="823"/>
      <c r="JAQ49" s="823"/>
      <c r="JAR49" s="823"/>
      <c r="JAS49" s="823"/>
      <c r="JAT49" s="823"/>
      <c r="JAU49" s="823"/>
      <c r="JAV49" s="823"/>
      <c r="JAW49" s="823"/>
      <c r="JAX49" s="823"/>
      <c r="JAY49" s="823"/>
      <c r="JAZ49" s="823"/>
      <c r="JBA49" s="823"/>
      <c r="JBB49" s="823"/>
      <c r="JBC49" s="823"/>
      <c r="JBD49" s="823"/>
      <c r="JBE49" s="823"/>
      <c r="JBF49" s="823"/>
      <c r="JBG49" s="823"/>
      <c r="JBH49" s="823"/>
      <c r="JBI49" s="823"/>
      <c r="JBJ49" s="823"/>
      <c r="JBK49" s="823"/>
      <c r="JBL49" s="823"/>
      <c r="JBM49" s="823"/>
      <c r="JBN49" s="823"/>
      <c r="JBO49" s="823"/>
      <c r="JBP49" s="823"/>
      <c r="JBQ49" s="823"/>
      <c r="JBR49" s="823"/>
      <c r="JBS49" s="823"/>
      <c r="JBT49" s="823"/>
      <c r="JBU49" s="823"/>
      <c r="JBV49" s="823"/>
      <c r="JBW49" s="823"/>
      <c r="JBX49" s="823"/>
      <c r="JBY49" s="823"/>
      <c r="JBZ49" s="823"/>
      <c r="JCA49" s="823"/>
      <c r="JCB49" s="823"/>
      <c r="JCC49" s="823"/>
      <c r="JCD49" s="823"/>
      <c r="JCE49" s="823"/>
      <c r="JCF49" s="823"/>
      <c r="JCG49" s="823"/>
      <c r="JCH49" s="823"/>
      <c r="JCI49" s="823"/>
      <c r="JCJ49" s="823"/>
      <c r="JCK49" s="823"/>
      <c r="JCL49" s="823"/>
      <c r="JCM49" s="823"/>
      <c r="JCN49" s="823"/>
      <c r="JCO49" s="823"/>
      <c r="JCP49" s="823"/>
      <c r="JCQ49" s="823"/>
      <c r="JCR49" s="823"/>
      <c r="JCS49" s="823"/>
      <c r="JCT49" s="823"/>
      <c r="JCU49" s="823"/>
      <c r="JCV49" s="823"/>
      <c r="JCW49" s="823"/>
      <c r="JCX49" s="823"/>
      <c r="JCY49" s="823"/>
      <c r="JCZ49" s="823"/>
      <c r="JDA49" s="823"/>
      <c r="JDB49" s="823"/>
      <c r="JDC49" s="823"/>
      <c r="JDD49" s="823"/>
      <c r="JDE49" s="823"/>
      <c r="JDF49" s="823"/>
      <c r="JDG49" s="823"/>
      <c r="JDH49" s="823"/>
      <c r="JDI49" s="823"/>
      <c r="JDJ49" s="823"/>
      <c r="JDK49" s="823"/>
      <c r="JDL49" s="823"/>
      <c r="JDM49" s="823"/>
      <c r="JDN49" s="823"/>
      <c r="JDO49" s="823"/>
      <c r="JDP49" s="823"/>
      <c r="JDQ49" s="823"/>
      <c r="JDR49" s="823"/>
      <c r="JDS49" s="823"/>
      <c r="JDT49" s="823"/>
      <c r="JDU49" s="823"/>
      <c r="JDV49" s="823"/>
      <c r="JDW49" s="823"/>
      <c r="JDX49" s="823"/>
      <c r="JDY49" s="823"/>
      <c r="JDZ49" s="823"/>
      <c r="JEA49" s="823"/>
      <c r="JEB49" s="823"/>
      <c r="JEC49" s="823"/>
      <c r="JED49" s="823"/>
      <c r="JEE49" s="823"/>
      <c r="JEF49" s="823"/>
      <c r="JEG49" s="823"/>
      <c r="JEH49" s="823"/>
      <c r="JEI49" s="823"/>
      <c r="JEJ49" s="823"/>
      <c r="JEK49" s="823"/>
      <c r="JEL49" s="823"/>
      <c r="JEM49" s="823"/>
      <c r="JEN49" s="823"/>
      <c r="JEO49" s="823"/>
      <c r="JEP49" s="823"/>
      <c r="JEQ49" s="823"/>
      <c r="JER49" s="823"/>
      <c r="JES49" s="823"/>
      <c r="JET49" s="823"/>
      <c r="JEU49" s="823"/>
      <c r="JEV49" s="823"/>
      <c r="JEW49" s="823"/>
      <c r="JEX49" s="823"/>
      <c r="JEY49" s="823"/>
      <c r="JEZ49" s="823"/>
      <c r="JFA49" s="823"/>
      <c r="JFB49" s="823"/>
      <c r="JFC49" s="823"/>
      <c r="JFD49" s="823"/>
      <c r="JFE49" s="823"/>
      <c r="JFF49" s="823"/>
      <c r="JFG49" s="823"/>
      <c r="JFH49" s="823"/>
      <c r="JFI49" s="823"/>
      <c r="JFJ49" s="823"/>
      <c r="JFK49" s="823"/>
      <c r="JFL49" s="823"/>
      <c r="JFM49" s="823"/>
      <c r="JFN49" s="823"/>
      <c r="JFO49" s="823"/>
      <c r="JFP49" s="823"/>
      <c r="JFQ49" s="823"/>
      <c r="JFR49" s="823"/>
      <c r="JFS49" s="823"/>
      <c r="JFT49" s="823"/>
      <c r="JFU49" s="823"/>
      <c r="JFV49" s="823"/>
      <c r="JFW49" s="823"/>
      <c r="JFX49" s="823"/>
      <c r="JFY49" s="823"/>
      <c r="JFZ49" s="823"/>
      <c r="JGA49" s="823"/>
      <c r="JGB49" s="823"/>
      <c r="JGC49" s="823"/>
      <c r="JGD49" s="823"/>
      <c r="JGE49" s="823"/>
      <c r="JGF49" s="823"/>
      <c r="JGG49" s="823"/>
      <c r="JGH49" s="823"/>
      <c r="JGI49" s="823"/>
      <c r="JGJ49" s="823"/>
      <c r="JGK49" s="823"/>
      <c r="JGL49" s="823"/>
      <c r="JGM49" s="823"/>
      <c r="JGN49" s="823"/>
      <c r="JGO49" s="823"/>
      <c r="JGP49" s="823"/>
      <c r="JGQ49" s="823"/>
      <c r="JGR49" s="823"/>
      <c r="JGS49" s="823"/>
      <c r="JGT49" s="823"/>
      <c r="JGU49" s="823"/>
      <c r="JGV49" s="823"/>
      <c r="JGW49" s="823"/>
      <c r="JGX49" s="823"/>
      <c r="JGY49" s="823"/>
      <c r="JGZ49" s="823"/>
      <c r="JHA49" s="823"/>
      <c r="JHB49" s="823"/>
      <c r="JHC49" s="823"/>
      <c r="JHD49" s="823"/>
      <c r="JHE49" s="823"/>
      <c r="JHF49" s="823"/>
      <c r="JHG49" s="823"/>
      <c r="JHH49" s="823"/>
      <c r="JHI49" s="823"/>
      <c r="JHJ49" s="823"/>
      <c r="JHK49" s="823"/>
      <c r="JHL49" s="823"/>
      <c r="JHM49" s="823"/>
      <c r="JHN49" s="823"/>
      <c r="JHO49" s="823"/>
      <c r="JHP49" s="823"/>
      <c r="JHQ49" s="823"/>
      <c r="JHR49" s="823"/>
      <c r="JHS49" s="823"/>
      <c r="JHT49" s="823"/>
      <c r="JHU49" s="823"/>
      <c r="JHV49" s="823"/>
      <c r="JHW49" s="823"/>
      <c r="JHX49" s="823"/>
      <c r="JHY49" s="823"/>
      <c r="JHZ49" s="823"/>
      <c r="JIA49" s="823"/>
      <c r="JIB49" s="823"/>
      <c r="JIC49" s="823"/>
      <c r="JID49" s="823"/>
      <c r="JIE49" s="823"/>
      <c r="JIF49" s="823"/>
      <c r="JIG49" s="823"/>
      <c r="JIH49" s="823"/>
      <c r="JII49" s="823"/>
      <c r="JIJ49" s="823"/>
      <c r="JIK49" s="823"/>
      <c r="JIL49" s="823"/>
      <c r="JIM49" s="823"/>
      <c r="JIN49" s="823"/>
      <c r="JIO49" s="823"/>
      <c r="JIP49" s="823"/>
      <c r="JIQ49" s="823"/>
      <c r="JIR49" s="823"/>
      <c r="JIS49" s="823"/>
      <c r="JIT49" s="823"/>
      <c r="JIU49" s="823"/>
      <c r="JIV49" s="823"/>
      <c r="JIW49" s="823"/>
      <c r="JIX49" s="823"/>
      <c r="JIY49" s="823"/>
      <c r="JIZ49" s="823"/>
      <c r="JJA49" s="823"/>
      <c r="JJB49" s="823"/>
      <c r="JJC49" s="823"/>
      <c r="JJD49" s="823"/>
      <c r="JJE49" s="823"/>
      <c r="JJF49" s="823"/>
      <c r="JJG49" s="823"/>
      <c r="JJH49" s="823"/>
      <c r="JJI49" s="823"/>
      <c r="JJJ49" s="823"/>
      <c r="JJK49" s="823"/>
      <c r="JJL49" s="823"/>
      <c r="JJM49" s="823"/>
      <c r="JJN49" s="823"/>
      <c r="JJO49" s="823"/>
      <c r="JJP49" s="823"/>
      <c r="JJQ49" s="823"/>
      <c r="JJR49" s="823"/>
      <c r="JJS49" s="823"/>
      <c r="JJT49" s="823"/>
      <c r="JJU49" s="823"/>
      <c r="JJV49" s="823"/>
      <c r="JJW49" s="823"/>
      <c r="JJX49" s="823"/>
      <c r="JJY49" s="823"/>
      <c r="JJZ49" s="823"/>
      <c r="JKA49" s="823"/>
      <c r="JKB49" s="823"/>
      <c r="JKC49" s="823"/>
      <c r="JKD49" s="823"/>
      <c r="JKE49" s="823"/>
      <c r="JKF49" s="823"/>
      <c r="JKG49" s="823"/>
      <c r="JKH49" s="823"/>
      <c r="JKI49" s="823"/>
      <c r="JKJ49" s="823"/>
      <c r="JKK49" s="823"/>
      <c r="JKL49" s="823"/>
      <c r="JKM49" s="823"/>
      <c r="JKN49" s="823"/>
      <c r="JKO49" s="823"/>
      <c r="JKP49" s="823"/>
      <c r="JKQ49" s="823"/>
      <c r="JKR49" s="823"/>
      <c r="JKS49" s="823"/>
      <c r="JKT49" s="823"/>
      <c r="JKU49" s="823"/>
      <c r="JKV49" s="823"/>
      <c r="JKW49" s="823"/>
      <c r="JKX49" s="823"/>
      <c r="JKY49" s="823"/>
      <c r="JKZ49" s="823"/>
      <c r="JLA49" s="823"/>
      <c r="JLB49" s="823"/>
      <c r="JLC49" s="823"/>
      <c r="JLD49" s="823"/>
      <c r="JLE49" s="823"/>
      <c r="JLF49" s="823"/>
      <c r="JLG49" s="823"/>
      <c r="JLH49" s="823"/>
      <c r="JLI49" s="823"/>
      <c r="JLJ49" s="823"/>
      <c r="JLK49" s="823"/>
      <c r="JLL49" s="823"/>
      <c r="JLM49" s="823"/>
      <c r="JLN49" s="823"/>
      <c r="JLO49" s="823"/>
      <c r="JLP49" s="823"/>
      <c r="JLQ49" s="823"/>
      <c r="JLR49" s="823"/>
      <c r="JLS49" s="823"/>
      <c r="JLT49" s="823"/>
      <c r="JLU49" s="823"/>
      <c r="JLV49" s="823"/>
      <c r="JLW49" s="823"/>
      <c r="JLX49" s="823"/>
      <c r="JLY49" s="823"/>
      <c r="JLZ49" s="823"/>
      <c r="JMA49" s="823"/>
      <c r="JMB49" s="823"/>
      <c r="JMC49" s="823"/>
      <c r="JMD49" s="823"/>
      <c r="JME49" s="823"/>
      <c r="JMF49" s="823"/>
      <c r="JMG49" s="823"/>
      <c r="JMH49" s="823"/>
      <c r="JMI49" s="823"/>
      <c r="JMJ49" s="823"/>
      <c r="JMK49" s="823"/>
      <c r="JML49" s="823"/>
      <c r="JMM49" s="823"/>
      <c r="JMN49" s="823"/>
      <c r="JMO49" s="823"/>
      <c r="JMP49" s="823"/>
      <c r="JMQ49" s="823"/>
      <c r="JMR49" s="823"/>
      <c r="JMS49" s="823"/>
      <c r="JMT49" s="823"/>
      <c r="JMU49" s="823"/>
      <c r="JMV49" s="823"/>
      <c r="JMW49" s="823"/>
      <c r="JMX49" s="823"/>
      <c r="JMY49" s="823"/>
      <c r="JMZ49" s="823"/>
      <c r="JNA49" s="823"/>
      <c r="JNB49" s="823"/>
      <c r="JNC49" s="823"/>
      <c r="JND49" s="823"/>
      <c r="JNE49" s="823"/>
      <c r="JNF49" s="823"/>
      <c r="JNG49" s="823"/>
      <c r="JNH49" s="823"/>
      <c r="JNI49" s="823"/>
      <c r="JNJ49" s="823"/>
      <c r="JNK49" s="823"/>
      <c r="JNL49" s="823"/>
      <c r="JNM49" s="823"/>
      <c r="JNN49" s="823"/>
      <c r="JNO49" s="823"/>
      <c r="JNP49" s="823"/>
      <c r="JNQ49" s="823"/>
      <c r="JNR49" s="823"/>
      <c r="JNS49" s="823"/>
      <c r="JNT49" s="823"/>
      <c r="JNU49" s="823"/>
      <c r="JNV49" s="823"/>
      <c r="JNW49" s="823"/>
      <c r="JNX49" s="823"/>
      <c r="JNY49" s="823"/>
      <c r="JNZ49" s="823"/>
      <c r="JOA49" s="823"/>
      <c r="JOB49" s="823"/>
      <c r="JOC49" s="823"/>
      <c r="JOD49" s="823"/>
      <c r="JOE49" s="823"/>
      <c r="JOF49" s="823"/>
      <c r="JOG49" s="823"/>
      <c r="JOH49" s="823"/>
      <c r="JOI49" s="823"/>
      <c r="JOJ49" s="823"/>
      <c r="JOK49" s="823"/>
      <c r="JOL49" s="823"/>
      <c r="JOM49" s="823"/>
      <c r="JON49" s="823"/>
      <c r="JOO49" s="823"/>
      <c r="JOP49" s="823"/>
      <c r="JOQ49" s="823"/>
      <c r="JOR49" s="823"/>
      <c r="JOS49" s="823"/>
      <c r="JOT49" s="823"/>
      <c r="JOU49" s="823"/>
      <c r="JOV49" s="823"/>
      <c r="JOW49" s="823"/>
      <c r="JOX49" s="823"/>
      <c r="JOY49" s="823"/>
      <c r="JOZ49" s="823"/>
      <c r="JPA49" s="823"/>
      <c r="JPB49" s="823"/>
      <c r="JPC49" s="823"/>
      <c r="JPD49" s="823"/>
      <c r="JPE49" s="823"/>
      <c r="JPF49" s="823"/>
      <c r="JPG49" s="823"/>
      <c r="JPH49" s="823"/>
      <c r="JPI49" s="823"/>
      <c r="JPJ49" s="823"/>
      <c r="JPK49" s="823"/>
      <c r="JPL49" s="823"/>
      <c r="JPM49" s="823"/>
      <c r="JPN49" s="823"/>
      <c r="JPO49" s="823"/>
      <c r="JPP49" s="823"/>
      <c r="JPQ49" s="823"/>
      <c r="JPR49" s="823"/>
      <c r="JPS49" s="823"/>
      <c r="JPT49" s="823"/>
      <c r="JPU49" s="823"/>
      <c r="JPV49" s="823"/>
      <c r="JPW49" s="823"/>
      <c r="JPX49" s="823"/>
      <c r="JPY49" s="823"/>
      <c r="JPZ49" s="823"/>
      <c r="JQA49" s="823"/>
      <c r="JQB49" s="823"/>
      <c r="JQC49" s="823"/>
      <c r="JQD49" s="823"/>
      <c r="JQE49" s="823"/>
      <c r="JQF49" s="823"/>
      <c r="JQG49" s="823"/>
      <c r="JQH49" s="823"/>
      <c r="JQI49" s="823"/>
      <c r="JQJ49" s="823"/>
      <c r="JQK49" s="823"/>
      <c r="JQL49" s="823"/>
      <c r="JQM49" s="823"/>
      <c r="JQN49" s="823"/>
      <c r="JQO49" s="823"/>
      <c r="JQP49" s="823"/>
      <c r="JQQ49" s="823"/>
      <c r="JQR49" s="823"/>
      <c r="JQS49" s="823"/>
      <c r="JQT49" s="823"/>
      <c r="JQU49" s="823"/>
      <c r="JQV49" s="823"/>
      <c r="JQW49" s="823"/>
      <c r="JQX49" s="823"/>
      <c r="JQY49" s="823"/>
      <c r="JQZ49" s="823"/>
      <c r="JRA49" s="823"/>
      <c r="JRB49" s="823"/>
      <c r="JRC49" s="823"/>
      <c r="JRD49" s="823"/>
      <c r="JRE49" s="823"/>
      <c r="JRF49" s="823"/>
      <c r="JRG49" s="823"/>
      <c r="JRH49" s="823"/>
      <c r="JRI49" s="823"/>
      <c r="JRJ49" s="823"/>
      <c r="JRK49" s="823"/>
      <c r="JRL49" s="823"/>
      <c r="JRM49" s="823"/>
      <c r="JRN49" s="823"/>
      <c r="JRO49" s="823"/>
      <c r="JRP49" s="823"/>
      <c r="JRQ49" s="823"/>
      <c r="JRR49" s="823"/>
      <c r="JRS49" s="823"/>
      <c r="JRT49" s="823"/>
      <c r="JRU49" s="823"/>
      <c r="JRV49" s="823"/>
      <c r="JRW49" s="823"/>
      <c r="JRX49" s="823"/>
      <c r="JRY49" s="823"/>
      <c r="JRZ49" s="823"/>
      <c r="JSA49" s="823"/>
      <c r="JSB49" s="823"/>
      <c r="JSC49" s="823"/>
      <c r="JSD49" s="823"/>
      <c r="JSE49" s="823"/>
      <c r="JSF49" s="823"/>
      <c r="JSG49" s="823"/>
      <c r="JSH49" s="823"/>
      <c r="JSI49" s="823"/>
      <c r="JSJ49" s="823"/>
      <c r="JSK49" s="823"/>
      <c r="JSL49" s="823"/>
      <c r="JSM49" s="823"/>
      <c r="JSN49" s="823"/>
      <c r="JSO49" s="823"/>
      <c r="JSP49" s="823"/>
      <c r="JSQ49" s="823"/>
      <c r="JSR49" s="823"/>
      <c r="JSS49" s="823"/>
      <c r="JST49" s="823"/>
      <c r="JSU49" s="823"/>
      <c r="JSV49" s="823"/>
      <c r="JSW49" s="823"/>
      <c r="JSX49" s="823"/>
      <c r="JSY49" s="823"/>
      <c r="JSZ49" s="823"/>
      <c r="JTA49" s="823"/>
      <c r="JTB49" s="823"/>
      <c r="JTC49" s="823"/>
      <c r="JTD49" s="823"/>
      <c r="JTE49" s="823"/>
      <c r="JTF49" s="823"/>
      <c r="JTG49" s="823"/>
      <c r="JTH49" s="823"/>
      <c r="JTI49" s="823"/>
      <c r="JTJ49" s="823"/>
      <c r="JTK49" s="823"/>
      <c r="JTL49" s="823"/>
      <c r="JTM49" s="823"/>
      <c r="JTN49" s="823"/>
      <c r="JTO49" s="823"/>
      <c r="JTP49" s="823"/>
      <c r="JTQ49" s="823"/>
      <c r="JTR49" s="823"/>
      <c r="JTS49" s="823"/>
      <c r="JTT49" s="823"/>
      <c r="JTU49" s="823"/>
      <c r="JTV49" s="823"/>
      <c r="JTW49" s="823"/>
      <c r="JTX49" s="823"/>
      <c r="JTY49" s="823"/>
      <c r="JTZ49" s="823"/>
      <c r="JUA49" s="823"/>
      <c r="JUB49" s="823"/>
      <c r="JUC49" s="823"/>
      <c r="JUD49" s="823"/>
      <c r="JUE49" s="823"/>
      <c r="JUF49" s="823"/>
      <c r="JUG49" s="823"/>
      <c r="JUH49" s="823"/>
      <c r="JUI49" s="823"/>
      <c r="JUJ49" s="823"/>
      <c r="JUK49" s="823"/>
      <c r="JUL49" s="823"/>
      <c r="JUM49" s="823"/>
      <c r="JUN49" s="823"/>
      <c r="JUO49" s="823"/>
      <c r="JUP49" s="823"/>
      <c r="JUQ49" s="823"/>
      <c r="JUR49" s="823"/>
      <c r="JUS49" s="823"/>
      <c r="JUT49" s="823"/>
      <c r="JUU49" s="823"/>
      <c r="JUV49" s="823"/>
      <c r="JUW49" s="823"/>
      <c r="JUX49" s="823"/>
      <c r="JUY49" s="823"/>
      <c r="JUZ49" s="823"/>
      <c r="JVA49" s="823"/>
      <c r="JVB49" s="823"/>
      <c r="JVC49" s="823"/>
      <c r="JVD49" s="823"/>
      <c r="JVE49" s="823"/>
      <c r="JVF49" s="823"/>
      <c r="JVG49" s="823"/>
      <c r="JVH49" s="823"/>
      <c r="JVI49" s="823"/>
      <c r="JVJ49" s="823"/>
      <c r="JVK49" s="823"/>
      <c r="JVL49" s="823"/>
      <c r="JVM49" s="823"/>
      <c r="JVN49" s="823"/>
      <c r="JVO49" s="823"/>
      <c r="JVP49" s="823"/>
      <c r="JVQ49" s="823"/>
      <c r="JVR49" s="823"/>
      <c r="JVS49" s="823"/>
      <c r="JVT49" s="823"/>
      <c r="JVU49" s="823"/>
      <c r="JVV49" s="823"/>
      <c r="JVW49" s="823"/>
      <c r="JVX49" s="823"/>
      <c r="JVY49" s="823"/>
      <c r="JVZ49" s="823"/>
      <c r="JWA49" s="823"/>
      <c r="JWB49" s="823"/>
      <c r="JWC49" s="823"/>
      <c r="JWD49" s="823"/>
      <c r="JWE49" s="823"/>
      <c r="JWF49" s="823"/>
      <c r="JWG49" s="823"/>
      <c r="JWH49" s="823"/>
      <c r="JWI49" s="823"/>
      <c r="JWJ49" s="823"/>
      <c r="JWK49" s="823"/>
      <c r="JWL49" s="823"/>
      <c r="JWM49" s="823"/>
      <c r="JWN49" s="823"/>
      <c r="JWO49" s="823"/>
      <c r="JWP49" s="823"/>
      <c r="JWQ49" s="823"/>
      <c r="JWR49" s="823"/>
      <c r="JWS49" s="823"/>
      <c r="JWT49" s="823"/>
      <c r="JWU49" s="823"/>
      <c r="JWV49" s="823"/>
      <c r="JWW49" s="823"/>
      <c r="JWX49" s="823"/>
      <c r="JWY49" s="823"/>
      <c r="JWZ49" s="823"/>
      <c r="JXA49" s="823"/>
      <c r="JXB49" s="823"/>
      <c r="JXC49" s="823"/>
      <c r="JXD49" s="823"/>
      <c r="JXE49" s="823"/>
      <c r="JXF49" s="823"/>
      <c r="JXG49" s="823"/>
      <c r="JXH49" s="823"/>
      <c r="JXI49" s="823"/>
      <c r="JXJ49" s="823"/>
      <c r="JXK49" s="823"/>
      <c r="JXL49" s="823"/>
      <c r="JXM49" s="823"/>
      <c r="JXN49" s="823"/>
      <c r="JXO49" s="823"/>
      <c r="JXP49" s="823"/>
      <c r="JXQ49" s="823"/>
      <c r="JXR49" s="823"/>
      <c r="JXS49" s="823"/>
      <c r="JXT49" s="823"/>
      <c r="JXU49" s="823"/>
      <c r="JXV49" s="823"/>
      <c r="JXW49" s="823"/>
      <c r="JXX49" s="823"/>
      <c r="JXY49" s="823"/>
      <c r="JXZ49" s="823"/>
      <c r="JYA49" s="823"/>
      <c r="JYB49" s="823"/>
      <c r="JYC49" s="823"/>
      <c r="JYD49" s="823"/>
      <c r="JYE49" s="823"/>
      <c r="JYF49" s="823"/>
      <c r="JYG49" s="823"/>
      <c r="JYH49" s="823"/>
      <c r="JYI49" s="823"/>
      <c r="JYJ49" s="823"/>
      <c r="JYK49" s="823"/>
      <c r="JYL49" s="823"/>
      <c r="JYM49" s="823"/>
      <c r="JYN49" s="823"/>
      <c r="JYO49" s="823"/>
      <c r="JYP49" s="823"/>
      <c r="JYQ49" s="823"/>
      <c r="JYR49" s="823"/>
      <c r="JYS49" s="823"/>
      <c r="JYT49" s="823"/>
      <c r="JYU49" s="823"/>
      <c r="JYV49" s="823"/>
      <c r="JYW49" s="823"/>
      <c r="JYX49" s="823"/>
      <c r="JYY49" s="823"/>
      <c r="JYZ49" s="823"/>
      <c r="JZA49" s="823"/>
      <c r="JZB49" s="823"/>
      <c r="JZC49" s="823"/>
      <c r="JZD49" s="823"/>
      <c r="JZE49" s="823"/>
      <c r="JZF49" s="823"/>
      <c r="JZG49" s="823"/>
      <c r="JZH49" s="823"/>
      <c r="JZI49" s="823"/>
      <c r="JZJ49" s="823"/>
      <c r="JZK49" s="823"/>
      <c r="JZL49" s="823"/>
      <c r="JZM49" s="823"/>
      <c r="JZN49" s="823"/>
      <c r="JZO49" s="823"/>
      <c r="JZP49" s="823"/>
      <c r="JZQ49" s="823"/>
      <c r="JZR49" s="823"/>
      <c r="JZS49" s="823"/>
      <c r="JZT49" s="823"/>
      <c r="JZU49" s="823"/>
      <c r="JZV49" s="823"/>
      <c r="JZW49" s="823"/>
      <c r="JZX49" s="823"/>
      <c r="JZY49" s="823"/>
      <c r="JZZ49" s="823"/>
      <c r="KAA49" s="823"/>
      <c r="KAB49" s="823"/>
      <c r="KAC49" s="823"/>
      <c r="KAD49" s="823"/>
      <c r="KAE49" s="823"/>
      <c r="KAF49" s="823"/>
      <c r="KAG49" s="823"/>
      <c r="KAH49" s="823"/>
      <c r="KAI49" s="823"/>
      <c r="KAJ49" s="823"/>
      <c r="KAK49" s="823"/>
      <c r="KAL49" s="823"/>
      <c r="KAM49" s="823"/>
      <c r="KAN49" s="823"/>
      <c r="KAO49" s="823"/>
      <c r="KAP49" s="823"/>
      <c r="KAQ49" s="823"/>
      <c r="KAR49" s="823"/>
      <c r="KAS49" s="823"/>
      <c r="KAT49" s="823"/>
      <c r="KAU49" s="823"/>
      <c r="KAV49" s="823"/>
      <c r="KAW49" s="823"/>
      <c r="KAX49" s="823"/>
      <c r="KAY49" s="823"/>
      <c r="KAZ49" s="823"/>
      <c r="KBA49" s="823"/>
      <c r="KBB49" s="823"/>
      <c r="KBC49" s="823"/>
      <c r="KBD49" s="823"/>
      <c r="KBE49" s="823"/>
      <c r="KBF49" s="823"/>
      <c r="KBG49" s="823"/>
      <c r="KBH49" s="823"/>
      <c r="KBI49" s="823"/>
      <c r="KBJ49" s="823"/>
      <c r="KBK49" s="823"/>
      <c r="KBL49" s="823"/>
      <c r="KBM49" s="823"/>
      <c r="KBN49" s="823"/>
      <c r="KBO49" s="823"/>
      <c r="KBP49" s="823"/>
      <c r="KBQ49" s="823"/>
      <c r="KBR49" s="823"/>
      <c r="KBS49" s="823"/>
      <c r="KBT49" s="823"/>
      <c r="KBU49" s="823"/>
      <c r="KBV49" s="823"/>
      <c r="KBW49" s="823"/>
      <c r="KBX49" s="823"/>
      <c r="KBY49" s="823"/>
      <c r="KBZ49" s="823"/>
      <c r="KCA49" s="823"/>
      <c r="KCB49" s="823"/>
      <c r="KCC49" s="823"/>
      <c r="KCD49" s="823"/>
      <c r="KCE49" s="823"/>
      <c r="KCF49" s="823"/>
      <c r="KCG49" s="823"/>
      <c r="KCH49" s="823"/>
      <c r="KCI49" s="823"/>
      <c r="KCJ49" s="823"/>
      <c r="KCK49" s="823"/>
      <c r="KCL49" s="823"/>
      <c r="KCM49" s="823"/>
      <c r="KCN49" s="823"/>
      <c r="KCO49" s="823"/>
      <c r="KCP49" s="823"/>
      <c r="KCQ49" s="823"/>
      <c r="KCR49" s="823"/>
      <c r="KCS49" s="823"/>
      <c r="KCT49" s="823"/>
      <c r="KCU49" s="823"/>
      <c r="KCV49" s="823"/>
      <c r="KCW49" s="823"/>
      <c r="KCX49" s="823"/>
      <c r="KCY49" s="823"/>
      <c r="KCZ49" s="823"/>
      <c r="KDA49" s="823"/>
      <c r="KDB49" s="823"/>
      <c r="KDC49" s="823"/>
      <c r="KDD49" s="823"/>
      <c r="KDE49" s="823"/>
      <c r="KDF49" s="823"/>
      <c r="KDG49" s="823"/>
      <c r="KDH49" s="823"/>
      <c r="KDI49" s="823"/>
      <c r="KDJ49" s="823"/>
      <c r="KDK49" s="823"/>
      <c r="KDL49" s="823"/>
      <c r="KDM49" s="823"/>
      <c r="KDN49" s="823"/>
      <c r="KDO49" s="823"/>
      <c r="KDP49" s="823"/>
      <c r="KDQ49" s="823"/>
      <c r="KDR49" s="823"/>
      <c r="KDS49" s="823"/>
      <c r="KDT49" s="823"/>
      <c r="KDU49" s="823"/>
      <c r="KDV49" s="823"/>
      <c r="KDW49" s="823"/>
      <c r="KDX49" s="823"/>
      <c r="KDY49" s="823"/>
      <c r="KDZ49" s="823"/>
      <c r="KEA49" s="823"/>
      <c r="KEB49" s="823"/>
      <c r="KEC49" s="823"/>
      <c r="KED49" s="823"/>
      <c r="KEE49" s="823"/>
      <c r="KEF49" s="823"/>
      <c r="KEG49" s="823"/>
      <c r="KEH49" s="823"/>
      <c r="KEI49" s="823"/>
      <c r="KEJ49" s="823"/>
      <c r="KEK49" s="823"/>
      <c r="KEL49" s="823"/>
      <c r="KEM49" s="823"/>
      <c r="KEN49" s="823"/>
      <c r="KEO49" s="823"/>
      <c r="KEP49" s="823"/>
      <c r="KEQ49" s="823"/>
      <c r="KER49" s="823"/>
      <c r="KES49" s="823"/>
      <c r="KET49" s="823"/>
      <c r="KEU49" s="823"/>
      <c r="KEV49" s="823"/>
      <c r="KEW49" s="823"/>
      <c r="KEX49" s="823"/>
      <c r="KEY49" s="823"/>
      <c r="KEZ49" s="823"/>
      <c r="KFA49" s="823"/>
      <c r="KFB49" s="823"/>
      <c r="KFC49" s="823"/>
      <c r="KFD49" s="823"/>
      <c r="KFE49" s="823"/>
      <c r="KFF49" s="823"/>
      <c r="KFG49" s="823"/>
      <c r="KFH49" s="823"/>
      <c r="KFI49" s="823"/>
      <c r="KFJ49" s="823"/>
      <c r="KFK49" s="823"/>
      <c r="KFL49" s="823"/>
      <c r="KFM49" s="823"/>
      <c r="KFN49" s="823"/>
      <c r="KFO49" s="823"/>
      <c r="KFP49" s="823"/>
      <c r="KFQ49" s="823"/>
      <c r="KFR49" s="823"/>
      <c r="KFS49" s="823"/>
      <c r="KFT49" s="823"/>
      <c r="KFU49" s="823"/>
      <c r="KFV49" s="823"/>
      <c r="KFW49" s="823"/>
      <c r="KFX49" s="823"/>
      <c r="KFY49" s="823"/>
      <c r="KFZ49" s="823"/>
      <c r="KGA49" s="823"/>
      <c r="KGB49" s="823"/>
      <c r="KGC49" s="823"/>
      <c r="KGD49" s="823"/>
      <c r="KGE49" s="823"/>
      <c r="KGF49" s="823"/>
      <c r="KGG49" s="823"/>
      <c r="KGH49" s="823"/>
      <c r="KGI49" s="823"/>
      <c r="KGJ49" s="823"/>
      <c r="KGK49" s="823"/>
      <c r="KGL49" s="823"/>
      <c r="KGM49" s="823"/>
      <c r="KGN49" s="823"/>
      <c r="KGO49" s="823"/>
      <c r="KGP49" s="823"/>
      <c r="KGQ49" s="823"/>
      <c r="KGR49" s="823"/>
      <c r="KGS49" s="823"/>
      <c r="KGT49" s="823"/>
      <c r="KGU49" s="823"/>
      <c r="KGV49" s="823"/>
      <c r="KGW49" s="823"/>
      <c r="KGX49" s="823"/>
      <c r="KGY49" s="823"/>
      <c r="KGZ49" s="823"/>
      <c r="KHA49" s="823"/>
      <c r="KHB49" s="823"/>
      <c r="KHC49" s="823"/>
      <c r="KHD49" s="823"/>
      <c r="KHE49" s="823"/>
      <c r="KHF49" s="823"/>
      <c r="KHG49" s="823"/>
      <c r="KHH49" s="823"/>
      <c r="KHI49" s="823"/>
      <c r="KHJ49" s="823"/>
      <c r="KHK49" s="823"/>
      <c r="KHL49" s="823"/>
      <c r="KHM49" s="823"/>
      <c r="KHN49" s="823"/>
      <c r="KHO49" s="823"/>
      <c r="KHP49" s="823"/>
      <c r="KHQ49" s="823"/>
      <c r="KHR49" s="823"/>
      <c r="KHS49" s="823"/>
      <c r="KHT49" s="823"/>
      <c r="KHU49" s="823"/>
      <c r="KHV49" s="823"/>
      <c r="KHW49" s="823"/>
      <c r="KHX49" s="823"/>
      <c r="KHY49" s="823"/>
      <c r="KHZ49" s="823"/>
      <c r="KIA49" s="823"/>
      <c r="KIB49" s="823"/>
      <c r="KIC49" s="823"/>
      <c r="KID49" s="823"/>
      <c r="KIE49" s="823"/>
      <c r="KIF49" s="823"/>
      <c r="KIG49" s="823"/>
      <c r="KIH49" s="823"/>
      <c r="KII49" s="823"/>
      <c r="KIJ49" s="823"/>
      <c r="KIK49" s="823"/>
      <c r="KIL49" s="823"/>
      <c r="KIM49" s="823"/>
      <c r="KIN49" s="823"/>
      <c r="KIO49" s="823"/>
      <c r="KIP49" s="823"/>
      <c r="KIQ49" s="823"/>
      <c r="KIR49" s="823"/>
      <c r="KIS49" s="823"/>
      <c r="KIT49" s="823"/>
      <c r="KIU49" s="823"/>
      <c r="KIV49" s="823"/>
      <c r="KIW49" s="823"/>
      <c r="KIX49" s="823"/>
      <c r="KIY49" s="823"/>
      <c r="KIZ49" s="823"/>
      <c r="KJA49" s="823"/>
      <c r="KJB49" s="823"/>
      <c r="KJC49" s="823"/>
      <c r="KJD49" s="823"/>
      <c r="KJE49" s="823"/>
      <c r="KJF49" s="823"/>
      <c r="KJG49" s="823"/>
      <c r="KJH49" s="823"/>
      <c r="KJI49" s="823"/>
      <c r="KJJ49" s="823"/>
      <c r="KJK49" s="823"/>
      <c r="KJL49" s="823"/>
      <c r="KJM49" s="823"/>
      <c r="KJN49" s="823"/>
      <c r="KJO49" s="823"/>
      <c r="KJP49" s="823"/>
      <c r="KJQ49" s="823"/>
      <c r="KJR49" s="823"/>
      <c r="KJS49" s="823"/>
      <c r="KJT49" s="823"/>
      <c r="KJU49" s="823"/>
      <c r="KJV49" s="823"/>
      <c r="KJW49" s="823"/>
      <c r="KJX49" s="823"/>
      <c r="KJY49" s="823"/>
      <c r="KJZ49" s="823"/>
      <c r="KKA49" s="823"/>
      <c r="KKB49" s="823"/>
      <c r="KKC49" s="823"/>
      <c r="KKD49" s="823"/>
      <c r="KKE49" s="823"/>
      <c r="KKF49" s="823"/>
      <c r="KKG49" s="823"/>
      <c r="KKH49" s="823"/>
      <c r="KKI49" s="823"/>
      <c r="KKJ49" s="823"/>
      <c r="KKK49" s="823"/>
      <c r="KKL49" s="823"/>
      <c r="KKM49" s="823"/>
      <c r="KKN49" s="823"/>
      <c r="KKO49" s="823"/>
      <c r="KKP49" s="823"/>
      <c r="KKQ49" s="823"/>
      <c r="KKR49" s="823"/>
      <c r="KKS49" s="823"/>
      <c r="KKT49" s="823"/>
      <c r="KKU49" s="823"/>
      <c r="KKV49" s="823"/>
      <c r="KKW49" s="823"/>
      <c r="KKX49" s="823"/>
      <c r="KKY49" s="823"/>
      <c r="KKZ49" s="823"/>
      <c r="KLA49" s="823"/>
      <c r="KLB49" s="823"/>
      <c r="KLC49" s="823"/>
      <c r="KLD49" s="823"/>
      <c r="KLE49" s="823"/>
      <c r="KLF49" s="823"/>
      <c r="KLG49" s="823"/>
      <c r="KLH49" s="823"/>
      <c r="KLI49" s="823"/>
      <c r="KLJ49" s="823"/>
      <c r="KLK49" s="823"/>
      <c r="KLL49" s="823"/>
      <c r="KLM49" s="823"/>
      <c r="KLN49" s="823"/>
      <c r="KLO49" s="823"/>
      <c r="KLP49" s="823"/>
      <c r="KLQ49" s="823"/>
      <c r="KLR49" s="823"/>
      <c r="KLS49" s="823"/>
      <c r="KLT49" s="823"/>
      <c r="KLU49" s="823"/>
      <c r="KLV49" s="823"/>
      <c r="KLW49" s="823"/>
      <c r="KLX49" s="823"/>
      <c r="KLY49" s="823"/>
      <c r="KLZ49" s="823"/>
      <c r="KMA49" s="823"/>
      <c r="KMB49" s="823"/>
      <c r="KMC49" s="823"/>
      <c r="KMD49" s="823"/>
      <c r="KME49" s="823"/>
      <c r="KMF49" s="823"/>
      <c r="KMG49" s="823"/>
      <c r="KMH49" s="823"/>
      <c r="KMI49" s="823"/>
      <c r="KMJ49" s="823"/>
      <c r="KMK49" s="823"/>
      <c r="KML49" s="823"/>
      <c r="KMM49" s="823"/>
      <c r="KMN49" s="823"/>
      <c r="KMO49" s="823"/>
      <c r="KMP49" s="823"/>
      <c r="KMQ49" s="823"/>
      <c r="KMR49" s="823"/>
      <c r="KMS49" s="823"/>
      <c r="KMT49" s="823"/>
      <c r="KMU49" s="823"/>
      <c r="KMV49" s="823"/>
      <c r="KMW49" s="823"/>
      <c r="KMX49" s="823"/>
      <c r="KMY49" s="823"/>
      <c r="KMZ49" s="823"/>
      <c r="KNA49" s="823"/>
      <c r="KNB49" s="823"/>
      <c r="KNC49" s="823"/>
      <c r="KND49" s="823"/>
      <c r="KNE49" s="823"/>
      <c r="KNF49" s="823"/>
      <c r="KNG49" s="823"/>
      <c r="KNH49" s="823"/>
      <c r="KNI49" s="823"/>
      <c r="KNJ49" s="823"/>
      <c r="KNK49" s="823"/>
      <c r="KNL49" s="823"/>
      <c r="KNM49" s="823"/>
      <c r="KNN49" s="823"/>
      <c r="KNO49" s="823"/>
      <c r="KNP49" s="823"/>
      <c r="KNQ49" s="823"/>
      <c r="KNR49" s="823"/>
      <c r="KNS49" s="823"/>
      <c r="KNT49" s="823"/>
      <c r="KNU49" s="823"/>
      <c r="KNV49" s="823"/>
      <c r="KNW49" s="823"/>
      <c r="KNX49" s="823"/>
      <c r="KNY49" s="823"/>
      <c r="KNZ49" s="823"/>
      <c r="KOA49" s="823"/>
      <c r="KOB49" s="823"/>
      <c r="KOC49" s="823"/>
      <c r="KOD49" s="823"/>
      <c r="KOE49" s="823"/>
      <c r="KOF49" s="823"/>
      <c r="KOG49" s="823"/>
      <c r="KOH49" s="823"/>
      <c r="KOI49" s="823"/>
      <c r="KOJ49" s="823"/>
      <c r="KOK49" s="823"/>
      <c r="KOL49" s="823"/>
      <c r="KOM49" s="823"/>
      <c r="KON49" s="823"/>
      <c r="KOO49" s="823"/>
      <c r="KOP49" s="823"/>
      <c r="KOQ49" s="823"/>
      <c r="KOR49" s="823"/>
      <c r="KOS49" s="823"/>
      <c r="KOT49" s="823"/>
      <c r="KOU49" s="823"/>
      <c r="KOV49" s="823"/>
      <c r="KOW49" s="823"/>
      <c r="KOX49" s="823"/>
      <c r="KOY49" s="823"/>
      <c r="KOZ49" s="823"/>
      <c r="KPA49" s="823"/>
      <c r="KPB49" s="823"/>
      <c r="KPC49" s="823"/>
      <c r="KPD49" s="823"/>
      <c r="KPE49" s="823"/>
      <c r="KPF49" s="823"/>
      <c r="KPG49" s="823"/>
      <c r="KPH49" s="823"/>
      <c r="KPI49" s="823"/>
      <c r="KPJ49" s="823"/>
      <c r="KPK49" s="823"/>
      <c r="KPL49" s="823"/>
      <c r="KPM49" s="823"/>
      <c r="KPN49" s="823"/>
      <c r="KPO49" s="823"/>
      <c r="KPP49" s="823"/>
      <c r="KPQ49" s="823"/>
      <c r="KPR49" s="823"/>
      <c r="KPS49" s="823"/>
      <c r="KPT49" s="823"/>
      <c r="KPU49" s="823"/>
      <c r="KPV49" s="823"/>
      <c r="KPW49" s="823"/>
      <c r="KPX49" s="823"/>
      <c r="KPY49" s="823"/>
      <c r="KPZ49" s="823"/>
      <c r="KQA49" s="823"/>
      <c r="KQB49" s="823"/>
      <c r="KQC49" s="823"/>
      <c r="KQD49" s="823"/>
      <c r="KQE49" s="823"/>
      <c r="KQF49" s="823"/>
      <c r="KQG49" s="823"/>
      <c r="KQH49" s="823"/>
      <c r="KQI49" s="823"/>
      <c r="KQJ49" s="823"/>
      <c r="KQK49" s="823"/>
      <c r="KQL49" s="823"/>
      <c r="KQM49" s="823"/>
      <c r="KQN49" s="823"/>
      <c r="KQO49" s="823"/>
      <c r="KQP49" s="823"/>
      <c r="KQQ49" s="823"/>
      <c r="KQR49" s="823"/>
      <c r="KQS49" s="823"/>
      <c r="KQT49" s="823"/>
      <c r="KQU49" s="823"/>
      <c r="KQV49" s="823"/>
      <c r="KQW49" s="823"/>
      <c r="KQX49" s="823"/>
      <c r="KQY49" s="823"/>
      <c r="KQZ49" s="823"/>
      <c r="KRA49" s="823"/>
      <c r="KRB49" s="823"/>
      <c r="KRC49" s="823"/>
      <c r="KRD49" s="823"/>
      <c r="KRE49" s="823"/>
      <c r="KRF49" s="823"/>
      <c r="KRG49" s="823"/>
      <c r="KRH49" s="823"/>
      <c r="KRI49" s="823"/>
      <c r="KRJ49" s="823"/>
      <c r="KRK49" s="823"/>
      <c r="KRL49" s="823"/>
      <c r="KRM49" s="823"/>
      <c r="KRN49" s="823"/>
      <c r="KRO49" s="823"/>
      <c r="KRP49" s="823"/>
      <c r="KRQ49" s="823"/>
      <c r="KRR49" s="823"/>
      <c r="KRS49" s="823"/>
      <c r="KRT49" s="823"/>
      <c r="KRU49" s="823"/>
      <c r="KRV49" s="823"/>
      <c r="KRW49" s="823"/>
      <c r="KRX49" s="823"/>
      <c r="KRY49" s="823"/>
      <c r="KRZ49" s="823"/>
      <c r="KSA49" s="823"/>
      <c r="KSB49" s="823"/>
      <c r="KSC49" s="823"/>
      <c r="KSD49" s="823"/>
      <c r="KSE49" s="823"/>
      <c r="KSF49" s="823"/>
      <c r="KSG49" s="823"/>
      <c r="KSH49" s="823"/>
      <c r="KSI49" s="823"/>
      <c r="KSJ49" s="823"/>
      <c r="KSK49" s="823"/>
      <c r="KSL49" s="823"/>
      <c r="KSM49" s="823"/>
      <c r="KSN49" s="823"/>
      <c r="KSO49" s="823"/>
      <c r="KSP49" s="823"/>
      <c r="KSQ49" s="823"/>
      <c r="KSR49" s="823"/>
      <c r="KSS49" s="823"/>
      <c r="KST49" s="823"/>
      <c r="KSU49" s="823"/>
      <c r="KSV49" s="823"/>
      <c r="KSW49" s="823"/>
      <c r="KSX49" s="823"/>
      <c r="KSY49" s="823"/>
      <c r="KSZ49" s="823"/>
      <c r="KTA49" s="823"/>
      <c r="KTB49" s="823"/>
      <c r="KTC49" s="823"/>
      <c r="KTD49" s="823"/>
      <c r="KTE49" s="823"/>
      <c r="KTF49" s="823"/>
      <c r="KTG49" s="823"/>
      <c r="KTH49" s="823"/>
      <c r="KTI49" s="823"/>
      <c r="KTJ49" s="823"/>
      <c r="KTK49" s="823"/>
      <c r="KTL49" s="823"/>
      <c r="KTM49" s="823"/>
      <c r="KTN49" s="823"/>
      <c r="KTO49" s="823"/>
      <c r="KTP49" s="823"/>
      <c r="KTQ49" s="823"/>
      <c r="KTR49" s="823"/>
      <c r="KTS49" s="823"/>
      <c r="KTT49" s="823"/>
      <c r="KTU49" s="823"/>
      <c r="KTV49" s="823"/>
      <c r="KTW49" s="823"/>
      <c r="KTX49" s="823"/>
      <c r="KTY49" s="823"/>
      <c r="KTZ49" s="823"/>
      <c r="KUA49" s="823"/>
      <c r="KUB49" s="823"/>
      <c r="KUC49" s="823"/>
      <c r="KUD49" s="823"/>
      <c r="KUE49" s="823"/>
      <c r="KUF49" s="823"/>
      <c r="KUG49" s="823"/>
      <c r="KUH49" s="823"/>
      <c r="KUI49" s="823"/>
      <c r="KUJ49" s="823"/>
      <c r="KUK49" s="823"/>
      <c r="KUL49" s="823"/>
      <c r="KUM49" s="823"/>
      <c r="KUN49" s="823"/>
      <c r="KUO49" s="823"/>
      <c r="KUP49" s="823"/>
      <c r="KUQ49" s="823"/>
      <c r="KUR49" s="823"/>
      <c r="KUS49" s="823"/>
      <c r="KUT49" s="823"/>
      <c r="KUU49" s="823"/>
      <c r="KUV49" s="823"/>
      <c r="KUW49" s="823"/>
      <c r="KUX49" s="823"/>
      <c r="KUY49" s="823"/>
      <c r="KUZ49" s="823"/>
      <c r="KVA49" s="823"/>
      <c r="KVB49" s="823"/>
      <c r="KVC49" s="823"/>
      <c r="KVD49" s="823"/>
      <c r="KVE49" s="823"/>
      <c r="KVF49" s="823"/>
      <c r="KVG49" s="823"/>
      <c r="KVH49" s="823"/>
      <c r="KVI49" s="823"/>
      <c r="KVJ49" s="823"/>
      <c r="KVK49" s="823"/>
      <c r="KVL49" s="823"/>
      <c r="KVM49" s="823"/>
      <c r="KVN49" s="823"/>
      <c r="KVO49" s="823"/>
      <c r="KVP49" s="823"/>
      <c r="KVQ49" s="823"/>
      <c r="KVR49" s="823"/>
      <c r="KVS49" s="823"/>
      <c r="KVT49" s="823"/>
      <c r="KVU49" s="823"/>
      <c r="KVV49" s="823"/>
      <c r="KVW49" s="823"/>
      <c r="KVX49" s="823"/>
      <c r="KVY49" s="823"/>
      <c r="KVZ49" s="823"/>
      <c r="KWA49" s="823"/>
      <c r="KWB49" s="823"/>
      <c r="KWC49" s="823"/>
      <c r="KWD49" s="823"/>
      <c r="KWE49" s="823"/>
      <c r="KWF49" s="823"/>
      <c r="KWG49" s="823"/>
      <c r="KWH49" s="823"/>
      <c r="KWI49" s="823"/>
      <c r="KWJ49" s="823"/>
      <c r="KWK49" s="823"/>
      <c r="KWL49" s="823"/>
      <c r="KWM49" s="823"/>
      <c r="KWN49" s="823"/>
      <c r="KWO49" s="823"/>
      <c r="KWP49" s="823"/>
      <c r="KWQ49" s="823"/>
      <c r="KWR49" s="823"/>
      <c r="KWS49" s="823"/>
      <c r="KWT49" s="823"/>
      <c r="KWU49" s="823"/>
      <c r="KWV49" s="823"/>
      <c r="KWW49" s="823"/>
      <c r="KWX49" s="823"/>
      <c r="KWY49" s="823"/>
      <c r="KWZ49" s="823"/>
      <c r="KXA49" s="823"/>
      <c r="KXB49" s="823"/>
      <c r="KXC49" s="823"/>
      <c r="KXD49" s="823"/>
      <c r="KXE49" s="823"/>
      <c r="KXF49" s="823"/>
      <c r="KXG49" s="823"/>
      <c r="KXH49" s="823"/>
      <c r="KXI49" s="823"/>
      <c r="KXJ49" s="823"/>
      <c r="KXK49" s="823"/>
      <c r="KXL49" s="823"/>
      <c r="KXM49" s="823"/>
      <c r="KXN49" s="823"/>
      <c r="KXO49" s="823"/>
      <c r="KXP49" s="823"/>
      <c r="KXQ49" s="823"/>
      <c r="KXR49" s="823"/>
      <c r="KXS49" s="823"/>
      <c r="KXT49" s="823"/>
      <c r="KXU49" s="823"/>
      <c r="KXV49" s="823"/>
      <c r="KXW49" s="823"/>
      <c r="KXX49" s="823"/>
      <c r="KXY49" s="823"/>
      <c r="KXZ49" s="823"/>
      <c r="KYA49" s="823"/>
      <c r="KYB49" s="823"/>
      <c r="KYC49" s="823"/>
      <c r="KYD49" s="823"/>
      <c r="KYE49" s="823"/>
      <c r="KYF49" s="823"/>
      <c r="KYG49" s="823"/>
      <c r="KYH49" s="823"/>
      <c r="KYI49" s="823"/>
      <c r="KYJ49" s="823"/>
      <c r="KYK49" s="823"/>
      <c r="KYL49" s="823"/>
      <c r="KYM49" s="823"/>
      <c r="KYN49" s="823"/>
      <c r="KYO49" s="823"/>
      <c r="KYP49" s="823"/>
      <c r="KYQ49" s="823"/>
      <c r="KYR49" s="823"/>
      <c r="KYS49" s="823"/>
      <c r="KYT49" s="823"/>
      <c r="KYU49" s="823"/>
      <c r="KYV49" s="823"/>
      <c r="KYW49" s="823"/>
      <c r="KYX49" s="823"/>
      <c r="KYY49" s="823"/>
      <c r="KYZ49" s="823"/>
      <c r="KZA49" s="823"/>
      <c r="KZB49" s="823"/>
      <c r="KZC49" s="823"/>
      <c r="KZD49" s="823"/>
      <c r="KZE49" s="823"/>
      <c r="KZF49" s="823"/>
      <c r="KZG49" s="823"/>
      <c r="KZH49" s="823"/>
      <c r="KZI49" s="823"/>
      <c r="KZJ49" s="823"/>
      <c r="KZK49" s="823"/>
      <c r="KZL49" s="823"/>
      <c r="KZM49" s="823"/>
      <c r="KZN49" s="823"/>
      <c r="KZO49" s="823"/>
      <c r="KZP49" s="823"/>
      <c r="KZQ49" s="823"/>
      <c r="KZR49" s="823"/>
      <c r="KZS49" s="823"/>
      <c r="KZT49" s="823"/>
      <c r="KZU49" s="823"/>
      <c r="KZV49" s="823"/>
      <c r="KZW49" s="823"/>
      <c r="KZX49" s="823"/>
      <c r="KZY49" s="823"/>
      <c r="KZZ49" s="823"/>
      <c r="LAA49" s="823"/>
      <c r="LAB49" s="823"/>
      <c r="LAC49" s="823"/>
      <c r="LAD49" s="823"/>
      <c r="LAE49" s="823"/>
      <c r="LAF49" s="823"/>
      <c r="LAG49" s="823"/>
      <c r="LAH49" s="823"/>
      <c r="LAI49" s="823"/>
      <c r="LAJ49" s="823"/>
      <c r="LAK49" s="823"/>
      <c r="LAL49" s="823"/>
      <c r="LAM49" s="823"/>
      <c r="LAN49" s="823"/>
      <c r="LAO49" s="823"/>
      <c r="LAP49" s="823"/>
      <c r="LAQ49" s="823"/>
      <c r="LAR49" s="823"/>
      <c r="LAS49" s="823"/>
      <c r="LAT49" s="823"/>
      <c r="LAU49" s="823"/>
      <c r="LAV49" s="823"/>
      <c r="LAW49" s="823"/>
      <c r="LAX49" s="823"/>
      <c r="LAY49" s="823"/>
      <c r="LAZ49" s="823"/>
      <c r="LBA49" s="823"/>
      <c r="LBB49" s="823"/>
      <c r="LBC49" s="823"/>
      <c r="LBD49" s="823"/>
      <c r="LBE49" s="823"/>
      <c r="LBF49" s="823"/>
      <c r="LBG49" s="823"/>
      <c r="LBH49" s="823"/>
      <c r="LBI49" s="823"/>
      <c r="LBJ49" s="823"/>
      <c r="LBK49" s="823"/>
      <c r="LBL49" s="823"/>
      <c r="LBM49" s="823"/>
      <c r="LBN49" s="823"/>
      <c r="LBO49" s="823"/>
      <c r="LBP49" s="823"/>
      <c r="LBQ49" s="823"/>
      <c r="LBR49" s="823"/>
      <c r="LBS49" s="823"/>
      <c r="LBT49" s="823"/>
      <c r="LBU49" s="823"/>
      <c r="LBV49" s="823"/>
      <c r="LBW49" s="823"/>
      <c r="LBX49" s="823"/>
      <c r="LBY49" s="823"/>
      <c r="LBZ49" s="823"/>
      <c r="LCA49" s="823"/>
      <c r="LCB49" s="823"/>
      <c r="LCC49" s="823"/>
      <c r="LCD49" s="823"/>
      <c r="LCE49" s="823"/>
      <c r="LCF49" s="823"/>
      <c r="LCG49" s="823"/>
      <c r="LCH49" s="823"/>
      <c r="LCI49" s="823"/>
      <c r="LCJ49" s="823"/>
      <c r="LCK49" s="823"/>
      <c r="LCL49" s="823"/>
      <c r="LCM49" s="823"/>
      <c r="LCN49" s="823"/>
      <c r="LCO49" s="823"/>
      <c r="LCP49" s="823"/>
      <c r="LCQ49" s="823"/>
      <c r="LCR49" s="823"/>
      <c r="LCS49" s="823"/>
      <c r="LCT49" s="823"/>
      <c r="LCU49" s="823"/>
      <c r="LCV49" s="823"/>
      <c r="LCW49" s="823"/>
      <c r="LCX49" s="823"/>
      <c r="LCY49" s="823"/>
      <c r="LCZ49" s="823"/>
      <c r="LDA49" s="823"/>
      <c r="LDB49" s="823"/>
      <c r="LDC49" s="823"/>
      <c r="LDD49" s="823"/>
      <c r="LDE49" s="823"/>
      <c r="LDF49" s="823"/>
      <c r="LDG49" s="823"/>
      <c r="LDH49" s="823"/>
      <c r="LDI49" s="823"/>
      <c r="LDJ49" s="823"/>
      <c r="LDK49" s="823"/>
      <c r="LDL49" s="823"/>
      <c r="LDM49" s="823"/>
      <c r="LDN49" s="823"/>
      <c r="LDO49" s="823"/>
      <c r="LDP49" s="823"/>
      <c r="LDQ49" s="823"/>
      <c r="LDR49" s="823"/>
      <c r="LDS49" s="823"/>
      <c r="LDT49" s="823"/>
      <c r="LDU49" s="823"/>
      <c r="LDV49" s="823"/>
      <c r="LDW49" s="823"/>
      <c r="LDX49" s="823"/>
      <c r="LDY49" s="823"/>
      <c r="LDZ49" s="823"/>
      <c r="LEA49" s="823"/>
      <c r="LEB49" s="823"/>
      <c r="LEC49" s="823"/>
      <c r="LED49" s="823"/>
      <c r="LEE49" s="823"/>
      <c r="LEF49" s="823"/>
      <c r="LEG49" s="823"/>
      <c r="LEH49" s="823"/>
      <c r="LEI49" s="823"/>
      <c r="LEJ49" s="823"/>
      <c r="LEK49" s="823"/>
      <c r="LEL49" s="823"/>
      <c r="LEM49" s="823"/>
      <c r="LEN49" s="823"/>
      <c r="LEO49" s="823"/>
      <c r="LEP49" s="823"/>
      <c r="LEQ49" s="823"/>
      <c r="LER49" s="823"/>
      <c r="LES49" s="823"/>
      <c r="LET49" s="823"/>
      <c r="LEU49" s="823"/>
      <c r="LEV49" s="823"/>
      <c r="LEW49" s="823"/>
      <c r="LEX49" s="823"/>
      <c r="LEY49" s="823"/>
      <c r="LEZ49" s="823"/>
      <c r="LFA49" s="823"/>
      <c r="LFB49" s="823"/>
      <c r="LFC49" s="823"/>
      <c r="LFD49" s="823"/>
      <c r="LFE49" s="823"/>
      <c r="LFF49" s="823"/>
      <c r="LFG49" s="823"/>
      <c r="LFH49" s="823"/>
      <c r="LFI49" s="823"/>
      <c r="LFJ49" s="823"/>
      <c r="LFK49" s="823"/>
      <c r="LFL49" s="823"/>
      <c r="LFM49" s="823"/>
      <c r="LFN49" s="823"/>
      <c r="LFO49" s="823"/>
      <c r="LFP49" s="823"/>
      <c r="LFQ49" s="823"/>
      <c r="LFR49" s="823"/>
      <c r="LFS49" s="823"/>
      <c r="LFT49" s="823"/>
      <c r="LFU49" s="823"/>
      <c r="LFV49" s="823"/>
      <c r="LFW49" s="823"/>
      <c r="LFX49" s="823"/>
      <c r="LFY49" s="823"/>
      <c r="LFZ49" s="823"/>
      <c r="LGA49" s="823"/>
      <c r="LGB49" s="823"/>
      <c r="LGC49" s="823"/>
      <c r="LGD49" s="823"/>
      <c r="LGE49" s="823"/>
      <c r="LGF49" s="823"/>
      <c r="LGG49" s="823"/>
      <c r="LGH49" s="823"/>
      <c r="LGI49" s="823"/>
      <c r="LGJ49" s="823"/>
      <c r="LGK49" s="823"/>
      <c r="LGL49" s="823"/>
      <c r="LGM49" s="823"/>
      <c r="LGN49" s="823"/>
      <c r="LGO49" s="823"/>
      <c r="LGP49" s="823"/>
      <c r="LGQ49" s="823"/>
      <c r="LGR49" s="823"/>
      <c r="LGS49" s="823"/>
      <c r="LGT49" s="823"/>
      <c r="LGU49" s="823"/>
      <c r="LGV49" s="823"/>
      <c r="LGW49" s="823"/>
      <c r="LGX49" s="823"/>
      <c r="LGY49" s="823"/>
      <c r="LGZ49" s="823"/>
      <c r="LHA49" s="823"/>
      <c r="LHB49" s="823"/>
      <c r="LHC49" s="823"/>
      <c r="LHD49" s="823"/>
      <c r="LHE49" s="823"/>
      <c r="LHF49" s="823"/>
      <c r="LHG49" s="823"/>
      <c r="LHH49" s="823"/>
      <c r="LHI49" s="823"/>
      <c r="LHJ49" s="823"/>
      <c r="LHK49" s="823"/>
      <c r="LHL49" s="823"/>
      <c r="LHM49" s="823"/>
      <c r="LHN49" s="823"/>
      <c r="LHO49" s="823"/>
      <c r="LHP49" s="823"/>
      <c r="LHQ49" s="823"/>
      <c r="LHR49" s="823"/>
      <c r="LHS49" s="823"/>
      <c r="LHT49" s="823"/>
      <c r="LHU49" s="823"/>
      <c r="LHV49" s="823"/>
      <c r="LHW49" s="823"/>
      <c r="LHX49" s="823"/>
      <c r="LHY49" s="823"/>
      <c r="LHZ49" s="823"/>
      <c r="LIA49" s="823"/>
      <c r="LIB49" s="823"/>
      <c r="LIC49" s="823"/>
      <c r="LID49" s="823"/>
      <c r="LIE49" s="823"/>
      <c r="LIF49" s="823"/>
      <c r="LIG49" s="823"/>
      <c r="LIH49" s="823"/>
      <c r="LII49" s="823"/>
      <c r="LIJ49" s="823"/>
      <c r="LIK49" s="823"/>
      <c r="LIL49" s="823"/>
      <c r="LIM49" s="823"/>
      <c r="LIN49" s="823"/>
      <c r="LIO49" s="823"/>
      <c r="LIP49" s="823"/>
      <c r="LIQ49" s="823"/>
      <c r="LIR49" s="823"/>
      <c r="LIS49" s="823"/>
      <c r="LIT49" s="823"/>
      <c r="LIU49" s="823"/>
      <c r="LIV49" s="823"/>
      <c r="LIW49" s="823"/>
      <c r="LIX49" s="823"/>
      <c r="LIY49" s="823"/>
      <c r="LIZ49" s="823"/>
      <c r="LJA49" s="823"/>
      <c r="LJB49" s="823"/>
      <c r="LJC49" s="823"/>
      <c r="LJD49" s="823"/>
      <c r="LJE49" s="823"/>
      <c r="LJF49" s="823"/>
      <c r="LJG49" s="823"/>
      <c r="LJH49" s="823"/>
      <c r="LJI49" s="823"/>
      <c r="LJJ49" s="823"/>
      <c r="LJK49" s="823"/>
      <c r="LJL49" s="823"/>
      <c r="LJM49" s="823"/>
      <c r="LJN49" s="823"/>
      <c r="LJO49" s="823"/>
      <c r="LJP49" s="823"/>
      <c r="LJQ49" s="823"/>
      <c r="LJR49" s="823"/>
      <c r="LJS49" s="823"/>
      <c r="LJT49" s="823"/>
      <c r="LJU49" s="823"/>
      <c r="LJV49" s="823"/>
      <c r="LJW49" s="823"/>
      <c r="LJX49" s="823"/>
      <c r="LJY49" s="823"/>
      <c r="LJZ49" s="823"/>
      <c r="LKA49" s="823"/>
      <c r="LKB49" s="823"/>
      <c r="LKC49" s="823"/>
      <c r="LKD49" s="823"/>
      <c r="LKE49" s="823"/>
      <c r="LKF49" s="823"/>
      <c r="LKG49" s="823"/>
      <c r="LKH49" s="823"/>
      <c r="LKI49" s="823"/>
      <c r="LKJ49" s="823"/>
      <c r="LKK49" s="823"/>
      <c r="LKL49" s="823"/>
      <c r="LKM49" s="823"/>
      <c r="LKN49" s="823"/>
      <c r="LKO49" s="823"/>
      <c r="LKP49" s="823"/>
      <c r="LKQ49" s="823"/>
      <c r="LKR49" s="823"/>
      <c r="LKS49" s="823"/>
      <c r="LKT49" s="823"/>
      <c r="LKU49" s="823"/>
      <c r="LKV49" s="823"/>
      <c r="LKW49" s="823"/>
      <c r="LKX49" s="823"/>
      <c r="LKY49" s="823"/>
      <c r="LKZ49" s="823"/>
      <c r="LLA49" s="823"/>
      <c r="LLB49" s="823"/>
      <c r="LLC49" s="823"/>
      <c r="LLD49" s="823"/>
      <c r="LLE49" s="823"/>
      <c r="LLF49" s="823"/>
      <c r="LLG49" s="823"/>
      <c r="LLH49" s="823"/>
      <c r="LLI49" s="823"/>
      <c r="LLJ49" s="823"/>
      <c r="LLK49" s="823"/>
      <c r="LLL49" s="823"/>
      <c r="LLM49" s="823"/>
      <c r="LLN49" s="823"/>
      <c r="LLO49" s="823"/>
      <c r="LLP49" s="823"/>
      <c r="LLQ49" s="823"/>
      <c r="LLR49" s="823"/>
      <c r="LLS49" s="823"/>
      <c r="LLT49" s="823"/>
      <c r="LLU49" s="823"/>
      <c r="LLV49" s="823"/>
      <c r="LLW49" s="823"/>
      <c r="LLX49" s="823"/>
      <c r="LLY49" s="823"/>
      <c r="LLZ49" s="823"/>
      <c r="LMA49" s="823"/>
      <c r="LMB49" s="823"/>
      <c r="LMC49" s="823"/>
      <c r="LMD49" s="823"/>
      <c r="LME49" s="823"/>
      <c r="LMF49" s="823"/>
      <c r="LMG49" s="823"/>
      <c r="LMH49" s="823"/>
      <c r="LMI49" s="823"/>
      <c r="LMJ49" s="823"/>
      <c r="LMK49" s="823"/>
      <c r="LML49" s="823"/>
      <c r="LMM49" s="823"/>
      <c r="LMN49" s="823"/>
      <c r="LMO49" s="823"/>
      <c r="LMP49" s="823"/>
      <c r="LMQ49" s="823"/>
      <c r="LMR49" s="823"/>
      <c r="LMS49" s="823"/>
      <c r="LMT49" s="823"/>
      <c r="LMU49" s="823"/>
      <c r="LMV49" s="823"/>
      <c r="LMW49" s="823"/>
      <c r="LMX49" s="823"/>
      <c r="LMY49" s="823"/>
      <c r="LMZ49" s="823"/>
      <c r="LNA49" s="823"/>
      <c r="LNB49" s="823"/>
      <c r="LNC49" s="823"/>
      <c r="LND49" s="823"/>
      <c r="LNE49" s="823"/>
      <c r="LNF49" s="823"/>
      <c r="LNG49" s="823"/>
      <c r="LNH49" s="823"/>
      <c r="LNI49" s="823"/>
      <c r="LNJ49" s="823"/>
      <c r="LNK49" s="823"/>
      <c r="LNL49" s="823"/>
      <c r="LNM49" s="823"/>
      <c r="LNN49" s="823"/>
      <c r="LNO49" s="823"/>
      <c r="LNP49" s="823"/>
      <c r="LNQ49" s="823"/>
      <c r="LNR49" s="823"/>
      <c r="LNS49" s="823"/>
      <c r="LNT49" s="823"/>
      <c r="LNU49" s="823"/>
      <c r="LNV49" s="823"/>
      <c r="LNW49" s="823"/>
      <c r="LNX49" s="823"/>
      <c r="LNY49" s="823"/>
      <c r="LNZ49" s="823"/>
      <c r="LOA49" s="823"/>
      <c r="LOB49" s="823"/>
      <c r="LOC49" s="823"/>
      <c r="LOD49" s="823"/>
      <c r="LOE49" s="823"/>
      <c r="LOF49" s="823"/>
      <c r="LOG49" s="823"/>
      <c r="LOH49" s="823"/>
      <c r="LOI49" s="823"/>
      <c r="LOJ49" s="823"/>
      <c r="LOK49" s="823"/>
      <c r="LOL49" s="823"/>
      <c r="LOM49" s="823"/>
      <c r="LON49" s="823"/>
      <c r="LOO49" s="823"/>
      <c r="LOP49" s="823"/>
      <c r="LOQ49" s="823"/>
      <c r="LOR49" s="823"/>
      <c r="LOS49" s="823"/>
      <c r="LOT49" s="823"/>
      <c r="LOU49" s="823"/>
      <c r="LOV49" s="823"/>
      <c r="LOW49" s="823"/>
      <c r="LOX49" s="823"/>
      <c r="LOY49" s="823"/>
      <c r="LOZ49" s="823"/>
      <c r="LPA49" s="823"/>
      <c r="LPB49" s="823"/>
      <c r="LPC49" s="823"/>
      <c r="LPD49" s="823"/>
      <c r="LPE49" s="823"/>
      <c r="LPF49" s="823"/>
      <c r="LPG49" s="823"/>
      <c r="LPH49" s="823"/>
      <c r="LPI49" s="823"/>
      <c r="LPJ49" s="823"/>
      <c r="LPK49" s="823"/>
      <c r="LPL49" s="823"/>
      <c r="LPM49" s="823"/>
      <c r="LPN49" s="823"/>
      <c r="LPO49" s="823"/>
      <c r="LPP49" s="823"/>
      <c r="LPQ49" s="823"/>
      <c r="LPR49" s="823"/>
      <c r="LPS49" s="823"/>
      <c r="LPT49" s="823"/>
      <c r="LPU49" s="823"/>
      <c r="LPV49" s="823"/>
      <c r="LPW49" s="823"/>
      <c r="LPX49" s="823"/>
      <c r="LPY49" s="823"/>
      <c r="LPZ49" s="823"/>
      <c r="LQA49" s="823"/>
      <c r="LQB49" s="823"/>
      <c r="LQC49" s="823"/>
      <c r="LQD49" s="823"/>
      <c r="LQE49" s="823"/>
      <c r="LQF49" s="823"/>
      <c r="LQG49" s="823"/>
      <c r="LQH49" s="823"/>
      <c r="LQI49" s="823"/>
      <c r="LQJ49" s="823"/>
      <c r="LQK49" s="823"/>
      <c r="LQL49" s="823"/>
      <c r="LQM49" s="823"/>
      <c r="LQN49" s="823"/>
      <c r="LQO49" s="823"/>
      <c r="LQP49" s="823"/>
      <c r="LQQ49" s="823"/>
      <c r="LQR49" s="823"/>
      <c r="LQS49" s="823"/>
      <c r="LQT49" s="823"/>
      <c r="LQU49" s="823"/>
      <c r="LQV49" s="823"/>
      <c r="LQW49" s="823"/>
      <c r="LQX49" s="823"/>
      <c r="LQY49" s="823"/>
      <c r="LQZ49" s="823"/>
      <c r="LRA49" s="823"/>
      <c r="LRB49" s="823"/>
      <c r="LRC49" s="823"/>
      <c r="LRD49" s="823"/>
      <c r="LRE49" s="823"/>
      <c r="LRF49" s="823"/>
      <c r="LRG49" s="823"/>
      <c r="LRH49" s="823"/>
      <c r="LRI49" s="823"/>
      <c r="LRJ49" s="823"/>
      <c r="LRK49" s="823"/>
      <c r="LRL49" s="823"/>
      <c r="LRM49" s="823"/>
      <c r="LRN49" s="823"/>
      <c r="LRO49" s="823"/>
      <c r="LRP49" s="823"/>
      <c r="LRQ49" s="823"/>
      <c r="LRR49" s="823"/>
      <c r="LRS49" s="823"/>
      <c r="LRT49" s="823"/>
      <c r="LRU49" s="823"/>
      <c r="LRV49" s="823"/>
      <c r="LRW49" s="823"/>
      <c r="LRX49" s="823"/>
      <c r="LRY49" s="823"/>
      <c r="LRZ49" s="823"/>
      <c r="LSA49" s="823"/>
      <c r="LSB49" s="823"/>
      <c r="LSC49" s="823"/>
      <c r="LSD49" s="823"/>
      <c r="LSE49" s="823"/>
      <c r="LSF49" s="823"/>
      <c r="LSG49" s="823"/>
      <c r="LSH49" s="823"/>
      <c r="LSI49" s="823"/>
      <c r="LSJ49" s="823"/>
      <c r="LSK49" s="823"/>
      <c r="LSL49" s="823"/>
      <c r="LSM49" s="823"/>
      <c r="LSN49" s="823"/>
      <c r="LSO49" s="823"/>
      <c r="LSP49" s="823"/>
      <c r="LSQ49" s="823"/>
      <c r="LSR49" s="823"/>
      <c r="LSS49" s="823"/>
      <c r="LST49" s="823"/>
      <c r="LSU49" s="823"/>
      <c r="LSV49" s="823"/>
      <c r="LSW49" s="823"/>
      <c r="LSX49" s="823"/>
      <c r="LSY49" s="823"/>
      <c r="LSZ49" s="823"/>
      <c r="LTA49" s="823"/>
      <c r="LTB49" s="823"/>
      <c r="LTC49" s="823"/>
      <c r="LTD49" s="823"/>
      <c r="LTE49" s="823"/>
      <c r="LTF49" s="823"/>
      <c r="LTG49" s="823"/>
      <c r="LTH49" s="823"/>
      <c r="LTI49" s="823"/>
      <c r="LTJ49" s="823"/>
      <c r="LTK49" s="823"/>
      <c r="LTL49" s="823"/>
      <c r="LTM49" s="823"/>
      <c r="LTN49" s="823"/>
      <c r="LTO49" s="823"/>
      <c r="LTP49" s="823"/>
      <c r="LTQ49" s="823"/>
      <c r="LTR49" s="823"/>
      <c r="LTS49" s="823"/>
      <c r="LTT49" s="823"/>
      <c r="LTU49" s="823"/>
      <c r="LTV49" s="823"/>
      <c r="LTW49" s="823"/>
      <c r="LTX49" s="823"/>
      <c r="LTY49" s="823"/>
      <c r="LTZ49" s="823"/>
      <c r="LUA49" s="823"/>
      <c r="LUB49" s="823"/>
      <c r="LUC49" s="823"/>
      <c r="LUD49" s="823"/>
      <c r="LUE49" s="823"/>
      <c r="LUF49" s="823"/>
      <c r="LUG49" s="823"/>
      <c r="LUH49" s="823"/>
      <c r="LUI49" s="823"/>
      <c r="LUJ49" s="823"/>
      <c r="LUK49" s="823"/>
      <c r="LUL49" s="823"/>
      <c r="LUM49" s="823"/>
      <c r="LUN49" s="823"/>
      <c r="LUO49" s="823"/>
      <c r="LUP49" s="823"/>
      <c r="LUQ49" s="823"/>
      <c r="LUR49" s="823"/>
      <c r="LUS49" s="823"/>
      <c r="LUT49" s="823"/>
      <c r="LUU49" s="823"/>
      <c r="LUV49" s="823"/>
      <c r="LUW49" s="823"/>
      <c r="LUX49" s="823"/>
      <c r="LUY49" s="823"/>
      <c r="LUZ49" s="823"/>
      <c r="LVA49" s="823"/>
      <c r="LVB49" s="823"/>
      <c r="LVC49" s="823"/>
      <c r="LVD49" s="823"/>
      <c r="LVE49" s="823"/>
      <c r="LVF49" s="823"/>
      <c r="LVG49" s="823"/>
      <c r="LVH49" s="823"/>
      <c r="LVI49" s="823"/>
      <c r="LVJ49" s="823"/>
      <c r="LVK49" s="823"/>
      <c r="LVL49" s="823"/>
      <c r="LVM49" s="823"/>
      <c r="LVN49" s="823"/>
      <c r="LVO49" s="823"/>
      <c r="LVP49" s="823"/>
      <c r="LVQ49" s="823"/>
      <c r="LVR49" s="823"/>
      <c r="LVS49" s="823"/>
      <c r="LVT49" s="823"/>
      <c r="LVU49" s="823"/>
      <c r="LVV49" s="823"/>
      <c r="LVW49" s="823"/>
      <c r="LVX49" s="823"/>
      <c r="LVY49" s="823"/>
      <c r="LVZ49" s="823"/>
      <c r="LWA49" s="823"/>
      <c r="LWB49" s="823"/>
      <c r="LWC49" s="823"/>
      <c r="LWD49" s="823"/>
      <c r="LWE49" s="823"/>
      <c r="LWF49" s="823"/>
      <c r="LWG49" s="823"/>
      <c r="LWH49" s="823"/>
      <c r="LWI49" s="823"/>
      <c r="LWJ49" s="823"/>
      <c r="LWK49" s="823"/>
      <c r="LWL49" s="823"/>
      <c r="LWM49" s="823"/>
      <c r="LWN49" s="823"/>
      <c r="LWO49" s="823"/>
      <c r="LWP49" s="823"/>
      <c r="LWQ49" s="823"/>
      <c r="LWR49" s="823"/>
      <c r="LWS49" s="823"/>
      <c r="LWT49" s="823"/>
      <c r="LWU49" s="823"/>
      <c r="LWV49" s="823"/>
      <c r="LWW49" s="823"/>
      <c r="LWX49" s="823"/>
      <c r="LWY49" s="823"/>
      <c r="LWZ49" s="823"/>
      <c r="LXA49" s="823"/>
      <c r="LXB49" s="823"/>
      <c r="LXC49" s="823"/>
      <c r="LXD49" s="823"/>
      <c r="LXE49" s="823"/>
      <c r="LXF49" s="823"/>
      <c r="LXG49" s="823"/>
      <c r="LXH49" s="823"/>
      <c r="LXI49" s="823"/>
      <c r="LXJ49" s="823"/>
      <c r="LXK49" s="823"/>
      <c r="LXL49" s="823"/>
      <c r="LXM49" s="823"/>
      <c r="LXN49" s="823"/>
      <c r="LXO49" s="823"/>
      <c r="LXP49" s="823"/>
      <c r="LXQ49" s="823"/>
      <c r="LXR49" s="823"/>
      <c r="LXS49" s="823"/>
      <c r="LXT49" s="823"/>
      <c r="LXU49" s="823"/>
      <c r="LXV49" s="823"/>
      <c r="LXW49" s="823"/>
      <c r="LXX49" s="823"/>
      <c r="LXY49" s="823"/>
      <c r="LXZ49" s="823"/>
      <c r="LYA49" s="823"/>
      <c r="LYB49" s="823"/>
      <c r="LYC49" s="823"/>
      <c r="LYD49" s="823"/>
      <c r="LYE49" s="823"/>
      <c r="LYF49" s="823"/>
      <c r="LYG49" s="823"/>
      <c r="LYH49" s="823"/>
      <c r="LYI49" s="823"/>
      <c r="LYJ49" s="823"/>
      <c r="LYK49" s="823"/>
      <c r="LYL49" s="823"/>
      <c r="LYM49" s="823"/>
      <c r="LYN49" s="823"/>
      <c r="LYO49" s="823"/>
      <c r="LYP49" s="823"/>
      <c r="LYQ49" s="823"/>
      <c r="LYR49" s="823"/>
      <c r="LYS49" s="823"/>
      <c r="LYT49" s="823"/>
      <c r="LYU49" s="823"/>
      <c r="LYV49" s="823"/>
      <c r="LYW49" s="823"/>
      <c r="LYX49" s="823"/>
      <c r="LYY49" s="823"/>
      <c r="LYZ49" s="823"/>
      <c r="LZA49" s="823"/>
      <c r="LZB49" s="823"/>
      <c r="LZC49" s="823"/>
      <c r="LZD49" s="823"/>
      <c r="LZE49" s="823"/>
      <c r="LZF49" s="823"/>
      <c r="LZG49" s="823"/>
      <c r="LZH49" s="823"/>
      <c r="LZI49" s="823"/>
      <c r="LZJ49" s="823"/>
      <c r="LZK49" s="823"/>
      <c r="LZL49" s="823"/>
      <c r="LZM49" s="823"/>
      <c r="LZN49" s="823"/>
      <c r="LZO49" s="823"/>
      <c r="LZP49" s="823"/>
      <c r="LZQ49" s="823"/>
      <c r="LZR49" s="823"/>
      <c r="LZS49" s="823"/>
      <c r="LZT49" s="823"/>
      <c r="LZU49" s="823"/>
      <c r="LZV49" s="823"/>
      <c r="LZW49" s="823"/>
      <c r="LZX49" s="823"/>
      <c r="LZY49" s="823"/>
      <c r="LZZ49" s="823"/>
      <c r="MAA49" s="823"/>
      <c r="MAB49" s="823"/>
      <c r="MAC49" s="823"/>
      <c r="MAD49" s="823"/>
      <c r="MAE49" s="823"/>
      <c r="MAF49" s="823"/>
      <c r="MAG49" s="823"/>
      <c r="MAH49" s="823"/>
      <c r="MAI49" s="823"/>
      <c r="MAJ49" s="823"/>
      <c r="MAK49" s="823"/>
      <c r="MAL49" s="823"/>
      <c r="MAM49" s="823"/>
      <c r="MAN49" s="823"/>
      <c r="MAO49" s="823"/>
      <c r="MAP49" s="823"/>
      <c r="MAQ49" s="823"/>
      <c r="MAR49" s="823"/>
      <c r="MAS49" s="823"/>
      <c r="MAT49" s="823"/>
      <c r="MAU49" s="823"/>
      <c r="MAV49" s="823"/>
      <c r="MAW49" s="823"/>
      <c r="MAX49" s="823"/>
      <c r="MAY49" s="823"/>
      <c r="MAZ49" s="823"/>
      <c r="MBA49" s="823"/>
      <c r="MBB49" s="823"/>
      <c r="MBC49" s="823"/>
      <c r="MBD49" s="823"/>
      <c r="MBE49" s="823"/>
      <c r="MBF49" s="823"/>
      <c r="MBG49" s="823"/>
      <c r="MBH49" s="823"/>
      <c r="MBI49" s="823"/>
      <c r="MBJ49" s="823"/>
      <c r="MBK49" s="823"/>
      <c r="MBL49" s="823"/>
      <c r="MBM49" s="823"/>
      <c r="MBN49" s="823"/>
      <c r="MBO49" s="823"/>
      <c r="MBP49" s="823"/>
      <c r="MBQ49" s="823"/>
      <c r="MBR49" s="823"/>
      <c r="MBS49" s="823"/>
      <c r="MBT49" s="823"/>
      <c r="MBU49" s="823"/>
      <c r="MBV49" s="823"/>
      <c r="MBW49" s="823"/>
      <c r="MBX49" s="823"/>
      <c r="MBY49" s="823"/>
      <c r="MBZ49" s="823"/>
      <c r="MCA49" s="823"/>
      <c r="MCB49" s="823"/>
      <c r="MCC49" s="823"/>
      <c r="MCD49" s="823"/>
      <c r="MCE49" s="823"/>
      <c r="MCF49" s="823"/>
      <c r="MCG49" s="823"/>
      <c r="MCH49" s="823"/>
      <c r="MCI49" s="823"/>
      <c r="MCJ49" s="823"/>
      <c r="MCK49" s="823"/>
      <c r="MCL49" s="823"/>
      <c r="MCM49" s="823"/>
      <c r="MCN49" s="823"/>
      <c r="MCO49" s="823"/>
      <c r="MCP49" s="823"/>
      <c r="MCQ49" s="823"/>
      <c r="MCR49" s="823"/>
      <c r="MCS49" s="823"/>
      <c r="MCT49" s="823"/>
      <c r="MCU49" s="823"/>
      <c r="MCV49" s="823"/>
      <c r="MCW49" s="823"/>
      <c r="MCX49" s="823"/>
      <c r="MCY49" s="823"/>
      <c r="MCZ49" s="823"/>
      <c r="MDA49" s="823"/>
      <c r="MDB49" s="823"/>
      <c r="MDC49" s="823"/>
      <c r="MDD49" s="823"/>
      <c r="MDE49" s="823"/>
      <c r="MDF49" s="823"/>
      <c r="MDG49" s="823"/>
      <c r="MDH49" s="823"/>
      <c r="MDI49" s="823"/>
      <c r="MDJ49" s="823"/>
      <c r="MDK49" s="823"/>
      <c r="MDL49" s="823"/>
      <c r="MDM49" s="823"/>
      <c r="MDN49" s="823"/>
      <c r="MDO49" s="823"/>
      <c r="MDP49" s="823"/>
      <c r="MDQ49" s="823"/>
      <c r="MDR49" s="823"/>
      <c r="MDS49" s="823"/>
      <c r="MDT49" s="823"/>
      <c r="MDU49" s="823"/>
      <c r="MDV49" s="823"/>
      <c r="MDW49" s="823"/>
      <c r="MDX49" s="823"/>
      <c r="MDY49" s="823"/>
      <c r="MDZ49" s="823"/>
      <c r="MEA49" s="823"/>
      <c r="MEB49" s="823"/>
      <c r="MEC49" s="823"/>
      <c r="MED49" s="823"/>
      <c r="MEE49" s="823"/>
      <c r="MEF49" s="823"/>
      <c r="MEG49" s="823"/>
      <c r="MEH49" s="823"/>
      <c r="MEI49" s="823"/>
      <c r="MEJ49" s="823"/>
      <c r="MEK49" s="823"/>
      <c r="MEL49" s="823"/>
      <c r="MEM49" s="823"/>
      <c r="MEN49" s="823"/>
      <c r="MEO49" s="823"/>
      <c r="MEP49" s="823"/>
      <c r="MEQ49" s="823"/>
      <c r="MER49" s="823"/>
      <c r="MES49" s="823"/>
      <c r="MET49" s="823"/>
      <c r="MEU49" s="823"/>
      <c r="MEV49" s="823"/>
      <c r="MEW49" s="823"/>
      <c r="MEX49" s="823"/>
      <c r="MEY49" s="823"/>
      <c r="MEZ49" s="823"/>
      <c r="MFA49" s="823"/>
      <c r="MFB49" s="823"/>
      <c r="MFC49" s="823"/>
      <c r="MFD49" s="823"/>
      <c r="MFE49" s="823"/>
      <c r="MFF49" s="823"/>
      <c r="MFG49" s="823"/>
      <c r="MFH49" s="823"/>
      <c r="MFI49" s="823"/>
      <c r="MFJ49" s="823"/>
      <c r="MFK49" s="823"/>
      <c r="MFL49" s="823"/>
      <c r="MFM49" s="823"/>
      <c r="MFN49" s="823"/>
      <c r="MFO49" s="823"/>
      <c r="MFP49" s="823"/>
      <c r="MFQ49" s="823"/>
      <c r="MFR49" s="823"/>
      <c r="MFS49" s="823"/>
      <c r="MFT49" s="823"/>
      <c r="MFU49" s="823"/>
      <c r="MFV49" s="823"/>
      <c r="MFW49" s="823"/>
      <c r="MFX49" s="823"/>
      <c r="MFY49" s="823"/>
      <c r="MFZ49" s="823"/>
      <c r="MGA49" s="823"/>
      <c r="MGB49" s="823"/>
      <c r="MGC49" s="823"/>
      <c r="MGD49" s="823"/>
      <c r="MGE49" s="823"/>
      <c r="MGF49" s="823"/>
      <c r="MGG49" s="823"/>
      <c r="MGH49" s="823"/>
      <c r="MGI49" s="823"/>
      <c r="MGJ49" s="823"/>
      <c r="MGK49" s="823"/>
      <c r="MGL49" s="823"/>
      <c r="MGM49" s="823"/>
      <c r="MGN49" s="823"/>
      <c r="MGO49" s="823"/>
      <c r="MGP49" s="823"/>
      <c r="MGQ49" s="823"/>
      <c r="MGR49" s="823"/>
      <c r="MGS49" s="823"/>
      <c r="MGT49" s="823"/>
      <c r="MGU49" s="823"/>
      <c r="MGV49" s="823"/>
      <c r="MGW49" s="823"/>
      <c r="MGX49" s="823"/>
      <c r="MGY49" s="823"/>
      <c r="MGZ49" s="823"/>
      <c r="MHA49" s="823"/>
      <c r="MHB49" s="823"/>
      <c r="MHC49" s="823"/>
      <c r="MHD49" s="823"/>
      <c r="MHE49" s="823"/>
      <c r="MHF49" s="823"/>
      <c r="MHG49" s="823"/>
      <c r="MHH49" s="823"/>
      <c r="MHI49" s="823"/>
      <c r="MHJ49" s="823"/>
      <c r="MHK49" s="823"/>
      <c r="MHL49" s="823"/>
      <c r="MHM49" s="823"/>
      <c r="MHN49" s="823"/>
      <c r="MHO49" s="823"/>
      <c r="MHP49" s="823"/>
      <c r="MHQ49" s="823"/>
      <c r="MHR49" s="823"/>
      <c r="MHS49" s="823"/>
      <c r="MHT49" s="823"/>
      <c r="MHU49" s="823"/>
      <c r="MHV49" s="823"/>
      <c r="MHW49" s="823"/>
      <c r="MHX49" s="823"/>
      <c r="MHY49" s="823"/>
      <c r="MHZ49" s="823"/>
      <c r="MIA49" s="823"/>
      <c r="MIB49" s="823"/>
      <c r="MIC49" s="823"/>
      <c r="MID49" s="823"/>
      <c r="MIE49" s="823"/>
      <c r="MIF49" s="823"/>
      <c r="MIG49" s="823"/>
      <c r="MIH49" s="823"/>
      <c r="MII49" s="823"/>
      <c r="MIJ49" s="823"/>
      <c r="MIK49" s="823"/>
      <c r="MIL49" s="823"/>
      <c r="MIM49" s="823"/>
      <c r="MIN49" s="823"/>
      <c r="MIO49" s="823"/>
      <c r="MIP49" s="823"/>
      <c r="MIQ49" s="823"/>
      <c r="MIR49" s="823"/>
      <c r="MIS49" s="823"/>
      <c r="MIT49" s="823"/>
      <c r="MIU49" s="823"/>
      <c r="MIV49" s="823"/>
      <c r="MIW49" s="823"/>
      <c r="MIX49" s="823"/>
      <c r="MIY49" s="823"/>
      <c r="MIZ49" s="823"/>
      <c r="MJA49" s="823"/>
      <c r="MJB49" s="823"/>
      <c r="MJC49" s="823"/>
      <c r="MJD49" s="823"/>
      <c r="MJE49" s="823"/>
      <c r="MJF49" s="823"/>
      <c r="MJG49" s="823"/>
      <c r="MJH49" s="823"/>
      <c r="MJI49" s="823"/>
      <c r="MJJ49" s="823"/>
      <c r="MJK49" s="823"/>
      <c r="MJL49" s="823"/>
      <c r="MJM49" s="823"/>
      <c r="MJN49" s="823"/>
      <c r="MJO49" s="823"/>
      <c r="MJP49" s="823"/>
      <c r="MJQ49" s="823"/>
      <c r="MJR49" s="823"/>
      <c r="MJS49" s="823"/>
      <c r="MJT49" s="823"/>
      <c r="MJU49" s="823"/>
      <c r="MJV49" s="823"/>
      <c r="MJW49" s="823"/>
      <c r="MJX49" s="823"/>
      <c r="MJY49" s="823"/>
      <c r="MJZ49" s="823"/>
      <c r="MKA49" s="823"/>
      <c r="MKB49" s="823"/>
      <c r="MKC49" s="823"/>
      <c r="MKD49" s="823"/>
      <c r="MKE49" s="823"/>
      <c r="MKF49" s="823"/>
      <c r="MKG49" s="823"/>
      <c r="MKH49" s="823"/>
      <c r="MKI49" s="823"/>
      <c r="MKJ49" s="823"/>
      <c r="MKK49" s="823"/>
      <c r="MKL49" s="823"/>
      <c r="MKM49" s="823"/>
      <c r="MKN49" s="823"/>
      <c r="MKO49" s="823"/>
      <c r="MKP49" s="823"/>
      <c r="MKQ49" s="823"/>
      <c r="MKR49" s="823"/>
      <c r="MKS49" s="823"/>
      <c r="MKT49" s="823"/>
      <c r="MKU49" s="823"/>
      <c r="MKV49" s="823"/>
      <c r="MKW49" s="823"/>
      <c r="MKX49" s="823"/>
      <c r="MKY49" s="823"/>
      <c r="MKZ49" s="823"/>
      <c r="MLA49" s="823"/>
      <c r="MLB49" s="823"/>
      <c r="MLC49" s="823"/>
      <c r="MLD49" s="823"/>
      <c r="MLE49" s="823"/>
      <c r="MLF49" s="823"/>
      <c r="MLG49" s="823"/>
      <c r="MLH49" s="823"/>
      <c r="MLI49" s="823"/>
      <c r="MLJ49" s="823"/>
      <c r="MLK49" s="823"/>
      <c r="MLL49" s="823"/>
      <c r="MLM49" s="823"/>
      <c r="MLN49" s="823"/>
      <c r="MLO49" s="823"/>
      <c r="MLP49" s="823"/>
      <c r="MLQ49" s="823"/>
      <c r="MLR49" s="823"/>
      <c r="MLS49" s="823"/>
      <c r="MLT49" s="823"/>
      <c r="MLU49" s="823"/>
      <c r="MLV49" s="823"/>
      <c r="MLW49" s="823"/>
      <c r="MLX49" s="823"/>
      <c r="MLY49" s="823"/>
      <c r="MLZ49" s="823"/>
      <c r="MMA49" s="823"/>
      <c r="MMB49" s="823"/>
      <c r="MMC49" s="823"/>
      <c r="MMD49" s="823"/>
      <c r="MME49" s="823"/>
      <c r="MMF49" s="823"/>
      <c r="MMG49" s="823"/>
      <c r="MMH49" s="823"/>
      <c r="MMI49" s="823"/>
      <c r="MMJ49" s="823"/>
      <c r="MMK49" s="823"/>
      <c r="MML49" s="823"/>
      <c r="MMM49" s="823"/>
      <c r="MMN49" s="823"/>
      <c r="MMO49" s="823"/>
      <c r="MMP49" s="823"/>
      <c r="MMQ49" s="823"/>
      <c r="MMR49" s="823"/>
      <c r="MMS49" s="823"/>
      <c r="MMT49" s="823"/>
      <c r="MMU49" s="823"/>
      <c r="MMV49" s="823"/>
      <c r="MMW49" s="823"/>
      <c r="MMX49" s="823"/>
      <c r="MMY49" s="823"/>
      <c r="MMZ49" s="823"/>
      <c r="MNA49" s="823"/>
      <c r="MNB49" s="823"/>
      <c r="MNC49" s="823"/>
      <c r="MND49" s="823"/>
      <c r="MNE49" s="823"/>
      <c r="MNF49" s="823"/>
      <c r="MNG49" s="823"/>
      <c r="MNH49" s="823"/>
      <c r="MNI49" s="823"/>
      <c r="MNJ49" s="823"/>
      <c r="MNK49" s="823"/>
      <c r="MNL49" s="823"/>
      <c r="MNM49" s="823"/>
      <c r="MNN49" s="823"/>
      <c r="MNO49" s="823"/>
      <c r="MNP49" s="823"/>
      <c r="MNQ49" s="823"/>
      <c r="MNR49" s="823"/>
      <c r="MNS49" s="823"/>
      <c r="MNT49" s="823"/>
      <c r="MNU49" s="823"/>
      <c r="MNV49" s="823"/>
      <c r="MNW49" s="823"/>
      <c r="MNX49" s="823"/>
      <c r="MNY49" s="823"/>
      <c r="MNZ49" s="823"/>
      <c r="MOA49" s="823"/>
      <c r="MOB49" s="823"/>
      <c r="MOC49" s="823"/>
      <c r="MOD49" s="823"/>
      <c r="MOE49" s="823"/>
      <c r="MOF49" s="823"/>
      <c r="MOG49" s="823"/>
      <c r="MOH49" s="823"/>
      <c r="MOI49" s="823"/>
      <c r="MOJ49" s="823"/>
      <c r="MOK49" s="823"/>
      <c r="MOL49" s="823"/>
      <c r="MOM49" s="823"/>
      <c r="MON49" s="823"/>
      <c r="MOO49" s="823"/>
      <c r="MOP49" s="823"/>
      <c r="MOQ49" s="823"/>
      <c r="MOR49" s="823"/>
      <c r="MOS49" s="823"/>
      <c r="MOT49" s="823"/>
      <c r="MOU49" s="823"/>
      <c r="MOV49" s="823"/>
      <c r="MOW49" s="823"/>
      <c r="MOX49" s="823"/>
      <c r="MOY49" s="823"/>
      <c r="MOZ49" s="823"/>
      <c r="MPA49" s="823"/>
      <c r="MPB49" s="823"/>
      <c r="MPC49" s="823"/>
      <c r="MPD49" s="823"/>
      <c r="MPE49" s="823"/>
      <c r="MPF49" s="823"/>
      <c r="MPG49" s="823"/>
      <c r="MPH49" s="823"/>
      <c r="MPI49" s="823"/>
      <c r="MPJ49" s="823"/>
      <c r="MPK49" s="823"/>
      <c r="MPL49" s="823"/>
      <c r="MPM49" s="823"/>
      <c r="MPN49" s="823"/>
      <c r="MPO49" s="823"/>
      <c r="MPP49" s="823"/>
      <c r="MPQ49" s="823"/>
      <c r="MPR49" s="823"/>
      <c r="MPS49" s="823"/>
      <c r="MPT49" s="823"/>
      <c r="MPU49" s="823"/>
      <c r="MPV49" s="823"/>
      <c r="MPW49" s="823"/>
      <c r="MPX49" s="823"/>
      <c r="MPY49" s="823"/>
      <c r="MPZ49" s="823"/>
      <c r="MQA49" s="823"/>
      <c r="MQB49" s="823"/>
      <c r="MQC49" s="823"/>
      <c r="MQD49" s="823"/>
      <c r="MQE49" s="823"/>
      <c r="MQF49" s="823"/>
      <c r="MQG49" s="823"/>
      <c r="MQH49" s="823"/>
      <c r="MQI49" s="823"/>
      <c r="MQJ49" s="823"/>
      <c r="MQK49" s="823"/>
      <c r="MQL49" s="823"/>
      <c r="MQM49" s="823"/>
      <c r="MQN49" s="823"/>
      <c r="MQO49" s="823"/>
      <c r="MQP49" s="823"/>
      <c r="MQQ49" s="823"/>
      <c r="MQR49" s="823"/>
      <c r="MQS49" s="823"/>
      <c r="MQT49" s="823"/>
      <c r="MQU49" s="823"/>
      <c r="MQV49" s="823"/>
      <c r="MQW49" s="823"/>
      <c r="MQX49" s="823"/>
      <c r="MQY49" s="823"/>
      <c r="MQZ49" s="823"/>
      <c r="MRA49" s="823"/>
      <c r="MRB49" s="823"/>
      <c r="MRC49" s="823"/>
      <c r="MRD49" s="823"/>
      <c r="MRE49" s="823"/>
      <c r="MRF49" s="823"/>
      <c r="MRG49" s="823"/>
      <c r="MRH49" s="823"/>
      <c r="MRI49" s="823"/>
      <c r="MRJ49" s="823"/>
      <c r="MRK49" s="823"/>
      <c r="MRL49" s="823"/>
      <c r="MRM49" s="823"/>
      <c r="MRN49" s="823"/>
      <c r="MRO49" s="823"/>
      <c r="MRP49" s="823"/>
      <c r="MRQ49" s="823"/>
      <c r="MRR49" s="823"/>
      <c r="MRS49" s="823"/>
      <c r="MRT49" s="823"/>
      <c r="MRU49" s="823"/>
      <c r="MRV49" s="823"/>
      <c r="MRW49" s="823"/>
      <c r="MRX49" s="823"/>
      <c r="MRY49" s="823"/>
      <c r="MRZ49" s="823"/>
      <c r="MSA49" s="823"/>
      <c r="MSB49" s="823"/>
      <c r="MSC49" s="823"/>
      <c r="MSD49" s="823"/>
      <c r="MSE49" s="823"/>
      <c r="MSF49" s="823"/>
      <c r="MSG49" s="823"/>
      <c r="MSH49" s="823"/>
      <c r="MSI49" s="823"/>
      <c r="MSJ49" s="823"/>
      <c r="MSK49" s="823"/>
      <c r="MSL49" s="823"/>
      <c r="MSM49" s="823"/>
      <c r="MSN49" s="823"/>
      <c r="MSO49" s="823"/>
      <c r="MSP49" s="823"/>
      <c r="MSQ49" s="823"/>
      <c r="MSR49" s="823"/>
      <c r="MSS49" s="823"/>
      <c r="MST49" s="823"/>
      <c r="MSU49" s="823"/>
      <c r="MSV49" s="823"/>
      <c r="MSW49" s="823"/>
      <c r="MSX49" s="823"/>
      <c r="MSY49" s="823"/>
      <c r="MSZ49" s="823"/>
      <c r="MTA49" s="823"/>
      <c r="MTB49" s="823"/>
      <c r="MTC49" s="823"/>
      <c r="MTD49" s="823"/>
      <c r="MTE49" s="823"/>
      <c r="MTF49" s="823"/>
      <c r="MTG49" s="823"/>
      <c r="MTH49" s="823"/>
      <c r="MTI49" s="823"/>
      <c r="MTJ49" s="823"/>
      <c r="MTK49" s="823"/>
      <c r="MTL49" s="823"/>
      <c r="MTM49" s="823"/>
      <c r="MTN49" s="823"/>
      <c r="MTO49" s="823"/>
      <c r="MTP49" s="823"/>
      <c r="MTQ49" s="823"/>
      <c r="MTR49" s="823"/>
      <c r="MTS49" s="823"/>
      <c r="MTT49" s="823"/>
      <c r="MTU49" s="823"/>
      <c r="MTV49" s="823"/>
      <c r="MTW49" s="823"/>
      <c r="MTX49" s="823"/>
      <c r="MTY49" s="823"/>
      <c r="MTZ49" s="823"/>
      <c r="MUA49" s="823"/>
      <c r="MUB49" s="823"/>
      <c r="MUC49" s="823"/>
      <c r="MUD49" s="823"/>
      <c r="MUE49" s="823"/>
      <c r="MUF49" s="823"/>
      <c r="MUG49" s="823"/>
      <c r="MUH49" s="823"/>
      <c r="MUI49" s="823"/>
      <c r="MUJ49" s="823"/>
      <c r="MUK49" s="823"/>
      <c r="MUL49" s="823"/>
      <c r="MUM49" s="823"/>
      <c r="MUN49" s="823"/>
      <c r="MUO49" s="823"/>
      <c r="MUP49" s="823"/>
      <c r="MUQ49" s="823"/>
      <c r="MUR49" s="823"/>
      <c r="MUS49" s="823"/>
      <c r="MUT49" s="823"/>
      <c r="MUU49" s="823"/>
      <c r="MUV49" s="823"/>
      <c r="MUW49" s="823"/>
      <c r="MUX49" s="823"/>
      <c r="MUY49" s="823"/>
      <c r="MUZ49" s="823"/>
      <c r="MVA49" s="823"/>
      <c r="MVB49" s="823"/>
      <c r="MVC49" s="823"/>
      <c r="MVD49" s="823"/>
      <c r="MVE49" s="823"/>
      <c r="MVF49" s="823"/>
      <c r="MVG49" s="823"/>
      <c r="MVH49" s="823"/>
      <c r="MVI49" s="823"/>
      <c r="MVJ49" s="823"/>
      <c r="MVK49" s="823"/>
      <c r="MVL49" s="823"/>
      <c r="MVM49" s="823"/>
      <c r="MVN49" s="823"/>
      <c r="MVO49" s="823"/>
      <c r="MVP49" s="823"/>
      <c r="MVQ49" s="823"/>
      <c r="MVR49" s="823"/>
      <c r="MVS49" s="823"/>
      <c r="MVT49" s="823"/>
      <c r="MVU49" s="823"/>
      <c r="MVV49" s="823"/>
      <c r="MVW49" s="823"/>
      <c r="MVX49" s="823"/>
      <c r="MVY49" s="823"/>
      <c r="MVZ49" s="823"/>
      <c r="MWA49" s="823"/>
      <c r="MWB49" s="823"/>
      <c r="MWC49" s="823"/>
      <c r="MWD49" s="823"/>
      <c r="MWE49" s="823"/>
      <c r="MWF49" s="823"/>
      <c r="MWG49" s="823"/>
      <c r="MWH49" s="823"/>
      <c r="MWI49" s="823"/>
      <c r="MWJ49" s="823"/>
      <c r="MWK49" s="823"/>
      <c r="MWL49" s="823"/>
      <c r="MWM49" s="823"/>
      <c r="MWN49" s="823"/>
      <c r="MWO49" s="823"/>
      <c r="MWP49" s="823"/>
      <c r="MWQ49" s="823"/>
      <c r="MWR49" s="823"/>
      <c r="MWS49" s="823"/>
      <c r="MWT49" s="823"/>
      <c r="MWU49" s="823"/>
      <c r="MWV49" s="823"/>
      <c r="MWW49" s="823"/>
      <c r="MWX49" s="823"/>
      <c r="MWY49" s="823"/>
      <c r="MWZ49" s="823"/>
      <c r="MXA49" s="823"/>
      <c r="MXB49" s="823"/>
      <c r="MXC49" s="823"/>
      <c r="MXD49" s="823"/>
      <c r="MXE49" s="823"/>
      <c r="MXF49" s="823"/>
      <c r="MXG49" s="823"/>
      <c r="MXH49" s="823"/>
      <c r="MXI49" s="823"/>
      <c r="MXJ49" s="823"/>
      <c r="MXK49" s="823"/>
      <c r="MXL49" s="823"/>
      <c r="MXM49" s="823"/>
      <c r="MXN49" s="823"/>
      <c r="MXO49" s="823"/>
      <c r="MXP49" s="823"/>
      <c r="MXQ49" s="823"/>
      <c r="MXR49" s="823"/>
      <c r="MXS49" s="823"/>
      <c r="MXT49" s="823"/>
      <c r="MXU49" s="823"/>
      <c r="MXV49" s="823"/>
      <c r="MXW49" s="823"/>
      <c r="MXX49" s="823"/>
      <c r="MXY49" s="823"/>
      <c r="MXZ49" s="823"/>
      <c r="MYA49" s="823"/>
      <c r="MYB49" s="823"/>
      <c r="MYC49" s="823"/>
      <c r="MYD49" s="823"/>
      <c r="MYE49" s="823"/>
      <c r="MYF49" s="823"/>
      <c r="MYG49" s="823"/>
      <c r="MYH49" s="823"/>
      <c r="MYI49" s="823"/>
      <c r="MYJ49" s="823"/>
      <c r="MYK49" s="823"/>
      <c r="MYL49" s="823"/>
      <c r="MYM49" s="823"/>
      <c r="MYN49" s="823"/>
      <c r="MYO49" s="823"/>
      <c r="MYP49" s="823"/>
      <c r="MYQ49" s="823"/>
      <c r="MYR49" s="823"/>
      <c r="MYS49" s="823"/>
      <c r="MYT49" s="823"/>
      <c r="MYU49" s="823"/>
      <c r="MYV49" s="823"/>
      <c r="MYW49" s="823"/>
      <c r="MYX49" s="823"/>
      <c r="MYY49" s="823"/>
      <c r="MYZ49" s="823"/>
      <c r="MZA49" s="823"/>
      <c r="MZB49" s="823"/>
      <c r="MZC49" s="823"/>
      <c r="MZD49" s="823"/>
      <c r="MZE49" s="823"/>
      <c r="MZF49" s="823"/>
      <c r="MZG49" s="823"/>
      <c r="MZH49" s="823"/>
      <c r="MZI49" s="823"/>
      <c r="MZJ49" s="823"/>
      <c r="MZK49" s="823"/>
      <c r="MZL49" s="823"/>
      <c r="MZM49" s="823"/>
      <c r="MZN49" s="823"/>
      <c r="MZO49" s="823"/>
      <c r="MZP49" s="823"/>
      <c r="MZQ49" s="823"/>
      <c r="MZR49" s="823"/>
      <c r="MZS49" s="823"/>
      <c r="MZT49" s="823"/>
      <c r="MZU49" s="823"/>
      <c r="MZV49" s="823"/>
      <c r="MZW49" s="823"/>
      <c r="MZX49" s="823"/>
      <c r="MZY49" s="823"/>
      <c r="MZZ49" s="823"/>
      <c r="NAA49" s="823"/>
      <c r="NAB49" s="823"/>
      <c r="NAC49" s="823"/>
      <c r="NAD49" s="823"/>
      <c r="NAE49" s="823"/>
      <c r="NAF49" s="823"/>
      <c r="NAG49" s="823"/>
      <c r="NAH49" s="823"/>
      <c r="NAI49" s="823"/>
      <c r="NAJ49" s="823"/>
      <c r="NAK49" s="823"/>
      <c r="NAL49" s="823"/>
      <c r="NAM49" s="823"/>
      <c r="NAN49" s="823"/>
      <c r="NAO49" s="823"/>
      <c r="NAP49" s="823"/>
      <c r="NAQ49" s="823"/>
      <c r="NAR49" s="823"/>
      <c r="NAS49" s="823"/>
      <c r="NAT49" s="823"/>
      <c r="NAU49" s="823"/>
      <c r="NAV49" s="823"/>
      <c r="NAW49" s="823"/>
      <c r="NAX49" s="823"/>
      <c r="NAY49" s="823"/>
      <c r="NAZ49" s="823"/>
      <c r="NBA49" s="823"/>
      <c r="NBB49" s="823"/>
      <c r="NBC49" s="823"/>
      <c r="NBD49" s="823"/>
      <c r="NBE49" s="823"/>
      <c r="NBF49" s="823"/>
      <c r="NBG49" s="823"/>
      <c r="NBH49" s="823"/>
      <c r="NBI49" s="823"/>
      <c r="NBJ49" s="823"/>
      <c r="NBK49" s="823"/>
      <c r="NBL49" s="823"/>
      <c r="NBM49" s="823"/>
      <c r="NBN49" s="823"/>
      <c r="NBO49" s="823"/>
      <c r="NBP49" s="823"/>
      <c r="NBQ49" s="823"/>
      <c r="NBR49" s="823"/>
      <c r="NBS49" s="823"/>
      <c r="NBT49" s="823"/>
      <c r="NBU49" s="823"/>
      <c r="NBV49" s="823"/>
      <c r="NBW49" s="823"/>
      <c r="NBX49" s="823"/>
      <c r="NBY49" s="823"/>
      <c r="NBZ49" s="823"/>
      <c r="NCA49" s="823"/>
      <c r="NCB49" s="823"/>
      <c r="NCC49" s="823"/>
      <c r="NCD49" s="823"/>
      <c r="NCE49" s="823"/>
      <c r="NCF49" s="823"/>
      <c r="NCG49" s="823"/>
      <c r="NCH49" s="823"/>
      <c r="NCI49" s="823"/>
      <c r="NCJ49" s="823"/>
      <c r="NCK49" s="823"/>
      <c r="NCL49" s="823"/>
      <c r="NCM49" s="823"/>
      <c r="NCN49" s="823"/>
      <c r="NCO49" s="823"/>
      <c r="NCP49" s="823"/>
      <c r="NCQ49" s="823"/>
      <c r="NCR49" s="823"/>
      <c r="NCS49" s="823"/>
      <c r="NCT49" s="823"/>
      <c r="NCU49" s="823"/>
      <c r="NCV49" s="823"/>
      <c r="NCW49" s="823"/>
      <c r="NCX49" s="823"/>
      <c r="NCY49" s="823"/>
      <c r="NCZ49" s="823"/>
      <c r="NDA49" s="823"/>
      <c r="NDB49" s="823"/>
      <c r="NDC49" s="823"/>
      <c r="NDD49" s="823"/>
      <c r="NDE49" s="823"/>
      <c r="NDF49" s="823"/>
      <c r="NDG49" s="823"/>
      <c r="NDH49" s="823"/>
      <c r="NDI49" s="823"/>
      <c r="NDJ49" s="823"/>
      <c r="NDK49" s="823"/>
      <c r="NDL49" s="823"/>
      <c r="NDM49" s="823"/>
      <c r="NDN49" s="823"/>
      <c r="NDO49" s="823"/>
      <c r="NDP49" s="823"/>
      <c r="NDQ49" s="823"/>
      <c r="NDR49" s="823"/>
      <c r="NDS49" s="823"/>
      <c r="NDT49" s="823"/>
      <c r="NDU49" s="823"/>
      <c r="NDV49" s="823"/>
      <c r="NDW49" s="823"/>
      <c r="NDX49" s="823"/>
      <c r="NDY49" s="823"/>
      <c r="NDZ49" s="823"/>
      <c r="NEA49" s="823"/>
      <c r="NEB49" s="823"/>
      <c r="NEC49" s="823"/>
      <c r="NED49" s="823"/>
      <c r="NEE49" s="823"/>
      <c r="NEF49" s="823"/>
      <c r="NEG49" s="823"/>
      <c r="NEH49" s="823"/>
      <c r="NEI49" s="823"/>
      <c r="NEJ49" s="823"/>
      <c r="NEK49" s="823"/>
      <c r="NEL49" s="823"/>
      <c r="NEM49" s="823"/>
      <c r="NEN49" s="823"/>
      <c r="NEO49" s="823"/>
      <c r="NEP49" s="823"/>
      <c r="NEQ49" s="823"/>
      <c r="NER49" s="823"/>
      <c r="NES49" s="823"/>
      <c r="NET49" s="823"/>
      <c r="NEU49" s="823"/>
      <c r="NEV49" s="823"/>
      <c r="NEW49" s="823"/>
      <c r="NEX49" s="823"/>
      <c r="NEY49" s="823"/>
      <c r="NEZ49" s="823"/>
      <c r="NFA49" s="823"/>
      <c r="NFB49" s="823"/>
      <c r="NFC49" s="823"/>
      <c r="NFD49" s="823"/>
      <c r="NFE49" s="823"/>
      <c r="NFF49" s="823"/>
      <c r="NFG49" s="823"/>
      <c r="NFH49" s="823"/>
      <c r="NFI49" s="823"/>
      <c r="NFJ49" s="823"/>
      <c r="NFK49" s="823"/>
      <c r="NFL49" s="823"/>
      <c r="NFM49" s="823"/>
      <c r="NFN49" s="823"/>
      <c r="NFO49" s="823"/>
      <c r="NFP49" s="823"/>
      <c r="NFQ49" s="823"/>
      <c r="NFR49" s="823"/>
      <c r="NFS49" s="823"/>
      <c r="NFT49" s="823"/>
      <c r="NFU49" s="823"/>
      <c r="NFV49" s="823"/>
      <c r="NFW49" s="823"/>
      <c r="NFX49" s="823"/>
      <c r="NFY49" s="823"/>
      <c r="NFZ49" s="823"/>
      <c r="NGA49" s="823"/>
      <c r="NGB49" s="823"/>
      <c r="NGC49" s="823"/>
      <c r="NGD49" s="823"/>
      <c r="NGE49" s="823"/>
      <c r="NGF49" s="823"/>
      <c r="NGG49" s="823"/>
      <c r="NGH49" s="823"/>
      <c r="NGI49" s="823"/>
      <c r="NGJ49" s="823"/>
      <c r="NGK49" s="823"/>
      <c r="NGL49" s="823"/>
      <c r="NGM49" s="823"/>
      <c r="NGN49" s="823"/>
      <c r="NGO49" s="823"/>
      <c r="NGP49" s="823"/>
      <c r="NGQ49" s="823"/>
      <c r="NGR49" s="823"/>
      <c r="NGS49" s="823"/>
      <c r="NGT49" s="823"/>
      <c r="NGU49" s="823"/>
      <c r="NGV49" s="823"/>
      <c r="NGW49" s="823"/>
      <c r="NGX49" s="823"/>
      <c r="NGY49" s="823"/>
      <c r="NGZ49" s="823"/>
      <c r="NHA49" s="823"/>
      <c r="NHB49" s="823"/>
      <c r="NHC49" s="823"/>
      <c r="NHD49" s="823"/>
      <c r="NHE49" s="823"/>
      <c r="NHF49" s="823"/>
      <c r="NHG49" s="823"/>
      <c r="NHH49" s="823"/>
      <c r="NHI49" s="823"/>
      <c r="NHJ49" s="823"/>
      <c r="NHK49" s="823"/>
      <c r="NHL49" s="823"/>
      <c r="NHM49" s="823"/>
      <c r="NHN49" s="823"/>
      <c r="NHO49" s="823"/>
      <c r="NHP49" s="823"/>
      <c r="NHQ49" s="823"/>
      <c r="NHR49" s="823"/>
      <c r="NHS49" s="823"/>
      <c r="NHT49" s="823"/>
      <c r="NHU49" s="823"/>
      <c r="NHV49" s="823"/>
      <c r="NHW49" s="823"/>
      <c r="NHX49" s="823"/>
      <c r="NHY49" s="823"/>
      <c r="NHZ49" s="823"/>
      <c r="NIA49" s="823"/>
      <c r="NIB49" s="823"/>
      <c r="NIC49" s="823"/>
      <c r="NID49" s="823"/>
      <c r="NIE49" s="823"/>
      <c r="NIF49" s="823"/>
      <c r="NIG49" s="823"/>
      <c r="NIH49" s="823"/>
      <c r="NII49" s="823"/>
      <c r="NIJ49" s="823"/>
      <c r="NIK49" s="823"/>
      <c r="NIL49" s="823"/>
      <c r="NIM49" s="823"/>
      <c r="NIN49" s="823"/>
      <c r="NIO49" s="823"/>
      <c r="NIP49" s="823"/>
      <c r="NIQ49" s="823"/>
      <c r="NIR49" s="823"/>
      <c r="NIS49" s="823"/>
      <c r="NIT49" s="823"/>
      <c r="NIU49" s="823"/>
      <c r="NIV49" s="823"/>
      <c r="NIW49" s="823"/>
      <c r="NIX49" s="823"/>
      <c r="NIY49" s="823"/>
      <c r="NIZ49" s="823"/>
      <c r="NJA49" s="823"/>
      <c r="NJB49" s="823"/>
      <c r="NJC49" s="823"/>
      <c r="NJD49" s="823"/>
      <c r="NJE49" s="823"/>
      <c r="NJF49" s="823"/>
      <c r="NJG49" s="823"/>
      <c r="NJH49" s="823"/>
      <c r="NJI49" s="823"/>
      <c r="NJJ49" s="823"/>
      <c r="NJK49" s="823"/>
      <c r="NJL49" s="823"/>
      <c r="NJM49" s="823"/>
      <c r="NJN49" s="823"/>
      <c r="NJO49" s="823"/>
      <c r="NJP49" s="823"/>
      <c r="NJQ49" s="823"/>
      <c r="NJR49" s="823"/>
      <c r="NJS49" s="823"/>
      <c r="NJT49" s="823"/>
      <c r="NJU49" s="823"/>
      <c r="NJV49" s="823"/>
      <c r="NJW49" s="823"/>
      <c r="NJX49" s="823"/>
      <c r="NJY49" s="823"/>
      <c r="NJZ49" s="823"/>
      <c r="NKA49" s="823"/>
      <c r="NKB49" s="823"/>
      <c r="NKC49" s="823"/>
      <c r="NKD49" s="823"/>
      <c r="NKE49" s="823"/>
      <c r="NKF49" s="823"/>
      <c r="NKG49" s="823"/>
      <c r="NKH49" s="823"/>
      <c r="NKI49" s="823"/>
      <c r="NKJ49" s="823"/>
      <c r="NKK49" s="823"/>
      <c r="NKL49" s="823"/>
      <c r="NKM49" s="823"/>
      <c r="NKN49" s="823"/>
      <c r="NKO49" s="823"/>
      <c r="NKP49" s="823"/>
      <c r="NKQ49" s="823"/>
      <c r="NKR49" s="823"/>
      <c r="NKS49" s="823"/>
      <c r="NKT49" s="823"/>
      <c r="NKU49" s="823"/>
      <c r="NKV49" s="823"/>
      <c r="NKW49" s="823"/>
      <c r="NKX49" s="823"/>
      <c r="NKY49" s="823"/>
      <c r="NKZ49" s="823"/>
      <c r="NLA49" s="823"/>
      <c r="NLB49" s="823"/>
      <c r="NLC49" s="823"/>
      <c r="NLD49" s="823"/>
      <c r="NLE49" s="823"/>
      <c r="NLF49" s="823"/>
      <c r="NLG49" s="823"/>
      <c r="NLH49" s="823"/>
      <c r="NLI49" s="823"/>
      <c r="NLJ49" s="823"/>
      <c r="NLK49" s="823"/>
      <c r="NLL49" s="823"/>
      <c r="NLM49" s="823"/>
      <c r="NLN49" s="823"/>
      <c r="NLO49" s="823"/>
      <c r="NLP49" s="823"/>
      <c r="NLQ49" s="823"/>
      <c r="NLR49" s="823"/>
      <c r="NLS49" s="823"/>
      <c r="NLT49" s="823"/>
      <c r="NLU49" s="823"/>
      <c r="NLV49" s="823"/>
      <c r="NLW49" s="823"/>
      <c r="NLX49" s="823"/>
      <c r="NLY49" s="823"/>
      <c r="NLZ49" s="823"/>
      <c r="NMA49" s="823"/>
      <c r="NMB49" s="823"/>
      <c r="NMC49" s="823"/>
      <c r="NMD49" s="823"/>
      <c r="NME49" s="823"/>
      <c r="NMF49" s="823"/>
      <c r="NMG49" s="823"/>
      <c r="NMH49" s="823"/>
      <c r="NMI49" s="823"/>
      <c r="NMJ49" s="823"/>
      <c r="NMK49" s="823"/>
      <c r="NML49" s="823"/>
      <c r="NMM49" s="823"/>
      <c r="NMN49" s="823"/>
      <c r="NMO49" s="823"/>
      <c r="NMP49" s="823"/>
      <c r="NMQ49" s="823"/>
      <c r="NMR49" s="823"/>
      <c r="NMS49" s="823"/>
      <c r="NMT49" s="823"/>
      <c r="NMU49" s="823"/>
      <c r="NMV49" s="823"/>
      <c r="NMW49" s="823"/>
      <c r="NMX49" s="823"/>
      <c r="NMY49" s="823"/>
      <c r="NMZ49" s="823"/>
      <c r="NNA49" s="823"/>
      <c r="NNB49" s="823"/>
      <c r="NNC49" s="823"/>
      <c r="NND49" s="823"/>
      <c r="NNE49" s="823"/>
      <c r="NNF49" s="823"/>
      <c r="NNG49" s="823"/>
      <c r="NNH49" s="823"/>
      <c r="NNI49" s="823"/>
      <c r="NNJ49" s="823"/>
      <c r="NNK49" s="823"/>
      <c r="NNL49" s="823"/>
      <c r="NNM49" s="823"/>
      <c r="NNN49" s="823"/>
      <c r="NNO49" s="823"/>
      <c r="NNP49" s="823"/>
      <c r="NNQ49" s="823"/>
      <c r="NNR49" s="823"/>
      <c r="NNS49" s="823"/>
      <c r="NNT49" s="823"/>
      <c r="NNU49" s="823"/>
      <c r="NNV49" s="823"/>
      <c r="NNW49" s="823"/>
      <c r="NNX49" s="823"/>
      <c r="NNY49" s="823"/>
      <c r="NNZ49" s="823"/>
      <c r="NOA49" s="823"/>
      <c r="NOB49" s="823"/>
      <c r="NOC49" s="823"/>
      <c r="NOD49" s="823"/>
      <c r="NOE49" s="823"/>
      <c r="NOF49" s="823"/>
      <c r="NOG49" s="823"/>
      <c r="NOH49" s="823"/>
      <c r="NOI49" s="823"/>
      <c r="NOJ49" s="823"/>
      <c r="NOK49" s="823"/>
      <c r="NOL49" s="823"/>
      <c r="NOM49" s="823"/>
      <c r="NON49" s="823"/>
      <c r="NOO49" s="823"/>
      <c r="NOP49" s="823"/>
      <c r="NOQ49" s="823"/>
      <c r="NOR49" s="823"/>
      <c r="NOS49" s="823"/>
      <c r="NOT49" s="823"/>
      <c r="NOU49" s="823"/>
      <c r="NOV49" s="823"/>
      <c r="NOW49" s="823"/>
      <c r="NOX49" s="823"/>
      <c r="NOY49" s="823"/>
      <c r="NOZ49" s="823"/>
      <c r="NPA49" s="823"/>
      <c r="NPB49" s="823"/>
      <c r="NPC49" s="823"/>
      <c r="NPD49" s="823"/>
      <c r="NPE49" s="823"/>
      <c r="NPF49" s="823"/>
      <c r="NPG49" s="823"/>
      <c r="NPH49" s="823"/>
      <c r="NPI49" s="823"/>
      <c r="NPJ49" s="823"/>
      <c r="NPK49" s="823"/>
      <c r="NPL49" s="823"/>
      <c r="NPM49" s="823"/>
      <c r="NPN49" s="823"/>
      <c r="NPO49" s="823"/>
      <c r="NPP49" s="823"/>
      <c r="NPQ49" s="823"/>
      <c r="NPR49" s="823"/>
      <c r="NPS49" s="823"/>
      <c r="NPT49" s="823"/>
      <c r="NPU49" s="823"/>
      <c r="NPV49" s="823"/>
      <c r="NPW49" s="823"/>
      <c r="NPX49" s="823"/>
      <c r="NPY49" s="823"/>
      <c r="NPZ49" s="823"/>
      <c r="NQA49" s="823"/>
      <c r="NQB49" s="823"/>
      <c r="NQC49" s="823"/>
      <c r="NQD49" s="823"/>
      <c r="NQE49" s="823"/>
      <c r="NQF49" s="823"/>
      <c r="NQG49" s="823"/>
      <c r="NQH49" s="823"/>
      <c r="NQI49" s="823"/>
      <c r="NQJ49" s="823"/>
      <c r="NQK49" s="823"/>
      <c r="NQL49" s="823"/>
      <c r="NQM49" s="823"/>
      <c r="NQN49" s="823"/>
      <c r="NQO49" s="823"/>
      <c r="NQP49" s="823"/>
      <c r="NQQ49" s="823"/>
      <c r="NQR49" s="823"/>
      <c r="NQS49" s="823"/>
      <c r="NQT49" s="823"/>
      <c r="NQU49" s="823"/>
      <c r="NQV49" s="823"/>
      <c r="NQW49" s="823"/>
      <c r="NQX49" s="823"/>
      <c r="NQY49" s="823"/>
      <c r="NQZ49" s="823"/>
      <c r="NRA49" s="823"/>
      <c r="NRB49" s="823"/>
      <c r="NRC49" s="823"/>
      <c r="NRD49" s="823"/>
      <c r="NRE49" s="823"/>
      <c r="NRF49" s="823"/>
      <c r="NRG49" s="823"/>
      <c r="NRH49" s="823"/>
      <c r="NRI49" s="823"/>
      <c r="NRJ49" s="823"/>
      <c r="NRK49" s="823"/>
      <c r="NRL49" s="823"/>
      <c r="NRM49" s="823"/>
      <c r="NRN49" s="823"/>
      <c r="NRO49" s="823"/>
      <c r="NRP49" s="823"/>
      <c r="NRQ49" s="823"/>
      <c r="NRR49" s="823"/>
      <c r="NRS49" s="823"/>
      <c r="NRT49" s="823"/>
      <c r="NRU49" s="823"/>
      <c r="NRV49" s="823"/>
      <c r="NRW49" s="823"/>
      <c r="NRX49" s="823"/>
      <c r="NRY49" s="823"/>
      <c r="NRZ49" s="823"/>
      <c r="NSA49" s="823"/>
      <c r="NSB49" s="823"/>
      <c r="NSC49" s="823"/>
      <c r="NSD49" s="823"/>
      <c r="NSE49" s="823"/>
      <c r="NSF49" s="823"/>
      <c r="NSG49" s="823"/>
      <c r="NSH49" s="823"/>
      <c r="NSI49" s="823"/>
      <c r="NSJ49" s="823"/>
      <c r="NSK49" s="823"/>
      <c r="NSL49" s="823"/>
      <c r="NSM49" s="823"/>
      <c r="NSN49" s="823"/>
      <c r="NSO49" s="823"/>
      <c r="NSP49" s="823"/>
      <c r="NSQ49" s="823"/>
      <c r="NSR49" s="823"/>
      <c r="NSS49" s="823"/>
      <c r="NST49" s="823"/>
      <c r="NSU49" s="823"/>
      <c r="NSV49" s="823"/>
      <c r="NSW49" s="823"/>
      <c r="NSX49" s="823"/>
      <c r="NSY49" s="823"/>
      <c r="NSZ49" s="823"/>
      <c r="NTA49" s="823"/>
      <c r="NTB49" s="823"/>
      <c r="NTC49" s="823"/>
      <c r="NTD49" s="823"/>
      <c r="NTE49" s="823"/>
      <c r="NTF49" s="823"/>
      <c r="NTG49" s="823"/>
      <c r="NTH49" s="823"/>
      <c r="NTI49" s="823"/>
      <c r="NTJ49" s="823"/>
      <c r="NTK49" s="823"/>
      <c r="NTL49" s="823"/>
      <c r="NTM49" s="823"/>
      <c r="NTN49" s="823"/>
      <c r="NTO49" s="823"/>
      <c r="NTP49" s="823"/>
      <c r="NTQ49" s="823"/>
      <c r="NTR49" s="823"/>
      <c r="NTS49" s="823"/>
      <c r="NTT49" s="823"/>
      <c r="NTU49" s="823"/>
      <c r="NTV49" s="823"/>
      <c r="NTW49" s="823"/>
      <c r="NTX49" s="823"/>
      <c r="NTY49" s="823"/>
      <c r="NTZ49" s="823"/>
      <c r="NUA49" s="823"/>
      <c r="NUB49" s="823"/>
      <c r="NUC49" s="823"/>
      <c r="NUD49" s="823"/>
      <c r="NUE49" s="823"/>
      <c r="NUF49" s="823"/>
      <c r="NUG49" s="823"/>
      <c r="NUH49" s="823"/>
      <c r="NUI49" s="823"/>
      <c r="NUJ49" s="823"/>
      <c r="NUK49" s="823"/>
      <c r="NUL49" s="823"/>
      <c r="NUM49" s="823"/>
      <c r="NUN49" s="823"/>
      <c r="NUO49" s="823"/>
      <c r="NUP49" s="823"/>
      <c r="NUQ49" s="823"/>
      <c r="NUR49" s="823"/>
      <c r="NUS49" s="823"/>
      <c r="NUT49" s="823"/>
      <c r="NUU49" s="823"/>
      <c r="NUV49" s="823"/>
      <c r="NUW49" s="823"/>
      <c r="NUX49" s="823"/>
      <c r="NUY49" s="823"/>
      <c r="NUZ49" s="823"/>
      <c r="NVA49" s="823"/>
      <c r="NVB49" s="823"/>
      <c r="NVC49" s="823"/>
      <c r="NVD49" s="823"/>
      <c r="NVE49" s="823"/>
      <c r="NVF49" s="823"/>
      <c r="NVG49" s="823"/>
      <c r="NVH49" s="823"/>
      <c r="NVI49" s="823"/>
      <c r="NVJ49" s="823"/>
      <c r="NVK49" s="823"/>
      <c r="NVL49" s="823"/>
      <c r="NVM49" s="823"/>
      <c r="NVN49" s="823"/>
      <c r="NVO49" s="823"/>
      <c r="NVP49" s="823"/>
      <c r="NVQ49" s="823"/>
      <c r="NVR49" s="823"/>
      <c r="NVS49" s="823"/>
      <c r="NVT49" s="823"/>
      <c r="NVU49" s="823"/>
      <c r="NVV49" s="823"/>
      <c r="NVW49" s="823"/>
      <c r="NVX49" s="823"/>
      <c r="NVY49" s="823"/>
      <c r="NVZ49" s="823"/>
      <c r="NWA49" s="823"/>
      <c r="NWB49" s="823"/>
      <c r="NWC49" s="823"/>
      <c r="NWD49" s="823"/>
      <c r="NWE49" s="823"/>
      <c r="NWF49" s="823"/>
      <c r="NWG49" s="823"/>
      <c r="NWH49" s="823"/>
      <c r="NWI49" s="823"/>
      <c r="NWJ49" s="823"/>
      <c r="NWK49" s="823"/>
      <c r="NWL49" s="823"/>
      <c r="NWM49" s="823"/>
      <c r="NWN49" s="823"/>
      <c r="NWO49" s="823"/>
      <c r="NWP49" s="823"/>
      <c r="NWQ49" s="823"/>
      <c r="NWR49" s="823"/>
      <c r="NWS49" s="823"/>
      <c r="NWT49" s="823"/>
      <c r="NWU49" s="823"/>
      <c r="NWV49" s="823"/>
      <c r="NWW49" s="823"/>
      <c r="NWX49" s="823"/>
      <c r="NWY49" s="823"/>
      <c r="NWZ49" s="823"/>
      <c r="NXA49" s="823"/>
      <c r="NXB49" s="823"/>
      <c r="NXC49" s="823"/>
      <c r="NXD49" s="823"/>
      <c r="NXE49" s="823"/>
      <c r="NXF49" s="823"/>
      <c r="NXG49" s="823"/>
      <c r="NXH49" s="823"/>
      <c r="NXI49" s="823"/>
      <c r="NXJ49" s="823"/>
      <c r="NXK49" s="823"/>
      <c r="NXL49" s="823"/>
      <c r="NXM49" s="823"/>
      <c r="NXN49" s="823"/>
      <c r="NXO49" s="823"/>
      <c r="NXP49" s="823"/>
      <c r="NXQ49" s="823"/>
      <c r="NXR49" s="823"/>
      <c r="NXS49" s="823"/>
      <c r="NXT49" s="823"/>
      <c r="NXU49" s="823"/>
      <c r="NXV49" s="823"/>
      <c r="NXW49" s="823"/>
      <c r="NXX49" s="823"/>
      <c r="NXY49" s="823"/>
      <c r="NXZ49" s="823"/>
      <c r="NYA49" s="823"/>
      <c r="NYB49" s="823"/>
      <c r="NYC49" s="823"/>
      <c r="NYD49" s="823"/>
      <c r="NYE49" s="823"/>
      <c r="NYF49" s="823"/>
      <c r="NYG49" s="823"/>
      <c r="NYH49" s="823"/>
      <c r="NYI49" s="823"/>
      <c r="NYJ49" s="823"/>
      <c r="NYK49" s="823"/>
      <c r="NYL49" s="823"/>
      <c r="NYM49" s="823"/>
      <c r="NYN49" s="823"/>
      <c r="NYO49" s="823"/>
      <c r="NYP49" s="823"/>
      <c r="NYQ49" s="823"/>
      <c r="NYR49" s="823"/>
      <c r="NYS49" s="823"/>
      <c r="NYT49" s="823"/>
      <c r="NYU49" s="823"/>
      <c r="NYV49" s="823"/>
      <c r="NYW49" s="823"/>
      <c r="NYX49" s="823"/>
      <c r="NYY49" s="823"/>
      <c r="NYZ49" s="823"/>
      <c r="NZA49" s="823"/>
      <c r="NZB49" s="823"/>
      <c r="NZC49" s="823"/>
      <c r="NZD49" s="823"/>
      <c r="NZE49" s="823"/>
      <c r="NZF49" s="823"/>
      <c r="NZG49" s="823"/>
      <c r="NZH49" s="823"/>
      <c r="NZI49" s="823"/>
      <c r="NZJ49" s="823"/>
      <c r="NZK49" s="823"/>
      <c r="NZL49" s="823"/>
      <c r="NZM49" s="823"/>
      <c r="NZN49" s="823"/>
      <c r="NZO49" s="823"/>
      <c r="NZP49" s="823"/>
      <c r="NZQ49" s="823"/>
      <c r="NZR49" s="823"/>
      <c r="NZS49" s="823"/>
      <c r="NZT49" s="823"/>
      <c r="NZU49" s="823"/>
      <c r="NZV49" s="823"/>
      <c r="NZW49" s="823"/>
      <c r="NZX49" s="823"/>
      <c r="NZY49" s="823"/>
      <c r="NZZ49" s="823"/>
      <c r="OAA49" s="823"/>
      <c r="OAB49" s="823"/>
      <c r="OAC49" s="823"/>
      <c r="OAD49" s="823"/>
      <c r="OAE49" s="823"/>
      <c r="OAF49" s="823"/>
      <c r="OAG49" s="823"/>
      <c r="OAH49" s="823"/>
      <c r="OAI49" s="823"/>
      <c r="OAJ49" s="823"/>
      <c r="OAK49" s="823"/>
      <c r="OAL49" s="823"/>
      <c r="OAM49" s="823"/>
      <c r="OAN49" s="823"/>
      <c r="OAO49" s="823"/>
      <c r="OAP49" s="823"/>
      <c r="OAQ49" s="823"/>
      <c r="OAR49" s="823"/>
      <c r="OAS49" s="823"/>
      <c r="OAT49" s="823"/>
      <c r="OAU49" s="823"/>
      <c r="OAV49" s="823"/>
      <c r="OAW49" s="823"/>
      <c r="OAX49" s="823"/>
      <c r="OAY49" s="823"/>
      <c r="OAZ49" s="823"/>
      <c r="OBA49" s="823"/>
      <c r="OBB49" s="823"/>
      <c r="OBC49" s="823"/>
      <c r="OBD49" s="823"/>
      <c r="OBE49" s="823"/>
      <c r="OBF49" s="823"/>
      <c r="OBG49" s="823"/>
      <c r="OBH49" s="823"/>
      <c r="OBI49" s="823"/>
      <c r="OBJ49" s="823"/>
      <c r="OBK49" s="823"/>
      <c r="OBL49" s="823"/>
      <c r="OBM49" s="823"/>
      <c r="OBN49" s="823"/>
      <c r="OBO49" s="823"/>
      <c r="OBP49" s="823"/>
      <c r="OBQ49" s="823"/>
      <c r="OBR49" s="823"/>
      <c r="OBS49" s="823"/>
      <c r="OBT49" s="823"/>
      <c r="OBU49" s="823"/>
      <c r="OBV49" s="823"/>
      <c r="OBW49" s="823"/>
      <c r="OBX49" s="823"/>
      <c r="OBY49" s="823"/>
      <c r="OBZ49" s="823"/>
      <c r="OCA49" s="823"/>
      <c r="OCB49" s="823"/>
      <c r="OCC49" s="823"/>
      <c r="OCD49" s="823"/>
      <c r="OCE49" s="823"/>
      <c r="OCF49" s="823"/>
      <c r="OCG49" s="823"/>
      <c r="OCH49" s="823"/>
      <c r="OCI49" s="823"/>
      <c r="OCJ49" s="823"/>
      <c r="OCK49" s="823"/>
      <c r="OCL49" s="823"/>
      <c r="OCM49" s="823"/>
      <c r="OCN49" s="823"/>
      <c r="OCO49" s="823"/>
      <c r="OCP49" s="823"/>
      <c r="OCQ49" s="823"/>
      <c r="OCR49" s="823"/>
      <c r="OCS49" s="823"/>
      <c r="OCT49" s="823"/>
      <c r="OCU49" s="823"/>
      <c r="OCV49" s="823"/>
      <c r="OCW49" s="823"/>
      <c r="OCX49" s="823"/>
      <c r="OCY49" s="823"/>
      <c r="OCZ49" s="823"/>
      <c r="ODA49" s="823"/>
      <c r="ODB49" s="823"/>
      <c r="ODC49" s="823"/>
      <c r="ODD49" s="823"/>
      <c r="ODE49" s="823"/>
      <c r="ODF49" s="823"/>
      <c r="ODG49" s="823"/>
      <c r="ODH49" s="823"/>
      <c r="ODI49" s="823"/>
      <c r="ODJ49" s="823"/>
      <c r="ODK49" s="823"/>
      <c r="ODL49" s="823"/>
      <c r="ODM49" s="823"/>
      <c r="ODN49" s="823"/>
      <c r="ODO49" s="823"/>
      <c r="ODP49" s="823"/>
      <c r="ODQ49" s="823"/>
      <c r="ODR49" s="823"/>
      <c r="ODS49" s="823"/>
      <c r="ODT49" s="823"/>
      <c r="ODU49" s="823"/>
      <c r="ODV49" s="823"/>
      <c r="ODW49" s="823"/>
      <c r="ODX49" s="823"/>
      <c r="ODY49" s="823"/>
      <c r="ODZ49" s="823"/>
      <c r="OEA49" s="823"/>
      <c r="OEB49" s="823"/>
      <c r="OEC49" s="823"/>
      <c r="OED49" s="823"/>
      <c r="OEE49" s="823"/>
      <c r="OEF49" s="823"/>
      <c r="OEG49" s="823"/>
      <c r="OEH49" s="823"/>
      <c r="OEI49" s="823"/>
      <c r="OEJ49" s="823"/>
      <c r="OEK49" s="823"/>
      <c r="OEL49" s="823"/>
      <c r="OEM49" s="823"/>
      <c r="OEN49" s="823"/>
      <c r="OEO49" s="823"/>
      <c r="OEP49" s="823"/>
      <c r="OEQ49" s="823"/>
      <c r="OER49" s="823"/>
      <c r="OES49" s="823"/>
      <c r="OET49" s="823"/>
      <c r="OEU49" s="823"/>
      <c r="OEV49" s="823"/>
      <c r="OEW49" s="823"/>
      <c r="OEX49" s="823"/>
      <c r="OEY49" s="823"/>
      <c r="OEZ49" s="823"/>
      <c r="OFA49" s="823"/>
      <c r="OFB49" s="823"/>
      <c r="OFC49" s="823"/>
      <c r="OFD49" s="823"/>
      <c r="OFE49" s="823"/>
      <c r="OFF49" s="823"/>
      <c r="OFG49" s="823"/>
      <c r="OFH49" s="823"/>
      <c r="OFI49" s="823"/>
      <c r="OFJ49" s="823"/>
      <c r="OFK49" s="823"/>
      <c r="OFL49" s="823"/>
      <c r="OFM49" s="823"/>
      <c r="OFN49" s="823"/>
      <c r="OFO49" s="823"/>
      <c r="OFP49" s="823"/>
      <c r="OFQ49" s="823"/>
      <c r="OFR49" s="823"/>
      <c r="OFS49" s="823"/>
      <c r="OFT49" s="823"/>
      <c r="OFU49" s="823"/>
      <c r="OFV49" s="823"/>
      <c r="OFW49" s="823"/>
      <c r="OFX49" s="823"/>
      <c r="OFY49" s="823"/>
      <c r="OFZ49" s="823"/>
      <c r="OGA49" s="823"/>
      <c r="OGB49" s="823"/>
      <c r="OGC49" s="823"/>
      <c r="OGD49" s="823"/>
      <c r="OGE49" s="823"/>
      <c r="OGF49" s="823"/>
      <c r="OGG49" s="823"/>
      <c r="OGH49" s="823"/>
      <c r="OGI49" s="823"/>
      <c r="OGJ49" s="823"/>
      <c r="OGK49" s="823"/>
      <c r="OGL49" s="823"/>
      <c r="OGM49" s="823"/>
      <c r="OGN49" s="823"/>
      <c r="OGO49" s="823"/>
      <c r="OGP49" s="823"/>
      <c r="OGQ49" s="823"/>
      <c r="OGR49" s="823"/>
      <c r="OGS49" s="823"/>
      <c r="OGT49" s="823"/>
      <c r="OGU49" s="823"/>
      <c r="OGV49" s="823"/>
      <c r="OGW49" s="823"/>
      <c r="OGX49" s="823"/>
      <c r="OGY49" s="823"/>
      <c r="OGZ49" s="823"/>
      <c r="OHA49" s="823"/>
      <c r="OHB49" s="823"/>
      <c r="OHC49" s="823"/>
      <c r="OHD49" s="823"/>
      <c r="OHE49" s="823"/>
      <c r="OHF49" s="823"/>
      <c r="OHG49" s="823"/>
      <c r="OHH49" s="823"/>
      <c r="OHI49" s="823"/>
      <c r="OHJ49" s="823"/>
      <c r="OHK49" s="823"/>
      <c r="OHL49" s="823"/>
      <c r="OHM49" s="823"/>
      <c r="OHN49" s="823"/>
      <c r="OHO49" s="823"/>
      <c r="OHP49" s="823"/>
      <c r="OHQ49" s="823"/>
      <c r="OHR49" s="823"/>
      <c r="OHS49" s="823"/>
      <c r="OHT49" s="823"/>
      <c r="OHU49" s="823"/>
      <c r="OHV49" s="823"/>
      <c r="OHW49" s="823"/>
      <c r="OHX49" s="823"/>
      <c r="OHY49" s="823"/>
      <c r="OHZ49" s="823"/>
      <c r="OIA49" s="823"/>
      <c r="OIB49" s="823"/>
      <c r="OIC49" s="823"/>
      <c r="OID49" s="823"/>
      <c r="OIE49" s="823"/>
      <c r="OIF49" s="823"/>
      <c r="OIG49" s="823"/>
      <c r="OIH49" s="823"/>
      <c r="OII49" s="823"/>
      <c r="OIJ49" s="823"/>
      <c r="OIK49" s="823"/>
      <c r="OIL49" s="823"/>
      <c r="OIM49" s="823"/>
      <c r="OIN49" s="823"/>
      <c r="OIO49" s="823"/>
      <c r="OIP49" s="823"/>
      <c r="OIQ49" s="823"/>
      <c r="OIR49" s="823"/>
      <c r="OIS49" s="823"/>
      <c r="OIT49" s="823"/>
      <c r="OIU49" s="823"/>
      <c r="OIV49" s="823"/>
      <c r="OIW49" s="823"/>
      <c r="OIX49" s="823"/>
      <c r="OIY49" s="823"/>
      <c r="OIZ49" s="823"/>
      <c r="OJA49" s="823"/>
      <c r="OJB49" s="823"/>
      <c r="OJC49" s="823"/>
      <c r="OJD49" s="823"/>
      <c r="OJE49" s="823"/>
      <c r="OJF49" s="823"/>
      <c r="OJG49" s="823"/>
      <c r="OJH49" s="823"/>
      <c r="OJI49" s="823"/>
      <c r="OJJ49" s="823"/>
      <c r="OJK49" s="823"/>
      <c r="OJL49" s="823"/>
      <c r="OJM49" s="823"/>
      <c r="OJN49" s="823"/>
      <c r="OJO49" s="823"/>
      <c r="OJP49" s="823"/>
      <c r="OJQ49" s="823"/>
      <c r="OJR49" s="823"/>
      <c r="OJS49" s="823"/>
      <c r="OJT49" s="823"/>
      <c r="OJU49" s="823"/>
      <c r="OJV49" s="823"/>
      <c r="OJW49" s="823"/>
      <c r="OJX49" s="823"/>
      <c r="OJY49" s="823"/>
      <c r="OJZ49" s="823"/>
      <c r="OKA49" s="823"/>
      <c r="OKB49" s="823"/>
      <c r="OKC49" s="823"/>
      <c r="OKD49" s="823"/>
      <c r="OKE49" s="823"/>
      <c r="OKF49" s="823"/>
      <c r="OKG49" s="823"/>
      <c r="OKH49" s="823"/>
      <c r="OKI49" s="823"/>
      <c r="OKJ49" s="823"/>
      <c r="OKK49" s="823"/>
      <c r="OKL49" s="823"/>
      <c r="OKM49" s="823"/>
      <c r="OKN49" s="823"/>
      <c r="OKO49" s="823"/>
      <c r="OKP49" s="823"/>
      <c r="OKQ49" s="823"/>
      <c r="OKR49" s="823"/>
      <c r="OKS49" s="823"/>
      <c r="OKT49" s="823"/>
      <c r="OKU49" s="823"/>
      <c r="OKV49" s="823"/>
      <c r="OKW49" s="823"/>
      <c r="OKX49" s="823"/>
      <c r="OKY49" s="823"/>
      <c r="OKZ49" s="823"/>
      <c r="OLA49" s="823"/>
      <c r="OLB49" s="823"/>
      <c r="OLC49" s="823"/>
      <c r="OLD49" s="823"/>
      <c r="OLE49" s="823"/>
      <c r="OLF49" s="823"/>
      <c r="OLG49" s="823"/>
      <c r="OLH49" s="823"/>
      <c r="OLI49" s="823"/>
      <c r="OLJ49" s="823"/>
      <c r="OLK49" s="823"/>
      <c r="OLL49" s="823"/>
      <c r="OLM49" s="823"/>
      <c r="OLN49" s="823"/>
      <c r="OLO49" s="823"/>
      <c r="OLP49" s="823"/>
      <c r="OLQ49" s="823"/>
      <c r="OLR49" s="823"/>
      <c r="OLS49" s="823"/>
      <c r="OLT49" s="823"/>
      <c r="OLU49" s="823"/>
      <c r="OLV49" s="823"/>
      <c r="OLW49" s="823"/>
      <c r="OLX49" s="823"/>
      <c r="OLY49" s="823"/>
      <c r="OLZ49" s="823"/>
      <c r="OMA49" s="823"/>
      <c r="OMB49" s="823"/>
      <c r="OMC49" s="823"/>
      <c r="OMD49" s="823"/>
      <c r="OME49" s="823"/>
      <c r="OMF49" s="823"/>
      <c r="OMG49" s="823"/>
      <c r="OMH49" s="823"/>
      <c r="OMI49" s="823"/>
      <c r="OMJ49" s="823"/>
      <c r="OMK49" s="823"/>
      <c r="OML49" s="823"/>
      <c r="OMM49" s="823"/>
      <c r="OMN49" s="823"/>
      <c r="OMO49" s="823"/>
      <c r="OMP49" s="823"/>
      <c r="OMQ49" s="823"/>
      <c r="OMR49" s="823"/>
      <c r="OMS49" s="823"/>
      <c r="OMT49" s="823"/>
      <c r="OMU49" s="823"/>
      <c r="OMV49" s="823"/>
      <c r="OMW49" s="823"/>
      <c r="OMX49" s="823"/>
      <c r="OMY49" s="823"/>
      <c r="OMZ49" s="823"/>
      <c r="ONA49" s="823"/>
      <c r="ONB49" s="823"/>
      <c r="ONC49" s="823"/>
      <c r="OND49" s="823"/>
      <c r="ONE49" s="823"/>
      <c r="ONF49" s="823"/>
      <c r="ONG49" s="823"/>
      <c r="ONH49" s="823"/>
      <c r="ONI49" s="823"/>
      <c r="ONJ49" s="823"/>
      <c r="ONK49" s="823"/>
      <c r="ONL49" s="823"/>
      <c r="ONM49" s="823"/>
      <c r="ONN49" s="823"/>
      <c r="ONO49" s="823"/>
      <c r="ONP49" s="823"/>
      <c r="ONQ49" s="823"/>
      <c r="ONR49" s="823"/>
      <c r="ONS49" s="823"/>
      <c r="ONT49" s="823"/>
      <c r="ONU49" s="823"/>
      <c r="ONV49" s="823"/>
      <c r="ONW49" s="823"/>
      <c r="ONX49" s="823"/>
      <c r="ONY49" s="823"/>
      <c r="ONZ49" s="823"/>
      <c r="OOA49" s="823"/>
      <c r="OOB49" s="823"/>
      <c r="OOC49" s="823"/>
      <c r="OOD49" s="823"/>
      <c r="OOE49" s="823"/>
      <c r="OOF49" s="823"/>
      <c r="OOG49" s="823"/>
      <c r="OOH49" s="823"/>
      <c r="OOI49" s="823"/>
      <c r="OOJ49" s="823"/>
      <c r="OOK49" s="823"/>
      <c r="OOL49" s="823"/>
      <c r="OOM49" s="823"/>
      <c r="OON49" s="823"/>
      <c r="OOO49" s="823"/>
      <c r="OOP49" s="823"/>
      <c r="OOQ49" s="823"/>
      <c r="OOR49" s="823"/>
      <c r="OOS49" s="823"/>
      <c r="OOT49" s="823"/>
      <c r="OOU49" s="823"/>
      <c r="OOV49" s="823"/>
      <c r="OOW49" s="823"/>
      <c r="OOX49" s="823"/>
      <c r="OOY49" s="823"/>
      <c r="OOZ49" s="823"/>
      <c r="OPA49" s="823"/>
      <c r="OPB49" s="823"/>
      <c r="OPC49" s="823"/>
      <c r="OPD49" s="823"/>
      <c r="OPE49" s="823"/>
      <c r="OPF49" s="823"/>
      <c r="OPG49" s="823"/>
      <c r="OPH49" s="823"/>
      <c r="OPI49" s="823"/>
      <c r="OPJ49" s="823"/>
      <c r="OPK49" s="823"/>
      <c r="OPL49" s="823"/>
      <c r="OPM49" s="823"/>
      <c r="OPN49" s="823"/>
      <c r="OPO49" s="823"/>
      <c r="OPP49" s="823"/>
      <c r="OPQ49" s="823"/>
      <c r="OPR49" s="823"/>
      <c r="OPS49" s="823"/>
      <c r="OPT49" s="823"/>
      <c r="OPU49" s="823"/>
      <c r="OPV49" s="823"/>
      <c r="OPW49" s="823"/>
      <c r="OPX49" s="823"/>
      <c r="OPY49" s="823"/>
      <c r="OPZ49" s="823"/>
      <c r="OQA49" s="823"/>
      <c r="OQB49" s="823"/>
      <c r="OQC49" s="823"/>
      <c r="OQD49" s="823"/>
      <c r="OQE49" s="823"/>
      <c r="OQF49" s="823"/>
      <c r="OQG49" s="823"/>
      <c r="OQH49" s="823"/>
      <c r="OQI49" s="823"/>
      <c r="OQJ49" s="823"/>
      <c r="OQK49" s="823"/>
      <c r="OQL49" s="823"/>
      <c r="OQM49" s="823"/>
      <c r="OQN49" s="823"/>
      <c r="OQO49" s="823"/>
      <c r="OQP49" s="823"/>
      <c r="OQQ49" s="823"/>
      <c r="OQR49" s="823"/>
      <c r="OQS49" s="823"/>
      <c r="OQT49" s="823"/>
      <c r="OQU49" s="823"/>
      <c r="OQV49" s="823"/>
      <c r="OQW49" s="823"/>
      <c r="OQX49" s="823"/>
      <c r="OQY49" s="823"/>
      <c r="OQZ49" s="823"/>
      <c r="ORA49" s="823"/>
      <c r="ORB49" s="823"/>
      <c r="ORC49" s="823"/>
      <c r="ORD49" s="823"/>
      <c r="ORE49" s="823"/>
      <c r="ORF49" s="823"/>
      <c r="ORG49" s="823"/>
      <c r="ORH49" s="823"/>
      <c r="ORI49" s="823"/>
      <c r="ORJ49" s="823"/>
      <c r="ORK49" s="823"/>
      <c r="ORL49" s="823"/>
      <c r="ORM49" s="823"/>
      <c r="ORN49" s="823"/>
      <c r="ORO49" s="823"/>
      <c r="ORP49" s="823"/>
      <c r="ORQ49" s="823"/>
      <c r="ORR49" s="823"/>
      <c r="ORS49" s="823"/>
      <c r="ORT49" s="823"/>
      <c r="ORU49" s="823"/>
      <c r="ORV49" s="823"/>
      <c r="ORW49" s="823"/>
      <c r="ORX49" s="823"/>
      <c r="ORY49" s="823"/>
      <c r="ORZ49" s="823"/>
      <c r="OSA49" s="823"/>
      <c r="OSB49" s="823"/>
      <c r="OSC49" s="823"/>
      <c r="OSD49" s="823"/>
      <c r="OSE49" s="823"/>
      <c r="OSF49" s="823"/>
      <c r="OSG49" s="823"/>
      <c r="OSH49" s="823"/>
      <c r="OSI49" s="823"/>
      <c r="OSJ49" s="823"/>
      <c r="OSK49" s="823"/>
      <c r="OSL49" s="823"/>
      <c r="OSM49" s="823"/>
      <c r="OSN49" s="823"/>
      <c r="OSO49" s="823"/>
      <c r="OSP49" s="823"/>
      <c r="OSQ49" s="823"/>
      <c r="OSR49" s="823"/>
      <c r="OSS49" s="823"/>
      <c r="OST49" s="823"/>
      <c r="OSU49" s="823"/>
      <c r="OSV49" s="823"/>
      <c r="OSW49" s="823"/>
      <c r="OSX49" s="823"/>
      <c r="OSY49" s="823"/>
      <c r="OSZ49" s="823"/>
      <c r="OTA49" s="823"/>
      <c r="OTB49" s="823"/>
      <c r="OTC49" s="823"/>
      <c r="OTD49" s="823"/>
      <c r="OTE49" s="823"/>
      <c r="OTF49" s="823"/>
      <c r="OTG49" s="823"/>
      <c r="OTH49" s="823"/>
      <c r="OTI49" s="823"/>
      <c r="OTJ49" s="823"/>
      <c r="OTK49" s="823"/>
      <c r="OTL49" s="823"/>
      <c r="OTM49" s="823"/>
      <c r="OTN49" s="823"/>
      <c r="OTO49" s="823"/>
      <c r="OTP49" s="823"/>
      <c r="OTQ49" s="823"/>
      <c r="OTR49" s="823"/>
      <c r="OTS49" s="823"/>
      <c r="OTT49" s="823"/>
      <c r="OTU49" s="823"/>
      <c r="OTV49" s="823"/>
      <c r="OTW49" s="823"/>
      <c r="OTX49" s="823"/>
      <c r="OTY49" s="823"/>
      <c r="OTZ49" s="823"/>
      <c r="OUA49" s="823"/>
      <c r="OUB49" s="823"/>
      <c r="OUC49" s="823"/>
      <c r="OUD49" s="823"/>
      <c r="OUE49" s="823"/>
      <c r="OUF49" s="823"/>
      <c r="OUG49" s="823"/>
      <c r="OUH49" s="823"/>
      <c r="OUI49" s="823"/>
      <c r="OUJ49" s="823"/>
      <c r="OUK49" s="823"/>
      <c r="OUL49" s="823"/>
      <c r="OUM49" s="823"/>
      <c r="OUN49" s="823"/>
      <c r="OUO49" s="823"/>
      <c r="OUP49" s="823"/>
      <c r="OUQ49" s="823"/>
      <c r="OUR49" s="823"/>
      <c r="OUS49" s="823"/>
      <c r="OUT49" s="823"/>
      <c r="OUU49" s="823"/>
      <c r="OUV49" s="823"/>
      <c r="OUW49" s="823"/>
      <c r="OUX49" s="823"/>
      <c r="OUY49" s="823"/>
      <c r="OUZ49" s="823"/>
      <c r="OVA49" s="823"/>
      <c r="OVB49" s="823"/>
      <c r="OVC49" s="823"/>
      <c r="OVD49" s="823"/>
      <c r="OVE49" s="823"/>
      <c r="OVF49" s="823"/>
      <c r="OVG49" s="823"/>
      <c r="OVH49" s="823"/>
      <c r="OVI49" s="823"/>
      <c r="OVJ49" s="823"/>
      <c r="OVK49" s="823"/>
      <c r="OVL49" s="823"/>
      <c r="OVM49" s="823"/>
      <c r="OVN49" s="823"/>
      <c r="OVO49" s="823"/>
      <c r="OVP49" s="823"/>
      <c r="OVQ49" s="823"/>
      <c r="OVR49" s="823"/>
      <c r="OVS49" s="823"/>
      <c r="OVT49" s="823"/>
      <c r="OVU49" s="823"/>
      <c r="OVV49" s="823"/>
      <c r="OVW49" s="823"/>
      <c r="OVX49" s="823"/>
      <c r="OVY49" s="823"/>
      <c r="OVZ49" s="823"/>
      <c r="OWA49" s="823"/>
      <c r="OWB49" s="823"/>
      <c r="OWC49" s="823"/>
      <c r="OWD49" s="823"/>
      <c r="OWE49" s="823"/>
      <c r="OWF49" s="823"/>
      <c r="OWG49" s="823"/>
      <c r="OWH49" s="823"/>
      <c r="OWI49" s="823"/>
      <c r="OWJ49" s="823"/>
      <c r="OWK49" s="823"/>
      <c r="OWL49" s="823"/>
      <c r="OWM49" s="823"/>
      <c r="OWN49" s="823"/>
      <c r="OWO49" s="823"/>
      <c r="OWP49" s="823"/>
      <c r="OWQ49" s="823"/>
      <c r="OWR49" s="823"/>
      <c r="OWS49" s="823"/>
      <c r="OWT49" s="823"/>
      <c r="OWU49" s="823"/>
      <c r="OWV49" s="823"/>
      <c r="OWW49" s="823"/>
      <c r="OWX49" s="823"/>
      <c r="OWY49" s="823"/>
      <c r="OWZ49" s="823"/>
      <c r="OXA49" s="823"/>
      <c r="OXB49" s="823"/>
      <c r="OXC49" s="823"/>
      <c r="OXD49" s="823"/>
      <c r="OXE49" s="823"/>
      <c r="OXF49" s="823"/>
      <c r="OXG49" s="823"/>
      <c r="OXH49" s="823"/>
      <c r="OXI49" s="823"/>
      <c r="OXJ49" s="823"/>
      <c r="OXK49" s="823"/>
      <c r="OXL49" s="823"/>
      <c r="OXM49" s="823"/>
      <c r="OXN49" s="823"/>
      <c r="OXO49" s="823"/>
      <c r="OXP49" s="823"/>
      <c r="OXQ49" s="823"/>
      <c r="OXR49" s="823"/>
      <c r="OXS49" s="823"/>
      <c r="OXT49" s="823"/>
      <c r="OXU49" s="823"/>
      <c r="OXV49" s="823"/>
      <c r="OXW49" s="823"/>
      <c r="OXX49" s="823"/>
      <c r="OXY49" s="823"/>
      <c r="OXZ49" s="823"/>
      <c r="OYA49" s="823"/>
      <c r="OYB49" s="823"/>
      <c r="OYC49" s="823"/>
      <c r="OYD49" s="823"/>
      <c r="OYE49" s="823"/>
      <c r="OYF49" s="823"/>
      <c r="OYG49" s="823"/>
      <c r="OYH49" s="823"/>
      <c r="OYI49" s="823"/>
      <c r="OYJ49" s="823"/>
      <c r="OYK49" s="823"/>
      <c r="OYL49" s="823"/>
      <c r="OYM49" s="823"/>
      <c r="OYN49" s="823"/>
      <c r="OYO49" s="823"/>
      <c r="OYP49" s="823"/>
      <c r="OYQ49" s="823"/>
      <c r="OYR49" s="823"/>
      <c r="OYS49" s="823"/>
      <c r="OYT49" s="823"/>
      <c r="OYU49" s="823"/>
      <c r="OYV49" s="823"/>
      <c r="OYW49" s="823"/>
      <c r="OYX49" s="823"/>
      <c r="OYY49" s="823"/>
      <c r="OYZ49" s="823"/>
      <c r="OZA49" s="823"/>
      <c r="OZB49" s="823"/>
      <c r="OZC49" s="823"/>
      <c r="OZD49" s="823"/>
      <c r="OZE49" s="823"/>
      <c r="OZF49" s="823"/>
      <c r="OZG49" s="823"/>
      <c r="OZH49" s="823"/>
      <c r="OZI49" s="823"/>
      <c r="OZJ49" s="823"/>
      <c r="OZK49" s="823"/>
      <c r="OZL49" s="823"/>
      <c r="OZM49" s="823"/>
      <c r="OZN49" s="823"/>
      <c r="OZO49" s="823"/>
      <c r="OZP49" s="823"/>
      <c r="OZQ49" s="823"/>
      <c r="OZR49" s="823"/>
      <c r="OZS49" s="823"/>
      <c r="OZT49" s="823"/>
      <c r="OZU49" s="823"/>
      <c r="OZV49" s="823"/>
      <c r="OZW49" s="823"/>
      <c r="OZX49" s="823"/>
      <c r="OZY49" s="823"/>
      <c r="OZZ49" s="823"/>
      <c r="PAA49" s="823"/>
      <c r="PAB49" s="823"/>
      <c r="PAC49" s="823"/>
      <c r="PAD49" s="823"/>
      <c r="PAE49" s="823"/>
      <c r="PAF49" s="823"/>
      <c r="PAG49" s="823"/>
      <c r="PAH49" s="823"/>
      <c r="PAI49" s="823"/>
      <c r="PAJ49" s="823"/>
      <c r="PAK49" s="823"/>
      <c r="PAL49" s="823"/>
      <c r="PAM49" s="823"/>
      <c r="PAN49" s="823"/>
      <c r="PAO49" s="823"/>
      <c r="PAP49" s="823"/>
      <c r="PAQ49" s="823"/>
      <c r="PAR49" s="823"/>
      <c r="PAS49" s="823"/>
      <c r="PAT49" s="823"/>
      <c r="PAU49" s="823"/>
      <c r="PAV49" s="823"/>
      <c r="PAW49" s="823"/>
      <c r="PAX49" s="823"/>
      <c r="PAY49" s="823"/>
      <c r="PAZ49" s="823"/>
      <c r="PBA49" s="823"/>
      <c r="PBB49" s="823"/>
      <c r="PBC49" s="823"/>
      <c r="PBD49" s="823"/>
      <c r="PBE49" s="823"/>
      <c r="PBF49" s="823"/>
      <c r="PBG49" s="823"/>
      <c r="PBH49" s="823"/>
      <c r="PBI49" s="823"/>
      <c r="PBJ49" s="823"/>
      <c r="PBK49" s="823"/>
      <c r="PBL49" s="823"/>
      <c r="PBM49" s="823"/>
      <c r="PBN49" s="823"/>
      <c r="PBO49" s="823"/>
      <c r="PBP49" s="823"/>
      <c r="PBQ49" s="823"/>
      <c r="PBR49" s="823"/>
      <c r="PBS49" s="823"/>
      <c r="PBT49" s="823"/>
      <c r="PBU49" s="823"/>
      <c r="PBV49" s="823"/>
      <c r="PBW49" s="823"/>
      <c r="PBX49" s="823"/>
      <c r="PBY49" s="823"/>
      <c r="PBZ49" s="823"/>
      <c r="PCA49" s="823"/>
      <c r="PCB49" s="823"/>
      <c r="PCC49" s="823"/>
      <c r="PCD49" s="823"/>
      <c r="PCE49" s="823"/>
      <c r="PCF49" s="823"/>
      <c r="PCG49" s="823"/>
      <c r="PCH49" s="823"/>
      <c r="PCI49" s="823"/>
      <c r="PCJ49" s="823"/>
      <c r="PCK49" s="823"/>
      <c r="PCL49" s="823"/>
      <c r="PCM49" s="823"/>
      <c r="PCN49" s="823"/>
      <c r="PCO49" s="823"/>
      <c r="PCP49" s="823"/>
      <c r="PCQ49" s="823"/>
      <c r="PCR49" s="823"/>
      <c r="PCS49" s="823"/>
      <c r="PCT49" s="823"/>
      <c r="PCU49" s="823"/>
      <c r="PCV49" s="823"/>
      <c r="PCW49" s="823"/>
      <c r="PCX49" s="823"/>
      <c r="PCY49" s="823"/>
      <c r="PCZ49" s="823"/>
      <c r="PDA49" s="823"/>
      <c r="PDB49" s="823"/>
      <c r="PDC49" s="823"/>
      <c r="PDD49" s="823"/>
      <c r="PDE49" s="823"/>
      <c r="PDF49" s="823"/>
      <c r="PDG49" s="823"/>
      <c r="PDH49" s="823"/>
      <c r="PDI49" s="823"/>
      <c r="PDJ49" s="823"/>
      <c r="PDK49" s="823"/>
      <c r="PDL49" s="823"/>
      <c r="PDM49" s="823"/>
      <c r="PDN49" s="823"/>
      <c r="PDO49" s="823"/>
      <c r="PDP49" s="823"/>
      <c r="PDQ49" s="823"/>
      <c r="PDR49" s="823"/>
      <c r="PDS49" s="823"/>
      <c r="PDT49" s="823"/>
      <c r="PDU49" s="823"/>
      <c r="PDV49" s="823"/>
      <c r="PDW49" s="823"/>
      <c r="PDX49" s="823"/>
      <c r="PDY49" s="823"/>
      <c r="PDZ49" s="823"/>
      <c r="PEA49" s="823"/>
      <c r="PEB49" s="823"/>
      <c r="PEC49" s="823"/>
      <c r="PED49" s="823"/>
      <c r="PEE49" s="823"/>
      <c r="PEF49" s="823"/>
      <c r="PEG49" s="823"/>
      <c r="PEH49" s="823"/>
      <c r="PEI49" s="823"/>
      <c r="PEJ49" s="823"/>
      <c r="PEK49" s="823"/>
      <c r="PEL49" s="823"/>
      <c r="PEM49" s="823"/>
      <c r="PEN49" s="823"/>
      <c r="PEO49" s="823"/>
      <c r="PEP49" s="823"/>
      <c r="PEQ49" s="823"/>
      <c r="PER49" s="823"/>
      <c r="PES49" s="823"/>
      <c r="PET49" s="823"/>
      <c r="PEU49" s="823"/>
      <c r="PEV49" s="823"/>
      <c r="PEW49" s="823"/>
      <c r="PEX49" s="823"/>
      <c r="PEY49" s="823"/>
      <c r="PEZ49" s="823"/>
      <c r="PFA49" s="823"/>
      <c r="PFB49" s="823"/>
      <c r="PFC49" s="823"/>
      <c r="PFD49" s="823"/>
      <c r="PFE49" s="823"/>
      <c r="PFF49" s="823"/>
      <c r="PFG49" s="823"/>
      <c r="PFH49" s="823"/>
      <c r="PFI49" s="823"/>
      <c r="PFJ49" s="823"/>
      <c r="PFK49" s="823"/>
      <c r="PFL49" s="823"/>
      <c r="PFM49" s="823"/>
      <c r="PFN49" s="823"/>
      <c r="PFO49" s="823"/>
      <c r="PFP49" s="823"/>
      <c r="PFQ49" s="823"/>
      <c r="PFR49" s="823"/>
      <c r="PFS49" s="823"/>
      <c r="PFT49" s="823"/>
      <c r="PFU49" s="823"/>
      <c r="PFV49" s="823"/>
      <c r="PFW49" s="823"/>
      <c r="PFX49" s="823"/>
      <c r="PFY49" s="823"/>
      <c r="PFZ49" s="823"/>
      <c r="PGA49" s="823"/>
      <c r="PGB49" s="823"/>
      <c r="PGC49" s="823"/>
      <c r="PGD49" s="823"/>
      <c r="PGE49" s="823"/>
      <c r="PGF49" s="823"/>
      <c r="PGG49" s="823"/>
      <c r="PGH49" s="823"/>
      <c r="PGI49" s="823"/>
      <c r="PGJ49" s="823"/>
      <c r="PGK49" s="823"/>
      <c r="PGL49" s="823"/>
      <c r="PGM49" s="823"/>
      <c r="PGN49" s="823"/>
      <c r="PGO49" s="823"/>
      <c r="PGP49" s="823"/>
      <c r="PGQ49" s="823"/>
      <c r="PGR49" s="823"/>
      <c r="PGS49" s="823"/>
      <c r="PGT49" s="823"/>
      <c r="PGU49" s="823"/>
      <c r="PGV49" s="823"/>
      <c r="PGW49" s="823"/>
      <c r="PGX49" s="823"/>
      <c r="PGY49" s="823"/>
      <c r="PGZ49" s="823"/>
      <c r="PHA49" s="823"/>
      <c r="PHB49" s="823"/>
      <c r="PHC49" s="823"/>
      <c r="PHD49" s="823"/>
      <c r="PHE49" s="823"/>
      <c r="PHF49" s="823"/>
      <c r="PHG49" s="823"/>
      <c r="PHH49" s="823"/>
      <c r="PHI49" s="823"/>
      <c r="PHJ49" s="823"/>
      <c r="PHK49" s="823"/>
      <c r="PHL49" s="823"/>
      <c r="PHM49" s="823"/>
      <c r="PHN49" s="823"/>
      <c r="PHO49" s="823"/>
      <c r="PHP49" s="823"/>
      <c r="PHQ49" s="823"/>
      <c r="PHR49" s="823"/>
      <c r="PHS49" s="823"/>
      <c r="PHT49" s="823"/>
      <c r="PHU49" s="823"/>
      <c r="PHV49" s="823"/>
      <c r="PHW49" s="823"/>
      <c r="PHX49" s="823"/>
      <c r="PHY49" s="823"/>
      <c r="PHZ49" s="823"/>
      <c r="PIA49" s="823"/>
      <c r="PIB49" s="823"/>
      <c r="PIC49" s="823"/>
      <c r="PID49" s="823"/>
      <c r="PIE49" s="823"/>
      <c r="PIF49" s="823"/>
      <c r="PIG49" s="823"/>
      <c r="PIH49" s="823"/>
      <c r="PII49" s="823"/>
      <c r="PIJ49" s="823"/>
      <c r="PIK49" s="823"/>
      <c r="PIL49" s="823"/>
      <c r="PIM49" s="823"/>
      <c r="PIN49" s="823"/>
      <c r="PIO49" s="823"/>
      <c r="PIP49" s="823"/>
      <c r="PIQ49" s="823"/>
      <c r="PIR49" s="823"/>
      <c r="PIS49" s="823"/>
      <c r="PIT49" s="823"/>
      <c r="PIU49" s="823"/>
      <c r="PIV49" s="823"/>
      <c r="PIW49" s="823"/>
      <c r="PIX49" s="823"/>
      <c r="PIY49" s="823"/>
      <c r="PIZ49" s="823"/>
      <c r="PJA49" s="823"/>
      <c r="PJB49" s="823"/>
      <c r="PJC49" s="823"/>
      <c r="PJD49" s="823"/>
      <c r="PJE49" s="823"/>
      <c r="PJF49" s="823"/>
      <c r="PJG49" s="823"/>
      <c r="PJH49" s="823"/>
      <c r="PJI49" s="823"/>
      <c r="PJJ49" s="823"/>
      <c r="PJK49" s="823"/>
      <c r="PJL49" s="823"/>
      <c r="PJM49" s="823"/>
      <c r="PJN49" s="823"/>
      <c r="PJO49" s="823"/>
      <c r="PJP49" s="823"/>
      <c r="PJQ49" s="823"/>
      <c r="PJR49" s="823"/>
      <c r="PJS49" s="823"/>
      <c r="PJT49" s="823"/>
      <c r="PJU49" s="823"/>
      <c r="PJV49" s="823"/>
      <c r="PJW49" s="823"/>
      <c r="PJX49" s="823"/>
      <c r="PJY49" s="823"/>
      <c r="PJZ49" s="823"/>
      <c r="PKA49" s="823"/>
      <c r="PKB49" s="823"/>
      <c r="PKC49" s="823"/>
      <c r="PKD49" s="823"/>
      <c r="PKE49" s="823"/>
      <c r="PKF49" s="823"/>
      <c r="PKG49" s="823"/>
      <c r="PKH49" s="823"/>
      <c r="PKI49" s="823"/>
      <c r="PKJ49" s="823"/>
      <c r="PKK49" s="823"/>
      <c r="PKL49" s="823"/>
      <c r="PKM49" s="823"/>
      <c r="PKN49" s="823"/>
      <c r="PKO49" s="823"/>
      <c r="PKP49" s="823"/>
      <c r="PKQ49" s="823"/>
      <c r="PKR49" s="823"/>
      <c r="PKS49" s="823"/>
      <c r="PKT49" s="823"/>
      <c r="PKU49" s="823"/>
      <c r="PKV49" s="823"/>
      <c r="PKW49" s="823"/>
      <c r="PKX49" s="823"/>
      <c r="PKY49" s="823"/>
      <c r="PKZ49" s="823"/>
      <c r="PLA49" s="823"/>
      <c r="PLB49" s="823"/>
      <c r="PLC49" s="823"/>
      <c r="PLD49" s="823"/>
      <c r="PLE49" s="823"/>
      <c r="PLF49" s="823"/>
      <c r="PLG49" s="823"/>
      <c r="PLH49" s="823"/>
      <c r="PLI49" s="823"/>
      <c r="PLJ49" s="823"/>
      <c r="PLK49" s="823"/>
      <c r="PLL49" s="823"/>
      <c r="PLM49" s="823"/>
      <c r="PLN49" s="823"/>
      <c r="PLO49" s="823"/>
      <c r="PLP49" s="823"/>
      <c r="PLQ49" s="823"/>
      <c r="PLR49" s="823"/>
      <c r="PLS49" s="823"/>
      <c r="PLT49" s="823"/>
      <c r="PLU49" s="823"/>
      <c r="PLV49" s="823"/>
      <c r="PLW49" s="823"/>
      <c r="PLX49" s="823"/>
      <c r="PLY49" s="823"/>
      <c r="PLZ49" s="823"/>
      <c r="PMA49" s="823"/>
      <c r="PMB49" s="823"/>
      <c r="PMC49" s="823"/>
      <c r="PMD49" s="823"/>
      <c r="PME49" s="823"/>
      <c r="PMF49" s="823"/>
      <c r="PMG49" s="823"/>
      <c r="PMH49" s="823"/>
      <c r="PMI49" s="823"/>
      <c r="PMJ49" s="823"/>
      <c r="PMK49" s="823"/>
      <c r="PML49" s="823"/>
      <c r="PMM49" s="823"/>
      <c r="PMN49" s="823"/>
      <c r="PMO49" s="823"/>
      <c r="PMP49" s="823"/>
      <c r="PMQ49" s="823"/>
      <c r="PMR49" s="823"/>
      <c r="PMS49" s="823"/>
      <c r="PMT49" s="823"/>
      <c r="PMU49" s="823"/>
      <c r="PMV49" s="823"/>
      <c r="PMW49" s="823"/>
      <c r="PMX49" s="823"/>
      <c r="PMY49" s="823"/>
      <c r="PMZ49" s="823"/>
      <c r="PNA49" s="823"/>
      <c r="PNB49" s="823"/>
      <c r="PNC49" s="823"/>
      <c r="PND49" s="823"/>
      <c r="PNE49" s="823"/>
      <c r="PNF49" s="823"/>
      <c r="PNG49" s="823"/>
      <c r="PNH49" s="823"/>
      <c r="PNI49" s="823"/>
      <c r="PNJ49" s="823"/>
      <c r="PNK49" s="823"/>
      <c r="PNL49" s="823"/>
      <c r="PNM49" s="823"/>
      <c r="PNN49" s="823"/>
      <c r="PNO49" s="823"/>
      <c r="PNP49" s="823"/>
      <c r="PNQ49" s="823"/>
      <c r="PNR49" s="823"/>
      <c r="PNS49" s="823"/>
      <c r="PNT49" s="823"/>
      <c r="PNU49" s="823"/>
      <c r="PNV49" s="823"/>
      <c r="PNW49" s="823"/>
      <c r="PNX49" s="823"/>
      <c r="PNY49" s="823"/>
      <c r="PNZ49" s="823"/>
      <c r="POA49" s="823"/>
      <c r="POB49" s="823"/>
      <c r="POC49" s="823"/>
      <c r="POD49" s="823"/>
      <c r="POE49" s="823"/>
      <c r="POF49" s="823"/>
      <c r="POG49" s="823"/>
      <c r="POH49" s="823"/>
      <c r="POI49" s="823"/>
      <c r="POJ49" s="823"/>
      <c r="POK49" s="823"/>
      <c r="POL49" s="823"/>
      <c r="POM49" s="823"/>
      <c r="PON49" s="823"/>
      <c r="POO49" s="823"/>
      <c r="POP49" s="823"/>
      <c r="POQ49" s="823"/>
      <c r="POR49" s="823"/>
      <c r="POS49" s="823"/>
      <c r="POT49" s="823"/>
      <c r="POU49" s="823"/>
      <c r="POV49" s="823"/>
      <c r="POW49" s="823"/>
      <c r="POX49" s="823"/>
      <c r="POY49" s="823"/>
      <c r="POZ49" s="823"/>
      <c r="PPA49" s="823"/>
      <c r="PPB49" s="823"/>
      <c r="PPC49" s="823"/>
      <c r="PPD49" s="823"/>
      <c r="PPE49" s="823"/>
      <c r="PPF49" s="823"/>
      <c r="PPG49" s="823"/>
      <c r="PPH49" s="823"/>
      <c r="PPI49" s="823"/>
      <c r="PPJ49" s="823"/>
      <c r="PPK49" s="823"/>
      <c r="PPL49" s="823"/>
      <c r="PPM49" s="823"/>
      <c r="PPN49" s="823"/>
      <c r="PPO49" s="823"/>
      <c r="PPP49" s="823"/>
      <c r="PPQ49" s="823"/>
      <c r="PPR49" s="823"/>
      <c r="PPS49" s="823"/>
      <c r="PPT49" s="823"/>
      <c r="PPU49" s="823"/>
      <c r="PPV49" s="823"/>
      <c r="PPW49" s="823"/>
      <c r="PPX49" s="823"/>
      <c r="PPY49" s="823"/>
      <c r="PPZ49" s="823"/>
      <c r="PQA49" s="823"/>
      <c r="PQB49" s="823"/>
      <c r="PQC49" s="823"/>
      <c r="PQD49" s="823"/>
      <c r="PQE49" s="823"/>
      <c r="PQF49" s="823"/>
      <c r="PQG49" s="823"/>
      <c r="PQH49" s="823"/>
      <c r="PQI49" s="823"/>
      <c r="PQJ49" s="823"/>
      <c r="PQK49" s="823"/>
      <c r="PQL49" s="823"/>
      <c r="PQM49" s="823"/>
      <c r="PQN49" s="823"/>
      <c r="PQO49" s="823"/>
      <c r="PQP49" s="823"/>
      <c r="PQQ49" s="823"/>
      <c r="PQR49" s="823"/>
      <c r="PQS49" s="823"/>
      <c r="PQT49" s="823"/>
      <c r="PQU49" s="823"/>
      <c r="PQV49" s="823"/>
      <c r="PQW49" s="823"/>
      <c r="PQX49" s="823"/>
      <c r="PQY49" s="823"/>
      <c r="PQZ49" s="823"/>
      <c r="PRA49" s="823"/>
      <c r="PRB49" s="823"/>
      <c r="PRC49" s="823"/>
      <c r="PRD49" s="823"/>
      <c r="PRE49" s="823"/>
      <c r="PRF49" s="823"/>
      <c r="PRG49" s="823"/>
      <c r="PRH49" s="823"/>
      <c r="PRI49" s="823"/>
      <c r="PRJ49" s="823"/>
      <c r="PRK49" s="823"/>
      <c r="PRL49" s="823"/>
      <c r="PRM49" s="823"/>
      <c r="PRN49" s="823"/>
      <c r="PRO49" s="823"/>
      <c r="PRP49" s="823"/>
      <c r="PRQ49" s="823"/>
      <c r="PRR49" s="823"/>
      <c r="PRS49" s="823"/>
      <c r="PRT49" s="823"/>
      <c r="PRU49" s="823"/>
      <c r="PRV49" s="823"/>
      <c r="PRW49" s="823"/>
      <c r="PRX49" s="823"/>
      <c r="PRY49" s="823"/>
      <c r="PRZ49" s="823"/>
      <c r="PSA49" s="823"/>
      <c r="PSB49" s="823"/>
      <c r="PSC49" s="823"/>
      <c r="PSD49" s="823"/>
      <c r="PSE49" s="823"/>
      <c r="PSF49" s="823"/>
      <c r="PSG49" s="823"/>
      <c r="PSH49" s="823"/>
      <c r="PSI49" s="823"/>
      <c r="PSJ49" s="823"/>
      <c r="PSK49" s="823"/>
      <c r="PSL49" s="823"/>
      <c r="PSM49" s="823"/>
      <c r="PSN49" s="823"/>
      <c r="PSO49" s="823"/>
      <c r="PSP49" s="823"/>
      <c r="PSQ49" s="823"/>
      <c r="PSR49" s="823"/>
      <c r="PSS49" s="823"/>
      <c r="PST49" s="823"/>
      <c r="PSU49" s="823"/>
      <c r="PSV49" s="823"/>
      <c r="PSW49" s="823"/>
      <c r="PSX49" s="823"/>
      <c r="PSY49" s="823"/>
      <c r="PSZ49" s="823"/>
      <c r="PTA49" s="823"/>
      <c r="PTB49" s="823"/>
      <c r="PTC49" s="823"/>
      <c r="PTD49" s="823"/>
      <c r="PTE49" s="823"/>
      <c r="PTF49" s="823"/>
      <c r="PTG49" s="823"/>
      <c r="PTH49" s="823"/>
      <c r="PTI49" s="823"/>
      <c r="PTJ49" s="823"/>
      <c r="PTK49" s="823"/>
      <c r="PTL49" s="823"/>
      <c r="PTM49" s="823"/>
      <c r="PTN49" s="823"/>
      <c r="PTO49" s="823"/>
      <c r="PTP49" s="823"/>
      <c r="PTQ49" s="823"/>
      <c r="PTR49" s="823"/>
      <c r="PTS49" s="823"/>
      <c r="PTT49" s="823"/>
      <c r="PTU49" s="823"/>
      <c r="PTV49" s="823"/>
      <c r="PTW49" s="823"/>
      <c r="PTX49" s="823"/>
      <c r="PTY49" s="823"/>
      <c r="PTZ49" s="823"/>
      <c r="PUA49" s="823"/>
      <c r="PUB49" s="823"/>
      <c r="PUC49" s="823"/>
      <c r="PUD49" s="823"/>
      <c r="PUE49" s="823"/>
      <c r="PUF49" s="823"/>
      <c r="PUG49" s="823"/>
      <c r="PUH49" s="823"/>
      <c r="PUI49" s="823"/>
      <c r="PUJ49" s="823"/>
      <c r="PUK49" s="823"/>
      <c r="PUL49" s="823"/>
      <c r="PUM49" s="823"/>
      <c r="PUN49" s="823"/>
      <c r="PUO49" s="823"/>
      <c r="PUP49" s="823"/>
      <c r="PUQ49" s="823"/>
      <c r="PUR49" s="823"/>
      <c r="PUS49" s="823"/>
      <c r="PUT49" s="823"/>
      <c r="PUU49" s="823"/>
      <c r="PUV49" s="823"/>
      <c r="PUW49" s="823"/>
      <c r="PUX49" s="823"/>
      <c r="PUY49" s="823"/>
      <c r="PUZ49" s="823"/>
      <c r="PVA49" s="823"/>
      <c r="PVB49" s="823"/>
      <c r="PVC49" s="823"/>
      <c r="PVD49" s="823"/>
      <c r="PVE49" s="823"/>
      <c r="PVF49" s="823"/>
      <c r="PVG49" s="823"/>
      <c r="PVH49" s="823"/>
      <c r="PVI49" s="823"/>
      <c r="PVJ49" s="823"/>
      <c r="PVK49" s="823"/>
      <c r="PVL49" s="823"/>
      <c r="PVM49" s="823"/>
      <c r="PVN49" s="823"/>
      <c r="PVO49" s="823"/>
      <c r="PVP49" s="823"/>
      <c r="PVQ49" s="823"/>
      <c r="PVR49" s="823"/>
      <c r="PVS49" s="823"/>
      <c r="PVT49" s="823"/>
      <c r="PVU49" s="823"/>
      <c r="PVV49" s="823"/>
      <c r="PVW49" s="823"/>
      <c r="PVX49" s="823"/>
      <c r="PVY49" s="823"/>
      <c r="PVZ49" s="823"/>
      <c r="PWA49" s="823"/>
      <c r="PWB49" s="823"/>
      <c r="PWC49" s="823"/>
      <c r="PWD49" s="823"/>
      <c r="PWE49" s="823"/>
      <c r="PWF49" s="823"/>
      <c r="PWG49" s="823"/>
      <c r="PWH49" s="823"/>
      <c r="PWI49" s="823"/>
      <c r="PWJ49" s="823"/>
      <c r="PWK49" s="823"/>
      <c r="PWL49" s="823"/>
      <c r="PWM49" s="823"/>
      <c r="PWN49" s="823"/>
      <c r="PWO49" s="823"/>
      <c r="PWP49" s="823"/>
      <c r="PWQ49" s="823"/>
      <c r="PWR49" s="823"/>
      <c r="PWS49" s="823"/>
      <c r="PWT49" s="823"/>
      <c r="PWU49" s="823"/>
      <c r="PWV49" s="823"/>
      <c r="PWW49" s="823"/>
      <c r="PWX49" s="823"/>
      <c r="PWY49" s="823"/>
      <c r="PWZ49" s="823"/>
      <c r="PXA49" s="823"/>
      <c r="PXB49" s="823"/>
      <c r="PXC49" s="823"/>
      <c r="PXD49" s="823"/>
      <c r="PXE49" s="823"/>
      <c r="PXF49" s="823"/>
      <c r="PXG49" s="823"/>
      <c r="PXH49" s="823"/>
      <c r="PXI49" s="823"/>
      <c r="PXJ49" s="823"/>
      <c r="PXK49" s="823"/>
      <c r="PXL49" s="823"/>
      <c r="PXM49" s="823"/>
      <c r="PXN49" s="823"/>
      <c r="PXO49" s="823"/>
      <c r="PXP49" s="823"/>
      <c r="PXQ49" s="823"/>
      <c r="PXR49" s="823"/>
      <c r="PXS49" s="823"/>
      <c r="PXT49" s="823"/>
      <c r="PXU49" s="823"/>
      <c r="PXV49" s="823"/>
      <c r="PXW49" s="823"/>
      <c r="PXX49" s="823"/>
      <c r="PXY49" s="823"/>
      <c r="PXZ49" s="823"/>
      <c r="PYA49" s="823"/>
      <c r="PYB49" s="823"/>
      <c r="PYC49" s="823"/>
      <c r="PYD49" s="823"/>
      <c r="PYE49" s="823"/>
      <c r="PYF49" s="823"/>
      <c r="PYG49" s="823"/>
      <c r="PYH49" s="823"/>
      <c r="PYI49" s="823"/>
      <c r="PYJ49" s="823"/>
      <c r="PYK49" s="823"/>
      <c r="PYL49" s="823"/>
      <c r="PYM49" s="823"/>
      <c r="PYN49" s="823"/>
      <c r="PYO49" s="823"/>
      <c r="PYP49" s="823"/>
      <c r="PYQ49" s="823"/>
      <c r="PYR49" s="823"/>
      <c r="PYS49" s="823"/>
      <c r="PYT49" s="823"/>
      <c r="PYU49" s="823"/>
      <c r="PYV49" s="823"/>
      <c r="PYW49" s="823"/>
      <c r="PYX49" s="823"/>
      <c r="PYY49" s="823"/>
      <c r="PYZ49" s="823"/>
      <c r="PZA49" s="823"/>
      <c r="PZB49" s="823"/>
      <c r="PZC49" s="823"/>
      <c r="PZD49" s="823"/>
      <c r="PZE49" s="823"/>
      <c r="PZF49" s="823"/>
      <c r="PZG49" s="823"/>
      <c r="PZH49" s="823"/>
      <c r="PZI49" s="823"/>
      <c r="PZJ49" s="823"/>
      <c r="PZK49" s="823"/>
      <c r="PZL49" s="823"/>
      <c r="PZM49" s="823"/>
      <c r="PZN49" s="823"/>
      <c r="PZO49" s="823"/>
      <c r="PZP49" s="823"/>
      <c r="PZQ49" s="823"/>
      <c r="PZR49" s="823"/>
      <c r="PZS49" s="823"/>
      <c r="PZT49" s="823"/>
      <c r="PZU49" s="823"/>
      <c r="PZV49" s="823"/>
      <c r="PZW49" s="823"/>
      <c r="PZX49" s="823"/>
      <c r="PZY49" s="823"/>
      <c r="PZZ49" s="823"/>
      <c r="QAA49" s="823"/>
      <c r="QAB49" s="823"/>
      <c r="QAC49" s="823"/>
      <c r="QAD49" s="823"/>
      <c r="QAE49" s="823"/>
      <c r="QAF49" s="823"/>
      <c r="QAG49" s="823"/>
      <c r="QAH49" s="823"/>
      <c r="QAI49" s="823"/>
      <c r="QAJ49" s="823"/>
      <c r="QAK49" s="823"/>
      <c r="QAL49" s="823"/>
      <c r="QAM49" s="823"/>
      <c r="QAN49" s="823"/>
      <c r="QAO49" s="823"/>
      <c r="QAP49" s="823"/>
      <c r="QAQ49" s="823"/>
      <c r="QAR49" s="823"/>
      <c r="QAS49" s="823"/>
      <c r="QAT49" s="823"/>
      <c r="QAU49" s="823"/>
      <c r="QAV49" s="823"/>
      <c r="QAW49" s="823"/>
      <c r="QAX49" s="823"/>
      <c r="QAY49" s="823"/>
      <c r="QAZ49" s="823"/>
      <c r="QBA49" s="823"/>
      <c r="QBB49" s="823"/>
      <c r="QBC49" s="823"/>
      <c r="QBD49" s="823"/>
      <c r="QBE49" s="823"/>
      <c r="QBF49" s="823"/>
      <c r="QBG49" s="823"/>
      <c r="QBH49" s="823"/>
      <c r="QBI49" s="823"/>
      <c r="QBJ49" s="823"/>
      <c r="QBK49" s="823"/>
      <c r="QBL49" s="823"/>
      <c r="QBM49" s="823"/>
      <c r="QBN49" s="823"/>
      <c r="QBO49" s="823"/>
      <c r="QBP49" s="823"/>
      <c r="QBQ49" s="823"/>
      <c r="QBR49" s="823"/>
      <c r="QBS49" s="823"/>
      <c r="QBT49" s="823"/>
      <c r="QBU49" s="823"/>
      <c r="QBV49" s="823"/>
      <c r="QBW49" s="823"/>
      <c r="QBX49" s="823"/>
      <c r="QBY49" s="823"/>
      <c r="QBZ49" s="823"/>
      <c r="QCA49" s="823"/>
      <c r="QCB49" s="823"/>
      <c r="QCC49" s="823"/>
      <c r="QCD49" s="823"/>
      <c r="QCE49" s="823"/>
      <c r="QCF49" s="823"/>
      <c r="QCG49" s="823"/>
      <c r="QCH49" s="823"/>
      <c r="QCI49" s="823"/>
      <c r="QCJ49" s="823"/>
      <c r="QCK49" s="823"/>
      <c r="QCL49" s="823"/>
      <c r="QCM49" s="823"/>
      <c r="QCN49" s="823"/>
      <c r="QCO49" s="823"/>
      <c r="QCP49" s="823"/>
      <c r="QCQ49" s="823"/>
      <c r="QCR49" s="823"/>
      <c r="QCS49" s="823"/>
      <c r="QCT49" s="823"/>
      <c r="QCU49" s="823"/>
      <c r="QCV49" s="823"/>
      <c r="QCW49" s="823"/>
      <c r="QCX49" s="823"/>
      <c r="QCY49" s="823"/>
      <c r="QCZ49" s="823"/>
      <c r="QDA49" s="823"/>
      <c r="QDB49" s="823"/>
      <c r="QDC49" s="823"/>
      <c r="QDD49" s="823"/>
      <c r="QDE49" s="823"/>
      <c r="QDF49" s="823"/>
      <c r="QDG49" s="823"/>
      <c r="QDH49" s="823"/>
      <c r="QDI49" s="823"/>
      <c r="QDJ49" s="823"/>
      <c r="QDK49" s="823"/>
      <c r="QDL49" s="823"/>
      <c r="QDM49" s="823"/>
      <c r="QDN49" s="823"/>
      <c r="QDO49" s="823"/>
      <c r="QDP49" s="823"/>
      <c r="QDQ49" s="823"/>
      <c r="QDR49" s="823"/>
      <c r="QDS49" s="823"/>
      <c r="QDT49" s="823"/>
      <c r="QDU49" s="823"/>
      <c r="QDV49" s="823"/>
      <c r="QDW49" s="823"/>
      <c r="QDX49" s="823"/>
      <c r="QDY49" s="823"/>
      <c r="QDZ49" s="823"/>
      <c r="QEA49" s="823"/>
      <c r="QEB49" s="823"/>
      <c r="QEC49" s="823"/>
      <c r="QED49" s="823"/>
      <c r="QEE49" s="823"/>
      <c r="QEF49" s="823"/>
      <c r="QEG49" s="823"/>
      <c r="QEH49" s="823"/>
      <c r="QEI49" s="823"/>
      <c r="QEJ49" s="823"/>
      <c r="QEK49" s="823"/>
      <c r="QEL49" s="823"/>
      <c r="QEM49" s="823"/>
      <c r="QEN49" s="823"/>
      <c r="QEO49" s="823"/>
      <c r="QEP49" s="823"/>
      <c r="QEQ49" s="823"/>
      <c r="QER49" s="823"/>
      <c r="QES49" s="823"/>
      <c r="QET49" s="823"/>
      <c r="QEU49" s="823"/>
      <c r="QEV49" s="823"/>
      <c r="QEW49" s="823"/>
      <c r="QEX49" s="823"/>
      <c r="QEY49" s="823"/>
      <c r="QEZ49" s="823"/>
      <c r="QFA49" s="823"/>
      <c r="QFB49" s="823"/>
      <c r="QFC49" s="823"/>
      <c r="QFD49" s="823"/>
      <c r="QFE49" s="823"/>
      <c r="QFF49" s="823"/>
      <c r="QFG49" s="823"/>
      <c r="QFH49" s="823"/>
      <c r="QFI49" s="823"/>
      <c r="QFJ49" s="823"/>
      <c r="QFK49" s="823"/>
      <c r="QFL49" s="823"/>
      <c r="QFM49" s="823"/>
      <c r="QFN49" s="823"/>
      <c r="QFO49" s="823"/>
      <c r="QFP49" s="823"/>
      <c r="QFQ49" s="823"/>
      <c r="QFR49" s="823"/>
      <c r="QFS49" s="823"/>
      <c r="QFT49" s="823"/>
      <c r="QFU49" s="823"/>
      <c r="QFV49" s="823"/>
      <c r="QFW49" s="823"/>
      <c r="QFX49" s="823"/>
      <c r="QFY49" s="823"/>
      <c r="QFZ49" s="823"/>
      <c r="QGA49" s="823"/>
      <c r="QGB49" s="823"/>
      <c r="QGC49" s="823"/>
      <c r="QGD49" s="823"/>
      <c r="QGE49" s="823"/>
      <c r="QGF49" s="823"/>
      <c r="QGG49" s="823"/>
      <c r="QGH49" s="823"/>
      <c r="QGI49" s="823"/>
      <c r="QGJ49" s="823"/>
      <c r="QGK49" s="823"/>
      <c r="QGL49" s="823"/>
      <c r="QGM49" s="823"/>
      <c r="QGN49" s="823"/>
      <c r="QGO49" s="823"/>
      <c r="QGP49" s="823"/>
      <c r="QGQ49" s="823"/>
      <c r="QGR49" s="823"/>
      <c r="QGS49" s="823"/>
      <c r="QGT49" s="823"/>
      <c r="QGU49" s="823"/>
      <c r="QGV49" s="823"/>
      <c r="QGW49" s="823"/>
      <c r="QGX49" s="823"/>
      <c r="QGY49" s="823"/>
      <c r="QGZ49" s="823"/>
      <c r="QHA49" s="823"/>
      <c r="QHB49" s="823"/>
      <c r="QHC49" s="823"/>
      <c r="QHD49" s="823"/>
      <c r="QHE49" s="823"/>
      <c r="QHF49" s="823"/>
      <c r="QHG49" s="823"/>
      <c r="QHH49" s="823"/>
      <c r="QHI49" s="823"/>
      <c r="QHJ49" s="823"/>
      <c r="QHK49" s="823"/>
      <c r="QHL49" s="823"/>
      <c r="QHM49" s="823"/>
      <c r="QHN49" s="823"/>
      <c r="QHO49" s="823"/>
      <c r="QHP49" s="823"/>
      <c r="QHQ49" s="823"/>
      <c r="QHR49" s="823"/>
      <c r="QHS49" s="823"/>
      <c r="QHT49" s="823"/>
      <c r="QHU49" s="823"/>
      <c r="QHV49" s="823"/>
      <c r="QHW49" s="823"/>
      <c r="QHX49" s="823"/>
      <c r="QHY49" s="823"/>
      <c r="QHZ49" s="823"/>
      <c r="QIA49" s="823"/>
      <c r="QIB49" s="823"/>
      <c r="QIC49" s="823"/>
      <c r="QID49" s="823"/>
      <c r="QIE49" s="823"/>
      <c r="QIF49" s="823"/>
      <c r="QIG49" s="823"/>
      <c r="QIH49" s="823"/>
      <c r="QII49" s="823"/>
      <c r="QIJ49" s="823"/>
      <c r="QIK49" s="823"/>
      <c r="QIL49" s="823"/>
      <c r="QIM49" s="823"/>
      <c r="QIN49" s="823"/>
      <c r="QIO49" s="823"/>
      <c r="QIP49" s="823"/>
      <c r="QIQ49" s="823"/>
      <c r="QIR49" s="823"/>
      <c r="QIS49" s="823"/>
      <c r="QIT49" s="823"/>
      <c r="QIU49" s="823"/>
      <c r="QIV49" s="823"/>
      <c r="QIW49" s="823"/>
      <c r="QIX49" s="823"/>
      <c r="QIY49" s="823"/>
      <c r="QIZ49" s="823"/>
      <c r="QJA49" s="823"/>
      <c r="QJB49" s="823"/>
      <c r="QJC49" s="823"/>
      <c r="QJD49" s="823"/>
      <c r="QJE49" s="823"/>
      <c r="QJF49" s="823"/>
      <c r="QJG49" s="823"/>
      <c r="QJH49" s="823"/>
      <c r="QJI49" s="823"/>
      <c r="QJJ49" s="823"/>
      <c r="QJK49" s="823"/>
      <c r="QJL49" s="823"/>
      <c r="QJM49" s="823"/>
      <c r="QJN49" s="823"/>
      <c r="QJO49" s="823"/>
      <c r="QJP49" s="823"/>
      <c r="QJQ49" s="823"/>
      <c r="QJR49" s="823"/>
      <c r="QJS49" s="823"/>
      <c r="QJT49" s="823"/>
      <c r="QJU49" s="823"/>
      <c r="QJV49" s="823"/>
      <c r="QJW49" s="823"/>
      <c r="QJX49" s="823"/>
      <c r="QJY49" s="823"/>
      <c r="QJZ49" s="823"/>
      <c r="QKA49" s="823"/>
      <c r="QKB49" s="823"/>
      <c r="QKC49" s="823"/>
      <c r="QKD49" s="823"/>
      <c r="QKE49" s="823"/>
      <c r="QKF49" s="823"/>
      <c r="QKG49" s="823"/>
      <c r="QKH49" s="823"/>
      <c r="QKI49" s="823"/>
      <c r="QKJ49" s="823"/>
      <c r="QKK49" s="823"/>
      <c r="QKL49" s="823"/>
      <c r="QKM49" s="823"/>
      <c r="QKN49" s="823"/>
      <c r="QKO49" s="823"/>
      <c r="QKP49" s="823"/>
      <c r="QKQ49" s="823"/>
      <c r="QKR49" s="823"/>
      <c r="QKS49" s="823"/>
      <c r="QKT49" s="823"/>
      <c r="QKU49" s="823"/>
      <c r="QKV49" s="823"/>
      <c r="QKW49" s="823"/>
      <c r="QKX49" s="823"/>
      <c r="QKY49" s="823"/>
      <c r="QKZ49" s="823"/>
      <c r="QLA49" s="823"/>
      <c r="QLB49" s="823"/>
      <c r="QLC49" s="823"/>
      <c r="QLD49" s="823"/>
      <c r="QLE49" s="823"/>
      <c r="QLF49" s="823"/>
      <c r="QLG49" s="823"/>
      <c r="QLH49" s="823"/>
      <c r="QLI49" s="823"/>
      <c r="QLJ49" s="823"/>
      <c r="QLK49" s="823"/>
      <c r="QLL49" s="823"/>
      <c r="QLM49" s="823"/>
      <c r="QLN49" s="823"/>
      <c r="QLO49" s="823"/>
      <c r="QLP49" s="823"/>
      <c r="QLQ49" s="823"/>
      <c r="QLR49" s="823"/>
      <c r="QLS49" s="823"/>
      <c r="QLT49" s="823"/>
      <c r="QLU49" s="823"/>
      <c r="QLV49" s="823"/>
      <c r="QLW49" s="823"/>
      <c r="QLX49" s="823"/>
      <c r="QLY49" s="823"/>
      <c r="QLZ49" s="823"/>
      <c r="QMA49" s="823"/>
      <c r="QMB49" s="823"/>
      <c r="QMC49" s="823"/>
      <c r="QMD49" s="823"/>
      <c r="QME49" s="823"/>
      <c r="QMF49" s="823"/>
      <c r="QMG49" s="823"/>
      <c r="QMH49" s="823"/>
      <c r="QMI49" s="823"/>
      <c r="QMJ49" s="823"/>
      <c r="QMK49" s="823"/>
      <c r="QML49" s="823"/>
      <c r="QMM49" s="823"/>
      <c r="QMN49" s="823"/>
      <c r="QMO49" s="823"/>
      <c r="QMP49" s="823"/>
      <c r="QMQ49" s="823"/>
      <c r="QMR49" s="823"/>
      <c r="QMS49" s="823"/>
      <c r="QMT49" s="823"/>
      <c r="QMU49" s="823"/>
      <c r="QMV49" s="823"/>
      <c r="QMW49" s="823"/>
      <c r="QMX49" s="823"/>
      <c r="QMY49" s="823"/>
      <c r="QMZ49" s="823"/>
      <c r="QNA49" s="823"/>
      <c r="QNB49" s="823"/>
      <c r="QNC49" s="823"/>
      <c r="QND49" s="823"/>
      <c r="QNE49" s="823"/>
      <c r="QNF49" s="823"/>
      <c r="QNG49" s="823"/>
      <c r="QNH49" s="823"/>
      <c r="QNI49" s="823"/>
      <c r="QNJ49" s="823"/>
      <c r="QNK49" s="823"/>
      <c r="QNL49" s="823"/>
      <c r="QNM49" s="823"/>
      <c r="QNN49" s="823"/>
      <c r="QNO49" s="823"/>
      <c r="QNP49" s="823"/>
      <c r="QNQ49" s="823"/>
      <c r="QNR49" s="823"/>
      <c r="QNS49" s="823"/>
      <c r="QNT49" s="823"/>
      <c r="QNU49" s="823"/>
      <c r="QNV49" s="823"/>
      <c r="QNW49" s="823"/>
      <c r="QNX49" s="823"/>
      <c r="QNY49" s="823"/>
      <c r="QNZ49" s="823"/>
      <c r="QOA49" s="823"/>
      <c r="QOB49" s="823"/>
      <c r="QOC49" s="823"/>
      <c r="QOD49" s="823"/>
      <c r="QOE49" s="823"/>
      <c r="QOF49" s="823"/>
      <c r="QOG49" s="823"/>
      <c r="QOH49" s="823"/>
      <c r="QOI49" s="823"/>
      <c r="QOJ49" s="823"/>
      <c r="QOK49" s="823"/>
      <c r="QOL49" s="823"/>
      <c r="QOM49" s="823"/>
      <c r="QON49" s="823"/>
      <c r="QOO49" s="823"/>
      <c r="QOP49" s="823"/>
      <c r="QOQ49" s="823"/>
      <c r="QOR49" s="823"/>
      <c r="QOS49" s="823"/>
      <c r="QOT49" s="823"/>
      <c r="QOU49" s="823"/>
      <c r="QOV49" s="823"/>
      <c r="QOW49" s="823"/>
      <c r="QOX49" s="823"/>
      <c r="QOY49" s="823"/>
      <c r="QOZ49" s="823"/>
      <c r="QPA49" s="823"/>
      <c r="QPB49" s="823"/>
      <c r="QPC49" s="823"/>
      <c r="QPD49" s="823"/>
      <c r="QPE49" s="823"/>
      <c r="QPF49" s="823"/>
      <c r="QPG49" s="823"/>
      <c r="QPH49" s="823"/>
      <c r="QPI49" s="823"/>
      <c r="QPJ49" s="823"/>
      <c r="QPK49" s="823"/>
      <c r="QPL49" s="823"/>
      <c r="QPM49" s="823"/>
      <c r="QPN49" s="823"/>
      <c r="QPO49" s="823"/>
      <c r="QPP49" s="823"/>
      <c r="QPQ49" s="823"/>
      <c r="QPR49" s="823"/>
      <c r="QPS49" s="823"/>
      <c r="QPT49" s="823"/>
      <c r="QPU49" s="823"/>
      <c r="QPV49" s="823"/>
      <c r="QPW49" s="823"/>
      <c r="QPX49" s="823"/>
      <c r="QPY49" s="823"/>
      <c r="QPZ49" s="823"/>
      <c r="QQA49" s="823"/>
      <c r="QQB49" s="823"/>
      <c r="QQC49" s="823"/>
      <c r="QQD49" s="823"/>
      <c r="QQE49" s="823"/>
      <c r="QQF49" s="823"/>
      <c r="QQG49" s="823"/>
      <c r="QQH49" s="823"/>
      <c r="QQI49" s="823"/>
      <c r="QQJ49" s="823"/>
      <c r="QQK49" s="823"/>
      <c r="QQL49" s="823"/>
      <c r="QQM49" s="823"/>
      <c r="QQN49" s="823"/>
      <c r="QQO49" s="823"/>
      <c r="QQP49" s="823"/>
      <c r="QQQ49" s="823"/>
      <c r="QQR49" s="823"/>
      <c r="QQS49" s="823"/>
      <c r="QQT49" s="823"/>
      <c r="QQU49" s="823"/>
      <c r="QQV49" s="823"/>
      <c r="QQW49" s="823"/>
      <c r="QQX49" s="823"/>
      <c r="QQY49" s="823"/>
      <c r="QQZ49" s="823"/>
      <c r="QRA49" s="823"/>
      <c r="QRB49" s="823"/>
      <c r="QRC49" s="823"/>
      <c r="QRD49" s="823"/>
      <c r="QRE49" s="823"/>
      <c r="QRF49" s="823"/>
      <c r="QRG49" s="823"/>
      <c r="QRH49" s="823"/>
      <c r="QRI49" s="823"/>
      <c r="QRJ49" s="823"/>
      <c r="QRK49" s="823"/>
      <c r="QRL49" s="823"/>
      <c r="QRM49" s="823"/>
      <c r="QRN49" s="823"/>
      <c r="QRO49" s="823"/>
      <c r="QRP49" s="823"/>
      <c r="QRQ49" s="823"/>
      <c r="QRR49" s="823"/>
      <c r="QRS49" s="823"/>
      <c r="QRT49" s="823"/>
      <c r="QRU49" s="823"/>
      <c r="QRV49" s="823"/>
      <c r="QRW49" s="823"/>
      <c r="QRX49" s="823"/>
      <c r="QRY49" s="823"/>
      <c r="QRZ49" s="823"/>
      <c r="QSA49" s="823"/>
      <c r="QSB49" s="823"/>
      <c r="QSC49" s="823"/>
      <c r="QSD49" s="823"/>
      <c r="QSE49" s="823"/>
      <c r="QSF49" s="823"/>
      <c r="QSG49" s="823"/>
      <c r="QSH49" s="823"/>
      <c r="QSI49" s="823"/>
      <c r="QSJ49" s="823"/>
      <c r="QSK49" s="823"/>
      <c r="QSL49" s="823"/>
      <c r="QSM49" s="823"/>
      <c r="QSN49" s="823"/>
      <c r="QSO49" s="823"/>
      <c r="QSP49" s="823"/>
      <c r="QSQ49" s="823"/>
      <c r="QSR49" s="823"/>
      <c r="QSS49" s="823"/>
      <c r="QST49" s="823"/>
      <c r="QSU49" s="823"/>
      <c r="QSV49" s="823"/>
      <c r="QSW49" s="823"/>
      <c r="QSX49" s="823"/>
      <c r="QSY49" s="823"/>
      <c r="QSZ49" s="823"/>
      <c r="QTA49" s="823"/>
      <c r="QTB49" s="823"/>
      <c r="QTC49" s="823"/>
      <c r="QTD49" s="823"/>
      <c r="QTE49" s="823"/>
      <c r="QTF49" s="823"/>
      <c r="QTG49" s="823"/>
      <c r="QTH49" s="823"/>
      <c r="QTI49" s="823"/>
      <c r="QTJ49" s="823"/>
      <c r="QTK49" s="823"/>
      <c r="QTL49" s="823"/>
      <c r="QTM49" s="823"/>
      <c r="QTN49" s="823"/>
      <c r="QTO49" s="823"/>
      <c r="QTP49" s="823"/>
      <c r="QTQ49" s="823"/>
      <c r="QTR49" s="823"/>
      <c r="QTS49" s="823"/>
      <c r="QTT49" s="823"/>
      <c r="QTU49" s="823"/>
      <c r="QTV49" s="823"/>
      <c r="QTW49" s="823"/>
      <c r="QTX49" s="823"/>
      <c r="QTY49" s="823"/>
      <c r="QTZ49" s="823"/>
      <c r="QUA49" s="823"/>
      <c r="QUB49" s="823"/>
      <c r="QUC49" s="823"/>
      <c r="QUD49" s="823"/>
      <c r="QUE49" s="823"/>
      <c r="QUF49" s="823"/>
      <c r="QUG49" s="823"/>
      <c r="QUH49" s="823"/>
      <c r="QUI49" s="823"/>
      <c r="QUJ49" s="823"/>
      <c r="QUK49" s="823"/>
      <c r="QUL49" s="823"/>
      <c r="QUM49" s="823"/>
      <c r="QUN49" s="823"/>
      <c r="QUO49" s="823"/>
      <c r="QUP49" s="823"/>
      <c r="QUQ49" s="823"/>
      <c r="QUR49" s="823"/>
      <c r="QUS49" s="823"/>
      <c r="QUT49" s="823"/>
      <c r="QUU49" s="823"/>
      <c r="QUV49" s="823"/>
      <c r="QUW49" s="823"/>
      <c r="QUX49" s="823"/>
      <c r="QUY49" s="823"/>
      <c r="QUZ49" s="823"/>
      <c r="QVA49" s="823"/>
      <c r="QVB49" s="823"/>
      <c r="QVC49" s="823"/>
      <c r="QVD49" s="823"/>
      <c r="QVE49" s="823"/>
      <c r="QVF49" s="823"/>
      <c r="QVG49" s="823"/>
      <c r="QVH49" s="823"/>
      <c r="QVI49" s="823"/>
      <c r="QVJ49" s="823"/>
      <c r="QVK49" s="823"/>
      <c r="QVL49" s="823"/>
      <c r="QVM49" s="823"/>
      <c r="QVN49" s="823"/>
      <c r="QVO49" s="823"/>
      <c r="QVP49" s="823"/>
      <c r="QVQ49" s="823"/>
      <c r="QVR49" s="823"/>
      <c r="QVS49" s="823"/>
      <c r="QVT49" s="823"/>
      <c r="QVU49" s="823"/>
      <c r="QVV49" s="823"/>
      <c r="QVW49" s="823"/>
      <c r="QVX49" s="823"/>
      <c r="QVY49" s="823"/>
      <c r="QVZ49" s="823"/>
      <c r="QWA49" s="823"/>
      <c r="QWB49" s="823"/>
      <c r="QWC49" s="823"/>
      <c r="QWD49" s="823"/>
      <c r="QWE49" s="823"/>
      <c r="QWF49" s="823"/>
      <c r="QWG49" s="823"/>
      <c r="QWH49" s="823"/>
      <c r="QWI49" s="823"/>
      <c r="QWJ49" s="823"/>
      <c r="QWK49" s="823"/>
      <c r="QWL49" s="823"/>
      <c r="QWM49" s="823"/>
      <c r="QWN49" s="823"/>
      <c r="QWO49" s="823"/>
      <c r="QWP49" s="823"/>
      <c r="QWQ49" s="823"/>
      <c r="QWR49" s="823"/>
      <c r="QWS49" s="823"/>
      <c r="QWT49" s="823"/>
      <c r="QWU49" s="823"/>
      <c r="QWV49" s="823"/>
      <c r="QWW49" s="823"/>
      <c r="QWX49" s="823"/>
      <c r="QWY49" s="823"/>
      <c r="QWZ49" s="823"/>
      <c r="QXA49" s="823"/>
      <c r="QXB49" s="823"/>
      <c r="QXC49" s="823"/>
      <c r="QXD49" s="823"/>
      <c r="QXE49" s="823"/>
      <c r="QXF49" s="823"/>
      <c r="QXG49" s="823"/>
      <c r="QXH49" s="823"/>
      <c r="QXI49" s="823"/>
      <c r="QXJ49" s="823"/>
      <c r="QXK49" s="823"/>
      <c r="QXL49" s="823"/>
      <c r="QXM49" s="823"/>
      <c r="QXN49" s="823"/>
      <c r="QXO49" s="823"/>
      <c r="QXP49" s="823"/>
      <c r="QXQ49" s="823"/>
      <c r="QXR49" s="823"/>
      <c r="QXS49" s="823"/>
      <c r="QXT49" s="823"/>
      <c r="QXU49" s="823"/>
      <c r="QXV49" s="823"/>
      <c r="QXW49" s="823"/>
      <c r="QXX49" s="823"/>
      <c r="QXY49" s="823"/>
      <c r="QXZ49" s="823"/>
      <c r="QYA49" s="823"/>
      <c r="QYB49" s="823"/>
      <c r="QYC49" s="823"/>
      <c r="QYD49" s="823"/>
      <c r="QYE49" s="823"/>
      <c r="QYF49" s="823"/>
      <c r="QYG49" s="823"/>
      <c r="QYH49" s="823"/>
      <c r="QYI49" s="823"/>
      <c r="QYJ49" s="823"/>
      <c r="QYK49" s="823"/>
      <c r="QYL49" s="823"/>
      <c r="QYM49" s="823"/>
      <c r="QYN49" s="823"/>
      <c r="QYO49" s="823"/>
      <c r="QYP49" s="823"/>
      <c r="QYQ49" s="823"/>
      <c r="QYR49" s="823"/>
      <c r="QYS49" s="823"/>
      <c r="QYT49" s="823"/>
      <c r="QYU49" s="823"/>
      <c r="QYV49" s="823"/>
      <c r="QYW49" s="823"/>
      <c r="QYX49" s="823"/>
      <c r="QYY49" s="823"/>
      <c r="QYZ49" s="823"/>
      <c r="QZA49" s="823"/>
      <c r="QZB49" s="823"/>
      <c r="QZC49" s="823"/>
      <c r="QZD49" s="823"/>
      <c r="QZE49" s="823"/>
      <c r="QZF49" s="823"/>
      <c r="QZG49" s="823"/>
      <c r="QZH49" s="823"/>
      <c r="QZI49" s="823"/>
      <c r="QZJ49" s="823"/>
      <c r="QZK49" s="823"/>
      <c r="QZL49" s="823"/>
      <c r="QZM49" s="823"/>
      <c r="QZN49" s="823"/>
      <c r="QZO49" s="823"/>
      <c r="QZP49" s="823"/>
      <c r="QZQ49" s="823"/>
      <c r="QZR49" s="823"/>
      <c r="QZS49" s="823"/>
      <c r="QZT49" s="823"/>
      <c r="QZU49" s="823"/>
      <c r="QZV49" s="823"/>
      <c r="QZW49" s="823"/>
      <c r="QZX49" s="823"/>
      <c r="QZY49" s="823"/>
      <c r="QZZ49" s="823"/>
      <c r="RAA49" s="823"/>
      <c r="RAB49" s="823"/>
      <c r="RAC49" s="823"/>
      <c r="RAD49" s="823"/>
      <c r="RAE49" s="823"/>
      <c r="RAF49" s="823"/>
      <c r="RAG49" s="823"/>
      <c r="RAH49" s="823"/>
      <c r="RAI49" s="823"/>
      <c r="RAJ49" s="823"/>
      <c r="RAK49" s="823"/>
      <c r="RAL49" s="823"/>
      <c r="RAM49" s="823"/>
      <c r="RAN49" s="823"/>
      <c r="RAO49" s="823"/>
      <c r="RAP49" s="823"/>
      <c r="RAQ49" s="823"/>
      <c r="RAR49" s="823"/>
      <c r="RAS49" s="823"/>
      <c r="RAT49" s="823"/>
      <c r="RAU49" s="823"/>
      <c r="RAV49" s="823"/>
      <c r="RAW49" s="823"/>
      <c r="RAX49" s="823"/>
      <c r="RAY49" s="823"/>
      <c r="RAZ49" s="823"/>
      <c r="RBA49" s="823"/>
      <c r="RBB49" s="823"/>
      <c r="RBC49" s="823"/>
      <c r="RBD49" s="823"/>
      <c r="RBE49" s="823"/>
      <c r="RBF49" s="823"/>
      <c r="RBG49" s="823"/>
      <c r="RBH49" s="823"/>
      <c r="RBI49" s="823"/>
      <c r="RBJ49" s="823"/>
      <c r="RBK49" s="823"/>
      <c r="RBL49" s="823"/>
      <c r="RBM49" s="823"/>
      <c r="RBN49" s="823"/>
      <c r="RBO49" s="823"/>
      <c r="RBP49" s="823"/>
      <c r="RBQ49" s="823"/>
      <c r="RBR49" s="823"/>
      <c r="RBS49" s="823"/>
      <c r="RBT49" s="823"/>
      <c r="RBU49" s="823"/>
      <c r="RBV49" s="823"/>
      <c r="RBW49" s="823"/>
      <c r="RBX49" s="823"/>
      <c r="RBY49" s="823"/>
      <c r="RBZ49" s="823"/>
      <c r="RCA49" s="823"/>
      <c r="RCB49" s="823"/>
      <c r="RCC49" s="823"/>
      <c r="RCD49" s="823"/>
      <c r="RCE49" s="823"/>
      <c r="RCF49" s="823"/>
      <c r="RCG49" s="823"/>
      <c r="RCH49" s="823"/>
      <c r="RCI49" s="823"/>
      <c r="RCJ49" s="823"/>
      <c r="RCK49" s="823"/>
      <c r="RCL49" s="823"/>
      <c r="RCM49" s="823"/>
      <c r="RCN49" s="823"/>
      <c r="RCO49" s="823"/>
      <c r="RCP49" s="823"/>
      <c r="RCQ49" s="823"/>
      <c r="RCR49" s="823"/>
      <c r="RCS49" s="823"/>
      <c r="RCT49" s="823"/>
      <c r="RCU49" s="823"/>
      <c r="RCV49" s="823"/>
      <c r="RCW49" s="823"/>
      <c r="RCX49" s="823"/>
      <c r="RCY49" s="823"/>
      <c r="RCZ49" s="823"/>
      <c r="RDA49" s="823"/>
      <c r="RDB49" s="823"/>
      <c r="RDC49" s="823"/>
      <c r="RDD49" s="823"/>
      <c r="RDE49" s="823"/>
      <c r="RDF49" s="823"/>
      <c r="RDG49" s="823"/>
      <c r="RDH49" s="823"/>
      <c r="RDI49" s="823"/>
      <c r="RDJ49" s="823"/>
      <c r="RDK49" s="823"/>
      <c r="RDL49" s="823"/>
      <c r="RDM49" s="823"/>
      <c r="RDN49" s="823"/>
      <c r="RDO49" s="823"/>
      <c r="RDP49" s="823"/>
      <c r="RDQ49" s="823"/>
      <c r="RDR49" s="823"/>
      <c r="RDS49" s="823"/>
      <c r="RDT49" s="823"/>
      <c r="RDU49" s="823"/>
      <c r="RDV49" s="823"/>
      <c r="RDW49" s="823"/>
      <c r="RDX49" s="823"/>
      <c r="RDY49" s="823"/>
      <c r="RDZ49" s="823"/>
      <c r="REA49" s="823"/>
      <c r="REB49" s="823"/>
      <c r="REC49" s="823"/>
      <c r="RED49" s="823"/>
      <c r="REE49" s="823"/>
      <c r="REF49" s="823"/>
      <c r="REG49" s="823"/>
      <c r="REH49" s="823"/>
      <c r="REI49" s="823"/>
      <c r="REJ49" s="823"/>
      <c r="REK49" s="823"/>
      <c r="REL49" s="823"/>
      <c r="REM49" s="823"/>
      <c r="REN49" s="823"/>
      <c r="REO49" s="823"/>
      <c r="REP49" s="823"/>
      <c r="REQ49" s="823"/>
      <c r="RER49" s="823"/>
      <c r="RES49" s="823"/>
      <c r="RET49" s="823"/>
      <c r="REU49" s="823"/>
      <c r="REV49" s="823"/>
      <c r="REW49" s="823"/>
      <c r="REX49" s="823"/>
      <c r="REY49" s="823"/>
      <c r="REZ49" s="823"/>
      <c r="RFA49" s="823"/>
      <c r="RFB49" s="823"/>
      <c r="RFC49" s="823"/>
      <c r="RFD49" s="823"/>
      <c r="RFE49" s="823"/>
      <c r="RFF49" s="823"/>
      <c r="RFG49" s="823"/>
      <c r="RFH49" s="823"/>
      <c r="RFI49" s="823"/>
      <c r="RFJ49" s="823"/>
      <c r="RFK49" s="823"/>
      <c r="RFL49" s="823"/>
      <c r="RFM49" s="823"/>
      <c r="RFN49" s="823"/>
      <c r="RFO49" s="823"/>
      <c r="RFP49" s="823"/>
      <c r="RFQ49" s="823"/>
      <c r="RFR49" s="823"/>
      <c r="RFS49" s="823"/>
      <c r="RFT49" s="823"/>
      <c r="RFU49" s="823"/>
      <c r="RFV49" s="823"/>
      <c r="RFW49" s="823"/>
      <c r="RFX49" s="823"/>
      <c r="RFY49" s="823"/>
      <c r="RFZ49" s="823"/>
      <c r="RGA49" s="823"/>
      <c r="RGB49" s="823"/>
      <c r="RGC49" s="823"/>
      <c r="RGD49" s="823"/>
      <c r="RGE49" s="823"/>
      <c r="RGF49" s="823"/>
      <c r="RGG49" s="823"/>
      <c r="RGH49" s="823"/>
      <c r="RGI49" s="823"/>
      <c r="RGJ49" s="823"/>
      <c r="RGK49" s="823"/>
      <c r="RGL49" s="823"/>
      <c r="RGM49" s="823"/>
      <c r="RGN49" s="823"/>
      <c r="RGO49" s="823"/>
      <c r="RGP49" s="823"/>
      <c r="RGQ49" s="823"/>
      <c r="RGR49" s="823"/>
      <c r="RGS49" s="823"/>
      <c r="RGT49" s="823"/>
      <c r="RGU49" s="823"/>
      <c r="RGV49" s="823"/>
      <c r="RGW49" s="823"/>
      <c r="RGX49" s="823"/>
      <c r="RGY49" s="823"/>
      <c r="RGZ49" s="823"/>
      <c r="RHA49" s="823"/>
      <c r="RHB49" s="823"/>
      <c r="RHC49" s="823"/>
      <c r="RHD49" s="823"/>
      <c r="RHE49" s="823"/>
      <c r="RHF49" s="823"/>
      <c r="RHG49" s="823"/>
      <c r="RHH49" s="823"/>
      <c r="RHI49" s="823"/>
      <c r="RHJ49" s="823"/>
      <c r="RHK49" s="823"/>
      <c r="RHL49" s="823"/>
      <c r="RHM49" s="823"/>
      <c r="RHN49" s="823"/>
      <c r="RHO49" s="823"/>
      <c r="RHP49" s="823"/>
      <c r="RHQ49" s="823"/>
      <c r="RHR49" s="823"/>
      <c r="RHS49" s="823"/>
      <c r="RHT49" s="823"/>
      <c r="RHU49" s="823"/>
      <c r="RHV49" s="823"/>
      <c r="RHW49" s="823"/>
      <c r="RHX49" s="823"/>
      <c r="RHY49" s="823"/>
      <c r="RHZ49" s="823"/>
      <c r="RIA49" s="823"/>
      <c r="RIB49" s="823"/>
      <c r="RIC49" s="823"/>
      <c r="RID49" s="823"/>
      <c r="RIE49" s="823"/>
      <c r="RIF49" s="823"/>
      <c r="RIG49" s="823"/>
      <c r="RIH49" s="823"/>
      <c r="RII49" s="823"/>
      <c r="RIJ49" s="823"/>
      <c r="RIK49" s="823"/>
      <c r="RIL49" s="823"/>
      <c r="RIM49" s="823"/>
      <c r="RIN49" s="823"/>
      <c r="RIO49" s="823"/>
      <c r="RIP49" s="823"/>
      <c r="RIQ49" s="823"/>
      <c r="RIR49" s="823"/>
      <c r="RIS49" s="823"/>
      <c r="RIT49" s="823"/>
      <c r="RIU49" s="823"/>
      <c r="RIV49" s="823"/>
      <c r="RIW49" s="823"/>
      <c r="RIX49" s="823"/>
      <c r="RIY49" s="823"/>
      <c r="RIZ49" s="823"/>
      <c r="RJA49" s="823"/>
      <c r="RJB49" s="823"/>
      <c r="RJC49" s="823"/>
      <c r="RJD49" s="823"/>
      <c r="RJE49" s="823"/>
      <c r="RJF49" s="823"/>
      <c r="RJG49" s="823"/>
      <c r="RJH49" s="823"/>
      <c r="RJI49" s="823"/>
      <c r="RJJ49" s="823"/>
      <c r="RJK49" s="823"/>
      <c r="RJL49" s="823"/>
      <c r="RJM49" s="823"/>
      <c r="RJN49" s="823"/>
      <c r="RJO49" s="823"/>
      <c r="RJP49" s="823"/>
      <c r="RJQ49" s="823"/>
      <c r="RJR49" s="823"/>
      <c r="RJS49" s="823"/>
      <c r="RJT49" s="823"/>
      <c r="RJU49" s="823"/>
      <c r="RJV49" s="823"/>
      <c r="RJW49" s="823"/>
      <c r="RJX49" s="823"/>
      <c r="RJY49" s="823"/>
      <c r="RJZ49" s="823"/>
      <c r="RKA49" s="823"/>
      <c r="RKB49" s="823"/>
      <c r="RKC49" s="823"/>
      <c r="RKD49" s="823"/>
      <c r="RKE49" s="823"/>
      <c r="RKF49" s="823"/>
      <c r="RKG49" s="823"/>
      <c r="RKH49" s="823"/>
      <c r="RKI49" s="823"/>
      <c r="RKJ49" s="823"/>
      <c r="RKK49" s="823"/>
      <c r="RKL49" s="823"/>
      <c r="RKM49" s="823"/>
      <c r="RKN49" s="823"/>
      <c r="RKO49" s="823"/>
      <c r="RKP49" s="823"/>
      <c r="RKQ49" s="823"/>
      <c r="RKR49" s="823"/>
      <c r="RKS49" s="823"/>
      <c r="RKT49" s="823"/>
      <c r="RKU49" s="823"/>
      <c r="RKV49" s="823"/>
      <c r="RKW49" s="823"/>
      <c r="RKX49" s="823"/>
      <c r="RKY49" s="823"/>
      <c r="RKZ49" s="823"/>
      <c r="RLA49" s="823"/>
      <c r="RLB49" s="823"/>
      <c r="RLC49" s="823"/>
      <c r="RLD49" s="823"/>
      <c r="RLE49" s="823"/>
      <c r="RLF49" s="823"/>
      <c r="RLG49" s="823"/>
      <c r="RLH49" s="823"/>
      <c r="RLI49" s="823"/>
      <c r="RLJ49" s="823"/>
      <c r="RLK49" s="823"/>
      <c r="RLL49" s="823"/>
      <c r="RLM49" s="823"/>
      <c r="RLN49" s="823"/>
      <c r="RLO49" s="823"/>
      <c r="RLP49" s="823"/>
      <c r="RLQ49" s="823"/>
      <c r="RLR49" s="823"/>
      <c r="RLS49" s="823"/>
      <c r="RLT49" s="823"/>
      <c r="RLU49" s="823"/>
      <c r="RLV49" s="823"/>
      <c r="RLW49" s="823"/>
      <c r="RLX49" s="823"/>
      <c r="RLY49" s="823"/>
      <c r="RLZ49" s="823"/>
      <c r="RMA49" s="823"/>
      <c r="RMB49" s="823"/>
      <c r="RMC49" s="823"/>
      <c r="RMD49" s="823"/>
      <c r="RME49" s="823"/>
      <c r="RMF49" s="823"/>
      <c r="RMG49" s="823"/>
      <c r="RMH49" s="823"/>
      <c r="RMI49" s="823"/>
      <c r="RMJ49" s="823"/>
      <c r="RMK49" s="823"/>
      <c r="RML49" s="823"/>
      <c r="RMM49" s="823"/>
      <c r="RMN49" s="823"/>
      <c r="RMO49" s="823"/>
      <c r="RMP49" s="823"/>
      <c r="RMQ49" s="823"/>
      <c r="RMR49" s="823"/>
      <c r="RMS49" s="823"/>
      <c r="RMT49" s="823"/>
      <c r="RMU49" s="823"/>
      <c r="RMV49" s="823"/>
      <c r="RMW49" s="823"/>
      <c r="RMX49" s="823"/>
      <c r="RMY49" s="823"/>
      <c r="RMZ49" s="823"/>
      <c r="RNA49" s="823"/>
      <c r="RNB49" s="823"/>
      <c r="RNC49" s="823"/>
      <c r="RND49" s="823"/>
      <c r="RNE49" s="823"/>
      <c r="RNF49" s="823"/>
      <c r="RNG49" s="823"/>
      <c r="RNH49" s="823"/>
      <c r="RNI49" s="823"/>
      <c r="RNJ49" s="823"/>
      <c r="RNK49" s="823"/>
      <c r="RNL49" s="823"/>
      <c r="RNM49" s="823"/>
      <c r="RNN49" s="823"/>
      <c r="RNO49" s="823"/>
      <c r="RNP49" s="823"/>
      <c r="RNQ49" s="823"/>
      <c r="RNR49" s="823"/>
      <c r="RNS49" s="823"/>
      <c r="RNT49" s="823"/>
      <c r="RNU49" s="823"/>
      <c r="RNV49" s="823"/>
      <c r="RNW49" s="823"/>
      <c r="RNX49" s="823"/>
      <c r="RNY49" s="823"/>
      <c r="RNZ49" s="823"/>
      <c r="ROA49" s="823"/>
      <c r="ROB49" s="823"/>
      <c r="ROC49" s="823"/>
      <c r="ROD49" s="823"/>
      <c r="ROE49" s="823"/>
      <c r="ROF49" s="823"/>
      <c r="ROG49" s="823"/>
      <c r="ROH49" s="823"/>
      <c r="ROI49" s="823"/>
      <c r="ROJ49" s="823"/>
      <c r="ROK49" s="823"/>
      <c r="ROL49" s="823"/>
      <c r="ROM49" s="823"/>
      <c r="RON49" s="823"/>
      <c r="ROO49" s="823"/>
      <c r="ROP49" s="823"/>
      <c r="ROQ49" s="823"/>
      <c r="ROR49" s="823"/>
      <c r="ROS49" s="823"/>
      <c r="ROT49" s="823"/>
      <c r="ROU49" s="823"/>
      <c r="ROV49" s="823"/>
      <c r="ROW49" s="823"/>
      <c r="ROX49" s="823"/>
      <c r="ROY49" s="823"/>
      <c r="ROZ49" s="823"/>
      <c r="RPA49" s="823"/>
      <c r="RPB49" s="823"/>
      <c r="RPC49" s="823"/>
      <c r="RPD49" s="823"/>
      <c r="RPE49" s="823"/>
      <c r="RPF49" s="823"/>
      <c r="RPG49" s="823"/>
      <c r="RPH49" s="823"/>
      <c r="RPI49" s="823"/>
      <c r="RPJ49" s="823"/>
      <c r="RPK49" s="823"/>
      <c r="RPL49" s="823"/>
      <c r="RPM49" s="823"/>
      <c r="RPN49" s="823"/>
      <c r="RPO49" s="823"/>
      <c r="RPP49" s="823"/>
      <c r="RPQ49" s="823"/>
      <c r="RPR49" s="823"/>
      <c r="RPS49" s="823"/>
      <c r="RPT49" s="823"/>
      <c r="RPU49" s="823"/>
      <c r="RPV49" s="823"/>
      <c r="RPW49" s="823"/>
      <c r="RPX49" s="823"/>
      <c r="RPY49" s="823"/>
      <c r="RPZ49" s="823"/>
      <c r="RQA49" s="823"/>
      <c r="RQB49" s="823"/>
      <c r="RQC49" s="823"/>
      <c r="RQD49" s="823"/>
      <c r="RQE49" s="823"/>
      <c r="RQF49" s="823"/>
      <c r="RQG49" s="823"/>
      <c r="RQH49" s="823"/>
      <c r="RQI49" s="823"/>
      <c r="RQJ49" s="823"/>
      <c r="RQK49" s="823"/>
      <c r="RQL49" s="823"/>
      <c r="RQM49" s="823"/>
      <c r="RQN49" s="823"/>
      <c r="RQO49" s="823"/>
      <c r="RQP49" s="823"/>
      <c r="RQQ49" s="823"/>
      <c r="RQR49" s="823"/>
      <c r="RQS49" s="823"/>
      <c r="RQT49" s="823"/>
      <c r="RQU49" s="823"/>
      <c r="RQV49" s="823"/>
      <c r="RQW49" s="823"/>
      <c r="RQX49" s="823"/>
      <c r="RQY49" s="823"/>
      <c r="RQZ49" s="823"/>
      <c r="RRA49" s="823"/>
      <c r="RRB49" s="823"/>
      <c r="RRC49" s="823"/>
      <c r="RRD49" s="823"/>
      <c r="RRE49" s="823"/>
      <c r="RRF49" s="823"/>
      <c r="RRG49" s="823"/>
      <c r="RRH49" s="823"/>
      <c r="RRI49" s="823"/>
      <c r="RRJ49" s="823"/>
      <c r="RRK49" s="823"/>
      <c r="RRL49" s="823"/>
      <c r="RRM49" s="823"/>
      <c r="RRN49" s="823"/>
      <c r="RRO49" s="823"/>
      <c r="RRP49" s="823"/>
      <c r="RRQ49" s="823"/>
      <c r="RRR49" s="823"/>
      <c r="RRS49" s="823"/>
      <c r="RRT49" s="823"/>
      <c r="RRU49" s="823"/>
      <c r="RRV49" s="823"/>
      <c r="RRW49" s="823"/>
      <c r="RRX49" s="823"/>
      <c r="RRY49" s="823"/>
      <c r="RRZ49" s="823"/>
      <c r="RSA49" s="823"/>
      <c r="RSB49" s="823"/>
      <c r="RSC49" s="823"/>
      <c r="RSD49" s="823"/>
      <c r="RSE49" s="823"/>
      <c r="RSF49" s="823"/>
      <c r="RSG49" s="823"/>
      <c r="RSH49" s="823"/>
      <c r="RSI49" s="823"/>
      <c r="RSJ49" s="823"/>
      <c r="RSK49" s="823"/>
      <c r="RSL49" s="823"/>
      <c r="RSM49" s="823"/>
      <c r="RSN49" s="823"/>
      <c r="RSO49" s="823"/>
      <c r="RSP49" s="823"/>
      <c r="RSQ49" s="823"/>
      <c r="RSR49" s="823"/>
      <c r="RSS49" s="823"/>
      <c r="RST49" s="823"/>
      <c r="RSU49" s="823"/>
      <c r="RSV49" s="823"/>
      <c r="RSW49" s="823"/>
      <c r="RSX49" s="823"/>
      <c r="RSY49" s="823"/>
      <c r="RSZ49" s="823"/>
      <c r="RTA49" s="823"/>
      <c r="RTB49" s="823"/>
      <c r="RTC49" s="823"/>
      <c r="RTD49" s="823"/>
      <c r="RTE49" s="823"/>
      <c r="RTF49" s="823"/>
      <c r="RTG49" s="823"/>
      <c r="RTH49" s="823"/>
      <c r="RTI49" s="823"/>
      <c r="RTJ49" s="823"/>
      <c r="RTK49" s="823"/>
      <c r="RTL49" s="823"/>
      <c r="RTM49" s="823"/>
      <c r="RTN49" s="823"/>
      <c r="RTO49" s="823"/>
      <c r="RTP49" s="823"/>
      <c r="RTQ49" s="823"/>
      <c r="RTR49" s="823"/>
      <c r="RTS49" s="823"/>
      <c r="RTT49" s="823"/>
      <c r="RTU49" s="823"/>
      <c r="RTV49" s="823"/>
      <c r="RTW49" s="823"/>
      <c r="RTX49" s="823"/>
      <c r="RTY49" s="823"/>
      <c r="RTZ49" s="823"/>
      <c r="RUA49" s="823"/>
      <c r="RUB49" s="823"/>
      <c r="RUC49" s="823"/>
      <c r="RUD49" s="823"/>
      <c r="RUE49" s="823"/>
      <c r="RUF49" s="823"/>
      <c r="RUG49" s="823"/>
      <c r="RUH49" s="823"/>
      <c r="RUI49" s="823"/>
      <c r="RUJ49" s="823"/>
      <c r="RUK49" s="823"/>
      <c r="RUL49" s="823"/>
      <c r="RUM49" s="823"/>
      <c r="RUN49" s="823"/>
      <c r="RUO49" s="823"/>
      <c r="RUP49" s="823"/>
      <c r="RUQ49" s="823"/>
      <c r="RUR49" s="823"/>
      <c r="RUS49" s="823"/>
      <c r="RUT49" s="823"/>
      <c r="RUU49" s="823"/>
      <c r="RUV49" s="823"/>
      <c r="RUW49" s="823"/>
      <c r="RUX49" s="823"/>
      <c r="RUY49" s="823"/>
      <c r="RUZ49" s="823"/>
      <c r="RVA49" s="823"/>
      <c r="RVB49" s="823"/>
      <c r="RVC49" s="823"/>
      <c r="RVD49" s="823"/>
      <c r="RVE49" s="823"/>
      <c r="RVF49" s="823"/>
      <c r="RVG49" s="823"/>
      <c r="RVH49" s="823"/>
      <c r="RVI49" s="823"/>
      <c r="RVJ49" s="823"/>
      <c r="RVK49" s="823"/>
      <c r="RVL49" s="823"/>
      <c r="RVM49" s="823"/>
      <c r="RVN49" s="823"/>
      <c r="RVO49" s="823"/>
      <c r="RVP49" s="823"/>
      <c r="RVQ49" s="823"/>
      <c r="RVR49" s="823"/>
      <c r="RVS49" s="823"/>
      <c r="RVT49" s="823"/>
      <c r="RVU49" s="823"/>
      <c r="RVV49" s="823"/>
      <c r="RVW49" s="823"/>
      <c r="RVX49" s="823"/>
      <c r="RVY49" s="823"/>
      <c r="RVZ49" s="823"/>
      <c r="RWA49" s="823"/>
      <c r="RWB49" s="823"/>
      <c r="RWC49" s="823"/>
      <c r="RWD49" s="823"/>
      <c r="RWE49" s="823"/>
      <c r="RWF49" s="823"/>
      <c r="RWG49" s="823"/>
      <c r="RWH49" s="823"/>
      <c r="RWI49" s="823"/>
      <c r="RWJ49" s="823"/>
      <c r="RWK49" s="823"/>
      <c r="RWL49" s="823"/>
      <c r="RWM49" s="823"/>
      <c r="RWN49" s="823"/>
      <c r="RWO49" s="823"/>
      <c r="RWP49" s="823"/>
      <c r="RWQ49" s="823"/>
      <c r="RWR49" s="823"/>
      <c r="RWS49" s="823"/>
      <c r="RWT49" s="823"/>
      <c r="RWU49" s="823"/>
      <c r="RWV49" s="823"/>
      <c r="RWW49" s="823"/>
      <c r="RWX49" s="823"/>
      <c r="RWY49" s="823"/>
      <c r="RWZ49" s="823"/>
      <c r="RXA49" s="823"/>
      <c r="RXB49" s="823"/>
      <c r="RXC49" s="823"/>
      <c r="RXD49" s="823"/>
      <c r="RXE49" s="823"/>
      <c r="RXF49" s="823"/>
      <c r="RXG49" s="823"/>
      <c r="RXH49" s="823"/>
      <c r="RXI49" s="823"/>
      <c r="RXJ49" s="823"/>
      <c r="RXK49" s="823"/>
      <c r="RXL49" s="823"/>
      <c r="RXM49" s="823"/>
      <c r="RXN49" s="823"/>
      <c r="RXO49" s="823"/>
      <c r="RXP49" s="823"/>
      <c r="RXQ49" s="823"/>
      <c r="RXR49" s="823"/>
      <c r="RXS49" s="823"/>
      <c r="RXT49" s="823"/>
      <c r="RXU49" s="823"/>
      <c r="RXV49" s="823"/>
      <c r="RXW49" s="823"/>
      <c r="RXX49" s="823"/>
      <c r="RXY49" s="823"/>
      <c r="RXZ49" s="823"/>
      <c r="RYA49" s="823"/>
      <c r="RYB49" s="823"/>
      <c r="RYC49" s="823"/>
      <c r="RYD49" s="823"/>
      <c r="RYE49" s="823"/>
      <c r="RYF49" s="823"/>
      <c r="RYG49" s="823"/>
      <c r="RYH49" s="823"/>
      <c r="RYI49" s="823"/>
      <c r="RYJ49" s="823"/>
      <c r="RYK49" s="823"/>
      <c r="RYL49" s="823"/>
      <c r="RYM49" s="823"/>
      <c r="RYN49" s="823"/>
      <c r="RYO49" s="823"/>
      <c r="RYP49" s="823"/>
      <c r="RYQ49" s="823"/>
      <c r="RYR49" s="823"/>
      <c r="RYS49" s="823"/>
      <c r="RYT49" s="823"/>
      <c r="RYU49" s="823"/>
      <c r="RYV49" s="823"/>
      <c r="RYW49" s="823"/>
      <c r="RYX49" s="823"/>
      <c r="RYY49" s="823"/>
      <c r="RYZ49" s="823"/>
      <c r="RZA49" s="823"/>
      <c r="RZB49" s="823"/>
      <c r="RZC49" s="823"/>
      <c r="RZD49" s="823"/>
      <c r="RZE49" s="823"/>
      <c r="RZF49" s="823"/>
      <c r="RZG49" s="823"/>
      <c r="RZH49" s="823"/>
      <c r="RZI49" s="823"/>
      <c r="RZJ49" s="823"/>
      <c r="RZK49" s="823"/>
      <c r="RZL49" s="823"/>
      <c r="RZM49" s="823"/>
      <c r="RZN49" s="823"/>
      <c r="RZO49" s="823"/>
      <c r="RZP49" s="823"/>
      <c r="RZQ49" s="823"/>
      <c r="RZR49" s="823"/>
      <c r="RZS49" s="823"/>
      <c r="RZT49" s="823"/>
      <c r="RZU49" s="823"/>
      <c r="RZV49" s="823"/>
      <c r="RZW49" s="823"/>
      <c r="RZX49" s="823"/>
      <c r="RZY49" s="823"/>
      <c r="RZZ49" s="823"/>
      <c r="SAA49" s="823"/>
      <c r="SAB49" s="823"/>
      <c r="SAC49" s="823"/>
      <c r="SAD49" s="823"/>
      <c r="SAE49" s="823"/>
      <c r="SAF49" s="823"/>
      <c r="SAG49" s="823"/>
      <c r="SAH49" s="823"/>
      <c r="SAI49" s="823"/>
      <c r="SAJ49" s="823"/>
      <c r="SAK49" s="823"/>
      <c r="SAL49" s="823"/>
      <c r="SAM49" s="823"/>
      <c r="SAN49" s="823"/>
      <c r="SAO49" s="823"/>
      <c r="SAP49" s="823"/>
      <c r="SAQ49" s="823"/>
      <c r="SAR49" s="823"/>
      <c r="SAS49" s="823"/>
      <c r="SAT49" s="823"/>
      <c r="SAU49" s="823"/>
      <c r="SAV49" s="823"/>
      <c r="SAW49" s="823"/>
      <c r="SAX49" s="823"/>
      <c r="SAY49" s="823"/>
      <c r="SAZ49" s="823"/>
      <c r="SBA49" s="823"/>
      <c r="SBB49" s="823"/>
      <c r="SBC49" s="823"/>
      <c r="SBD49" s="823"/>
      <c r="SBE49" s="823"/>
      <c r="SBF49" s="823"/>
      <c r="SBG49" s="823"/>
      <c r="SBH49" s="823"/>
      <c r="SBI49" s="823"/>
      <c r="SBJ49" s="823"/>
      <c r="SBK49" s="823"/>
      <c r="SBL49" s="823"/>
      <c r="SBM49" s="823"/>
      <c r="SBN49" s="823"/>
      <c r="SBO49" s="823"/>
      <c r="SBP49" s="823"/>
      <c r="SBQ49" s="823"/>
      <c r="SBR49" s="823"/>
      <c r="SBS49" s="823"/>
      <c r="SBT49" s="823"/>
      <c r="SBU49" s="823"/>
      <c r="SBV49" s="823"/>
      <c r="SBW49" s="823"/>
      <c r="SBX49" s="823"/>
      <c r="SBY49" s="823"/>
      <c r="SBZ49" s="823"/>
      <c r="SCA49" s="823"/>
      <c r="SCB49" s="823"/>
      <c r="SCC49" s="823"/>
      <c r="SCD49" s="823"/>
      <c r="SCE49" s="823"/>
      <c r="SCF49" s="823"/>
      <c r="SCG49" s="823"/>
      <c r="SCH49" s="823"/>
      <c r="SCI49" s="823"/>
      <c r="SCJ49" s="823"/>
      <c r="SCK49" s="823"/>
      <c r="SCL49" s="823"/>
      <c r="SCM49" s="823"/>
      <c r="SCN49" s="823"/>
      <c r="SCO49" s="823"/>
      <c r="SCP49" s="823"/>
      <c r="SCQ49" s="823"/>
      <c r="SCR49" s="823"/>
      <c r="SCS49" s="823"/>
      <c r="SCT49" s="823"/>
      <c r="SCU49" s="823"/>
      <c r="SCV49" s="823"/>
      <c r="SCW49" s="823"/>
      <c r="SCX49" s="823"/>
      <c r="SCY49" s="823"/>
      <c r="SCZ49" s="823"/>
      <c r="SDA49" s="823"/>
      <c r="SDB49" s="823"/>
      <c r="SDC49" s="823"/>
      <c r="SDD49" s="823"/>
      <c r="SDE49" s="823"/>
      <c r="SDF49" s="823"/>
      <c r="SDG49" s="823"/>
      <c r="SDH49" s="823"/>
      <c r="SDI49" s="823"/>
      <c r="SDJ49" s="823"/>
      <c r="SDK49" s="823"/>
      <c r="SDL49" s="823"/>
      <c r="SDM49" s="823"/>
      <c r="SDN49" s="823"/>
      <c r="SDO49" s="823"/>
      <c r="SDP49" s="823"/>
      <c r="SDQ49" s="823"/>
      <c r="SDR49" s="823"/>
      <c r="SDS49" s="823"/>
      <c r="SDT49" s="823"/>
      <c r="SDU49" s="823"/>
      <c r="SDV49" s="823"/>
      <c r="SDW49" s="823"/>
      <c r="SDX49" s="823"/>
      <c r="SDY49" s="823"/>
      <c r="SDZ49" s="823"/>
      <c r="SEA49" s="823"/>
      <c r="SEB49" s="823"/>
      <c r="SEC49" s="823"/>
      <c r="SED49" s="823"/>
      <c r="SEE49" s="823"/>
      <c r="SEF49" s="823"/>
      <c r="SEG49" s="823"/>
      <c r="SEH49" s="823"/>
      <c r="SEI49" s="823"/>
      <c r="SEJ49" s="823"/>
      <c r="SEK49" s="823"/>
      <c r="SEL49" s="823"/>
      <c r="SEM49" s="823"/>
      <c r="SEN49" s="823"/>
      <c r="SEO49" s="823"/>
      <c r="SEP49" s="823"/>
      <c r="SEQ49" s="823"/>
      <c r="SER49" s="823"/>
      <c r="SES49" s="823"/>
      <c r="SET49" s="823"/>
      <c r="SEU49" s="823"/>
      <c r="SEV49" s="823"/>
      <c r="SEW49" s="823"/>
      <c r="SEX49" s="823"/>
      <c r="SEY49" s="823"/>
      <c r="SEZ49" s="823"/>
      <c r="SFA49" s="823"/>
      <c r="SFB49" s="823"/>
      <c r="SFC49" s="823"/>
      <c r="SFD49" s="823"/>
      <c r="SFE49" s="823"/>
      <c r="SFF49" s="823"/>
      <c r="SFG49" s="823"/>
      <c r="SFH49" s="823"/>
      <c r="SFI49" s="823"/>
      <c r="SFJ49" s="823"/>
      <c r="SFK49" s="823"/>
      <c r="SFL49" s="823"/>
      <c r="SFM49" s="823"/>
      <c r="SFN49" s="823"/>
      <c r="SFO49" s="823"/>
      <c r="SFP49" s="823"/>
      <c r="SFQ49" s="823"/>
      <c r="SFR49" s="823"/>
      <c r="SFS49" s="823"/>
      <c r="SFT49" s="823"/>
      <c r="SFU49" s="823"/>
      <c r="SFV49" s="823"/>
      <c r="SFW49" s="823"/>
      <c r="SFX49" s="823"/>
      <c r="SFY49" s="823"/>
      <c r="SFZ49" s="823"/>
      <c r="SGA49" s="823"/>
      <c r="SGB49" s="823"/>
      <c r="SGC49" s="823"/>
      <c r="SGD49" s="823"/>
      <c r="SGE49" s="823"/>
      <c r="SGF49" s="823"/>
      <c r="SGG49" s="823"/>
      <c r="SGH49" s="823"/>
      <c r="SGI49" s="823"/>
      <c r="SGJ49" s="823"/>
      <c r="SGK49" s="823"/>
      <c r="SGL49" s="823"/>
      <c r="SGM49" s="823"/>
      <c r="SGN49" s="823"/>
      <c r="SGO49" s="823"/>
      <c r="SGP49" s="823"/>
      <c r="SGQ49" s="823"/>
      <c r="SGR49" s="823"/>
      <c r="SGS49" s="823"/>
      <c r="SGT49" s="823"/>
      <c r="SGU49" s="823"/>
      <c r="SGV49" s="823"/>
      <c r="SGW49" s="823"/>
      <c r="SGX49" s="823"/>
      <c r="SGY49" s="823"/>
      <c r="SGZ49" s="823"/>
      <c r="SHA49" s="823"/>
      <c r="SHB49" s="823"/>
      <c r="SHC49" s="823"/>
      <c r="SHD49" s="823"/>
      <c r="SHE49" s="823"/>
      <c r="SHF49" s="823"/>
      <c r="SHG49" s="823"/>
      <c r="SHH49" s="823"/>
      <c r="SHI49" s="823"/>
      <c r="SHJ49" s="823"/>
      <c r="SHK49" s="823"/>
      <c r="SHL49" s="823"/>
      <c r="SHM49" s="823"/>
      <c r="SHN49" s="823"/>
      <c r="SHO49" s="823"/>
      <c r="SHP49" s="823"/>
      <c r="SHQ49" s="823"/>
      <c r="SHR49" s="823"/>
      <c r="SHS49" s="823"/>
      <c r="SHT49" s="823"/>
      <c r="SHU49" s="823"/>
      <c r="SHV49" s="823"/>
      <c r="SHW49" s="823"/>
      <c r="SHX49" s="823"/>
      <c r="SHY49" s="823"/>
      <c r="SHZ49" s="823"/>
      <c r="SIA49" s="823"/>
      <c r="SIB49" s="823"/>
      <c r="SIC49" s="823"/>
      <c r="SID49" s="823"/>
      <c r="SIE49" s="823"/>
      <c r="SIF49" s="823"/>
      <c r="SIG49" s="823"/>
      <c r="SIH49" s="823"/>
      <c r="SII49" s="823"/>
      <c r="SIJ49" s="823"/>
      <c r="SIK49" s="823"/>
      <c r="SIL49" s="823"/>
      <c r="SIM49" s="823"/>
      <c r="SIN49" s="823"/>
      <c r="SIO49" s="823"/>
      <c r="SIP49" s="823"/>
      <c r="SIQ49" s="823"/>
      <c r="SIR49" s="823"/>
      <c r="SIS49" s="823"/>
      <c r="SIT49" s="823"/>
      <c r="SIU49" s="823"/>
      <c r="SIV49" s="823"/>
      <c r="SIW49" s="823"/>
      <c r="SIX49" s="823"/>
      <c r="SIY49" s="823"/>
      <c r="SIZ49" s="823"/>
      <c r="SJA49" s="823"/>
      <c r="SJB49" s="823"/>
      <c r="SJC49" s="823"/>
      <c r="SJD49" s="823"/>
      <c r="SJE49" s="823"/>
      <c r="SJF49" s="823"/>
      <c r="SJG49" s="823"/>
      <c r="SJH49" s="823"/>
      <c r="SJI49" s="823"/>
      <c r="SJJ49" s="823"/>
      <c r="SJK49" s="823"/>
      <c r="SJL49" s="823"/>
      <c r="SJM49" s="823"/>
      <c r="SJN49" s="823"/>
      <c r="SJO49" s="823"/>
      <c r="SJP49" s="823"/>
      <c r="SJQ49" s="823"/>
      <c r="SJR49" s="823"/>
      <c r="SJS49" s="823"/>
      <c r="SJT49" s="823"/>
      <c r="SJU49" s="823"/>
      <c r="SJV49" s="823"/>
      <c r="SJW49" s="823"/>
      <c r="SJX49" s="823"/>
      <c r="SJY49" s="823"/>
      <c r="SJZ49" s="823"/>
      <c r="SKA49" s="823"/>
      <c r="SKB49" s="823"/>
      <c r="SKC49" s="823"/>
      <c r="SKD49" s="823"/>
      <c r="SKE49" s="823"/>
      <c r="SKF49" s="823"/>
      <c r="SKG49" s="823"/>
      <c r="SKH49" s="823"/>
      <c r="SKI49" s="823"/>
      <c r="SKJ49" s="823"/>
      <c r="SKK49" s="823"/>
      <c r="SKL49" s="823"/>
      <c r="SKM49" s="823"/>
      <c r="SKN49" s="823"/>
      <c r="SKO49" s="823"/>
      <c r="SKP49" s="823"/>
      <c r="SKQ49" s="823"/>
      <c r="SKR49" s="823"/>
      <c r="SKS49" s="823"/>
      <c r="SKT49" s="823"/>
      <c r="SKU49" s="823"/>
      <c r="SKV49" s="823"/>
      <c r="SKW49" s="823"/>
      <c r="SKX49" s="823"/>
      <c r="SKY49" s="823"/>
      <c r="SKZ49" s="823"/>
      <c r="SLA49" s="823"/>
      <c r="SLB49" s="823"/>
      <c r="SLC49" s="823"/>
      <c r="SLD49" s="823"/>
      <c r="SLE49" s="823"/>
      <c r="SLF49" s="823"/>
      <c r="SLG49" s="823"/>
      <c r="SLH49" s="823"/>
      <c r="SLI49" s="823"/>
      <c r="SLJ49" s="823"/>
      <c r="SLK49" s="823"/>
      <c r="SLL49" s="823"/>
      <c r="SLM49" s="823"/>
      <c r="SLN49" s="823"/>
      <c r="SLO49" s="823"/>
      <c r="SLP49" s="823"/>
      <c r="SLQ49" s="823"/>
      <c r="SLR49" s="823"/>
      <c r="SLS49" s="823"/>
      <c r="SLT49" s="823"/>
      <c r="SLU49" s="823"/>
      <c r="SLV49" s="823"/>
      <c r="SLW49" s="823"/>
      <c r="SLX49" s="823"/>
      <c r="SLY49" s="823"/>
      <c r="SLZ49" s="823"/>
      <c r="SMA49" s="823"/>
      <c r="SMB49" s="823"/>
      <c r="SMC49" s="823"/>
      <c r="SMD49" s="823"/>
      <c r="SME49" s="823"/>
      <c r="SMF49" s="823"/>
      <c r="SMG49" s="823"/>
      <c r="SMH49" s="823"/>
      <c r="SMI49" s="823"/>
      <c r="SMJ49" s="823"/>
      <c r="SMK49" s="823"/>
      <c r="SML49" s="823"/>
      <c r="SMM49" s="823"/>
      <c r="SMN49" s="823"/>
      <c r="SMO49" s="823"/>
      <c r="SMP49" s="823"/>
      <c r="SMQ49" s="823"/>
      <c r="SMR49" s="823"/>
      <c r="SMS49" s="823"/>
      <c r="SMT49" s="823"/>
      <c r="SMU49" s="823"/>
      <c r="SMV49" s="823"/>
      <c r="SMW49" s="823"/>
      <c r="SMX49" s="823"/>
      <c r="SMY49" s="823"/>
      <c r="SMZ49" s="823"/>
      <c r="SNA49" s="823"/>
      <c r="SNB49" s="823"/>
      <c r="SNC49" s="823"/>
      <c r="SND49" s="823"/>
      <c r="SNE49" s="823"/>
      <c r="SNF49" s="823"/>
      <c r="SNG49" s="823"/>
      <c r="SNH49" s="823"/>
      <c r="SNI49" s="823"/>
      <c r="SNJ49" s="823"/>
      <c r="SNK49" s="823"/>
      <c r="SNL49" s="823"/>
      <c r="SNM49" s="823"/>
      <c r="SNN49" s="823"/>
      <c r="SNO49" s="823"/>
      <c r="SNP49" s="823"/>
      <c r="SNQ49" s="823"/>
      <c r="SNR49" s="823"/>
      <c r="SNS49" s="823"/>
      <c r="SNT49" s="823"/>
      <c r="SNU49" s="823"/>
      <c r="SNV49" s="823"/>
      <c r="SNW49" s="823"/>
      <c r="SNX49" s="823"/>
      <c r="SNY49" s="823"/>
      <c r="SNZ49" s="823"/>
      <c r="SOA49" s="823"/>
      <c r="SOB49" s="823"/>
      <c r="SOC49" s="823"/>
      <c r="SOD49" s="823"/>
      <c r="SOE49" s="823"/>
      <c r="SOF49" s="823"/>
      <c r="SOG49" s="823"/>
      <c r="SOH49" s="823"/>
      <c r="SOI49" s="823"/>
      <c r="SOJ49" s="823"/>
      <c r="SOK49" s="823"/>
      <c r="SOL49" s="823"/>
      <c r="SOM49" s="823"/>
      <c r="SON49" s="823"/>
      <c r="SOO49" s="823"/>
      <c r="SOP49" s="823"/>
      <c r="SOQ49" s="823"/>
      <c r="SOR49" s="823"/>
      <c r="SOS49" s="823"/>
      <c r="SOT49" s="823"/>
      <c r="SOU49" s="823"/>
      <c r="SOV49" s="823"/>
      <c r="SOW49" s="823"/>
      <c r="SOX49" s="823"/>
      <c r="SOY49" s="823"/>
      <c r="SOZ49" s="823"/>
      <c r="SPA49" s="823"/>
      <c r="SPB49" s="823"/>
      <c r="SPC49" s="823"/>
      <c r="SPD49" s="823"/>
      <c r="SPE49" s="823"/>
      <c r="SPF49" s="823"/>
      <c r="SPG49" s="823"/>
      <c r="SPH49" s="823"/>
      <c r="SPI49" s="823"/>
      <c r="SPJ49" s="823"/>
      <c r="SPK49" s="823"/>
      <c r="SPL49" s="823"/>
      <c r="SPM49" s="823"/>
      <c r="SPN49" s="823"/>
      <c r="SPO49" s="823"/>
      <c r="SPP49" s="823"/>
      <c r="SPQ49" s="823"/>
      <c r="SPR49" s="823"/>
      <c r="SPS49" s="823"/>
      <c r="SPT49" s="823"/>
      <c r="SPU49" s="823"/>
      <c r="SPV49" s="823"/>
      <c r="SPW49" s="823"/>
      <c r="SPX49" s="823"/>
      <c r="SPY49" s="823"/>
      <c r="SPZ49" s="823"/>
      <c r="SQA49" s="823"/>
      <c r="SQB49" s="823"/>
      <c r="SQC49" s="823"/>
      <c r="SQD49" s="823"/>
      <c r="SQE49" s="823"/>
      <c r="SQF49" s="823"/>
      <c r="SQG49" s="823"/>
      <c r="SQH49" s="823"/>
      <c r="SQI49" s="823"/>
      <c r="SQJ49" s="823"/>
      <c r="SQK49" s="823"/>
      <c r="SQL49" s="823"/>
      <c r="SQM49" s="823"/>
      <c r="SQN49" s="823"/>
      <c r="SQO49" s="823"/>
      <c r="SQP49" s="823"/>
      <c r="SQQ49" s="823"/>
      <c r="SQR49" s="823"/>
      <c r="SQS49" s="823"/>
      <c r="SQT49" s="823"/>
      <c r="SQU49" s="823"/>
      <c r="SQV49" s="823"/>
      <c r="SQW49" s="823"/>
      <c r="SQX49" s="823"/>
      <c r="SQY49" s="823"/>
      <c r="SQZ49" s="823"/>
      <c r="SRA49" s="823"/>
      <c r="SRB49" s="823"/>
      <c r="SRC49" s="823"/>
      <c r="SRD49" s="823"/>
      <c r="SRE49" s="823"/>
      <c r="SRF49" s="823"/>
      <c r="SRG49" s="823"/>
      <c r="SRH49" s="823"/>
      <c r="SRI49" s="823"/>
      <c r="SRJ49" s="823"/>
      <c r="SRK49" s="823"/>
      <c r="SRL49" s="823"/>
      <c r="SRM49" s="823"/>
      <c r="SRN49" s="823"/>
      <c r="SRO49" s="823"/>
      <c r="SRP49" s="823"/>
      <c r="SRQ49" s="823"/>
      <c r="SRR49" s="823"/>
      <c r="SRS49" s="823"/>
      <c r="SRT49" s="823"/>
      <c r="SRU49" s="823"/>
      <c r="SRV49" s="823"/>
      <c r="SRW49" s="823"/>
      <c r="SRX49" s="823"/>
      <c r="SRY49" s="823"/>
      <c r="SRZ49" s="823"/>
      <c r="SSA49" s="823"/>
      <c r="SSB49" s="823"/>
      <c r="SSC49" s="823"/>
      <c r="SSD49" s="823"/>
      <c r="SSE49" s="823"/>
      <c r="SSF49" s="823"/>
      <c r="SSG49" s="823"/>
      <c r="SSH49" s="823"/>
      <c r="SSI49" s="823"/>
      <c r="SSJ49" s="823"/>
      <c r="SSK49" s="823"/>
      <c r="SSL49" s="823"/>
      <c r="SSM49" s="823"/>
      <c r="SSN49" s="823"/>
      <c r="SSO49" s="823"/>
      <c r="SSP49" s="823"/>
      <c r="SSQ49" s="823"/>
      <c r="SSR49" s="823"/>
      <c r="SSS49" s="823"/>
      <c r="SST49" s="823"/>
      <c r="SSU49" s="823"/>
      <c r="SSV49" s="823"/>
      <c r="SSW49" s="823"/>
      <c r="SSX49" s="823"/>
      <c r="SSY49" s="823"/>
      <c r="SSZ49" s="823"/>
      <c r="STA49" s="823"/>
      <c r="STB49" s="823"/>
      <c r="STC49" s="823"/>
      <c r="STD49" s="823"/>
      <c r="STE49" s="823"/>
      <c r="STF49" s="823"/>
      <c r="STG49" s="823"/>
      <c r="STH49" s="823"/>
      <c r="STI49" s="823"/>
      <c r="STJ49" s="823"/>
      <c r="STK49" s="823"/>
      <c r="STL49" s="823"/>
      <c r="STM49" s="823"/>
      <c r="STN49" s="823"/>
      <c r="STO49" s="823"/>
      <c r="STP49" s="823"/>
      <c r="STQ49" s="823"/>
      <c r="STR49" s="823"/>
      <c r="STS49" s="823"/>
      <c r="STT49" s="823"/>
      <c r="STU49" s="823"/>
      <c r="STV49" s="823"/>
      <c r="STW49" s="823"/>
      <c r="STX49" s="823"/>
      <c r="STY49" s="823"/>
      <c r="STZ49" s="823"/>
      <c r="SUA49" s="823"/>
      <c r="SUB49" s="823"/>
      <c r="SUC49" s="823"/>
      <c r="SUD49" s="823"/>
      <c r="SUE49" s="823"/>
      <c r="SUF49" s="823"/>
      <c r="SUG49" s="823"/>
      <c r="SUH49" s="823"/>
      <c r="SUI49" s="823"/>
      <c r="SUJ49" s="823"/>
      <c r="SUK49" s="823"/>
      <c r="SUL49" s="823"/>
      <c r="SUM49" s="823"/>
      <c r="SUN49" s="823"/>
      <c r="SUO49" s="823"/>
      <c r="SUP49" s="823"/>
      <c r="SUQ49" s="823"/>
      <c r="SUR49" s="823"/>
      <c r="SUS49" s="823"/>
      <c r="SUT49" s="823"/>
      <c r="SUU49" s="823"/>
      <c r="SUV49" s="823"/>
      <c r="SUW49" s="823"/>
      <c r="SUX49" s="823"/>
      <c r="SUY49" s="823"/>
      <c r="SUZ49" s="823"/>
      <c r="SVA49" s="823"/>
      <c r="SVB49" s="823"/>
      <c r="SVC49" s="823"/>
      <c r="SVD49" s="823"/>
      <c r="SVE49" s="823"/>
      <c r="SVF49" s="823"/>
      <c r="SVG49" s="823"/>
      <c r="SVH49" s="823"/>
      <c r="SVI49" s="823"/>
      <c r="SVJ49" s="823"/>
      <c r="SVK49" s="823"/>
      <c r="SVL49" s="823"/>
      <c r="SVM49" s="823"/>
      <c r="SVN49" s="823"/>
      <c r="SVO49" s="823"/>
      <c r="SVP49" s="823"/>
      <c r="SVQ49" s="823"/>
      <c r="SVR49" s="823"/>
      <c r="SVS49" s="823"/>
      <c r="SVT49" s="823"/>
      <c r="SVU49" s="823"/>
      <c r="SVV49" s="823"/>
      <c r="SVW49" s="823"/>
      <c r="SVX49" s="823"/>
      <c r="SVY49" s="823"/>
      <c r="SVZ49" s="823"/>
      <c r="SWA49" s="823"/>
      <c r="SWB49" s="823"/>
      <c r="SWC49" s="823"/>
      <c r="SWD49" s="823"/>
      <c r="SWE49" s="823"/>
      <c r="SWF49" s="823"/>
      <c r="SWG49" s="823"/>
      <c r="SWH49" s="823"/>
      <c r="SWI49" s="823"/>
      <c r="SWJ49" s="823"/>
      <c r="SWK49" s="823"/>
      <c r="SWL49" s="823"/>
      <c r="SWM49" s="823"/>
      <c r="SWN49" s="823"/>
      <c r="SWO49" s="823"/>
      <c r="SWP49" s="823"/>
      <c r="SWQ49" s="823"/>
      <c r="SWR49" s="823"/>
      <c r="SWS49" s="823"/>
      <c r="SWT49" s="823"/>
      <c r="SWU49" s="823"/>
      <c r="SWV49" s="823"/>
      <c r="SWW49" s="823"/>
      <c r="SWX49" s="823"/>
      <c r="SWY49" s="823"/>
      <c r="SWZ49" s="823"/>
      <c r="SXA49" s="823"/>
      <c r="SXB49" s="823"/>
      <c r="SXC49" s="823"/>
      <c r="SXD49" s="823"/>
      <c r="SXE49" s="823"/>
      <c r="SXF49" s="823"/>
      <c r="SXG49" s="823"/>
      <c r="SXH49" s="823"/>
      <c r="SXI49" s="823"/>
      <c r="SXJ49" s="823"/>
      <c r="SXK49" s="823"/>
      <c r="SXL49" s="823"/>
      <c r="SXM49" s="823"/>
      <c r="SXN49" s="823"/>
      <c r="SXO49" s="823"/>
      <c r="SXP49" s="823"/>
      <c r="SXQ49" s="823"/>
      <c r="SXR49" s="823"/>
      <c r="SXS49" s="823"/>
      <c r="SXT49" s="823"/>
      <c r="SXU49" s="823"/>
      <c r="SXV49" s="823"/>
      <c r="SXW49" s="823"/>
      <c r="SXX49" s="823"/>
      <c r="SXY49" s="823"/>
      <c r="SXZ49" s="823"/>
      <c r="SYA49" s="823"/>
      <c r="SYB49" s="823"/>
      <c r="SYC49" s="823"/>
      <c r="SYD49" s="823"/>
      <c r="SYE49" s="823"/>
      <c r="SYF49" s="823"/>
      <c r="SYG49" s="823"/>
      <c r="SYH49" s="823"/>
      <c r="SYI49" s="823"/>
      <c r="SYJ49" s="823"/>
      <c r="SYK49" s="823"/>
      <c r="SYL49" s="823"/>
      <c r="SYM49" s="823"/>
      <c r="SYN49" s="823"/>
      <c r="SYO49" s="823"/>
      <c r="SYP49" s="823"/>
      <c r="SYQ49" s="823"/>
      <c r="SYR49" s="823"/>
      <c r="SYS49" s="823"/>
      <c r="SYT49" s="823"/>
      <c r="SYU49" s="823"/>
      <c r="SYV49" s="823"/>
      <c r="SYW49" s="823"/>
      <c r="SYX49" s="823"/>
      <c r="SYY49" s="823"/>
      <c r="SYZ49" s="823"/>
      <c r="SZA49" s="823"/>
      <c r="SZB49" s="823"/>
      <c r="SZC49" s="823"/>
      <c r="SZD49" s="823"/>
      <c r="SZE49" s="823"/>
      <c r="SZF49" s="823"/>
      <c r="SZG49" s="823"/>
      <c r="SZH49" s="823"/>
      <c r="SZI49" s="823"/>
      <c r="SZJ49" s="823"/>
      <c r="SZK49" s="823"/>
      <c r="SZL49" s="823"/>
      <c r="SZM49" s="823"/>
      <c r="SZN49" s="823"/>
      <c r="SZO49" s="823"/>
      <c r="SZP49" s="823"/>
      <c r="SZQ49" s="823"/>
      <c r="SZR49" s="823"/>
      <c r="SZS49" s="823"/>
      <c r="SZT49" s="823"/>
      <c r="SZU49" s="823"/>
      <c r="SZV49" s="823"/>
      <c r="SZW49" s="823"/>
      <c r="SZX49" s="823"/>
      <c r="SZY49" s="823"/>
      <c r="SZZ49" s="823"/>
      <c r="TAA49" s="823"/>
      <c r="TAB49" s="823"/>
      <c r="TAC49" s="823"/>
      <c r="TAD49" s="823"/>
      <c r="TAE49" s="823"/>
      <c r="TAF49" s="823"/>
      <c r="TAG49" s="823"/>
      <c r="TAH49" s="823"/>
      <c r="TAI49" s="823"/>
      <c r="TAJ49" s="823"/>
      <c r="TAK49" s="823"/>
      <c r="TAL49" s="823"/>
      <c r="TAM49" s="823"/>
      <c r="TAN49" s="823"/>
      <c r="TAO49" s="823"/>
      <c r="TAP49" s="823"/>
      <c r="TAQ49" s="823"/>
      <c r="TAR49" s="823"/>
      <c r="TAS49" s="823"/>
      <c r="TAT49" s="823"/>
      <c r="TAU49" s="823"/>
      <c r="TAV49" s="823"/>
      <c r="TAW49" s="823"/>
      <c r="TAX49" s="823"/>
      <c r="TAY49" s="823"/>
      <c r="TAZ49" s="823"/>
      <c r="TBA49" s="823"/>
      <c r="TBB49" s="823"/>
      <c r="TBC49" s="823"/>
      <c r="TBD49" s="823"/>
      <c r="TBE49" s="823"/>
      <c r="TBF49" s="823"/>
      <c r="TBG49" s="823"/>
      <c r="TBH49" s="823"/>
      <c r="TBI49" s="823"/>
      <c r="TBJ49" s="823"/>
      <c r="TBK49" s="823"/>
      <c r="TBL49" s="823"/>
      <c r="TBM49" s="823"/>
      <c r="TBN49" s="823"/>
      <c r="TBO49" s="823"/>
      <c r="TBP49" s="823"/>
      <c r="TBQ49" s="823"/>
      <c r="TBR49" s="823"/>
      <c r="TBS49" s="823"/>
      <c r="TBT49" s="823"/>
      <c r="TBU49" s="823"/>
      <c r="TBV49" s="823"/>
      <c r="TBW49" s="823"/>
      <c r="TBX49" s="823"/>
      <c r="TBY49" s="823"/>
      <c r="TBZ49" s="823"/>
      <c r="TCA49" s="823"/>
      <c r="TCB49" s="823"/>
      <c r="TCC49" s="823"/>
      <c r="TCD49" s="823"/>
      <c r="TCE49" s="823"/>
      <c r="TCF49" s="823"/>
      <c r="TCG49" s="823"/>
      <c r="TCH49" s="823"/>
      <c r="TCI49" s="823"/>
      <c r="TCJ49" s="823"/>
      <c r="TCK49" s="823"/>
      <c r="TCL49" s="823"/>
      <c r="TCM49" s="823"/>
      <c r="TCN49" s="823"/>
      <c r="TCO49" s="823"/>
      <c r="TCP49" s="823"/>
      <c r="TCQ49" s="823"/>
      <c r="TCR49" s="823"/>
      <c r="TCS49" s="823"/>
      <c r="TCT49" s="823"/>
      <c r="TCU49" s="823"/>
      <c r="TCV49" s="823"/>
      <c r="TCW49" s="823"/>
      <c r="TCX49" s="823"/>
      <c r="TCY49" s="823"/>
      <c r="TCZ49" s="823"/>
      <c r="TDA49" s="823"/>
      <c r="TDB49" s="823"/>
      <c r="TDC49" s="823"/>
      <c r="TDD49" s="823"/>
      <c r="TDE49" s="823"/>
      <c r="TDF49" s="823"/>
      <c r="TDG49" s="823"/>
      <c r="TDH49" s="823"/>
      <c r="TDI49" s="823"/>
      <c r="TDJ49" s="823"/>
      <c r="TDK49" s="823"/>
      <c r="TDL49" s="823"/>
      <c r="TDM49" s="823"/>
      <c r="TDN49" s="823"/>
      <c r="TDO49" s="823"/>
      <c r="TDP49" s="823"/>
      <c r="TDQ49" s="823"/>
      <c r="TDR49" s="823"/>
      <c r="TDS49" s="823"/>
      <c r="TDT49" s="823"/>
      <c r="TDU49" s="823"/>
      <c r="TDV49" s="823"/>
      <c r="TDW49" s="823"/>
      <c r="TDX49" s="823"/>
      <c r="TDY49" s="823"/>
      <c r="TDZ49" s="823"/>
      <c r="TEA49" s="823"/>
      <c r="TEB49" s="823"/>
      <c r="TEC49" s="823"/>
      <c r="TED49" s="823"/>
      <c r="TEE49" s="823"/>
      <c r="TEF49" s="823"/>
      <c r="TEG49" s="823"/>
      <c r="TEH49" s="823"/>
      <c r="TEI49" s="823"/>
      <c r="TEJ49" s="823"/>
      <c r="TEK49" s="823"/>
      <c r="TEL49" s="823"/>
      <c r="TEM49" s="823"/>
      <c r="TEN49" s="823"/>
      <c r="TEO49" s="823"/>
      <c r="TEP49" s="823"/>
      <c r="TEQ49" s="823"/>
      <c r="TER49" s="823"/>
      <c r="TES49" s="823"/>
      <c r="TET49" s="823"/>
      <c r="TEU49" s="823"/>
      <c r="TEV49" s="823"/>
      <c r="TEW49" s="823"/>
      <c r="TEX49" s="823"/>
      <c r="TEY49" s="823"/>
      <c r="TEZ49" s="823"/>
      <c r="TFA49" s="823"/>
      <c r="TFB49" s="823"/>
      <c r="TFC49" s="823"/>
      <c r="TFD49" s="823"/>
      <c r="TFE49" s="823"/>
      <c r="TFF49" s="823"/>
      <c r="TFG49" s="823"/>
      <c r="TFH49" s="823"/>
      <c r="TFI49" s="823"/>
      <c r="TFJ49" s="823"/>
      <c r="TFK49" s="823"/>
      <c r="TFL49" s="823"/>
      <c r="TFM49" s="823"/>
      <c r="TFN49" s="823"/>
      <c r="TFO49" s="823"/>
      <c r="TFP49" s="823"/>
      <c r="TFQ49" s="823"/>
      <c r="TFR49" s="823"/>
      <c r="TFS49" s="823"/>
      <c r="TFT49" s="823"/>
      <c r="TFU49" s="823"/>
      <c r="TFV49" s="823"/>
      <c r="TFW49" s="823"/>
      <c r="TFX49" s="823"/>
      <c r="TFY49" s="823"/>
      <c r="TFZ49" s="823"/>
      <c r="TGA49" s="823"/>
      <c r="TGB49" s="823"/>
      <c r="TGC49" s="823"/>
      <c r="TGD49" s="823"/>
      <c r="TGE49" s="823"/>
      <c r="TGF49" s="823"/>
      <c r="TGG49" s="823"/>
      <c r="TGH49" s="823"/>
      <c r="TGI49" s="823"/>
      <c r="TGJ49" s="823"/>
      <c r="TGK49" s="823"/>
      <c r="TGL49" s="823"/>
      <c r="TGM49" s="823"/>
      <c r="TGN49" s="823"/>
      <c r="TGO49" s="823"/>
      <c r="TGP49" s="823"/>
      <c r="TGQ49" s="823"/>
      <c r="TGR49" s="823"/>
      <c r="TGS49" s="823"/>
      <c r="TGT49" s="823"/>
      <c r="TGU49" s="823"/>
      <c r="TGV49" s="823"/>
      <c r="TGW49" s="823"/>
      <c r="TGX49" s="823"/>
      <c r="TGY49" s="823"/>
      <c r="TGZ49" s="823"/>
      <c r="THA49" s="823"/>
      <c r="THB49" s="823"/>
      <c r="THC49" s="823"/>
      <c r="THD49" s="823"/>
      <c r="THE49" s="823"/>
      <c r="THF49" s="823"/>
      <c r="THG49" s="823"/>
      <c r="THH49" s="823"/>
      <c r="THI49" s="823"/>
      <c r="THJ49" s="823"/>
      <c r="THK49" s="823"/>
      <c r="THL49" s="823"/>
      <c r="THM49" s="823"/>
      <c r="THN49" s="823"/>
      <c r="THO49" s="823"/>
      <c r="THP49" s="823"/>
      <c r="THQ49" s="823"/>
      <c r="THR49" s="823"/>
      <c r="THS49" s="823"/>
      <c r="THT49" s="823"/>
      <c r="THU49" s="823"/>
      <c r="THV49" s="823"/>
      <c r="THW49" s="823"/>
      <c r="THX49" s="823"/>
      <c r="THY49" s="823"/>
      <c r="THZ49" s="823"/>
      <c r="TIA49" s="823"/>
      <c r="TIB49" s="823"/>
      <c r="TIC49" s="823"/>
      <c r="TID49" s="823"/>
      <c r="TIE49" s="823"/>
      <c r="TIF49" s="823"/>
      <c r="TIG49" s="823"/>
      <c r="TIH49" s="823"/>
      <c r="TII49" s="823"/>
      <c r="TIJ49" s="823"/>
      <c r="TIK49" s="823"/>
      <c r="TIL49" s="823"/>
      <c r="TIM49" s="823"/>
      <c r="TIN49" s="823"/>
      <c r="TIO49" s="823"/>
      <c r="TIP49" s="823"/>
      <c r="TIQ49" s="823"/>
      <c r="TIR49" s="823"/>
      <c r="TIS49" s="823"/>
      <c r="TIT49" s="823"/>
      <c r="TIU49" s="823"/>
      <c r="TIV49" s="823"/>
      <c r="TIW49" s="823"/>
      <c r="TIX49" s="823"/>
      <c r="TIY49" s="823"/>
      <c r="TIZ49" s="823"/>
      <c r="TJA49" s="823"/>
      <c r="TJB49" s="823"/>
      <c r="TJC49" s="823"/>
      <c r="TJD49" s="823"/>
      <c r="TJE49" s="823"/>
      <c r="TJF49" s="823"/>
      <c r="TJG49" s="823"/>
      <c r="TJH49" s="823"/>
      <c r="TJI49" s="823"/>
      <c r="TJJ49" s="823"/>
      <c r="TJK49" s="823"/>
      <c r="TJL49" s="823"/>
      <c r="TJM49" s="823"/>
      <c r="TJN49" s="823"/>
      <c r="TJO49" s="823"/>
      <c r="TJP49" s="823"/>
      <c r="TJQ49" s="823"/>
      <c r="TJR49" s="823"/>
      <c r="TJS49" s="823"/>
      <c r="TJT49" s="823"/>
      <c r="TJU49" s="823"/>
      <c r="TJV49" s="823"/>
      <c r="TJW49" s="823"/>
      <c r="TJX49" s="823"/>
      <c r="TJY49" s="823"/>
      <c r="TJZ49" s="823"/>
      <c r="TKA49" s="823"/>
      <c r="TKB49" s="823"/>
      <c r="TKC49" s="823"/>
      <c r="TKD49" s="823"/>
      <c r="TKE49" s="823"/>
      <c r="TKF49" s="823"/>
      <c r="TKG49" s="823"/>
      <c r="TKH49" s="823"/>
      <c r="TKI49" s="823"/>
      <c r="TKJ49" s="823"/>
      <c r="TKK49" s="823"/>
      <c r="TKL49" s="823"/>
      <c r="TKM49" s="823"/>
      <c r="TKN49" s="823"/>
      <c r="TKO49" s="823"/>
      <c r="TKP49" s="823"/>
      <c r="TKQ49" s="823"/>
      <c r="TKR49" s="823"/>
      <c r="TKS49" s="823"/>
      <c r="TKT49" s="823"/>
      <c r="TKU49" s="823"/>
      <c r="TKV49" s="823"/>
      <c r="TKW49" s="823"/>
      <c r="TKX49" s="823"/>
      <c r="TKY49" s="823"/>
      <c r="TKZ49" s="823"/>
      <c r="TLA49" s="823"/>
      <c r="TLB49" s="823"/>
      <c r="TLC49" s="823"/>
      <c r="TLD49" s="823"/>
      <c r="TLE49" s="823"/>
      <c r="TLF49" s="823"/>
      <c r="TLG49" s="823"/>
      <c r="TLH49" s="823"/>
      <c r="TLI49" s="823"/>
      <c r="TLJ49" s="823"/>
      <c r="TLK49" s="823"/>
      <c r="TLL49" s="823"/>
      <c r="TLM49" s="823"/>
      <c r="TLN49" s="823"/>
      <c r="TLO49" s="823"/>
      <c r="TLP49" s="823"/>
      <c r="TLQ49" s="823"/>
      <c r="TLR49" s="823"/>
      <c r="TLS49" s="823"/>
      <c r="TLT49" s="823"/>
      <c r="TLU49" s="823"/>
      <c r="TLV49" s="823"/>
      <c r="TLW49" s="823"/>
      <c r="TLX49" s="823"/>
      <c r="TLY49" s="823"/>
      <c r="TLZ49" s="823"/>
      <c r="TMA49" s="823"/>
      <c r="TMB49" s="823"/>
      <c r="TMC49" s="823"/>
      <c r="TMD49" s="823"/>
      <c r="TME49" s="823"/>
      <c r="TMF49" s="823"/>
      <c r="TMG49" s="823"/>
      <c r="TMH49" s="823"/>
      <c r="TMI49" s="823"/>
      <c r="TMJ49" s="823"/>
      <c r="TMK49" s="823"/>
      <c r="TML49" s="823"/>
      <c r="TMM49" s="823"/>
      <c r="TMN49" s="823"/>
      <c r="TMO49" s="823"/>
      <c r="TMP49" s="823"/>
      <c r="TMQ49" s="823"/>
      <c r="TMR49" s="823"/>
      <c r="TMS49" s="823"/>
      <c r="TMT49" s="823"/>
      <c r="TMU49" s="823"/>
      <c r="TMV49" s="823"/>
      <c r="TMW49" s="823"/>
      <c r="TMX49" s="823"/>
      <c r="TMY49" s="823"/>
      <c r="TMZ49" s="823"/>
      <c r="TNA49" s="823"/>
      <c r="TNB49" s="823"/>
      <c r="TNC49" s="823"/>
      <c r="TND49" s="823"/>
      <c r="TNE49" s="823"/>
      <c r="TNF49" s="823"/>
      <c r="TNG49" s="823"/>
      <c r="TNH49" s="823"/>
      <c r="TNI49" s="823"/>
      <c r="TNJ49" s="823"/>
      <c r="TNK49" s="823"/>
      <c r="TNL49" s="823"/>
      <c r="TNM49" s="823"/>
      <c r="TNN49" s="823"/>
      <c r="TNO49" s="823"/>
      <c r="TNP49" s="823"/>
      <c r="TNQ49" s="823"/>
      <c r="TNR49" s="823"/>
      <c r="TNS49" s="823"/>
      <c r="TNT49" s="823"/>
      <c r="TNU49" s="823"/>
      <c r="TNV49" s="823"/>
      <c r="TNW49" s="823"/>
      <c r="TNX49" s="823"/>
      <c r="TNY49" s="823"/>
      <c r="TNZ49" s="823"/>
      <c r="TOA49" s="823"/>
      <c r="TOB49" s="823"/>
      <c r="TOC49" s="823"/>
      <c r="TOD49" s="823"/>
      <c r="TOE49" s="823"/>
      <c r="TOF49" s="823"/>
      <c r="TOG49" s="823"/>
      <c r="TOH49" s="823"/>
      <c r="TOI49" s="823"/>
      <c r="TOJ49" s="823"/>
      <c r="TOK49" s="823"/>
      <c r="TOL49" s="823"/>
      <c r="TOM49" s="823"/>
      <c r="TON49" s="823"/>
      <c r="TOO49" s="823"/>
      <c r="TOP49" s="823"/>
      <c r="TOQ49" s="823"/>
      <c r="TOR49" s="823"/>
      <c r="TOS49" s="823"/>
      <c r="TOT49" s="823"/>
      <c r="TOU49" s="823"/>
      <c r="TOV49" s="823"/>
      <c r="TOW49" s="823"/>
      <c r="TOX49" s="823"/>
      <c r="TOY49" s="823"/>
      <c r="TOZ49" s="823"/>
      <c r="TPA49" s="823"/>
      <c r="TPB49" s="823"/>
      <c r="TPC49" s="823"/>
      <c r="TPD49" s="823"/>
      <c r="TPE49" s="823"/>
      <c r="TPF49" s="823"/>
      <c r="TPG49" s="823"/>
      <c r="TPH49" s="823"/>
      <c r="TPI49" s="823"/>
      <c r="TPJ49" s="823"/>
      <c r="TPK49" s="823"/>
      <c r="TPL49" s="823"/>
      <c r="TPM49" s="823"/>
      <c r="TPN49" s="823"/>
      <c r="TPO49" s="823"/>
      <c r="TPP49" s="823"/>
      <c r="TPQ49" s="823"/>
      <c r="TPR49" s="823"/>
      <c r="TPS49" s="823"/>
      <c r="TPT49" s="823"/>
      <c r="TPU49" s="823"/>
      <c r="TPV49" s="823"/>
      <c r="TPW49" s="823"/>
      <c r="TPX49" s="823"/>
      <c r="TPY49" s="823"/>
      <c r="TPZ49" s="823"/>
      <c r="TQA49" s="823"/>
      <c r="TQB49" s="823"/>
      <c r="TQC49" s="823"/>
      <c r="TQD49" s="823"/>
      <c r="TQE49" s="823"/>
      <c r="TQF49" s="823"/>
      <c r="TQG49" s="823"/>
      <c r="TQH49" s="823"/>
      <c r="TQI49" s="823"/>
      <c r="TQJ49" s="823"/>
      <c r="TQK49" s="823"/>
      <c r="TQL49" s="823"/>
      <c r="TQM49" s="823"/>
      <c r="TQN49" s="823"/>
      <c r="TQO49" s="823"/>
      <c r="TQP49" s="823"/>
      <c r="TQQ49" s="823"/>
      <c r="TQR49" s="823"/>
      <c r="TQS49" s="823"/>
      <c r="TQT49" s="823"/>
      <c r="TQU49" s="823"/>
      <c r="TQV49" s="823"/>
      <c r="TQW49" s="823"/>
      <c r="TQX49" s="823"/>
      <c r="TQY49" s="823"/>
      <c r="TQZ49" s="823"/>
      <c r="TRA49" s="823"/>
      <c r="TRB49" s="823"/>
      <c r="TRC49" s="823"/>
      <c r="TRD49" s="823"/>
      <c r="TRE49" s="823"/>
      <c r="TRF49" s="823"/>
      <c r="TRG49" s="823"/>
      <c r="TRH49" s="823"/>
      <c r="TRI49" s="823"/>
      <c r="TRJ49" s="823"/>
      <c r="TRK49" s="823"/>
      <c r="TRL49" s="823"/>
      <c r="TRM49" s="823"/>
      <c r="TRN49" s="823"/>
      <c r="TRO49" s="823"/>
      <c r="TRP49" s="823"/>
      <c r="TRQ49" s="823"/>
      <c r="TRR49" s="823"/>
      <c r="TRS49" s="823"/>
      <c r="TRT49" s="823"/>
      <c r="TRU49" s="823"/>
      <c r="TRV49" s="823"/>
      <c r="TRW49" s="823"/>
      <c r="TRX49" s="823"/>
      <c r="TRY49" s="823"/>
      <c r="TRZ49" s="823"/>
      <c r="TSA49" s="823"/>
      <c r="TSB49" s="823"/>
      <c r="TSC49" s="823"/>
      <c r="TSD49" s="823"/>
      <c r="TSE49" s="823"/>
      <c r="TSF49" s="823"/>
      <c r="TSG49" s="823"/>
      <c r="TSH49" s="823"/>
      <c r="TSI49" s="823"/>
      <c r="TSJ49" s="823"/>
      <c r="TSK49" s="823"/>
      <c r="TSL49" s="823"/>
      <c r="TSM49" s="823"/>
      <c r="TSN49" s="823"/>
      <c r="TSO49" s="823"/>
      <c r="TSP49" s="823"/>
      <c r="TSQ49" s="823"/>
      <c r="TSR49" s="823"/>
      <c r="TSS49" s="823"/>
      <c r="TST49" s="823"/>
      <c r="TSU49" s="823"/>
      <c r="TSV49" s="823"/>
      <c r="TSW49" s="823"/>
      <c r="TSX49" s="823"/>
      <c r="TSY49" s="823"/>
      <c r="TSZ49" s="823"/>
      <c r="TTA49" s="823"/>
      <c r="TTB49" s="823"/>
      <c r="TTC49" s="823"/>
      <c r="TTD49" s="823"/>
      <c r="TTE49" s="823"/>
      <c r="TTF49" s="823"/>
      <c r="TTG49" s="823"/>
      <c r="TTH49" s="823"/>
      <c r="TTI49" s="823"/>
      <c r="TTJ49" s="823"/>
      <c r="TTK49" s="823"/>
      <c r="TTL49" s="823"/>
      <c r="TTM49" s="823"/>
      <c r="TTN49" s="823"/>
      <c r="TTO49" s="823"/>
      <c r="TTP49" s="823"/>
      <c r="TTQ49" s="823"/>
      <c r="TTR49" s="823"/>
      <c r="TTS49" s="823"/>
      <c r="TTT49" s="823"/>
      <c r="TTU49" s="823"/>
      <c r="TTV49" s="823"/>
      <c r="TTW49" s="823"/>
      <c r="TTX49" s="823"/>
      <c r="TTY49" s="823"/>
      <c r="TTZ49" s="823"/>
      <c r="TUA49" s="823"/>
      <c r="TUB49" s="823"/>
      <c r="TUC49" s="823"/>
      <c r="TUD49" s="823"/>
      <c r="TUE49" s="823"/>
      <c r="TUF49" s="823"/>
      <c r="TUG49" s="823"/>
      <c r="TUH49" s="823"/>
      <c r="TUI49" s="823"/>
      <c r="TUJ49" s="823"/>
      <c r="TUK49" s="823"/>
      <c r="TUL49" s="823"/>
      <c r="TUM49" s="823"/>
      <c r="TUN49" s="823"/>
      <c r="TUO49" s="823"/>
      <c r="TUP49" s="823"/>
      <c r="TUQ49" s="823"/>
      <c r="TUR49" s="823"/>
      <c r="TUS49" s="823"/>
      <c r="TUT49" s="823"/>
      <c r="TUU49" s="823"/>
      <c r="TUV49" s="823"/>
      <c r="TUW49" s="823"/>
      <c r="TUX49" s="823"/>
      <c r="TUY49" s="823"/>
      <c r="TUZ49" s="823"/>
      <c r="TVA49" s="823"/>
      <c r="TVB49" s="823"/>
      <c r="TVC49" s="823"/>
      <c r="TVD49" s="823"/>
      <c r="TVE49" s="823"/>
      <c r="TVF49" s="823"/>
      <c r="TVG49" s="823"/>
      <c r="TVH49" s="823"/>
      <c r="TVI49" s="823"/>
      <c r="TVJ49" s="823"/>
      <c r="TVK49" s="823"/>
      <c r="TVL49" s="823"/>
      <c r="TVM49" s="823"/>
      <c r="TVN49" s="823"/>
      <c r="TVO49" s="823"/>
      <c r="TVP49" s="823"/>
      <c r="TVQ49" s="823"/>
      <c r="TVR49" s="823"/>
      <c r="TVS49" s="823"/>
      <c r="TVT49" s="823"/>
      <c r="TVU49" s="823"/>
      <c r="TVV49" s="823"/>
      <c r="TVW49" s="823"/>
      <c r="TVX49" s="823"/>
      <c r="TVY49" s="823"/>
      <c r="TVZ49" s="823"/>
      <c r="TWA49" s="823"/>
      <c r="TWB49" s="823"/>
      <c r="TWC49" s="823"/>
      <c r="TWD49" s="823"/>
      <c r="TWE49" s="823"/>
      <c r="TWF49" s="823"/>
      <c r="TWG49" s="823"/>
      <c r="TWH49" s="823"/>
      <c r="TWI49" s="823"/>
      <c r="TWJ49" s="823"/>
      <c r="TWK49" s="823"/>
      <c r="TWL49" s="823"/>
      <c r="TWM49" s="823"/>
      <c r="TWN49" s="823"/>
      <c r="TWO49" s="823"/>
      <c r="TWP49" s="823"/>
      <c r="TWQ49" s="823"/>
      <c r="TWR49" s="823"/>
      <c r="TWS49" s="823"/>
      <c r="TWT49" s="823"/>
      <c r="TWU49" s="823"/>
      <c r="TWV49" s="823"/>
      <c r="TWW49" s="823"/>
      <c r="TWX49" s="823"/>
      <c r="TWY49" s="823"/>
      <c r="TWZ49" s="823"/>
      <c r="TXA49" s="823"/>
      <c r="TXB49" s="823"/>
      <c r="TXC49" s="823"/>
      <c r="TXD49" s="823"/>
      <c r="TXE49" s="823"/>
      <c r="TXF49" s="823"/>
      <c r="TXG49" s="823"/>
      <c r="TXH49" s="823"/>
      <c r="TXI49" s="823"/>
      <c r="TXJ49" s="823"/>
      <c r="TXK49" s="823"/>
      <c r="TXL49" s="823"/>
      <c r="TXM49" s="823"/>
      <c r="TXN49" s="823"/>
      <c r="TXO49" s="823"/>
      <c r="TXP49" s="823"/>
      <c r="TXQ49" s="823"/>
      <c r="TXR49" s="823"/>
      <c r="TXS49" s="823"/>
      <c r="TXT49" s="823"/>
      <c r="TXU49" s="823"/>
      <c r="TXV49" s="823"/>
      <c r="TXW49" s="823"/>
      <c r="TXX49" s="823"/>
      <c r="TXY49" s="823"/>
      <c r="TXZ49" s="823"/>
      <c r="TYA49" s="823"/>
      <c r="TYB49" s="823"/>
      <c r="TYC49" s="823"/>
      <c r="TYD49" s="823"/>
      <c r="TYE49" s="823"/>
      <c r="TYF49" s="823"/>
      <c r="TYG49" s="823"/>
      <c r="TYH49" s="823"/>
      <c r="TYI49" s="823"/>
      <c r="TYJ49" s="823"/>
      <c r="TYK49" s="823"/>
      <c r="TYL49" s="823"/>
      <c r="TYM49" s="823"/>
      <c r="TYN49" s="823"/>
      <c r="TYO49" s="823"/>
      <c r="TYP49" s="823"/>
      <c r="TYQ49" s="823"/>
      <c r="TYR49" s="823"/>
      <c r="TYS49" s="823"/>
      <c r="TYT49" s="823"/>
      <c r="TYU49" s="823"/>
      <c r="TYV49" s="823"/>
      <c r="TYW49" s="823"/>
      <c r="TYX49" s="823"/>
      <c r="TYY49" s="823"/>
      <c r="TYZ49" s="823"/>
      <c r="TZA49" s="823"/>
      <c r="TZB49" s="823"/>
      <c r="TZC49" s="823"/>
      <c r="TZD49" s="823"/>
      <c r="TZE49" s="823"/>
      <c r="TZF49" s="823"/>
      <c r="TZG49" s="823"/>
      <c r="TZH49" s="823"/>
      <c r="TZI49" s="823"/>
      <c r="TZJ49" s="823"/>
      <c r="TZK49" s="823"/>
      <c r="TZL49" s="823"/>
      <c r="TZM49" s="823"/>
      <c r="TZN49" s="823"/>
      <c r="TZO49" s="823"/>
      <c r="TZP49" s="823"/>
      <c r="TZQ49" s="823"/>
      <c r="TZR49" s="823"/>
      <c r="TZS49" s="823"/>
      <c r="TZT49" s="823"/>
      <c r="TZU49" s="823"/>
      <c r="TZV49" s="823"/>
      <c r="TZW49" s="823"/>
      <c r="TZX49" s="823"/>
      <c r="TZY49" s="823"/>
      <c r="TZZ49" s="823"/>
      <c r="UAA49" s="823"/>
      <c r="UAB49" s="823"/>
      <c r="UAC49" s="823"/>
      <c r="UAD49" s="823"/>
      <c r="UAE49" s="823"/>
      <c r="UAF49" s="823"/>
      <c r="UAG49" s="823"/>
      <c r="UAH49" s="823"/>
      <c r="UAI49" s="823"/>
      <c r="UAJ49" s="823"/>
      <c r="UAK49" s="823"/>
      <c r="UAL49" s="823"/>
      <c r="UAM49" s="823"/>
      <c r="UAN49" s="823"/>
      <c r="UAO49" s="823"/>
      <c r="UAP49" s="823"/>
      <c r="UAQ49" s="823"/>
      <c r="UAR49" s="823"/>
      <c r="UAS49" s="823"/>
      <c r="UAT49" s="823"/>
      <c r="UAU49" s="823"/>
      <c r="UAV49" s="823"/>
      <c r="UAW49" s="823"/>
      <c r="UAX49" s="823"/>
      <c r="UAY49" s="823"/>
      <c r="UAZ49" s="823"/>
      <c r="UBA49" s="823"/>
      <c r="UBB49" s="823"/>
      <c r="UBC49" s="823"/>
      <c r="UBD49" s="823"/>
      <c r="UBE49" s="823"/>
      <c r="UBF49" s="823"/>
      <c r="UBG49" s="823"/>
      <c r="UBH49" s="823"/>
      <c r="UBI49" s="823"/>
      <c r="UBJ49" s="823"/>
      <c r="UBK49" s="823"/>
      <c r="UBL49" s="823"/>
      <c r="UBM49" s="823"/>
      <c r="UBN49" s="823"/>
      <c r="UBO49" s="823"/>
      <c r="UBP49" s="823"/>
      <c r="UBQ49" s="823"/>
      <c r="UBR49" s="823"/>
      <c r="UBS49" s="823"/>
      <c r="UBT49" s="823"/>
      <c r="UBU49" s="823"/>
      <c r="UBV49" s="823"/>
      <c r="UBW49" s="823"/>
      <c r="UBX49" s="823"/>
      <c r="UBY49" s="823"/>
      <c r="UBZ49" s="823"/>
      <c r="UCA49" s="823"/>
      <c r="UCB49" s="823"/>
      <c r="UCC49" s="823"/>
      <c r="UCD49" s="823"/>
      <c r="UCE49" s="823"/>
      <c r="UCF49" s="823"/>
      <c r="UCG49" s="823"/>
      <c r="UCH49" s="823"/>
      <c r="UCI49" s="823"/>
      <c r="UCJ49" s="823"/>
      <c r="UCK49" s="823"/>
      <c r="UCL49" s="823"/>
      <c r="UCM49" s="823"/>
      <c r="UCN49" s="823"/>
      <c r="UCO49" s="823"/>
      <c r="UCP49" s="823"/>
      <c r="UCQ49" s="823"/>
      <c r="UCR49" s="823"/>
      <c r="UCS49" s="823"/>
      <c r="UCT49" s="823"/>
      <c r="UCU49" s="823"/>
      <c r="UCV49" s="823"/>
      <c r="UCW49" s="823"/>
      <c r="UCX49" s="823"/>
      <c r="UCY49" s="823"/>
      <c r="UCZ49" s="823"/>
      <c r="UDA49" s="823"/>
      <c r="UDB49" s="823"/>
      <c r="UDC49" s="823"/>
      <c r="UDD49" s="823"/>
      <c r="UDE49" s="823"/>
      <c r="UDF49" s="823"/>
      <c r="UDG49" s="823"/>
      <c r="UDH49" s="823"/>
      <c r="UDI49" s="823"/>
      <c r="UDJ49" s="823"/>
      <c r="UDK49" s="823"/>
      <c r="UDL49" s="823"/>
      <c r="UDM49" s="823"/>
      <c r="UDN49" s="823"/>
      <c r="UDO49" s="823"/>
      <c r="UDP49" s="823"/>
      <c r="UDQ49" s="823"/>
      <c r="UDR49" s="823"/>
      <c r="UDS49" s="823"/>
      <c r="UDT49" s="823"/>
      <c r="UDU49" s="823"/>
      <c r="UDV49" s="823"/>
      <c r="UDW49" s="823"/>
      <c r="UDX49" s="823"/>
      <c r="UDY49" s="823"/>
      <c r="UDZ49" s="823"/>
      <c r="UEA49" s="823"/>
      <c r="UEB49" s="823"/>
      <c r="UEC49" s="823"/>
      <c r="UED49" s="823"/>
      <c r="UEE49" s="823"/>
      <c r="UEF49" s="823"/>
      <c r="UEG49" s="823"/>
      <c r="UEH49" s="823"/>
      <c r="UEI49" s="823"/>
      <c r="UEJ49" s="823"/>
      <c r="UEK49" s="823"/>
      <c r="UEL49" s="823"/>
      <c r="UEM49" s="823"/>
      <c r="UEN49" s="823"/>
      <c r="UEO49" s="823"/>
      <c r="UEP49" s="823"/>
      <c r="UEQ49" s="823"/>
      <c r="UER49" s="823"/>
      <c r="UES49" s="823"/>
      <c r="UET49" s="823"/>
      <c r="UEU49" s="823"/>
      <c r="UEV49" s="823"/>
      <c r="UEW49" s="823"/>
      <c r="UEX49" s="823"/>
      <c r="UEY49" s="823"/>
      <c r="UEZ49" s="823"/>
      <c r="UFA49" s="823"/>
      <c r="UFB49" s="823"/>
      <c r="UFC49" s="823"/>
      <c r="UFD49" s="823"/>
      <c r="UFE49" s="823"/>
      <c r="UFF49" s="823"/>
      <c r="UFG49" s="823"/>
      <c r="UFH49" s="823"/>
      <c r="UFI49" s="823"/>
      <c r="UFJ49" s="823"/>
      <c r="UFK49" s="823"/>
      <c r="UFL49" s="823"/>
      <c r="UFM49" s="823"/>
      <c r="UFN49" s="823"/>
      <c r="UFO49" s="823"/>
      <c r="UFP49" s="823"/>
      <c r="UFQ49" s="823"/>
      <c r="UFR49" s="823"/>
      <c r="UFS49" s="823"/>
      <c r="UFT49" s="823"/>
      <c r="UFU49" s="823"/>
      <c r="UFV49" s="823"/>
      <c r="UFW49" s="823"/>
      <c r="UFX49" s="823"/>
      <c r="UFY49" s="823"/>
      <c r="UFZ49" s="823"/>
      <c r="UGA49" s="823"/>
      <c r="UGB49" s="823"/>
      <c r="UGC49" s="823"/>
      <c r="UGD49" s="823"/>
      <c r="UGE49" s="823"/>
      <c r="UGF49" s="823"/>
      <c r="UGG49" s="823"/>
      <c r="UGH49" s="823"/>
      <c r="UGI49" s="823"/>
      <c r="UGJ49" s="823"/>
      <c r="UGK49" s="823"/>
      <c r="UGL49" s="823"/>
      <c r="UGM49" s="823"/>
      <c r="UGN49" s="823"/>
      <c r="UGO49" s="823"/>
      <c r="UGP49" s="823"/>
      <c r="UGQ49" s="823"/>
      <c r="UGR49" s="823"/>
      <c r="UGS49" s="823"/>
      <c r="UGT49" s="823"/>
      <c r="UGU49" s="823"/>
      <c r="UGV49" s="823"/>
      <c r="UGW49" s="823"/>
      <c r="UGX49" s="823"/>
      <c r="UGY49" s="823"/>
      <c r="UGZ49" s="823"/>
      <c r="UHA49" s="823"/>
      <c r="UHB49" s="823"/>
      <c r="UHC49" s="823"/>
      <c r="UHD49" s="823"/>
      <c r="UHE49" s="823"/>
      <c r="UHF49" s="823"/>
      <c r="UHG49" s="823"/>
      <c r="UHH49" s="823"/>
      <c r="UHI49" s="823"/>
      <c r="UHJ49" s="823"/>
      <c r="UHK49" s="823"/>
      <c r="UHL49" s="823"/>
      <c r="UHM49" s="823"/>
      <c r="UHN49" s="823"/>
      <c r="UHO49" s="823"/>
      <c r="UHP49" s="823"/>
      <c r="UHQ49" s="823"/>
      <c r="UHR49" s="823"/>
      <c r="UHS49" s="823"/>
      <c r="UHT49" s="823"/>
      <c r="UHU49" s="823"/>
      <c r="UHV49" s="823"/>
      <c r="UHW49" s="823"/>
      <c r="UHX49" s="823"/>
      <c r="UHY49" s="823"/>
      <c r="UHZ49" s="823"/>
      <c r="UIA49" s="823"/>
      <c r="UIB49" s="823"/>
      <c r="UIC49" s="823"/>
      <c r="UID49" s="823"/>
      <c r="UIE49" s="823"/>
      <c r="UIF49" s="823"/>
      <c r="UIG49" s="823"/>
      <c r="UIH49" s="823"/>
      <c r="UII49" s="823"/>
      <c r="UIJ49" s="823"/>
      <c r="UIK49" s="823"/>
      <c r="UIL49" s="823"/>
      <c r="UIM49" s="823"/>
      <c r="UIN49" s="823"/>
      <c r="UIO49" s="823"/>
      <c r="UIP49" s="823"/>
      <c r="UIQ49" s="823"/>
      <c r="UIR49" s="823"/>
      <c r="UIS49" s="823"/>
      <c r="UIT49" s="823"/>
      <c r="UIU49" s="823"/>
      <c r="UIV49" s="823"/>
      <c r="UIW49" s="823"/>
      <c r="UIX49" s="823"/>
      <c r="UIY49" s="823"/>
      <c r="UIZ49" s="823"/>
      <c r="UJA49" s="823"/>
      <c r="UJB49" s="823"/>
      <c r="UJC49" s="823"/>
      <c r="UJD49" s="823"/>
      <c r="UJE49" s="823"/>
      <c r="UJF49" s="823"/>
      <c r="UJG49" s="823"/>
      <c r="UJH49" s="823"/>
      <c r="UJI49" s="823"/>
      <c r="UJJ49" s="823"/>
      <c r="UJK49" s="823"/>
      <c r="UJL49" s="823"/>
      <c r="UJM49" s="823"/>
      <c r="UJN49" s="823"/>
      <c r="UJO49" s="823"/>
      <c r="UJP49" s="823"/>
      <c r="UJQ49" s="823"/>
      <c r="UJR49" s="823"/>
      <c r="UJS49" s="823"/>
      <c r="UJT49" s="823"/>
      <c r="UJU49" s="823"/>
      <c r="UJV49" s="823"/>
      <c r="UJW49" s="823"/>
      <c r="UJX49" s="823"/>
      <c r="UJY49" s="823"/>
      <c r="UJZ49" s="823"/>
      <c r="UKA49" s="823"/>
      <c r="UKB49" s="823"/>
      <c r="UKC49" s="823"/>
      <c r="UKD49" s="823"/>
      <c r="UKE49" s="823"/>
      <c r="UKF49" s="823"/>
      <c r="UKG49" s="823"/>
      <c r="UKH49" s="823"/>
      <c r="UKI49" s="823"/>
      <c r="UKJ49" s="823"/>
      <c r="UKK49" s="823"/>
      <c r="UKL49" s="823"/>
      <c r="UKM49" s="823"/>
      <c r="UKN49" s="823"/>
      <c r="UKO49" s="823"/>
      <c r="UKP49" s="823"/>
      <c r="UKQ49" s="823"/>
      <c r="UKR49" s="823"/>
      <c r="UKS49" s="823"/>
      <c r="UKT49" s="823"/>
      <c r="UKU49" s="823"/>
      <c r="UKV49" s="823"/>
      <c r="UKW49" s="823"/>
      <c r="UKX49" s="823"/>
      <c r="UKY49" s="823"/>
      <c r="UKZ49" s="823"/>
      <c r="ULA49" s="823"/>
      <c r="ULB49" s="823"/>
      <c r="ULC49" s="823"/>
      <c r="ULD49" s="823"/>
      <c r="ULE49" s="823"/>
      <c r="ULF49" s="823"/>
      <c r="ULG49" s="823"/>
      <c r="ULH49" s="823"/>
      <c r="ULI49" s="823"/>
      <c r="ULJ49" s="823"/>
      <c r="ULK49" s="823"/>
      <c r="ULL49" s="823"/>
      <c r="ULM49" s="823"/>
      <c r="ULN49" s="823"/>
      <c r="ULO49" s="823"/>
      <c r="ULP49" s="823"/>
      <c r="ULQ49" s="823"/>
      <c r="ULR49" s="823"/>
      <c r="ULS49" s="823"/>
      <c r="ULT49" s="823"/>
      <c r="ULU49" s="823"/>
      <c r="ULV49" s="823"/>
      <c r="ULW49" s="823"/>
      <c r="ULX49" s="823"/>
      <c r="ULY49" s="823"/>
      <c r="ULZ49" s="823"/>
      <c r="UMA49" s="823"/>
      <c r="UMB49" s="823"/>
      <c r="UMC49" s="823"/>
      <c r="UMD49" s="823"/>
      <c r="UME49" s="823"/>
      <c r="UMF49" s="823"/>
      <c r="UMG49" s="823"/>
      <c r="UMH49" s="823"/>
      <c r="UMI49" s="823"/>
      <c r="UMJ49" s="823"/>
      <c r="UMK49" s="823"/>
      <c r="UML49" s="823"/>
      <c r="UMM49" s="823"/>
      <c r="UMN49" s="823"/>
      <c r="UMO49" s="823"/>
      <c r="UMP49" s="823"/>
      <c r="UMQ49" s="823"/>
      <c r="UMR49" s="823"/>
      <c r="UMS49" s="823"/>
      <c r="UMT49" s="823"/>
      <c r="UMU49" s="823"/>
      <c r="UMV49" s="823"/>
      <c r="UMW49" s="823"/>
      <c r="UMX49" s="823"/>
      <c r="UMY49" s="823"/>
      <c r="UMZ49" s="823"/>
      <c r="UNA49" s="823"/>
      <c r="UNB49" s="823"/>
      <c r="UNC49" s="823"/>
      <c r="UND49" s="823"/>
      <c r="UNE49" s="823"/>
      <c r="UNF49" s="823"/>
      <c r="UNG49" s="823"/>
      <c r="UNH49" s="823"/>
      <c r="UNI49" s="823"/>
      <c r="UNJ49" s="823"/>
      <c r="UNK49" s="823"/>
      <c r="UNL49" s="823"/>
      <c r="UNM49" s="823"/>
      <c r="UNN49" s="823"/>
      <c r="UNO49" s="823"/>
      <c r="UNP49" s="823"/>
      <c r="UNQ49" s="823"/>
      <c r="UNR49" s="823"/>
      <c r="UNS49" s="823"/>
      <c r="UNT49" s="823"/>
      <c r="UNU49" s="823"/>
      <c r="UNV49" s="823"/>
      <c r="UNW49" s="823"/>
      <c r="UNX49" s="823"/>
      <c r="UNY49" s="823"/>
      <c r="UNZ49" s="823"/>
      <c r="UOA49" s="823"/>
      <c r="UOB49" s="823"/>
      <c r="UOC49" s="823"/>
      <c r="UOD49" s="823"/>
      <c r="UOE49" s="823"/>
      <c r="UOF49" s="823"/>
      <c r="UOG49" s="823"/>
      <c r="UOH49" s="823"/>
      <c r="UOI49" s="823"/>
      <c r="UOJ49" s="823"/>
      <c r="UOK49" s="823"/>
      <c r="UOL49" s="823"/>
      <c r="UOM49" s="823"/>
      <c r="UON49" s="823"/>
      <c r="UOO49" s="823"/>
      <c r="UOP49" s="823"/>
      <c r="UOQ49" s="823"/>
      <c r="UOR49" s="823"/>
      <c r="UOS49" s="823"/>
      <c r="UOT49" s="823"/>
      <c r="UOU49" s="823"/>
      <c r="UOV49" s="823"/>
      <c r="UOW49" s="823"/>
      <c r="UOX49" s="823"/>
      <c r="UOY49" s="823"/>
      <c r="UOZ49" s="823"/>
      <c r="UPA49" s="823"/>
      <c r="UPB49" s="823"/>
      <c r="UPC49" s="823"/>
      <c r="UPD49" s="823"/>
      <c r="UPE49" s="823"/>
      <c r="UPF49" s="823"/>
      <c r="UPG49" s="823"/>
      <c r="UPH49" s="823"/>
      <c r="UPI49" s="823"/>
      <c r="UPJ49" s="823"/>
      <c r="UPK49" s="823"/>
      <c r="UPL49" s="823"/>
      <c r="UPM49" s="823"/>
      <c r="UPN49" s="823"/>
      <c r="UPO49" s="823"/>
      <c r="UPP49" s="823"/>
      <c r="UPQ49" s="823"/>
      <c r="UPR49" s="823"/>
      <c r="UPS49" s="823"/>
      <c r="UPT49" s="823"/>
      <c r="UPU49" s="823"/>
      <c r="UPV49" s="823"/>
      <c r="UPW49" s="823"/>
      <c r="UPX49" s="823"/>
      <c r="UPY49" s="823"/>
      <c r="UPZ49" s="823"/>
      <c r="UQA49" s="823"/>
      <c r="UQB49" s="823"/>
      <c r="UQC49" s="823"/>
      <c r="UQD49" s="823"/>
      <c r="UQE49" s="823"/>
      <c r="UQF49" s="823"/>
      <c r="UQG49" s="823"/>
      <c r="UQH49" s="823"/>
      <c r="UQI49" s="823"/>
      <c r="UQJ49" s="823"/>
      <c r="UQK49" s="823"/>
      <c r="UQL49" s="823"/>
      <c r="UQM49" s="823"/>
      <c r="UQN49" s="823"/>
      <c r="UQO49" s="823"/>
      <c r="UQP49" s="823"/>
      <c r="UQQ49" s="823"/>
      <c r="UQR49" s="823"/>
      <c r="UQS49" s="823"/>
      <c r="UQT49" s="823"/>
      <c r="UQU49" s="823"/>
      <c r="UQV49" s="823"/>
      <c r="UQW49" s="823"/>
      <c r="UQX49" s="823"/>
      <c r="UQY49" s="823"/>
      <c r="UQZ49" s="823"/>
      <c r="URA49" s="823"/>
      <c r="URB49" s="823"/>
      <c r="URC49" s="823"/>
      <c r="URD49" s="823"/>
      <c r="URE49" s="823"/>
      <c r="URF49" s="823"/>
      <c r="URG49" s="823"/>
      <c r="URH49" s="823"/>
      <c r="URI49" s="823"/>
      <c r="URJ49" s="823"/>
      <c r="URK49" s="823"/>
      <c r="URL49" s="823"/>
      <c r="URM49" s="823"/>
      <c r="URN49" s="823"/>
      <c r="URO49" s="823"/>
      <c r="URP49" s="823"/>
      <c r="URQ49" s="823"/>
      <c r="URR49" s="823"/>
      <c r="URS49" s="823"/>
      <c r="URT49" s="823"/>
      <c r="URU49" s="823"/>
      <c r="URV49" s="823"/>
      <c r="URW49" s="823"/>
      <c r="URX49" s="823"/>
      <c r="URY49" s="823"/>
      <c r="URZ49" s="823"/>
      <c r="USA49" s="823"/>
      <c r="USB49" s="823"/>
      <c r="USC49" s="823"/>
      <c r="USD49" s="823"/>
      <c r="USE49" s="823"/>
      <c r="USF49" s="823"/>
      <c r="USG49" s="823"/>
      <c r="USH49" s="823"/>
      <c r="USI49" s="823"/>
      <c r="USJ49" s="823"/>
      <c r="USK49" s="823"/>
      <c r="USL49" s="823"/>
      <c r="USM49" s="823"/>
      <c r="USN49" s="823"/>
      <c r="USO49" s="823"/>
      <c r="USP49" s="823"/>
      <c r="USQ49" s="823"/>
      <c r="USR49" s="823"/>
      <c r="USS49" s="823"/>
      <c r="UST49" s="823"/>
      <c r="USU49" s="823"/>
      <c r="USV49" s="823"/>
      <c r="USW49" s="823"/>
      <c r="USX49" s="823"/>
      <c r="USY49" s="823"/>
      <c r="USZ49" s="823"/>
      <c r="UTA49" s="823"/>
      <c r="UTB49" s="823"/>
      <c r="UTC49" s="823"/>
      <c r="UTD49" s="823"/>
      <c r="UTE49" s="823"/>
      <c r="UTF49" s="823"/>
      <c r="UTG49" s="823"/>
      <c r="UTH49" s="823"/>
      <c r="UTI49" s="823"/>
      <c r="UTJ49" s="823"/>
      <c r="UTK49" s="823"/>
      <c r="UTL49" s="823"/>
      <c r="UTM49" s="823"/>
      <c r="UTN49" s="823"/>
      <c r="UTO49" s="823"/>
      <c r="UTP49" s="823"/>
      <c r="UTQ49" s="823"/>
      <c r="UTR49" s="823"/>
      <c r="UTS49" s="823"/>
      <c r="UTT49" s="823"/>
      <c r="UTU49" s="823"/>
      <c r="UTV49" s="823"/>
      <c r="UTW49" s="823"/>
      <c r="UTX49" s="823"/>
      <c r="UTY49" s="823"/>
      <c r="UTZ49" s="823"/>
      <c r="UUA49" s="823"/>
      <c r="UUB49" s="823"/>
      <c r="UUC49" s="823"/>
      <c r="UUD49" s="823"/>
      <c r="UUE49" s="823"/>
      <c r="UUF49" s="823"/>
      <c r="UUG49" s="823"/>
      <c r="UUH49" s="823"/>
      <c r="UUI49" s="823"/>
      <c r="UUJ49" s="823"/>
      <c r="UUK49" s="823"/>
      <c r="UUL49" s="823"/>
      <c r="UUM49" s="823"/>
      <c r="UUN49" s="823"/>
      <c r="UUO49" s="823"/>
      <c r="UUP49" s="823"/>
      <c r="UUQ49" s="823"/>
      <c r="UUR49" s="823"/>
      <c r="UUS49" s="823"/>
      <c r="UUT49" s="823"/>
      <c r="UUU49" s="823"/>
      <c r="UUV49" s="823"/>
      <c r="UUW49" s="823"/>
      <c r="UUX49" s="823"/>
      <c r="UUY49" s="823"/>
      <c r="UUZ49" s="823"/>
      <c r="UVA49" s="823"/>
      <c r="UVB49" s="823"/>
      <c r="UVC49" s="823"/>
      <c r="UVD49" s="823"/>
      <c r="UVE49" s="823"/>
      <c r="UVF49" s="823"/>
      <c r="UVG49" s="823"/>
      <c r="UVH49" s="823"/>
      <c r="UVI49" s="823"/>
      <c r="UVJ49" s="823"/>
      <c r="UVK49" s="823"/>
      <c r="UVL49" s="823"/>
      <c r="UVM49" s="823"/>
      <c r="UVN49" s="823"/>
      <c r="UVO49" s="823"/>
      <c r="UVP49" s="823"/>
      <c r="UVQ49" s="823"/>
      <c r="UVR49" s="823"/>
      <c r="UVS49" s="823"/>
      <c r="UVT49" s="823"/>
      <c r="UVU49" s="823"/>
      <c r="UVV49" s="823"/>
      <c r="UVW49" s="823"/>
      <c r="UVX49" s="823"/>
      <c r="UVY49" s="823"/>
      <c r="UVZ49" s="823"/>
      <c r="UWA49" s="823"/>
      <c r="UWB49" s="823"/>
      <c r="UWC49" s="823"/>
      <c r="UWD49" s="823"/>
      <c r="UWE49" s="823"/>
      <c r="UWF49" s="823"/>
      <c r="UWG49" s="823"/>
      <c r="UWH49" s="823"/>
      <c r="UWI49" s="823"/>
      <c r="UWJ49" s="823"/>
      <c r="UWK49" s="823"/>
      <c r="UWL49" s="823"/>
      <c r="UWM49" s="823"/>
      <c r="UWN49" s="823"/>
      <c r="UWO49" s="823"/>
      <c r="UWP49" s="823"/>
      <c r="UWQ49" s="823"/>
      <c r="UWR49" s="823"/>
      <c r="UWS49" s="823"/>
      <c r="UWT49" s="823"/>
      <c r="UWU49" s="823"/>
      <c r="UWV49" s="823"/>
      <c r="UWW49" s="823"/>
      <c r="UWX49" s="823"/>
      <c r="UWY49" s="823"/>
      <c r="UWZ49" s="823"/>
      <c r="UXA49" s="823"/>
      <c r="UXB49" s="823"/>
      <c r="UXC49" s="823"/>
      <c r="UXD49" s="823"/>
      <c r="UXE49" s="823"/>
      <c r="UXF49" s="823"/>
      <c r="UXG49" s="823"/>
      <c r="UXH49" s="823"/>
      <c r="UXI49" s="823"/>
      <c r="UXJ49" s="823"/>
      <c r="UXK49" s="823"/>
      <c r="UXL49" s="823"/>
      <c r="UXM49" s="823"/>
      <c r="UXN49" s="823"/>
      <c r="UXO49" s="823"/>
      <c r="UXP49" s="823"/>
      <c r="UXQ49" s="823"/>
      <c r="UXR49" s="823"/>
      <c r="UXS49" s="823"/>
      <c r="UXT49" s="823"/>
      <c r="UXU49" s="823"/>
      <c r="UXV49" s="823"/>
      <c r="UXW49" s="823"/>
      <c r="UXX49" s="823"/>
      <c r="UXY49" s="823"/>
      <c r="UXZ49" s="823"/>
      <c r="UYA49" s="823"/>
      <c r="UYB49" s="823"/>
      <c r="UYC49" s="823"/>
      <c r="UYD49" s="823"/>
      <c r="UYE49" s="823"/>
      <c r="UYF49" s="823"/>
      <c r="UYG49" s="823"/>
      <c r="UYH49" s="823"/>
      <c r="UYI49" s="823"/>
      <c r="UYJ49" s="823"/>
      <c r="UYK49" s="823"/>
      <c r="UYL49" s="823"/>
      <c r="UYM49" s="823"/>
      <c r="UYN49" s="823"/>
      <c r="UYO49" s="823"/>
      <c r="UYP49" s="823"/>
      <c r="UYQ49" s="823"/>
      <c r="UYR49" s="823"/>
      <c r="UYS49" s="823"/>
      <c r="UYT49" s="823"/>
      <c r="UYU49" s="823"/>
      <c r="UYV49" s="823"/>
      <c r="UYW49" s="823"/>
      <c r="UYX49" s="823"/>
      <c r="UYY49" s="823"/>
      <c r="UYZ49" s="823"/>
      <c r="UZA49" s="823"/>
      <c r="UZB49" s="823"/>
      <c r="UZC49" s="823"/>
      <c r="UZD49" s="823"/>
      <c r="UZE49" s="823"/>
      <c r="UZF49" s="823"/>
      <c r="UZG49" s="823"/>
      <c r="UZH49" s="823"/>
      <c r="UZI49" s="823"/>
      <c r="UZJ49" s="823"/>
      <c r="UZK49" s="823"/>
      <c r="UZL49" s="823"/>
      <c r="UZM49" s="823"/>
      <c r="UZN49" s="823"/>
      <c r="UZO49" s="823"/>
      <c r="UZP49" s="823"/>
      <c r="UZQ49" s="823"/>
      <c r="UZR49" s="823"/>
      <c r="UZS49" s="823"/>
      <c r="UZT49" s="823"/>
      <c r="UZU49" s="823"/>
      <c r="UZV49" s="823"/>
      <c r="UZW49" s="823"/>
      <c r="UZX49" s="823"/>
      <c r="UZY49" s="823"/>
      <c r="UZZ49" s="823"/>
      <c r="VAA49" s="823"/>
      <c r="VAB49" s="823"/>
      <c r="VAC49" s="823"/>
      <c r="VAD49" s="823"/>
      <c r="VAE49" s="823"/>
      <c r="VAF49" s="823"/>
      <c r="VAG49" s="823"/>
      <c r="VAH49" s="823"/>
      <c r="VAI49" s="823"/>
      <c r="VAJ49" s="823"/>
      <c r="VAK49" s="823"/>
      <c r="VAL49" s="823"/>
      <c r="VAM49" s="823"/>
      <c r="VAN49" s="823"/>
      <c r="VAO49" s="823"/>
      <c r="VAP49" s="823"/>
      <c r="VAQ49" s="823"/>
      <c r="VAR49" s="823"/>
      <c r="VAS49" s="823"/>
      <c r="VAT49" s="823"/>
      <c r="VAU49" s="823"/>
      <c r="VAV49" s="823"/>
      <c r="VAW49" s="823"/>
      <c r="VAX49" s="823"/>
      <c r="VAY49" s="823"/>
      <c r="VAZ49" s="823"/>
      <c r="VBA49" s="823"/>
      <c r="VBB49" s="823"/>
      <c r="VBC49" s="823"/>
      <c r="VBD49" s="823"/>
      <c r="VBE49" s="823"/>
      <c r="VBF49" s="823"/>
      <c r="VBG49" s="823"/>
      <c r="VBH49" s="823"/>
      <c r="VBI49" s="823"/>
      <c r="VBJ49" s="823"/>
      <c r="VBK49" s="823"/>
      <c r="VBL49" s="823"/>
      <c r="VBM49" s="823"/>
      <c r="VBN49" s="823"/>
      <c r="VBO49" s="823"/>
      <c r="VBP49" s="823"/>
      <c r="VBQ49" s="823"/>
      <c r="VBR49" s="823"/>
      <c r="VBS49" s="823"/>
      <c r="VBT49" s="823"/>
      <c r="VBU49" s="823"/>
      <c r="VBV49" s="823"/>
      <c r="VBW49" s="823"/>
      <c r="VBX49" s="823"/>
      <c r="VBY49" s="823"/>
      <c r="VBZ49" s="823"/>
      <c r="VCA49" s="823"/>
      <c r="VCB49" s="823"/>
      <c r="VCC49" s="823"/>
      <c r="VCD49" s="823"/>
      <c r="VCE49" s="823"/>
      <c r="VCF49" s="823"/>
      <c r="VCG49" s="823"/>
      <c r="VCH49" s="823"/>
      <c r="VCI49" s="823"/>
      <c r="VCJ49" s="823"/>
      <c r="VCK49" s="823"/>
      <c r="VCL49" s="823"/>
      <c r="VCM49" s="823"/>
      <c r="VCN49" s="823"/>
      <c r="VCO49" s="823"/>
      <c r="VCP49" s="823"/>
      <c r="VCQ49" s="823"/>
      <c r="VCR49" s="823"/>
      <c r="VCS49" s="823"/>
      <c r="VCT49" s="823"/>
      <c r="VCU49" s="823"/>
      <c r="VCV49" s="823"/>
      <c r="VCW49" s="823"/>
      <c r="VCX49" s="823"/>
      <c r="VCY49" s="823"/>
      <c r="VCZ49" s="823"/>
      <c r="VDA49" s="823"/>
      <c r="VDB49" s="823"/>
      <c r="VDC49" s="823"/>
      <c r="VDD49" s="823"/>
      <c r="VDE49" s="823"/>
      <c r="VDF49" s="823"/>
      <c r="VDG49" s="823"/>
      <c r="VDH49" s="823"/>
      <c r="VDI49" s="823"/>
      <c r="VDJ49" s="823"/>
      <c r="VDK49" s="823"/>
      <c r="VDL49" s="823"/>
      <c r="VDM49" s="823"/>
      <c r="VDN49" s="823"/>
      <c r="VDO49" s="823"/>
      <c r="VDP49" s="823"/>
      <c r="VDQ49" s="823"/>
      <c r="VDR49" s="823"/>
      <c r="VDS49" s="823"/>
      <c r="VDT49" s="823"/>
      <c r="VDU49" s="823"/>
      <c r="VDV49" s="823"/>
      <c r="VDW49" s="823"/>
      <c r="VDX49" s="823"/>
      <c r="VDY49" s="823"/>
      <c r="VDZ49" s="823"/>
      <c r="VEA49" s="823"/>
      <c r="VEB49" s="823"/>
      <c r="VEC49" s="823"/>
      <c r="VED49" s="823"/>
      <c r="VEE49" s="823"/>
      <c r="VEF49" s="823"/>
      <c r="VEG49" s="823"/>
      <c r="VEH49" s="823"/>
      <c r="VEI49" s="823"/>
      <c r="VEJ49" s="823"/>
      <c r="VEK49" s="823"/>
      <c r="VEL49" s="823"/>
      <c r="VEM49" s="823"/>
      <c r="VEN49" s="823"/>
      <c r="VEO49" s="823"/>
      <c r="VEP49" s="823"/>
      <c r="VEQ49" s="823"/>
      <c r="VER49" s="823"/>
      <c r="VES49" s="823"/>
      <c r="VET49" s="823"/>
      <c r="VEU49" s="823"/>
      <c r="VEV49" s="823"/>
      <c r="VEW49" s="823"/>
      <c r="VEX49" s="823"/>
      <c r="VEY49" s="823"/>
      <c r="VEZ49" s="823"/>
      <c r="VFA49" s="823"/>
      <c r="VFB49" s="823"/>
      <c r="VFC49" s="823"/>
      <c r="VFD49" s="823"/>
      <c r="VFE49" s="823"/>
      <c r="VFF49" s="823"/>
      <c r="VFG49" s="823"/>
      <c r="VFH49" s="823"/>
      <c r="VFI49" s="823"/>
      <c r="VFJ49" s="823"/>
      <c r="VFK49" s="823"/>
      <c r="VFL49" s="823"/>
      <c r="VFM49" s="823"/>
      <c r="VFN49" s="823"/>
      <c r="VFO49" s="823"/>
      <c r="VFP49" s="823"/>
      <c r="VFQ49" s="823"/>
      <c r="VFR49" s="823"/>
      <c r="VFS49" s="823"/>
      <c r="VFT49" s="823"/>
      <c r="VFU49" s="823"/>
      <c r="VFV49" s="823"/>
      <c r="VFW49" s="823"/>
      <c r="VFX49" s="823"/>
      <c r="VFY49" s="823"/>
      <c r="VFZ49" s="823"/>
      <c r="VGA49" s="823"/>
      <c r="VGB49" s="823"/>
      <c r="VGC49" s="823"/>
      <c r="VGD49" s="823"/>
      <c r="VGE49" s="823"/>
      <c r="VGF49" s="823"/>
      <c r="VGG49" s="823"/>
      <c r="VGH49" s="823"/>
      <c r="VGI49" s="823"/>
      <c r="VGJ49" s="823"/>
      <c r="VGK49" s="823"/>
      <c r="VGL49" s="823"/>
      <c r="VGM49" s="823"/>
      <c r="VGN49" s="823"/>
      <c r="VGO49" s="823"/>
      <c r="VGP49" s="823"/>
      <c r="VGQ49" s="823"/>
      <c r="VGR49" s="823"/>
      <c r="VGS49" s="823"/>
      <c r="VGT49" s="823"/>
      <c r="VGU49" s="823"/>
      <c r="VGV49" s="823"/>
      <c r="VGW49" s="823"/>
      <c r="VGX49" s="823"/>
      <c r="VGY49" s="823"/>
      <c r="VGZ49" s="823"/>
      <c r="VHA49" s="823"/>
      <c r="VHB49" s="823"/>
      <c r="VHC49" s="823"/>
      <c r="VHD49" s="823"/>
      <c r="VHE49" s="823"/>
      <c r="VHF49" s="823"/>
      <c r="VHG49" s="823"/>
      <c r="VHH49" s="823"/>
      <c r="VHI49" s="823"/>
      <c r="VHJ49" s="823"/>
      <c r="VHK49" s="823"/>
      <c r="VHL49" s="823"/>
      <c r="VHM49" s="823"/>
      <c r="VHN49" s="823"/>
      <c r="VHO49" s="823"/>
      <c r="VHP49" s="823"/>
      <c r="VHQ49" s="823"/>
      <c r="VHR49" s="823"/>
      <c r="VHS49" s="823"/>
      <c r="VHT49" s="823"/>
      <c r="VHU49" s="823"/>
      <c r="VHV49" s="823"/>
      <c r="VHW49" s="823"/>
      <c r="VHX49" s="823"/>
      <c r="VHY49" s="823"/>
      <c r="VHZ49" s="823"/>
      <c r="VIA49" s="823"/>
      <c r="VIB49" s="823"/>
      <c r="VIC49" s="823"/>
      <c r="VID49" s="823"/>
      <c r="VIE49" s="823"/>
      <c r="VIF49" s="823"/>
      <c r="VIG49" s="823"/>
      <c r="VIH49" s="823"/>
      <c r="VII49" s="823"/>
      <c r="VIJ49" s="823"/>
      <c r="VIK49" s="823"/>
      <c r="VIL49" s="823"/>
      <c r="VIM49" s="823"/>
      <c r="VIN49" s="823"/>
      <c r="VIO49" s="823"/>
      <c r="VIP49" s="823"/>
      <c r="VIQ49" s="823"/>
      <c r="VIR49" s="823"/>
      <c r="VIS49" s="823"/>
      <c r="VIT49" s="823"/>
      <c r="VIU49" s="823"/>
      <c r="VIV49" s="823"/>
      <c r="VIW49" s="823"/>
      <c r="VIX49" s="823"/>
      <c r="VIY49" s="823"/>
      <c r="VIZ49" s="823"/>
      <c r="VJA49" s="823"/>
      <c r="VJB49" s="823"/>
      <c r="VJC49" s="823"/>
      <c r="VJD49" s="823"/>
      <c r="VJE49" s="823"/>
      <c r="VJF49" s="823"/>
      <c r="VJG49" s="823"/>
      <c r="VJH49" s="823"/>
      <c r="VJI49" s="823"/>
      <c r="VJJ49" s="823"/>
      <c r="VJK49" s="823"/>
      <c r="VJL49" s="823"/>
      <c r="VJM49" s="823"/>
      <c r="VJN49" s="823"/>
      <c r="VJO49" s="823"/>
      <c r="VJP49" s="823"/>
      <c r="VJQ49" s="823"/>
      <c r="VJR49" s="823"/>
      <c r="VJS49" s="823"/>
      <c r="VJT49" s="823"/>
      <c r="VJU49" s="823"/>
      <c r="VJV49" s="823"/>
      <c r="VJW49" s="823"/>
      <c r="VJX49" s="823"/>
      <c r="VJY49" s="823"/>
      <c r="VJZ49" s="823"/>
      <c r="VKA49" s="823"/>
      <c r="VKB49" s="823"/>
      <c r="VKC49" s="823"/>
      <c r="VKD49" s="823"/>
      <c r="VKE49" s="823"/>
      <c r="VKF49" s="823"/>
      <c r="VKG49" s="823"/>
      <c r="VKH49" s="823"/>
      <c r="VKI49" s="823"/>
      <c r="VKJ49" s="823"/>
      <c r="VKK49" s="823"/>
      <c r="VKL49" s="823"/>
      <c r="VKM49" s="823"/>
      <c r="VKN49" s="823"/>
      <c r="VKO49" s="823"/>
      <c r="VKP49" s="823"/>
      <c r="VKQ49" s="823"/>
      <c r="VKR49" s="823"/>
      <c r="VKS49" s="823"/>
      <c r="VKT49" s="823"/>
      <c r="VKU49" s="823"/>
      <c r="VKV49" s="823"/>
      <c r="VKW49" s="823"/>
      <c r="VKX49" s="823"/>
      <c r="VKY49" s="823"/>
      <c r="VKZ49" s="823"/>
      <c r="VLA49" s="823"/>
      <c r="VLB49" s="823"/>
      <c r="VLC49" s="823"/>
      <c r="VLD49" s="823"/>
      <c r="VLE49" s="823"/>
      <c r="VLF49" s="823"/>
      <c r="VLG49" s="823"/>
      <c r="VLH49" s="823"/>
      <c r="VLI49" s="823"/>
      <c r="VLJ49" s="823"/>
      <c r="VLK49" s="823"/>
      <c r="VLL49" s="823"/>
      <c r="VLM49" s="823"/>
      <c r="VLN49" s="823"/>
      <c r="VLO49" s="823"/>
      <c r="VLP49" s="823"/>
      <c r="VLQ49" s="823"/>
      <c r="VLR49" s="823"/>
      <c r="VLS49" s="823"/>
      <c r="VLT49" s="823"/>
      <c r="VLU49" s="823"/>
      <c r="VLV49" s="823"/>
      <c r="VLW49" s="823"/>
      <c r="VLX49" s="823"/>
      <c r="VLY49" s="823"/>
      <c r="VLZ49" s="823"/>
      <c r="VMA49" s="823"/>
      <c r="VMB49" s="823"/>
      <c r="VMC49" s="823"/>
      <c r="VMD49" s="823"/>
      <c r="VME49" s="823"/>
      <c r="VMF49" s="823"/>
      <c r="VMG49" s="823"/>
      <c r="VMH49" s="823"/>
      <c r="VMI49" s="823"/>
      <c r="VMJ49" s="823"/>
      <c r="VMK49" s="823"/>
      <c r="VML49" s="823"/>
      <c r="VMM49" s="823"/>
      <c r="VMN49" s="823"/>
      <c r="VMO49" s="823"/>
      <c r="VMP49" s="823"/>
      <c r="VMQ49" s="823"/>
      <c r="VMR49" s="823"/>
      <c r="VMS49" s="823"/>
      <c r="VMT49" s="823"/>
      <c r="VMU49" s="823"/>
      <c r="VMV49" s="823"/>
      <c r="VMW49" s="823"/>
      <c r="VMX49" s="823"/>
      <c r="VMY49" s="823"/>
      <c r="VMZ49" s="823"/>
      <c r="VNA49" s="823"/>
      <c r="VNB49" s="823"/>
      <c r="VNC49" s="823"/>
      <c r="VND49" s="823"/>
      <c r="VNE49" s="823"/>
      <c r="VNF49" s="823"/>
      <c r="VNG49" s="823"/>
      <c r="VNH49" s="823"/>
      <c r="VNI49" s="823"/>
      <c r="VNJ49" s="823"/>
      <c r="VNK49" s="823"/>
      <c r="VNL49" s="823"/>
      <c r="VNM49" s="823"/>
      <c r="VNN49" s="823"/>
      <c r="VNO49" s="823"/>
      <c r="VNP49" s="823"/>
      <c r="VNQ49" s="823"/>
      <c r="VNR49" s="823"/>
      <c r="VNS49" s="823"/>
      <c r="VNT49" s="823"/>
      <c r="VNU49" s="823"/>
      <c r="VNV49" s="823"/>
      <c r="VNW49" s="823"/>
      <c r="VNX49" s="823"/>
      <c r="VNY49" s="823"/>
      <c r="VNZ49" s="823"/>
      <c r="VOA49" s="823"/>
      <c r="VOB49" s="823"/>
      <c r="VOC49" s="823"/>
      <c r="VOD49" s="823"/>
      <c r="VOE49" s="823"/>
      <c r="VOF49" s="823"/>
      <c r="VOG49" s="823"/>
      <c r="VOH49" s="823"/>
      <c r="VOI49" s="823"/>
      <c r="VOJ49" s="823"/>
      <c r="VOK49" s="823"/>
      <c r="VOL49" s="823"/>
      <c r="VOM49" s="823"/>
      <c r="VON49" s="823"/>
      <c r="VOO49" s="823"/>
      <c r="VOP49" s="823"/>
      <c r="VOQ49" s="823"/>
      <c r="VOR49" s="823"/>
      <c r="VOS49" s="823"/>
      <c r="VOT49" s="823"/>
      <c r="VOU49" s="823"/>
      <c r="VOV49" s="823"/>
      <c r="VOW49" s="823"/>
      <c r="VOX49" s="823"/>
      <c r="VOY49" s="823"/>
      <c r="VOZ49" s="823"/>
      <c r="VPA49" s="823"/>
      <c r="VPB49" s="823"/>
      <c r="VPC49" s="823"/>
      <c r="VPD49" s="823"/>
      <c r="VPE49" s="823"/>
      <c r="VPF49" s="823"/>
      <c r="VPG49" s="823"/>
      <c r="VPH49" s="823"/>
      <c r="VPI49" s="823"/>
      <c r="VPJ49" s="823"/>
      <c r="VPK49" s="823"/>
      <c r="VPL49" s="823"/>
      <c r="VPM49" s="823"/>
      <c r="VPN49" s="823"/>
      <c r="VPO49" s="823"/>
      <c r="VPP49" s="823"/>
      <c r="VPQ49" s="823"/>
      <c r="VPR49" s="823"/>
      <c r="VPS49" s="823"/>
      <c r="VPT49" s="823"/>
      <c r="VPU49" s="823"/>
      <c r="VPV49" s="823"/>
      <c r="VPW49" s="823"/>
      <c r="VPX49" s="823"/>
      <c r="VPY49" s="823"/>
      <c r="VPZ49" s="823"/>
      <c r="VQA49" s="823"/>
      <c r="VQB49" s="823"/>
      <c r="VQC49" s="823"/>
      <c r="VQD49" s="823"/>
      <c r="VQE49" s="823"/>
      <c r="VQF49" s="823"/>
      <c r="VQG49" s="823"/>
      <c r="VQH49" s="823"/>
      <c r="VQI49" s="823"/>
      <c r="VQJ49" s="823"/>
      <c r="VQK49" s="823"/>
      <c r="VQL49" s="823"/>
      <c r="VQM49" s="823"/>
      <c r="VQN49" s="823"/>
      <c r="VQO49" s="823"/>
      <c r="VQP49" s="823"/>
      <c r="VQQ49" s="823"/>
      <c r="VQR49" s="823"/>
      <c r="VQS49" s="823"/>
      <c r="VQT49" s="823"/>
      <c r="VQU49" s="823"/>
      <c r="VQV49" s="823"/>
      <c r="VQW49" s="823"/>
      <c r="VQX49" s="823"/>
      <c r="VQY49" s="823"/>
      <c r="VQZ49" s="823"/>
      <c r="VRA49" s="823"/>
      <c r="VRB49" s="823"/>
      <c r="VRC49" s="823"/>
      <c r="VRD49" s="823"/>
      <c r="VRE49" s="823"/>
      <c r="VRF49" s="823"/>
      <c r="VRG49" s="823"/>
      <c r="VRH49" s="823"/>
      <c r="VRI49" s="823"/>
      <c r="VRJ49" s="823"/>
      <c r="VRK49" s="823"/>
      <c r="VRL49" s="823"/>
      <c r="VRM49" s="823"/>
      <c r="VRN49" s="823"/>
      <c r="VRO49" s="823"/>
      <c r="VRP49" s="823"/>
      <c r="VRQ49" s="823"/>
      <c r="VRR49" s="823"/>
      <c r="VRS49" s="823"/>
      <c r="VRT49" s="823"/>
      <c r="VRU49" s="823"/>
      <c r="VRV49" s="823"/>
      <c r="VRW49" s="823"/>
      <c r="VRX49" s="823"/>
      <c r="VRY49" s="823"/>
      <c r="VRZ49" s="823"/>
      <c r="VSA49" s="823"/>
      <c r="VSB49" s="823"/>
      <c r="VSC49" s="823"/>
      <c r="VSD49" s="823"/>
      <c r="VSE49" s="823"/>
      <c r="VSF49" s="823"/>
      <c r="VSG49" s="823"/>
      <c r="VSH49" s="823"/>
      <c r="VSI49" s="823"/>
      <c r="VSJ49" s="823"/>
      <c r="VSK49" s="823"/>
      <c r="VSL49" s="823"/>
      <c r="VSM49" s="823"/>
      <c r="VSN49" s="823"/>
      <c r="VSO49" s="823"/>
      <c r="VSP49" s="823"/>
      <c r="VSQ49" s="823"/>
      <c r="VSR49" s="823"/>
      <c r="VSS49" s="823"/>
      <c r="VST49" s="823"/>
      <c r="VSU49" s="823"/>
      <c r="VSV49" s="823"/>
      <c r="VSW49" s="823"/>
      <c r="VSX49" s="823"/>
      <c r="VSY49" s="823"/>
      <c r="VSZ49" s="823"/>
      <c r="VTA49" s="823"/>
      <c r="VTB49" s="823"/>
      <c r="VTC49" s="823"/>
      <c r="VTD49" s="823"/>
      <c r="VTE49" s="823"/>
      <c r="VTF49" s="823"/>
      <c r="VTG49" s="823"/>
      <c r="VTH49" s="823"/>
      <c r="VTI49" s="823"/>
      <c r="VTJ49" s="823"/>
      <c r="VTK49" s="823"/>
      <c r="VTL49" s="823"/>
      <c r="VTM49" s="823"/>
      <c r="VTN49" s="823"/>
      <c r="VTO49" s="823"/>
      <c r="VTP49" s="823"/>
      <c r="VTQ49" s="823"/>
      <c r="VTR49" s="823"/>
      <c r="VTS49" s="823"/>
      <c r="VTT49" s="823"/>
      <c r="VTU49" s="823"/>
      <c r="VTV49" s="823"/>
      <c r="VTW49" s="823"/>
      <c r="VTX49" s="823"/>
      <c r="VTY49" s="823"/>
      <c r="VTZ49" s="823"/>
      <c r="VUA49" s="823"/>
      <c r="VUB49" s="823"/>
      <c r="VUC49" s="823"/>
      <c r="VUD49" s="823"/>
      <c r="VUE49" s="823"/>
      <c r="VUF49" s="823"/>
      <c r="VUG49" s="823"/>
      <c r="VUH49" s="823"/>
      <c r="VUI49" s="823"/>
      <c r="VUJ49" s="823"/>
      <c r="VUK49" s="823"/>
      <c r="VUL49" s="823"/>
      <c r="VUM49" s="823"/>
      <c r="VUN49" s="823"/>
      <c r="VUO49" s="823"/>
      <c r="VUP49" s="823"/>
      <c r="VUQ49" s="823"/>
      <c r="VUR49" s="823"/>
      <c r="VUS49" s="823"/>
      <c r="VUT49" s="823"/>
      <c r="VUU49" s="823"/>
      <c r="VUV49" s="823"/>
      <c r="VUW49" s="823"/>
      <c r="VUX49" s="823"/>
      <c r="VUY49" s="823"/>
      <c r="VUZ49" s="823"/>
      <c r="VVA49" s="823"/>
      <c r="VVB49" s="823"/>
      <c r="VVC49" s="823"/>
      <c r="VVD49" s="823"/>
      <c r="VVE49" s="823"/>
      <c r="VVF49" s="823"/>
      <c r="VVG49" s="823"/>
      <c r="VVH49" s="823"/>
      <c r="VVI49" s="823"/>
      <c r="VVJ49" s="823"/>
      <c r="VVK49" s="823"/>
      <c r="VVL49" s="823"/>
      <c r="VVM49" s="823"/>
      <c r="VVN49" s="823"/>
      <c r="VVO49" s="823"/>
      <c r="VVP49" s="823"/>
      <c r="VVQ49" s="823"/>
      <c r="VVR49" s="823"/>
      <c r="VVS49" s="823"/>
      <c r="VVT49" s="823"/>
      <c r="VVU49" s="823"/>
      <c r="VVV49" s="823"/>
      <c r="VVW49" s="823"/>
      <c r="VVX49" s="823"/>
      <c r="VVY49" s="823"/>
      <c r="VVZ49" s="823"/>
      <c r="VWA49" s="823"/>
      <c r="VWB49" s="823"/>
      <c r="VWC49" s="823"/>
      <c r="VWD49" s="823"/>
      <c r="VWE49" s="823"/>
      <c r="VWF49" s="823"/>
      <c r="VWG49" s="823"/>
      <c r="VWH49" s="823"/>
      <c r="VWI49" s="823"/>
      <c r="VWJ49" s="823"/>
      <c r="VWK49" s="823"/>
      <c r="VWL49" s="823"/>
      <c r="VWM49" s="823"/>
      <c r="VWN49" s="823"/>
      <c r="VWO49" s="823"/>
      <c r="VWP49" s="823"/>
      <c r="VWQ49" s="823"/>
      <c r="VWR49" s="823"/>
      <c r="VWS49" s="823"/>
      <c r="VWT49" s="823"/>
      <c r="VWU49" s="823"/>
      <c r="VWV49" s="823"/>
      <c r="VWW49" s="823"/>
      <c r="VWX49" s="823"/>
      <c r="VWY49" s="823"/>
      <c r="VWZ49" s="823"/>
      <c r="VXA49" s="823"/>
      <c r="VXB49" s="823"/>
      <c r="VXC49" s="823"/>
      <c r="VXD49" s="823"/>
      <c r="VXE49" s="823"/>
      <c r="VXF49" s="823"/>
      <c r="VXG49" s="823"/>
      <c r="VXH49" s="823"/>
      <c r="VXI49" s="823"/>
      <c r="VXJ49" s="823"/>
      <c r="VXK49" s="823"/>
      <c r="VXL49" s="823"/>
      <c r="VXM49" s="823"/>
      <c r="VXN49" s="823"/>
      <c r="VXO49" s="823"/>
      <c r="VXP49" s="823"/>
      <c r="VXQ49" s="823"/>
      <c r="VXR49" s="823"/>
      <c r="VXS49" s="823"/>
      <c r="VXT49" s="823"/>
      <c r="VXU49" s="823"/>
      <c r="VXV49" s="823"/>
      <c r="VXW49" s="823"/>
      <c r="VXX49" s="823"/>
      <c r="VXY49" s="823"/>
      <c r="VXZ49" s="823"/>
      <c r="VYA49" s="823"/>
      <c r="VYB49" s="823"/>
      <c r="VYC49" s="823"/>
      <c r="VYD49" s="823"/>
      <c r="VYE49" s="823"/>
      <c r="VYF49" s="823"/>
      <c r="VYG49" s="823"/>
      <c r="VYH49" s="823"/>
      <c r="VYI49" s="823"/>
      <c r="VYJ49" s="823"/>
      <c r="VYK49" s="823"/>
      <c r="VYL49" s="823"/>
      <c r="VYM49" s="823"/>
      <c r="VYN49" s="823"/>
      <c r="VYO49" s="823"/>
      <c r="VYP49" s="823"/>
      <c r="VYQ49" s="823"/>
      <c r="VYR49" s="823"/>
      <c r="VYS49" s="823"/>
      <c r="VYT49" s="823"/>
      <c r="VYU49" s="823"/>
      <c r="VYV49" s="823"/>
      <c r="VYW49" s="823"/>
      <c r="VYX49" s="823"/>
      <c r="VYY49" s="823"/>
      <c r="VYZ49" s="823"/>
      <c r="VZA49" s="823"/>
      <c r="VZB49" s="823"/>
      <c r="VZC49" s="823"/>
      <c r="VZD49" s="823"/>
      <c r="VZE49" s="823"/>
      <c r="VZF49" s="823"/>
      <c r="VZG49" s="823"/>
      <c r="VZH49" s="823"/>
      <c r="VZI49" s="823"/>
      <c r="VZJ49" s="823"/>
      <c r="VZK49" s="823"/>
      <c r="VZL49" s="823"/>
      <c r="VZM49" s="823"/>
      <c r="VZN49" s="823"/>
      <c r="VZO49" s="823"/>
      <c r="VZP49" s="823"/>
      <c r="VZQ49" s="823"/>
      <c r="VZR49" s="823"/>
      <c r="VZS49" s="823"/>
      <c r="VZT49" s="823"/>
      <c r="VZU49" s="823"/>
      <c r="VZV49" s="823"/>
      <c r="VZW49" s="823"/>
      <c r="VZX49" s="823"/>
      <c r="VZY49" s="823"/>
      <c r="VZZ49" s="823"/>
      <c r="WAA49" s="823"/>
      <c r="WAB49" s="823"/>
      <c r="WAC49" s="823"/>
      <c r="WAD49" s="823"/>
      <c r="WAE49" s="823"/>
      <c r="WAF49" s="823"/>
      <c r="WAG49" s="823"/>
      <c r="WAH49" s="823"/>
      <c r="WAI49" s="823"/>
      <c r="WAJ49" s="823"/>
      <c r="WAK49" s="823"/>
      <c r="WAL49" s="823"/>
      <c r="WAM49" s="823"/>
      <c r="WAN49" s="823"/>
      <c r="WAO49" s="823"/>
      <c r="WAP49" s="823"/>
      <c r="WAQ49" s="823"/>
      <c r="WAR49" s="823"/>
      <c r="WAS49" s="823"/>
      <c r="WAT49" s="823"/>
      <c r="WAU49" s="823"/>
      <c r="WAV49" s="823"/>
      <c r="WAW49" s="823"/>
      <c r="WAX49" s="823"/>
      <c r="WAY49" s="823"/>
      <c r="WAZ49" s="823"/>
      <c r="WBA49" s="823"/>
      <c r="WBB49" s="823"/>
      <c r="WBC49" s="823"/>
      <c r="WBD49" s="823"/>
      <c r="WBE49" s="823"/>
      <c r="WBF49" s="823"/>
      <c r="WBG49" s="823"/>
      <c r="WBH49" s="823"/>
      <c r="WBI49" s="823"/>
      <c r="WBJ49" s="823"/>
      <c r="WBK49" s="823"/>
      <c r="WBL49" s="823"/>
      <c r="WBM49" s="823"/>
      <c r="WBN49" s="823"/>
      <c r="WBO49" s="823"/>
      <c r="WBP49" s="823"/>
      <c r="WBQ49" s="823"/>
      <c r="WBR49" s="823"/>
      <c r="WBS49" s="823"/>
      <c r="WBT49" s="823"/>
      <c r="WBU49" s="823"/>
      <c r="WBV49" s="823"/>
      <c r="WBW49" s="823"/>
      <c r="WBX49" s="823"/>
      <c r="WBY49" s="823"/>
      <c r="WBZ49" s="823"/>
      <c r="WCA49" s="823"/>
      <c r="WCB49" s="823"/>
      <c r="WCC49" s="823"/>
      <c r="WCD49" s="823"/>
      <c r="WCE49" s="823"/>
      <c r="WCF49" s="823"/>
      <c r="WCG49" s="823"/>
      <c r="WCH49" s="823"/>
      <c r="WCI49" s="823"/>
      <c r="WCJ49" s="823"/>
      <c r="WCK49" s="823"/>
      <c r="WCL49" s="823"/>
      <c r="WCM49" s="823"/>
      <c r="WCN49" s="823"/>
      <c r="WCO49" s="823"/>
      <c r="WCP49" s="823"/>
      <c r="WCQ49" s="823"/>
      <c r="WCR49" s="823"/>
      <c r="WCS49" s="823"/>
      <c r="WCT49" s="823"/>
      <c r="WCU49" s="823"/>
      <c r="WCV49" s="823"/>
      <c r="WCW49" s="823"/>
      <c r="WCX49" s="823"/>
      <c r="WCY49" s="823"/>
      <c r="WCZ49" s="823"/>
      <c r="WDA49" s="823"/>
      <c r="WDB49" s="823"/>
      <c r="WDC49" s="823"/>
      <c r="WDD49" s="823"/>
      <c r="WDE49" s="823"/>
      <c r="WDF49" s="823"/>
      <c r="WDG49" s="823"/>
      <c r="WDH49" s="823"/>
      <c r="WDI49" s="823"/>
      <c r="WDJ49" s="823"/>
      <c r="WDK49" s="823"/>
      <c r="WDL49" s="823"/>
      <c r="WDM49" s="823"/>
      <c r="WDN49" s="823"/>
      <c r="WDO49" s="823"/>
      <c r="WDP49" s="823"/>
      <c r="WDQ49" s="823"/>
      <c r="WDR49" s="823"/>
      <c r="WDS49" s="823"/>
      <c r="WDT49" s="823"/>
      <c r="WDU49" s="823"/>
      <c r="WDV49" s="823"/>
      <c r="WDW49" s="823"/>
      <c r="WDX49" s="823"/>
      <c r="WDY49" s="823"/>
      <c r="WDZ49" s="823"/>
      <c r="WEA49" s="823"/>
      <c r="WEB49" s="823"/>
      <c r="WEC49" s="823"/>
      <c r="WED49" s="823"/>
      <c r="WEE49" s="823"/>
      <c r="WEF49" s="823"/>
      <c r="WEG49" s="823"/>
      <c r="WEH49" s="823"/>
      <c r="WEI49" s="823"/>
      <c r="WEJ49" s="823"/>
      <c r="WEK49" s="823"/>
      <c r="WEL49" s="823"/>
      <c r="WEM49" s="823"/>
      <c r="WEN49" s="823"/>
      <c r="WEO49" s="823"/>
      <c r="WEP49" s="823"/>
      <c r="WEQ49" s="823"/>
      <c r="WER49" s="823"/>
      <c r="WES49" s="823"/>
      <c r="WET49" s="823"/>
      <c r="WEU49" s="823"/>
      <c r="WEV49" s="823"/>
      <c r="WEW49" s="823"/>
      <c r="WEX49" s="823"/>
      <c r="WEY49" s="823"/>
      <c r="WEZ49" s="823"/>
      <c r="WFA49" s="823"/>
      <c r="WFB49" s="823"/>
      <c r="WFC49" s="823"/>
      <c r="WFD49" s="823"/>
      <c r="WFE49" s="823"/>
      <c r="WFF49" s="823"/>
      <c r="WFG49" s="823"/>
      <c r="WFH49" s="823"/>
      <c r="WFI49" s="823"/>
      <c r="WFJ49" s="823"/>
      <c r="WFK49" s="823"/>
      <c r="WFL49" s="823"/>
      <c r="WFM49" s="823"/>
      <c r="WFN49" s="823"/>
      <c r="WFO49" s="823"/>
      <c r="WFP49" s="823"/>
      <c r="WFQ49" s="823"/>
      <c r="WFR49" s="823"/>
      <c r="WFS49" s="823"/>
      <c r="WFT49" s="823"/>
      <c r="WFU49" s="823"/>
      <c r="WFV49" s="823"/>
      <c r="WFW49" s="823"/>
      <c r="WFX49" s="823"/>
      <c r="WFY49" s="823"/>
      <c r="WFZ49" s="823"/>
      <c r="WGA49" s="823"/>
      <c r="WGB49" s="823"/>
      <c r="WGC49" s="823"/>
      <c r="WGD49" s="823"/>
      <c r="WGE49" s="823"/>
      <c r="WGF49" s="823"/>
      <c r="WGG49" s="823"/>
      <c r="WGH49" s="823"/>
      <c r="WGI49" s="823"/>
      <c r="WGJ49" s="823"/>
      <c r="WGK49" s="823"/>
      <c r="WGL49" s="823"/>
      <c r="WGM49" s="823"/>
      <c r="WGN49" s="823"/>
      <c r="WGO49" s="823"/>
      <c r="WGP49" s="823"/>
      <c r="WGQ49" s="823"/>
      <c r="WGR49" s="823"/>
      <c r="WGS49" s="823"/>
      <c r="WGT49" s="823"/>
      <c r="WGU49" s="823"/>
      <c r="WGV49" s="823"/>
      <c r="WGW49" s="823"/>
      <c r="WGX49" s="823"/>
      <c r="WGY49" s="823"/>
      <c r="WGZ49" s="823"/>
      <c r="WHA49" s="823"/>
      <c r="WHB49" s="823"/>
      <c r="WHC49" s="823"/>
      <c r="WHD49" s="823"/>
      <c r="WHE49" s="823"/>
      <c r="WHF49" s="823"/>
      <c r="WHG49" s="823"/>
      <c r="WHH49" s="823"/>
      <c r="WHI49" s="823"/>
      <c r="WHJ49" s="823"/>
      <c r="WHK49" s="823"/>
      <c r="WHL49" s="823"/>
      <c r="WHM49" s="823"/>
      <c r="WHN49" s="823"/>
      <c r="WHO49" s="823"/>
      <c r="WHP49" s="823"/>
      <c r="WHQ49" s="823"/>
      <c r="WHR49" s="823"/>
      <c r="WHS49" s="823"/>
      <c r="WHT49" s="823"/>
      <c r="WHU49" s="823"/>
      <c r="WHV49" s="823"/>
      <c r="WHW49" s="823"/>
      <c r="WHX49" s="823"/>
      <c r="WHY49" s="823"/>
      <c r="WHZ49" s="823"/>
      <c r="WIA49" s="823"/>
      <c r="WIB49" s="823"/>
      <c r="WIC49" s="823"/>
      <c r="WID49" s="823"/>
      <c r="WIE49" s="823"/>
      <c r="WIF49" s="823"/>
      <c r="WIG49" s="823"/>
      <c r="WIH49" s="823"/>
      <c r="WII49" s="823"/>
      <c r="WIJ49" s="823"/>
      <c r="WIK49" s="823"/>
      <c r="WIL49" s="823"/>
      <c r="WIM49" s="823"/>
      <c r="WIN49" s="823"/>
      <c r="WIO49" s="823"/>
      <c r="WIP49" s="823"/>
      <c r="WIQ49" s="823"/>
      <c r="WIR49" s="823"/>
      <c r="WIS49" s="823"/>
      <c r="WIT49" s="823"/>
      <c r="WIU49" s="823"/>
      <c r="WIV49" s="823"/>
      <c r="WIW49" s="823"/>
      <c r="WIX49" s="823"/>
      <c r="WIY49" s="823"/>
      <c r="WIZ49" s="823"/>
      <c r="WJA49" s="823"/>
      <c r="WJB49" s="823"/>
      <c r="WJC49" s="823"/>
      <c r="WJD49" s="823"/>
      <c r="WJE49" s="823"/>
      <c r="WJF49" s="823"/>
      <c r="WJG49" s="823"/>
      <c r="WJH49" s="823"/>
      <c r="WJI49" s="823"/>
      <c r="WJJ49" s="823"/>
      <c r="WJK49" s="823"/>
      <c r="WJL49" s="823"/>
      <c r="WJM49" s="823"/>
      <c r="WJN49" s="823"/>
      <c r="WJO49" s="823"/>
      <c r="WJP49" s="823"/>
      <c r="WJQ49" s="823"/>
      <c r="WJR49" s="823"/>
      <c r="WJS49" s="823"/>
      <c r="WJT49" s="823"/>
      <c r="WJU49" s="823"/>
      <c r="WJV49" s="823"/>
      <c r="WJW49" s="823"/>
      <c r="WJX49" s="823"/>
      <c r="WJY49" s="823"/>
      <c r="WJZ49" s="823"/>
      <c r="WKA49" s="823"/>
      <c r="WKB49" s="823"/>
      <c r="WKC49" s="823"/>
      <c r="WKD49" s="823"/>
      <c r="WKE49" s="823"/>
      <c r="WKF49" s="823"/>
      <c r="WKG49" s="823"/>
      <c r="WKH49" s="823"/>
      <c r="WKI49" s="823"/>
      <c r="WKJ49" s="823"/>
      <c r="WKK49" s="823"/>
      <c r="WKL49" s="823"/>
      <c r="WKM49" s="823"/>
      <c r="WKN49" s="823"/>
      <c r="WKO49" s="823"/>
      <c r="WKP49" s="823"/>
      <c r="WKQ49" s="823"/>
      <c r="WKR49" s="823"/>
      <c r="WKS49" s="823"/>
      <c r="WKT49" s="823"/>
      <c r="WKU49" s="823"/>
      <c r="WKV49" s="823"/>
      <c r="WKW49" s="823"/>
      <c r="WKX49" s="823"/>
      <c r="WKY49" s="823"/>
      <c r="WKZ49" s="823"/>
      <c r="WLA49" s="823"/>
      <c r="WLB49" s="823"/>
      <c r="WLC49" s="823"/>
      <c r="WLD49" s="823"/>
      <c r="WLE49" s="823"/>
      <c r="WLF49" s="823"/>
      <c r="WLG49" s="823"/>
      <c r="WLH49" s="823"/>
      <c r="WLI49" s="823"/>
      <c r="WLJ49" s="823"/>
      <c r="WLK49" s="823"/>
      <c r="WLL49" s="823"/>
      <c r="WLM49" s="823"/>
      <c r="WLN49" s="823"/>
      <c r="WLO49" s="823"/>
      <c r="WLP49" s="823"/>
      <c r="WLQ49" s="823"/>
      <c r="WLR49" s="823"/>
      <c r="WLS49" s="823"/>
      <c r="WLT49" s="823"/>
      <c r="WLU49" s="823"/>
      <c r="WLV49" s="823"/>
      <c r="WLW49" s="823"/>
      <c r="WLX49" s="823"/>
      <c r="WLY49" s="823"/>
      <c r="WLZ49" s="823"/>
      <c r="WMA49" s="823"/>
      <c r="WMB49" s="823"/>
      <c r="WMC49" s="823"/>
      <c r="WMD49" s="823"/>
      <c r="WME49" s="823"/>
      <c r="WMF49" s="823"/>
      <c r="WMG49" s="823"/>
      <c r="WMH49" s="823"/>
      <c r="WMI49" s="823"/>
      <c r="WMJ49" s="823"/>
      <c r="WMK49" s="823"/>
      <c r="WML49" s="823"/>
      <c r="WMM49" s="823"/>
      <c r="WMN49" s="823"/>
      <c r="WMO49" s="823"/>
      <c r="WMP49" s="823"/>
      <c r="WMQ49" s="823"/>
      <c r="WMR49" s="823"/>
      <c r="WMS49" s="823"/>
      <c r="WMT49" s="823"/>
      <c r="WMU49" s="823"/>
      <c r="WMV49" s="823"/>
      <c r="WMW49" s="823"/>
      <c r="WMX49" s="823"/>
      <c r="WMY49" s="823"/>
      <c r="WMZ49" s="823"/>
      <c r="WNA49" s="823"/>
      <c r="WNB49" s="823"/>
      <c r="WNC49" s="823"/>
      <c r="WND49" s="823"/>
      <c r="WNE49" s="823"/>
      <c r="WNF49" s="823"/>
      <c r="WNG49" s="823"/>
      <c r="WNH49" s="823"/>
      <c r="WNI49" s="823"/>
      <c r="WNJ49" s="823"/>
      <c r="WNK49" s="823"/>
      <c r="WNL49" s="823"/>
      <c r="WNM49" s="823"/>
      <c r="WNN49" s="823"/>
      <c r="WNO49" s="823"/>
      <c r="WNP49" s="823"/>
      <c r="WNQ49" s="823"/>
      <c r="WNR49" s="823"/>
      <c r="WNS49" s="823"/>
      <c r="WNT49" s="823"/>
      <c r="WNU49" s="823"/>
      <c r="WNV49" s="823"/>
      <c r="WNW49" s="823"/>
      <c r="WNX49" s="823"/>
      <c r="WNY49" s="823"/>
      <c r="WNZ49" s="823"/>
      <c r="WOA49" s="823"/>
      <c r="WOB49" s="823"/>
      <c r="WOC49" s="823"/>
      <c r="WOD49" s="823"/>
      <c r="WOE49" s="823"/>
      <c r="WOF49" s="823"/>
      <c r="WOG49" s="823"/>
      <c r="WOH49" s="823"/>
      <c r="WOI49" s="823"/>
      <c r="WOJ49" s="823"/>
      <c r="WOK49" s="823"/>
      <c r="WOL49" s="823"/>
      <c r="WOM49" s="823"/>
      <c r="WON49" s="823"/>
      <c r="WOO49" s="823"/>
      <c r="WOP49" s="823"/>
      <c r="WOQ49" s="823"/>
      <c r="WOR49" s="823"/>
      <c r="WOS49" s="823"/>
      <c r="WOT49" s="823"/>
      <c r="WOU49" s="823"/>
      <c r="WOV49" s="823"/>
      <c r="WOW49" s="823"/>
      <c r="WOX49" s="823"/>
      <c r="WOY49" s="823"/>
      <c r="WOZ49" s="823"/>
      <c r="WPA49" s="823"/>
      <c r="WPB49" s="823"/>
      <c r="WPC49" s="823"/>
      <c r="WPD49" s="823"/>
      <c r="WPE49" s="823"/>
      <c r="WPF49" s="823"/>
      <c r="WPG49" s="823"/>
      <c r="WPH49" s="823"/>
      <c r="WPI49" s="823"/>
      <c r="WPJ49" s="823"/>
      <c r="WPK49" s="823"/>
      <c r="WPL49" s="823"/>
      <c r="WPM49" s="823"/>
      <c r="WPN49" s="823"/>
      <c r="WPO49" s="823"/>
      <c r="WPP49" s="823"/>
      <c r="WPQ49" s="823"/>
      <c r="WPR49" s="823"/>
      <c r="WPS49" s="823"/>
      <c r="WPT49" s="823"/>
      <c r="WPU49" s="823"/>
      <c r="WPV49" s="823"/>
      <c r="WPW49" s="823"/>
      <c r="WPX49" s="823"/>
      <c r="WPY49" s="823"/>
      <c r="WPZ49" s="823"/>
      <c r="WQA49" s="823"/>
      <c r="WQB49" s="823"/>
      <c r="WQC49" s="823"/>
      <c r="WQD49" s="823"/>
      <c r="WQE49" s="823"/>
      <c r="WQF49" s="823"/>
      <c r="WQG49" s="823"/>
      <c r="WQH49" s="823"/>
      <c r="WQI49" s="823"/>
      <c r="WQJ49" s="823"/>
      <c r="WQK49" s="823"/>
      <c r="WQL49" s="823"/>
      <c r="WQM49" s="823"/>
      <c r="WQN49" s="823"/>
      <c r="WQO49" s="823"/>
      <c r="WQP49" s="823"/>
      <c r="WQQ49" s="823"/>
      <c r="WQR49" s="823"/>
      <c r="WQS49" s="823"/>
      <c r="WQT49" s="823"/>
      <c r="WQU49" s="823"/>
      <c r="WQV49" s="823"/>
      <c r="WQW49" s="823"/>
      <c r="WQX49" s="823"/>
      <c r="WQY49" s="823"/>
      <c r="WQZ49" s="823"/>
      <c r="WRA49" s="823"/>
      <c r="WRB49" s="823"/>
      <c r="WRC49" s="823"/>
      <c r="WRD49" s="823"/>
      <c r="WRE49" s="823"/>
      <c r="WRF49" s="823"/>
      <c r="WRG49" s="823"/>
      <c r="WRH49" s="823"/>
      <c r="WRI49" s="823"/>
      <c r="WRJ49" s="823"/>
      <c r="WRK49" s="823"/>
      <c r="WRL49" s="823"/>
      <c r="WRM49" s="823"/>
      <c r="WRN49" s="823"/>
      <c r="WRO49" s="823"/>
      <c r="WRP49" s="823"/>
      <c r="WRQ49" s="823"/>
      <c r="WRR49" s="823"/>
      <c r="WRS49" s="823"/>
      <c r="WRT49" s="823"/>
      <c r="WRU49" s="823"/>
      <c r="WRV49" s="823"/>
      <c r="WRW49" s="823"/>
      <c r="WRX49" s="823"/>
      <c r="WRY49" s="823"/>
      <c r="WRZ49" s="823"/>
      <c r="WSA49" s="823"/>
      <c r="WSB49" s="823"/>
      <c r="WSC49" s="823"/>
      <c r="WSD49" s="823"/>
      <c r="WSE49" s="823"/>
      <c r="WSF49" s="823"/>
      <c r="WSG49" s="823"/>
      <c r="WSH49" s="823"/>
      <c r="WSI49" s="823"/>
      <c r="WSJ49" s="823"/>
      <c r="WSK49" s="823"/>
      <c r="WSL49" s="823"/>
      <c r="WSM49" s="823"/>
      <c r="WSN49" s="823"/>
      <c r="WSO49" s="823"/>
      <c r="WSP49" s="823"/>
      <c r="WSQ49" s="823"/>
      <c r="WSR49" s="823"/>
      <c r="WSS49" s="823"/>
      <c r="WST49" s="823"/>
      <c r="WSU49" s="823"/>
      <c r="WSV49" s="823"/>
      <c r="WSW49" s="823"/>
      <c r="WSX49" s="823"/>
      <c r="WSY49" s="823"/>
      <c r="WSZ49" s="823"/>
      <c r="WTA49" s="823"/>
      <c r="WTB49" s="823"/>
      <c r="WTC49" s="823"/>
      <c r="WTD49" s="823"/>
      <c r="WTE49" s="823"/>
      <c r="WTF49" s="823"/>
      <c r="WTG49" s="823"/>
      <c r="WTH49" s="823"/>
      <c r="WTI49" s="823"/>
      <c r="WTJ49" s="823"/>
      <c r="WTK49" s="823"/>
      <c r="WTL49" s="823"/>
      <c r="WTM49" s="823"/>
      <c r="WTN49" s="823"/>
      <c r="WTO49" s="823"/>
      <c r="WTP49" s="823"/>
      <c r="WTQ49" s="823"/>
      <c r="WTR49" s="823"/>
      <c r="WTS49" s="823"/>
      <c r="WTT49" s="823"/>
      <c r="WTU49" s="823"/>
      <c r="WTV49" s="823"/>
      <c r="WTW49" s="823"/>
      <c r="WTX49" s="823"/>
      <c r="WTY49" s="823"/>
      <c r="WTZ49" s="823"/>
      <c r="WUA49" s="823"/>
      <c r="WUB49" s="823"/>
      <c r="WUC49" s="823"/>
      <c r="WUD49" s="823"/>
      <c r="WUE49" s="823"/>
      <c r="WUF49" s="823"/>
      <c r="WUG49" s="823"/>
      <c r="WUH49" s="823"/>
      <c r="WUI49" s="823"/>
      <c r="WUJ49" s="823"/>
      <c r="WUK49" s="823"/>
      <c r="WUL49" s="823"/>
      <c r="WUM49" s="823"/>
      <c r="WUN49" s="823"/>
      <c r="WUO49" s="823"/>
      <c r="WUP49" s="823"/>
      <c r="WUQ49" s="823"/>
      <c r="WUR49" s="823"/>
      <c r="WUS49" s="823"/>
      <c r="WUT49" s="823"/>
      <c r="WUU49" s="823"/>
      <c r="WUV49" s="823"/>
      <c r="WUW49" s="823"/>
      <c r="WUX49" s="823"/>
      <c r="WUY49" s="823"/>
      <c r="WUZ49" s="823"/>
      <c r="WVA49" s="823"/>
      <c r="WVB49" s="823"/>
      <c r="WVC49" s="823"/>
      <c r="WVD49" s="823"/>
      <c r="WVE49" s="823"/>
      <c r="WVF49" s="823"/>
      <c r="WVG49" s="823"/>
      <c r="WVH49" s="823"/>
      <c r="WVI49" s="823"/>
      <c r="WVJ49" s="823"/>
      <c r="WVK49" s="823"/>
      <c r="WVL49" s="823"/>
      <c r="WVM49" s="823"/>
      <c r="WVN49" s="823"/>
      <c r="WVO49" s="823"/>
      <c r="WVP49" s="823"/>
      <c r="WVQ49" s="823"/>
      <c r="WVR49" s="823"/>
      <c r="WVS49" s="823"/>
      <c r="WVT49" s="823"/>
      <c r="WVU49" s="823"/>
      <c r="WVV49" s="823"/>
      <c r="WVW49" s="823"/>
      <c r="WVX49" s="823"/>
      <c r="WVY49" s="823"/>
      <c r="WVZ49" s="823"/>
      <c r="WWA49" s="823"/>
      <c r="WWB49" s="823"/>
      <c r="WWC49" s="823"/>
      <c r="WWD49" s="823"/>
      <c r="WWE49" s="823"/>
      <c r="WWF49" s="823"/>
      <c r="WWG49" s="823"/>
      <c r="WWH49" s="823"/>
      <c r="WWI49" s="823"/>
      <c r="WWJ49" s="823"/>
      <c r="WWK49" s="823"/>
      <c r="WWL49" s="823"/>
      <c r="WWM49" s="823"/>
      <c r="WWN49" s="823"/>
      <c r="WWO49" s="823"/>
      <c r="WWP49" s="823"/>
      <c r="WWQ49" s="823"/>
      <c r="WWR49" s="823"/>
      <c r="WWS49" s="823"/>
      <c r="WWT49" s="823"/>
      <c r="WWU49" s="823"/>
      <c r="WWV49" s="823"/>
      <c r="WWW49" s="823"/>
      <c r="WWX49" s="823"/>
      <c r="WWY49" s="823"/>
      <c r="WWZ49" s="823"/>
      <c r="WXA49" s="823"/>
      <c r="WXB49" s="823"/>
      <c r="WXC49" s="823"/>
      <c r="WXD49" s="823"/>
      <c r="WXE49" s="823"/>
      <c r="WXF49" s="823"/>
      <c r="WXG49" s="823"/>
      <c r="WXH49" s="823"/>
      <c r="WXI49" s="823"/>
      <c r="WXJ49" s="823"/>
      <c r="WXK49" s="823"/>
      <c r="WXL49" s="823"/>
      <c r="WXM49" s="823"/>
      <c r="WXN49" s="823"/>
      <c r="WXO49" s="823"/>
      <c r="WXP49" s="823"/>
      <c r="WXQ49" s="823"/>
      <c r="WXR49" s="823"/>
      <c r="WXS49" s="823"/>
      <c r="WXT49" s="823"/>
      <c r="WXU49" s="823"/>
      <c r="WXV49" s="823"/>
      <c r="WXW49" s="823"/>
      <c r="WXX49" s="823"/>
      <c r="WXY49" s="823"/>
      <c r="WXZ49" s="823"/>
      <c r="WYA49" s="823"/>
      <c r="WYB49" s="823"/>
      <c r="WYC49" s="823"/>
      <c r="WYD49" s="823"/>
      <c r="WYE49" s="823"/>
      <c r="WYF49" s="823"/>
      <c r="WYG49" s="823"/>
      <c r="WYH49" s="823"/>
      <c r="WYI49" s="823"/>
      <c r="WYJ49" s="823"/>
      <c r="WYK49" s="823"/>
      <c r="WYL49" s="823"/>
      <c r="WYM49" s="823"/>
      <c r="WYN49" s="823"/>
      <c r="WYO49" s="823"/>
      <c r="WYP49" s="823"/>
      <c r="WYQ49" s="823"/>
      <c r="WYR49" s="823"/>
      <c r="WYS49" s="823"/>
      <c r="WYT49" s="823"/>
      <c r="WYU49" s="823"/>
      <c r="WYV49" s="823"/>
      <c r="WYW49" s="823"/>
      <c r="WYX49" s="823"/>
      <c r="WYY49" s="823"/>
      <c r="WYZ49" s="823"/>
      <c r="WZA49" s="823"/>
      <c r="WZB49" s="823"/>
      <c r="WZC49" s="823"/>
      <c r="WZD49" s="823"/>
      <c r="WZE49" s="823"/>
      <c r="WZF49" s="823"/>
      <c r="WZG49" s="823"/>
      <c r="WZH49" s="823"/>
      <c r="WZI49" s="823"/>
      <c r="WZJ49" s="823"/>
      <c r="WZK49" s="823"/>
      <c r="WZL49" s="823"/>
      <c r="WZM49" s="823"/>
      <c r="WZN49" s="823"/>
      <c r="WZO49" s="823"/>
      <c r="WZP49" s="823"/>
      <c r="WZQ49" s="823"/>
      <c r="WZR49" s="823"/>
      <c r="WZS49" s="823"/>
      <c r="WZT49" s="823"/>
      <c r="WZU49" s="823"/>
      <c r="WZV49" s="823"/>
      <c r="WZW49" s="823"/>
      <c r="WZX49" s="823"/>
      <c r="WZY49" s="823"/>
      <c r="WZZ49" s="823"/>
      <c r="XAA49" s="823"/>
      <c r="XAB49" s="823"/>
      <c r="XAC49" s="823"/>
      <c r="XAD49" s="823"/>
      <c r="XAE49" s="823"/>
      <c r="XAF49" s="823"/>
      <c r="XAG49" s="823"/>
      <c r="XAH49" s="823"/>
      <c r="XAI49" s="823"/>
      <c r="XAJ49" s="823"/>
      <c r="XAK49" s="823"/>
      <c r="XAL49" s="823"/>
      <c r="XAM49" s="823"/>
      <c r="XAN49" s="823"/>
      <c r="XAO49" s="823"/>
      <c r="XAP49" s="823"/>
      <c r="XAQ49" s="823"/>
      <c r="XAR49" s="823"/>
      <c r="XAS49" s="823"/>
      <c r="XAT49" s="823"/>
      <c r="XAU49" s="823"/>
      <c r="XAV49" s="823"/>
      <c r="XAW49" s="823"/>
      <c r="XAX49" s="823"/>
      <c r="XAY49" s="823"/>
      <c r="XAZ49" s="823"/>
      <c r="XBA49" s="823"/>
      <c r="XBB49" s="823"/>
      <c r="XBC49" s="823"/>
      <c r="XBD49" s="823"/>
      <c r="XBE49" s="823"/>
      <c r="XBF49" s="823"/>
      <c r="XBG49" s="823"/>
      <c r="XBH49" s="823"/>
      <c r="XBI49" s="823"/>
      <c r="XBJ49" s="823"/>
      <c r="XBK49" s="823"/>
      <c r="XBL49" s="823"/>
      <c r="XBM49" s="823"/>
      <c r="XBN49" s="823"/>
      <c r="XBO49" s="823"/>
      <c r="XBP49" s="823"/>
      <c r="XBQ49" s="823"/>
      <c r="XBR49" s="823"/>
      <c r="XBS49" s="823"/>
      <c r="XBT49" s="823"/>
      <c r="XBU49" s="823"/>
      <c r="XBV49" s="823"/>
      <c r="XBW49" s="823"/>
      <c r="XBX49" s="823"/>
      <c r="XBY49" s="823"/>
      <c r="XBZ49" s="823"/>
      <c r="XCA49" s="823"/>
      <c r="XCB49" s="823"/>
      <c r="XCC49" s="823"/>
      <c r="XCD49" s="823"/>
      <c r="XCE49" s="823"/>
      <c r="XCF49" s="823"/>
      <c r="XCG49" s="823"/>
      <c r="XCH49" s="823"/>
      <c r="XCI49" s="823"/>
      <c r="XCJ49" s="823"/>
      <c r="XCK49" s="823"/>
      <c r="XCL49" s="823"/>
      <c r="XCM49" s="823"/>
      <c r="XCN49" s="823"/>
      <c r="XCO49" s="823"/>
      <c r="XCP49" s="823"/>
      <c r="XCQ49" s="823"/>
      <c r="XCR49" s="823"/>
      <c r="XCS49" s="823"/>
      <c r="XCT49" s="823"/>
      <c r="XCU49" s="823"/>
      <c r="XCV49" s="823"/>
      <c r="XCW49" s="823"/>
      <c r="XCX49" s="823"/>
      <c r="XCY49" s="823"/>
      <c r="XCZ49" s="823"/>
      <c r="XDA49" s="823"/>
      <c r="XDB49" s="823"/>
      <c r="XDC49" s="823"/>
      <c r="XDD49" s="823"/>
      <c r="XDE49" s="823"/>
      <c r="XDF49" s="823"/>
      <c r="XDG49" s="823"/>
      <c r="XDH49" s="823"/>
      <c r="XDI49" s="823"/>
      <c r="XDJ49" s="823"/>
      <c r="XDK49" s="823"/>
      <c r="XDL49" s="823"/>
      <c r="XDM49" s="823"/>
      <c r="XDN49" s="823"/>
      <c r="XDO49" s="823"/>
      <c r="XDP49" s="823"/>
      <c r="XDQ49" s="823"/>
      <c r="XDR49" s="823"/>
      <c r="XDS49" s="823"/>
      <c r="XDT49" s="823"/>
      <c r="XDU49" s="823"/>
      <c r="XDV49" s="823"/>
      <c r="XDW49" s="823"/>
      <c r="XDX49" s="823"/>
      <c r="XDY49" s="823"/>
      <c r="XDZ49" s="823"/>
      <c r="XEA49" s="823"/>
      <c r="XEB49" s="823"/>
      <c r="XEC49" s="823"/>
      <c r="XED49" s="823"/>
      <c r="XEE49" s="823"/>
      <c r="XEF49" s="823"/>
      <c r="XEG49" s="823"/>
      <c r="XEH49" s="823"/>
      <c r="XEI49" s="823"/>
      <c r="XEJ49" s="823"/>
      <c r="XEK49" s="823"/>
      <c r="XEL49" s="823"/>
      <c r="XEM49" s="823"/>
      <c r="XEN49" s="823"/>
      <c r="XEO49" s="823"/>
      <c r="XEP49" s="823"/>
      <c r="XEQ49" s="823"/>
      <c r="XER49" s="823"/>
      <c r="XES49" s="823"/>
      <c r="XET49" s="823"/>
      <c r="XEU49" s="823"/>
      <c r="XEV49" s="823"/>
      <c r="XEW49" s="823"/>
      <c r="XEX49" s="823"/>
      <c r="XEY49" s="823"/>
    </row>
    <row r="50" spans="1:16379" s="819" customFormat="1">
      <c r="A50" s="1097"/>
      <c r="B50" s="669" t="s">
        <v>302</v>
      </c>
      <c r="C50" s="636"/>
      <c r="D50" s="636"/>
      <c r="E50" s="817"/>
      <c r="F50" s="817"/>
      <c r="G50" s="817"/>
      <c r="H50" s="817"/>
      <c r="I50" s="824"/>
      <c r="J50" s="824"/>
      <c r="K50" s="824"/>
      <c r="L50" s="824"/>
      <c r="M50" s="824"/>
      <c r="N50" s="824"/>
      <c r="O50" s="824"/>
      <c r="P50" s="824"/>
      <c r="Q50" s="824"/>
      <c r="R50" s="824"/>
      <c r="S50" s="824"/>
      <c r="T50" s="824"/>
      <c r="U50" s="824"/>
      <c r="V50" s="824"/>
      <c r="W50" s="824"/>
      <c r="X50" s="824"/>
      <c r="Y50" s="824"/>
      <c r="Z50" s="824"/>
      <c r="AA50" s="824"/>
      <c r="AB50" s="824"/>
      <c r="AC50" s="824"/>
      <c r="AD50" s="824"/>
      <c r="AE50" s="824"/>
      <c r="AF50" s="824"/>
      <c r="AG50" s="824"/>
      <c r="AH50" s="824"/>
      <c r="AI50" s="824"/>
      <c r="AJ50" s="824"/>
      <c r="AK50" s="824"/>
      <c r="AL50" s="824"/>
      <c r="AM50" s="824"/>
      <c r="AN50" s="824"/>
      <c r="AO50" s="824"/>
      <c r="AP50" s="824"/>
      <c r="AQ50" s="824"/>
      <c r="AR50" s="824"/>
      <c r="AS50" s="824"/>
      <c r="AT50" s="824"/>
      <c r="AU50" s="824"/>
      <c r="AV50" s="824"/>
      <c r="AW50" s="824"/>
      <c r="AX50" s="824"/>
      <c r="AY50" s="824"/>
      <c r="AZ50" s="824"/>
      <c r="BA50" s="824"/>
      <c r="BB50" s="824"/>
      <c r="BC50" s="824"/>
      <c r="BD50" s="824"/>
      <c r="BE50" s="824"/>
      <c r="BF50" s="824"/>
      <c r="BG50" s="824"/>
      <c r="BH50" s="824"/>
      <c r="BI50" s="824"/>
      <c r="BJ50" s="824"/>
      <c r="BK50" s="824"/>
      <c r="BL50" s="824"/>
      <c r="BM50" s="824"/>
      <c r="BN50" s="824"/>
      <c r="BO50" s="824"/>
      <c r="BP50" s="824"/>
      <c r="BQ50" s="824"/>
      <c r="BR50" s="824"/>
      <c r="BS50" s="824"/>
      <c r="BT50" s="824"/>
      <c r="BU50" s="824"/>
      <c r="BV50" s="824"/>
      <c r="BW50" s="824"/>
      <c r="BX50" s="824"/>
      <c r="BY50" s="824"/>
      <c r="BZ50" s="824"/>
      <c r="CA50" s="824"/>
      <c r="CB50" s="824"/>
      <c r="CC50" s="824"/>
      <c r="CD50" s="824"/>
      <c r="CE50" s="824"/>
      <c r="CF50" s="824"/>
      <c r="CG50" s="824"/>
      <c r="CH50" s="824"/>
      <c r="CI50" s="824"/>
      <c r="CJ50" s="824"/>
      <c r="CK50" s="824"/>
      <c r="CL50" s="824"/>
      <c r="CM50" s="824"/>
      <c r="CN50" s="824"/>
      <c r="CO50" s="824"/>
      <c r="CP50" s="824"/>
      <c r="CQ50" s="824"/>
      <c r="CR50" s="824"/>
      <c r="CS50" s="824"/>
      <c r="CT50" s="824"/>
      <c r="CU50" s="824"/>
      <c r="CV50" s="824"/>
      <c r="CW50" s="824"/>
      <c r="CX50" s="824"/>
      <c r="CY50" s="824"/>
      <c r="CZ50" s="824"/>
      <c r="DA50" s="824"/>
      <c r="DB50" s="824"/>
      <c r="DC50" s="824"/>
      <c r="DD50" s="824"/>
      <c r="DE50" s="824"/>
      <c r="DF50" s="824"/>
      <c r="DG50" s="824"/>
      <c r="DH50" s="824"/>
      <c r="DI50" s="824"/>
      <c r="DJ50" s="824"/>
      <c r="DK50" s="824"/>
      <c r="DL50" s="824"/>
      <c r="DM50" s="824"/>
      <c r="DN50" s="824"/>
      <c r="DO50" s="824"/>
      <c r="DP50" s="824"/>
      <c r="DQ50" s="824"/>
      <c r="DR50" s="824"/>
      <c r="DS50" s="824"/>
      <c r="DT50" s="824"/>
      <c r="DU50" s="824"/>
      <c r="DV50" s="824"/>
      <c r="DW50" s="824"/>
      <c r="DX50" s="824"/>
      <c r="DY50" s="824"/>
      <c r="DZ50" s="824"/>
      <c r="EA50" s="824"/>
      <c r="EB50" s="824"/>
      <c r="EC50" s="824"/>
      <c r="ED50" s="824"/>
      <c r="EE50" s="824"/>
      <c r="EF50" s="824"/>
      <c r="EG50" s="824"/>
      <c r="EH50" s="824"/>
      <c r="EI50" s="824"/>
      <c r="EJ50" s="824"/>
      <c r="EK50" s="824"/>
      <c r="EL50" s="824"/>
      <c r="EM50" s="824"/>
      <c r="EN50" s="824"/>
      <c r="EO50" s="824"/>
      <c r="EP50" s="824"/>
      <c r="EQ50" s="824"/>
      <c r="ER50" s="824"/>
      <c r="ES50" s="824"/>
      <c r="ET50" s="824"/>
      <c r="EU50" s="824"/>
      <c r="EV50" s="824"/>
      <c r="EW50" s="824"/>
      <c r="EX50" s="824"/>
      <c r="EY50" s="824"/>
      <c r="EZ50" s="824"/>
      <c r="FA50" s="824"/>
      <c r="FB50" s="824"/>
      <c r="FC50" s="824"/>
      <c r="FD50" s="824"/>
      <c r="FE50" s="824"/>
      <c r="FF50" s="824"/>
      <c r="FG50" s="824"/>
      <c r="FH50" s="824"/>
      <c r="FI50" s="824"/>
      <c r="FJ50" s="824"/>
      <c r="FK50" s="824"/>
      <c r="FL50" s="824"/>
      <c r="FM50" s="824"/>
      <c r="FN50" s="824"/>
      <c r="FO50" s="824"/>
      <c r="FP50" s="824"/>
      <c r="FQ50" s="824"/>
      <c r="FR50" s="824"/>
      <c r="FS50" s="824"/>
      <c r="FT50" s="824"/>
      <c r="FU50" s="824"/>
      <c r="FV50" s="824"/>
      <c r="FW50" s="824"/>
      <c r="FX50" s="824"/>
      <c r="FY50" s="824"/>
      <c r="FZ50" s="824"/>
      <c r="GA50" s="824"/>
      <c r="GB50" s="824"/>
      <c r="GC50" s="824"/>
      <c r="GD50" s="824"/>
      <c r="GE50" s="824"/>
      <c r="GF50" s="824"/>
      <c r="GG50" s="824"/>
      <c r="GH50" s="824"/>
      <c r="GI50" s="824"/>
      <c r="GJ50" s="824"/>
      <c r="GK50" s="824"/>
      <c r="GL50" s="824"/>
      <c r="GM50" s="824"/>
      <c r="GN50" s="824"/>
      <c r="GO50" s="824"/>
      <c r="GP50" s="824"/>
      <c r="GQ50" s="824"/>
      <c r="GR50" s="824"/>
      <c r="GS50" s="824"/>
      <c r="GT50" s="824"/>
      <c r="GU50" s="824"/>
      <c r="GV50" s="824"/>
      <c r="GW50" s="824"/>
      <c r="GX50" s="824"/>
      <c r="GY50" s="824"/>
      <c r="GZ50" s="824"/>
      <c r="HA50" s="824"/>
      <c r="HB50" s="824"/>
      <c r="HC50" s="824"/>
      <c r="HD50" s="824"/>
      <c r="HE50" s="824"/>
      <c r="HF50" s="824"/>
      <c r="HG50" s="824"/>
      <c r="HH50" s="824"/>
      <c r="HI50" s="824"/>
      <c r="HJ50" s="824"/>
      <c r="HK50" s="824"/>
      <c r="HL50" s="824"/>
      <c r="HM50" s="824"/>
      <c r="HN50" s="824"/>
      <c r="HO50" s="824"/>
      <c r="HP50" s="824"/>
      <c r="HQ50" s="824"/>
      <c r="HR50" s="824"/>
      <c r="HS50" s="824"/>
      <c r="HT50" s="824"/>
      <c r="HU50" s="824"/>
      <c r="HV50" s="824"/>
      <c r="HW50" s="824"/>
      <c r="HX50" s="824"/>
      <c r="HY50" s="824"/>
      <c r="HZ50" s="824"/>
      <c r="IA50" s="824"/>
      <c r="IB50" s="824"/>
      <c r="IC50" s="824"/>
      <c r="ID50" s="824"/>
      <c r="IE50" s="824"/>
      <c r="IF50" s="824"/>
      <c r="IG50" s="824"/>
      <c r="IH50" s="824"/>
      <c r="II50" s="824"/>
      <c r="IJ50" s="824"/>
      <c r="IK50" s="824"/>
      <c r="IL50" s="824"/>
      <c r="IM50" s="824"/>
      <c r="IN50" s="824"/>
      <c r="IO50" s="824"/>
      <c r="IP50" s="824"/>
      <c r="IQ50" s="824"/>
      <c r="IR50" s="824"/>
      <c r="IS50" s="824"/>
      <c r="IT50" s="824"/>
      <c r="IU50" s="824"/>
      <c r="IV50" s="824"/>
      <c r="IW50" s="824"/>
      <c r="IX50" s="824"/>
      <c r="IY50" s="824"/>
      <c r="IZ50" s="824"/>
      <c r="JA50" s="824"/>
      <c r="JB50" s="824"/>
      <c r="JC50" s="824"/>
      <c r="JD50" s="824"/>
      <c r="JE50" s="824"/>
      <c r="JF50" s="824"/>
      <c r="JG50" s="824"/>
      <c r="JH50" s="824"/>
      <c r="JI50" s="824"/>
      <c r="JJ50" s="824"/>
      <c r="JK50" s="824"/>
      <c r="JL50" s="824"/>
      <c r="JM50" s="824"/>
      <c r="JN50" s="824"/>
      <c r="JO50" s="824"/>
      <c r="JP50" s="824"/>
      <c r="JQ50" s="824"/>
      <c r="JR50" s="824"/>
      <c r="JS50" s="824"/>
      <c r="JT50" s="824"/>
      <c r="JU50" s="824"/>
      <c r="JV50" s="824"/>
      <c r="JW50" s="824"/>
      <c r="JX50" s="824"/>
      <c r="JY50" s="824"/>
      <c r="JZ50" s="824"/>
      <c r="KA50" s="824"/>
      <c r="KB50" s="824"/>
      <c r="KC50" s="824"/>
      <c r="KD50" s="824"/>
      <c r="KE50" s="824"/>
      <c r="KF50" s="824"/>
      <c r="KG50" s="824"/>
      <c r="KH50" s="824"/>
      <c r="KI50" s="824"/>
      <c r="KJ50" s="824"/>
      <c r="KK50" s="824"/>
      <c r="KL50" s="824"/>
      <c r="KM50" s="824"/>
      <c r="KN50" s="824"/>
      <c r="KO50" s="824"/>
      <c r="KP50" s="824"/>
      <c r="KQ50" s="824"/>
      <c r="KR50" s="824"/>
      <c r="KS50" s="824"/>
      <c r="KT50" s="824"/>
      <c r="KU50" s="824"/>
      <c r="KV50" s="824"/>
      <c r="KW50" s="824"/>
      <c r="KX50" s="824"/>
      <c r="KY50" s="824"/>
      <c r="KZ50" s="824"/>
      <c r="LA50" s="824"/>
      <c r="LB50" s="824"/>
      <c r="LC50" s="824"/>
      <c r="LD50" s="824"/>
      <c r="LE50" s="824"/>
      <c r="LF50" s="824"/>
      <c r="LG50" s="824"/>
      <c r="LH50" s="824"/>
      <c r="LI50" s="824"/>
      <c r="LJ50" s="824"/>
      <c r="LK50" s="824"/>
      <c r="LL50" s="824"/>
      <c r="LM50" s="824"/>
      <c r="LN50" s="824"/>
      <c r="LO50" s="824"/>
      <c r="LP50" s="824"/>
      <c r="LQ50" s="824"/>
      <c r="LR50" s="824"/>
      <c r="LS50" s="824"/>
      <c r="LT50" s="824"/>
      <c r="LU50" s="824"/>
      <c r="LV50" s="824"/>
      <c r="LW50" s="824"/>
      <c r="LX50" s="824"/>
      <c r="LY50" s="824"/>
      <c r="LZ50" s="824"/>
      <c r="MA50" s="824"/>
      <c r="MB50" s="824"/>
      <c r="MC50" s="824"/>
      <c r="MD50" s="824"/>
      <c r="ME50" s="824"/>
      <c r="MF50" s="824"/>
      <c r="MG50" s="824"/>
      <c r="MH50" s="824"/>
      <c r="MI50" s="824"/>
      <c r="MJ50" s="824"/>
      <c r="MK50" s="824"/>
      <c r="ML50" s="824"/>
      <c r="MM50" s="824"/>
      <c r="MN50" s="824"/>
      <c r="MO50" s="824"/>
      <c r="MP50" s="824"/>
      <c r="MQ50" s="824"/>
      <c r="MR50" s="824"/>
      <c r="MS50" s="824"/>
      <c r="MT50" s="824"/>
      <c r="MU50" s="824"/>
      <c r="MV50" s="824"/>
      <c r="MW50" s="824"/>
      <c r="MX50" s="824"/>
      <c r="MY50" s="824"/>
      <c r="MZ50" s="824"/>
      <c r="NA50" s="824"/>
      <c r="NB50" s="824"/>
      <c r="NC50" s="824"/>
      <c r="ND50" s="824"/>
      <c r="NE50" s="824"/>
      <c r="NF50" s="824"/>
      <c r="NG50" s="824"/>
      <c r="NH50" s="824"/>
      <c r="NI50" s="824"/>
      <c r="NJ50" s="824"/>
      <c r="NK50" s="824"/>
      <c r="NL50" s="824"/>
      <c r="NM50" s="824"/>
      <c r="NN50" s="824"/>
      <c r="NO50" s="824"/>
      <c r="NP50" s="824"/>
      <c r="NQ50" s="824"/>
      <c r="NR50" s="824"/>
      <c r="NS50" s="824"/>
      <c r="NT50" s="824"/>
      <c r="NU50" s="824"/>
      <c r="NV50" s="824"/>
      <c r="NW50" s="824"/>
      <c r="NX50" s="824"/>
      <c r="NY50" s="824"/>
      <c r="NZ50" s="824"/>
      <c r="OA50" s="824"/>
      <c r="OB50" s="824"/>
      <c r="OC50" s="824"/>
      <c r="OD50" s="824"/>
      <c r="OE50" s="824"/>
      <c r="OF50" s="824"/>
      <c r="OG50" s="824"/>
      <c r="OH50" s="824"/>
      <c r="OI50" s="824"/>
      <c r="OJ50" s="824"/>
      <c r="OK50" s="824"/>
      <c r="OL50" s="824"/>
      <c r="OM50" s="824"/>
      <c r="ON50" s="824"/>
      <c r="OO50" s="824"/>
      <c r="OP50" s="824"/>
      <c r="OQ50" s="824"/>
      <c r="OR50" s="824"/>
      <c r="OS50" s="824"/>
      <c r="OT50" s="824"/>
      <c r="OU50" s="824"/>
      <c r="OV50" s="824"/>
      <c r="OW50" s="824"/>
      <c r="OX50" s="824"/>
      <c r="OY50" s="824"/>
      <c r="OZ50" s="824"/>
      <c r="PA50" s="824"/>
      <c r="PB50" s="824"/>
      <c r="PC50" s="824"/>
      <c r="PD50" s="824"/>
      <c r="PE50" s="824"/>
      <c r="PF50" s="824"/>
      <c r="PG50" s="824"/>
      <c r="PH50" s="824"/>
      <c r="PI50" s="824"/>
      <c r="PJ50" s="824"/>
      <c r="PK50" s="824"/>
      <c r="PL50" s="824"/>
      <c r="PM50" s="824"/>
      <c r="PN50" s="824"/>
      <c r="PO50" s="824"/>
      <c r="PP50" s="824"/>
      <c r="PQ50" s="824"/>
      <c r="PR50" s="824"/>
      <c r="PS50" s="824"/>
      <c r="PT50" s="824"/>
      <c r="PU50" s="824"/>
      <c r="PV50" s="824"/>
      <c r="PW50" s="824"/>
      <c r="PX50" s="824"/>
      <c r="PY50" s="824"/>
      <c r="PZ50" s="824"/>
      <c r="QA50" s="824"/>
      <c r="QB50" s="824"/>
      <c r="QC50" s="824"/>
      <c r="QD50" s="824"/>
      <c r="QE50" s="824"/>
      <c r="QF50" s="824"/>
      <c r="QG50" s="824"/>
      <c r="QH50" s="824"/>
      <c r="QI50" s="824"/>
      <c r="QJ50" s="824"/>
      <c r="QK50" s="824"/>
      <c r="QL50" s="824"/>
      <c r="QM50" s="824"/>
      <c r="QN50" s="824"/>
      <c r="QO50" s="824"/>
      <c r="QP50" s="824"/>
      <c r="QQ50" s="824"/>
      <c r="QR50" s="824"/>
      <c r="QS50" s="824"/>
      <c r="QT50" s="824"/>
      <c r="QU50" s="824"/>
      <c r="QV50" s="824"/>
      <c r="QW50" s="824"/>
      <c r="QX50" s="824"/>
      <c r="QY50" s="824"/>
      <c r="QZ50" s="824"/>
      <c r="RA50" s="824"/>
      <c r="RB50" s="824"/>
      <c r="RC50" s="824"/>
      <c r="RD50" s="824"/>
      <c r="RE50" s="824"/>
      <c r="RF50" s="824"/>
      <c r="RG50" s="824"/>
      <c r="RH50" s="824"/>
      <c r="RI50" s="824"/>
      <c r="RJ50" s="824"/>
      <c r="RK50" s="824"/>
      <c r="RL50" s="824"/>
      <c r="RM50" s="824"/>
      <c r="RN50" s="824"/>
      <c r="RO50" s="824"/>
      <c r="RP50" s="824"/>
      <c r="RQ50" s="824"/>
      <c r="RR50" s="824"/>
      <c r="RS50" s="824"/>
      <c r="RT50" s="824"/>
      <c r="RU50" s="824"/>
      <c r="RV50" s="824"/>
      <c r="RW50" s="824"/>
      <c r="RX50" s="824"/>
      <c r="RY50" s="824"/>
      <c r="RZ50" s="824"/>
      <c r="SA50" s="824"/>
      <c r="SB50" s="824"/>
      <c r="SC50" s="824"/>
      <c r="SD50" s="824"/>
      <c r="SE50" s="824"/>
      <c r="SF50" s="824"/>
      <c r="SG50" s="824"/>
      <c r="SH50" s="824"/>
      <c r="SI50" s="824"/>
      <c r="SJ50" s="824"/>
      <c r="SK50" s="824"/>
      <c r="SL50" s="824"/>
      <c r="SM50" s="824"/>
      <c r="SN50" s="824"/>
      <c r="SO50" s="824"/>
      <c r="SP50" s="824"/>
      <c r="SQ50" s="824"/>
      <c r="SR50" s="824"/>
      <c r="SS50" s="824"/>
      <c r="ST50" s="824"/>
      <c r="SU50" s="824"/>
      <c r="SV50" s="824"/>
      <c r="SW50" s="824"/>
      <c r="SX50" s="824"/>
      <c r="SY50" s="824"/>
      <c r="SZ50" s="824"/>
      <c r="TA50" s="824"/>
      <c r="TB50" s="824"/>
      <c r="TC50" s="824"/>
      <c r="TD50" s="824"/>
      <c r="TE50" s="824"/>
      <c r="TF50" s="824"/>
      <c r="TG50" s="824"/>
      <c r="TH50" s="824"/>
      <c r="TI50" s="824"/>
      <c r="TJ50" s="824"/>
      <c r="TK50" s="824"/>
      <c r="TL50" s="824"/>
      <c r="TM50" s="824"/>
      <c r="TN50" s="824"/>
      <c r="TO50" s="824"/>
      <c r="TP50" s="824"/>
      <c r="TQ50" s="824"/>
      <c r="TR50" s="824"/>
      <c r="TS50" s="824"/>
      <c r="TT50" s="824"/>
      <c r="TU50" s="824"/>
      <c r="TV50" s="824"/>
      <c r="TW50" s="824"/>
      <c r="TX50" s="824"/>
      <c r="TY50" s="824"/>
      <c r="TZ50" s="824"/>
      <c r="UA50" s="824"/>
      <c r="UB50" s="824"/>
      <c r="UC50" s="824"/>
      <c r="UD50" s="824"/>
      <c r="UE50" s="824"/>
      <c r="UF50" s="824"/>
      <c r="UG50" s="824"/>
      <c r="UH50" s="824"/>
      <c r="UI50" s="824"/>
      <c r="UJ50" s="824"/>
      <c r="UK50" s="824"/>
      <c r="UL50" s="824"/>
      <c r="UM50" s="824"/>
      <c r="UN50" s="824"/>
      <c r="UO50" s="824"/>
      <c r="UP50" s="824"/>
      <c r="UQ50" s="824"/>
      <c r="UR50" s="824"/>
      <c r="US50" s="824"/>
      <c r="UT50" s="824"/>
      <c r="UU50" s="824"/>
      <c r="UV50" s="824"/>
      <c r="UW50" s="824"/>
      <c r="UX50" s="824"/>
      <c r="UY50" s="824"/>
      <c r="UZ50" s="824"/>
      <c r="VA50" s="824"/>
      <c r="VB50" s="824"/>
      <c r="VC50" s="824"/>
      <c r="VD50" s="824"/>
      <c r="VE50" s="824"/>
      <c r="VF50" s="824"/>
      <c r="VG50" s="824"/>
      <c r="VH50" s="824"/>
      <c r="VI50" s="824"/>
      <c r="VJ50" s="824"/>
      <c r="VK50" s="824"/>
      <c r="VL50" s="824"/>
      <c r="VM50" s="824"/>
      <c r="VN50" s="824"/>
      <c r="VO50" s="824"/>
      <c r="VP50" s="824"/>
      <c r="VQ50" s="824"/>
      <c r="VR50" s="824"/>
      <c r="VS50" s="824"/>
      <c r="VT50" s="824"/>
      <c r="VU50" s="824"/>
      <c r="VV50" s="824"/>
      <c r="VW50" s="824"/>
      <c r="VX50" s="824"/>
      <c r="VY50" s="824"/>
      <c r="VZ50" s="824"/>
      <c r="WA50" s="824"/>
      <c r="WB50" s="824"/>
      <c r="WC50" s="824"/>
      <c r="WD50" s="824"/>
      <c r="WE50" s="824"/>
      <c r="WF50" s="824"/>
      <c r="WG50" s="824"/>
      <c r="WH50" s="824"/>
      <c r="WI50" s="824"/>
      <c r="WJ50" s="824"/>
      <c r="WK50" s="824"/>
      <c r="WL50" s="824"/>
      <c r="WM50" s="824"/>
      <c r="WN50" s="824"/>
      <c r="WO50" s="824"/>
      <c r="WP50" s="824"/>
      <c r="WQ50" s="824"/>
      <c r="WR50" s="824"/>
      <c r="WS50" s="824"/>
      <c r="WT50" s="824"/>
      <c r="WU50" s="824"/>
      <c r="WV50" s="824"/>
      <c r="WW50" s="824"/>
      <c r="WX50" s="824"/>
      <c r="WY50" s="824"/>
      <c r="WZ50" s="824"/>
      <c r="XA50" s="824"/>
      <c r="XB50" s="824"/>
      <c r="XC50" s="824"/>
      <c r="XD50" s="824"/>
      <c r="XE50" s="824"/>
      <c r="XF50" s="824"/>
      <c r="XG50" s="824"/>
      <c r="XH50" s="824"/>
      <c r="XI50" s="824"/>
      <c r="XJ50" s="824"/>
      <c r="XK50" s="824"/>
      <c r="XL50" s="824"/>
      <c r="XM50" s="824"/>
      <c r="XN50" s="824"/>
      <c r="XO50" s="824"/>
      <c r="XP50" s="824"/>
      <c r="XQ50" s="824"/>
      <c r="XR50" s="824"/>
      <c r="XS50" s="824"/>
      <c r="XT50" s="824"/>
      <c r="XU50" s="824"/>
      <c r="XV50" s="824"/>
      <c r="XW50" s="824"/>
      <c r="XX50" s="824"/>
      <c r="XY50" s="824"/>
      <c r="XZ50" s="824"/>
      <c r="YA50" s="824"/>
      <c r="YB50" s="824"/>
      <c r="YC50" s="824"/>
      <c r="YD50" s="824"/>
      <c r="YE50" s="824"/>
      <c r="YF50" s="824"/>
      <c r="YG50" s="824"/>
      <c r="YH50" s="824"/>
      <c r="YI50" s="824"/>
      <c r="YJ50" s="824"/>
      <c r="YK50" s="824"/>
      <c r="YL50" s="824"/>
      <c r="YM50" s="824"/>
      <c r="YN50" s="824"/>
      <c r="YO50" s="824"/>
      <c r="YP50" s="824"/>
      <c r="YQ50" s="824"/>
      <c r="YR50" s="824"/>
      <c r="YS50" s="824"/>
      <c r="YT50" s="824"/>
      <c r="YU50" s="824"/>
      <c r="YV50" s="824"/>
      <c r="YW50" s="824"/>
      <c r="YX50" s="824"/>
      <c r="YY50" s="824"/>
      <c r="YZ50" s="824"/>
      <c r="ZA50" s="824"/>
      <c r="ZB50" s="824"/>
      <c r="ZC50" s="824"/>
      <c r="ZD50" s="824"/>
      <c r="ZE50" s="824"/>
      <c r="ZF50" s="824"/>
      <c r="ZG50" s="824"/>
      <c r="ZH50" s="824"/>
      <c r="ZI50" s="824"/>
      <c r="ZJ50" s="824"/>
      <c r="ZK50" s="824"/>
      <c r="ZL50" s="824"/>
      <c r="ZM50" s="824"/>
      <c r="ZN50" s="824"/>
      <c r="ZO50" s="824"/>
      <c r="ZP50" s="824"/>
      <c r="ZQ50" s="824"/>
      <c r="ZR50" s="824"/>
      <c r="ZS50" s="824"/>
      <c r="ZT50" s="824"/>
      <c r="ZU50" s="824"/>
      <c r="ZV50" s="824"/>
      <c r="ZW50" s="824"/>
      <c r="ZX50" s="824"/>
      <c r="ZY50" s="824"/>
      <c r="ZZ50" s="824"/>
      <c r="AAA50" s="824"/>
      <c r="AAB50" s="824"/>
      <c r="AAC50" s="824"/>
      <c r="AAD50" s="824"/>
      <c r="AAE50" s="824"/>
      <c r="AAF50" s="824"/>
      <c r="AAG50" s="824"/>
      <c r="AAH50" s="824"/>
      <c r="AAI50" s="824"/>
      <c r="AAJ50" s="824"/>
      <c r="AAK50" s="824"/>
      <c r="AAL50" s="824"/>
      <c r="AAM50" s="824"/>
      <c r="AAN50" s="824"/>
      <c r="AAO50" s="824"/>
      <c r="AAP50" s="824"/>
      <c r="AAQ50" s="824"/>
      <c r="AAR50" s="824"/>
      <c r="AAS50" s="824"/>
      <c r="AAT50" s="824"/>
      <c r="AAU50" s="824"/>
      <c r="AAV50" s="824"/>
      <c r="AAW50" s="824"/>
      <c r="AAX50" s="824"/>
      <c r="AAY50" s="824"/>
      <c r="AAZ50" s="824"/>
      <c r="ABA50" s="824"/>
      <c r="ABB50" s="824"/>
      <c r="ABC50" s="824"/>
      <c r="ABD50" s="824"/>
      <c r="ABE50" s="824"/>
      <c r="ABF50" s="824"/>
      <c r="ABG50" s="824"/>
      <c r="ABH50" s="824"/>
      <c r="ABI50" s="824"/>
      <c r="ABJ50" s="824"/>
      <c r="ABK50" s="824"/>
      <c r="ABL50" s="824"/>
      <c r="ABM50" s="824"/>
      <c r="ABN50" s="824"/>
      <c r="ABO50" s="824"/>
      <c r="ABP50" s="824"/>
      <c r="ABQ50" s="824"/>
      <c r="ABR50" s="824"/>
      <c r="ABS50" s="824"/>
      <c r="ABT50" s="824"/>
      <c r="ABU50" s="824"/>
      <c r="ABV50" s="824"/>
      <c r="ABW50" s="824"/>
      <c r="ABX50" s="824"/>
      <c r="ABY50" s="824"/>
      <c r="ABZ50" s="824"/>
      <c r="ACA50" s="824"/>
      <c r="ACB50" s="824"/>
      <c r="ACC50" s="824"/>
      <c r="ACD50" s="824"/>
      <c r="ACE50" s="824"/>
      <c r="ACF50" s="824"/>
      <c r="ACG50" s="824"/>
      <c r="ACH50" s="824"/>
      <c r="ACI50" s="824"/>
      <c r="ACJ50" s="824"/>
      <c r="ACK50" s="824"/>
      <c r="ACL50" s="824"/>
      <c r="ACM50" s="824"/>
      <c r="ACN50" s="824"/>
      <c r="ACO50" s="824"/>
      <c r="ACP50" s="824"/>
      <c r="ACQ50" s="824"/>
      <c r="ACR50" s="824"/>
      <c r="ACS50" s="824"/>
      <c r="ACT50" s="824"/>
      <c r="ACU50" s="824"/>
      <c r="ACV50" s="824"/>
      <c r="ACW50" s="824"/>
      <c r="ACX50" s="824"/>
      <c r="ACY50" s="824"/>
      <c r="ACZ50" s="824"/>
      <c r="ADA50" s="824"/>
      <c r="ADB50" s="824"/>
      <c r="ADC50" s="824"/>
      <c r="ADD50" s="824"/>
      <c r="ADE50" s="824"/>
      <c r="ADF50" s="824"/>
      <c r="ADG50" s="824"/>
      <c r="ADH50" s="824"/>
      <c r="ADI50" s="824"/>
      <c r="ADJ50" s="824"/>
      <c r="ADK50" s="824"/>
      <c r="ADL50" s="824"/>
      <c r="ADM50" s="824"/>
      <c r="ADN50" s="824"/>
      <c r="ADO50" s="824"/>
      <c r="ADP50" s="824"/>
      <c r="ADQ50" s="824"/>
      <c r="ADR50" s="824"/>
      <c r="ADS50" s="824"/>
      <c r="ADT50" s="824"/>
      <c r="ADU50" s="824"/>
      <c r="ADV50" s="824"/>
      <c r="ADW50" s="824"/>
      <c r="ADX50" s="824"/>
      <c r="ADY50" s="824"/>
      <c r="ADZ50" s="824"/>
      <c r="AEA50" s="824"/>
      <c r="AEB50" s="824"/>
      <c r="AEC50" s="824"/>
      <c r="AED50" s="824"/>
      <c r="AEE50" s="824"/>
      <c r="AEF50" s="824"/>
      <c r="AEG50" s="824"/>
      <c r="AEH50" s="824"/>
      <c r="AEI50" s="824"/>
      <c r="AEJ50" s="824"/>
      <c r="AEK50" s="824"/>
      <c r="AEL50" s="824"/>
      <c r="AEM50" s="824"/>
      <c r="AEN50" s="824"/>
      <c r="AEO50" s="824"/>
      <c r="AEP50" s="824"/>
      <c r="AEQ50" s="824"/>
      <c r="AER50" s="824"/>
      <c r="AES50" s="824"/>
      <c r="AET50" s="824"/>
      <c r="AEU50" s="824"/>
      <c r="AEV50" s="824"/>
      <c r="AEW50" s="824"/>
      <c r="AEX50" s="824"/>
      <c r="AEY50" s="824"/>
      <c r="AEZ50" s="824"/>
      <c r="AFA50" s="824"/>
      <c r="AFB50" s="824"/>
      <c r="AFC50" s="824"/>
      <c r="AFD50" s="824"/>
      <c r="AFE50" s="824"/>
      <c r="AFF50" s="824"/>
      <c r="AFG50" s="824"/>
      <c r="AFH50" s="824"/>
      <c r="AFI50" s="824"/>
      <c r="AFJ50" s="824"/>
      <c r="AFK50" s="824"/>
      <c r="AFL50" s="824"/>
      <c r="AFM50" s="824"/>
      <c r="AFN50" s="824"/>
      <c r="AFO50" s="824"/>
      <c r="AFP50" s="824"/>
      <c r="AFQ50" s="824"/>
      <c r="AFR50" s="824"/>
      <c r="AFS50" s="824"/>
      <c r="AFT50" s="824"/>
      <c r="AFU50" s="824"/>
      <c r="AFV50" s="824"/>
      <c r="AFW50" s="824"/>
      <c r="AFX50" s="824"/>
      <c r="AFY50" s="824"/>
      <c r="AFZ50" s="824"/>
      <c r="AGA50" s="824"/>
      <c r="AGB50" s="824"/>
      <c r="AGC50" s="824"/>
      <c r="AGD50" s="824"/>
      <c r="AGE50" s="824"/>
      <c r="AGF50" s="824"/>
      <c r="AGG50" s="824"/>
      <c r="AGH50" s="824"/>
      <c r="AGI50" s="824"/>
      <c r="AGJ50" s="824"/>
      <c r="AGK50" s="824"/>
      <c r="AGL50" s="824"/>
      <c r="AGM50" s="824"/>
      <c r="AGN50" s="824"/>
      <c r="AGO50" s="824"/>
      <c r="AGP50" s="824"/>
      <c r="AGQ50" s="824"/>
      <c r="AGR50" s="824"/>
      <c r="AGS50" s="824"/>
      <c r="AGT50" s="824"/>
      <c r="AGU50" s="824"/>
      <c r="AGV50" s="824"/>
      <c r="AGW50" s="824"/>
      <c r="AGX50" s="824"/>
      <c r="AGY50" s="824"/>
      <c r="AGZ50" s="824"/>
      <c r="AHA50" s="824"/>
      <c r="AHB50" s="824"/>
      <c r="AHC50" s="824"/>
      <c r="AHD50" s="824"/>
      <c r="AHE50" s="824"/>
      <c r="AHF50" s="824"/>
      <c r="AHG50" s="824"/>
      <c r="AHH50" s="824"/>
      <c r="AHI50" s="824"/>
      <c r="AHJ50" s="824"/>
      <c r="AHK50" s="824"/>
      <c r="AHL50" s="824"/>
      <c r="AHM50" s="824"/>
      <c r="AHN50" s="824"/>
      <c r="AHO50" s="824"/>
      <c r="AHP50" s="824"/>
      <c r="AHQ50" s="824"/>
      <c r="AHR50" s="824"/>
      <c r="AHS50" s="824"/>
      <c r="AHT50" s="824"/>
      <c r="AHU50" s="824"/>
      <c r="AHV50" s="824"/>
      <c r="AHW50" s="824"/>
      <c r="AHX50" s="824"/>
      <c r="AHY50" s="824"/>
      <c r="AHZ50" s="824"/>
      <c r="AIA50" s="824"/>
      <c r="AIB50" s="824"/>
      <c r="AIC50" s="824"/>
      <c r="AID50" s="824"/>
      <c r="AIE50" s="824"/>
      <c r="AIF50" s="824"/>
      <c r="AIG50" s="824"/>
      <c r="AIH50" s="824"/>
      <c r="AII50" s="824"/>
      <c r="AIJ50" s="824"/>
      <c r="AIK50" s="824"/>
      <c r="AIL50" s="824"/>
      <c r="AIM50" s="824"/>
      <c r="AIN50" s="824"/>
      <c r="AIO50" s="824"/>
      <c r="AIP50" s="824"/>
      <c r="AIQ50" s="824"/>
      <c r="AIR50" s="824"/>
      <c r="AIS50" s="824"/>
      <c r="AIT50" s="824"/>
      <c r="AIU50" s="824"/>
      <c r="AIV50" s="824"/>
      <c r="AIW50" s="824"/>
      <c r="AIX50" s="824"/>
      <c r="AIY50" s="824"/>
      <c r="AIZ50" s="824"/>
      <c r="AJA50" s="824"/>
      <c r="AJB50" s="824"/>
      <c r="AJC50" s="824"/>
      <c r="AJD50" s="824"/>
      <c r="AJE50" s="824"/>
      <c r="AJF50" s="824"/>
      <c r="AJG50" s="824"/>
      <c r="AJH50" s="824"/>
      <c r="AJI50" s="824"/>
      <c r="AJJ50" s="824"/>
      <c r="AJK50" s="824"/>
      <c r="AJL50" s="824"/>
      <c r="AJM50" s="824"/>
      <c r="AJN50" s="824"/>
      <c r="AJO50" s="824"/>
      <c r="AJP50" s="824"/>
      <c r="AJQ50" s="824"/>
      <c r="AJR50" s="824"/>
      <c r="AJS50" s="824"/>
      <c r="AJT50" s="824"/>
      <c r="AJU50" s="824"/>
      <c r="AJV50" s="824"/>
      <c r="AJW50" s="824"/>
      <c r="AJX50" s="824"/>
      <c r="AJY50" s="824"/>
      <c r="AJZ50" s="824"/>
      <c r="AKA50" s="824"/>
      <c r="AKB50" s="824"/>
      <c r="AKC50" s="824"/>
      <c r="AKD50" s="824"/>
      <c r="AKE50" s="824"/>
      <c r="AKF50" s="824"/>
      <c r="AKG50" s="824"/>
      <c r="AKH50" s="824"/>
      <c r="AKI50" s="824"/>
      <c r="AKJ50" s="824"/>
      <c r="AKK50" s="824"/>
      <c r="AKL50" s="824"/>
      <c r="AKM50" s="824"/>
      <c r="AKN50" s="824"/>
      <c r="AKO50" s="824"/>
      <c r="AKP50" s="824"/>
      <c r="AKQ50" s="824"/>
      <c r="AKR50" s="824"/>
      <c r="AKS50" s="824"/>
      <c r="AKT50" s="824"/>
      <c r="AKU50" s="824"/>
      <c r="AKV50" s="824"/>
      <c r="AKW50" s="824"/>
      <c r="AKX50" s="824"/>
      <c r="AKY50" s="824"/>
      <c r="AKZ50" s="824"/>
      <c r="ALA50" s="824"/>
      <c r="ALB50" s="824"/>
      <c r="ALC50" s="824"/>
      <c r="ALD50" s="824"/>
      <c r="ALE50" s="824"/>
      <c r="ALF50" s="824"/>
      <c r="ALG50" s="824"/>
      <c r="ALH50" s="824"/>
      <c r="ALI50" s="824"/>
      <c r="ALJ50" s="824"/>
      <c r="ALK50" s="824"/>
      <c r="ALL50" s="824"/>
      <c r="ALM50" s="824"/>
      <c r="ALN50" s="824"/>
      <c r="ALO50" s="824"/>
      <c r="ALP50" s="824"/>
      <c r="ALQ50" s="824"/>
      <c r="ALR50" s="824"/>
      <c r="ALS50" s="824"/>
      <c r="ALT50" s="824"/>
      <c r="ALU50" s="824"/>
      <c r="ALV50" s="824"/>
      <c r="ALW50" s="824"/>
      <c r="ALX50" s="824"/>
      <c r="ALY50" s="824"/>
      <c r="ALZ50" s="824"/>
      <c r="AMA50" s="824"/>
      <c r="AMB50" s="824"/>
      <c r="AMC50" s="824"/>
      <c r="AMD50" s="824"/>
      <c r="AME50" s="824"/>
      <c r="AMF50" s="824"/>
      <c r="AMG50" s="824"/>
      <c r="AMH50" s="824"/>
      <c r="AMI50" s="824"/>
      <c r="AMJ50" s="824"/>
      <c r="AMK50" s="824"/>
      <c r="AML50" s="824"/>
      <c r="AMM50" s="824"/>
      <c r="AMN50" s="824"/>
      <c r="AMO50" s="824"/>
      <c r="AMP50" s="824"/>
      <c r="AMQ50" s="824"/>
      <c r="AMR50" s="824"/>
      <c r="AMS50" s="824"/>
      <c r="AMT50" s="824"/>
      <c r="AMU50" s="824"/>
      <c r="AMV50" s="824"/>
      <c r="AMW50" s="824"/>
      <c r="AMX50" s="824"/>
      <c r="AMY50" s="824"/>
      <c r="AMZ50" s="824"/>
      <c r="ANA50" s="824"/>
      <c r="ANB50" s="824"/>
      <c r="ANC50" s="824"/>
      <c r="AND50" s="824"/>
      <c r="ANE50" s="824"/>
      <c r="ANF50" s="824"/>
      <c r="ANG50" s="824"/>
      <c r="ANH50" s="824"/>
      <c r="ANI50" s="824"/>
      <c r="ANJ50" s="824"/>
      <c r="ANK50" s="824"/>
      <c r="ANL50" s="824"/>
      <c r="ANM50" s="824"/>
      <c r="ANN50" s="824"/>
      <c r="ANO50" s="824"/>
      <c r="ANP50" s="824"/>
      <c r="ANQ50" s="824"/>
      <c r="ANR50" s="824"/>
      <c r="ANS50" s="824"/>
      <c r="ANT50" s="824"/>
      <c r="ANU50" s="824"/>
      <c r="ANV50" s="824"/>
      <c r="ANW50" s="824"/>
      <c r="ANX50" s="824"/>
      <c r="ANY50" s="824"/>
      <c r="ANZ50" s="824"/>
      <c r="AOA50" s="824"/>
      <c r="AOB50" s="824"/>
      <c r="AOC50" s="824"/>
      <c r="AOD50" s="824"/>
      <c r="AOE50" s="824"/>
      <c r="AOF50" s="824"/>
      <c r="AOG50" s="824"/>
      <c r="AOH50" s="824"/>
      <c r="AOI50" s="824"/>
      <c r="AOJ50" s="824"/>
      <c r="AOK50" s="824"/>
      <c r="AOL50" s="824"/>
      <c r="AOM50" s="824"/>
      <c r="AON50" s="824"/>
      <c r="AOO50" s="824"/>
      <c r="AOP50" s="824"/>
      <c r="AOQ50" s="824"/>
      <c r="AOR50" s="824"/>
      <c r="AOS50" s="824"/>
      <c r="AOT50" s="824"/>
      <c r="AOU50" s="824"/>
      <c r="AOV50" s="824"/>
      <c r="AOW50" s="824"/>
      <c r="AOX50" s="824"/>
      <c r="AOY50" s="824"/>
      <c r="AOZ50" s="824"/>
      <c r="APA50" s="824"/>
      <c r="APB50" s="824"/>
      <c r="APC50" s="824"/>
      <c r="APD50" s="824"/>
      <c r="APE50" s="824"/>
      <c r="APF50" s="824"/>
      <c r="APG50" s="824"/>
      <c r="APH50" s="824"/>
      <c r="API50" s="824"/>
      <c r="APJ50" s="824"/>
      <c r="APK50" s="824"/>
      <c r="APL50" s="824"/>
      <c r="APM50" s="824"/>
      <c r="APN50" s="824"/>
      <c r="APO50" s="824"/>
      <c r="APP50" s="824"/>
      <c r="APQ50" s="824"/>
      <c r="APR50" s="824"/>
      <c r="APS50" s="824"/>
      <c r="APT50" s="824"/>
      <c r="APU50" s="824"/>
      <c r="APV50" s="824"/>
      <c r="APW50" s="824"/>
      <c r="APX50" s="824"/>
      <c r="APY50" s="824"/>
      <c r="APZ50" s="824"/>
      <c r="AQA50" s="824"/>
      <c r="AQB50" s="824"/>
      <c r="AQC50" s="824"/>
      <c r="AQD50" s="824"/>
      <c r="AQE50" s="824"/>
      <c r="AQF50" s="824"/>
      <c r="AQG50" s="824"/>
      <c r="AQH50" s="824"/>
      <c r="AQI50" s="824"/>
      <c r="AQJ50" s="824"/>
      <c r="AQK50" s="824"/>
      <c r="AQL50" s="824"/>
      <c r="AQM50" s="824"/>
      <c r="AQN50" s="824"/>
      <c r="AQO50" s="824"/>
      <c r="AQP50" s="824"/>
      <c r="AQQ50" s="824"/>
      <c r="AQR50" s="824"/>
      <c r="AQS50" s="824"/>
      <c r="AQT50" s="824"/>
      <c r="AQU50" s="824"/>
      <c r="AQV50" s="824"/>
      <c r="AQW50" s="824"/>
      <c r="AQX50" s="824"/>
      <c r="AQY50" s="824"/>
      <c r="AQZ50" s="824"/>
      <c r="ARA50" s="824"/>
      <c r="ARB50" s="824"/>
      <c r="ARC50" s="824"/>
      <c r="ARD50" s="824"/>
      <c r="ARE50" s="824"/>
      <c r="ARF50" s="824"/>
      <c r="ARG50" s="824"/>
      <c r="ARH50" s="824"/>
      <c r="ARI50" s="824"/>
      <c r="ARJ50" s="824"/>
      <c r="ARK50" s="824"/>
      <c r="ARL50" s="824"/>
      <c r="ARM50" s="824"/>
      <c r="ARN50" s="824"/>
      <c r="ARO50" s="824"/>
      <c r="ARP50" s="824"/>
      <c r="ARQ50" s="824"/>
      <c r="ARR50" s="824"/>
      <c r="ARS50" s="824"/>
      <c r="ART50" s="824"/>
      <c r="ARU50" s="824"/>
      <c r="ARV50" s="824"/>
      <c r="ARW50" s="824"/>
      <c r="ARX50" s="824"/>
      <c r="ARY50" s="824"/>
      <c r="ARZ50" s="824"/>
      <c r="ASA50" s="824"/>
      <c r="ASB50" s="824"/>
      <c r="ASC50" s="824"/>
      <c r="ASD50" s="824"/>
      <c r="ASE50" s="824"/>
      <c r="ASF50" s="824"/>
      <c r="ASG50" s="824"/>
      <c r="ASH50" s="824"/>
      <c r="ASI50" s="824"/>
      <c r="ASJ50" s="824"/>
      <c r="ASK50" s="824"/>
      <c r="ASL50" s="824"/>
      <c r="ASM50" s="824"/>
      <c r="ASN50" s="824"/>
      <c r="ASO50" s="824"/>
      <c r="ASP50" s="824"/>
      <c r="ASQ50" s="824"/>
      <c r="ASR50" s="824"/>
      <c r="ASS50" s="824"/>
      <c r="AST50" s="824"/>
      <c r="ASU50" s="824"/>
      <c r="ASV50" s="824"/>
      <c r="ASW50" s="824"/>
      <c r="ASX50" s="824"/>
      <c r="ASY50" s="824"/>
      <c r="ASZ50" s="824"/>
      <c r="ATA50" s="824"/>
      <c r="ATB50" s="824"/>
      <c r="ATC50" s="824"/>
      <c r="ATD50" s="824"/>
      <c r="ATE50" s="824"/>
      <c r="ATF50" s="824"/>
      <c r="ATG50" s="824"/>
      <c r="ATH50" s="824"/>
      <c r="ATI50" s="824"/>
      <c r="ATJ50" s="824"/>
      <c r="ATK50" s="824"/>
      <c r="ATL50" s="824"/>
      <c r="ATM50" s="824"/>
      <c r="ATN50" s="824"/>
      <c r="ATO50" s="824"/>
      <c r="ATP50" s="824"/>
      <c r="ATQ50" s="824"/>
      <c r="ATR50" s="824"/>
      <c r="ATS50" s="824"/>
      <c r="ATT50" s="824"/>
      <c r="ATU50" s="824"/>
      <c r="ATV50" s="824"/>
      <c r="ATW50" s="824"/>
      <c r="ATX50" s="824"/>
      <c r="ATY50" s="824"/>
      <c r="ATZ50" s="824"/>
      <c r="AUA50" s="824"/>
      <c r="AUB50" s="824"/>
      <c r="AUC50" s="824"/>
      <c r="AUD50" s="824"/>
      <c r="AUE50" s="824"/>
      <c r="AUF50" s="824"/>
      <c r="AUG50" s="824"/>
      <c r="AUH50" s="824"/>
      <c r="AUI50" s="824"/>
      <c r="AUJ50" s="824"/>
      <c r="AUK50" s="824"/>
      <c r="AUL50" s="824"/>
      <c r="AUM50" s="824"/>
      <c r="AUN50" s="824"/>
      <c r="AUO50" s="824"/>
      <c r="AUP50" s="824"/>
      <c r="AUQ50" s="824"/>
      <c r="AUR50" s="824"/>
      <c r="AUS50" s="824"/>
      <c r="AUT50" s="824"/>
      <c r="AUU50" s="824"/>
      <c r="AUV50" s="824"/>
      <c r="AUW50" s="824"/>
      <c r="AUX50" s="824"/>
      <c r="AUY50" s="824"/>
      <c r="AUZ50" s="824"/>
      <c r="AVA50" s="824"/>
      <c r="AVB50" s="824"/>
      <c r="AVC50" s="824"/>
      <c r="AVD50" s="824"/>
      <c r="AVE50" s="824"/>
      <c r="AVF50" s="824"/>
      <c r="AVG50" s="824"/>
      <c r="AVH50" s="824"/>
      <c r="AVI50" s="824"/>
      <c r="AVJ50" s="824"/>
      <c r="AVK50" s="824"/>
      <c r="AVL50" s="824"/>
      <c r="AVM50" s="824"/>
      <c r="AVN50" s="824"/>
      <c r="AVO50" s="824"/>
      <c r="AVP50" s="824"/>
      <c r="AVQ50" s="824"/>
      <c r="AVR50" s="824"/>
      <c r="AVS50" s="824"/>
      <c r="AVT50" s="824"/>
      <c r="AVU50" s="824"/>
      <c r="AVV50" s="824"/>
      <c r="AVW50" s="824"/>
      <c r="AVX50" s="824"/>
      <c r="AVY50" s="824"/>
      <c r="AVZ50" s="824"/>
      <c r="AWA50" s="824"/>
      <c r="AWB50" s="824"/>
      <c r="AWC50" s="824"/>
      <c r="AWD50" s="824"/>
      <c r="AWE50" s="824"/>
      <c r="AWF50" s="824"/>
      <c r="AWG50" s="824"/>
      <c r="AWH50" s="824"/>
      <c r="AWI50" s="824"/>
      <c r="AWJ50" s="824"/>
      <c r="AWK50" s="824"/>
      <c r="AWL50" s="824"/>
      <c r="AWM50" s="824"/>
      <c r="AWN50" s="824"/>
      <c r="AWO50" s="824"/>
      <c r="AWP50" s="824"/>
      <c r="AWQ50" s="824"/>
      <c r="AWR50" s="824"/>
      <c r="AWS50" s="824"/>
      <c r="AWT50" s="824"/>
      <c r="AWU50" s="824"/>
      <c r="AWV50" s="824"/>
      <c r="AWW50" s="824"/>
      <c r="AWX50" s="824"/>
      <c r="AWY50" s="824"/>
      <c r="AWZ50" s="824"/>
      <c r="AXA50" s="824"/>
      <c r="AXB50" s="824"/>
      <c r="AXC50" s="824"/>
      <c r="AXD50" s="824"/>
      <c r="AXE50" s="824"/>
      <c r="AXF50" s="824"/>
      <c r="AXG50" s="824"/>
      <c r="AXH50" s="824"/>
      <c r="AXI50" s="824"/>
      <c r="AXJ50" s="824"/>
      <c r="AXK50" s="824"/>
      <c r="AXL50" s="824"/>
      <c r="AXM50" s="824"/>
      <c r="AXN50" s="824"/>
      <c r="AXO50" s="824"/>
      <c r="AXP50" s="824"/>
      <c r="AXQ50" s="824"/>
      <c r="AXR50" s="824"/>
      <c r="AXS50" s="824"/>
      <c r="AXT50" s="824"/>
      <c r="AXU50" s="824"/>
      <c r="AXV50" s="824"/>
      <c r="AXW50" s="824"/>
      <c r="AXX50" s="824"/>
      <c r="AXY50" s="824"/>
      <c r="AXZ50" s="824"/>
      <c r="AYA50" s="824"/>
      <c r="AYB50" s="824"/>
      <c r="AYC50" s="824"/>
      <c r="AYD50" s="824"/>
      <c r="AYE50" s="824"/>
      <c r="AYF50" s="824"/>
      <c r="AYG50" s="824"/>
      <c r="AYH50" s="824"/>
      <c r="AYI50" s="824"/>
      <c r="AYJ50" s="824"/>
      <c r="AYK50" s="824"/>
      <c r="AYL50" s="824"/>
      <c r="AYM50" s="824"/>
      <c r="AYN50" s="824"/>
      <c r="AYO50" s="824"/>
      <c r="AYP50" s="824"/>
      <c r="AYQ50" s="824"/>
      <c r="AYR50" s="824"/>
      <c r="AYS50" s="824"/>
      <c r="AYT50" s="824"/>
      <c r="AYU50" s="824"/>
      <c r="AYV50" s="824"/>
      <c r="AYW50" s="824"/>
      <c r="AYX50" s="824"/>
      <c r="AYY50" s="824"/>
      <c r="AYZ50" s="824"/>
      <c r="AZA50" s="824"/>
      <c r="AZB50" s="824"/>
      <c r="AZC50" s="824"/>
      <c r="AZD50" s="824"/>
      <c r="AZE50" s="824"/>
      <c r="AZF50" s="824"/>
      <c r="AZG50" s="824"/>
      <c r="AZH50" s="824"/>
      <c r="AZI50" s="824"/>
      <c r="AZJ50" s="824"/>
      <c r="AZK50" s="824"/>
      <c r="AZL50" s="824"/>
      <c r="AZM50" s="824"/>
      <c r="AZN50" s="824"/>
      <c r="AZO50" s="824"/>
      <c r="AZP50" s="824"/>
      <c r="AZQ50" s="824"/>
      <c r="AZR50" s="824"/>
      <c r="AZS50" s="824"/>
      <c r="AZT50" s="824"/>
      <c r="AZU50" s="824"/>
      <c r="AZV50" s="824"/>
      <c r="AZW50" s="824"/>
      <c r="AZX50" s="824"/>
      <c r="AZY50" s="824"/>
      <c r="AZZ50" s="824"/>
      <c r="BAA50" s="824"/>
      <c r="BAB50" s="824"/>
      <c r="BAC50" s="824"/>
      <c r="BAD50" s="824"/>
      <c r="BAE50" s="824"/>
      <c r="BAF50" s="824"/>
      <c r="BAG50" s="824"/>
      <c r="BAH50" s="824"/>
      <c r="BAI50" s="824"/>
      <c r="BAJ50" s="824"/>
      <c r="BAK50" s="824"/>
      <c r="BAL50" s="824"/>
      <c r="BAM50" s="824"/>
      <c r="BAN50" s="824"/>
      <c r="BAO50" s="824"/>
      <c r="BAP50" s="824"/>
      <c r="BAQ50" s="824"/>
      <c r="BAR50" s="824"/>
      <c r="BAS50" s="824"/>
      <c r="BAT50" s="824"/>
      <c r="BAU50" s="824"/>
      <c r="BAV50" s="824"/>
      <c r="BAW50" s="824"/>
      <c r="BAX50" s="824"/>
      <c r="BAY50" s="824"/>
      <c r="BAZ50" s="824"/>
      <c r="BBA50" s="824"/>
      <c r="BBB50" s="824"/>
      <c r="BBC50" s="824"/>
      <c r="BBD50" s="824"/>
      <c r="BBE50" s="824"/>
      <c r="BBF50" s="824"/>
      <c r="BBG50" s="824"/>
      <c r="BBH50" s="824"/>
      <c r="BBI50" s="824"/>
      <c r="BBJ50" s="824"/>
      <c r="BBK50" s="824"/>
      <c r="BBL50" s="824"/>
      <c r="BBM50" s="824"/>
      <c r="BBN50" s="824"/>
      <c r="BBO50" s="824"/>
      <c r="BBP50" s="824"/>
      <c r="BBQ50" s="824"/>
      <c r="BBR50" s="824"/>
      <c r="BBS50" s="824"/>
      <c r="BBT50" s="824"/>
      <c r="BBU50" s="824"/>
      <c r="BBV50" s="824"/>
      <c r="BBW50" s="824"/>
      <c r="BBX50" s="824"/>
      <c r="BBY50" s="824"/>
      <c r="BBZ50" s="824"/>
      <c r="BCA50" s="824"/>
      <c r="BCB50" s="824"/>
      <c r="BCC50" s="824"/>
      <c r="BCD50" s="824"/>
      <c r="BCE50" s="824"/>
      <c r="BCF50" s="824"/>
      <c r="BCG50" s="824"/>
      <c r="BCH50" s="824"/>
      <c r="BCI50" s="824"/>
      <c r="BCJ50" s="824"/>
      <c r="BCK50" s="824"/>
      <c r="BCL50" s="824"/>
      <c r="BCM50" s="824"/>
      <c r="BCN50" s="824"/>
      <c r="BCO50" s="824"/>
      <c r="BCP50" s="824"/>
      <c r="BCQ50" s="824"/>
      <c r="BCR50" s="824"/>
      <c r="BCS50" s="824"/>
      <c r="BCT50" s="824"/>
      <c r="BCU50" s="824"/>
      <c r="BCV50" s="824"/>
      <c r="BCW50" s="824"/>
      <c r="BCX50" s="824"/>
      <c r="BCY50" s="824"/>
      <c r="BCZ50" s="824"/>
      <c r="BDA50" s="824"/>
      <c r="BDB50" s="824"/>
      <c r="BDC50" s="824"/>
      <c r="BDD50" s="824"/>
      <c r="BDE50" s="824"/>
      <c r="BDF50" s="824"/>
      <c r="BDG50" s="824"/>
      <c r="BDH50" s="824"/>
      <c r="BDI50" s="824"/>
      <c r="BDJ50" s="824"/>
      <c r="BDK50" s="824"/>
      <c r="BDL50" s="824"/>
      <c r="BDM50" s="824"/>
      <c r="BDN50" s="824"/>
      <c r="BDO50" s="824"/>
      <c r="BDP50" s="824"/>
      <c r="BDQ50" s="824"/>
      <c r="BDR50" s="824"/>
      <c r="BDS50" s="824"/>
      <c r="BDT50" s="824"/>
      <c r="BDU50" s="824"/>
      <c r="BDV50" s="824"/>
      <c r="BDW50" s="824"/>
      <c r="BDX50" s="824"/>
      <c r="BDY50" s="824"/>
      <c r="BDZ50" s="824"/>
      <c r="BEA50" s="824"/>
      <c r="BEB50" s="824"/>
      <c r="BEC50" s="824"/>
      <c r="BED50" s="824"/>
      <c r="BEE50" s="824"/>
      <c r="BEF50" s="824"/>
      <c r="BEG50" s="824"/>
      <c r="BEH50" s="824"/>
      <c r="BEI50" s="824"/>
      <c r="BEJ50" s="824"/>
      <c r="BEK50" s="824"/>
      <c r="BEL50" s="824"/>
      <c r="BEM50" s="824"/>
      <c r="BEN50" s="824"/>
      <c r="BEO50" s="824"/>
      <c r="BEP50" s="824"/>
      <c r="BEQ50" s="824"/>
      <c r="BER50" s="824"/>
      <c r="BES50" s="824"/>
      <c r="BET50" s="824"/>
      <c r="BEU50" s="824"/>
      <c r="BEV50" s="824"/>
      <c r="BEW50" s="824"/>
      <c r="BEX50" s="824"/>
      <c r="BEY50" s="824"/>
      <c r="BEZ50" s="824"/>
      <c r="BFA50" s="824"/>
      <c r="BFB50" s="824"/>
      <c r="BFC50" s="824"/>
      <c r="BFD50" s="824"/>
      <c r="BFE50" s="824"/>
      <c r="BFF50" s="824"/>
      <c r="BFG50" s="824"/>
      <c r="BFH50" s="824"/>
      <c r="BFI50" s="824"/>
      <c r="BFJ50" s="824"/>
      <c r="BFK50" s="824"/>
      <c r="BFL50" s="824"/>
      <c r="BFM50" s="824"/>
      <c r="BFN50" s="824"/>
      <c r="BFO50" s="824"/>
      <c r="BFP50" s="824"/>
      <c r="BFQ50" s="824"/>
      <c r="BFR50" s="824"/>
      <c r="BFS50" s="824"/>
      <c r="BFT50" s="824"/>
      <c r="BFU50" s="824"/>
      <c r="BFV50" s="824"/>
      <c r="BFW50" s="824"/>
      <c r="BFX50" s="824"/>
      <c r="BFY50" s="824"/>
      <c r="BFZ50" s="824"/>
      <c r="BGA50" s="824"/>
      <c r="BGB50" s="824"/>
      <c r="BGC50" s="824"/>
      <c r="BGD50" s="824"/>
      <c r="BGE50" s="824"/>
      <c r="BGF50" s="824"/>
      <c r="BGG50" s="824"/>
      <c r="BGH50" s="824"/>
      <c r="BGI50" s="824"/>
      <c r="BGJ50" s="824"/>
      <c r="BGK50" s="824"/>
      <c r="BGL50" s="824"/>
      <c r="BGM50" s="824"/>
      <c r="BGN50" s="824"/>
      <c r="BGO50" s="824"/>
      <c r="BGP50" s="824"/>
      <c r="BGQ50" s="824"/>
      <c r="BGR50" s="824"/>
      <c r="BGS50" s="824"/>
      <c r="BGT50" s="824"/>
      <c r="BGU50" s="824"/>
      <c r="BGV50" s="824"/>
      <c r="BGW50" s="824"/>
      <c r="BGX50" s="824"/>
      <c r="BGY50" s="824"/>
      <c r="BGZ50" s="824"/>
      <c r="BHA50" s="824"/>
      <c r="BHB50" s="824"/>
      <c r="BHC50" s="824"/>
      <c r="BHD50" s="824"/>
      <c r="BHE50" s="824"/>
      <c r="BHF50" s="824"/>
      <c r="BHG50" s="824"/>
      <c r="BHH50" s="824"/>
      <c r="BHI50" s="824"/>
      <c r="BHJ50" s="824"/>
      <c r="BHK50" s="824"/>
      <c r="BHL50" s="824"/>
      <c r="BHM50" s="824"/>
      <c r="BHN50" s="824"/>
      <c r="BHO50" s="824"/>
      <c r="BHP50" s="824"/>
      <c r="BHQ50" s="824"/>
      <c r="BHR50" s="824"/>
      <c r="BHS50" s="824"/>
      <c r="BHT50" s="824"/>
      <c r="BHU50" s="824"/>
      <c r="BHV50" s="824"/>
      <c r="BHW50" s="824"/>
      <c r="BHX50" s="824"/>
      <c r="BHY50" s="824"/>
      <c r="BHZ50" s="824"/>
      <c r="BIA50" s="824"/>
      <c r="BIB50" s="824"/>
      <c r="BIC50" s="824"/>
      <c r="BID50" s="824"/>
      <c r="BIE50" s="824"/>
      <c r="BIF50" s="824"/>
      <c r="BIG50" s="824"/>
      <c r="BIH50" s="824"/>
      <c r="BII50" s="824"/>
      <c r="BIJ50" s="824"/>
      <c r="BIK50" s="824"/>
      <c r="BIL50" s="824"/>
      <c r="BIM50" s="824"/>
      <c r="BIN50" s="824"/>
      <c r="BIO50" s="824"/>
      <c r="BIP50" s="824"/>
      <c r="BIQ50" s="824"/>
      <c r="BIR50" s="824"/>
      <c r="BIS50" s="824"/>
      <c r="BIT50" s="824"/>
      <c r="BIU50" s="824"/>
      <c r="BIV50" s="824"/>
      <c r="BIW50" s="824"/>
      <c r="BIX50" s="824"/>
      <c r="BIY50" s="824"/>
      <c r="BIZ50" s="824"/>
      <c r="BJA50" s="824"/>
      <c r="BJB50" s="824"/>
      <c r="BJC50" s="824"/>
      <c r="BJD50" s="824"/>
      <c r="BJE50" s="824"/>
      <c r="BJF50" s="824"/>
      <c r="BJG50" s="824"/>
      <c r="BJH50" s="824"/>
      <c r="BJI50" s="824"/>
      <c r="BJJ50" s="824"/>
      <c r="BJK50" s="824"/>
      <c r="BJL50" s="824"/>
      <c r="BJM50" s="824"/>
      <c r="BJN50" s="824"/>
      <c r="BJO50" s="824"/>
      <c r="BJP50" s="824"/>
      <c r="BJQ50" s="824"/>
      <c r="BJR50" s="824"/>
      <c r="BJS50" s="824"/>
      <c r="BJT50" s="824"/>
      <c r="BJU50" s="824"/>
      <c r="BJV50" s="824"/>
      <c r="BJW50" s="824"/>
      <c r="BJX50" s="824"/>
      <c r="BJY50" s="824"/>
      <c r="BJZ50" s="824"/>
      <c r="BKA50" s="824"/>
      <c r="BKB50" s="824"/>
      <c r="BKC50" s="824"/>
      <c r="BKD50" s="824"/>
      <c r="BKE50" s="824"/>
      <c r="BKF50" s="824"/>
      <c r="BKG50" s="824"/>
      <c r="BKH50" s="824"/>
      <c r="BKI50" s="824"/>
      <c r="BKJ50" s="824"/>
      <c r="BKK50" s="824"/>
      <c r="BKL50" s="824"/>
      <c r="BKM50" s="824"/>
      <c r="BKN50" s="824"/>
      <c r="BKO50" s="824"/>
      <c r="BKP50" s="824"/>
      <c r="BKQ50" s="824"/>
      <c r="BKR50" s="824"/>
      <c r="BKS50" s="824"/>
      <c r="BKT50" s="824"/>
      <c r="BKU50" s="824"/>
      <c r="BKV50" s="824"/>
      <c r="BKW50" s="824"/>
      <c r="BKX50" s="824"/>
      <c r="BKY50" s="824"/>
      <c r="BKZ50" s="824"/>
      <c r="BLA50" s="824"/>
      <c r="BLB50" s="824"/>
      <c r="BLC50" s="824"/>
      <c r="BLD50" s="824"/>
      <c r="BLE50" s="824"/>
      <c r="BLF50" s="824"/>
      <c r="BLG50" s="824"/>
      <c r="BLH50" s="824"/>
      <c r="BLI50" s="824"/>
      <c r="BLJ50" s="824"/>
      <c r="BLK50" s="824"/>
      <c r="BLL50" s="824"/>
      <c r="BLM50" s="824"/>
      <c r="BLN50" s="824"/>
      <c r="BLO50" s="824"/>
      <c r="BLP50" s="824"/>
      <c r="BLQ50" s="824"/>
      <c r="BLR50" s="824"/>
      <c r="BLS50" s="824"/>
      <c r="BLT50" s="824"/>
      <c r="BLU50" s="824"/>
      <c r="BLV50" s="824"/>
      <c r="BLW50" s="824"/>
      <c r="BLX50" s="824"/>
      <c r="BLY50" s="824"/>
      <c r="BLZ50" s="824"/>
      <c r="BMA50" s="824"/>
      <c r="BMB50" s="824"/>
      <c r="BMC50" s="824"/>
      <c r="BMD50" s="824"/>
      <c r="BME50" s="824"/>
      <c r="BMF50" s="824"/>
      <c r="BMG50" s="824"/>
      <c r="BMH50" s="824"/>
      <c r="BMI50" s="824"/>
      <c r="BMJ50" s="824"/>
      <c r="BMK50" s="824"/>
      <c r="BML50" s="824"/>
      <c r="BMM50" s="824"/>
      <c r="BMN50" s="824"/>
      <c r="BMO50" s="824"/>
      <c r="BMP50" s="824"/>
      <c r="BMQ50" s="824"/>
      <c r="BMR50" s="824"/>
      <c r="BMS50" s="824"/>
      <c r="BMT50" s="824"/>
      <c r="BMU50" s="824"/>
      <c r="BMV50" s="824"/>
      <c r="BMW50" s="824"/>
      <c r="BMX50" s="824"/>
      <c r="BMY50" s="824"/>
      <c r="BMZ50" s="824"/>
      <c r="BNA50" s="824"/>
      <c r="BNB50" s="824"/>
      <c r="BNC50" s="824"/>
      <c r="BND50" s="824"/>
      <c r="BNE50" s="824"/>
      <c r="BNF50" s="824"/>
      <c r="BNG50" s="824"/>
      <c r="BNH50" s="824"/>
      <c r="BNI50" s="824"/>
      <c r="BNJ50" s="824"/>
      <c r="BNK50" s="824"/>
      <c r="BNL50" s="824"/>
      <c r="BNM50" s="824"/>
      <c r="BNN50" s="824"/>
      <c r="BNO50" s="824"/>
      <c r="BNP50" s="824"/>
      <c r="BNQ50" s="824"/>
      <c r="BNR50" s="824"/>
      <c r="BNS50" s="824"/>
      <c r="BNT50" s="824"/>
      <c r="BNU50" s="824"/>
      <c r="BNV50" s="824"/>
      <c r="BNW50" s="824"/>
      <c r="BNX50" s="824"/>
      <c r="BNY50" s="824"/>
      <c r="BNZ50" s="824"/>
      <c r="BOA50" s="824"/>
      <c r="BOB50" s="824"/>
      <c r="BOC50" s="824"/>
      <c r="BOD50" s="824"/>
      <c r="BOE50" s="824"/>
      <c r="BOF50" s="824"/>
      <c r="BOG50" s="824"/>
      <c r="BOH50" s="824"/>
      <c r="BOI50" s="824"/>
      <c r="BOJ50" s="824"/>
      <c r="BOK50" s="824"/>
      <c r="BOL50" s="824"/>
      <c r="BOM50" s="824"/>
      <c r="BON50" s="824"/>
      <c r="BOO50" s="824"/>
      <c r="BOP50" s="824"/>
      <c r="BOQ50" s="824"/>
      <c r="BOR50" s="824"/>
      <c r="BOS50" s="824"/>
      <c r="BOT50" s="824"/>
      <c r="BOU50" s="824"/>
      <c r="BOV50" s="824"/>
      <c r="BOW50" s="824"/>
      <c r="BOX50" s="824"/>
      <c r="BOY50" s="824"/>
      <c r="BOZ50" s="824"/>
      <c r="BPA50" s="824"/>
      <c r="BPB50" s="824"/>
      <c r="BPC50" s="824"/>
      <c r="BPD50" s="824"/>
      <c r="BPE50" s="824"/>
      <c r="BPF50" s="824"/>
      <c r="BPG50" s="824"/>
      <c r="BPH50" s="824"/>
      <c r="BPI50" s="824"/>
      <c r="BPJ50" s="824"/>
      <c r="BPK50" s="824"/>
      <c r="BPL50" s="824"/>
      <c r="BPM50" s="824"/>
      <c r="BPN50" s="824"/>
      <c r="BPO50" s="824"/>
      <c r="BPP50" s="824"/>
      <c r="BPQ50" s="824"/>
      <c r="BPR50" s="824"/>
      <c r="BPS50" s="824"/>
      <c r="BPT50" s="824"/>
      <c r="BPU50" s="824"/>
      <c r="BPV50" s="824"/>
      <c r="BPW50" s="824"/>
      <c r="BPX50" s="824"/>
      <c r="BPY50" s="824"/>
      <c r="BPZ50" s="824"/>
      <c r="BQA50" s="824"/>
      <c r="BQB50" s="824"/>
      <c r="BQC50" s="824"/>
      <c r="BQD50" s="824"/>
      <c r="BQE50" s="824"/>
      <c r="BQF50" s="824"/>
      <c r="BQG50" s="824"/>
      <c r="BQH50" s="824"/>
      <c r="BQI50" s="824"/>
      <c r="BQJ50" s="824"/>
      <c r="BQK50" s="824"/>
      <c r="BQL50" s="824"/>
      <c r="BQM50" s="824"/>
      <c r="BQN50" s="824"/>
      <c r="BQO50" s="824"/>
      <c r="BQP50" s="824"/>
      <c r="BQQ50" s="824"/>
      <c r="BQR50" s="824"/>
      <c r="BQS50" s="824"/>
      <c r="BQT50" s="824"/>
      <c r="BQU50" s="824"/>
      <c r="BQV50" s="824"/>
      <c r="BQW50" s="824"/>
      <c r="BQX50" s="824"/>
      <c r="BQY50" s="824"/>
      <c r="BQZ50" s="824"/>
      <c r="BRA50" s="824"/>
      <c r="BRB50" s="824"/>
      <c r="BRC50" s="824"/>
      <c r="BRD50" s="824"/>
      <c r="BRE50" s="824"/>
      <c r="BRF50" s="824"/>
      <c r="BRG50" s="824"/>
      <c r="BRH50" s="824"/>
      <c r="BRI50" s="824"/>
      <c r="BRJ50" s="824"/>
      <c r="BRK50" s="824"/>
      <c r="BRL50" s="824"/>
      <c r="BRM50" s="824"/>
      <c r="BRN50" s="824"/>
      <c r="BRO50" s="824"/>
      <c r="BRP50" s="824"/>
      <c r="BRQ50" s="824"/>
      <c r="BRR50" s="824"/>
      <c r="BRS50" s="824"/>
      <c r="BRT50" s="824"/>
      <c r="BRU50" s="824"/>
      <c r="BRV50" s="824"/>
      <c r="BRW50" s="824"/>
      <c r="BRX50" s="824"/>
      <c r="BRY50" s="824"/>
      <c r="BRZ50" s="824"/>
      <c r="BSA50" s="824"/>
      <c r="BSB50" s="824"/>
      <c r="BSC50" s="824"/>
      <c r="BSD50" s="824"/>
      <c r="BSE50" s="824"/>
      <c r="BSF50" s="824"/>
      <c r="BSG50" s="824"/>
      <c r="BSH50" s="824"/>
      <c r="BSI50" s="824"/>
      <c r="BSJ50" s="824"/>
      <c r="BSK50" s="824"/>
      <c r="BSL50" s="824"/>
      <c r="BSM50" s="824"/>
      <c r="BSN50" s="824"/>
      <c r="BSO50" s="824"/>
      <c r="BSP50" s="824"/>
      <c r="BSQ50" s="824"/>
      <c r="BSR50" s="824"/>
      <c r="BSS50" s="824"/>
      <c r="BST50" s="824"/>
      <c r="BSU50" s="824"/>
      <c r="BSV50" s="824"/>
      <c r="BSW50" s="824"/>
      <c r="BSX50" s="824"/>
      <c r="BSY50" s="824"/>
      <c r="BSZ50" s="824"/>
      <c r="BTA50" s="824"/>
      <c r="BTB50" s="824"/>
      <c r="BTC50" s="824"/>
      <c r="BTD50" s="824"/>
      <c r="BTE50" s="824"/>
      <c r="BTF50" s="824"/>
      <c r="BTG50" s="824"/>
      <c r="BTH50" s="824"/>
      <c r="BTI50" s="824"/>
      <c r="BTJ50" s="824"/>
      <c r="BTK50" s="824"/>
      <c r="BTL50" s="824"/>
      <c r="BTM50" s="824"/>
      <c r="BTN50" s="824"/>
      <c r="BTO50" s="824"/>
      <c r="BTP50" s="824"/>
      <c r="BTQ50" s="824"/>
      <c r="BTR50" s="824"/>
      <c r="BTS50" s="824"/>
      <c r="BTT50" s="824"/>
      <c r="BTU50" s="824"/>
      <c r="BTV50" s="824"/>
      <c r="BTW50" s="824"/>
      <c r="BTX50" s="824"/>
      <c r="BTY50" s="824"/>
      <c r="BTZ50" s="824"/>
      <c r="BUA50" s="824"/>
      <c r="BUB50" s="824"/>
      <c r="BUC50" s="824"/>
      <c r="BUD50" s="824"/>
      <c r="BUE50" s="824"/>
      <c r="BUF50" s="824"/>
      <c r="BUG50" s="824"/>
      <c r="BUH50" s="824"/>
      <c r="BUI50" s="824"/>
      <c r="BUJ50" s="824"/>
      <c r="BUK50" s="824"/>
      <c r="BUL50" s="824"/>
      <c r="BUM50" s="824"/>
      <c r="BUN50" s="824"/>
      <c r="BUO50" s="824"/>
      <c r="BUP50" s="824"/>
      <c r="BUQ50" s="824"/>
      <c r="BUR50" s="824"/>
      <c r="BUS50" s="824"/>
      <c r="BUT50" s="824"/>
      <c r="BUU50" s="824"/>
      <c r="BUV50" s="824"/>
      <c r="BUW50" s="824"/>
      <c r="BUX50" s="824"/>
      <c r="BUY50" s="824"/>
      <c r="BUZ50" s="824"/>
      <c r="BVA50" s="824"/>
      <c r="BVB50" s="824"/>
      <c r="BVC50" s="824"/>
      <c r="BVD50" s="824"/>
      <c r="BVE50" s="824"/>
      <c r="BVF50" s="824"/>
      <c r="BVG50" s="824"/>
      <c r="BVH50" s="824"/>
      <c r="BVI50" s="824"/>
      <c r="BVJ50" s="824"/>
      <c r="BVK50" s="824"/>
      <c r="BVL50" s="824"/>
      <c r="BVM50" s="824"/>
      <c r="BVN50" s="824"/>
      <c r="BVO50" s="824"/>
      <c r="BVP50" s="824"/>
      <c r="BVQ50" s="824"/>
      <c r="BVR50" s="824"/>
      <c r="BVS50" s="824"/>
      <c r="BVT50" s="824"/>
      <c r="BVU50" s="824"/>
      <c r="BVV50" s="824"/>
      <c r="BVW50" s="824"/>
      <c r="BVX50" s="824"/>
      <c r="BVY50" s="824"/>
      <c r="BVZ50" s="824"/>
      <c r="BWA50" s="824"/>
      <c r="BWB50" s="824"/>
      <c r="BWC50" s="824"/>
      <c r="BWD50" s="824"/>
      <c r="BWE50" s="824"/>
      <c r="BWF50" s="824"/>
      <c r="BWG50" s="824"/>
      <c r="BWH50" s="824"/>
      <c r="BWI50" s="824"/>
      <c r="BWJ50" s="824"/>
      <c r="BWK50" s="824"/>
      <c r="BWL50" s="824"/>
      <c r="BWM50" s="824"/>
      <c r="BWN50" s="824"/>
      <c r="BWO50" s="824"/>
      <c r="BWP50" s="824"/>
      <c r="BWQ50" s="824"/>
      <c r="BWR50" s="824"/>
      <c r="BWS50" s="824"/>
      <c r="BWT50" s="824"/>
      <c r="BWU50" s="824"/>
      <c r="BWV50" s="824"/>
      <c r="BWW50" s="824"/>
      <c r="BWX50" s="824"/>
      <c r="BWY50" s="824"/>
      <c r="BWZ50" s="824"/>
      <c r="BXA50" s="824"/>
      <c r="BXB50" s="824"/>
      <c r="BXC50" s="824"/>
      <c r="BXD50" s="824"/>
      <c r="BXE50" s="824"/>
      <c r="BXF50" s="824"/>
      <c r="BXG50" s="824"/>
      <c r="BXH50" s="824"/>
      <c r="BXI50" s="824"/>
      <c r="BXJ50" s="824"/>
      <c r="BXK50" s="824"/>
      <c r="BXL50" s="824"/>
      <c r="BXM50" s="824"/>
      <c r="BXN50" s="824"/>
      <c r="BXO50" s="824"/>
      <c r="BXP50" s="824"/>
      <c r="BXQ50" s="824"/>
      <c r="BXR50" s="824"/>
      <c r="BXS50" s="824"/>
      <c r="BXT50" s="824"/>
      <c r="BXU50" s="824"/>
      <c r="BXV50" s="824"/>
      <c r="BXW50" s="824"/>
      <c r="BXX50" s="824"/>
      <c r="BXY50" s="824"/>
      <c r="BXZ50" s="824"/>
      <c r="BYA50" s="824"/>
      <c r="BYB50" s="824"/>
      <c r="BYC50" s="824"/>
      <c r="BYD50" s="824"/>
      <c r="BYE50" s="824"/>
      <c r="BYF50" s="824"/>
      <c r="BYG50" s="824"/>
      <c r="BYH50" s="824"/>
      <c r="BYI50" s="824"/>
      <c r="BYJ50" s="824"/>
      <c r="BYK50" s="824"/>
      <c r="BYL50" s="824"/>
      <c r="BYM50" s="824"/>
      <c r="BYN50" s="824"/>
      <c r="BYO50" s="824"/>
      <c r="BYP50" s="824"/>
      <c r="BYQ50" s="824"/>
      <c r="BYR50" s="824"/>
      <c r="BYS50" s="824"/>
      <c r="BYT50" s="824"/>
      <c r="BYU50" s="824"/>
      <c r="BYV50" s="824"/>
      <c r="BYW50" s="824"/>
      <c r="BYX50" s="824"/>
      <c r="BYY50" s="824"/>
      <c r="BYZ50" s="824"/>
      <c r="BZA50" s="824"/>
      <c r="BZB50" s="824"/>
      <c r="BZC50" s="824"/>
      <c r="BZD50" s="824"/>
      <c r="BZE50" s="824"/>
      <c r="BZF50" s="824"/>
      <c r="BZG50" s="824"/>
      <c r="BZH50" s="824"/>
      <c r="BZI50" s="824"/>
      <c r="BZJ50" s="824"/>
      <c r="BZK50" s="824"/>
      <c r="BZL50" s="824"/>
      <c r="BZM50" s="824"/>
      <c r="BZN50" s="824"/>
      <c r="BZO50" s="824"/>
      <c r="BZP50" s="824"/>
      <c r="BZQ50" s="824"/>
      <c r="BZR50" s="824"/>
      <c r="BZS50" s="824"/>
      <c r="BZT50" s="824"/>
      <c r="BZU50" s="824"/>
      <c r="BZV50" s="824"/>
      <c r="BZW50" s="824"/>
      <c r="BZX50" s="824"/>
      <c r="BZY50" s="824"/>
      <c r="BZZ50" s="824"/>
      <c r="CAA50" s="824"/>
      <c r="CAB50" s="824"/>
      <c r="CAC50" s="824"/>
      <c r="CAD50" s="824"/>
      <c r="CAE50" s="824"/>
      <c r="CAF50" s="824"/>
      <c r="CAG50" s="824"/>
      <c r="CAH50" s="824"/>
      <c r="CAI50" s="824"/>
      <c r="CAJ50" s="824"/>
      <c r="CAK50" s="824"/>
      <c r="CAL50" s="824"/>
      <c r="CAM50" s="824"/>
      <c r="CAN50" s="824"/>
      <c r="CAO50" s="824"/>
      <c r="CAP50" s="824"/>
      <c r="CAQ50" s="824"/>
      <c r="CAR50" s="824"/>
      <c r="CAS50" s="824"/>
      <c r="CAT50" s="824"/>
      <c r="CAU50" s="824"/>
      <c r="CAV50" s="824"/>
      <c r="CAW50" s="824"/>
      <c r="CAX50" s="824"/>
      <c r="CAY50" s="824"/>
      <c r="CAZ50" s="824"/>
      <c r="CBA50" s="824"/>
      <c r="CBB50" s="824"/>
      <c r="CBC50" s="824"/>
      <c r="CBD50" s="824"/>
      <c r="CBE50" s="824"/>
      <c r="CBF50" s="824"/>
      <c r="CBG50" s="824"/>
      <c r="CBH50" s="824"/>
      <c r="CBI50" s="824"/>
      <c r="CBJ50" s="824"/>
      <c r="CBK50" s="824"/>
      <c r="CBL50" s="824"/>
      <c r="CBM50" s="824"/>
      <c r="CBN50" s="824"/>
      <c r="CBO50" s="824"/>
      <c r="CBP50" s="824"/>
      <c r="CBQ50" s="824"/>
      <c r="CBR50" s="824"/>
      <c r="CBS50" s="824"/>
      <c r="CBT50" s="824"/>
      <c r="CBU50" s="824"/>
      <c r="CBV50" s="824"/>
      <c r="CBW50" s="824"/>
      <c r="CBX50" s="824"/>
      <c r="CBY50" s="824"/>
      <c r="CBZ50" s="824"/>
      <c r="CCA50" s="824"/>
      <c r="CCB50" s="824"/>
      <c r="CCC50" s="824"/>
      <c r="CCD50" s="824"/>
      <c r="CCE50" s="824"/>
      <c r="CCF50" s="824"/>
      <c r="CCG50" s="824"/>
      <c r="CCH50" s="824"/>
      <c r="CCI50" s="824"/>
      <c r="CCJ50" s="824"/>
      <c r="CCK50" s="824"/>
      <c r="CCL50" s="824"/>
      <c r="CCM50" s="824"/>
      <c r="CCN50" s="824"/>
      <c r="CCO50" s="824"/>
      <c r="CCP50" s="824"/>
      <c r="CCQ50" s="824"/>
      <c r="CCR50" s="824"/>
      <c r="CCS50" s="824"/>
      <c r="CCT50" s="824"/>
      <c r="CCU50" s="824"/>
      <c r="CCV50" s="824"/>
      <c r="CCW50" s="824"/>
      <c r="CCX50" s="824"/>
      <c r="CCY50" s="824"/>
      <c r="CCZ50" s="824"/>
      <c r="CDA50" s="824"/>
      <c r="CDB50" s="824"/>
      <c r="CDC50" s="824"/>
      <c r="CDD50" s="824"/>
      <c r="CDE50" s="824"/>
      <c r="CDF50" s="824"/>
      <c r="CDG50" s="824"/>
      <c r="CDH50" s="824"/>
      <c r="CDI50" s="824"/>
      <c r="CDJ50" s="824"/>
      <c r="CDK50" s="824"/>
      <c r="CDL50" s="824"/>
      <c r="CDM50" s="824"/>
      <c r="CDN50" s="824"/>
      <c r="CDO50" s="824"/>
      <c r="CDP50" s="824"/>
      <c r="CDQ50" s="824"/>
      <c r="CDR50" s="824"/>
      <c r="CDS50" s="824"/>
      <c r="CDT50" s="824"/>
      <c r="CDU50" s="824"/>
      <c r="CDV50" s="824"/>
      <c r="CDW50" s="824"/>
      <c r="CDX50" s="824"/>
      <c r="CDY50" s="824"/>
      <c r="CDZ50" s="824"/>
      <c r="CEA50" s="824"/>
      <c r="CEB50" s="824"/>
      <c r="CEC50" s="824"/>
      <c r="CED50" s="824"/>
      <c r="CEE50" s="824"/>
      <c r="CEF50" s="824"/>
      <c r="CEG50" s="824"/>
      <c r="CEH50" s="824"/>
      <c r="CEI50" s="824"/>
      <c r="CEJ50" s="824"/>
      <c r="CEK50" s="824"/>
      <c r="CEL50" s="824"/>
      <c r="CEM50" s="824"/>
      <c r="CEN50" s="824"/>
      <c r="CEO50" s="824"/>
      <c r="CEP50" s="824"/>
      <c r="CEQ50" s="824"/>
      <c r="CER50" s="824"/>
      <c r="CES50" s="824"/>
      <c r="CET50" s="824"/>
      <c r="CEU50" s="824"/>
      <c r="CEV50" s="824"/>
      <c r="CEW50" s="824"/>
      <c r="CEX50" s="824"/>
      <c r="CEY50" s="824"/>
      <c r="CEZ50" s="824"/>
      <c r="CFA50" s="824"/>
      <c r="CFB50" s="824"/>
      <c r="CFC50" s="824"/>
      <c r="CFD50" s="824"/>
      <c r="CFE50" s="824"/>
      <c r="CFF50" s="824"/>
      <c r="CFG50" s="824"/>
      <c r="CFH50" s="824"/>
      <c r="CFI50" s="824"/>
      <c r="CFJ50" s="824"/>
      <c r="CFK50" s="824"/>
      <c r="CFL50" s="824"/>
      <c r="CFM50" s="824"/>
      <c r="CFN50" s="824"/>
      <c r="CFO50" s="824"/>
      <c r="CFP50" s="824"/>
      <c r="CFQ50" s="824"/>
      <c r="CFR50" s="824"/>
      <c r="CFS50" s="824"/>
      <c r="CFT50" s="824"/>
      <c r="CFU50" s="824"/>
      <c r="CFV50" s="824"/>
      <c r="CFW50" s="824"/>
      <c r="CFX50" s="824"/>
      <c r="CFY50" s="824"/>
      <c r="CFZ50" s="824"/>
      <c r="CGA50" s="824"/>
      <c r="CGB50" s="824"/>
      <c r="CGC50" s="824"/>
      <c r="CGD50" s="824"/>
      <c r="CGE50" s="824"/>
      <c r="CGF50" s="824"/>
      <c r="CGG50" s="824"/>
      <c r="CGH50" s="824"/>
      <c r="CGI50" s="824"/>
      <c r="CGJ50" s="824"/>
      <c r="CGK50" s="824"/>
      <c r="CGL50" s="824"/>
      <c r="CGM50" s="824"/>
      <c r="CGN50" s="824"/>
      <c r="CGO50" s="824"/>
      <c r="CGP50" s="824"/>
      <c r="CGQ50" s="824"/>
      <c r="CGR50" s="824"/>
      <c r="CGS50" s="824"/>
      <c r="CGT50" s="824"/>
      <c r="CGU50" s="824"/>
      <c r="CGV50" s="824"/>
      <c r="CGW50" s="824"/>
      <c r="CGX50" s="824"/>
      <c r="CGY50" s="824"/>
      <c r="CGZ50" s="824"/>
      <c r="CHA50" s="824"/>
      <c r="CHB50" s="824"/>
      <c r="CHC50" s="824"/>
      <c r="CHD50" s="824"/>
      <c r="CHE50" s="824"/>
      <c r="CHF50" s="824"/>
      <c r="CHG50" s="824"/>
      <c r="CHH50" s="824"/>
      <c r="CHI50" s="824"/>
      <c r="CHJ50" s="824"/>
      <c r="CHK50" s="824"/>
      <c r="CHL50" s="824"/>
      <c r="CHM50" s="824"/>
      <c r="CHN50" s="824"/>
      <c r="CHO50" s="824"/>
      <c r="CHP50" s="824"/>
      <c r="CHQ50" s="824"/>
      <c r="CHR50" s="824"/>
      <c r="CHS50" s="824"/>
      <c r="CHT50" s="824"/>
      <c r="CHU50" s="824"/>
      <c r="CHV50" s="824"/>
      <c r="CHW50" s="824"/>
      <c r="CHX50" s="824"/>
      <c r="CHY50" s="824"/>
      <c r="CHZ50" s="824"/>
      <c r="CIA50" s="824"/>
      <c r="CIB50" s="824"/>
      <c r="CIC50" s="824"/>
      <c r="CID50" s="824"/>
      <c r="CIE50" s="824"/>
      <c r="CIF50" s="824"/>
      <c r="CIG50" s="824"/>
      <c r="CIH50" s="824"/>
      <c r="CII50" s="824"/>
      <c r="CIJ50" s="824"/>
      <c r="CIK50" s="824"/>
      <c r="CIL50" s="824"/>
      <c r="CIM50" s="824"/>
      <c r="CIN50" s="824"/>
      <c r="CIO50" s="824"/>
      <c r="CIP50" s="824"/>
      <c r="CIQ50" s="824"/>
      <c r="CIR50" s="824"/>
      <c r="CIS50" s="824"/>
      <c r="CIT50" s="824"/>
      <c r="CIU50" s="824"/>
      <c r="CIV50" s="824"/>
      <c r="CIW50" s="824"/>
      <c r="CIX50" s="824"/>
      <c r="CIY50" s="824"/>
      <c r="CIZ50" s="824"/>
      <c r="CJA50" s="824"/>
      <c r="CJB50" s="824"/>
      <c r="CJC50" s="824"/>
      <c r="CJD50" s="824"/>
      <c r="CJE50" s="824"/>
      <c r="CJF50" s="824"/>
      <c r="CJG50" s="824"/>
      <c r="CJH50" s="824"/>
      <c r="CJI50" s="824"/>
      <c r="CJJ50" s="824"/>
      <c r="CJK50" s="824"/>
      <c r="CJL50" s="824"/>
      <c r="CJM50" s="824"/>
      <c r="CJN50" s="824"/>
      <c r="CJO50" s="824"/>
      <c r="CJP50" s="824"/>
      <c r="CJQ50" s="824"/>
      <c r="CJR50" s="824"/>
      <c r="CJS50" s="824"/>
      <c r="CJT50" s="824"/>
      <c r="CJU50" s="824"/>
      <c r="CJV50" s="824"/>
      <c r="CJW50" s="824"/>
      <c r="CJX50" s="824"/>
      <c r="CJY50" s="824"/>
      <c r="CJZ50" s="824"/>
      <c r="CKA50" s="824"/>
      <c r="CKB50" s="824"/>
      <c r="CKC50" s="824"/>
      <c r="CKD50" s="824"/>
      <c r="CKE50" s="824"/>
      <c r="CKF50" s="824"/>
      <c r="CKG50" s="824"/>
      <c r="CKH50" s="824"/>
      <c r="CKI50" s="824"/>
      <c r="CKJ50" s="824"/>
      <c r="CKK50" s="824"/>
      <c r="CKL50" s="824"/>
      <c r="CKM50" s="824"/>
      <c r="CKN50" s="824"/>
      <c r="CKO50" s="824"/>
      <c r="CKP50" s="824"/>
      <c r="CKQ50" s="824"/>
      <c r="CKR50" s="824"/>
      <c r="CKS50" s="824"/>
      <c r="CKT50" s="824"/>
      <c r="CKU50" s="824"/>
      <c r="CKV50" s="824"/>
      <c r="CKW50" s="824"/>
      <c r="CKX50" s="824"/>
      <c r="CKY50" s="824"/>
      <c r="CKZ50" s="824"/>
      <c r="CLA50" s="824"/>
      <c r="CLB50" s="824"/>
      <c r="CLC50" s="824"/>
      <c r="CLD50" s="824"/>
      <c r="CLE50" s="824"/>
      <c r="CLF50" s="824"/>
      <c r="CLG50" s="824"/>
      <c r="CLH50" s="824"/>
      <c r="CLI50" s="824"/>
      <c r="CLJ50" s="824"/>
      <c r="CLK50" s="824"/>
      <c r="CLL50" s="824"/>
      <c r="CLM50" s="824"/>
      <c r="CLN50" s="824"/>
      <c r="CLO50" s="824"/>
      <c r="CLP50" s="824"/>
      <c r="CLQ50" s="824"/>
      <c r="CLR50" s="824"/>
      <c r="CLS50" s="824"/>
      <c r="CLT50" s="824"/>
      <c r="CLU50" s="824"/>
      <c r="CLV50" s="824"/>
      <c r="CLW50" s="824"/>
      <c r="CLX50" s="824"/>
      <c r="CLY50" s="824"/>
      <c r="CLZ50" s="824"/>
      <c r="CMA50" s="824"/>
      <c r="CMB50" s="824"/>
      <c r="CMC50" s="824"/>
      <c r="CMD50" s="824"/>
      <c r="CME50" s="824"/>
      <c r="CMF50" s="824"/>
      <c r="CMG50" s="824"/>
      <c r="CMH50" s="824"/>
      <c r="CMI50" s="824"/>
      <c r="CMJ50" s="824"/>
      <c r="CMK50" s="824"/>
      <c r="CML50" s="824"/>
      <c r="CMM50" s="824"/>
      <c r="CMN50" s="824"/>
      <c r="CMO50" s="824"/>
      <c r="CMP50" s="824"/>
      <c r="CMQ50" s="824"/>
      <c r="CMR50" s="824"/>
      <c r="CMS50" s="824"/>
      <c r="CMT50" s="824"/>
      <c r="CMU50" s="824"/>
      <c r="CMV50" s="824"/>
      <c r="CMW50" s="824"/>
      <c r="CMX50" s="824"/>
      <c r="CMY50" s="824"/>
      <c r="CMZ50" s="824"/>
      <c r="CNA50" s="824"/>
      <c r="CNB50" s="824"/>
      <c r="CNC50" s="824"/>
      <c r="CND50" s="824"/>
      <c r="CNE50" s="824"/>
      <c r="CNF50" s="824"/>
      <c r="CNG50" s="824"/>
      <c r="CNH50" s="824"/>
      <c r="CNI50" s="824"/>
      <c r="CNJ50" s="824"/>
      <c r="CNK50" s="824"/>
      <c r="CNL50" s="824"/>
      <c r="CNM50" s="824"/>
      <c r="CNN50" s="824"/>
      <c r="CNO50" s="824"/>
      <c r="CNP50" s="824"/>
      <c r="CNQ50" s="824"/>
      <c r="CNR50" s="824"/>
      <c r="CNS50" s="824"/>
      <c r="CNT50" s="824"/>
      <c r="CNU50" s="824"/>
      <c r="CNV50" s="824"/>
      <c r="CNW50" s="824"/>
      <c r="CNX50" s="824"/>
      <c r="CNY50" s="824"/>
      <c r="CNZ50" s="824"/>
      <c r="COA50" s="824"/>
      <c r="COB50" s="824"/>
      <c r="COC50" s="824"/>
      <c r="COD50" s="824"/>
      <c r="COE50" s="824"/>
      <c r="COF50" s="824"/>
      <c r="COG50" s="824"/>
      <c r="COH50" s="824"/>
      <c r="COI50" s="824"/>
      <c r="COJ50" s="824"/>
      <c r="COK50" s="824"/>
      <c r="COL50" s="824"/>
      <c r="COM50" s="824"/>
      <c r="CON50" s="824"/>
      <c r="COO50" s="824"/>
      <c r="COP50" s="824"/>
      <c r="COQ50" s="824"/>
      <c r="COR50" s="824"/>
      <c r="COS50" s="824"/>
      <c r="COT50" s="824"/>
      <c r="COU50" s="824"/>
      <c r="COV50" s="824"/>
      <c r="COW50" s="824"/>
      <c r="COX50" s="824"/>
      <c r="COY50" s="824"/>
      <c r="COZ50" s="824"/>
      <c r="CPA50" s="824"/>
      <c r="CPB50" s="824"/>
      <c r="CPC50" s="824"/>
      <c r="CPD50" s="824"/>
      <c r="CPE50" s="824"/>
      <c r="CPF50" s="824"/>
      <c r="CPG50" s="824"/>
      <c r="CPH50" s="824"/>
      <c r="CPI50" s="824"/>
      <c r="CPJ50" s="824"/>
      <c r="CPK50" s="824"/>
      <c r="CPL50" s="824"/>
      <c r="CPM50" s="824"/>
      <c r="CPN50" s="824"/>
      <c r="CPO50" s="824"/>
      <c r="CPP50" s="824"/>
      <c r="CPQ50" s="824"/>
      <c r="CPR50" s="824"/>
      <c r="CPS50" s="824"/>
      <c r="CPT50" s="824"/>
      <c r="CPU50" s="824"/>
      <c r="CPV50" s="824"/>
      <c r="CPW50" s="824"/>
      <c r="CPX50" s="824"/>
      <c r="CPY50" s="824"/>
      <c r="CPZ50" s="824"/>
      <c r="CQA50" s="824"/>
      <c r="CQB50" s="824"/>
      <c r="CQC50" s="824"/>
      <c r="CQD50" s="824"/>
      <c r="CQE50" s="824"/>
      <c r="CQF50" s="824"/>
      <c r="CQG50" s="824"/>
      <c r="CQH50" s="824"/>
      <c r="CQI50" s="824"/>
      <c r="CQJ50" s="824"/>
      <c r="CQK50" s="824"/>
      <c r="CQL50" s="824"/>
      <c r="CQM50" s="824"/>
      <c r="CQN50" s="824"/>
      <c r="CQO50" s="824"/>
      <c r="CQP50" s="824"/>
      <c r="CQQ50" s="824"/>
      <c r="CQR50" s="824"/>
      <c r="CQS50" s="824"/>
      <c r="CQT50" s="824"/>
      <c r="CQU50" s="824"/>
      <c r="CQV50" s="824"/>
      <c r="CQW50" s="824"/>
      <c r="CQX50" s="824"/>
      <c r="CQY50" s="824"/>
      <c r="CQZ50" s="824"/>
      <c r="CRA50" s="824"/>
      <c r="CRB50" s="824"/>
      <c r="CRC50" s="824"/>
      <c r="CRD50" s="824"/>
      <c r="CRE50" s="824"/>
      <c r="CRF50" s="824"/>
      <c r="CRG50" s="824"/>
      <c r="CRH50" s="824"/>
      <c r="CRI50" s="824"/>
      <c r="CRJ50" s="824"/>
      <c r="CRK50" s="824"/>
      <c r="CRL50" s="824"/>
      <c r="CRM50" s="824"/>
      <c r="CRN50" s="824"/>
      <c r="CRO50" s="824"/>
      <c r="CRP50" s="824"/>
      <c r="CRQ50" s="824"/>
      <c r="CRR50" s="824"/>
      <c r="CRS50" s="824"/>
      <c r="CRT50" s="824"/>
      <c r="CRU50" s="824"/>
      <c r="CRV50" s="824"/>
      <c r="CRW50" s="824"/>
      <c r="CRX50" s="824"/>
      <c r="CRY50" s="824"/>
      <c r="CRZ50" s="824"/>
      <c r="CSA50" s="824"/>
      <c r="CSB50" s="824"/>
      <c r="CSC50" s="824"/>
      <c r="CSD50" s="824"/>
      <c r="CSE50" s="824"/>
      <c r="CSF50" s="824"/>
      <c r="CSG50" s="824"/>
      <c r="CSH50" s="824"/>
      <c r="CSI50" s="824"/>
      <c r="CSJ50" s="824"/>
      <c r="CSK50" s="824"/>
      <c r="CSL50" s="824"/>
      <c r="CSM50" s="824"/>
      <c r="CSN50" s="824"/>
      <c r="CSO50" s="824"/>
      <c r="CSP50" s="824"/>
      <c r="CSQ50" s="824"/>
      <c r="CSR50" s="824"/>
      <c r="CSS50" s="824"/>
      <c r="CST50" s="824"/>
      <c r="CSU50" s="824"/>
      <c r="CSV50" s="824"/>
      <c r="CSW50" s="824"/>
      <c r="CSX50" s="824"/>
      <c r="CSY50" s="824"/>
      <c r="CSZ50" s="824"/>
      <c r="CTA50" s="824"/>
      <c r="CTB50" s="824"/>
      <c r="CTC50" s="824"/>
      <c r="CTD50" s="824"/>
      <c r="CTE50" s="824"/>
      <c r="CTF50" s="824"/>
      <c r="CTG50" s="824"/>
      <c r="CTH50" s="824"/>
      <c r="CTI50" s="824"/>
      <c r="CTJ50" s="824"/>
      <c r="CTK50" s="824"/>
      <c r="CTL50" s="824"/>
      <c r="CTM50" s="824"/>
      <c r="CTN50" s="824"/>
      <c r="CTO50" s="824"/>
      <c r="CTP50" s="824"/>
      <c r="CTQ50" s="824"/>
      <c r="CTR50" s="824"/>
      <c r="CTS50" s="824"/>
      <c r="CTT50" s="824"/>
      <c r="CTU50" s="824"/>
      <c r="CTV50" s="824"/>
      <c r="CTW50" s="824"/>
      <c r="CTX50" s="824"/>
      <c r="CTY50" s="824"/>
      <c r="CTZ50" s="824"/>
      <c r="CUA50" s="824"/>
      <c r="CUB50" s="824"/>
      <c r="CUC50" s="824"/>
      <c r="CUD50" s="824"/>
      <c r="CUE50" s="824"/>
      <c r="CUF50" s="824"/>
      <c r="CUG50" s="824"/>
      <c r="CUH50" s="824"/>
      <c r="CUI50" s="824"/>
      <c r="CUJ50" s="824"/>
      <c r="CUK50" s="824"/>
      <c r="CUL50" s="824"/>
      <c r="CUM50" s="824"/>
      <c r="CUN50" s="824"/>
      <c r="CUO50" s="824"/>
      <c r="CUP50" s="824"/>
      <c r="CUQ50" s="824"/>
      <c r="CUR50" s="824"/>
      <c r="CUS50" s="824"/>
      <c r="CUT50" s="824"/>
      <c r="CUU50" s="824"/>
      <c r="CUV50" s="824"/>
      <c r="CUW50" s="824"/>
      <c r="CUX50" s="824"/>
      <c r="CUY50" s="824"/>
      <c r="CUZ50" s="824"/>
      <c r="CVA50" s="824"/>
      <c r="CVB50" s="824"/>
      <c r="CVC50" s="824"/>
      <c r="CVD50" s="824"/>
      <c r="CVE50" s="824"/>
      <c r="CVF50" s="824"/>
      <c r="CVG50" s="824"/>
      <c r="CVH50" s="824"/>
      <c r="CVI50" s="824"/>
      <c r="CVJ50" s="824"/>
      <c r="CVK50" s="824"/>
      <c r="CVL50" s="824"/>
      <c r="CVM50" s="824"/>
      <c r="CVN50" s="824"/>
      <c r="CVO50" s="824"/>
      <c r="CVP50" s="824"/>
      <c r="CVQ50" s="824"/>
      <c r="CVR50" s="824"/>
      <c r="CVS50" s="824"/>
      <c r="CVT50" s="824"/>
      <c r="CVU50" s="824"/>
      <c r="CVV50" s="824"/>
      <c r="CVW50" s="824"/>
      <c r="CVX50" s="824"/>
      <c r="CVY50" s="824"/>
      <c r="CVZ50" s="824"/>
      <c r="CWA50" s="824"/>
      <c r="CWB50" s="824"/>
      <c r="CWC50" s="824"/>
      <c r="CWD50" s="824"/>
      <c r="CWE50" s="824"/>
      <c r="CWF50" s="824"/>
      <c r="CWG50" s="824"/>
      <c r="CWH50" s="824"/>
      <c r="CWI50" s="824"/>
      <c r="CWJ50" s="824"/>
      <c r="CWK50" s="824"/>
      <c r="CWL50" s="824"/>
      <c r="CWM50" s="824"/>
      <c r="CWN50" s="824"/>
      <c r="CWO50" s="824"/>
      <c r="CWP50" s="824"/>
      <c r="CWQ50" s="824"/>
      <c r="CWR50" s="824"/>
      <c r="CWS50" s="824"/>
      <c r="CWT50" s="824"/>
      <c r="CWU50" s="824"/>
      <c r="CWV50" s="824"/>
      <c r="CWW50" s="824"/>
      <c r="CWX50" s="824"/>
      <c r="CWY50" s="824"/>
      <c r="CWZ50" s="824"/>
      <c r="CXA50" s="824"/>
      <c r="CXB50" s="824"/>
      <c r="CXC50" s="824"/>
      <c r="CXD50" s="824"/>
      <c r="CXE50" s="824"/>
      <c r="CXF50" s="824"/>
      <c r="CXG50" s="824"/>
      <c r="CXH50" s="824"/>
      <c r="CXI50" s="824"/>
      <c r="CXJ50" s="824"/>
      <c r="CXK50" s="824"/>
      <c r="CXL50" s="824"/>
      <c r="CXM50" s="824"/>
      <c r="CXN50" s="824"/>
      <c r="CXO50" s="824"/>
      <c r="CXP50" s="824"/>
      <c r="CXQ50" s="824"/>
      <c r="CXR50" s="824"/>
      <c r="CXS50" s="824"/>
      <c r="CXT50" s="824"/>
      <c r="CXU50" s="824"/>
      <c r="CXV50" s="824"/>
      <c r="CXW50" s="824"/>
      <c r="CXX50" s="824"/>
      <c r="CXY50" s="824"/>
      <c r="CXZ50" s="824"/>
      <c r="CYA50" s="824"/>
      <c r="CYB50" s="824"/>
      <c r="CYC50" s="824"/>
      <c r="CYD50" s="824"/>
      <c r="CYE50" s="824"/>
      <c r="CYF50" s="824"/>
      <c r="CYG50" s="824"/>
      <c r="CYH50" s="824"/>
      <c r="CYI50" s="824"/>
      <c r="CYJ50" s="824"/>
      <c r="CYK50" s="824"/>
      <c r="CYL50" s="824"/>
      <c r="CYM50" s="824"/>
      <c r="CYN50" s="824"/>
      <c r="CYO50" s="824"/>
      <c r="CYP50" s="824"/>
      <c r="CYQ50" s="824"/>
      <c r="CYR50" s="824"/>
      <c r="CYS50" s="824"/>
      <c r="CYT50" s="824"/>
      <c r="CYU50" s="824"/>
      <c r="CYV50" s="824"/>
      <c r="CYW50" s="824"/>
      <c r="CYX50" s="824"/>
      <c r="CYY50" s="824"/>
      <c r="CYZ50" s="824"/>
      <c r="CZA50" s="824"/>
      <c r="CZB50" s="824"/>
      <c r="CZC50" s="824"/>
      <c r="CZD50" s="824"/>
      <c r="CZE50" s="824"/>
      <c r="CZF50" s="824"/>
      <c r="CZG50" s="824"/>
      <c r="CZH50" s="824"/>
      <c r="CZI50" s="824"/>
      <c r="CZJ50" s="824"/>
      <c r="CZK50" s="824"/>
      <c r="CZL50" s="824"/>
      <c r="CZM50" s="824"/>
      <c r="CZN50" s="824"/>
      <c r="CZO50" s="824"/>
      <c r="CZP50" s="824"/>
      <c r="CZQ50" s="824"/>
      <c r="CZR50" s="824"/>
      <c r="CZS50" s="824"/>
      <c r="CZT50" s="824"/>
      <c r="CZU50" s="824"/>
      <c r="CZV50" s="824"/>
      <c r="CZW50" s="824"/>
      <c r="CZX50" s="824"/>
      <c r="CZY50" s="824"/>
      <c r="CZZ50" s="824"/>
      <c r="DAA50" s="824"/>
      <c r="DAB50" s="824"/>
      <c r="DAC50" s="824"/>
      <c r="DAD50" s="824"/>
      <c r="DAE50" s="824"/>
      <c r="DAF50" s="824"/>
      <c r="DAG50" s="824"/>
      <c r="DAH50" s="824"/>
      <c r="DAI50" s="824"/>
      <c r="DAJ50" s="824"/>
      <c r="DAK50" s="824"/>
      <c r="DAL50" s="824"/>
      <c r="DAM50" s="824"/>
      <c r="DAN50" s="824"/>
      <c r="DAO50" s="824"/>
      <c r="DAP50" s="824"/>
      <c r="DAQ50" s="824"/>
      <c r="DAR50" s="824"/>
      <c r="DAS50" s="824"/>
      <c r="DAT50" s="824"/>
      <c r="DAU50" s="824"/>
      <c r="DAV50" s="824"/>
      <c r="DAW50" s="824"/>
      <c r="DAX50" s="824"/>
      <c r="DAY50" s="824"/>
      <c r="DAZ50" s="824"/>
      <c r="DBA50" s="824"/>
      <c r="DBB50" s="824"/>
      <c r="DBC50" s="824"/>
      <c r="DBD50" s="824"/>
      <c r="DBE50" s="824"/>
      <c r="DBF50" s="824"/>
      <c r="DBG50" s="824"/>
      <c r="DBH50" s="824"/>
      <c r="DBI50" s="824"/>
      <c r="DBJ50" s="824"/>
      <c r="DBK50" s="824"/>
      <c r="DBL50" s="824"/>
      <c r="DBM50" s="824"/>
      <c r="DBN50" s="824"/>
      <c r="DBO50" s="824"/>
      <c r="DBP50" s="824"/>
      <c r="DBQ50" s="824"/>
      <c r="DBR50" s="824"/>
      <c r="DBS50" s="824"/>
      <c r="DBT50" s="824"/>
      <c r="DBU50" s="824"/>
      <c r="DBV50" s="824"/>
      <c r="DBW50" s="824"/>
      <c r="DBX50" s="824"/>
      <c r="DBY50" s="824"/>
      <c r="DBZ50" s="824"/>
      <c r="DCA50" s="824"/>
      <c r="DCB50" s="824"/>
      <c r="DCC50" s="824"/>
      <c r="DCD50" s="824"/>
      <c r="DCE50" s="824"/>
      <c r="DCF50" s="824"/>
      <c r="DCG50" s="824"/>
      <c r="DCH50" s="824"/>
      <c r="DCI50" s="824"/>
      <c r="DCJ50" s="824"/>
      <c r="DCK50" s="824"/>
      <c r="DCL50" s="824"/>
      <c r="DCM50" s="824"/>
      <c r="DCN50" s="824"/>
      <c r="DCO50" s="824"/>
      <c r="DCP50" s="824"/>
      <c r="DCQ50" s="824"/>
      <c r="DCR50" s="824"/>
      <c r="DCS50" s="824"/>
      <c r="DCT50" s="824"/>
      <c r="DCU50" s="824"/>
      <c r="DCV50" s="824"/>
      <c r="DCW50" s="824"/>
      <c r="DCX50" s="824"/>
      <c r="DCY50" s="824"/>
      <c r="DCZ50" s="824"/>
      <c r="DDA50" s="824"/>
      <c r="DDB50" s="824"/>
      <c r="DDC50" s="824"/>
      <c r="DDD50" s="824"/>
      <c r="DDE50" s="824"/>
      <c r="DDF50" s="824"/>
      <c r="DDG50" s="824"/>
      <c r="DDH50" s="824"/>
      <c r="DDI50" s="824"/>
      <c r="DDJ50" s="824"/>
      <c r="DDK50" s="824"/>
      <c r="DDL50" s="824"/>
      <c r="DDM50" s="824"/>
      <c r="DDN50" s="824"/>
      <c r="DDO50" s="824"/>
      <c r="DDP50" s="824"/>
      <c r="DDQ50" s="824"/>
      <c r="DDR50" s="824"/>
      <c r="DDS50" s="824"/>
      <c r="DDT50" s="824"/>
      <c r="DDU50" s="824"/>
      <c r="DDV50" s="824"/>
      <c r="DDW50" s="824"/>
      <c r="DDX50" s="824"/>
      <c r="DDY50" s="824"/>
      <c r="DDZ50" s="824"/>
      <c r="DEA50" s="824"/>
      <c r="DEB50" s="824"/>
      <c r="DEC50" s="824"/>
      <c r="DED50" s="824"/>
      <c r="DEE50" s="824"/>
      <c r="DEF50" s="824"/>
      <c r="DEG50" s="824"/>
      <c r="DEH50" s="824"/>
      <c r="DEI50" s="824"/>
      <c r="DEJ50" s="824"/>
      <c r="DEK50" s="824"/>
      <c r="DEL50" s="824"/>
      <c r="DEM50" s="824"/>
      <c r="DEN50" s="824"/>
      <c r="DEO50" s="824"/>
      <c r="DEP50" s="824"/>
      <c r="DEQ50" s="824"/>
      <c r="DER50" s="824"/>
      <c r="DES50" s="824"/>
      <c r="DET50" s="824"/>
      <c r="DEU50" s="824"/>
      <c r="DEV50" s="824"/>
      <c r="DEW50" s="824"/>
      <c r="DEX50" s="824"/>
      <c r="DEY50" s="824"/>
      <c r="DEZ50" s="824"/>
      <c r="DFA50" s="824"/>
      <c r="DFB50" s="824"/>
      <c r="DFC50" s="824"/>
      <c r="DFD50" s="824"/>
      <c r="DFE50" s="824"/>
      <c r="DFF50" s="824"/>
      <c r="DFG50" s="824"/>
      <c r="DFH50" s="824"/>
      <c r="DFI50" s="824"/>
      <c r="DFJ50" s="824"/>
      <c r="DFK50" s="824"/>
      <c r="DFL50" s="824"/>
      <c r="DFM50" s="824"/>
      <c r="DFN50" s="824"/>
      <c r="DFO50" s="824"/>
      <c r="DFP50" s="824"/>
      <c r="DFQ50" s="824"/>
      <c r="DFR50" s="824"/>
      <c r="DFS50" s="824"/>
      <c r="DFT50" s="824"/>
      <c r="DFU50" s="824"/>
      <c r="DFV50" s="824"/>
      <c r="DFW50" s="824"/>
      <c r="DFX50" s="824"/>
      <c r="DFY50" s="824"/>
      <c r="DFZ50" s="824"/>
      <c r="DGA50" s="824"/>
      <c r="DGB50" s="824"/>
      <c r="DGC50" s="824"/>
      <c r="DGD50" s="824"/>
      <c r="DGE50" s="824"/>
      <c r="DGF50" s="824"/>
      <c r="DGG50" s="824"/>
      <c r="DGH50" s="824"/>
      <c r="DGI50" s="824"/>
      <c r="DGJ50" s="824"/>
      <c r="DGK50" s="824"/>
      <c r="DGL50" s="824"/>
      <c r="DGM50" s="824"/>
      <c r="DGN50" s="824"/>
      <c r="DGO50" s="824"/>
      <c r="DGP50" s="824"/>
      <c r="DGQ50" s="824"/>
      <c r="DGR50" s="824"/>
      <c r="DGS50" s="824"/>
      <c r="DGT50" s="824"/>
      <c r="DGU50" s="824"/>
      <c r="DGV50" s="824"/>
      <c r="DGW50" s="824"/>
      <c r="DGX50" s="824"/>
      <c r="DGY50" s="824"/>
      <c r="DGZ50" s="824"/>
      <c r="DHA50" s="824"/>
      <c r="DHB50" s="824"/>
      <c r="DHC50" s="824"/>
      <c r="DHD50" s="824"/>
      <c r="DHE50" s="824"/>
      <c r="DHF50" s="824"/>
      <c r="DHG50" s="824"/>
      <c r="DHH50" s="824"/>
      <c r="DHI50" s="824"/>
      <c r="DHJ50" s="824"/>
      <c r="DHK50" s="824"/>
      <c r="DHL50" s="824"/>
      <c r="DHM50" s="824"/>
      <c r="DHN50" s="824"/>
      <c r="DHO50" s="824"/>
      <c r="DHP50" s="824"/>
      <c r="DHQ50" s="824"/>
      <c r="DHR50" s="824"/>
      <c r="DHS50" s="824"/>
      <c r="DHT50" s="824"/>
      <c r="DHU50" s="824"/>
      <c r="DHV50" s="824"/>
      <c r="DHW50" s="824"/>
      <c r="DHX50" s="824"/>
      <c r="DHY50" s="824"/>
      <c r="DHZ50" s="824"/>
      <c r="DIA50" s="824"/>
      <c r="DIB50" s="824"/>
      <c r="DIC50" s="824"/>
      <c r="DID50" s="824"/>
      <c r="DIE50" s="824"/>
      <c r="DIF50" s="824"/>
      <c r="DIG50" s="824"/>
      <c r="DIH50" s="824"/>
      <c r="DII50" s="824"/>
      <c r="DIJ50" s="824"/>
      <c r="DIK50" s="824"/>
      <c r="DIL50" s="824"/>
      <c r="DIM50" s="824"/>
      <c r="DIN50" s="824"/>
      <c r="DIO50" s="824"/>
      <c r="DIP50" s="824"/>
      <c r="DIQ50" s="824"/>
      <c r="DIR50" s="824"/>
      <c r="DIS50" s="824"/>
      <c r="DIT50" s="824"/>
      <c r="DIU50" s="824"/>
      <c r="DIV50" s="824"/>
      <c r="DIW50" s="824"/>
      <c r="DIX50" s="824"/>
      <c r="DIY50" s="824"/>
      <c r="DIZ50" s="824"/>
      <c r="DJA50" s="824"/>
      <c r="DJB50" s="824"/>
      <c r="DJC50" s="824"/>
      <c r="DJD50" s="824"/>
      <c r="DJE50" s="824"/>
      <c r="DJF50" s="824"/>
      <c r="DJG50" s="824"/>
      <c r="DJH50" s="824"/>
      <c r="DJI50" s="824"/>
      <c r="DJJ50" s="824"/>
      <c r="DJK50" s="824"/>
      <c r="DJL50" s="824"/>
      <c r="DJM50" s="824"/>
      <c r="DJN50" s="824"/>
      <c r="DJO50" s="824"/>
      <c r="DJP50" s="824"/>
      <c r="DJQ50" s="824"/>
      <c r="DJR50" s="824"/>
      <c r="DJS50" s="824"/>
      <c r="DJT50" s="824"/>
      <c r="DJU50" s="824"/>
      <c r="DJV50" s="824"/>
      <c r="DJW50" s="824"/>
      <c r="DJX50" s="824"/>
      <c r="DJY50" s="824"/>
      <c r="DJZ50" s="824"/>
      <c r="DKA50" s="824"/>
      <c r="DKB50" s="824"/>
      <c r="DKC50" s="824"/>
      <c r="DKD50" s="824"/>
      <c r="DKE50" s="824"/>
      <c r="DKF50" s="824"/>
      <c r="DKG50" s="824"/>
      <c r="DKH50" s="824"/>
      <c r="DKI50" s="824"/>
      <c r="DKJ50" s="824"/>
      <c r="DKK50" s="824"/>
      <c r="DKL50" s="824"/>
      <c r="DKM50" s="824"/>
      <c r="DKN50" s="824"/>
      <c r="DKO50" s="824"/>
      <c r="DKP50" s="824"/>
      <c r="DKQ50" s="824"/>
      <c r="DKR50" s="824"/>
      <c r="DKS50" s="824"/>
      <c r="DKT50" s="824"/>
      <c r="DKU50" s="824"/>
      <c r="DKV50" s="824"/>
      <c r="DKW50" s="824"/>
      <c r="DKX50" s="824"/>
      <c r="DKY50" s="824"/>
      <c r="DKZ50" s="824"/>
      <c r="DLA50" s="824"/>
      <c r="DLB50" s="824"/>
      <c r="DLC50" s="824"/>
      <c r="DLD50" s="824"/>
      <c r="DLE50" s="824"/>
      <c r="DLF50" s="824"/>
      <c r="DLG50" s="824"/>
      <c r="DLH50" s="824"/>
      <c r="DLI50" s="824"/>
      <c r="DLJ50" s="824"/>
      <c r="DLK50" s="824"/>
      <c r="DLL50" s="824"/>
      <c r="DLM50" s="824"/>
      <c r="DLN50" s="824"/>
      <c r="DLO50" s="824"/>
      <c r="DLP50" s="824"/>
      <c r="DLQ50" s="824"/>
      <c r="DLR50" s="824"/>
      <c r="DLS50" s="824"/>
      <c r="DLT50" s="824"/>
      <c r="DLU50" s="824"/>
      <c r="DLV50" s="824"/>
      <c r="DLW50" s="824"/>
      <c r="DLX50" s="824"/>
      <c r="DLY50" s="824"/>
      <c r="DLZ50" s="824"/>
      <c r="DMA50" s="824"/>
      <c r="DMB50" s="824"/>
      <c r="DMC50" s="824"/>
      <c r="DMD50" s="824"/>
      <c r="DME50" s="824"/>
      <c r="DMF50" s="824"/>
      <c r="DMG50" s="824"/>
      <c r="DMH50" s="824"/>
      <c r="DMI50" s="824"/>
      <c r="DMJ50" s="824"/>
      <c r="DMK50" s="824"/>
      <c r="DML50" s="824"/>
      <c r="DMM50" s="824"/>
      <c r="DMN50" s="824"/>
      <c r="DMO50" s="824"/>
      <c r="DMP50" s="824"/>
      <c r="DMQ50" s="824"/>
      <c r="DMR50" s="824"/>
      <c r="DMS50" s="824"/>
      <c r="DMT50" s="824"/>
      <c r="DMU50" s="824"/>
      <c r="DMV50" s="824"/>
      <c r="DMW50" s="824"/>
      <c r="DMX50" s="824"/>
      <c r="DMY50" s="824"/>
      <c r="DMZ50" s="824"/>
      <c r="DNA50" s="824"/>
      <c r="DNB50" s="824"/>
      <c r="DNC50" s="824"/>
      <c r="DND50" s="824"/>
      <c r="DNE50" s="824"/>
      <c r="DNF50" s="824"/>
      <c r="DNG50" s="824"/>
      <c r="DNH50" s="824"/>
      <c r="DNI50" s="824"/>
      <c r="DNJ50" s="824"/>
      <c r="DNK50" s="824"/>
      <c r="DNL50" s="824"/>
      <c r="DNM50" s="824"/>
      <c r="DNN50" s="824"/>
      <c r="DNO50" s="824"/>
      <c r="DNP50" s="824"/>
      <c r="DNQ50" s="824"/>
      <c r="DNR50" s="824"/>
      <c r="DNS50" s="824"/>
      <c r="DNT50" s="824"/>
      <c r="DNU50" s="824"/>
      <c r="DNV50" s="824"/>
      <c r="DNW50" s="824"/>
      <c r="DNX50" s="824"/>
      <c r="DNY50" s="824"/>
      <c r="DNZ50" s="824"/>
      <c r="DOA50" s="824"/>
      <c r="DOB50" s="824"/>
      <c r="DOC50" s="824"/>
      <c r="DOD50" s="824"/>
      <c r="DOE50" s="824"/>
      <c r="DOF50" s="824"/>
      <c r="DOG50" s="824"/>
      <c r="DOH50" s="824"/>
      <c r="DOI50" s="824"/>
      <c r="DOJ50" s="824"/>
      <c r="DOK50" s="824"/>
      <c r="DOL50" s="824"/>
      <c r="DOM50" s="824"/>
      <c r="DON50" s="824"/>
      <c r="DOO50" s="824"/>
      <c r="DOP50" s="824"/>
      <c r="DOQ50" s="824"/>
      <c r="DOR50" s="824"/>
      <c r="DOS50" s="824"/>
      <c r="DOT50" s="824"/>
      <c r="DOU50" s="824"/>
      <c r="DOV50" s="824"/>
      <c r="DOW50" s="824"/>
      <c r="DOX50" s="824"/>
      <c r="DOY50" s="824"/>
      <c r="DOZ50" s="824"/>
      <c r="DPA50" s="824"/>
      <c r="DPB50" s="824"/>
      <c r="DPC50" s="824"/>
      <c r="DPD50" s="824"/>
      <c r="DPE50" s="824"/>
      <c r="DPF50" s="824"/>
      <c r="DPG50" s="824"/>
      <c r="DPH50" s="824"/>
      <c r="DPI50" s="824"/>
      <c r="DPJ50" s="824"/>
      <c r="DPK50" s="824"/>
      <c r="DPL50" s="824"/>
      <c r="DPM50" s="824"/>
      <c r="DPN50" s="824"/>
      <c r="DPO50" s="824"/>
      <c r="DPP50" s="824"/>
      <c r="DPQ50" s="824"/>
      <c r="DPR50" s="824"/>
      <c r="DPS50" s="824"/>
      <c r="DPT50" s="824"/>
      <c r="DPU50" s="824"/>
      <c r="DPV50" s="824"/>
      <c r="DPW50" s="824"/>
      <c r="DPX50" s="824"/>
      <c r="DPY50" s="824"/>
      <c r="DPZ50" s="824"/>
      <c r="DQA50" s="824"/>
      <c r="DQB50" s="824"/>
      <c r="DQC50" s="824"/>
      <c r="DQD50" s="824"/>
      <c r="DQE50" s="824"/>
      <c r="DQF50" s="824"/>
      <c r="DQG50" s="824"/>
      <c r="DQH50" s="824"/>
      <c r="DQI50" s="824"/>
      <c r="DQJ50" s="824"/>
      <c r="DQK50" s="824"/>
      <c r="DQL50" s="824"/>
      <c r="DQM50" s="824"/>
      <c r="DQN50" s="824"/>
      <c r="DQO50" s="824"/>
      <c r="DQP50" s="824"/>
      <c r="DQQ50" s="824"/>
      <c r="DQR50" s="824"/>
      <c r="DQS50" s="824"/>
      <c r="DQT50" s="824"/>
      <c r="DQU50" s="824"/>
      <c r="DQV50" s="824"/>
      <c r="DQW50" s="824"/>
      <c r="DQX50" s="824"/>
      <c r="DQY50" s="824"/>
      <c r="DQZ50" s="824"/>
      <c r="DRA50" s="824"/>
      <c r="DRB50" s="824"/>
      <c r="DRC50" s="824"/>
      <c r="DRD50" s="824"/>
      <c r="DRE50" s="824"/>
      <c r="DRF50" s="824"/>
      <c r="DRG50" s="824"/>
      <c r="DRH50" s="824"/>
      <c r="DRI50" s="824"/>
      <c r="DRJ50" s="824"/>
      <c r="DRK50" s="824"/>
      <c r="DRL50" s="824"/>
      <c r="DRM50" s="824"/>
      <c r="DRN50" s="824"/>
      <c r="DRO50" s="824"/>
      <c r="DRP50" s="824"/>
      <c r="DRQ50" s="824"/>
      <c r="DRR50" s="824"/>
      <c r="DRS50" s="824"/>
      <c r="DRT50" s="824"/>
      <c r="DRU50" s="824"/>
      <c r="DRV50" s="824"/>
      <c r="DRW50" s="824"/>
      <c r="DRX50" s="824"/>
      <c r="DRY50" s="824"/>
      <c r="DRZ50" s="824"/>
      <c r="DSA50" s="824"/>
      <c r="DSB50" s="824"/>
      <c r="DSC50" s="824"/>
      <c r="DSD50" s="824"/>
      <c r="DSE50" s="824"/>
      <c r="DSF50" s="824"/>
      <c r="DSG50" s="824"/>
      <c r="DSH50" s="824"/>
      <c r="DSI50" s="824"/>
      <c r="DSJ50" s="824"/>
      <c r="DSK50" s="824"/>
      <c r="DSL50" s="824"/>
      <c r="DSM50" s="824"/>
      <c r="DSN50" s="824"/>
      <c r="DSO50" s="824"/>
      <c r="DSP50" s="824"/>
      <c r="DSQ50" s="824"/>
      <c r="DSR50" s="824"/>
      <c r="DSS50" s="824"/>
      <c r="DST50" s="824"/>
      <c r="DSU50" s="824"/>
      <c r="DSV50" s="824"/>
      <c r="DSW50" s="824"/>
      <c r="DSX50" s="824"/>
      <c r="DSY50" s="824"/>
      <c r="DSZ50" s="824"/>
      <c r="DTA50" s="824"/>
      <c r="DTB50" s="824"/>
      <c r="DTC50" s="824"/>
      <c r="DTD50" s="824"/>
      <c r="DTE50" s="824"/>
      <c r="DTF50" s="824"/>
      <c r="DTG50" s="824"/>
      <c r="DTH50" s="824"/>
      <c r="DTI50" s="824"/>
      <c r="DTJ50" s="824"/>
      <c r="DTK50" s="824"/>
      <c r="DTL50" s="824"/>
      <c r="DTM50" s="824"/>
      <c r="DTN50" s="824"/>
      <c r="DTO50" s="824"/>
      <c r="DTP50" s="824"/>
      <c r="DTQ50" s="824"/>
      <c r="DTR50" s="824"/>
      <c r="DTS50" s="824"/>
      <c r="DTT50" s="824"/>
      <c r="DTU50" s="824"/>
      <c r="DTV50" s="824"/>
      <c r="DTW50" s="824"/>
      <c r="DTX50" s="824"/>
      <c r="DTY50" s="824"/>
      <c r="DTZ50" s="824"/>
      <c r="DUA50" s="824"/>
      <c r="DUB50" s="824"/>
      <c r="DUC50" s="824"/>
      <c r="DUD50" s="824"/>
      <c r="DUE50" s="824"/>
      <c r="DUF50" s="824"/>
      <c r="DUG50" s="824"/>
      <c r="DUH50" s="824"/>
      <c r="DUI50" s="824"/>
      <c r="DUJ50" s="824"/>
      <c r="DUK50" s="824"/>
      <c r="DUL50" s="824"/>
      <c r="DUM50" s="824"/>
      <c r="DUN50" s="824"/>
      <c r="DUO50" s="824"/>
      <c r="DUP50" s="824"/>
      <c r="DUQ50" s="824"/>
      <c r="DUR50" s="824"/>
      <c r="DUS50" s="824"/>
      <c r="DUT50" s="824"/>
      <c r="DUU50" s="824"/>
      <c r="DUV50" s="824"/>
      <c r="DUW50" s="824"/>
      <c r="DUX50" s="824"/>
      <c r="DUY50" s="824"/>
      <c r="DUZ50" s="824"/>
      <c r="DVA50" s="824"/>
      <c r="DVB50" s="824"/>
      <c r="DVC50" s="824"/>
      <c r="DVD50" s="824"/>
      <c r="DVE50" s="824"/>
      <c r="DVF50" s="824"/>
      <c r="DVG50" s="824"/>
      <c r="DVH50" s="824"/>
      <c r="DVI50" s="824"/>
      <c r="DVJ50" s="824"/>
      <c r="DVK50" s="824"/>
      <c r="DVL50" s="824"/>
      <c r="DVM50" s="824"/>
      <c r="DVN50" s="824"/>
      <c r="DVO50" s="824"/>
      <c r="DVP50" s="824"/>
      <c r="DVQ50" s="824"/>
      <c r="DVR50" s="824"/>
      <c r="DVS50" s="824"/>
      <c r="DVT50" s="824"/>
      <c r="DVU50" s="824"/>
      <c r="DVV50" s="824"/>
      <c r="DVW50" s="824"/>
      <c r="DVX50" s="824"/>
      <c r="DVY50" s="824"/>
      <c r="DVZ50" s="824"/>
      <c r="DWA50" s="824"/>
      <c r="DWB50" s="824"/>
      <c r="DWC50" s="824"/>
      <c r="DWD50" s="824"/>
      <c r="DWE50" s="824"/>
      <c r="DWF50" s="824"/>
      <c r="DWG50" s="824"/>
      <c r="DWH50" s="824"/>
      <c r="DWI50" s="824"/>
      <c r="DWJ50" s="824"/>
      <c r="DWK50" s="824"/>
      <c r="DWL50" s="824"/>
      <c r="DWM50" s="824"/>
      <c r="DWN50" s="824"/>
      <c r="DWO50" s="824"/>
      <c r="DWP50" s="824"/>
      <c r="DWQ50" s="824"/>
      <c r="DWR50" s="824"/>
      <c r="DWS50" s="824"/>
      <c r="DWT50" s="824"/>
      <c r="DWU50" s="824"/>
      <c r="DWV50" s="824"/>
      <c r="DWW50" s="824"/>
      <c r="DWX50" s="824"/>
      <c r="DWY50" s="824"/>
      <c r="DWZ50" s="824"/>
      <c r="DXA50" s="824"/>
      <c r="DXB50" s="824"/>
      <c r="DXC50" s="824"/>
      <c r="DXD50" s="824"/>
      <c r="DXE50" s="824"/>
      <c r="DXF50" s="824"/>
      <c r="DXG50" s="824"/>
      <c r="DXH50" s="824"/>
      <c r="DXI50" s="824"/>
      <c r="DXJ50" s="824"/>
      <c r="DXK50" s="824"/>
      <c r="DXL50" s="824"/>
      <c r="DXM50" s="824"/>
      <c r="DXN50" s="824"/>
      <c r="DXO50" s="824"/>
      <c r="DXP50" s="824"/>
      <c r="DXQ50" s="824"/>
      <c r="DXR50" s="824"/>
      <c r="DXS50" s="824"/>
      <c r="DXT50" s="824"/>
      <c r="DXU50" s="824"/>
      <c r="DXV50" s="824"/>
      <c r="DXW50" s="824"/>
      <c r="DXX50" s="824"/>
      <c r="DXY50" s="824"/>
      <c r="DXZ50" s="824"/>
      <c r="DYA50" s="824"/>
      <c r="DYB50" s="824"/>
      <c r="DYC50" s="824"/>
      <c r="DYD50" s="824"/>
      <c r="DYE50" s="824"/>
      <c r="DYF50" s="824"/>
      <c r="DYG50" s="824"/>
      <c r="DYH50" s="824"/>
      <c r="DYI50" s="824"/>
      <c r="DYJ50" s="824"/>
      <c r="DYK50" s="824"/>
      <c r="DYL50" s="824"/>
      <c r="DYM50" s="824"/>
      <c r="DYN50" s="824"/>
      <c r="DYO50" s="824"/>
      <c r="DYP50" s="824"/>
      <c r="DYQ50" s="824"/>
      <c r="DYR50" s="824"/>
      <c r="DYS50" s="824"/>
      <c r="DYT50" s="824"/>
      <c r="DYU50" s="824"/>
      <c r="DYV50" s="824"/>
      <c r="DYW50" s="824"/>
      <c r="DYX50" s="824"/>
      <c r="DYY50" s="824"/>
      <c r="DYZ50" s="824"/>
      <c r="DZA50" s="824"/>
      <c r="DZB50" s="824"/>
      <c r="DZC50" s="824"/>
      <c r="DZD50" s="824"/>
      <c r="DZE50" s="824"/>
      <c r="DZF50" s="824"/>
      <c r="DZG50" s="824"/>
      <c r="DZH50" s="824"/>
      <c r="DZI50" s="824"/>
      <c r="DZJ50" s="824"/>
      <c r="DZK50" s="824"/>
      <c r="DZL50" s="824"/>
      <c r="DZM50" s="824"/>
      <c r="DZN50" s="824"/>
      <c r="DZO50" s="824"/>
      <c r="DZP50" s="824"/>
      <c r="DZQ50" s="824"/>
      <c r="DZR50" s="824"/>
      <c r="DZS50" s="824"/>
      <c r="DZT50" s="824"/>
      <c r="DZU50" s="824"/>
      <c r="DZV50" s="824"/>
      <c r="DZW50" s="824"/>
      <c r="DZX50" s="824"/>
      <c r="DZY50" s="824"/>
      <c r="DZZ50" s="824"/>
      <c r="EAA50" s="824"/>
      <c r="EAB50" s="824"/>
      <c r="EAC50" s="824"/>
      <c r="EAD50" s="824"/>
      <c r="EAE50" s="824"/>
      <c r="EAF50" s="824"/>
      <c r="EAG50" s="824"/>
      <c r="EAH50" s="824"/>
      <c r="EAI50" s="824"/>
      <c r="EAJ50" s="824"/>
      <c r="EAK50" s="824"/>
      <c r="EAL50" s="824"/>
      <c r="EAM50" s="824"/>
      <c r="EAN50" s="824"/>
      <c r="EAO50" s="824"/>
      <c r="EAP50" s="824"/>
      <c r="EAQ50" s="824"/>
      <c r="EAR50" s="824"/>
      <c r="EAS50" s="824"/>
      <c r="EAT50" s="824"/>
      <c r="EAU50" s="824"/>
      <c r="EAV50" s="824"/>
      <c r="EAW50" s="824"/>
      <c r="EAX50" s="824"/>
      <c r="EAY50" s="824"/>
      <c r="EAZ50" s="824"/>
      <c r="EBA50" s="824"/>
      <c r="EBB50" s="824"/>
      <c r="EBC50" s="824"/>
      <c r="EBD50" s="824"/>
      <c r="EBE50" s="824"/>
      <c r="EBF50" s="824"/>
      <c r="EBG50" s="824"/>
      <c r="EBH50" s="824"/>
      <c r="EBI50" s="824"/>
      <c r="EBJ50" s="824"/>
      <c r="EBK50" s="824"/>
      <c r="EBL50" s="824"/>
      <c r="EBM50" s="824"/>
      <c r="EBN50" s="824"/>
      <c r="EBO50" s="824"/>
      <c r="EBP50" s="824"/>
      <c r="EBQ50" s="824"/>
      <c r="EBR50" s="824"/>
      <c r="EBS50" s="824"/>
      <c r="EBT50" s="824"/>
      <c r="EBU50" s="824"/>
      <c r="EBV50" s="824"/>
      <c r="EBW50" s="824"/>
      <c r="EBX50" s="824"/>
      <c r="EBY50" s="824"/>
      <c r="EBZ50" s="824"/>
      <c r="ECA50" s="824"/>
      <c r="ECB50" s="824"/>
      <c r="ECC50" s="824"/>
      <c r="ECD50" s="824"/>
      <c r="ECE50" s="824"/>
      <c r="ECF50" s="824"/>
      <c r="ECG50" s="824"/>
      <c r="ECH50" s="824"/>
      <c r="ECI50" s="824"/>
      <c r="ECJ50" s="824"/>
      <c r="ECK50" s="824"/>
      <c r="ECL50" s="824"/>
      <c r="ECM50" s="824"/>
      <c r="ECN50" s="824"/>
      <c r="ECO50" s="824"/>
      <c r="ECP50" s="824"/>
      <c r="ECQ50" s="824"/>
      <c r="ECR50" s="824"/>
      <c r="ECS50" s="824"/>
      <c r="ECT50" s="824"/>
      <c r="ECU50" s="824"/>
      <c r="ECV50" s="824"/>
      <c r="ECW50" s="824"/>
      <c r="ECX50" s="824"/>
      <c r="ECY50" s="824"/>
      <c r="ECZ50" s="824"/>
      <c r="EDA50" s="824"/>
      <c r="EDB50" s="824"/>
      <c r="EDC50" s="824"/>
      <c r="EDD50" s="824"/>
      <c r="EDE50" s="824"/>
      <c r="EDF50" s="824"/>
      <c r="EDG50" s="824"/>
      <c r="EDH50" s="824"/>
      <c r="EDI50" s="824"/>
      <c r="EDJ50" s="824"/>
      <c r="EDK50" s="824"/>
      <c r="EDL50" s="824"/>
      <c r="EDM50" s="824"/>
      <c r="EDN50" s="824"/>
      <c r="EDO50" s="824"/>
      <c r="EDP50" s="824"/>
      <c r="EDQ50" s="824"/>
      <c r="EDR50" s="824"/>
      <c r="EDS50" s="824"/>
      <c r="EDT50" s="824"/>
      <c r="EDU50" s="824"/>
      <c r="EDV50" s="824"/>
      <c r="EDW50" s="824"/>
      <c r="EDX50" s="824"/>
      <c r="EDY50" s="824"/>
      <c r="EDZ50" s="824"/>
      <c r="EEA50" s="824"/>
      <c r="EEB50" s="824"/>
      <c r="EEC50" s="824"/>
      <c r="EED50" s="824"/>
      <c r="EEE50" s="824"/>
      <c r="EEF50" s="824"/>
      <c r="EEG50" s="824"/>
      <c r="EEH50" s="824"/>
      <c r="EEI50" s="824"/>
      <c r="EEJ50" s="824"/>
      <c r="EEK50" s="824"/>
      <c r="EEL50" s="824"/>
      <c r="EEM50" s="824"/>
      <c r="EEN50" s="824"/>
      <c r="EEO50" s="824"/>
      <c r="EEP50" s="824"/>
      <c r="EEQ50" s="824"/>
      <c r="EER50" s="824"/>
      <c r="EES50" s="824"/>
      <c r="EET50" s="824"/>
      <c r="EEU50" s="824"/>
      <c r="EEV50" s="824"/>
      <c r="EEW50" s="824"/>
      <c r="EEX50" s="824"/>
      <c r="EEY50" s="824"/>
      <c r="EEZ50" s="824"/>
      <c r="EFA50" s="824"/>
      <c r="EFB50" s="824"/>
      <c r="EFC50" s="824"/>
      <c r="EFD50" s="824"/>
      <c r="EFE50" s="824"/>
      <c r="EFF50" s="824"/>
      <c r="EFG50" s="824"/>
      <c r="EFH50" s="824"/>
      <c r="EFI50" s="824"/>
      <c r="EFJ50" s="824"/>
      <c r="EFK50" s="824"/>
      <c r="EFL50" s="824"/>
      <c r="EFM50" s="824"/>
      <c r="EFN50" s="824"/>
      <c r="EFO50" s="824"/>
      <c r="EFP50" s="824"/>
      <c r="EFQ50" s="824"/>
      <c r="EFR50" s="824"/>
      <c r="EFS50" s="824"/>
      <c r="EFT50" s="824"/>
      <c r="EFU50" s="824"/>
      <c r="EFV50" s="824"/>
      <c r="EFW50" s="824"/>
      <c r="EFX50" s="824"/>
      <c r="EFY50" s="824"/>
      <c r="EFZ50" s="824"/>
      <c r="EGA50" s="824"/>
      <c r="EGB50" s="824"/>
      <c r="EGC50" s="824"/>
      <c r="EGD50" s="824"/>
      <c r="EGE50" s="824"/>
      <c r="EGF50" s="824"/>
      <c r="EGG50" s="824"/>
      <c r="EGH50" s="824"/>
      <c r="EGI50" s="824"/>
      <c r="EGJ50" s="824"/>
      <c r="EGK50" s="824"/>
      <c r="EGL50" s="824"/>
      <c r="EGM50" s="824"/>
      <c r="EGN50" s="824"/>
      <c r="EGO50" s="824"/>
      <c r="EGP50" s="824"/>
      <c r="EGQ50" s="824"/>
      <c r="EGR50" s="824"/>
      <c r="EGS50" s="824"/>
      <c r="EGT50" s="824"/>
      <c r="EGU50" s="824"/>
      <c r="EGV50" s="824"/>
      <c r="EGW50" s="824"/>
      <c r="EGX50" s="824"/>
      <c r="EGY50" s="824"/>
      <c r="EGZ50" s="824"/>
      <c r="EHA50" s="824"/>
      <c r="EHB50" s="824"/>
      <c r="EHC50" s="824"/>
      <c r="EHD50" s="824"/>
      <c r="EHE50" s="824"/>
      <c r="EHF50" s="824"/>
      <c r="EHG50" s="824"/>
      <c r="EHH50" s="824"/>
      <c r="EHI50" s="824"/>
      <c r="EHJ50" s="824"/>
      <c r="EHK50" s="824"/>
      <c r="EHL50" s="824"/>
      <c r="EHM50" s="824"/>
      <c r="EHN50" s="824"/>
      <c r="EHO50" s="824"/>
      <c r="EHP50" s="824"/>
      <c r="EHQ50" s="824"/>
      <c r="EHR50" s="824"/>
      <c r="EHS50" s="824"/>
      <c r="EHT50" s="824"/>
      <c r="EHU50" s="824"/>
      <c r="EHV50" s="824"/>
      <c r="EHW50" s="824"/>
      <c r="EHX50" s="824"/>
      <c r="EHY50" s="824"/>
      <c r="EHZ50" s="824"/>
      <c r="EIA50" s="824"/>
      <c r="EIB50" s="824"/>
      <c r="EIC50" s="824"/>
      <c r="EID50" s="824"/>
      <c r="EIE50" s="824"/>
      <c r="EIF50" s="824"/>
      <c r="EIG50" s="824"/>
      <c r="EIH50" s="824"/>
      <c r="EII50" s="824"/>
      <c r="EIJ50" s="824"/>
      <c r="EIK50" s="824"/>
      <c r="EIL50" s="824"/>
      <c r="EIM50" s="824"/>
      <c r="EIN50" s="824"/>
      <c r="EIO50" s="824"/>
      <c r="EIP50" s="824"/>
      <c r="EIQ50" s="824"/>
      <c r="EIR50" s="824"/>
      <c r="EIS50" s="824"/>
      <c r="EIT50" s="824"/>
      <c r="EIU50" s="824"/>
      <c r="EIV50" s="824"/>
      <c r="EIW50" s="824"/>
      <c r="EIX50" s="824"/>
      <c r="EIY50" s="824"/>
      <c r="EIZ50" s="824"/>
      <c r="EJA50" s="824"/>
      <c r="EJB50" s="824"/>
      <c r="EJC50" s="824"/>
      <c r="EJD50" s="824"/>
      <c r="EJE50" s="824"/>
      <c r="EJF50" s="824"/>
      <c r="EJG50" s="824"/>
      <c r="EJH50" s="824"/>
      <c r="EJI50" s="824"/>
      <c r="EJJ50" s="824"/>
      <c r="EJK50" s="824"/>
      <c r="EJL50" s="824"/>
      <c r="EJM50" s="824"/>
      <c r="EJN50" s="824"/>
      <c r="EJO50" s="824"/>
      <c r="EJP50" s="824"/>
      <c r="EJQ50" s="824"/>
      <c r="EJR50" s="824"/>
      <c r="EJS50" s="824"/>
      <c r="EJT50" s="824"/>
      <c r="EJU50" s="824"/>
      <c r="EJV50" s="824"/>
      <c r="EJW50" s="824"/>
      <c r="EJX50" s="824"/>
      <c r="EJY50" s="824"/>
      <c r="EJZ50" s="824"/>
      <c r="EKA50" s="824"/>
      <c r="EKB50" s="824"/>
      <c r="EKC50" s="824"/>
      <c r="EKD50" s="824"/>
      <c r="EKE50" s="824"/>
      <c r="EKF50" s="824"/>
      <c r="EKG50" s="824"/>
      <c r="EKH50" s="824"/>
      <c r="EKI50" s="824"/>
      <c r="EKJ50" s="824"/>
      <c r="EKK50" s="824"/>
      <c r="EKL50" s="824"/>
      <c r="EKM50" s="824"/>
      <c r="EKN50" s="824"/>
      <c r="EKO50" s="824"/>
      <c r="EKP50" s="824"/>
      <c r="EKQ50" s="824"/>
      <c r="EKR50" s="824"/>
      <c r="EKS50" s="824"/>
      <c r="EKT50" s="824"/>
      <c r="EKU50" s="824"/>
      <c r="EKV50" s="824"/>
      <c r="EKW50" s="824"/>
      <c r="EKX50" s="824"/>
      <c r="EKY50" s="824"/>
      <c r="EKZ50" s="824"/>
      <c r="ELA50" s="824"/>
      <c r="ELB50" s="824"/>
      <c r="ELC50" s="824"/>
      <c r="ELD50" s="824"/>
      <c r="ELE50" s="824"/>
      <c r="ELF50" s="824"/>
      <c r="ELG50" s="824"/>
      <c r="ELH50" s="824"/>
      <c r="ELI50" s="824"/>
      <c r="ELJ50" s="824"/>
      <c r="ELK50" s="824"/>
      <c r="ELL50" s="824"/>
      <c r="ELM50" s="824"/>
      <c r="ELN50" s="824"/>
      <c r="ELO50" s="824"/>
      <c r="ELP50" s="824"/>
      <c r="ELQ50" s="824"/>
      <c r="ELR50" s="824"/>
      <c r="ELS50" s="824"/>
      <c r="ELT50" s="824"/>
      <c r="ELU50" s="824"/>
      <c r="ELV50" s="824"/>
      <c r="ELW50" s="824"/>
      <c r="ELX50" s="824"/>
      <c r="ELY50" s="824"/>
      <c r="ELZ50" s="824"/>
      <c r="EMA50" s="824"/>
      <c r="EMB50" s="824"/>
      <c r="EMC50" s="824"/>
      <c r="EMD50" s="824"/>
      <c r="EME50" s="824"/>
      <c r="EMF50" s="824"/>
      <c r="EMG50" s="824"/>
      <c r="EMH50" s="824"/>
      <c r="EMI50" s="824"/>
      <c r="EMJ50" s="824"/>
      <c r="EMK50" s="824"/>
      <c r="EML50" s="824"/>
      <c r="EMM50" s="824"/>
      <c r="EMN50" s="824"/>
      <c r="EMO50" s="824"/>
      <c r="EMP50" s="824"/>
      <c r="EMQ50" s="824"/>
      <c r="EMR50" s="824"/>
      <c r="EMS50" s="824"/>
      <c r="EMT50" s="824"/>
      <c r="EMU50" s="824"/>
      <c r="EMV50" s="824"/>
      <c r="EMW50" s="824"/>
      <c r="EMX50" s="824"/>
      <c r="EMY50" s="824"/>
      <c r="EMZ50" s="824"/>
      <c r="ENA50" s="824"/>
      <c r="ENB50" s="824"/>
      <c r="ENC50" s="824"/>
      <c r="END50" s="824"/>
      <c r="ENE50" s="824"/>
      <c r="ENF50" s="824"/>
      <c r="ENG50" s="824"/>
      <c r="ENH50" s="824"/>
      <c r="ENI50" s="824"/>
      <c r="ENJ50" s="824"/>
      <c r="ENK50" s="824"/>
      <c r="ENL50" s="824"/>
      <c r="ENM50" s="824"/>
      <c r="ENN50" s="824"/>
      <c r="ENO50" s="824"/>
      <c r="ENP50" s="824"/>
      <c r="ENQ50" s="824"/>
      <c r="ENR50" s="824"/>
      <c r="ENS50" s="824"/>
      <c r="ENT50" s="824"/>
      <c r="ENU50" s="824"/>
      <c r="ENV50" s="824"/>
      <c r="ENW50" s="824"/>
      <c r="ENX50" s="824"/>
      <c r="ENY50" s="824"/>
      <c r="ENZ50" s="824"/>
      <c r="EOA50" s="824"/>
      <c r="EOB50" s="824"/>
      <c r="EOC50" s="824"/>
      <c r="EOD50" s="824"/>
      <c r="EOE50" s="824"/>
      <c r="EOF50" s="824"/>
      <c r="EOG50" s="824"/>
      <c r="EOH50" s="824"/>
      <c r="EOI50" s="824"/>
      <c r="EOJ50" s="824"/>
      <c r="EOK50" s="824"/>
      <c r="EOL50" s="824"/>
      <c r="EOM50" s="824"/>
      <c r="EON50" s="824"/>
      <c r="EOO50" s="824"/>
      <c r="EOP50" s="824"/>
      <c r="EOQ50" s="824"/>
      <c r="EOR50" s="824"/>
      <c r="EOS50" s="824"/>
      <c r="EOT50" s="824"/>
      <c r="EOU50" s="824"/>
      <c r="EOV50" s="824"/>
      <c r="EOW50" s="824"/>
      <c r="EOX50" s="824"/>
      <c r="EOY50" s="824"/>
      <c r="EOZ50" s="824"/>
      <c r="EPA50" s="824"/>
      <c r="EPB50" s="824"/>
      <c r="EPC50" s="824"/>
      <c r="EPD50" s="824"/>
      <c r="EPE50" s="824"/>
      <c r="EPF50" s="824"/>
      <c r="EPG50" s="824"/>
      <c r="EPH50" s="824"/>
      <c r="EPI50" s="824"/>
      <c r="EPJ50" s="824"/>
      <c r="EPK50" s="824"/>
      <c r="EPL50" s="824"/>
      <c r="EPM50" s="824"/>
      <c r="EPN50" s="824"/>
      <c r="EPO50" s="824"/>
      <c r="EPP50" s="824"/>
      <c r="EPQ50" s="824"/>
      <c r="EPR50" s="824"/>
      <c r="EPS50" s="824"/>
      <c r="EPT50" s="824"/>
      <c r="EPU50" s="824"/>
      <c r="EPV50" s="824"/>
      <c r="EPW50" s="824"/>
      <c r="EPX50" s="824"/>
      <c r="EPY50" s="824"/>
      <c r="EPZ50" s="824"/>
      <c r="EQA50" s="824"/>
      <c r="EQB50" s="824"/>
      <c r="EQC50" s="824"/>
      <c r="EQD50" s="824"/>
      <c r="EQE50" s="824"/>
      <c r="EQF50" s="824"/>
      <c r="EQG50" s="824"/>
      <c r="EQH50" s="824"/>
      <c r="EQI50" s="824"/>
      <c r="EQJ50" s="824"/>
      <c r="EQK50" s="824"/>
      <c r="EQL50" s="824"/>
      <c r="EQM50" s="824"/>
      <c r="EQN50" s="824"/>
      <c r="EQO50" s="824"/>
      <c r="EQP50" s="824"/>
      <c r="EQQ50" s="824"/>
      <c r="EQR50" s="824"/>
      <c r="EQS50" s="824"/>
      <c r="EQT50" s="824"/>
      <c r="EQU50" s="824"/>
      <c r="EQV50" s="824"/>
      <c r="EQW50" s="824"/>
      <c r="EQX50" s="824"/>
      <c r="EQY50" s="824"/>
      <c r="EQZ50" s="824"/>
      <c r="ERA50" s="824"/>
      <c r="ERB50" s="824"/>
      <c r="ERC50" s="824"/>
      <c r="ERD50" s="824"/>
      <c r="ERE50" s="824"/>
      <c r="ERF50" s="824"/>
      <c r="ERG50" s="824"/>
      <c r="ERH50" s="824"/>
      <c r="ERI50" s="824"/>
      <c r="ERJ50" s="824"/>
      <c r="ERK50" s="824"/>
      <c r="ERL50" s="824"/>
      <c r="ERM50" s="824"/>
      <c r="ERN50" s="824"/>
      <c r="ERO50" s="824"/>
      <c r="ERP50" s="824"/>
      <c r="ERQ50" s="824"/>
      <c r="ERR50" s="824"/>
      <c r="ERS50" s="824"/>
      <c r="ERT50" s="824"/>
      <c r="ERU50" s="824"/>
      <c r="ERV50" s="824"/>
      <c r="ERW50" s="824"/>
      <c r="ERX50" s="824"/>
      <c r="ERY50" s="824"/>
      <c r="ERZ50" s="824"/>
      <c r="ESA50" s="824"/>
      <c r="ESB50" s="824"/>
      <c r="ESC50" s="824"/>
      <c r="ESD50" s="824"/>
      <c r="ESE50" s="824"/>
      <c r="ESF50" s="824"/>
      <c r="ESG50" s="824"/>
      <c r="ESH50" s="824"/>
      <c r="ESI50" s="824"/>
      <c r="ESJ50" s="824"/>
      <c r="ESK50" s="824"/>
      <c r="ESL50" s="824"/>
      <c r="ESM50" s="824"/>
      <c r="ESN50" s="824"/>
      <c r="ESO50" s="824"/>
      <c r="ESP50" s="824"/>
      <c r="ESQ50" s="824"/>
      <c r="ESR50" s="824"/>
      <c r="ESS50" s="824"/>
      <c r="EST50" s="824"/>
      <c r="ESU50" s="824"/>
      <c r="ESV50" s="824"/>
      <c r="ESW50" s="824"/>
      <c r="ESX50" s="824"/>
      <c r="ESY50" s="824"/>
      <c r="ESZ50" s="824"/>
      <c r="ETA50" s="824"/>
      <c r="ETB50" s="824"/>
      <c r="ETC50" s="824"/>
      <c r="ETD50" s="824"/>
      <c r="ETE50" s="824"/>
      <c r="ETF50" s="824"/>
      <c r="ETG50" s="824"/>
      <c r="ETH50" s="824"/>
      <c r="ETI50" s="824"/>
      <c r="ETJ50" s="824"/>
      <c r="ETK50" s="824"/>
      <c r="ETL50" s="824"/>
      <c r="ETM50" s="824"/>
      <c r="ETN50" s="824"/>
      <c r="ETO50" s="824"/>
      <c r="ETP50" s="824"/>
      <c r="ETQ50" s="824"/>
      <c r="ETR50" s="824"/>
      <c r="ETS50" s="824"/>
      <c r="ETT50" s="824"/>
      <c r="ETU50" s="824"/>
      <c r="ETV50" s="824"/>
      <c r="ETW50" s="824"/>
      <c r="ETX50" s="824"/>
      <c r="ETY50" s="824"/>
      <c r="ETZ50" s="824"/>
      <c r="EUA50" s="824"/>
      <c r="EUB50" s="824"/>
      <c r="EUC50" s="824"/>
      <c r="EUD50" s="824"/>
      <c r="EUE50" s="824"/>
      <c r="EUF50" s="824"/>
      <c r="EUG50" s="824"/>
      <c r="EUH50" s="824"/>
      <c r="EUI50" s="824"/>
      <c r="EUJ50" s="824"/>
      <c r="EUK50" s="824"/>
      <c r="EUL50" s="824"/>
      <c r="EUM50" s="824"/>
      <c r="EUN50" s="824"/>
      <c r="EUO50" s="824"/>
      <c r="EUP50" s="824"/>
      <c r="EUQ50" s="824"/>
      <c r="EUR50" s="824"/>
      <c r="EUS50" s="824"/>
      <c r="EUT50" s="824"/>
      <c r="EUU50" s="824"/>
      <c r="EUV50" s="824"/>
      <c r="EUW50" s="824"/>
      <c r="EUX50" s="824"/>
      <c r="EUY50" s="824"/>
      <c r="EUZ50" s="824"/>
      <c r="EVA50" s="824"/>
      <c r="EVB50" s="824"/>
      <c r="EVC50" s="824"/>
      <c r="EVD50" s="824"/>
      <c r="EVE50" s="824"/>
      <c r="EVF50" s="824"/>
      <c r="EVG50" s="824"/>
      <c r="EVH50" s="824"/>
      <c r="EVI50" s="824"/>
      <c r="EVJ50" s="824"/>
      <c r="EVK50" s="824"/>
      <c r="EVL50" s="824"/>
      <c r="EVM50" s="824"/>
      <c r="EVN50" s="824"/>
      <c r="EVO50" s="824"/>
      <c r="EVP50" s="824"/>
      <c r="EVQ50" s="824"/>
      <c r="EVR50" s="824"/>
      <c r="EVS50" s="824"/>
      <c r="EVT50" s="824"/>
      <c r="EVU50" s="824"/>
      <c r="EVV50" s="824"/>
      <c r="EVW50" s="824"/>
      <c r="EVX50" s="824"/>
      <c r="EVY50" s="824"/>
      <c r="EVZ50" s="824"/>
      <c r="EWA50" s="824"/>
      <c r="EWB50" s="824"/>
      <c r="EWC50" s="824"/>
      <c r="EWD50" s="824"/>
      <c r="EWE50" s="824"/>
      <c r="EWF50" s="824"/>
      <c r="EWG50" s="824"/>
      <c r="EWH50" s="824"/>
      <c r="EWI50" s="824"/>
      <c r="EWJ50" s="824"/>
      <c r="EWK50" s="824"/>
      <c r="EWL50" s="824"/>
      <c r="EWM50" s="824"/>
      <c r="EWN50" s="824"/>
      <c r="EWO50" s="824"/>
      <c r="EWP50" s="824"/>
      <c r="EWQ50" s="824"/>
      <c r="EWR50" s="824"/>
      <c r="EWS50" s="824"/>
      <c r="EWT50" s="824"/>
      <c r="EWU50" s="824"/>
      <c r="EWV50" s="824"/>
      <c r="EWW50" s="824"/>
      <c r="EWX50" s="824"/>
      <c r="EWY50" s="824"/>
      <c r="EWZ50" s="824"/>
      <c r="EXA50" s="824"/>
      <c r="EXB50" s="824"/>
      <c r="EXC50" s="824"/>
      <c r="EXD50" s="824"/>
      <c r="EXE50" s="824"/>
      <c r="EXF50" s="824"/>
      <c r="EXG50" s="824"/>
      <c r="EXH50" s="824"/>
      <c r="EXI50" s="824"/>
      <c r="EXJ50" s="824"/>
      <c r="EXK50" s="824"/>
      <c r="EXL50" s="824"/>
      <c r="EXM50" s="824"/>
      <c r="EXN50" s="824"/>
      <c r="EXO50" s="824"/>
      <c r="EXP50" s="824"/>
      <c r="EXQ50" s="824"/>
      <c r="EXR50" s="824"/>
      <c r="EXS50" s="824"/>
      <c r="EXT50" s="824"/>
      <c r="EXU50" s="824"/>
      <c r="EXV50" s="824"/>
      <c r="EXW50" s="824"/>
      <c r="EXX50" s="824"/>
      <c r="EXY50" s="824"/>
      <c r="EXZ50" s="824"/>
      <c r="EYA50" s="824"/>
      <c r="EYB50" s="824"/>
      <c r="EYC50" s="824"/>
      <c r="EYD50" s="824"/>
      <c r="EYE50" s="824"/>
      <c r="EYF50" s="824"/>
      <c r="EYG50" s="824"/>
      <c r="EYH50" s="824"/>
      <c r="EYI50" s="824"/>
      <c r="EYJ50" s="824"/>
      <c r="EYK50" s="824"/>
      <c r="EYL50" s="824"/>
      <c r="EYM50" s="824"/>
      <c r="EYN50" s="824"/>
      <c r="EYO50" s="824"/>
      <c r="EYP50" s="824"/>
      <c r="EYQ50" s="824"/>
      <c r="EYR50" s="824"/>
      <c r="EYS50" s="824"/>
      <c r="EYT50" s="824"/>
      <c r="EYU50" s="824"/>
      <c r="EYV50" s="824"/>
      <c r="EYW50" s="824"/>
      <c r="EYX50" s="824"/>
      <c r="EYY50" s="824"/>
      <c r="EYZ50" s="824"/>
      <c r="EZA50" s="824"/>
      <c r="EZB50" s="824"/>
      <c r="EZC50" s="824"/>
      <c r="EZD50" s="824"/>
      <c r="EZE50" s="824"/>
      <c r="EZF50" s="824"/>
      <c r="EZG50" s="824"/>
      <c r="EZH50" s="824"/>
      <c r="EZI50" s="824"/>
      <c r="EZJ50" s="824"/>
      <c r="EZK50" s="824"/>
      <c r="EZL50" s="824"/>
      <c r="EZM50" s="824"/>
      <c r="EZN50" s="824"/>
      <c r="EZO50" s="824"/>
      <c r="EZP50" s="824"/>
      <c r="EZQ50" s="824"/>
      <c r="EZR50" s="824"/>
      <c r="EZS50" s="824"/>
      <c r="EZT50" s="824"/>
      <c r="EZU50" s="824"/>
      <c r="EZV50" s="824"/>
      <c r="EZW50" s="824"/>
      <c r="EZX50" s="824"/>
      <c r="EZY50" s="824"/>
      <c r="EZZ50" s="824"/>
      <c r="FAA50" s="824"/>
      <c r="FAB50" s="824"/>
      <c r="FAC50" s="824"/>
      <c r="FAD50" s="824"/>
      <c r="FAE50" s="824"/>
      <c r="FAF50" s="824"/>
      <c r="FAG50" s="824"/>
      <c r="FAH50" s="824"/>
      <c r="FAI50" s="824"/>
      <c r="FAJ50" s="824"/>
      <c r="FAK50" s="824"/>
      <c r="FAL50" s="824"/>
      <c r="FAM50" s="824"/>
      <c r="FAN50" s="824"/>
      <c r="FAO50" s="824"/>
      <c r="FAP50" s="824"/>
      <c r="FAQ50" s="824"/>
      <c r="FAR50" s="824"/>
      <c r="FAS50" s="824"/>
      <c r="FAT50" s="824"/>
      <c r="FAU50" s="824"/>
      <c r="FAV50" s="824"/>
      <c r="FAW50" s="824"/>
      <c r="FAX50" s="824"/>
      <c r="FAY50" s="824"/>
      <c r="FAZ50" s="824"/>
      <c r="FBA50" s="824"/>
      <c r="FBB50" s="824"/>
      <c r="FBC50" s="824"/>
      <c r="FBD50" s="824"/>
      <c r="FBE50" s="824"/>
      <c r="FBF50" s="824"/>
      <c r="FBG50" s="824"/>
      <c r="FBH50" s="824"/>
      <c r="FBI50" s="824"/>
      <c r="FBJ50" s="824"/>
      <c r="FBK50" s="824"/>
      <c r="FBL50" s="824"/>
      <c r="FBM50" s="824"/>
      <c r="FBN50" s="824"/>
      <c r="FBO50" s="824"/>
      <c r="FBP50" s="824"/>
      <c r="FBQ50" s="824"/>
      <c r="FBR50" s="824"/>
      <c r="FBS50" s="824"/>
      <c r="FBT50" s="824"/>
      <c r="FBU50" s="824"/>
      <c r="FBV50" s="824"/>
      <c r="FBW50" s="824"/>
      <c r="FBX50" s="824"/>
      <c r="FBY50" s="824"/>
      <c r="FBZ50" s="824"/>
      <c r="FCA50" s="824"/>
      <c r="FCB50" s="824"/>
      <c r="FCC50" s="824"/>
      <c r="FCD50" s="824"/>
      <c r="FCE50" s="824"/>
      <c r="FCF50" s="824"/>
      <c r="FCG50" s="824"/>
      <c r="FCH50" s="824"/>
      <c r="FCI50" s="824"/>
      <c r="FCJ50" s="824"/>
      <c r="FCK50" s="824"/>
      <c r="FCL50" s="824"/>
      <c r="FCM50" s="824"/>
      <c r="FCN50" s="824"/>
      <c r="FCO50" s="824"/>
      <c r="FCP50" s="824"/>
      <c r="FCQ50" s="824"/>
      <c r="FCR50" s="824"/>
      <c r="FCS50" s="824"/>
      <c r="FCT50" s="824"/>
      <c r="FCU50" s="824"/>
      <c r="FCV50" s="824"/>
      <c r="FCW50" s="824"/>
      <c r="FCX50" s="824"/>
      <c r="FCY50" s="824"/>
      <c r="FCZ50" s="824"/>
      <c r="FDA50" s="824"/>
      <c r="FDB50" s="824"/>
      <c r="FDC50" s="824"/>
      <c r="FDD50" s="824"/>
      <c r="FDE50" s="824"/>
      <c r="FDF50" s="824"/>
      <c r="FDG50" s="824"/>
      <c r="FDH50" s="824"/>
      <c r="FDI50" s="824"/>
      <c r="FDJ50" s="824"/>
      <c r="FDK50" s="824"/>
      <c r="FDL50" s="824"/>
      <c r="FDM50" s="824"/>
      <c r="FDN50" s="824"/>
      <c r="FDO50" s="824"/>
      <c r="FDP50" s="824"/>
      <c r="FDQ50" s="824"/>
      <c r="FDR50" s="824"/>
      <c r="FDS50" s="824"/>
      <c r="FDT50" s="824"/>
      <c r="FDU50" s="824"/>
      <c r="FDV50" s="824"/>
      <c r="FDW50" s="824"/>
      <c r="FDX50" s="824"/>
      <c r="FDY50" s="824"/>
      <c r="FDZ50" s="824"/>
      <c r="FEA50" s="824"/>
      <c r="FEB50" s="824"/>
      <c r="FEC50" s="824"/>
      <c r="FED50" s="824"/>
      <c r="FEE50" s="824"/>
      <c r="FEF50" s="824"/>
      <c r="FEG50" s="824"/>
      <c r="FEH50" s="824"/>
      <c r="FEI50" s="824"/>
      <c r="FEJ50" s="824"/>
      <c r="FEK50" s="824"/>
      <c r="FEL50" s="824"/>
      <c r="FEM50" s="824"/>
      <c r="FEN50" s="824"/>
      <c r="FEO50" s="824"/>
      <c r="FEP50" s="824"/>
      <c r="FEQ50" s="824"/>
      <c r="FER50" s="824"/>
      <c r="FES50" s="824"/>
      <c r="FET50" s="824"/>
      <c r="FEU50" s="824"/>
      <c r="FEV50" s="824"/>
      <c r="FEW50" s="824"/>
      <c r="FEX50" s="824"/>
      <c r="FEY50" s="824"/>
      <c r="FEZ50" s="824"/>
      <c r="FFA50" s="824"/>
      <c r="FFB50" s="824"/>
      <c r="FFC50" s="824"/>
      <c r="FFD50" s="824"/>
      <c r="FFE50" s="824"/>
      <c r="FFF50" s="824"/>
      <c r="FFG50" s="824"/>
      <c r="FFH50" s="824"/>
      <c r="FFI50" s="824"/>
      <c r="FFJ50" s="824"/>
      <c r="FFK50" s="824"/>
      <c r="FFL50" s="824"/>
      <c r="FFM50" s="824"/>
      <c r="FFN50" s="824"/>
      <c r="FFO50" s="824"/>
      <c r="FFP50" s="824"/>
      <c r="FFQ50" s="824"/>
      <c r="FFR50" s="824"/>
      <c r="FFS50" s="824"/>
      <c r="FFT50" s="824"/>
      <c r="FFU50" s="824"/>
      <c r="FFV50" s="824"/>
      <c r="FFW50" s="824"/>
      <c r="FFX50" s="824"/>
      <c r="FFY50" s="824"/>
      <c r="FFZ50" s="824"/>
      <c r="FGA50" s="824"/>
      <c r="FGB50" s="824"/>
      <c r="FGC50" s="824"/>
      <c r="FGD50" s="824"/>
      <c r="FGE50" s="824"/>
      <c r="FGF50" s="824"/>
      <c r="FGG50" s="824"/>
      <c r="FGH50" s="824"/>
      <c r="FGI50" s="824"/>
      <c r="FGJ50" s="824"/>
      <c r="FGK50" s="824"/>
      <c r="FGL50" s="824"/>
      <c r="FGM50" s="824"/>
      <c r="FGN50" s="824"/>
      <c r="FGO50" s="824"/>
      <c r="FGP50" s="824"/>
      <c r="FGQ50" s="824"/>
      <c r="FGR50" s="824"/>
      <c r="FGS50" s="824"/>
      <c r="FGT50" s="824"/>
      <c r="FGU50" s="824"/>
      <c r="FGV50" s="824"/>
      <c r="FGW50" s="824"/>
      <c r="FGX50" s="824"/>
      <c r="FGY50" s="824"/>
      <c r="FGZ50" s="824"/>
      <c r="FHA50" s="824"/>
      <c r="FHB50" s="824"/>
      <c r="FHC50" s="824"/>
      <c r="FHD50" s="824"/>
      <c r="FHE50" s="824"/>
      <c r="FHF50" s="824"/>
      <c r="FHG50" s="824"/>
      <c r="FHH50" s="824"/>
      <c r="FHI50" s="824"/>
      <c r="FHJ50" s="824"/>
      <c r="FHK50" s="824"/>
      <c r="FHL50" s="824"/>
      <c r="FHM50" s="824"/>
      <c r="FHN50" s="824"/>
      <c r="FHO50" s="824"/>
      <c r="FHP50" s="824"/>
      <c r="FHQ50" s="824"/>
      <c r="FHR50" s="824"/>
      <c r="FHS50" s="824"/>
      <c r="FHT50" s="824"/>
      <c r="FHU50" s="824"/>
      <c r="FHV50" s="824"/>
      <c r="FHW50" s="824"/>
      <c r="FHX50" s="824"/>
      <c r="FHY50" s="824"/>
      <c r="FHZ50" s="824"/>
      <c r="FIA50" s="824"/>
      <c r="FIB50" s="824"/>
      <c r="FIC50" s="824"/>
      <c r="FID50" s="824"/>
      <c r="FIE50" s="824"/>
      <c r="FIF50" s="824"/>
      <c r="FIG50" s="824"/>
      <c r="FIH50" s="824"/>
      <c r="FII50" s="824"/>
      <c r="FIJ50" s="824"/>
      <c r="FIK50" s="824"/>
      <c r="FIL50" s="824"/>
      <c r="FIM50" s="824"/>
      <c r="FIN50" s="824"/>
      <c r="FIO50" s="824"/>
      <c r="FIP50" s="824"/>
      <c r="FIQ50" s="824"/>
      <c r="FIR50" s="824"/>
      <c r="FIS50" s="824"/>
      <c r="FIT50" s="824"/>
      <c r="FIU50" s="824"/>
      <c r="FIV50" s="824"/>
      <c r="FIW50" s="824"/>
      <c r="FIX50" s="824"/>
      <c r="FIY50" s="824"/>
      <c r="FIZ50" s="824"/>
      <c r="FJA50" s="824"/>
      <c r="FJB50" s="824"/>
      <c r="FJC50" s="824"/>
      <c r="FJD50" s="824"/>
      <c r="FJE50" s="824"/>
      <c r="FJF50" s="824"/>
      <c r="FJG50" s="824"/>
      <c r="FJH50" s="824"/>
      <c r="FJI50" s="824"/>
      <c r="FJJ50" s="824"/>
      <c r="FJK50" s="824"/>
      <c r="FJL50" s="824"/>
      <c r="FJM50" s="824"/>
      <c r="FJN50" s="824"/>
      <c r="FJO50" s="824"/>
      <c r="FJP50" s="824"/>
      <c r="FJQ50" s="824"/>
      <c r="FJR50" s="824"/>
      <c r="FJS50" s="824"/>
      <c r="FJT50" s="824"/>
      <c r="FJU50" s="824"/>
      <c r="FJV50" s="824"/>
      <c r="FJW50" s="824"/>
      <c r="FJX50" s="824"/>
      <c r="FJY50" s="824"/>
      <c r="FJZ50" s="824"/>
      <c r="FKA50" s="824"/>
      <c r="FKB50" s="824"/>
      <c r="FKC50" s="824"/>
      <c r="FKD50" s="824"/>
      <c r="FKE50" s="824"/>
      <c r="FKF50" s="824"/>
      <c r="FKG50" s="824"/>
      <c r="FKH50" s="824"/>
      <c r="FKI50" s="824"/>
      <c r="FKJ50" s="824"/>
      <c r="FKK50" s="824"/>
      <c r="FKL50" s="824"/>
      <c r="FKM50" s="824"/>
      <c r="FKN50" s="824"/>
      <c r="FKO50" s="824"/>
      <c r="FKP50" s="824"/>
      <c r="FKQ50" s="824"/>
      <c r="FKR50" s="824"/>
      <c r="FKS50" s="824"/>
      <c r="FKT50" s="824"/>
      <c r="FKU50" s="824"/>
      <c r="FKV50" s="824"/>
      <c r="FKW50" s="824"/>
      <c r="FKX50" s="824"/>
      <c r="FKY50" s="824"/>
      <c r="FKZ50" s="824"/>
      <c r="FLA50" s="824"/>
      <c r="FLB50" s="824"/>
      <c r="FLC50" s="824"/>
      <c r="FLD50" s="824"/>
      <c r="FLE50" s="824"/>
      <c r="FLF50" s="824"/>
      <c r="FLG50" s="824"/>
      <c r="FLH50" s="824"/>
      <c r="FLI50" s="824"/>
      <c r="FLJ50" s="824"/>
      <c r="FLK50" s="824"/>
      <c r="FLL50" s="824"/>
      <c r="FLM50" s="824"/>
      <c r="FLN50" s="824"/>
      <c r="FLO50" s="824"/>
      <c r="FLP50" s="824"/>
      <c r="FLQ50" s="824"/>
      <c r="FLR50" s="824"/>
      <c r="FLS50" s="824"/>
      <c r="FLT50" s="824"/>
      <c r="FLU50" s="824"/>
      <c r="FLV50" s="824"/>
      <c r="FLW50" s="824"/>
      <c r="FLX50" s="824"/>
      <c r="FLY50" s="824"/>
      <c r="FLZ50" s="824"/>
      <c r="FMA50" s="824"/>
      <c r="FMB50" s="824"/>
      <c r="FMC50" s="824"/>
      <c r="FMD50" s="824"/>
      <c r="FME50" s="824"/>
      <c r="FMF50" s="824"/>
      <c r="FMG50" s="824"/>
      <c r="FMH50" s="824"/>
      <c r="FMI50" s="824"/>
      <c r="FMJ50" s="824"/>
      <c r="FMK50" s="824"/>
      <c r="FML50" s="824"/>
      <c r="FMM50" s="824"/>
      <c r="FMN50" s="824"/>
      <c r="FMO50" s="824"/>
      <c r="FMP50" s="824"/>
      <c r="FMQ50" s="824"/>
      <c r="FMR50" s="824"/>
      <c r="FMS50" s="824"/>
      <c r="FMT50" s="824"/>
      <c r="FMU50" s="824"/>
      <c r="FMV50" s="824"/>
      <c r="FMW50" s="824"/>
      <c r="FMX50" s="824"/>
      <c r="FMY50" s="824"/>
      <c r="FMZ50" s="824"/>
      <c r="FNA50" s="824"/>
      <c r="FNB50" s="824"/>
      <c r="FNC50" s="824"/>
      <c r="FND50" s="824"/>
      <c r="FNE50" s="824"/>
      <c r="FNF50" s="824"/>
      <c r="FNG50" s="824"/>
      <c r="FNH50" s="824"/>
      <c r="FNI50" s="824"/>
      <c r="FNJ50" s="824"/>
      <c r="FNK50" s="824"/>
      <c r="FNL50" s="824"/>
      <c r="FNM50" s="824"/>
      <c r="FNN50" s="824"/>
      <c r="FNO50" s="824"/>
      <c r="FNP50" s="824"/>
      <c r="FNQ50" s="824"/>
      <c r="FNR50" s="824"/>
      <c r="FNS50" s="824"/>
      <c r="FNT50" s="824"/>
      <c r="FNU50" s="824"/>
      <c r="FNV50" s="824"/>
      <c r="FNW50" s="824"/>
      <c r="FNX50" s="824"/>
      <c r="FNY50" s="824"/>
      <c r="FNZ50" s="824"/>
      <c r="FOA50" s="824"/>
      <c r="FOB50" s="824"/>
      <c r="FOC50" s="824"/>
      <c r="FOD50" s="824"/>
      <c r="FOE50" s="824"/>
      <c r="FOF50" s="824"/>
      <c r="FOG50" s="824"/>
      <c r="FOH50" s="824"/>
      <c r="FOI50" s="824"/>
      <c r="FOJ50" s="824"/>
      <c r="FOK50" s="824"/>
      <c r="FOL50" s="824"/>
      <c r="FOM50" s="824"/>
      <c r="FON50" s="824"/>
      <c r="FOO50" s="824"/>
      <c r="FOP50" s="824"/>
      <c r="FOQ50" s="824"/>
      <c r="FOR50" s="824"/>
      <c r="FOS50" s="824"/>
      <c r="FOT50" s="824"/>
      <c r="FOU50" s="824"/>
      <c r="FOV50" s="824"/>
      <c r="FOW50" s="824"/>
      <c r="FOX50" s="824"/>
      <c r="FOY50" s="824"/>
      <c r="FOZ50" s="824"/>
      <c r="FPA50" s="824"/>
      <c r="FPB50" s="824"/>
      <c r="FPC50" s="824"/>
      <c r="FPD50" s="824"/>
      <c r="FPE50" s="824"/>
      <c r="FPF50" s="824"/>
      <c r="FPG50" s="824"/>
      <c r="FPH50" s="824"/>
      <c r="FPI50" s="824"/>
      <c r="FPJ50" s="824"/>
      <c r="FPK50" s="824"/>
      <c r="FPL50" s="824"/>
      <c r="FPM50" s="824"/>
      <c r="FPN50" s="824"/>
      <c r="FPO50" s="824"/>
      <c r="FPP50" s="824"/>
      <c r="FPQ50" s="824"/>
      <c r="FPR50" s="824"/>
      <c r="FPS50" s="824"/>
      <c r="FPT50" s="824"/>
      <c r="FPU50" s="824"/>
      <c r="FPV50" s="824"/>
      <c r="FPW50" s="824"/>
      <c r="FPX50" s="824"/>
      <c r="FPY50" s="824"/>
      <c r="FPZ50" s="824"/>
      <c r="FQA50" s="824"/>
      <c r="FQB50" s="824"/>
      <c r="FQC50" s="824"/>
      <c r="FQD50" s="824"/>
      <c r="FQE50" s="824"/>
      <c r="FQF50" s="824"/>
      <c r="FQG50" s="824"/>
      <c r="FQH50" s="824"/>
      <c r="FQI50" s="824"/>
      <c r="FQJ50" s="824"/>
      <c r="FQK50" s="824"/>
      <c r="FQL50" s="824"/>
      <c r="FQM50" s="824"/>
      <c r="FQN50" s="824"/>
      <c r="FQO50" s="824"/>
      <c r="FQP50" s="824"/>
      <c r="FQQ50" s="824"/>
      <c r="FQR50" s="824"/>
      <c r="FQS50" s="824"/>
      <c r="FQT50" s="824"/>
      <c r="FQU50" s="824"/>
      <c r="FQV50" s="824"/>
      <c r="FQW50" s="824"/>
      <c r="FQX50" s="824"/>
      <c r="FQY50" s="824"/>
      <c r="FQZ50" s="824"/>
      <c r="FRA50" s="824"/>
      <c r="FRB50" s="824"/>
      <c r="FRC50" s="824"/>
      <c r="FRD50" s="824"/>
      <c r="FRE50" s="824"/>
      <c r="FRF50" s="824"/>
      <c r="FRG50" s="824"/>
      <c r="FRH50" s="824"/>
      <c r="FRI50" s="824"/>
      <c r="FRJ50" s="824"/>
      <c r="FRK50" s="824"/>
      <c r="FRL50" s="824"/>
      <c r="FRM50" s="824"/>
      <c r="FRN50" s="824"/>
      <c r="FRO50" s="824"/>
      <c r="FRP50" s="824"/>
      <c r="FRQ50" s="824"/>
      <c r="FRR50" s="824"/>
      <c r="FRS50" s="824"/>
      <c r="FRT50" s="824"/>
      <c r="FRU50" s="824"/>
      <c r="FRV50" s="824"/>
      <c r="FRW50" s="824"/>
      <c r="FRX50" s="824"/>
      <c r="FRY50" s="824"/>
      <c r="FRZ50" s="824"/>
      <c r="FSA50" s="824"/>
      <c r="FSB50" s="824"/>
      <c r="FSC50" s="824"/>
      <c r="FSD50" s="824"/>
      <c r="FSE50" s="824"/>
      <c r="FSF50" s="824"/>
      <c r="FSG50" s="824"/>
      <c r="FSH50" s="824"/>
      <c r="FSI50" s="824"/>
      <c r="FSJ50" s="824"/>
      <c r="FSK50" s="824"/>
      <c r="FSL50" s="824"/>
      <c r="FSM50" s="824"/>
      <c r="FSN50" s="824"/>
      <c r="FSO50" s="824"/>
      <c r="FSP50" s="824"/>
      <c r="FSQ50" s="824"/>
      <c r="FSR50" s="824"/>
      <c r="FSS50" s="824"/>
      <c r="FST50" s="824"/>
      <c r="FSU50" s="824"/>
      <c r="FSV50" s="824"/>
      <c r="FSW50" s="824"/>
      <c r="FSX50" s="824"/>
      <c r="FSY50" s="824"/>
      <c r="FSZ50" s="824"/>
      <c r="FTA50" s="824"/>
      <c r="FTB50" s="824"/>
      <c r="FTC50" s="824"/>
      <c r="FTD50" s="824"/>
      <c r="FTE50" s="824"/>
      <c r="FTF50" s="824"/>
      <c r="FTG50" s="824"/>
      <c r="FTH50" s="824"/>
      <c r="FTI50" s="824"/>
      <c r="FTJ50" s="824"/>
      <c r="FTK50" s="824"/>
      <c r="FTL50" s="824"/>
      <c r="FTM50" s="824"/>
      <c r="FTN50" s="824"/>
      <c r="FTO50" s="824"/>
      <c r="FTP50" s="824"/>
      <c r="FTQ50" s="824"/>
      <c r="FTR50" s="824"/>
      <c r="FTS50" s="824"/>
      <c r="FTT50" s="824"/>
      <c r="FTU50" s="824"/>
      <c r="FTV50" s="824"/>
      <c r="FTW50" s="824"/>
      <c r="FTX50" s="824"/>
      <c r="FTY50" s="824"/>
      <c r="FTZ50" s="824"/>
      <c r="FUA50" s="824"/>
      <c r="FUB50" s="824"/>
      <c r="FUC50" s="824"/>
      <c r="FUD50" s="824"/>
      <c r="FUE50" s="824"/>
      <c r="FUF50" s="824"/>
      <c r="FUG50" s="824"/>
      <c r="FUH50" s="824"/>
      <c r="FUI50" s="824"/>
      <c r="FUJ50" s="824"/>
      <c r="FUK50" s="824"/>
      <c r="FUL50" s="824"/>
      <c r="FUM50" s="824"/>
      <c r="FUN50" s="824"/>
      <c r="FUO50" s="824"/>
      <c r="FUP50" s="824"/>
      <c r="FUQ50" s="824"/>
      <c r="FUR50" s="824"/>
      <c r="FUS50" s="824"/>
      <c r="FUT50" s="824"/>
      <c r="FUU50" s="824"/>
      <c r="FUV50" s="824"/>
      <c r="FUW50" s="824"/>
      <c r="FUX50" s="824"/>
      <c r="FUY50" s="824"/>
      <c r="FUZ50" s="824"/>
      <c r="FVA50" s="824"/>
      <c r="FVB50" s="824"/>
      <c r="FVC50" s="824"/>
      <c r="FVD50" s="824"/>
      <c r="FVE50" s="824"/>
      <c r="FVF50" s="824"/>
      <c r="FVG50" s="824"/>
      <c r="FVH50" s="824"/>
      <c r="FVI50" s="824"/>
      <c r="FVJ50" s="824"/>
      <c r="FVK50" s="824"/>
      <c r="FVL50" s="824"/>
      <c r="FVM50" s="824"/>
      <c r="FVN50" s="824"/>
      <c r="FVO50" s="824"/>
      <c r="FVP50" s="824"/>
      <c r="FVQ50" s="824"/>
      <c r="FVR50" s="824"/>
      <c r="FVS50" s="824"/>
      <c r="FVT50" s="824"/>
      <c r="FVU50" s="824"/>
      <c r="FVV50" s="824"/>
      <c r="FVW50" s="824"/>
      <c r="FVX50" s="824"/>
      <c r="FVY50" s="824"/>
      <c r="FVZ50" s="824"/>
      <c r="FWA50" s="824"/>
      <c r="FWB50" s="824"/>
      <c r="FWC50" s="824"/>
      <c r="FWD50" s="824"/>
      <c r="FWE50" s="824"/>
      <c r="FWF50" s="824"/>
      <c r="FWG50" s="824"/>
      <c r="FWH50" s="824"/>
      <c r="FWI50" s="824"/>
      <c r="FWJ50" s="824"/>
      <c r="FWK50" s="824"/>
      <c r="FWL50" s="824"/>
      <c r="FWM50" s="824"/>
      <c r="FWN50" s="824"/>
      <c r="FWO50" s="824"/>
      <c r="FWP50" s="824"/>
      <c r="FWQ50" s="824"/>
      <c r="FWR50" s="824"/>
      <c r="FWS50" s="824"/>
      <c r="FWT50" s="824"/>
      <c r="FWU50" s="824"/>
      <c r="FWV50" s="824"/>
      <c r="FWW50" s="824"/>
      <c r="FWX50" s="824"/>
      <c r="FWY50" s="824"/>
      <c r="FWZ50" s="824"/>
      <c r="FXA50" s="824"/>
      <c r="FXB50" s="824"/>
      <c r="FXC50" s="824"/>
      <c r="FXD50" s="824"/>
      <c r="FXE50" s="824"/>
      <c r="FXF50" s="824"/>
      <c r="FXG50" s="824"/>
      <c r="FXH50" s="824"/>
      <c r="FXI50" s="824"/>
      <c r="FXJ50" s="824"/>
      <c r="FXK50" s="824"/>
      <c r="FXL50" s="824"/>
      <c r="FXM50" s="824"/>
      <c r="FXN50" s="824"/>
      <c r="FXO50" s="824"/>
      <c r="FXP50" s="824"/>
      <c r="FXQ50" s="824"/>
      <c r="FXR50" s="824"/>
      <c r="FXS50" s="824"/>
      <c r="FXT50" s="824"/>
      <c r="FXU50" s="824"/>
      <c r="FXV50" s="824"/>
      <c r="FXW50" s="824"/>
      <c r="FXX50" s="824"/>
      <c r="FXY50" s="824"/>
      <c r="FXZ50" s="824"/>
      <c r="FYA50" s="824"/>
      <c r="FYB50" s="824"/>
      <c r="FYC50" s="824"/>
      <c r="FYD50" s="824"/>
      <c r="FYE50" s="824"/>
      <c r="FYF50" s="824"/>
      <c r="FYG50" s="824"/>
      <c r="FYH50" s="824"/>
      <c r="FYI50" s="824"/>
      <c r="FYJ50" s="824"/>
      <c r="FYK50" s="824"/>
      <c r="FYL50" s="824"/>
      <c r="FYM50" s="824"/>
      <c r="FYN50" s="824"/>
      <c r="FYO50" s="824"/>
      <c r="FYP50" s="824"/>
      <c r="FYQ50" s="824"/>
      <c r="FYR50" s="824"/>
      <c r="FYS50" s="824"/>
      <c r="FYT50" s="824"/>
      <c r="FYU50" s="824"/>
      <c r="FYV50" s="824"/>
      <c r="FYW50" s="824"/>
      <c r="FYX50" s="824"/>
      <c r="FYY50" s="824"/>
      <c r="FYZ50" s="824"/>
      <c r="FZA50" s="824"/>
      <c r="FZB50" s="824"/>
      <c r="FZC50" s="824"/>
      <c r="FZD50" s="824"/>
      <c r="FZE50" s="824"/>
      <c r="FZF50" s="824"/>
      <c r="FZG50" s="824"/>
      <c r="FZH50" s="824"/>
      <c r="FZI50" s="824"/>
      <c r="FZJ50" s="824"/>
      <c r="FZK50" s="824"/>
      <c r="FZL50" s="824"/>
      <c r="FZM50" s="824"/>
      <c r="FZN50" s="824"/>
      <c r="FZO50" s="824"/>
      <c r="FZP50" s="824"/>
      <c r="FZQ50" s="824"/>
      <c r="FZR50" s="824"/>
      <c r="FZS50" s="824"/>
      <c r="FZT50" s="824"/>
      <c r="FZU50" s="824"/>
      <c r="FZV50" s="824"/>
      <c r="FZW50" s="824"/>
      <c r="FZX50" s="824"/>
      <c r="FZY50" s="824"/>
      <c r="FZZ50" s="824"/>
      <c r="GAA50" s="824"/>
      <c r="GAB50" s="824"/>
      <c r="GAC50" s="824"/>
      <c r="GAD50" s="824"/>
      <c r="GAE50" s="824"/>
      <c r="GAF50" s="824"/>
      <c r="GAG50" s="824"/>
      <c r="GAH50" s="824"/>
      <c r="GAI50" s="824"/>
      <c r="GAJ50" s="824"/>
      <c r="GAK50" s="824"/>
      <c r="GAL50" s="824"/>
      <c r="GAM50" s="824"/>
      <c r="GAN50" s="824"/>
      <c r="GAO50" s="824"/>
      <c r="GAP50" s="824"/>
      <c r="GAQ50" s="824"/>
      <c r="GAR50" s="824"/>
      <c r="GAS50" s="824"/>
      <c r="GAT50" s="824"/>
      <c r="GAU50" s="824"/>
      <c r="GAV50" s="824"/>
      <c r="GAW50" s="824"/>
      <c r="GAX50" s="824"/>
      <c r="GAY50" s="824"/>
      <c r="GAZ50" s="824"/>
      <c r="GBA50" s="824"/>
      <c r="GBB50" s="824"/>
      <c r="GBC50" s="824"/>
      <c r="GBD50" s="824"/>
      <c r="GBE50" s="824"/>
      <c r="GBF50" s="824"/>
      <c r="GBG50" s="824"/>
      <c r="GBH50" s="824"/>
      <c r="GBI50" s="824"/>
      <c r="GBJ50" s="824"/>
      <c r="GBK50" s="824"/>
      <c r="GBL50" s="824"/>
      <c r="GBM50" s="824"/>
      <c r="GBN50" s="824"/>
      <c r="GBO50" s="824"/>
      <c r="GBP50" s="824"/>
      <c r="GBQ50" s="824"/>
      <c r="GBR50" s="824"/>
      <c r="GBS50" s="824"/>
      <c r="GBT50" s="824"/>
      <c r="GBU50" s="824"/>
      <c r="GBV50" s="824"/>
      <c r="GBW50" s="824"/>
      <c r="GBX50" s="824"/>
      <c r="GBY50" s="824"/>
      <c r="GBZ50" s="824"/>
      <c r="GCA50" s="824"/>
      <c r="GCB50" s="824"/>
      <c r="GCC50" s="824"/>
      <c r="GCD50" s="824"/>
      <c r="GCE50" s="824"/>
      <c r="GCF50" s="824"/>
      <c r="GCG50" s="824"/>
      <c r="GCH50" s="824"/>
      <c r="GCI50" s="824"/>
      <c r="GCJ50" s="824"/>
      <c r="GCK50" s="824"/>
      <c r="GCL50" s="824"/>
      <c r="GCM50" s="824"/>
      <c r="GCN50" s="824"/>
      <c r="GCO50" s="824"/>
      <c r="GCP50" s="824"/>
      <c r="GCQ50" s="824"/>
      <c r="GCR50" s="824"/>
      <c r="GCS50" s="824"/>
      <c r="GCT50" s="824"/>
      <c r="GCU50" s="824"/>
      <c r="GCV50" s="824"/>
      <c r="GCW50" s="824"/>
      <c r="GCX50" s="824"/>
      <c r="GCY50" s="824"/>
      <c r="GCZ50" s="824"/>
      <c r="GDA50" s="824"/>
      <c r="GDB50" s="824"/>
      <c r="GDC50" s="824"/>
      <c r="GDD50" s="824"/>
      <c r="GDE50" s="824"/>
      <c r="GDF50" s="824"/>
      <c r="GDG50" s="824"/>
      <c r="GDH50" s="824"/>
      <c r="GDI50" s="824"/>
      <c r="GDJ50" s="824"/>
      <c r="GDK50" s="824"/>
      <c r="GDL50" s="824"/>
      <c r="GDM50" s="824"/>
      <c r="GDN50" s="824"/>
      <c r="GDO50" s="824"/>
      <c r="GDP50" s="824"/>
      <c r="GDQ50" s="824"/>
      <c r="GDR50" s="824"/>
      <c r="GDS50" s="824"/>
      <c r="GDT50" s="824"/>
      <c r="GDU50" s="824"/>
      <c r="GDV50" s="824"/>
      <c r="GDW50" s="824"/>
      <c r="GDX50" s="824"/>
      <c r="GDY50" s="824"/>
      <c r="GDZ50" s="824"/>
      <c r="GEA50" s="824"/>
      <c r="GEB50" s="824"/>
      <c r="GEC50" s="824"/>
      <c r="GED50" s="824"/>
      <c r="GEE50" s="824"/>
      <c r="GEF50" s="824"/>
      <c r="GEG50" s="824"/>
      <c r="GEH50" s="824"/>
      <c r="GEI50" s="824"/>
      <c r="GEJ50" s="824"/>
      <c r="GEK50" s="824"/>
      <c r="GEL50" s="824"/>
      <c r="GEM50" s="824"/>
      <c r="GEN50" s="824"/>
      <c r="GEO50" s="824"/>
      <c r="GEP50" s="824"/>
      <c r="GEQ50" s="824"/>
      <c r="GER50" s="824"/>
      <c r="GES50" s="824"/>
      <c r="GET50" s="824"/>
      <c r="GEU50" s="824"/>
      <c r="GEV50" s="824"/>
      <c r="GEW50" s="824"/>
      <c r="GEX50" s="824"/>
      <c r="GEY50" s="824"/>
      <c r="GEZ50" s="824"/>
      <c r="GFA50" s="824"/>
      <c r="GFB50" s="824"/>
      <c r="GFC50" s="824"/>
      <c r="GFD50" s="824"/>
      <c r="GFE50" s="824"/>
      <c r="GFF50" s="824"/>
      <c r="GFG50" s="824"/>
      <c r="GFH50" s="824"/>
      <c r="GFI50" s="824"/>
      <c r="GFJ50" s="824"/>
      <c r="GFK50" s="824"/>
      <c r="GFL50" s="824"/>
      <c r="GFM50" s="824"/>
      <c r="GFN50" s="824"/>
      <c r="GFO50" s="824"/>
      <c r="GFP50" s="824"/>
      <c r="GFQ50" s="824"/>
      <c r="GFR50" s="824"/>
      <c r="GFS50" s="824"/>
      <c r="GFT50" s="824"/>
      <c r="GFU50" s="824"/>
      <c r="GFV50" s="824"/>
      <c r="GFW50" s="824"/>
      <c r="GFX50" s="824"/>
      <c r="GFY50" s="824"/>
      <c r="GFZ50" s="824"/>
      <c r="GGA50" s="824"/>
      <c r="GGB50" s="824"/>
      <c r="GGC50" s="824"/>
      <c r="GGD50" s="824"/>
      <c r="GGE50" s="824"/>
      <c r="GGF50" s="824"/>
      <c r="GGG50" s="824"/>
      <c r="GGH50" s="824"/>
      <c r="GGI50" s="824"/>
      <c r="GGJ50" s="824"/>
      <c r="GGK50" s="824"/>
      <c r="GGL50" s="824"/>
      <c r="GGM50" s="824"/>
      <c r="GGN50" s="824"/>
      <c r="GGO50" s="824"/>
      <c r="GGP50" s="824"/>
      <c r="GGQ50" s="824"/>
      <c r="GGR50" s="824"/>
      <c r="GGS50" s="824"/>
      <c r="GGT50" s="824"/>
      <c r="GGU50" s="824"/>
      <c r="GGV50" s="824"/>
      <c r="GGW50" s="824"/>
      <c r="GGX50" s="824"/>
      <c r="GGY50" s="824"/>
      <c r="GGZ50" s="824"/>
      <c r="GHA50" s="824"/>
      <c r="GHB50" s="824"/>
      <c r="GHC50" s="824"/>
      <c r="GHD50" s="824"/>
      <c r="GHE50" s="824"/>
      <c r="GHF50" s="824"/>
      <c r="GHG50" s="824"/>
      <c r="GHH50" s="824"/>
      <c r="GHI50" s="824"/>
      <c r="GHJ50" s="824"/>
      <c r="GHK50" s="824"/>
      <c r="GHL50" s="824"/>
      <c r="GHM50" s="824"/>
      <c r="GHN50" s="824"/>
      <c r="GHO50" s="824"/>
      <c r="GHP50" s="824"/>
      <c r="GHQ50" s="824"/>
      <c r="GHR50" s="824"/>
      <c r="GHS50" s="824"/>
      <c r="GHT50" s="824"/>
      <c r="GHU50" s="824"/>
      <c r="GHV50" s="824"/>
      <c r="GHW50" s="824"/>
      <c r="GHX50" s="824"/>
      <c r="GHY50" s="824"/>
      <c r="GHZ50" s="824"/>
      <c r="GIA50" s="824"/>
      <c r="GIB50" s="824"/>
      <c r="GIC50" s="824"/>
      <c r="GID50" s="824"/>
      <c r="GIE50" s="824"/>
      <c r="GIF50" s="824"/>
      <c r="GIG50" s="824"/>
      <c r="GIH50" s="824"/>
      <c r="GII50" s="824"/>
      <c r="GIJ50" s="824"/>
      <c r="GIK50" s="824"/>
      <c r="GIL50" s="824"/>
      <c r="GIM50" s="824"/>
      <c r="GIN50" s="824"/>
      <c r="GIO50" s="824"/>
      <c r="GIP50" s="824"/>
      <c r="GIQ50" s="824"/>
      <c r="GIR50" s="824"/>
      <c r="GIS50" s="824"/>
      <c r="GIT50" s="824"/>
      <c r="GIU50" s="824"/>
      <c r="GIV50" s="824"/>
      <c r="GIW50" s="824"/>
      <c r="GIX50" s="824"/>
      <c r="GIY50" s="824"/>
      <c r="GIZ50" s="824"/>
      <c r="GJA50" s="824"/>
      <c r="GJB50" s="824"/>
      <c r="GJC50" s="824"/>
      <c r="GJD50" s="824"/>
      <c r="GJE50" s="824"/>
      <c r="GJF50" s="824"/>
      <c r="GJG50" s="824"/>
      <c r="GJH50" s="824"/>
      <c r="GJI50" s="824"/>
      <c r="GJJ50" s="824"/>
      <c r="GJK50" s="824"/>
      <c r="GJL50" s="824"/>
      <c r="GJM50" s="824"/>
      <c r="GJN50" s="824"/>
      <c r="GJO50" s="824"/>
      <c r="GJP50" s="824"/>
      <c r="GJQ50" s="824"/>
      <c r="GJR50" s="824"/>
      <c r="GJS50" s="824"/>
      <c r="GJT50" s="824"/>
      <c r="GJU50" s="824"/>
      <c r="GJV50" s="824"/>
      <c r="GJW50" s="824"/>
      <c r="GJX50" s="824"/>
      <c r="GJY50" s="824"/>
      <c r="GJZ50" s="824"/>
      <c r="GKA50" s="824"/>
      <c r="GKB50" s="824"/>
      <c r="GKC50" s="824"/>
      <c r="GKD50" s="824"/>
      <c r="GKE50" s="824"/>
      <c r="GKF50" s="824"/>
      <c r="GKG50" s="824"/>
      <c r="GKH50" s="824"/>
      <c r="GKI50" s="824"/>
      <c r="GKJ50" s="824"/>
      <c r="GKK50" s="824"/>
      <c r="GKL50" s="824"/>
      <c r="GKM50" s="824"/>
      <c r="GKN50" s="824"/>
      <c r="GKO50" s="824"/>
      <c r="GKP50" s="824"/>
      <c r="GKQ50" s="824"/>
      <c r="GKR50" s="824"/>
      <c r="GKS50" s="824"/>
      <c r="GKT50" s="824"/>
      <c r="GKU50" s="824"/>
      <c r="GKV50" s="824"/>
      <c r="GKW50" s="824"/>
      <c r="GKX50" s="824"/>
      <c r="GKY50" s="824"/>
      <c r="GKZ50" s="824"/>
      <c r="GLA50" s="824"/>
      <c r="GLB50" s="824"/>
      <c r="GLC50" s="824"/>
      <c r="GLD50" s="824"/>
      <c r="GLE50" s="824"/>
      <c r="GLF50" s="824"/>
      <c r="GLG50" s="824"/>
      <c r="GLH50" s="824"/>
      <c r="GLI50" s="824"/>
      <c r="GLJ50" s="824"/>
      <c r="GLK50" s="824"/>
      <c r="GLL50" s="824"/>
      <c r="GLM50" s="824"/>
      <c r="GLN50" s="824"/>
      <c r="GLO50" s="824"/>
      <c r="GLP50" s="824"/>
      <c r="GLQ50" s="824"/>
      <c r="GLR50" s="824"/>
      <c r="GLS50" s="824"/>
      <c r="GLT50" s="824"/>
      <c r="GLU50" s="824"/>
      <c r="GLV50" s="824"/>
      <c r="GLW50" s="824"/>
      <c r="GLX50" s="824"/>
      <c r="GLY50" s="824"/>
      <c r="GLZ50" s="824"/>
      <c r="GMA50" s="824"/>
      <c r="GMB50" s="824"/>
      <c r="GMC50" s="824"/>
      <c r="GMD50" s="824"/>
      <c r="GME50" s="824"/>
      <c r="GMF50" s="824"/>
      <c r="GMG50" s="824"/>
      <c r="GMH50" s="824"/>
      <c r="GMI50" s="824"/>
      <c r="GMJ50" s="824"/>
      <c r="GMK50" s="824"/>
      <c r="GML50" s="824"/>
      <c r="GMM50" s="824"/>
      <c r="GMN50" s="824"/>
      <c r="GMO50" s="824"/>
      <c r="GMP50" s="824"/>
      <c r="GMQ50" s="824"/>
      <c r="GMR50" s="824"/>
      <c r="GMS50" s="824"/>
      <c r="GMT50" s="824"/>
      <c r="GMU50" s="824"/>
      <c r="GMV50" s="824"/>
      <c r="GMW50" s="824"/>
      <c r="GMX50" s="824"/>
      <c r="GMY50" s="824"/>
      <c r="GMZ50" s="824"/>
      <c r="GNA50" s="824"/>
      <c r="GNB50" s="824"/>
      <c r="GNC50" s="824"/>
      <c r="GND50" s="824"/>
      <c r="GNE50" s="824"/>
      <c r="GNF50" s="824"/>
      <c r="GNG50" s="824"/>
      <c r="GNH50" s="824"/>
      <c r="GNI50" s="824"/>
      <c r="GNJ50" s="824"/>
      <c r="GNK50" s="824"/>
      <c r="GNL50" s="824"/>
      <c r="GNM50" s="824"/>
      <c r="GNN50" s="824"/>
      <c r="GNO50" s="824"/>
      <c r="GNP50" s="824"/>
      <c r="GNQ50" s="824"/>
      <c r="GNR50" s="824"/>
      <c r="GNS50" s="824"/>
      <c r="GNT50" s="824"/>
      <c r="GNU50" s="824"/>
      <c r="GNV50" s="824"/>
      <c r="GNW50" s="824"/>
      <c r="GNX50" s="824"/>
      <c r="GNY50" s="824"/>
      <c r="GNZ50" s="824"/>
      <c r="GOA50" s="824"/>
      <c r="GOB50" s="824"/>
      <c r="GOC50" s="824"/>
      <c r="GOD50" s="824"/>
      <c r="GOE50" s="824"/>
      <c r="GOF50" s="824"/>
      <c r="GOG50" s="824"/>
      <c r="GOH50" s="824"/>
      <c r="GOI50" s="824"/>
      <c r="GOJ50" s="824"/>
      <c r="GOK50" s="824"/>
      <c r="GOL50" s="824"/>
      <c r="GOM50" s="824"/>
      <c r="GON50" s="824"/>
      <c r="GOO50" s="824"/>
      <c r="GOP50" s="824"/>
      <c r="GOQ50" s="824"/>
      <c r="GOR50" s="824"/>
      <c r="GOS50" s="824"/>
      <c r="GOT50" s="824"/>
      <c r="GOU50" s="824"/>
      <c r="GOV50" s="824"/>
      <c r="GOW50" s="824"/>
      <c r="GOX50" s="824"/>
      <c r="GOY50" s="824"/>
      <c r="GOZ50" s="824"/>
      <c r="GPA50" s="824"/>
      <c r="GPB50" s="824"/>
      <c r="GPC50" s="824"/>
      <c r="GPD50" s="824"/>
      <c r="GPE50" s="824"/>
      <c r="GPF50" s="824"/>
      <c r="GPG50" s="824"/>
      <c r="GPH50" s="824"/>
      <c r="GPI50" s="824"/>
      <c r="GPJ50" s="824"/>
      <c r="GPK50" s="824"/>
      <c r="GPL50" s="824"/>
      <c r="GPM50" s="824"/>
      <c r="GPN50" s="824"/>
      <c r="GPO50" s="824"/>
      <c r="GPP50" s="824"/>
      <c r="GPQ50" s="824"/>
      <c r="GPR50" s="824"/>
      <c r="GPS50" s="824"/>
      <c r="GPT50" s="824"/>
      <c r="GPU50" s="824"/>
      <c r="GPV50" s="824"/>
      <c r="GPW50" s="824"/>
      <c r="GPX50" s="824"/>
      <c r="GPY50" s="824"/>
      <c r="GPZ50" s="824"/>
      <c r="GQA50" s="824"/>
      <c r="GQB50" s="824"/>
      <c r="GQC50" s="824"/>
      <c r="GQD50" s="824"/>
      <c r="GQE50" s="824"/>
      <c r="GQF50" s="824"/>
      <c r="GQG50" s="824"/>
      <c r="GQH50" s="824"/>
      <c r="GQI50" s="824"/>
      <c r="GQJ50" s="824"/>
      <c r="GQK50" s="824"/>
      <c r="GQL50" s="824"/>
      <c r="GQM50" s="824"/>
      <c r="GQN50" s="824"/>
      <c r="GQO50" s="824"/>
      <c r="GQP50" s="824"/>
      <c r="GQQ50" s="824"/>
      <c r="GQR50" s="824"/>
      <c r="GQS50" s="824"/>
      <c r="GQT50" s="824"/>
      <c r="GQU50" s="824"/>
      <c r="GQV50" s="824"/>
      <c r="GQW50" s="824"/>
      <c r="GQX50" s="824"/>
      <c r="GQY50" s="824"/>
      <c r="GQZ50" s="824"/>
      <c r="GRA50" s="824"/>
      <c r="GRB50" s="824"/>
      <c r="GRC50" s="824"/>
      <c r="GRD50" s="824"/>
      <c r="GRE50" s="824"/>
      <c r="GRF50" s="824"/>
      <c r="GRG50" s="824"/>
      <c r="GRH50" s="824"/>
      <c r="GRI50" s="824"/>
      <c r="GRJ50" s="824"/>
      <c r="GRK50" s="824"/>
      <c r="GRL50" s="824"/>
      <c r="GRM50" s="824"/>
      <c r="GRN50" s="824"/>
      <c r="GRO50" s="824"/>
      <c r="GRP50" s="824"/>
      <c r="GRQ50" s="824"/>
      <c r="GRR50" s="824"/>
      <c r="GRS50" s="824"/>
      <c r="GRT50" s="824"/>
      <c r="GRU50" s="824"/>
      <c r="GRV50" s="824"/>
      <c r="GRW50" s="824"/>
      <c r="GRX50" s="824"/>
      <c r="GRY50" s="824"/>
      <c r="GRZ50" s="824"/>
      <c r="GSA50" s="824"/>
      <c r="GSB50" s="824"/>
      <c r="GSC50" s="824"/>
      <c r="GSD50" s="824"/>
      <c r="GSE50" s="824"/>
      <c r="GSF50" s="824"/>
      <c r="GSG50" s="824"/>
      <c r="GSH50" s="824"/>
      <c r="GSI50" s="824"/>
      <c r="GSJ50" s="824"/>
      <c r="GSK50" s="824"/>
      <c r="GSL50" s="824"/>
      <c r="GSM50" s="824"/>
      <c r="GSN50" s="824"/>
      <c r="GSO50" s="824"/>
      <c r="GSP50" s="824"/>
      <c r="GSQ50" s="824"/>
      <c r="GSR50" s="824"/>
      <c r="GSS50" s="824"/>
      <c r="GST50" s="824"/>
      <c r="GSU50" s="824"/>
      <c r="GSV50" s="824"/>
      <c r="GSW50" s="824"/>
      <c r="GSX50" s="824"/>
      <c r="GSY50" s="824"/>
      <c r="GSZ50" s="824"/>
      <c r="GTA50" s="824"/>
      <c r="GTB50" s="824"/>
      <c r="GTC50" s="824"/>
      <c r="GTD50" s="824"/>
      <c r="GTE50" s="824"/>
      <c r="GTF50" s="824"/>
      <c r="GTG50" s="824"/>
      <c r="GTH50" s="824"/>
      <c r="GTI50" s="824"/>
      <c r="GTJ50" s="824"/>
      <c r="GTK50" s="824"/>
      <c r="GTL50" s="824"/>
      <c r="GTM50" s="824"/>
      <c r="GTN50" s="824"/>
      <c r="GTO50" s="824"/>
      <c r="GTP50" s="824"/>
      <c r="GTQ50" s="824"/>
      <c r="GTR50" s="824"/>
      <c r="GTS50" s="824"/>
      <c r="GTT50" s="824"/>
      <c r="GTU50" s="824"/>
      <c r="GTV50" s="824"/>
      <c r="GTW50" s="824"/>
      <c r="GTX50" s="824"/>
      <c r="GTY50" s="824"/>
      <c r="GTZ50" s="824"/>
      <c r="GUA50" s="824"/>
      <c r="GUB50" s="824"/>
      <c r="GUC50" s="824"/>
      <c r="GUD50" s="824"/>
      <c r="GUE50" s="824"/>
      <c r="GUF50" s="824"/>
      <c r="GUG50" s="824"/>
      <c r="GUH50" s="824"/>
      <c r="GUI50" s="824"/>
      <c r="GUJ50" s="824"/>
      <c r="GUK50" s="824"/>
      <c r="GUL50" s="824"/>
      <c r="GUM50" s="824"/>
      <c r="GUN50" s="824"/>
      <c r="GUO50" s="824"/>
      <c r="GUP50" s="824"/>
      <c r="GUQ50" s="824"/>
      <c r="GUR50" s="824"/>
      <c r="GUS50" s="824"/>
      <c r="GUT50" s="824"/>
      <c r="GUU50" s="824"/>
      <c r="GUV50" s="824"/>
      <c r="GUW50" s="824"/>
      <c r="GUX50" s="824"/>
      <c r="GUY50" s="824"/>
      <c r="GUZ50" s="824"/>
      <c r="GVA50" s="824"/>
      <c r="GVB50" s="824"/>
      <c r="GVC50" s="824"/>
      <c r="GVD50" s="824"/>
      <c r="GVE50" s="824"/>
      <c r="GVF50" s="824"/>
      <c r="GVG50" s="824"/>
      <c r="GVH50" s="824"/>
      <c r="GVI50" s="824"/>
      <c r="GVJ50" s="824"/>
      <c r="GVK50" s="824"/>
      <c r="GVL50" s="824"/>
      <c r="GVM50" s="824"/>
      <c r="GVN50" s="824"/>
      <c r="GVO50" s="824"/>
      <c r="GVP50" s="824"/>
      <c r="GVQ50" s="824"/>
      <c r="GVR50" s="824"/>
      <c r="GVS50" s="824"/>
      <c r="GVT50" s="824"/>
      <c r="GVU50" s="824"/>
      <c r="GVV50" s="824"/>
      <c r="GVW50" s="824"/>
      <c r="GVX50" s="824"/>
      <c r="GVY50" s="824"/>
      <c r="GVZ50" s="824"/>
      <c r="GWA50" s="824"/>
      <c r="GWB50" s="824"/>
      <c r="GWC50" s="824"/>
      <c r="GWD50" s="824"/>
      <c r="GWE50" s="824"/>
      <c r="GWF50" s="824"/>
      <c r="GWG50" s="824"/>
      <c r="GWH50" s="824"/>
      <c r="GWI50" s="824"/>
      <c r="GWJ50" s="824"/>
      <c r="GWK50" s="824"/>
      <c r="GWL50" s="824"/>
      <c r="GWM50" s="824"/>
      <c r="GWN50" s="824"/>
      <c r="GWO50" s="824"/>
      <c r="GWP50" s="824"/>
      <c r="GWQ50" s="824"/>
      <c r="GWR50" s="824"/>
      <c r="GWS50" s="824"/>
      <c r="GWT50" s="824"/>
      <c r="GWU50" s="824"/>
      <c r="GWV50" s="824"/>
      <c r="GWW50" s="824"/>
      <c r="GWX50" s="824"/>
      <c r="GWY50" s="824"/>
      <c r="GWZ50" s="824"/>
      <c r="GXA50" s="824"/>
      <c r="GXB50" s="824"/>
      <c r="GXC50" s="824"/>
      <c r="GXD50" s="824"/>
      <c r="GXE50" s="824"/>
      <c r="GXF50" s="824"/>
      <c r="GXG50" s="824"/>
      <c r="GXH50" s="824"/>
      <c r="GXI50" s="824"/>
      <c r="GXJ50" s="824"/>
      <c r="GXK50" s="824"/>
      <c r="GXL50" s="824"/>
      <c r="GXM50" s="824"/>
      <c r="GXN50" s="824"/>
      <c r="GXO50" s="824"/>
      <c r="GXP50" s="824"/>
      <c r="GXQ50" s="824"/>
      <c r="GXR50" s="824"/>
      <c r="GXS50" s="824"/>
      <c r="GXT50" s="824"/>
      <c r="GXU50" s="824"/>
      <c r="GXV50" s="824"/>
      <c r="GXW50" s="824"/>
      <c r="GXX50" s="824"/>
      <c r="GXY50" s="824"/>
      <c r="GXZ50" s="824"/>
      <c r="GYA50" s="824"/>
      <c r="GYB50" s="824"/>
      <c r="GYC50" s="824"/>
      <c r="GYD50" s="824"/>
      <c r="GYE50" s="824"/>
      <c r="GYF50" s="824"/>
      <c r="GYG50" s="824"/>
      <c r="GYH50" s="824"/>
      <c r="GYI50" s="824"/>
      <c r="GYJ50" s="824"/>
      <c r="GYK50" s="824"/>
      <c r="GYL50" s="824"/>
      <c r="GYM50" s="824"/>
      <c r="GYN50" s="824"/>
      <c r="GYO50" s="824"/>
      <c r="GYP50" s="824"/>
      <c r="GYQ50" s="824"/>
      <c r="GYR50" s="824"/>
      <c r="GYS50" s="824"/>
      <c r="GYT50" s="824"/>
      <c r="GYU50" s="824"/>
      <c r="GYV50" s="824"/>
      <c r="GYW50" s="824"/>
      <c r="GYX50" s="824"/>
      <c r="GYY50" s="824"/>
      <c r="GYZ50" s="824"/>
      <c r="GZA50" s="824"/>
      <c r="GZB50" s="824"/>
      <c r="GZC50" s="824"/>
      <c r="GZD50" s="824"/>
      <c r="GZE50" s="824"/>
      <c r="GZF50" s="824"/>
      <c r="GZG50" s="824"/>
      <c r="GZH50" s="824"/>
      <c r="GZI50" s="824"/>
      <c r="GZJ50" s="824"/>
      <c r="GZK50" s="824"/>
      <c r="GZL50" s="824"/>
      <c r="GZM50" s="824"/>
      <c r="GZN50" s="824"/>
      <c r="GZO50" s="824"/>
      <c r="GZP50" s="824"/>
      <c r="GZQ50" s="824"/>
      <c r="GZR50" s="824"/>
      <c r="GZS50" s="824"/>
      <c r="GZT50" s="824"/>
      <c r="GZU50" s="824"/>
      <c r="GZV50" s="824"/>
      <c r="GZW50" s="824"/>
      <c r="GZX50" s="824"/>
      <c r="GZY50" s="824"/>
      <c r="GZZ50" s="824"/>
      <c r="HAA50" s="824"/>
      <c r="HAB50" s="824"/>
      <c r="HAC50" s="824"/>
      <c r="HAD50" s="824"/>
      <c r="HAE50" s="824"/>
      <c r="HAF50" s="824"/>
      <c r="HAG50" s="824"/>
      <c r="HAH50" s="824"/>
      <c r="HAI50" s="824"/>
      <c r="HAJ50" s="824"/>
      <c r="HAK50" s="824"/>
      <c r="HAL50" s="824"/>
      <c r="HAM50" s="824"/>
      <c r="HAN50" s="824"/>
      <c r="HAO50" s="824"/>
      <c r="HAP50" s="824"/>
      <c r="HAQ50" s="824"/>
      <c r="HAR50" s="824"/>
      <c r="HAS50" s="824"/>
      <c r="HAT50" s="824"/>
      <c r="HAU50" s="824"/>
      <c r="HAV50" s="824"/>
      <c r="HAW50" s="824"/>
      <c r="HAX50" s="824"/>
      <c r="HAY50" s="824"/>
      <c r="HAZ50" s="824"/>
      <c r="HBA50" s="824"/>
      <c r="HBB50" s="824"/>
      <c r="HBC50" s="824"/>
      <c r="HBD50" s="824"/>
      <c r="HBE50" s="824"/>
      <c r="HBF50" s="824"/>
      <c r="HBG50" s="824"/>
      <c r="HBH50" s="824"/>
      <c r="HBI50" s="824"/>
      <c r="HBJ50" s="824"/>
      <c r="HBK50" s="824"/>
      <c r="HBL50" s="824"/>
      <c r="HBM50" s="824"/>
      <c r="HBN50" s="824"/>
      <c r="HBO50" s="824"/>
      <c r="HBP50" s="824"/>
      <c r="HBQ50" s="824"/>
      <c r="HBR50" s="824"/>
      <c r="HBS50" s="824"/>
      <c r="HBT50" s="824"/>
      <c r="HBU50" s="824"/>
      <c r="HBV50" s="824"/>
      <c r="HBW50" s="824"/>
      <c r="HBX50" s="824"/>
      <c r="HBY50" s="824"/>
      <c r="HBZ50" s="824"/>
      <c r="HCA50" s="824"/>
      <c r="HCB50" s="824"/>
      <c r="HCC50" s="824"/>
      <c r="HCD50" s="824"/>
      <c r="HCE50" s="824"/>
      <c r="HCF50" s="824"/>
      <c r="HCG50" s="824"/>
      <c r="HCH50" s="824"/>
      <c r="HCI50" s="824"/>
      <c r="HCJ50" s="824"/>
      <c r="HCK50" s="824"/>
      <c r="HCL50" s="824"/>
      <c r="HCM50" s="824"/>
      <c r="HCN50" s="824"/>
      <c r="HCO50" s="824"/>
      <c r="HCP50" s="824"/>
      <c r="HCQ50" s="824"/>
      <c r="HCR50" s="824"/>
      <c r="HCS50" s="824"/>
      <c r="HCT50" s="824"/>
      <c r="HCU50" s="824"/>
      <c r="HCV50" s="824"/>
      <c r="HCW50" s="824"/>
      <c r="HCX50" s="824"/>
      <c r="HCY50" s="824"/>
      <c r="HCZ50" s="824"/>
      <c r="HDA50" s="824"/>
      <c r="HDB50" s="824"/>
      <c r="HDC50" s="824"/>
      <c r="HDD50" s="824"/>
      <c r="HDE50" s="824"/>
      <c r="HDF50" s="824"/>
      <c r="HDG50" s="824"/>
      <c r="HDH50" s="824"/>
      <c r="HDI50" s="824"/>
      <c r="HDJ50" s="824"/>
      <c r="HDK50" s="824"/>
      <c r="HDL50" s="824"/>
      <c r="HDM50" s="824"/>
      <c r="HDN50" s="824"/>
      <c r="HDO50" s="824"/>
      <c r="HDP50" s="824"/>
      <c r="HDQ50" s="824"/>
      <c r="HDR50" s="824"/>
      <c r="HDS50" s="824"/>
      <c r="HDT50" s="824"/>
      <c r="HDU50" s="824"/>
      <c r="HDV50" s="824"/>
      <c r="HDW50" s="824"/>
      <c r="HDX50" s="824"/>
      <c r="HDY50" s="824"/>
      <c r="HDZ50" s="824"/>
      <c r="HEA50" s="824"/>
      <c r="HEB50" s="824"/>
      <c r="HEC50" s="824"/>
      <c r="HED50" s="824"/>
      <c r="HEE50" s="824"/>
      <c r="HEF50" s="824"/>
      <c r="HEG50" s="824"/>
      <c r="HEH50" s="824"/>
      <c r="HEI50" s="824"/>
      <c r="HEJ50" s="824"/>
      <c r="HEK50" s="824"/>
      <c r="HEL50" s="824"/>
      <c r="HEM50" s="824"/>
      <c r="HEN50" s="824"/>
      <c r="HEO50" s="824"/>
      <c r="HEP50" s="824"/>
      <c r="HEQ50" s="824"/>
      <c r="HER50" s="824"/>
      <c r="HES50" s="824"/>
      <c r="HET50" s="824"/>
      <c r="HEU50" s="824"/>
      <c r="HEV50" s="824"/>
      <c r="HEW50" s="824"/>
      <c r="HEX50" s="824"/>
      <c r="HEY50" s="824"/>
      <c r="HEZ50" s="824"/>
      <c r="HFA50" s="824"/>
      <c r="HFB50" s="824"/>
      <c r="HFC50" s="824"/>
      <c r="HFD50" s="824"/>
      <c r="HFE50" s="824"/>
      <c r="HFF50" s="824"/>
      <c r="HFG50" s="824"/>
      <c r="HFH50" s="824"/>
      <c r="HFI50" s="824"/>
      <c r="HFJ50" s="824"/>
      <c r="HFK50" s="824"/>
      <c r="HFL50" s="824"/>
      <c r="HFM50" s="824"/>
      <c r="HFN50" s="824"/>
      <c r="HFO50" s="824"/>
      <c r="HFP50" s="824"/>
      <c r="HFQ50" s="824"/>
      <c r="HFR50" s="824"/>
      <c r="HFS50" s="824"/>
      <c r="HFT50" s="824"/>
      <c r="HFU50" s="824"/>
      <c r="HFV50" s="824"/>
      <c r="HFW50" s="824"/>
      <c r="HFX50" s="824"/>
      <c r="HFY50" s="824"/>
      <c r="HFZ50" s="824"/>
      <c r="HGA50" s="824"/>
      <c r="HGB50" s="824"/>
      <c r="HGC50" s="824"/>
      <c r="HGD50" s="824"/>
      <c r="HGE50" s="824"/>
      <c r="HGF50" s="824"/>
      <c r="HGG50" s="824"/>
      <c r="HGH50" s="824"/>
      <c r="HGI50" s="824"/>
      <c r="HGJ50" s="824"/>
      <c r="HGK50" s="824"/>
      <c r="HGL50" s="824"/>
      <c r="HGM50" s="824"/>
      <c r="HGN50" s="824"/>
      <c r="HGO50" s="824"/>
      <c r="HGP50" s="824"/>
      <c r="HGQ50" s="824"/>
      <c r="HGR50" s="824"/>
      <c r="HGS50" s="824"/>
      <c r="HGT50" s="824"/>
      <c r="HGU50" s="824"/>
      <c r="HGV50" s="824"/>
      <c r="HGW50" s="824"/>
      <c r="HGX50" s="824"/>
      <c r="HGY50" s="824"/>
      <c r="HGZ50" s="824"/>
      <c r="HHA50" s="824"/>
      <c r="HHB50" s="824"/>
      <c r="HHC50" s="824"/>
      <c r="HHD50" s="824"/>
      <c r="HHE50" s="824"/>
      <c r="HHF50" s="824"/>
      <c r="HHG50" s="824"/>
      <c r="HHH50" s="824"/>
      <c r="HHI50" s="824"/>
      <c r="HHJ50" s="824"/>
      <c r="HHK50" s="824"/>
      <c r="HHL50" s="824"/>
      <c r="HHM50" s="824"/>
      <c r="HHN50" s="824"/>
      <c r="HHO50" s="824"/>
      <c r="HHP50" s="824"/>
      <c r="HHQ50" s="824"/>
      <c r="HHR50" s="824"/>
      <c r="HHS50" s="824"/>
      <c r="HHT50" s="824"/>
      <c r="HHU50" s="824"/>
      <c r="HHV50" s="824"/>
      <c r="HHW50" s="824"/>
      <c r="HHX50" s="824"/>
      <c r="HHY50" s="824"/>
      <c r="HHZ50" s="824"/>
      <c r="HIA50" s="824"/>
      <c r="HIB50" s="824"/>
      <c r="HIC50" s="824"/>
      <c r="HID50" s="824"/>
      <c r="HIE50" s="824"/>
      <c r="HIF50" s="824"/>
      <c r="HIG50" s="824"/>
      <c r="HIH50" s="824"/>
      <c r="HII50" s="824"/>
      <c r="HIJ50" s="824"/>
      <c r="HIK50" s="824"/>
      <c r="HIL50" s="824"/>
      <c r="HIM50" s="824"/>
      <c r="HIN50" s="824"/>
      <c r="HIO50" s="824"/>
      <c r="HIP50" s="824"/>
      <c r="HIQ50" s="824"/>
      <c r="HIR50" s="824"/>
      <c r="HIS50" s="824"/>
      <c r="HIT50" s="824"/>
      <c r="HIU50" s="824"/>
      <c r="HIV50" s="824"/>
      <c r="HIW50" s="824"/>
      <c r="HIX50" s="824"/>
      <c r="HIY50" s="824"/>
      <c r="HIZ50" s="824"/>
      <c r="HJA50" s="824"/>
      <c r="HJB50" s="824"/>
      <c r="HJC50" s="824"/>
      <c r="HJD50" s="824"/>
      <c r="HJE50" s="824"/>
      <c r="HJF50" s="824"/>
      <c r="HJG50" s="824"/>
      <c r="HJH50" s="824"/>
      <c r="HJI50" s="824"/>
      <c r="HJJ50" s="824"/>
      <c r="HJK50" s="824"/>
      <c r="HJL50" s="824"/>
      <c r="HJM50" s="824"/>
      <c r="HJN50" s="824"/>
      <c r="HJO50" s="824"/>
      <c r="HJP50" s="824"/>
      <c r="HJQ50" s="824"/>
      <c r="HJR50" s="824"/>
      <c r="HJS50" s="824"/>
      <c r="HJT50" s="824"/>
      <c r="HJU50" s="824"/>
      <c r="HJV50" s="824"/>
      <c r="HJW50" s="824"/>
      <c r="HJX50" s="824"/>
      <c r="HJY50" s="824"/>
      <c r="HJZ50" s="824"/>
      <c r="HKA50" s="824"/>
      <c r="HKB50" s="824"/>
      <c r="HKC50" s="824"/>
      <c r="HKD50" s="824"/>
      <c r="HKE50" s="824"/>
      <c r="HKF50" s="824"/>
      <c r="HKG50" s="824"/>
      <c r="HKH50" s="824"/>
      <c r="HKI50" s="824"/>
      <c r="HKJ50" s="824"/>
      <c r="HKK50" s="824"/>
      <c r="HKL50" s="824"/>
      <c r="HKM50" s="824"/>
      <c r="HKN50" s="824"/>
      <c r="HKO50" s="824"/>
      <c r="HKP50" s="824"/>
      <c r="HKQ50" s="824"/>
      <c r="HKR50" s="824"/>
      <c r="HKS50" s="824"/>
      <c r="HKT50" s="824"/>
      <c r="HKU50" s="824"/>
      <c r="HKV50" s="824"/>
      <c r="HKW50" s="824"/>
      <c r="HKX50" s="824"/>
      <c r="HKY50" s="824"/>
      <c r="HKZ50" s="824"/>
      <c r="HLA50" s="824"/>
      <c r="HLB50" s="824"/>
      <c r="HLC50" s="824"/>
      <c r="HLD50" s="824"/>
      <c r="HLE50" s="824"/>
      <c r="HLF50" s="824"/>
      <c r="HLG50" s="824"/>
      <c r="HLH50" s="824"/>
      <c r="HLI50" s="824"/>
      <c r="HLJ50" s="824"/>
      <c r="HLK50" s="824"/>
      <c r="HLL50" s="824"/>
      <c r="HLM50" s="824"/>
      <c r="HLN50" s="824"/>
      <c r="HLO50" s="824"/>
      <c r="HLP50" s="824"/>
      <c r="HLQ50" s="824"/>
      <c r="HLR50" s="824"/>
      <c r="HLS50" s="824"/>
      <c r="HLT50" s="824"/>
      <c r="HLU50" s="824"/>
      <c r="HLV50" s="824"/>
      <c r="HLW50" s="824"/>
      <c r="HLX50" s="824"/>
      <c r="HLY50" s="824"/>
      <c r="HLZ50" s="824"/>
      <c r="HMA50" s="824"/>
      <c r="HMB50" s="824"/>
      <c r="HMC50" s="824"/>
      <c r="HMD50" s="824"/>
      <c r="HME50" s="824"/>
      <c r="HMF50" s="824"/>
      <c r="HMG50" s="824"/>
      <c r="HMH50" s="824"/>
      <c r="HMI50" s="824"/>
      <c r="HMJ50" s="824"/>
      <c r="HMK50" s="824"/>
      <c r="HML50" s="824"/>
      <c r="HMM50" s="824"/>
      <c r="HMN50" s="824"/>
      <c r="HMO50" s="824"/>
      <c r="HMP50" s="824"/>
      <c r="HMQ50" s="824"/>
      <c r="HMR50" s="824"/>
      <c r="HMS50" s="824"/>
      <c r="HMT50" s="824"/>
      <c r="HMU50" s="824"/>
      <c r="HMV50" s="824"/>
      <c r="HMW50" s="824"/>
      <c r="HMX50" s="824"/>
      <c r="HMY50" s="824"/>
      <c r="HMZ50" s="824"/>
      <c r="HNA50" s="824"/>
      <c r="HNB50" s="824"/>
      <c r="HNC50" s="824"/>
      <c r="HND50" s="824"/>
      <c r="HNE50" s="824"/>
      <c r="HNF50" s="824"/>
      <c r="HNG50" s="824"/>
      <c r="HNH50" s="824"/>
      <c r="HNI50" s="824"/>
      <c r="HNJ50" s="824"/>
      <c r="HNK50" s="824"/>
      <c r="HNL50" s="824"/>
      <c r="HNM50" s="824"/>
      <c r="HNN50" s="824"/>
      <c r="HNO50" s="824"/>
      <c r="HNP50" s="824"/>
      <c r="HNQ50" s="824"/>
      <c r="HNR50" s="824"/>
      <c r="HNS50" s="824"/>
      <c r="HNT50" s="824"/>
      <c r="HNU50" s="824"/>
      <c r="HNV50" s="824"/>
      <c r="HNW50" s="824"/>
      <c r="HNX50" s="824"/>
      <c r="HNY50" s="824"/>
      <c r="HNZ50" s="824"/>
      <c r="HOA50" s="824"/>
      <c r="HOB50" s="824"/>
      <c r="HOC50" s="824"/>
      <c r="HOD50" s="824"/>
      <c r="HOE50" s="824"/>
      <c r="HOF50" s="824"/>
      <c r="HOG50" s="824"/>
      <c r="HOH50" s="824"/>
      <c r="HOI50" s="824"/>
      <c r="HOJ50" s="824"/>
      <c r="HOK50" s="824"/>
      <c r="HOL50" s="824"/>
      <c r="HOM50" s="824"/>
      <c r="HON50" s="824"/>
      <c r="HOO50" s="824"/>
      <c r="HOP50" s="824"/>
      <c r="HOQ50" s="824"/>
      <c r="HOR50" s="824"/>
      <c r="HOS50" s="824"/>
      <c r="HOT50" s="824"/>
      <c r="HOU50" s="824"/>
      <c r="HOV50" s="824"/>
      <c r="HOW50" s="824"/>
      <c r="HOX50" s="824"/>
      <c r="HOY50" s="824"/>
      <c r="HOZ50" s="824"/>
      <c r="HPA50" s="824"/>
      <c r="HPB50" s="824"/>
      <c r="HPC50" s="824"/>
      <c r="HPD50" s="824"/>
      <c r="HPE50" s="824"/>
      <c r="HPF50" s="824"/>
      <c r="HPG50" s="824"/>
      <c r="HPH50" s="824"/>
      <c r="HPI50" s="824"/>
      <c r="HPJ50" s="824"/>
      <c r="HPK50" s="824"/>
      <c r="HPL50" s="824"/>
      <c r="HPM50" s="824"/>
      <c r="HPN50" s="824"/>
      <c r="HPO50" s="824"/>
      <c r="HPP50" s="824"/>
      <c r="HPQ50" s="824"/>
      <c r="HPR50" s="824"/>
      <c r="HPS50" s="824"/>
      <c r="HPT50" s="824"/>
      <c r="HPU50" s="824"/>
      <c r="HPV50" s="824"/>
      <c r="HPW50" s="824"/>
      <c r="HPX50" s="824"/>
      <c r="HPY50" s="824"/>
      <c r="HPZ50" s="824"/>
      <c r="HQA50" s="824"/>
      <c r="HQB50" s="824"/>
      <c r="HQC50" s="824"/>
      <c r="HQD50" s="824"/>
      <c r="HQE50" s="824"/>
      <c r="HQF50" s="824"/>
      <c r="HQG50" s="824"/>
      <c r="HQH50" s="824"/>
      <c r="HQI50" s="824"/>
      <c r="HQJ50" s="824"/>
      <c r="HQK50" s="824"/>
      <c r="HQL50" s="824"/>
      <c r="HQM50" s="824"/>
      <c r="HQN50" s="824"/>
      <c r="HQO50" s="824"/>
      <c r="HQP50" s="824"/>
      <c r="HQQ50" s="824"/>
      <c r="HQR50" s="824"/>
      <c r="HQS50" s="824"/>
      <c r="HQT50" s="824"/>
      <c r="HQU50" s="824"/>
      <c r="HQV50" s="824"/>
      <c r="HQW50" s="824"/>
      <c r="HQX50" s="824"/>
      <c r="HQY50" s="824"/>
      <c r="HQZ50" s="824"/>
      <c r="HRA50" s="824"/>
      <c r="HRB50" s="824"/>
      <c r="HRC50" s="824"/>
      <c r="HRD50" s="824"/>
      <c r="HRE50" s="824"/>
      <c r="HRF50" s="824"/>
      <c r="HRG50" s="824"/>
      <c r="HRH50" s="824"/>
      <c r="HRI50" s="824"/>
      <c r="HRJ50" s="824"/>
      <c r="HRK50" s="824"/>
      <c r="HRL50" s="824"/>
      <c r="HRM50" s="824"/>
      <c r="HRN50" s="824"/>
      <c r="HRO50" s="824"/>
      <c r="HRP50" s="824"/>
      <c r="HRQ50" s="824"/>
      <c r="HRR50" s="824"/>
      <c r="HRS50" s="824"/>
      <c r="HRT50" s="824"/>
      <c r="HRU50" s="824"/>
      <c r="HRV50" s="824"/>
      <c r="HRW50" s="824"/>
      <c r="HRX50" s="824"/>
      <c r="HRY50" s="824"/>
      <c r="HRZ50" s="824"/>
      <c r="HSA50" s="824"/>
      <c r="HSB50" s="824"/>
      <c r="HSC50" s="824"/>
      <c r="HSD50" s="824"/>
      <c r="HSE50" s="824"/>
      <c r="HSF50" s="824"/>
      <c r="HSG50" s="824"/>
      <c r="HSH50" s="824"/>
      <c r="HSI50" s="824"/>
      <c r="HSJ50" s="824"/>
      <c r="HSK50" s="824"/>
      <c r="HSL50" s="824"/>
      <c r="HSM50" s="824"/>
      <c r="HSN50" s="824"/>
      <c r="HSO50" s="824"/>
      <c r="HSP50" s="824"/>
      <c r="HSQ50" s="824"/>
      <c r="HSR50" s="824"/>
      <c r="HSS50" s="824"/>
      <c r="HST50" s="824"/>
      <c r="HSU50" s="824"/>
      <c r="HSV50" s="824"/>
      <c r="HSW50" s="824"/>
      <c r="HSX50" s="824"/>
      <c r="HSY50" s="824"/>
      <c r="HSZ50" s="824"/>
      <c r="HTA50" s="824"/>
      <c r="HTB50" s="824"/>
      <c r="HTC50" s="824"/>
      <c r="HTD50" s="824"/>
      <c r="HTE50" s="824"/>
      <c r="HTF50" s="824"/>
      <c r="HTG50" s="824"/>
      <c r="HTH50" s="824"/>
      <c r="HTI50" s="824"/>
      <c r="HTJ50" s="824"/>
      <c r="HTK50" s="824"/>
      <c r="HTL50" s="824"/>
      <c r="HTM50" s="824"/>
      <c r="HTN50" s="824"/>
      <c r="HTO50" s="824"/>
      <c r="HTP50" s="824"/>
      <c r="HTQ50" s="824"/>
      <c r="HTR50" s="824"/>
      <c r="HTS50" s="824"/>
      <c r="HTT50" s="824"/>
      <c r="HTU50" s="824"/>
      <c r="HTV50" s="824"/>
      <c r="HTW50" s="824"/>
      <c r="HTX50" s="824"/>
      <c r="HTY50" s="824"/>
      <c r="HTZ50" s="824"/>
      <c r="HUA50" s="824"/>
      <c r="HUB50" s="824"/>
      <c r="HUC50" s="824"/>
      <c r="HUD50" s="824"/>
      <c r="HUE50" s="824"/>
      <c r="HUF50" s="824"/>
      <c r="HUG50" s="824"/>
      <c r="HUH50" s="824"/>
      <c r="HUI50" s="824"/>
      <c r="HUJ50" s="824"/>
      <c r="HUK50" s="824"/>
      <c r="HUL50" s="824"/>
      <c r="HUM50" s="824"/>
      <c r="HUN50" s="824"/>
      <c r="HUO50" s="824"/>
      <c r="HUP50" s="824"/>
      <c r="HUQ50" s="824"/>
      <c r="HUR50" s="824"/>
      <c r="HUS50" s="824"/>
      <c r="HUT50" s="824"/>
      <c r="HUU50" s="824"/>
      <c r="HUV50" s="824"/>
      <c r="HUW50" s="824"/>
      <c r="HUX50" s="824"/>
      <c r="HUY50" s="824"/>
      <c r="HUZ50" s="824"/>
      <c r="HVA50" s="824"/>
      <c r="HVB50" s="824"/>
      <c r="HVC50" s="824"/>
      <c r="HVD50" s="824"/>
      <c r="HVE50" s="824"/>
      <c r="HVF50" s="824"/>
      <c r="HVG50" s="824"/>
      <c r="HVH50" s="824"/>
      <c r="HVI50" s="824"/>
      <c r="HVJ50" s="824"/>
      <c r="HVK50" s="824"/>
      <c r="HVL50" s="824"/>
      <c r="HVM50" s="824"/>
      <c r="HVN50" s="824"/>
      <c r="HVO50" s="824"/>
      <c r="HVP50" s="824"/>
      <c r="HVQ50" s="824"/>
      <c r="HVR50" s="824"/>
      <c r="HVS50" s="824"/>
      <c r="HVT50" s="824"/>
      <c r="HVU50" s="824"/>
      <c r="HVV50" s="824"/>
      <c r="HVW50" s="824"/>
      <c r="HVX50" s="824"/>
      <c r="HVY50" s="824"/>
      <c r="HVZ50" s="824"/>
      <c r="HWA50" s="824"/>
      <c r="HWB50" s="824"/>
      <c r="HWC50" s="824"/>
      <c r="HWD50" s="824"/>
      <c r="HWE50" s="824"/>
      <c r="HWF50" s="824"/>
      <c r="HWG50" s="824"/>
      <c r="HWH50" s="824"/>
      <c r="HWI50" s="824"/>
      <c r="HWJ50" s="824"/>
      <c r="HWK50" s="824"/>
      <c r="HWL50" s="824"/>
      <c r="HWM50" s="824"/>
      <c r="HWN50" s="824"/>
      <c r="HWO50" s="824"/>
      <c r="HWP50" s="824"/>
      <c r="HWQ50" s="824"/>
      <c r="HWR50" s="824"/>
      <c r="HWS50" s="824"/>
      <c r="HWT50" s="824"/>
      <c r="HWU50" s="824"/>
      <c r="HWV50" s="824"/>
      <c r="HWW50" s="824"/>
      <c r="HWX50" s="824"/>
      <c r="HWY50" s="824"/>
      <c r="HWZ50" s="824"/>
      <c r="HXA50" s="824"/>
      <c r="HXB50" s="824"/>
      <c r="HXC50" s="824"/>
      <c r="HXD50" s="824"/>
      <c r="HXE50" s="824"/>
      <c r="HXF50" s="824"/>
      <c r="HXG50" s="824"/>
      <c r="HXH50" s="824"/>
      <c r="HXI50" s="824"/>
      <c r="HXJ50" s="824"/>
      <c r="HXK50" s="824"/>
      <c r="HXL50" s="824"/>
      <c r="HXM50" s="824"/>
      <c r="HXN50" s="824"/>
      <c r="HXO50" s="824"/>
      <c r="HXP50" s="824"/>
      <c r="HXQ50" s="824"/>
      <c r="HXR50" s="824"/>
      <c r="HXS50" s="824"/>
      <c r="HXT50" s="824"/>
      <c r="HXU50" s="824"/>
      <c r="HXV50" s="824"/>
      <c r="HXW50" s="824"/>
      <c r="HXX50" s="824"/>
      <c r="HXY50" s="824"/>
      <c r="HXZ50" s="824"/>
      <c r="HYA50" s="824"/>
      <c r="HYB50" s="824"/>
      <c r="HYC50" s="824"/>
      <c r="HYD50" s="824"/>
      <c r="HYE50" s="824"/>
      <c r="HYF50" s="824"/>
      <c r="HYG50" s="824"/>
      <c r="HYH50" s="824"/>
      <c r="HYI50" s="824"/>
      <c r="HYJ50" s="824"/>
      <c r="HYK50" s="824"/>
      <c r="HYL50" s="824"/>
      <c r="HYM50" s="824"/>
      <c r="HYN50" s="824"/>
      <c r="HYO50" s="824"/>
      <c r="HYP50" s="824"/>
      <c r="HYQ50" s="824"/>
      <c r="HYR50" s="824"/>
      <c r="HYS50" s="824"/>
      <c r="HYT50" s="824"/>
      <c r="HYU50" s="824"/>
      <c r="HYV50" s="824"/>
      <c r="HYW50" s="824"/>
      <c r="HYX50" s="824"/>
      <c r="HYY50" s="824"/>
      <c r="HYZ50" s="824"/>
      <c r="HZA50" s="824"/>
      <c r="HZB50" s="824"/>
      <c r="HZC50" s="824"/>
      <c r="HZD50" s="824"/>
      <c r="HZE50" s="824"/>
      <c r="HZF50" s="824"/>
      <c r="HZG50" s="824"/>
      <c r="HZH50" s="824"/>
      <c r="HZI50" s="824"/>
      <c r="HZJ50" s="824"/>
      <c r="HZK50" s="824"/>
      <c r="HZL50" s="824"/>
      <c r="HZM50" s="824"/>
      <c r="HZN50" s="824"/>
      <c r="HZO50" s="824"/>
      <c r="HZP50" s="824"/>
      <c r="HZQ50" s="824"/>
      <c r="HZR50" s="824"/>
      <c r="HZS50" s="824"/>
      <c r="HZT50" s="824"/>
      <c r="HZU50" s="824"/>
      <c r="HZV50" s="824"/>
      <c r="HZW50" s="824"/>
      <c r="HZX50" s="824"/>
      <c r="HZY50" s="824"/>
      <c r="HZZ50" s="824"/>
      <c r="IAA50" s="824"/>
      <c r="IAB50" s="824"/>
      <c r="IAC50" s="824"/>
      <c r="IAD50" s="824"/>
      <c r="IAE50" s="824"/>
      <c r="IAF50" s="824"/>
      <c r="IAG50" s="824"/>
      <c r="IAH50" s="824"/>
      <c r="IAI50" s="824"/>
      <c r="IAJ50" s="824"/>
      <c r="IAK50" s="824"/>
      <c r="IAL50" s="824"/>
      <c r="IAM50" s="824"/>
      <c r="IAN50" s="824"/>
      <c r="IAO50" s="824"/>
      <c r="IAP50" s="824"/>
      <c r="IAQ50" s="824"/>
      <c r="IAR50" s="824"/>
      <c r="IAS50" s="824"/>
      <c r="IAT50" s="824"/>
      <c r="IAU50" s="824"/>
      <c r="IAV50" s="824"/>
      <c r="IAW50" s="824"/>
      <c r="IAX50" s="824"/>
      <c r="IAY50" s="824"/>
      <c r="IAZ50" s="824"/>
      <c r="IBA50" s="824"/>
      <c r="IBB50" s="824"/>
      <c r="IBC50" s="824"/>
      <c r="IBD50" s="824"/>
      <c r="IBE50" s="824"/>
      <c r="IBF50" s="824"/>
      <c r="IBG50" s="824"/>
      <c r="IBH50" s="824"/>
      <c r="IBI50" s="824"/>
      <c r="IBJ50" s="824"/>
      <c r="IBK50" s="824"/>
      <c r="IBL50" s="824"/>
      <c r="IBM50" s="824"/>
      <c r="IBN50" s="824"/>
      <c r="IBO50" s="824"/>
      <c r="IBP50" s="824"/>
      <c r="IBQ50" s="824"/>
      <c r="IBR50" s="824"/>
      <c r="IBS50" s="824"/>
      <c r="IBT50" s="824"/>
      <c r="IBU50" s="824"/>
      <c r="IBV50" s="824"/>
      <c r="IBW50" s="824"/>
      <c r="IBX50" s="824"/>
      <c r="IBY50" s="824"/>
      <c r="IBZ50" s="824"/>
      <c r="ICA50" s="824"/>
      <c r="ICB50" s="824"/>
      <c r="ICC50" s="824"/>
      <c r="ICD50" s="824"/>
      <c r="ICE50" s="824"/>
      <c r="ICF50" s="824"/>
      <c r="ICG50" s="824"/>
      <c r="ICH50" s="824"/>
      <c r="ICI50" s="824"/>
      <c r="ICJ50" s="824"/>
      <c r="ICK50" s="824"/>
      <c r="ICL50" s="824"/>
      <c r="ICM50" s="824"/>
      <c r="ICN50" s="824"/>
      <c r="ICO50" s="824"/>
      <c r="ICP50" s="824"/>
      <c r="ICQ50" s="824"/>
      <c r="ICR50" s="824"/>
      <c r="ICS50" s="824"/>
      <c r="ICT50" s="824"/>
      <c r="ICU50" s="824"/>
      <c r="ICV50" s="824"/>
      <c r="ICW50" s="824"/>
      <c r="ICX50" s="824"/>
      <c r="ICY50" s="824"/>
      <c r="ICZ50" s="824"/>
      <c r="IDA50" s="824"/>
      <c r="IDB50" s="824"/>
      <c r="IDC50" s="824"/>
      <c r="IDD50" s="824"/>
      <c r="IDE50" s="824"/>
      <c r="IDF50" s="824"/>
      <c r="IDG50" s="824"/>
      <c r="IDH50" s="824"/>
      <c r="IDI50" s="824"/>
      <c r="IDJ50" s="824"/>
      <c r="IDK50" s="824"/>
      <c r="IDL50" s="824"/>
      <c r="IDM50" s="824"/>
      <c r="IDN50" s="824"/>
      <c r="IDO50" s="824"/>
      <c r="IDP50" s="824"/>
      <c r="IDQ50" s="824"/>
      <c r="IDR50" s="824"/>
      <c r="IDS50" s="824"/>
      <c r="IDT50" s="824"/>
      <c r="IDU50" s="824"/>
      <c r="IDV50" s="824"/>
      <c r="IDW50" s="824"/>
      <c r="IDX50" s="824"/>
      <c r="IDY50" s="824"/>
      <c r="IDZ50" s="824"/>
      <c r="IEA50" s="824"/>
      <c r="IEB50" s="824"/>
      <c r="IEC50" s="824"/>
      <c r="IED50" s="824"/>
      <c r="IEE50" s="824"/>
      <c r="IEF50" s="824"/>
      <c r="IEG50" s="824"/>
      <c r="IEH50" s="824"/>
      <c r="IEI50" s="824"/>
      <c r="IEJ50" s="824"/>
      <c r="IEK50" s="824"/>
      <c r="IEL50" s="824"/>
      <c r="IEM50" s="824"/>
      <c r="IEN50" s="824"/>
      <c r="IEO50" s="824"/>
      <c r="IEP50" s="824"/>
      <c r="IEQ50" s="824"/>
      <c r="IER50" s="824"/>
      <c r="IES50" s="824"/>
      <c r="IET50" s="824"/>
      <c r="IEU50" s="824"/>
      <c r="IEV50" s="824"/>
      <c r="IEW50" s="824"/>
      <c r="IEX50" s="824"/>
      <c r="IEY50" s="824"/>
      <c r="IEZ50" s="824"/>
      <c r="IFA50" s="824"/>
      <c r="IFB50" s="824"/>
      <c r="IFC50" s="824"/>
      <c r="IFD50" s="824"/>
      <c r="IFE50" s="824"/>
      <c r="IFF50" s="824"/>
      <c r="IFG50" s="824"/>
      <c r="IFH50" s="824"/>
      <c r="IFI50" s="824"/>
      <c r="IFJ50" s="824"/>
      <c r="IFK50" s="824"/>
      <c r="IFL50" s="824"/>
      <c r="IFM50" s="824"/>
      <c r="IFN50" s="824"/>
      <c r="IFO50" s="824"/>
      <c r="IFP50" s="824"/>
      <c r="IFQ50" s="824"/>
      <c r="IFR50" s="824"/>
      <c r="IFS50" s="824"/>
      <c r="IFT50" s="824"/>
      <c r="IFU50" s="824"/>
      <c r="IFV50" s="824"/>
      <c r="IFW50" s="824"/>
      <c r="IFX50" s="824"/>
      <c r="IFY50" s="824"/>
      <c r="IFZ50" s="824"/>
      <c r="IGA50" s="824"/>
      <c r="IGB50" s="824"/>
      <c r="IGC50" s="824"/>
      <c r="IGD50" s="824"/>
      <c r="IGE50" s="824"/>
      <c r="IGF50" s="824"/>
      <c r="IGG50" s="824"/>
      <c r="IGH50" s="824"/>
      <c r="IGI50" s="824"/>
      <c r="IGJ50" s="824"/>
      <c r="IGK50" s="824"/>
      <c r="IGL50" s="824"/>
      <c r="IGM50" s="824"/>
      <c r="IGN50" s="824"/>
      <c r="IGO50" s="824"/>
      <c r="IGP50" s="824"/>
      <c r="IGQ50" s="824"/>
      <c r="IGR50" s="824"/>
      <c r="IGS50" s="824"/>
      <c r="IGT50" s="824"/>
      <c r="IGU50" s="824"/>
      <c r="IGV50" s="824"/>
      <c r="IGW50" s="824"/>
      <c r="IGX50" s="824"/>
      <c r="IGY50" s="824"/>
      <c r="IGZ50" s="824"/>
      <c r="IHA50" s="824"/>
      <c r="IHB50" s="824"/>
      <c r="IHC50" s="824"/>
      <c r="IHD50" s="824"/>
      <c r="IHE50" s="824"/>
      <c r="IHF50" s="824"/>
      <c r="IHG50" s="824"/>
      <c r="IHH50" s="824"/>
      <c r="IHI50" s="824"/>
      <c r="IHJ50" s="824"/>
      <c r="IHK50" s="824"/>
      <c r="IHL50" s="824"/>
      <c r="IHM50" s="824"/>
      <c r="IHN50" s="824"/>
      <c r="IHO50" s="824"/>
      <c r="IHP50" s="824"/>
      <c r="IHQ50" s="824"/>
      <c r="IHR50" s="824"/>
      <c r="IHS50" s="824"/>
      <c r="IHT50" s="824"/>
      <c r="IHU50" s="824"/>
      <c r="IHV50" s="824"/>
      <c r="IHW50" s="824"/>
      <c r="IHX50" s="824"/>
      <c r="IHY50" s="824"/>
      <c r="IHZ50" s="824"/>
      <c r="IIA50" s="824"/>
      <c r="IIB50" s="824"/>
      <c r="IIC50" s="824"/>
      <c r="IID50" s="824"/>
      <c r="IIE50" s="824"/>
      <c r="IIF50" s="824"/>
      <c r="IIG50" s="824"/>
      <c r="IIH50" s="824"/>
      <c r="III50" s="824"/>
      <c r="IIJ50" s="824"/>
      <c r="IIK50" s="824"/>
      <c r="IIL50" s="824"/>
      <c r="IIM50" s="824"/>
      <c r="IIN50" s="824"/>
      <c r="IIO50" s="824"/>
      <c r="IIP50" s="824"/>
      <c r="IIQ50" s="824"/>
      <c r="IIR50" s="824"/>
      <c r="IIS50" s="824"/>
      <c r="IIT50" s="824"/>
      <c r="IIU50" s="824"/>
      <c r="IIV50" s="824"/>
      <c r="IIW50" s="824"/>
      <c r="IIX50" s="824"/>
      <c r="IIY50" s="824"/>
      <c r="IIZ50" s="824"/>
      <c r="IJA50" s="824"/>
      <c r="IJB50" s="824"/>
      <c r="IJC50" s="824"/>
      <c r="IJD50" s="824"/>
      <c r="IJE50" s="824"/>
      <c r="IJF50" s="824"/>
      <c r="IJG50" s="824"/>
      <c r="IJH50" s="824"/>
      <c r="IJI50" s="824"/>
      <c r="IJJ50" s="824"/>
      <c r="IJK50" s="824"/>
      <c r="IJL50" s="824"/>
      <c r="IJM50" s="824"/>
      <c r="IJN50" s="824"/>
      <c r="IJO50" s="824"/>
      <c r="IJP50" s="824"/>
      <c r="IJQ50" s="824"/>
      <c r="IJR50" s="824"/>
      <c r="IJS50" s="824"/>
      <c r="IJT50" s="824"/>
      <c r="IJU50" s="824"/>
      <c r="IJV50" s="824"/>
      <c r="IJW50" s="824"/>
      <c r="IJX50" s="824"/>
      <c r="IJY50" s="824"/>
      <c r="IJZ50" s="824"/>
      <c r="IKA50" s="824"/>
      <c r="IKB50" s="824"/>
      <c r="IKC50" s="824"/>
      <c r="IKD50" s="824"/>
      <c r="IKE50" s="824"/>
      <c r="IKF50" s="824"/>
      <c r="IKG50" s="824"/>
      <c r="IKH50" s="824"/>
      <c r="IKI50" s="824"/>
      <c r="IKJ50" s="824"/>
      <c r="IKK50" s="824"/>
      <c r="IKL50" s="824"/>
      <c r="IKM50" s="824"/>
      <c r="IKN50" s="824"/>
      <c r="IKO50" s="824"/>
      <c r="IKP50" s="824"/>
      <c r="IKQ50" s="824"/>
      <c r="IKR50" s="824"/>
      <c r="IKS50" s="824"/>
      <c r="IKT50" s="824"/>
      <c r="IKU50" s="824"/>
      <c r="IKV50" s="824"/>
      <c r="IKW50" s="824"/>
      <c r="IKX50" s="824"/>
      <c r="IKY50" s="824"/>
      <c r="IKZ50" s="824"/>
      <c r="ILA50" s="824"/>
      <c r="ILB50" s="824"/>
      <c r="ILC50" s="824"/>
      <c r="ILD50" s="824"/>
      <c r="ILE50" s="824"/>
      <c r="ILF50" s="824"/>
      <c r="ILG50" s="824"/>
      <c r="ILH50" s="824"/>
      <c r="ILI50" s="824"/>
      <c r="ILJ50" s="824"/>
      <c r="ILK50" s="824"/>
      <c r="ILL50" s="824"/>
      <c r="ILM50" s="824"/>
      <c r="ILN50" s="824"/>
      <c r="ILO50" s="824"/>
      <c r="ILP50" s="824"/>
      <c r="ILQ50" s="824"/>
      <c r="ILR50" s="824"/>
      <c r="ILS50" s="824"/>
      <c r="ILT50" s="824"/>
      <c r="ILU50" s="824"/>
      <c r="ILV50" s="824"/>
      <c r="ILW50" s="824"/>
      <c r="ILX50" s="824"/>
      <c r="ILY50" s="824"/>
      <c r="ILZ50" s="824"/>
      <c r="IMA50" s="824"/>
      <c r="IMB50" s="824"/>
      <c r="IMC50" s="824"/>
      <c r="IMD50" s="824"/>
      <c r="IME50" s="824"/>
      <c r="IMF50" s="824"/>
      <c r="IMG50" s="824"/>
      <c r="IMH50" s="824"/>
      <c r="IMI50" s="824"/>
      <c r="IMJ50" s="824"/>
      <c r="IMK50" s="824"/>
      <c r="IML50" s="824"/>
      <c r="IMM50" s="824"/>
      <c r="IMN50" s="824"/>
      <c r="IMO50" s="824"/>
      <c r="IMP50" s="824"/>
      <c r="IMQ50" s="824"/>
      <c r="IMR50" s="824"/>
      <c r="IMS50" s="824"/>
      <c r="IMT50" s="824"/>
      <c r="IMU50" s="824"/>
      <c r="IMV50" s="824"/>
      <c r="IMW50" s="824"/>
      <c r="IMX50" s="824"/>
      <c r="IMY50" s="824"/>
      <c r="IMZ50" s="824"/>
      <c r="INA50" s="824"/>
      <c r="INB50" s="824"/>
      <c r="INC50" s="824"/>
      <c r="IND50" s="824"/>
      <c r="INE50" s="824"/>
      <c r="INF50" s="824"/>
      <c r="ING50" s="824"/>
      <c r="INH50" s="824"/>
      <c r="INI50" s="824"/>
      <c r="INJ50" s="824"/>
      <c r="INK50" s="824"/>
      <c r="INL50" s="824"/>
      <c r="INM50" s="824"/>
      <c r="INN50" s="824"/>
      <c r="INO50" s="824"/>
      <c r="INP50" s="824"/>
      <c r="INQ50" s="824"/>
      <c r="INR50" s="824"/>
      <c r="INS50" s="824"/>
      <c r="INT50" s="824"/>
      <c r="INU50" s="824"/>
      <c r="INV50" s="824"/>
      <c r="INW50" s="824"/>
      <c r="INX50" s="824"/>
      <c r="INY50" s="824"/>
      <c r="INZ50" s="824"/>
      <c r="IOA50" s="824"/>
      <c r="IOB50" s="824"/>
      <c r="IOC50" s="824"/>
      <c r="IOD50" s="824"/>
      <c r="IOE50" s="824"/>
      <c r="IOF50" s="824"/>
      <c r="IOG50" s="824"/>
      <c r="IOH50" s="824"/>
      <c r="IOI50" s="824"/>
      <c r="IOJ50" s="824"/>
      <c r="IOK50" s="824"/>
      <c r="IOL50" s="824"/>
      <c r="IOM50" s="824"/>
      <c r="ION50" s="824"/>
      <c r="IOO50" s="824"/>
      <c r="IOP50" s="824"/>
      <c r="IOQ50" s="824"/>
      <c r="IOR50" s="824"/>
      <c r="IOS50" s="824"/>
      <c r="IOT50" s="824"/>
      <c r="IOU50" s="824"/>
      <c r="IOV50" s="824"/>
      <c r="IOW50" s="824"/>
      <c r="IOX50" s="824"/>
      <c r="IOY50" s="824"/>
      <c r="IOZ50" s="824"/>
      <c r="IPA50" s="824"/>
      <c r="IPB50" s="824"/>
      <c r="IPC50" s="824"/>
      <c r="IPD50" s="824"/>
      <c r="IPE50" s="824"/>
      <c r="IPF50" s="824"/>
      <c r="IPG50" s="824"/>
      <c r="IPH50" s="824"/>
      <c r="IPI50" s="824"/>
      <c r="IPJ50" s="824"/>
      <c r="IPK50" s="824"/>
      <c r="IPL50" s="824"/>
      <c r="IPM50" s="824"/>
      <c r="IPN50" s="824"/>
      <c r="IPO50" s="824"/>
      <c r="IPP50" s="824"/>
      <c r="IPQ50" s="824"/>
      <c r="IPR50" s="824"/>
      <c r="IPS50" s="824"/>
      <c r="IPT50" s="824"/>
      <c r="IPU50" s="824"/>
      <c r="IPV50" s="824"/>
      <c r="IPW50" s="824"/>
      <c r="IPX50" s="824"/>
      <c r="IPY50" s="824"/>
      <c r="IPZ50" s="824"/>
      <c r="IQA50" s="824"/>
      <c r="IQB50" s="824"/>
      <c r="IQC50" s="824"/>
      <c r="IQD50" s="824"/>
      <c r="IQE50" s="824"/>
      <c r="IQF50" s="824"/>
      <c r="IQG50" s="824"/>
      <c r="IQH50" s="824"/>
      <c r="IQI50" s="824"/>
      <c r="IQJ50" s="824"/>
      <c r="IQK50" s="824"/>
      <c r="IQL50" s="824"/>
      <c r="IQM50" s="824"/>
      <c r="IQN50" s="824"/>
      <c r="IQO50" s="824"/>
      <c r="IQP50" s="824"/>
      <c r="IQQ50" s="824"/>
      <c r="IQR50" s="824"/>
      <c r="IQS50" s="824"/>
      <c r="IQT50" s="824"/>
      <c r="IQU50" s="824"/>
      <c r="IQV50" s="824"/>
      <c r="IQW50" s="824"/>
      <c r="IQX50" s="824"/>
      <c r="IQY50" s="824"/>
      <c r="IQZ50" s="824"/>
      <c r="IRA50" s="824"/>
      <c r="IRB50" s="824"/>
      <c r="IRC50" s="824"/>
      <c r="IRD50" s="824"/>
      <c r="IRE50" s="824"/>
      <c r="IRF50" s="824"/>
      <c r="IRG50" s="824"/>
      <c r="IRH50" s="824"/>
      <c r="IRI50" s="824"/>
      <c r="IRJ50" s="824"/>
      <c r="IRK50" s="824"/>
      <c r="IRL50" s="824"/>
      <c r="IRM50" s="824"/>
      <c r="IRN50" s="824"/>
      <c r="IRO50" s="824"/>
      <c r="IRP50" s="824"/>
      <c r="IRQ50" s="824"/>
      <c r="IRR50" s="824"/>
      <c r="IRS50" s="824"/>
      <c r="IRT50" s="824"/>
      <c r="IRU50" s="824"/>
      <c r="IRV50" s="824"/>
      <c r="IRW50" s="824"/>
      <c r="IRX50" s="824"/>
      <c r="IRY50" s="824"/>
      <c r="IRZ50" s="824"/>
      <c r="ISA50" s="824"/>
      <c r="ISB50" s="824"/>
      <c r="ISC50" s="824"/>
      <c r="ISD50" s="824"/>
      <c r="ISE50" s="824"/>
      <c r="ISF50" s="824"/>
      <c r="ISG50" s="824"/>
      <c r="ISH50" s="824"/>
      <c r="ISI50" s="824"/>
      <c r="ISJ50" s="824"/>
      <c r="ISK50" s="824"/>
      <c r="ISL50" s="824"/>
      <c r="ISM50" s="824"/>
      <c r="ISN50" s="824"/>
      <c r="ISO50" s="824"/>
      <c r="ISP50" s="824"/>
      <c r="ISQ50" s="824"/>
      <c r="ISR50" s="824"/>
      <c r="ISS50" s="824"/>
      <c r="IST50" s="824"/>
      <c r="ISU50" s="824"/>
      <c r="ISV50" s="824"/>
      <c r="ISW50" s="824"/>
      <c r="ISX50" s="824"/>
      <c r="ISY50" s="824"/>
      <c r="ISZ50" s="824"/>
      <c r="ITA50" s="824"/>
      <c r="ITB50" s="824"/>
      <c r="ITC50" s="824"/>
      <c r="ITD50" s="824"/>
      <c r="ITE50" s="824"/>
      <c r="ITF50" s="824"/>
      <c r="ITG50" s="824"/>
      <c r="ITH50" s="824"/>
      <c r="ITI50" s="824"/>
      <c r="ITJ50" s="824"/>
      <c r="ITK50" s="824"/>
      <c r="ITL50" s="824"/>
      <c r="ITM50" s="824"/>
      <c r="ITN50" s="824"/>
      <c r="ITO50" s="824"/>
      <c r="ITP50" s="824"/>
      <c r="ITQ50" s="824"/>
      <c r="ITR50" s="824"/>
      <c r="ITS50" s="824"/>
      <c r="ITT50" s="824"/>
      <c r="ITU50" s="824"/>
      <c r="ITV50" s="824"/>
      <c r="ITW50" s="824"/>
      <c r="ITX50" s="824"/>
      <c r="ITY50" s="824"/>
      <c r="ITZ50" s="824"/>
      <c r="IUA50" s="824"/>
      <c r="IUB50" s="824"/>
      <c r="IUC50" s="824"/>
      <c r="IUD50" s="824"/>
      <c r="IUE50" s="824"/>
      <c r="IUF50" s="824"/>
      <c r="IUG50" s="824"/>
      <c r="IUH50" s="824"/>
      <c r="IUI50" s="824"/>
      <c r="IUJ50" s="824"/>
      <c r="IUK50" s="824"/>
      <c r="IUL50" s="824"/>
      <c r="IUM50" s="824"/>
      <c r="IUN50" s="824"/>
      <c r="IUO50" s="824"/>
      <c r="IUP50" s="824"/>
      <c r="IUQ50" s="824"/>
      <c r="IUR50" s="824"/>
      <c r="IUS50" s="824"/>
      <c r="IUT50" s="824"/>
      <c r="IUU50" s="824"/>
      <c r="IUV50" s="824"/>
      <c r="IUW50" s="824"/>
      <c r="IUX50" s="824"/>
      <c r="IUY50" s="824"/>
      <c r="IUZ50" s="824"/>
      <c r="IVA50" s="824"/>
      <c r="IVB50" s="824"/>
      <c r="IVC50" s="824"/>
      <c r="IVD50" s="824"/>
      <c r="IVE50" s="824"/>
      <c r="IVF50" s="824"/>
      <c r="IVG50" s="824"/>
      <c r="IVH50" s="824"/>
      <c r="IVI50" s="824"/>
      <c r="IVJ50" s="824"/>
      <c r="IVK50" s="824"/>
      <c r="IVL50" s="824"/>
      <c r="IVM50" s="824"/>
      <c r="IVN50" s="824"/>
      <c r="IVO50" s="824"/>
      <c r="IVP50" s="824"/>
      <c r="IVQ50" s="824"/>
      <c r="IVR50" s="824"/>
      <c r="IVS50" s="824"/>
      <c r="IVT50" s="824"/>
      <c r="IVU50" s="824"/>
      <c r="IVV50" s="824"/>
      <c r="IVW50" s="824"/>
      <c r="IVX50" s="824"/>
      <c r="IVY50" s="824"/>
      <c r="IVZ50" s="824"/>
      <c r="IWA50" s="824"/>
      <c r="IWB50" s="824"/>
      <c r="IWC50" s="824"/>
      <c r="IWD50" s="824"/>
      <c r="IWE50" s="824"/>
      <c r="IWF50" s="824"/>
      <c r="IWG50" s="824"/>
      <c r="IWH50" s="824"/>
      <c r="IWI50" s="824"/>
      <c r="IWJ50" s="824"/>
      <c r="IWK50" s="824"/>
      <c r="IWL50" s="824"/>
      <c r="IWM50" s="824"/>
      <c r="IWN50" s="824"/>
      <c r="IWO50" s="824"/>
      <c r="IWP50" s="824"/>
      <c r="IWQ50" s="824"/>
      <c r="IWR50" s="824"/>
      <c r="IWS50" s="824"/>
      <c r="IWT50" s="824"/>
      <c r="IWU50" s="824"/>
      <c r="IWV50" s="824"/>
      <c r="IWW50" s="824"/>
      <c r="IWX50" s="824"/>
      <c r="IWY50" s="824"/>
      <c r="IWZ50" s="824"/>
      <c r="IXA50" s="824"/>
      <c r="IXB50" s="824"/>
      <c r="IXC50" s="824"/>
      <c r="IXD50" s="824"/>
      <c r="IXE50" s="824"/>
      <c r="IXF50" s="824"/>
      <c r="IXG50" s="824"/>
      <c r="IXH50" s="824"/>
      <c r="IXI50" s="824"/>
      <c r="IXJ50" s="824"/>
      <c r="IXK50" s="824"/>
      <c r="IXL50" s="824"/>
      <c r="IXM50" s="824"/>
      <c r="IXN50" s="824"/>
      <c r="IXO50" s="824"/>
      <c r="IXP50" s="824"/>
      <c r="IXQ50" s="824"/>
      <c r="IXR50" s="824"/>
      <c r="IXS50" s="824"/>
      <c r="IXT50" s="824"/>
      <c r="IXU50" s="824"/>
      <c r="IXV50" s="824"/>
      <c r="IXW50" s="824"/>
      <c r="IXX50" s="824"/>
      <c r="IXY50" s="824"/>
      <c r="IXZ50" s="824"/>
      <c r="IYA50" s="824"/>
      <c r="IYB50" s="824"/>
      <c r="IYC50" s="824"/>
      <c r="IYD50" s="824"/>
      <c r="IYE50" s="824"/>
      <c r="IYF50" s="824"/>
      <c r="IYG50" s="824"/>
      <c r="IYH50" s="824"/>
      <c r="IYI50" s="824"/>
      <c r="IYJ50" s="824"/>
      <c r="IYK50" s="824"/>
      <c r="IYL50" s="824"/>
      <c r="IYM50" s="824"/>
      <c r="IYN50" s="824"/>
      <c r="IYO50" s="824"/>
      <c r="IYP50" s="824"/>
      <c r="IYQ50" s="824"/>
      <c r="IYR50" s="824"/>
      <c r="IYS50" s="824"/>
      <c r="IYT50" s="824"/>
      <c r="IYU50" s="824"/>
      <c r="IYV50" s="824"/>
      <c r="IYW50" s="824"/>
      <c r="IYX50" s="824"/>
      <c r="IYY50" s="824"/>
      <c r="IYZ50" s="824"/>
      <c r="IZA50" s="824"/>
      <c r="IZB50" s="824"/>
      <c r="IZC50" s="824"/>
      <c r="IZD50" s="824"/>
      <c r="IZE50" s="824"/>
      <c r="IZF50" s="824"/>
      <c r="IZG50" s="824"/>
      <c r="IZH50" s="824"/>
      <c r="IZI50" s="824"/>
      <c r="IZJ50" s="824"/>
      <c r="IZK50" s="824"/>
      <c r="IZL50" s="824"/>
      <c r="IZM50" s="824"/>
      <c r="IZN50" s="824"/>
      <c r="IZO50" s="824"/>
      <c r="IZP50" s="824"/>
      <c r="IZQ50" s="824"/>
      <c r="IZR50" s="824"/>
      <c r="IZS50" s="824"/>
      <c r="IZT50" s="824"/>
      <c r="IZU50" s="824"/>
      <c r="IZV50" s="824"/>
      <c r="IZW50" s="824"/>
      <c r="IZX50" s="824"/>
      <c r="IZY50" s="824"/>
      <c r="IZZ50" s="824"/>
      <c r="JAA50" s="824"/>
      <c r="JAB50" s="824"/>
      <c r="JAC50" s="824"/>
      <c r="JAD50" s="824"/>
      <c r="JAE50" s="824"/>
      <c r="JAF50" s="824"/>
      <c r="JAG50" s="824"/>
      <c r="JAH50" s="824"/>
      <c r="JAI50" s="824"/>
      <c r="JAJ50" s="824"/>
      <c r="JAK50" s="824"/>
      <c r="JAL50" s="824"/>
      <c r="JAM50" s="824"/>
      <c r="JAN50" s="824"/>
      <c r="JAO50" s="824"/>
      <c r="JAP50" s="824"/>
      <c r="JAQ50" s="824"/>
      <c r="JAR50" s="824"/>
      <c r="JAS50" s="824"/>
      <c r="JAT50" s="824"/>
      <c r="JAU50" s="824"/>
      <c r="JAV50" s="824"/>
      <c r="JAW50" s="824"/>
      <c r="JAX50" s="824"/>
      <c r="JAY50" s="824"/>
      <c r="JAZ50" s="824"/>
      <c r="JBA50" s="824"/>
      <c r="JBB50" s="824"/>
      <c r="JBC50" s="824"/>
      <c r="JBD50" s="824"/>
      <c r="JBE50" s="824"/>
      <c r="JBF50" s="824"/>
      <c r="JBG50" s="824"/>
      <c r="JBH50" s="824"/>
      <c r="JBI50" s="824"/>
      <c r="JBJ50" s="824"/>
      <c r="JBK50" s="824"/>
      <c r="JBL50" s="824"/>
      <c r="JBM50" s="824"/>
      <c r="JBN50" s="824"/>
      <c r="JBO50" s="824"/>
      <c r="JBP50" s="824"/>
      <c r="JBQ50" s="824"/>
      <c r="JBR50" s="824"/>
      <c r="JBS50" s="824"/>
      <c r="JBT50" s="824"/>
      <c r="JBU50" s="824"/>
      <c r="JBV50" s="824"/>
      <c r="JBW50" s="824"/>
      <c r="JBX50" s="824"/>
      <c r="JBY50" s="824"/>
      <c r="JBZ50" s="824"/>
      <c r="JCA50" s="824"/>
      <c r="JCB50" s="824"/>
      <c r="JCC50" s="824"/>
      <c r="JCD50" s="824"/>
      <c r="JCE50" s="824"/>
      <c r="JCF50" s="824"/>
      <c r="JCG50" s="824"/>
      <c r="JCH50" s="824"/>
      <c r="JCI50" s="824"/>
      <c r="JCJ50" s="824"/>
      <c r="JCK50" s="824"/>
      <c r="JCL50" s="824"/>
      <c r="JCM50" s="824"/>
      <c r="JCN50" s="824"/>
      <c r="JCO50" s="824"/>
      <c r="JCP50" s="824"/>
      <c r="JCQ50" s="824"/>
      <c r="JCR50" s="824"/>
      <c r="JCS50" s="824"/>
      <c r="JCT50" s="824"/>
      <c r="JCU50" s="824"/>
      <c r="JCV50" s="824"/>
      <c r="JCW50" s="824"/>
      <c r="JCX50" s="824"/>
      <c r="JCY50" s="824"/>
      <c r="JCZ50" s="824"/>
      <c r="JDA50" s="824"/>
      <c r="JDB50" s="824"/>
      <c r="JDC50" s="824"/>
      <c r="JDD50" s="824"/>
      <c r="JDE50" s="824"/>
      <c r="JDF50" s="824"/>
      <c r="JDG50" s="824"/>
      <c r="JDH50" s="824"/>
      <c r="JDI50" s="824"/>
      <c r="JDJ50" s="824"/>
      <c r="JDK50" s="824"/>
      <c r="JDL50" s="824"/>
      <c r="JDM50" s="824"/>
      <c r="JDN50" s="824"/>
      <c r="JDO50" s="824"/>
      <c r="JDP50" s="824"/>
      <c r="JDQ50" s="824"/>
      <c r="JDR50" s="824"/>
      <c r="JDS50" s="824"/>
      <c r="JDT50" s="824"/>
      <c r="JDU50" s="824"/>
      <c r="JDV50" s="824"/>
      <c r="JDW50" s="824"/>
      <c r="JDX50" s="824"/>
      <c r="JDY50" s="824"/>
      <c r="JDZ50" s="824"/>
      <c r="JEA50" s="824"/>
      <c r="JEB50" s="824"/>
      <c r="JEC50" s="824"/>
      <c r="JED50" s="824"/>
      <c r="JEE50" s="824"/>
      <c r="JEF50" s="824"/>
      <c r="JEG50" s="824"/>
      <c r="JEH50" s="824"/>
      <c r="JEI50" s="824"/>
      <c r="JEJ50" s="824"/>
      <c r="JEK50" s="824"/>
      <c r="JEL50" s="824"/>
      <c r="JEM50" s="824"/>
      <c r="JEN50" s="824"/>
      <c r="JEO50" s="824"/>
      <c r="JEP50" s="824"/>
      <c r="JEQ50" s="824"/>
      <c r="JER50" s="824"/>
      <c r="JES50" s="824"/>
      <c r="JET50" s="824"/>
      <c r="JEU50" s="824"/>
      <c r="JEV50" s="824"/>
      <c r="JEW50" s="824"/>
      <c r="JEX50" s="824"/>
      <c r="JEY50" s="824"/>
      <c r="JEZ50" s="824"/>
      <c r="JFA50" s="824"/>
      <c r="JFB50" s="824"/>
      <c r="JFC50" s="824"/>
      <c r="JFD50" s="824"/>
      <c r="JFE50" s="824"/>
      <c r="JFF50" s="824"/>
      <c r="JFG50" s="824"/>
      <c r="JFH50" s="824"/>
      <c r="JFI50" s="824"/>
      <c r="JFJ50" s="824"/>
      <c r="JFK50" s="824"/>
      <c r="JFL50" s="824"/>
      <c r="JFM50" s="824"/>
      <c r="JFN50" s="824"/>
      <c r="JFO50" s="824"/>
      <c r="JFP50" s="824"/>
      <c r="JFQ50" s="824"/>
      <c r="JFR50" s="824"/>
      <c r="JFS50" s="824"/>
      <c r="JFT50" s="824"/>
      <c r="JFU50" s="824"/>
      <c r="JFV50" s="824"/>
      <c r="JFW50" s="824"/>
      <c r="JFX50" s="824"/>
      <c r="JFY50" s="824"/>
      <c r="JFZ50" s="824"/>
      <c r="JGA50" s="824"/>
      <c r="JGB50" s="824"/>
      <c r="JGC50" s="824"/>
      <c r="JGD50" s="824"/>
      <c r="JGE50" s="824"/>
      <c r="JGF50" s="824"/>
      <c r="JGG50" s="824"/>
      <c r="JGH50" s="824"/>
      <c r="JGI50" s="824"/>
      <c r="JGJ50" s="824"/>
      <c r="JGK50" s="824"/>
      <c r="JGL50" s="824"/>
      <c r="JGM50" s="824"/>
      <c r="JGN50" s="824"/>
      <c r="JGO50" s="824"/>
      <c r="JGP50" s="824"/>
      <c r="JGQ50" s="824"/>
      <c r="JGR50" s="824"/>
      <c r="JGS50" s="824"/>
      <c r="JGT50" s="824"/>
      <c r="JGU50" s="824"/>
      <c r="JGV50" s="824"/>
      <c r="JGW50" s="824"/>
      <c r="JGX50" s="824"/>
      <c r="JGY50" s="824"/>
      <c r="JGZ50" s="824"/>
      <c r="JHA50" s="824"/>
      <c r="JHB50" s="824"/>
      <c r="JHC50" s="824"/>
      <c r="JHD50" s="824"/>
      <c r="JHE50" s="824"/>
      <c r="JHF50" s="824"/>
      <c r="JHG50" s="824"/>
      <c r="JHH50" s="824"/>
      <c r="JHI50" s="824"/>
      <c r="JHJ50" s="824"/>
      <c r="JHK50" s="824"/>
      <c r="JHL50" s="824"/>
      <c r="JHM50" s="824"/>
      <c r="JHN50" s="824"/>
      <c r="JHO50" s="824"/>
      <c r="JHP50" s="824"/>
      <c r="JHQ50" s="824"/>
      <c r="JHR50" s="824"/>
      <c r="JHS50" s="824"/>
      <c r="JHT50" s="824"/>
      <c r="JHU50" s="824"/>
      <c r="JHV50" s="824"/>
      <c r="JHW50" s="824"/>
      <c r="JHX50" s="824"/>
      <c r="JHY50" s="824"/>
      <c r="JHZ50" s="824"/>
      <c r="JIA50" s="824"/>
      <c r="JIB50" s="824"/>
      <c r="JIC50" s="824"/>
      <c r="JID50" s="824"/>
      <c r="JIE50" s="824"/>
      <c r="JIF50" s="824"/>
      <c r="JIG50" s="824"/>
      <c r="JIH50" s="824"/>
      <c r="JII50" s="824"/>
      <c r="JIJ50" s="824"/>
      <c r="JIK50" s="824"/>
      <c r="JIL50" s="824"/>
      <c r="JIM50" s="824"/>
      <c r="JIN50" s="824"/>
      <c r="JIO50" s="824"/>
      <c r="JIP50" s="824"/>
      <c r="JIQ50" s="824"/>
      <c r="JIR50" s="824"/>
      <c r="JIS50" s="824"/>
      <c r="JIT50" s="824"/>
      <c r="JIU50" s="824"/>
      <c r="JIV50" s="824"/>
      <c r="JIW50" s="824"/>
      <c r="JIX50" s="824"/>
      <c r="JIY50" s="824"/>
      <c r="JIZ50" s="824"/>
      <c r="JJA50" s="824"/>
      <c r="JJB50" s="824"/>
      <c r="JJC50" s="824"/>
      <c r="JJD50" s="824"/>
      <c r="JJE50" s="824"/>
      <c r="JJF50" s="824"/>
      <c r="JJG50" s="824"/>
      <c r="JJH50" s="824"/>
      <c r="JJI50" s="824"/>
      <c r="JJJ50" s="824"/>
      <c r="JJK50" s="824"/>
      <c r="JJL50" s="824"/>
      <c r="JJM50" s="824"/>
      <c r="JJN50" s="824"/>
      <c r="JJO50" s="824"/>
      <c r="JJP50" s="824"/>
      <c r="JJQ50" s="824"/>
      <c r="JJR50" s="824"/>
      <c r="JJS50" s="824"/>
      <c r="JJT50" s="824"/>
      <c r="JJU50" s="824"/>
      <c r="JJV50" s="824"/>
      <c r="JJW50" s="824"/>
      <c r="JJX50" s="824"/>
      <c r="JJY50" s="824"/>
      <c r="JJZ50" s="824"/>
      <c r="JKA50" s="824"/>
      <c r="JKB50" s="824"/>
      <c r="JKC50" s="824"/>
      <c r="JKD50" s="824"/>
      <c r="JKE50" s="824"/>
      <c r="JKF50" s="824"/>
      <c r="JKG50" s="824"/>
      <c r="JKH50" s="824"/>
      <c r="JKI50" s="824"/>
      <c r="JKJ50" s="824"/>
      <c r="JKK50" s="824"/>
      <c r="JKL50" s="824"/>
      <c r="JKM50" s="824"/>
      <c r="JKN50" s="824"/>
      <c r="JKO50" s="824"/>
      <c r="JKP50" s="824"/>
      <c r="JKQ50" s="824"/>
      <c r="JKR50" s="824"/>
      <c r="JKS50" s="824"/>
      <c r="JKT50" s="824"/>
      <c r="JKU50" s="824"/>
      <c r="JKV50" s="824"/>
      <c r="JKW50" s="824"/>
      <c r="JKX50" s="824"/>
      <c r="JKY50" s="824"/>
      <c r="JKZ50" s="824"/>
      <c r="JLA50" s="824"/>
      <c r="JLB50" s="824"/>
      <c r="JLC50" s="824"/>
      <c r="JLD50" s="824"/>
      <c r="JLE50" s="824"/>
      <c r="JLF50" s="824"/>
      <c r="JLG50" s="824"/>
      <c r="JLH50" s="824"/>
      <c r="JLI50" s="824"/>
      <c r="JLJ50" s="824"/>
      <c r="JLK50" s="824"/>
      <c r="JLL50" s="824"/>
      <c r="JLM50" s="824"/>
      <c r="JLN50" s="824"/>
      <c r="JLO50" s="824"/>
      <c r="JLP50" s="824"/>
      <c r="JLQ50" s="824"/>
      <c r="JLR50" s="824"/>
      <c r="JLS50" s="824"/>
      <c r="JLT50" s="824"/>
      <c r="JLU50" s="824"/>
      <c r="JLV50" s="824"/>
      <c r="JLW50" s="824"/>
      <c r="JLX50" s="824"/>
      <c r="JLY50" s="824"/>
      <c r="JLZ50" s="824"/>
      <c r="JMA50" s="824"/>
      <c r="JMB50" s="824"/>
      <c r="JMC50" s="824"/>
      <c r="JMD50" s="824"/>
      <c r="JME50" s="824"/>
      <c r="JMF50" s="824"/>
      <c r="JMG50" s="824"/>
      <c r="JMH50" s="824"/>
      <c r="JMI50" s="824"/>
      <c r="JMJ50" s="824"/>
      <c r="JMK50" s="824"/>
      <c r="JML50" s="824"/>
      <c r="JMM50" s="824"/>
      <c r="JMN50" s="824"/>
      <c r="JMO50" s="824"/>
      <c r="JMP50" s="824"/>
      <c r="JMQ50" s="824"/>
      <c r="JMR50" s="824"/>
      <c r="JMS50" s="824"/>
      <c r="JMT50" s="824"/>
      <c r="JMU50" s="824"/>
      <c r="JMV50" s="824"/>
      <c r="JMW50" s="824"/>
      <c r="JMX50" s="824"/>
      <c r="JMY50" s="824"/>
      <c r="JMZ50" s="824"/>
      <c r="JNA50" s="824"/>
      <c r="JNB50" s="824"/>
      <c r="JNC50" s="824"/>
      <c r="JND50" s="824"/>
      <c r="JNE50" s="824"/>
      <c r="JNF50" s="824"/>
      <c r="JNG50" s="824"/>
      <c r="JNH50" s="824"/>
      <c r="JNI50" s="824"/>
      <c r="JNJ50" s="824"/>
      <c r="JNK50" s="824"/>
      <c r="JNL50" s="824"/>
      <c r="JNM50" s="824"/>
      <c r="JNN50" s="824"/>
      <c r="JNO50" s="824"/>
      <c r="JNP50" s="824"/>
      <c r="JNQ50" s="824"/>
      <c r="JNR50" s="824"/>
      <c r="JNS50" s="824"/>
      <c r="JNT50" s="824"/>
      <c r="JNU50" s="824"/>
      <c r="JNV50" s="824"/>
      <c r="JNW50" s="824"/>
      <c r="JNX50" s="824"/>
      <c r="JNY50" s="824"/>
      <c r="JNZ50" s="824"/>
      <c r="JOA50" s="824"/>
      <c r="JOB50" s="824"/>
      <c r="JOC50" s="824"/>
      <c r="JOD50" s="824"/>
      <c r="JOE50" s="824"/>
      <c r="JOF50" s="824"/>
      <c r="JOG50" s="824"/>
      <c r="JOH50" s="824"/>
      <c r="JOI50" s="824"/>
      <c r="JOJ50" s="824"/>
      <c r="JOK50" s="824"/>
      <c r="JOL50" s="824"/>
      <c r="JOM50" s="824"/>
      <c r="JON50" s="824"/>
      <c r="JOO50" s="824"/>
      <c r="JOP50" s="824"/>
      <c r="JOQ50" s="824"/>
      <c r="JOR50" s="824"/>
      <c r="JOS50" s="824"/>
      <c r="JOT50" s="824"/>
      <c r="JOU50" s="824"/>
      <c r="JOV50" s="824"/>
      <c r="JOW50" s="824"/>
      <c r="JOX50" s="824"/>
      <c r="JOY50" s="824"/>
      <c r="JOZ50" s="824"/>
      <c r="JPA50" s="824"/>
      <c r="JPB50" s="824"/>
      <c r="JPC50" s="824"/>
      <c r="JPD50" s="824"/>
      <c r="JPE50" s="824"/>
      <c r="JPF50" s="824"/>
      <c r="JPG50" s="824"/>
      <c r="JPH50" s="824"/>
      <c r="JPI50" s="824"/>
      <c r="JPJ50" s="824"/>
      <c r="JPK50" s="824"/>
      <c r="JPL50" s="824"/>
      <c r="JPM50" s="824"/>
      <c r="JPN50" s="824"/>
      <c r="JPO50" s="824"/>
      <c r="JPP50" s="824"/>
      <c r="JPQ50" s="824"/>
      <c r="JPR50" s="824"/>
      <c r="JPS50" s="824"/>
      <c r="JPT50" s="824"/>
      <c r="JPU50" s="824"/>
      <c r="JPV50" s="824"/>
      <c r="JPW50" s="824"/>
      <c r="JPX50" s="824"/>
      <c r="JPY50" s="824"/>
      <c r="JPZ50" s="824"/>
      <c r="JQA50" s="824"/>
      <c r="JQB50" s="824"/>
      <c r="JQC50" s="824"/>
      <c r="JQD50" s="824"/>
      <c r="JQE50" s="824"/>
      <c r="JQF50" s="824"/>
      <c r="JQG50" s="824"/>
      <c r="JQH50" s="824"/>
      <c r="JQI50" s="824"/>
      <c r="JQJ50" s="824"/>
      <c r="JQK50" s="824"/>
      <c r="JQL50" s="824"/>
      <c r="JQM50" s="824"/>
      <c r="JQN50" s="824"/>
      <c r="JQO50" s="824"/>
      <c r="JQP50" s="824"/>
      <c r="JQQ50" s="824"/>
      <c r="JQR50" s="824"/>
      <c r="JQS50" s="824"/>
      <c r="JQT50" s="824"/>
      <c r="JQU50" s="824"/>
      <c r="JQV50" s="824"/>
      <c r="JQW50" s="824"/>
      <c r="JQX50" s="824"/>
      <c r="JQY50" s="824"/>
      <c r="JQZ50" s="824"/>
      <c r="JRA50" s="824"/>
      <c r="JRB50" s="824"/>
      <c r="JRC50" s="824"/>
      <c r="JRD50" s="824"/>
      <c r="JRE50" s="824"/>
      <c r="JRF50" s="824"/>
      <c r="JRG50" s="824"/>
      <c r="JRH50" s="824"/>
      <c r="JRI50" s="824"/>
      <c r="JRJ50" s="824"/>
      <c r="JRK50" s="824"/>
      <c r="JRL50" s="824"/>
      <c r="JRM50" s="824"/>
      <c r="JRN50" s="824"/>
      <c r="JRO50" s="824"/>
      <c r="JRP50" s="824"/>
      <c r="JRQ50" s="824"/>
      <c r="JRR50" s="824"/>
      <c r="JRS50" s="824"/>
      <c r="JRT50" s="824"/>
      <c r="JRU50" s="824"/>
      <c r="JRV50" s="824"/>
      <c r="JRW50" s="824"/>
      <c r="JRX50" s="824"/>
      <c r="JRY50" s="824"/>
      <c r="JRZ50" s="824"/>
      <c r="JSA50" s="824"/>
      <c r="JSB50" s="824"/>
      <c r="JSC50" s="824"/>
      <c r="JSD50" s="824"/>
      <c r="JSE50" s="824"/>
      <c r="JSF50" s="824"/>
      <c r="JSG50" s="824"/>
      <c r="JSH50" s="824"/>
      <c r="JSI50" s="824"/>
      <c r="JSJ50" s="824"/>
      <c r="JSK50" s="824"/>
      <c r="JSL50" s="824"/>
      <c r="JSM50" s="824"/>
      <c r="JSN50" s="824"/>
      <c r="JSO50" s="824"/>
      <c r="JSP50" s="824"/>
      <c r="JSQ50" s="824"/>
      <c r="JSR50" s="824"/>
      <c r="JSS50" s="824"/>
      <c r="JST50" s="824"/>
      <c r="JSU50" s="824"/>
      <c r="JSV50" s="824"/>
      <c r="JSW50" s="824"/>
      <c r="JSX50" s="824"/>
      <c r="JSY50" s="824"/>
      <c r="JSZ50" s="824"/>
      <c r="JTA50" s="824"/>
      <c r="JTB50" s="824"/>
      <c r="JTC50" s="824"/>
      <c r="JTD50" s="824"/>
      <c r="JTE50" s="824"/>
      <c r="JTF50" s="824"/>
      <c r="JTG50" s="824"/>
      <c r="JTH50" s="824"/>
      <c r="JTI50" s="824"/>
      <c r="JTJ50" s="824"/>
      <c r="JTK50" s="824"/>
      <c r="JTL50" s="824"/>
      <c r="JTM50" s="824"/>
      <c r="JTN50" s="824"/>
      <c r="JTO50" s="824"/>
      <c r="JTP50" s="824"/>
      <c r="JTQ50" s="824"/>
      <c r="JTR50" s="824"/>
      <c r="JTS50" s="824"/>
      <c r="JTT50" s="824"/>
      <c r="JTU50" s="824"/>
      <c r="JTV50" s="824"/>
      <c r="JTW50" s="824"/>
      <c r="JTX50" s="824"/>
      <c r="JTY50" s="824"/>
      <c r="JTZ50" s="824"/>
      <c r="JUA50" s="824"/>
      <c r="JUB50" s="824"/>
      <c r="JUC50" s="824"/>
      <c r="JUD50" s="824"/>
      <c r="JUE50" s="824"/>
      <c r="JUF50" s="824"/>
      <c r="JUG50" s="824"/>
      <c r="JUH50" s="824"/>
      <c r="JUI50" s="824"/>
      <c r="JUJ50" s="824"/>
      <c r="JUK50" s="824"/>
      <c r="JUL50" s="824"/>
      <c r="JUM50" s="824"/>
      <c r="JUN50" s="824"/>
      <c r="JUO50" s="824"/>
      <c r="JUP50" s="824"/>
      <c r="JUQ50" s="824"/>
      <c r="JUR50" s="824"/>
      <c r="JUS50" s="824"/>
      <c r="JUT50" s="824"/>
      <c r="JUU50" s="824"/>
      <c r="JUV50" s="824"/>
      <c r="JUW50" s="824"/>
      <c r="JUX50" s="824"/>
      <c r="JUY50" s="824"/>
      <c r="JUZ50" s="824"/>
      <c r="JVA50" s="824"/>
      <c r="JVB50" s="824"/>
      <c r="JVC50" s="824"/>
      <c r="JVD50" s="824"/>
      <c r="JVE50" s="824"/>
      <c r="JVF50" s="824"/>
      <c r="JVG50" s="824"/>
      <c r="JVH50" s="824"/>
      <c r="JVI50" s="824"/>
      <c r="JVJ50" s="824"/>
      <c r="JVK50" s="824"/>
      <c r="JVL50" s="824"/>
      <c r="JVM50" s="824"/>
      <c r="JVN50" s="824"/>
      <c r="JVO50" s="824"/>
      <c r="JVP50" s="824"/>
      <c r="JVQ50" s="824"/>
      <c r="JVR50" s="824"/>
      <c r="JVS50" s="824"/>
      <c r="JVT50" s="824"/>
      <c r="JVU50" s="824"/>
      <c r="JVV50" s="824"/>
      <c r="JVW50" s="824"/>
      <c r="JVX50" s="824"/>
      <c r="JVY50" s="824"/>
      <c r="JVZ50" s="824"/>
      <c r="JWA50" s="824"/>
      <c r="JWB50" s="824"/>
      <c r="JWC50" s="824"/>
      <c r="JWD50" s="824"/>
      <c r="JWE50" s="824"/>
      <c r="JWF50" s="824"/>
      <c r="JWG50" s="824"/>
      <c r="JWH50" s="824"/>
      <c r="JWI50" s="824"/>
      <c r="JWJ50" s="824"/>
      <c r="JWK50" s="824"/>
      <c r="JWL50" s="824"/>
      <c r="JWM50" s="824"/>
      <c r="JWN50" s="824"/>
      <c r="JWO50" s="824"/>
      <c r="JWP50" s="824"/>
      <c r="JWQ50" s="824"/>
      <c r="JWR50" s="824"/>
      <c r="JWS50" s="824"/>
      <c r="JWT50" s="824"/>
      <c r="JWU50" s="824"/>
      <c r="JWV50" s="824"/>
      <c r="JWW50" s="824"/>
      <c r="JWX50" s="824"/>
      <c r="JWY50" s="824"/>
      <c r="JWZ50" s="824"/>
      <c r="JXA50" s="824"/>
      <c r="JXB50" s="824"/>
      <c r="JXC50" s="824"/>
      <c r="JXD50" s="824"/>
      <c r="JXE50" s="824"/>
      <c r="JXF50" s="824"/>
      <c r="JXG50" s="824"/>
      <c r="JXH50" s="824"/>
      <c r="JXI50" s="824"/>
      <c r="JXJ50" s="824"/>
      <c r="JXK50" s="824"/>
      <c r="JXL50" s="824"/>
      <c r="JXM50" s="824"/>
      <c r="JXN50" s="824"/>
      <c r="JXO50" s="824"/>
      <c r="JXP50" s="824"/>
      <c r="JXQ50" s="824"/>
      <c r="JXR50" s="824"/>
      <c r="JXS50" s="824"/>
      <c r="JXT50" s="824"/>
      <c r="JXU50" s="824"/>
      <c r="JXV50" s="824"/>
      <c r="JXW50" s="824"/>
      <c r="JXX50" s="824"/>
      <c r="JXY50" s="824"/>
      <c r="JXZ50" s="824"/>
      <c r="JYA50" s="824"/>
      <c r="JYB50" s="824"/>
      <c r="JYC50" s="824"/>
      <c r="JYD50" s="824"/>
      <c r="JYE50" s="824"/>
      <c r="JYF50" s="824"/>
      <c r="JYG50" s="824"/>
      <c r="JYH50" s="824"/>
      <c r="JYI50" s="824"/>
      <c r="JYJ50" s="824"/>
      <c r="JYK50" s="824"/>
      <c r="JYL50" s="824"/>
      <c r="JYM50" s="824"/>
      <c r="JYN50" s="824"/>
      <c r="JYO50" s="824"/>
      <c r="JYP50" s="824"/>
      <c r="JYQ50" s="824"/>
      <c r="JYR50" s="824"/>
      <c r="JYS50" s="824"/>
      <c r="JYT50" s="824"/>
      <c r="JYU50" s="824"/>
      <c r="JYV50" s="824"/>
      <c r="JYW50" s="824"/>
      <c r="JYX50" s="824"/>
      <c r="JYY50" s="824"/>
      <c r="JYZ50" s="824"/>
      <c r="JZA50" s="824"/>
      <c r="JZB50" s="824"/>
      <c r="JZC50" s="824"/>
      <c r="JZD50" s="824"/>
      <c r="JZE50" s="824"/>
      <c r="JZF50" s="824"/>
      <c r="JZG50" s="824"/>
      <c r="JZH50" s="824"/>
      <c r="JZI50" s="824"/>
      <c r="JZJ50" s="824"/>
      <c r="JZK50" s="824"/>
      <c r="JZL50" s="824"/>
      <c r="JZM50" s="824"/>
      <c r="JZN50" s="824"/>
      <c r="JZO50" s="824"/>
      <c r="JZP50" s="824"/>
      <c r="JZQ50" s="824"/>
      <c r="JZR50" s="824"/>
      <c r="JZS50" s="824"/>
      <c r="JZT50" s="824"/>
      <c r="JZU50" s="824"/>
      <c r="JZV50" s="824"/>
      <c r="JZW50" s="824"/>
      <c r="JZX50" s="824"/>
      <c r="JZY50" s="824"/>
      <c r="JZZ50" s="824"/>
      <c r="KAA50" s="824"/>
      <c r="KAB50" s="824"/>
      <c r="KAC50" s="824"/>
      <c r="KAD50" s="824"/>
      <c r="KAE50" s="824"/>
      <c r="KAF50" s="824"/>
      <c r="KAG50" s="824"/>
      <c r="KAH50" s="824"/>
      <c r="KAI50" s="824"/>
      <c r="KAJ50" s="824"/>
      <c r="KAK50" s="824"/>
      <c r="KAL50" s="824"/>
      <c r="KAM50" s="824"/>
      <c r="KAN50" s="824"/>
      <c r="KAO50" s="824"/>
      <c r="KAP50" s="824"/>
      <c r="KAQ50" s="824"/>
      <c r="KAR50" s="824"/>
      <c r="KAS50" s="824"/>
      <c r="KAT50" s="824"/>
      <c r="KAU50" s="824"/>
      <c r="KAV50" s="824"/>
      <c r="KAW50" s="824"/>
      <c r="KAX50" s="824"/>
      <c r="KAY50" s="824"/>
      <c r="KAZ50" s="824"/>
      <c r="KBA50" s="824"/>
      <c r="KBB50" s="824"/>
      <c r="KBC50" s="824"/>
      <c r="KBD50" s="824"/>
      <c r="KBE50" s="824"/>
      <c r="KBF50" s="824"/>
      <c r="KBG50" s="824"/>
      <c r="KBH50" s="824"/>
      <c r="KBI50" s="824"/>
      <c r="KBJ50" s="824"/>
      <c r="KBK50" s="824"/>
      <c r="KBL50" s="824"/>
      <c r="KBM50" s="824"/>
      <c r="KBN50" s="824"/>
      <c r="KBO50" s="824"/>
      <c r="KBP50" s="824"/>
      <c r="KBQ50" s="824"/>
      <c r="KBR50" s="824"/>
      <c r="KBS50" s="824"/>
      <c r="KBT50" s="824"/>
      <c r="KBU50" s="824"/>
      <c r="KBV50" s="824"/>
      <c r="KBW50" s="824"/>
      <c r="KBX50" s="824"/>
      <c r="KBY50" s="824"/>
      <c r="KBZ50" s="824"/>
      <c r="KCA50" s="824"/>
      <c r="KCB50" s="824"/>
      <c r="KCC50" s="824"/>
      <c r="KCD50" s="824"/>
      <c r="KCE50" s="824"/>
      <c r="KCF50" s="824"/>
      <c r="KCG50" s="824"/>
      <c r="KCH50" s="824"/>
      <c r="KCI50" s="824"/>
      <c r="KCJ50" s="824"/>
      <c r="KCK50" s="824"/>
      <c r="KCL50" s="824"/>
      <c r="KCM50" s="824"/>
      <c r="KCN50" s="824"/>
      <c r="KCO50" s="824"/>
      <c r="KCP50" s="824"/>
      <c r="KCQ50" s="824"/>
      <c r="KCR50" s="824"/>
      <c r="KCS50" s="824"/>
      <c r="KCT50" s="824"/>
      <c r="KCU50" s="824"/>
      <c r="KCV50" s="824"/>
      <c r="KCW50" s="824"/>
      <c r="KCX50" s="824"/>
      <c r="KCY50" s="824"/>
      <c r="KCZ50" s="824"/>
      <c r="KDA50" s="824"/>
      <c r="KDB50" s="824"/>
      <c r="KDC50" s="824"/>
      <c r="KDD50" s="824"/>
      <c r="KDE50" s="824"/>
      <c r="KDF50" s="824"/>
      <c r="KDG50" s="824"/>
      <c r="KDH50" s="824"/>
      <c r="KDI50" s="824"/>
      <c r="KDJ50" s="824"/>
      <c r="KDK50" s="824"/>
      <c r="KDL50" s="824"/>
      <c r="KDM50" s="824"/>
      <c r="KDN50" s="824"/>
      <c r="KDO50" s="824"/>
      <c r="KDP50" s="824"/>
      <c r="KDQ50" s="824"/>
      <c r="KDR50" s="824"/>
      <c r="KDS50" s="824"/>
      <c r="KDT50" s="824"/>
      <c r="KDU50" s="824"/>
      <c r="KDV50" s="824"/>
      <c r="KDW50" s="824"/>
      <c r="KDX50" s="824"/>
      <c r="KDY50" s="824"/>
      <c r="KDZ50" s="824"/>
      <c r="KEA50" s="824"/>
      <c r="KEB50" s="824"/>
      <c r="KEC50" s="824"/>
      <c r="KED50" s="824"/>
      <c r="KEE50" s="824"/>
      <c r="KEF50" s="824"/>
      <c r="KEG50" s="824"/>
      <c r="KEH50" s="824"/>
      <c r="KEI50" s="824"/>
      <c r="KEJ50" s="824"/>
      <c r="KEK50" s="824"/>
      <c r="KEL50" s="824"/>
      <c r="KEM50" s="824"/>
      <c r="KEN50" s="824"/>
      <c r="KEO50" s="824"/>
      <c r="KEP50" s="824"/>
      <c r="KEQ50" s="824"/>
      <c r="KER50" s="824"/>
      <c r="KES50" s="824"/>
      <c r="KET50" s="824"/>
      <c r="KEU50" s="824"/>
      <c r="KEV50" s="824"/>
      <c r="KEW50" s="824"/>
      <c r="KEX50" s="824"/>
      <c r="KEY50" s="824"/>
      <c r="KEZ50" s="824"/>
      <c r="KFA50" s="824"/>
      <c r="KFB50" s="824"/>
      <c r="KFC50" s="824"/>
      <c r="KFD50" s="824"/>
      <c r="KFE50" s="824"/>
      <c r="KFF50" s="824"/>
      <c r="KFG50" s="824"/>
      <c r="KFH50" s="824"/>
      <c r="KFI50" s="824"/>
      <c r="KFJ50" s="824"/>
      <c r="KFK50" s="824"/>
      <c r="KFL50" s="824"/>
      <c r="KFM50" s="824"/>
      <c r="KFN50" s="824"/>
      <c r="KFO50" s="824"/>
      <c r="KFP50" s="824"/>
      <c r="KFQ50" s="824"/>
      <c r="KFR50" s="824"/>
      <c r="KFS50" s="824"/>
      <c r="KFT50" s="824"/>
      <c r="KFU50" s="824"/>
      <c r="KFV50" s="824"/>
      <c r="KFW50" s="824"/>
      <c r="KFX50" s="824"/>
      <c r="KFY50" s="824"/>
      <c r="KFZ50" s="824"/>
      <c r="KGA50" s="824"/>
      <c r="KGB50" s="824"/>
      <c r="KGC50" s="824"/>
      <c r="KGD50" s="824"/>
      <c r="KGE50" s="824"/>
      <c r="KGF50" s="824"/>
      <c r="KGG50" s="824"/>
      <c r="KGH50" s="824"/>
      <c r="KGI50" s="824"/>
      <c r="KGJ50" s="824"/>
      <c r="KGK50" s="824"/>
      <c r="KGL50" s="824"/>
      <c r="KGM50" s="824"/>
      <c r="KGN50" s="824"/>
      <c r="KGO50" s="824"/>
      <c r="KGP50" s="824"/>
      <c r="KGQ50" s="824"/>
      <c r="KGR50" s="824"/>
      <c r="KGS50" s="824"/>
      <c r="KGT50" s="824"/>
      <c r="KGU50" s="824"/>
      <c r="KGV50" s="824"/>
      <c r="KGW50" s="824"/>
      <c r="KGX50" s="824"/>
      <c r="KGY50" s="824"/>
      <c r="KGZ50" s="824"/>
      <c r="KHA50" s="824"/>
      <c r="KHB50" s="824"/>
      <c r="KHC50" s="824"/>
      <c r="KHD50" s="824"/>
      <c r="KHE50" s="824"/>
      <c r="KHF50" s="824"/>
      <c r="KHG50" s="824"/>
      <c r="KHH50" s="824"/>
      <c r="KHI50" s="824"/>
      <c r="KHJ50" s="824"/>
      <c r="KHK50" s="824"/>
      <c r="KHL50" s="824"/>
      <c r="KHM50" s="824"/>
      <c r="KHN50" s="824"/>
      <c r="KHO50" s="824"/>
      <c r="KHP50" s="824"/>
      <c r="KHQ50" s="824"/>
      <c r="KHR50" s="824"/>
      <c r="KHS50" s="824"/>
      <c r="KHT50" s="824"/>
      <c r="KHU50" s="824"/>
      <c r="KHV50" s="824"/>
      <c r="KHW50" s="824"/>
      <c r="KHX50" s="824"/>
      <c r="KHY50" s="824"/>
      <c r="KHZ50" s="824"/>
      <c r="KIA50" s="824"/>
      <c r="KIB50" s="824"/>
      <c r="KIC50" s="824"/>
      <c r="KID50" s="824"/>
      <c r="KIE50" s="824"/>
      <c r="KIF50" s="824"/>
      <c r="KIG50" s="824"/>
      <c r="KIH50" s="824"/>
      <c r="KII50" s="824"/>
      <c r="KIJ50" s="824"/>
      <c r="KIK50" s="824"/>
      <c r="KIL50" s="824"/>
      <c r="KIM50" s="824"/>
      <c r="KIN50" s="824"/>
      <c r="KIO50" s="824"/>
      <c r="KIP50" s="824"/>
      <c r="KIQ50" s="824"/>
      <c r="KIR50" s="824"/>
      <c r="KIS50" s="824"/>
      <c r="KIT50" s="824"/>
      <c r="KIU50" s="824"/>
      <c r="KIV50" s="824"/>
      <c r="KIW50" s="824"/>
      <c r="KIX50" s="824"/>
      <c r="KIY50" s="824"/>
      <c r="KIZ50" s="824"/>
      <c r="KJA50" s="824"/>
      <c r="KJB50" s="824"/>
      <c r="KJC50" s="824"/>
      <c r="KJD50" s="824"/>
      <c r="KJE50" s="824"/>
      <c r="KJF50" s="824"/>
      <c r="KJG50" s="824"/>
      <c r="KJH50" s="824"/>
      <c r="KJI50" s="824"/>
      <c r="KJJ50" s="824"/>
      <c r="KJK50" s="824"/>
      <c r="KJL50" s="824"/>
      <c r="KJM50" s="824"/>
      <c r="KJN50" s="824"/>
      <c r="KJO50" s="824"/>
      <c r="KJP50" s="824"/>
      <c r="KJQ50" s="824"/>
      <c r="KJR50" s="824"/>
      <c r="KJS50" s="824"/>
      <c r="KJT50" s="824"/>
      <c r="KJU50" s="824"/>
      <c r="KJV50" s="824"/>
      <c r="KJW50" s="824"/>
      <c r="KJX50" s="824"/>
      <c r="KJY50" s="824"/>
      <c r="KJZ50" s="824"/>
      <c r="KKA50" s="824"/>
      <c r="KKB50" s="824"/>
      <c r="KKC50" s="824"/>
      <c r="KKD50" s="824"/>
      <c r="KKE50" s="824"/>
      <c r="KKF50" s="824"/>
      <c r="KKG50" s="824"/>
      <c r="KKH50" s="824"/>
      <c r="KKI50" s="824"/>
      <c r="KKJ50" s="824"/>
      <c r="KKK50" s="824"/>
      <c r="KKL50" s="824"/>
      <c r="KKM50" s="824"/>
      <c r="KKN50" s="824"/>
      <c r="KKO50" s="824"/>
      <c r="KKP50" s="824"/>
      <c r="KKQ50" s="824"/>
      <c r="KKR50" s="824"/>
      <c r="KKS50" s="824"/>
      <c r="KKT50" s="824"/>
      <c r="KKU50" s="824"/>
      <c r="KKV50" s="824"/>
      <c r="KKW50" s="824"/>
      <c r="KKX50" s="824"/>
      <c r="KKY50" s="824"/>
      <c r="KKZ50" s="824"/>
      <c r="KLA50" s="824"/>
      <c r="KLB50" s="824"/>
      <c r="KLC50" s="824"/>
      <c r="KLD50" s="824"/>
      <c r="KLE50" s="824"/>
      <c r="KLF50" s="824"/>
      <c r="KLG50" s="824"/>
      <c r="KLH50" s="824"/>
      <c r="KLI50" s="824"/>
      <c r="KLJ50" s="824"/>
      <c r="KLK50" s="824"/>
      <c r="KLL50" s="824"/>
      <c r="KLM50" s="824"/>
      <c r="KLN50" s="824"/>
      <c r="KLO50" s="824"/>
      <c r="KLP50" s="824"/>
      <c r="KLQ50" s="824"/>
      <c r="KLR50" s="824"/>
      <c r="KLS50" s="824"/>
      <c r="KLT50" s="824"/>
      <c r="KLU50" s="824"/>
      <c r="KLV50" s="824"/>
      <c r="KLW50" s="824"/>
      <c r="KLX50" s="824"/>
      <c r="KLY50" s="824"/>
      <c r="KLZ50" s="824"/>
      <c r="KMA50" s="824"/>
      <c r="KMB50" s="824"/>
      <c r="KMC50" s="824"/>
      <c r="KMD50" s="824"/>
      <c r="KME50" s="824"/>
      <c r="KMF50" s="824"/>
      <c r="KMG50" s="824"/>
      <c r="KMH50" s="824"/>
      <c r="KMI50" s="824"/>
      <c r="KMJ50" s="824"/>
      <c r="KMK50" s="824"/>
      <c r="KML50" s="824"/>
      <c r="KMM50" s="824"/>
      <c r="KMN50" s="824"/>
      <c r="KMO50" s="824"/>
      <c r="KMP50" s="824"/>
      <c r="KMQ50" s="824"/>
      <c r="KMR50" s="824"/>
      <c r="KMS50" s="824"/>
      <c r="KMT50" s="824"/>
      <c r="KMU50" s="824"/>
      <c r="KMV50" s="824"/>
      <c r="KMW50" s="824"/>
      <c r="KMX50" s="824"/>
      <c r="KMY50" s="824"/>
      <c r="KMZ50" s="824"/>
      <c r="KNA50" s="824"/>
      <c r="KNB50" s="824"/>
      <c r="KNC50" s="824"/>
      <c r="KND50" s="824"/>
      <c r="KNE50" s="824"/>
      <c r="KNF50" s="824"/>
      <c r="KNG50" s="824"/>
      <c r="KNH50" s="824"/>
      <c r="KNI50" s="824"/>
      <c r="KNJ50" s="824"/>
      <c r="KNK50" s="824"/>
      <c r="KNL50" s="824"/>
      <c r="KNM50" s="824"/>
      <c r="KNN50" s="824"/>
      <c r="KNO50" s="824"/>
      <c r="KNP50" s="824"/>
      <c r="KNQ50" s="824"/>
      <c r="KNR50" s="824"/>
      <c r="KNS50" s="824"/>
      <c r="KNT50" s="824"/>
      <c r="KNU50" s="824"/>
      <c r="KNV50" s="824"/>
      <c r="KNW50" s="824"/>
      <c r="KNX50" s="824"/>
      <c r="KNY50" s="824"/>
      <c r="KNZ50" s="824"/>
      <c r="KOA50" s="824"/>
      <c r="KOB50" s="824"/>
      <c r="KOC50" s="824"/>
      <c r="KOD50" s="824"/>
      <c r="KOE50" s="824"/>
      <c r="KOF50" s="824"/>
      <c r="KOG50" s="824"/>
      <c r="KOH50" s="824"/>
      <c r="KOI50" s="824"/>
      <c r="KOJ50" s="824"/>
      <c r="KOK50" s="824"/>
      <c r="KOL50" s="824"/>
      <c r="KOM50" s="824"/>
      <c r="KON50" s="824"/>
      <c r="KOO50" s="824"/>
      <c r="KOP50" s="824"/>
      <c r="KOQ50" s="824"/>
      <c r="KOR50" s="824"/>
      <c r="KOS50" s="824"/>
      <c r="KOT50" s="824"/>
      <c r="KOU50" s="824"/>
      <c r="KOV50" s="824"/>
      <c r="KOW50" s="824"/>
      <c r="KOX50" s="824"/>
      <c r="KOY50" s="824"/>
      <c r="KOZ50" s="824"/>
      <c r="KPA50" s="824"/>
      <c r="KPB50" s="824"/>
      <c r="KPC50" s="824"/>
      <c r="KPD50" s="824"/>
      <c r="KPE50" s="824"/>
      <c r="KPF50" s="824"/>
      <c r="KPG50" s="824"/>
      <c r="KPH50" s="824"/>
      <c r="KPI50" s="824"/>
      <c r="KPJ50" s="824"/>
      <c r="KPK50" s="824"/>
      <c r="KPL50" s="824"/>
      <c r="KPM50" s="824"/>
      <c r="KPN50" s="824"/>
      <c r="KPO50" s="824"/>
      <c r="KPP50" s="824"/>
      <c r="KPQ50" s="824"/>
      <c r="KPR50" s="824"/>
      <c r="KPS50" s="824"/>
      <c r="KPT50" s="824"/>
      <c r="KPU50" s="824"/>
      <c r="KPV50" s="824"/>
      <c r="KPW50" s="824"/>
      <c r="KPX50" s="824"/>
      <c r="KPY50" s="824"/>
      <c r="KPZ50" s="824"/>
      <c r="KQA50" s="824"/>
      <c r="KQB50" s="824"/>
      <c r="KQC50" s="824"/>
      <c r="KQD50" s="824"/>
      <c r="KQE50" s="824"/>
      <c r="KQF50" s="824"/>
      <c r="KQG50" s="824"/>
      <c r="KQH50" s="824"/>
      <c r="KQI50" s="824"/>
      <c r="KQJ50" s="824"/>
      <c r="KQK50" s="824"/>
      <c r="KQL50" s="824"/>
      <c r="KQM50" s="824"/>
      <c r="KQN50" s="824"/>
      <c r="KQO50" s="824"/>
      <c r="KQP50" s="824"/>
      <c r="KQQ50" s="824"/>
      <c r="KQR50" s="824"/>
      <c r="KQS50" s="824"/>
      <c r="KQT50" s="824"/>
      <c r="KQU50" s="824"/>
      <c r="KQV50" s="824"/>
      <c r="KQW50" s="824"/>
      <c r="KQX50" s="824"/>
      <c r="KQY50" s="824"/>
      <c r="KQZ50" s="824"/>
      <c r="KRA50" s="824"/>
      <c r="KRB50" s="824"/>
      <c r="KRC50" s="824"/>
      <c r="KRD50" s="824"/>
      <c r="KRE50" s="824"/>
      <c r="KRF50" s="824"/>
      <c r="KRG50" s="824"/>
      <c r="KRH50" s="824"/>
      <c r="KRI50" s="824"/>
      <c r="KRJ50" s="824"/>
      <c r="KRK50" s="824"/>
      <c r="KRL50" s="824"/>
      <c r="KRM50" s="824"/>
      <c r="KRN50" s="824"/>
      <c r="KRO50" s="824"/>
      <c r="KRP50" s="824"/>
      <c r="KRQ50" s="824"/>
      <c r="KRR50" s="824"/>
      <c r="KRS50" s="824"/>
      <c r="KRT50" s="824"/>
      <c r="KRU50" s="824"/>
      <c r="KRV50" s="824"/>
      <c r="KRW50" s="824"/>
      <c r="KRX50" s="824"/>
      <c r="KRY50" s="824"/>
      <c r="KRZ50" s="824"/>
      <c r="KSA50" s="824"/>
      <c r="KSB50" s="824"/>
      <c r="KSC50" s="824"/>
      <c r="KSD50" s="824"/>
      <c r="KSE50" s="824"/>
      <c r="KSF50" s="824"/>
      <c r="KSG50" s="824"/>
      <c r="KSH50" s="824"/>
      <c r="KSI50" s="824"/>
      <c r="KSJ50" s="824"/>
      <c r="KSK50" s="824"/>
      <c r="KSL50" s="824"/>
      <c r="KSM50" s="824"/>
      <c r="KSN50" s="824"/>
      <c r="KSO50" s="824"/>
      <c r="KSP50" s="824"/>
      <c r="KSQ50" s="824"/>
      <c r="KSR50" s="824"/>
      <c r="KSS50" s="824"/>
      <c r="KST50" s="824"/>
      <c r="KSU50" s="824"/>
      <c r="KSV50" s="824"/>
      <c r="KSW50" s="824"/>
      <c r="KSX50" s="824"/>
      <c r="KSY50" s="824"/>
      <c r="KSZ50" s="824"/>
      <c r="KTA50" s="824"/>
      <c r="KTB50" s="824"/>
      <c r="KTC50" s="824"/>
      <c r="KTD50" s="824"/>
      <c r="KTE50" s="824"/>
      <c r="KTF50" s="824"/>
      <c r="KTG50" s="824"/>
      <c r="KTH50" s="824"/>
      <c r="KTI50" s="824"/>
      <c r="KTJ50" s="824"/>
      <c r="KTK50" s="824"/>
      <c r="KTL50" s="824"/>
      <c r="KTM50" s="824"/>
      <c r="KTN50" s="824"/>
      <c r="KTO50" s="824"/>
      <c r="KTP50" s="824"/>
      <c r="KTQ50" s="824"/>
      <c r="KTR50" s="824"/>
      <c r="KTS50" s="824"/>
      <c r="KTT50" s="824"/>
      <c r="KTU50" s="824"/>
      <c r="KTV50" s="824"/>
      <c r="KTW50" s="824"/>
      <c r="KTX50" s="824"/>
      <c r="KTY50" s="824"/>
      <c r="KTZ50" s="824"/>
      <c r="KUA50" s="824"/>
      <c r="KUB50" s="824"/>
      <c r="KUC50" s="824"/>
      <c r="KUD50" s="824"/>
      <c r="KUE50" s="824"/>
      <c r="KUF50" s="824"/>
      <c r="KUG50" s="824"/>
      <c r="KUH50" s="824"/>
      <c r="KUI50" s="824"/>
      <c r="KUJ50" s="824"/>
      <c r="KUK50" s="824"/>
      <c r="KUL50" s="824"/>
      <c r="KUM50" s="824"/>
      <c r="KUN50" s="824"/>
      <c r="KUO50" s="824"/>
      <c r="KUP50" s="824"/>
      <c r="KUQ50" s="824"/>
      <c r="KUR50" s="824"/>
      <c r="KUS50" s="824"/>
      <c r="KUT50" s="824"/>
      <c r="KUU50" s="824"/>
      <c r="KUV50" s="824"/>
      <c r="KUW50" s="824"/>
      <c r="KUX50" s="824"/>
      <c r="KUY50" s="824"/>
      <c r="KUZ50" s="824"/>
      <c r="KVA50" s="824"/>
      <c r="KVB50" s="824"/>
      <c r="KVC50" s="824"/>
      <c r="KVD50" s="824"/>
      <c r="KVE50" s="824"/>
      <c r="KVF50" s="824"/>
      <c r="KVG50" s="824"/>
      <c r="KVH50" s="824"/>
      <c r="KVI50" s="824"/>
      <c r="KVJ50" s="824"/>
      <c r="KVK50" s="824"/>
      <c r="KVL50" s="824"/>
      <c r="KVM50" s="824"/>
      <c r="KVN50" s="824"/>
      <c r="KVO50" s="824"/>
      <c r="KVP50" s="824"/>
      <c r="KVQ50" s="824"/>
      <c r="KVR50" s="824"/>
      <c r="KVS50" s="824"/>
      <c r="KVT50" s="824"/>
      <c r="KVU50" s="824"/>
      <c r="KVV50" s="824"/>
      <c r="KVW50" s="824"/>
      <c r="KVX50" s="824"/>
      <c r="KVY50" s="824"/>
      <c r="KVZ50" s="824"/>
      <c r="KWA50" s="824"/>
      <c r="KWB50" s="824"/>
      <c r="KWC50" s="824"/>
      <c r="KWD50" s="824"/>
      <c r="KWE50" s="824"/>
      <c r="KWF50" s="824"/>
      <c r="KWG50" s="824"/>
      <c r="KWH50" s="824"/>
      <c r="KWI50" s="824"/>
      <c r="KWJ50" s="824"/>
      <c r="KWK50" s="824"/>
      <c r="KWL50" s="824"/>
      <c r="KWM50" s="824"/>
      <c r="KWN50" s="824"/>
      <c r="KWO50" s="824"/>
      <c r="KWP50" s="824"/>
      <c r="KWQ50" s="824"/>
      <c r="KWR50" s="824"/>
      <c r="KWS50" s="824"/>
      <c r="KWT50" s="824"/>
      <c r="KWU50" s="824"/>
      <c r="KWV50" s="824"/>
      <c r="KWW50" s="824"/>
      <c r="KWX50" s="824"/>
      <c r="KWY50" s="824"/>
      <c r="KWZ50" s="824"/>
      <c r="KXA50" s="824"/>
      <c r="KXB50" s="824"/>
      <c r="KXC50" s="824"/>
      <c r="KXD50" s="824"/>
      <c r="KXE50" s="824"/>
      <c r="KXF50" s="824"/>
      <c r="KXG50" s="824"/>
      <c r="KXH50" s="824"/>
      <c r="KXI50" s="824"/>
      <c r="KXJ50" s="824"/>
      <c r="KXK50" s="824"/>
      <c r="KXL50" s="824"/>
      <c r="KXM50" s="824"/>
      <c r="KXN50" s="824"/>
      <c r="KXO50" s="824"/>
      <c r="KXP50" s="824"/>
      <c r="KXQ50" s="824"/>
      <c r="KXR50" s="824"/>
      <c r="KXS50" s="824"/>
      <c r="KXT50" s="824"/>
      <c r="KXU50" s="824"/>
      <c r="KXV50" s="824"/>
      <c r="KXW50" s="824"/>
      <c r="KXX50" s="824"/>
      <c r="KXY50" s="824"/>
      <c r="KXZ50" s="824"/>
      <c r="KYA50" s="824"/>
      <c r="KYB50" s="824"/>
      <c r="KYC50" s="824"/>
      <c r="KYD50" s="824"/>
      <c r="KYE50" s="824"/>
      <c r="KYF50" s="824"/>
      <c r="KYG50" s="824"/>
      <c r="KYH50" s="824"/>
      <c r="KYI50" s="824"/>
      <c r="KYJ50" s="824"/>
      <c r="KYK50" s="824"/>
      <c r="KYL50" s="824"/>
      <c r="KYM50" s="824"/>
      <c r="KYN50" s="824"/>
      <c r="KYO50" s="824"/>
      <c r="KYP50" s="824"/>
      <c r="KYQ50" s="824"/>
      <c r="KYR50" s="824"/>
      <c r="KYS50" s="824"/>
      <c r="KYT50" s="824"/>
      <c r="KYU50" s="824"/>
      <c r="KYV50" s="824"/>
      <c r="KYW50" s="824"/>
      <c r="KYX50" s="824"/>
      <c r="KYY50" s="824"/>
      <c r="KYZ50" s="824"/>
      <c r="KZA50" s="824"/>
      <c r="KZB50" s="824"/>
      <c r="KZC50" s="824"/>
      <c r="KZD50" s="824"/>
      <c r="KZE50" s="824"/>
      <c r="KZF50" s="824"/>
      <c r="KZG50" s="824"/>
      <c r="KZH50" s="824"/>
      <c r="KZI50" s="824"/>
      <c r="KZJ50" s="824"/>
      <c r="KZK50" s="824"/>
      <c r="KZL50" s="824"/>
      <c r="KZM50" s="824"/>
      <c r="KZN50" s="824"/>
      <c r="KZO50" s="824"/>
      <c r="KZP50" s="824"/>
      <c r="KZQ50" s="824"/>
      <c r="KZR50" s="824"/>
      <c r="KZS50" s="824"/>
      <c r="KZT50" s="824"/>
      <c r="KZU50" s="824"/>
      <c r="KZV50" s="824"/>
      <c r="KZW50" s="824"/>
      <c r="KZX50" s="824"/>
      <c r="KZY50" s="824"/>
      <c r="KZZ50" s="824"/>
      <c r="LAA50" s="824"/>
      <c r="LAB50" s="824"/>
      <c r="LAC50" s="824"/>
      <c r="LAD50" s="824"/>
      <c r="LAE50" s="824"/>
      <c r="LAF50" s="824"/>
      <c r="LAG50" s="824"/>
      <c r="LAH50" s="824"/>
      <c r="LAI50" s="824"/>
      <c r="LAJ50" s="824"/>
      <c r="LAK50" s="824"/>
      <c r="LAL50" s="824"/>
      <c r="LAM50" s="824"/>
      <c r="LAN50" s="824"/>
      <c r="LAO50" s="824"/>
      <c r="LAP50" s="824"/>
      <c r="LAQ50" s="824"/>
      <c r="LAR50" s="824"/>
      <c r="LAS50" s="824"/>
      <c r="LAT50" s="824"/>
      <c r="LAU50" s="824"/>
      <c r="LAV50" s="824"/>
      <c r="LAW50" s="824"/>
      <c r="LAX50" s="824"/>
      <c r="LAY50" s="824"/>
      <c r="LAZ50" s="824"/>
      <c r="LBA50" s="824"/>
      <c r="LBB50" s="824"/>
      <c r="LBC50" s="824"/>
      <c r="LBD50" s="824"/>
      <c r="LBE50" s="824"/>
      <c r="LBF50" s="824"/>
      <c r="LBG50" s="824"/>
      <c r="LBH50" s="824"/>
      <c r="LBI50" s="824"/>
      <c r="LBJ50" s="824"/>
      <c r="LBK50" s="824"/>
      <c r="LBL50" s="824"/>
      <c r="LBM50" s="824"/>
      <c r="LBN50" s="824"/>
      <c r="LBO50" s="824"/>
      <c r="LBP50" s="824"/>
      <c r="LBQ50" s="824"/>
      <c r="LBR50" s="824"/>
      <c r="LBS50" s="824"/>
      <c r="LBT50" s="824"/>
      <c r="LBU50" s="824"/>
      <c r="LBV50" s="824"/>
      <c r="LBW50" s="824"/>
      <c r="LBX50" s="824"/>
      <c r="LBY50" s="824"/>
      <c r="LBZ50" s="824"/>
      <c r="LCA50" s="824"/>
      <c r="LCB50" s="824"/>
      <c r="LCC50" s="824"/>
      <c r="LCD50" s="824"/>
      <c r="LCE50" s="824"/>
      <c r="LCF50" s="824"/>
      <c r="LCG50" s="824"/>
      <c r="LCH50" s="824"/>
      <c r="LCI50" s="824"/>
      <c r="LCJ50" s="824"/>
      <c r="LCK50" s="824"/>
      <c r="LCL50" s="824"/>
      <c r="LCM50" s="824"/>
      <c r="LCN50" s="824"/>
      <c r="LCO50" s="824"/>
      <c r="LCP50" s="824"/>
      <c r="LCQ50" s="824"/>
      <c r="LCR50" s="824"/>
      <c r="LCS50" s="824"/>
      <c r="LCT50" s="824"/>
      <c r="LCU50" s="824"/>
      <c r="LCV50" s="824"/>
      <c r="LCW50" s="824"/>
      <c r="LCX50" s="824"/>
      <c r="LCY50" s="824"/>
      <c r="LCZ50" s="824"/>
      <c r="LDA50" s="824"/>
      <c r="LDB50" s="824"/>
      <c r="LDC50" s="824"/>
      <c r="LDD50" s="824"/>
      <c r="LDE50" s="824"/>
      <c r="LDF50" s="824"/>
      <c r="LDG50" s="824"/>
      <c r="LDH50" s="824"/>
      <c r="LDI50" s="824"/>
      <c r="LDJ50" s="824"/>
      <c r="LDK50" s="824"/>
      <c r="LDL50" s="824"/>
      <c r="LDM50" s="824"/>
      <c r="LDN50" s="824"/>
      <c r="LDO50" s="824"/>
      <c r="LDP50" s="824"/>
      <c r="LDQ50" s="824"/>
      <c r="LDR50" s="824"/>
      <c r="LDS50" s="824"/>
      <c r="LDT50" s="824"/>
      <c r="LDU50" s="824"/>
      <c r="LDV50" s="824"/>
      <c r="LDW50" s="824"/>
      <c r="LDX50" s="824"/>
      <c r="LDY50" s="824"/>
      <c r="LDZ50" s="824"/>
      <c r="LEA50" s="824"/>
      <c r="LEB50" s="824"/>
      <c r="LEC50" s="824"/>
      <c r="LED50" s="824"/>
      <c r="LEE50" s="824"/>
      <c r="LEF50" s="824"/>
      <c r="LEG50" s="824"/>
      <c r="LEH50" s="824"/>
      <c r="LEI50" s="824"/>
      <c r="LEJ50" s="824"/>
      <c r="LEK50" s="824"/>
      <c r="LEL50" s="824"/>
      <c r="LEM50" s="824"/>
      <c r="LEN50" s="824"/>
      <c r="LEO50" s="824"/>
      <c r="LEP50" s="824"/>
      <c r="LEQ50" s="824"/>
      <c r="LER50" s="824"/>
      <c r="LES50" s="824"/>
      <c r="LET50" s="824"/>
      <c r="LEU50" s="824"/>
      <c r="LEV50" s="824"/>
      <c r="LEW50" s="824"/>
      <c r="LEX50" s="824"/>
      <c r="LEY50" s="824"/>
      <c r="LEZ50" s="824"/>
      <c r="LFA50" s="824"/>
      <c r="LFB50" s="824"/>
      <c r="LFC50" s="824"/>
      <c r="LFD50" s="824"/>
      <c r="LFE50" s="824"/>
      <c r="LFF50" s="824"/>
      <c r="LFG50" s="824"/>
      <c r="LFH50" s="824"/>
      <c r="LFI50" s="824"/>
      <c r="LFJ50" s="824"/>
      <c r="LFK50" s="824"/>
      <c r="LFL50" s="824"/>
      <c r="LFM50" s="824"/>
      <c r="LFN50" s="824"/>
      <c r="LFO50" s="824"/>
      <c r="LFP50" s="824"/>
      <c r="LFQ50" s="824"/>
      <c r="LFR50" s="824"/>
      <c r="LFS50" s="824"/>
      <c r="LFT50" s="824"/>
      <c r="LFU50" s="824"/>
      <c r="LFV50" s="824"/>
      <c r="LFW50" s="824"/>
      <c r="LFX50" s="824"/>
      <c r="LFY50" s="824"/>
      <c r="LFZ50" s="824"/>
      <c r="LGA50" s="824"/>
      <c r="LGB50" s="824"/>
      <c r="LGC50" s="824"/>
      <c r="LGD50" s="824"/>
      <c r="LGE50" s="824"/>
      <c r="LGF50" s="824"/>
      <c r="LGG50" s="824"/>
      <c r="LGH50" s="824"/>
      <c r="LGI50" s="824"/>
      <c r="LGJ50" s="824"/>
      <c r="LGK50" s="824"/>
      <c r="LGL50" s="824"/>
      <c r="LGM50" s="824"/>
      <c r="LGN50" s="824"/>
      <c r="LGO50" s="824"/>
      <c r="LGP50" s="824"/>
      <c r="LGQ50" s="824"/>
      <c r="LGR50" s="824"/>
      <c r="LGS50" s="824"/>
      <c r="LGT50" s="824"/>
      <c r="LGU50" s="824"/>
      <c r="LGV50" s="824"/>
      <c r="LGW50" s="824"/>
      <c r="LGX50" s="824"/>
      <c r="LGY50" s="824"/>
      <c r="LGZ50" s="824"/>
      <c r="LHA50" s="824"/>
      <c r="LHB50" s="824"/>
      <c r="LHC50" s="824"/>
      <c r="LHD50" s="824"/>
      <c r="LHE50" s="824"/>
      <c r="LHF50" s="824"/>
      <c r="LHG50" s="824"/>
      <c r="LHH50" s="824"/>
      <c r="LHI50" s="824"/>
      <c r="LHJ50" s="824"/>
      <c r="LHK50" s="824"/>
      <c r="LHL50" s="824"/>
      <c r="LHM50" s="824"/>
      <c r="LHN50" s="824"/>
      <c r="LHO50" s="824"/>
      <c r="LHP50" s="824"/>
      <c r="LHQ50" s="824"/>
      <c r="LHR50" s="824"/>
      <c r="LHS50" s="824"/>
      <c r="LHT50" s="824"/>
      <c r="LHU50" s="824"/>
      <c r="LHV50" s="824"/>
      <c r="LHW50" s="824"/>
      <c r="LHX50" s="824"/>
      <c r="LHY50" s="824"/>
      <c r="LHZ50" s="824"/>
      <c r="LIA50" s="824"/>
      <c r="LIB50" s="824"/>
      <c r="LIC50" s="824"/>
      <c r="LID50" s="824"/>
      <c r="LIE50" s="824"/>
      <c r="LIF50" s="824"/>
      <c r="LIG50" s="824"/>
      <c r="LIH50" s="824"/>
      <c r="LII50" s="824"/>
      <c r="LIJ50" s="824"/>
      <c r="LIK50" s="824"/>
      <c r="LIL50" s="824"/>
      <c r="LIM50" s="824"/>
      <c r="LIN50" s="824"/>
      <c r="LIO50" s="824"/>
      <c r="LIP50" s="824"/>
      <c r="LIQ50" s="824"/>
      <c r="LIR50" s="824"/>
      <c r="LIS50" s="824"/>
      <c r="LIT50" s="824"/>
      <c r="LIU50" s="824"/>
      <c r="LIV50" s="824"/>
      <c r="LIW50" s="824"/>
      <c r="LIX50" s="824"/>
      <c r="LIY50" s="824"/>
      <c r="LIZ50" s="824"/>
      <c r="LJA50" s="824"/>
      <c r="LJB50" s="824"/>
      <c r="LJC50" s="824"/>
      <c r="LJD50" s="824"/>
      <c r="LJE50" s="824"/>
      <c r="LJF50" s="824"/>
      <c r="LJG50" s="824"/>
      <c r="LJH50" s="824"/>
      <c r="LJI50" s="824"/>
      <c r="LJJ50" s="824"/>
      <c r="LJK50" s="824"/>
      <c r="LJL50" s="824"/>
      <c r="LJM50" s="824"/>
      <c r="LJN50" s="824"/>
      <c r="LJO50" s="824"/>
      <c r="LJP50" s="824"/>
      <c r="LJQ50" s="824"/>
      <c r="LJR50" s="824"/>
      <c r="LJS50" s="824"/>
      <c r="LJT50" s="824"/>
      <c r="LJU50" s="824"/>
      <c r="LJV50" s="824"/>
      <c r="LJW50" s="824"/>
      <c r="LJX50" s="824"/>
      <c r="LJY50" s="824"/>
      <c r="LJZ50" s="824"/>
      <c r="LKA50" s="824"/>
      <c r="LKB50" s="824"/>
      <c r="LKC50" s="824"/>
      <c r="LKD50" s="824"/>
      <c r="LKE50" s="824"/>
      <c r="LKF50" s="824"/>
      <c r="LKG50" s="824"/>
      <c r="LKH50" s="824"/>
      <c r="LKI50" s="824"/>
      <c r="LKJ50" s="824"/>
      <c r="LKK50" s="824"/>
      <c r="LKL50" s="824"/>
      <c r="LKM50" s="824"/>
      <c r="LKN50" s="824"/>
      <c r="LKO50" s="824"/>
      <c r="LKP50" s="824"/>
      <c r="LKQ50" s="824"/>
      <c r="LKR50" s="824"/>
      <c r="LKS50" s="824"/>
      <c r="LKT50" s="824"/>
      <c r="LKU50" s="824"/>
      <c r="LKV50" s="824"/>
      <c r="LKW50" s="824"/>
      <c r="LKX50" s="824"/>
      <c r="LKY50" s="824"/>
      <c r="LKZ50" s="824"/>
      <c r="LLA50" s="824"/>
      <c r="LLB50" s="824"/>
      <c r="LLC50" s="824"/>
      <c r="LLD50" s="824"/>
      <c r="LLE50" s="824"/>
      <c r="LLF50" s="824"/>
      <c r="LLG50" s="824"/>
      <c r="LLH50" s="824"/>
      <c r="LLI50" s="824"/>
      <c r="LLJ50" s="824"/>
      <c r="LLK50" s="824"/>
      <c r="LLL50" s="824"/>
      <c r="LLM50" s="824"/>
      <c r="LLN50" s="824"/>
      <c r="LLO50" s="824"/>
      <c r="LLP50" s="824"/>
      <c r="LLQ50" s="824"/>
      <c r="LLR50" s="824"/>
      <c r="LLS50" s="824"/>
      <c r="LLT50" s="824"/>
      <c r="LLU50" s="824"/>
      <c r="LLV50" s="824"/>
      <c r="LLW50" s="824"/>
      <c r="LLX50" s="824"/>
      <c r="LLY50" s="824"/>
      <c r="LLZ50" s="824"/>
      <c r="LMA50" s="824"/>
      <c r="LMB50" s="824"/>
      <c r="LMC50" s="824"/>
      <c r="LMD50" s="824"/>
      <c r="LME50" s="824"/>
      <c r="LMF50" s="824"/>
      <c r="LMG50" s="824"/>
      <c r="LMH50" s="824"/>
      <c r="LMI50" s="824"/>
      <c r="LMJ50" s="824"/>
      <c r="LMK50" s="824"/>
      <c r="LML50" s="824"/>
      <c r="LMM50" s="824"/>
      <c r="LMN50" s="824"/>
      <c r="LMO50" s="824"/>
      <c r="LMP50" s="824"/>
      <c r="LMQ50" s="824"/>
      <c r="LMR50" s="824"/>
      <c r="LMS50" s="824"/>
      <c r="LMT50" s="824"/>
      <c r="LMU50" s="824"/>
      <c r="LMV50" s="824"/>
      <c r="LMW50" s="824"/>
      <c r="LMX50" s="824"/>
      <c r="LMY50" s="824"/>
      <c r="LMZ50" s="824"/>
      <c r="LNA50" s="824"/>
      <c r="LNB50" s="824"/>
      <c r="LNC50" s="824"/>
      <c r="LND50" s="824"/>
      <c r="LNE50" s="824"/>
      <c r="LNF50" s="824"/>
      <c r="LNG50" s="824"/>
      <c r="LNH50" s="824"/>
      <c r="LNI50" s="824"/>
      <c r="LNJ50" s="824"/>
      <c r="LNK50" s="824"/>
      <c r="LNL50" s="824"/>
      <c r="LNM50" s="824"/>
      <c r="LNN50" s="824"/>
      <c r="LNO50" s="824"/>
      <c r="LNP50" s="824"/>
      <c r="LNQ50" s="824"/>
      <c r="LNR50" s="824"/>
      <c r="LNS50" s="824"/>
      <c r="LNT50" s="824"/>
      <c r="LNU50" s="824"/>
      <c r="LNV50" s="824"/>
      <c r="LNW50" s="824"/>
      <c r="LNX50" s="824"/>
      <c r="LNY50" s="824"/>
      <c r="LNZ50" s="824"/>
      <c r="LOA50" s="824"/>
      <c r="LOB50" s="824"/>
      <c r="LOC50" s="824"/>
      <c r="LOD50" s="824"/>
      <c r="LOE50" s="824"/>
      <c r="LOF50" s="824"/>
      <c r="LOG50" s="824"/>
      <c r="LOH50" s="824"/>
      <c r="LOI50" s="824"/>
      <c r="LOJ50" s="824"/>
      <c r="LOK50" s="824"/>
      <c r="LOL50" s="824"/>
      <c r="LOM50" s="824"/>
      <c r="LON50" s="824"/>
      <c r="LOO50" s="824"/>
      <c r="LOP50" s="824"/>
      <c r="LOQ50" s="824"/>
      <c r="LOR50" s="824"/>
      <c r="LOS50" s="824"/>
      <c r="LOT50" s="824"/>
      <c r="LOU50" s="824"/>
      <c r="LOV50" s="824"/>
      <c r="LOW50" s="824"/>
      <c r="LOX50" s="824"/>
      <c r="LOY50" s="824"/>
      <c r="LOZ50" s="824"/>
      <c r="LPA50" s="824"/>
      <c r="LPB50" s="824"/>
      <c r="LPC50" s="824"/>
      <c r="LPD50" s="824"/>
      <c r="LPE50" s="824"/>
      <c r="LPF50" s="824"/>
      <c r="LPG50" s="824"/>
      <c r="LPH50" s="824"/>
      <c r="LPI50" s="824"/>
      <c r="LPJ50" s="824"/>
      <c r="LPK50" s="824"/>
      <c r="LPL50" s="824"/>
      <c r="LPM50" s="824"/>
      <c r="LPN50" s="824"/>
      <c r="LPO50" s="824"/>
      <c r="LPP50" s="824"/>
      <c r="LPQ50" s="824"/>
      <c r="LPR50" s="824"/>
      <c r="LPS50" s="824"/>
      <c r="LPT50" s="824"/>
      <c r="LPU50" s="824"/>
      <c r="LPV50" s="824"/>
      <c r="LPW50" s="824"/>
      <c r="LPX50" s="824"/>
      <c r="LPY50" s="824"/>
      <c r="LPZ50" s="824"/>
      <c r="LQA50" s="824"/>
      <c r="LQB50" s="824"/>
      <c r="LQC50" s="824"/>
      <c r="LQD50" s="824"/>
      <c r="LQE50" s="824"/>
      <c r="LQF50" s="824"/>
      <c r="LQG50" s="824"/>
      <c r="LQH50" s="824"/>
      <c r="LQI50" s="824"/>
      <c r="LQJ50" s="824"/>
      <c r="LQK50" s="824"/>
      <c r="LQL50" s="824"/>
      <c r="LQM50" s="824"/>
      <c r="LQN50" s="824"/>
      <c r="LQO50" s="824"/>
      <c r="LQP50" s="824"/>
      <c r="LQQ50" s="824"/>
      <c r="LQR50" s="824"/>
      <c r="LQS50" s="824"/>
      <c r="LQT50" s="824"/>
      <c r="LQU50" s="824"/>
      <c r="LQV50" s="824"/>
      <c r="LQW50" s="824"/>
      <c r="LQX50" s="824"/>
      <c r="LQY50" s="824"/>
      <c r="LQZ50" s="824"/>
      <c r="LRA50" s="824"/>
      <c r="LRB50" s="824"/>
      <c r="LRC50" s="824"/>
      <c r="LRD50" s="824"/>
      <c r="LRE50" s="824"/>
      <c r="LRF50" s="824"/>
      <c r="LRG50" s="824"/>
      <c r="LRH50" s="824"/>
      <c r="LRI50" s="824"/>
      <c r="LRJ50" s="824"/>
      <c r="LRK50" s="824"/>
      <c r="LRL50" s="824"/>
      <c r="LRM50" s="824"/>
      <c r="LRN50" s="824"/>
      <c r="LRO50" s="824"/>
      <c r="LRP50" s="824"/>
      <c r="LRQ50" s="824"/>
      <c r="LRR50" s="824"/>
      <c r="LRS50" s="824"/>
      <c r="LRT50" s="824"/>
      <c r="LRU50" s="824"/>
      <c r="LRV50" s="824"/>
      <c r="LRW50" s="824"/>
      <c r="LRX50" s="824"/>
      <c r="LRY50" s="824"/>
      <c r="LRZ50" s="824"/>
      <c r="LSA50" s="824"/>
      <c r="LSB50" s="824"/>
      <c r="LSC50" s="824"/>
      <c r="LSD50" s="824"/>
      <c r="LSE50" s="824"/>
      <c r="LSF50" s="824"/>
      <c r="LSG50" s="824"/>
      <c r="LSH50" s="824"/>
      <c r="LSI50" s="824"/>
      <c r="LSJ50" s="824"/>
      <c r="LSK50" s="824"/>
      <c r="LSL50" s="824"/>
      <c r="LSM50" s="824"/>
      <c r="LSN50" s="824"/>
      <c r="LSO50" s="824"/>
      <c r="LSP50" s="824"/>
      <c r="LSQ50" s="824"/>
      <c r="LSR50" s="824"/>
      <c r="LSS50" s="824"/>
      <c r="LST50" s="824"/>
      <c r="LSU50" s="824"/>
      <c r="LSV50" s="824"/>
      <c r="LSW50" s="824"/>
      <c r="LSX50" s="824"/>
      <c r="LSY50" s="824"/>
      <c r="LSZ50" s="824"/>
      <c r="LTA50" s="824"/>
      <c r="LTB50" s="824"/>
      <c r="LTC50" s="824"/>
      <c r="LTD50" s="824"/>
      <c r="LTE50" s="824"/>
      <c r="LTF50" s="824"/>
      <c r="LTG50" s="824"/>
      <c r="LTH50" s="824"/>
      <c r="LTI50" s="824"/>
      <c r="LTJ50" s="824"/>
      <c r="LTK50" s="824"/>
      <c r="LTL50" s="824"/>
      <c r="LTM50" s="824"/>
      <c r="LTN50" s="824"/>
      <c r="LTO50" s="824"/>
      <c r="LTP50" s="824"/>
      <c r="LTQ50" s="824"/>
      <c r="LTR50" s="824"/>
      <c r="LTS50" s="824"/>
      <c r="LTT50" s="824"/>
      <c r="LTU50" s="824"/>
      <c r="LTV50" s="824"/>
      <c r="LTW50" s="824"/>
      <c r="LTX50" s="824"/>
      <c r="LTY50" s="824"/>
      <c r="LTZ50" s="824"/>
      <c r="LUA50" s="824"/>
      <c r="LUB50" s="824"/>
      <c r="LUC50" s="824"/>
      <c r="LUD50" s="824"/>
      <c r="LUE50" s="824"/>
      <c r="LUF50" s="824"/>
      <c r="LUG50" s="824"/>
      <c r="LUH50" s="824"/>
      <c r="LUI50" s="824"/>
      <c r="LUJ50" s="824"/>
      <c r="LUK50" s="824"/>
      <c r="LUL50" s="824"/>
      <c r="LUM50" s="824"/>
      <c r="LUN50" s="824"/>
      <c r="LUO50" s="824"/>
      <c r="LUP50" s="824"/>
      <c r="LUQ50" s="824"/>
      <c r="LUR50" s="824"/>
      <c r="LUS50" s="824"/>
      <c r="LUT50" s="824"/>
      <c r="LUU50" s="824"/>
      <c r="LUV50" s="824"/>
      <c r="LUW50" s="824"/>
      <c r="LUX50" s="824"/>
      <c r="LUY50" s="824"/>
      <c r="LUZ50" s="824"/>
      <c r="LVA50" s="824"/>
      <c r="LVB50" s="824"/>
      <c r="LVC50" s="824"/>
      <c r="LVD50" s="824"/>
      <c r="LVE50" s="824"/>
      <c r="LVF50" s="824"/>
      <c r="LVG50" s="824"/>
      <c r="LVH50" s="824"/>
      <c r="LVI50" s="824"/>
      <c r="LVJ50" s="824"/>
      <c r="LVK50" s="824"/>
      <c r="LVL50" s="824"/>
      <c r="LVM50" s="824"/>
      <c r="LVN50" s="824"/>
      <c r="LVO50" s="824"/>
      <c r="LVP50" s="824"/>
      <c r="LVQ50" s="824"/>
      <c r="LVR50" s="824"/>
      <c r="LVS50" s="824"/>
      <c r="LVT50" s="824"/>
      <c r="LVU50" s="824"/>
      <c r="LVV50" s="824"/>
      <c r="LVW50" s="824"/>
      <c r="LVX50" s="824"/>
      <c r="LVY50" s="824"/>
      <c r="LVZ50" s="824"/>
      <c r="LWA50" s="824"/>
      <c r="LWB50" s="824"/>
      <c r="LWC50" s="824"/>
      <c r="LWD50" s="824"/>
      <c r="LWE50" s="824"/>
      <c r="LWF50" s="824"/>
      <c r="LWG50" s="824"/>
      <c r="LWH50" s="824"/>
      <c r="LWI50" s="824"/>
      <c r="LWJ50" s="824"/>
      <c r="LWK50" s="824"/>
      <c r="LWL50" s="824"/>
      <c r="LWM50" s="824"/>
      <c r="LWN50" s="824"/>
      <c r="LWO50" s="824"/>
      <c r="LWP50" s="824"/>
      <c r="LWQ50" s="824"/>
      <c r="LWR50" s="824"/>
      <c r="LWS50" s="824"/>
      <c r="LWT50" s="824"/>
      <c r="LWU50" s="824"/>
      <c r="LWV50" s="824"/>
      <c r="LWW50" s="824"/>
      <c r="LWX50" s="824"/>
      <c r="LWY50" s="824"/>
      <c r="LWZ50" s="824"/>
      <c r="LXA50" s="824"/>
      <c r="LXB50" s="824"/>
      <c r="LXC50" s="824"/>
      <c r="LXD50" s="824"/>
      <c r="LXE50" s="824"/>
      <c r="LXF50" s="824"/>
      <c r="LXG50" s="824"/>
      <c r="LXH50" s="824"/>
      <c r="LXI50" s="824"/>
      <c r="LXJ50" s="824"/>
      <c r="LXK50" s="824"/>
      <c r="LXL50" s="824"/>
      <c r="LXM50" s="824"/>
      <c r="LXN50" s="824"/>
      <c r="LXO50" s="824"/>
      <c r="LXP50" s="824"/>
      <c r="LXQ50" s="824"/>
      <c r="LXR50" s="824"/>
      <c r="LXS50" s="824"/>
      <c r="LXT50" s="824"/>
      <c r="LXU50" s="824"/>
      <c r="LXV50" s="824"/>
      <c r="LXW50" s="824"/>
      <c r="LXX50" s="824"/>
      <c r="LXY50" s="824"/>
      <c r="LXZ50" s="824"/>
      <c r="LYA50" s="824"/>
      <c r="LYB50" s="824"/>
      <c r="LYC50" s="824"/>
      <c r="LYD50" s="824"/>
      <c r="LYE50" s="824"/>
      <c r="LYF50" s="824"/>
      <c r="LYG50" s="824"/>
      <c r="LYH50" s="824"/>
      <c r="LYI50" s="824"/>
      <c r="LYJ50" s="824"/>
      <c r="LYK50" s="824"/>
      <c r="LYL50" s="824"/>
      <c r="LYM50" s="824"/>
      <c r="LYN50" s="824"/>
      <c r="LYO50" s="824"/>
      <c r="LYP50" s="824"/>
      <c r="LYQ50" s="824"/>
      <c r="LYR50" s="824"/>
      <c r="LYS50" s="824"/>
      <c r="LYT50" s="824"/>
      <c r="LYU50" s="824"/>
      <c r="LYV50" s="824"/>
      <c r="LYW50" s="824"/>
      <c r="LYX50" s="824"/>
      <c r="LYY50" s="824"/>
      <c r="LYZ50" s="824"/>
      <c r="LZA50" s="824"/>
      <c r="LZB50" s="824"/>
      <c r="LZC50" s="824"/>
      <c r="LZD50" s="824"/>
      <c r="LZE50" s="824"/>
      <c r="LZF50" s="824"/>
      <c r="LZG50" s="824"/>
      <c r="LZH50" s="824"/>
      <c r="LZI50" s="824"/>
      <c r="LZJ50" s="824"/>
      <c r="LZK50" s="824"/>
      <c r="LZL50" s="824"/>
      <c r="LZM50" s="824"/>
      <c r="LZN50" s="824"/>
      <c r="LZO50" s="824"/>
      <c r="LZP50" s="824"/>
      <c r="LZQ50" s="824"/>
      <c r="LZR50" s="824"/>
      <c r="LZS50" s="824"/>
      <c r="LZT50" s="824"/>
      <c r="LZU50" s="824"/>
      <c r="LZV50" s="824"/>
      <c r="LZW50" s="824"/>
      <c r="LZX50" s="824"/>
      <c r="LZY50" s="824"/>
      <c r="LZZ50" s="824"/>
      <c r="MAA50" s="824"/>
      <c r="MAB50" s="824"/>
      <c r="MAC50" s="824"/>
      <c r="MAD50" s="824"/>
      <c r="MAE50" s="824"/>
      <c r="MAF50" s="824"/>
      <c r="MAG50" s="824"/>
      <c r="MAH50" s="824"/>
      <c r="MAI50" s="824"/>
      <c r="MAJ50" s="824"/>
      <c r="MAK50" s="824"/>
      <c r="MAL50" s="824"/>
      <c r="MAM50" s="824"/>
      <c r="MAN50" s="824"/>
      <c r="MAO50" s="824"/>
      <c r="MAP50" s="824"/>
      <c r="MAQ50" s="824"/>
      <c r="MAR50" s="824"/>
      <c r="MAS50" s="824"/>
      <c r="MAT50" s="824"/>
      <c r="MAU50" s="824"/>
      <c r="MAV50" s="824"/>
      <c r="MAW50" s="824"/>
      <c r="MAX50" s="824"/>
      <c r="MAY50" s="824"/>
      <c r="MAZ50" s="824"/>
      <c r="MBA50" s="824"/>
      <c r="MBB50" s="824"/>
      <c r="MBC50" s="824"/>
      <c r="MBD50" s="824"/>
      <c r="MBE50" s="824"/>
      <c r="MBF50" s="824"/>
      <c r="MBG50" s="824"/>
      <c r="MBH50" s="824"/>
      <c r="MBI50" s="824"/>
      <c r="MBJ50" s="824"/>
      <c r="MBK50" s="824"/>
      <c r="MBL50" s="824"/>
      <c r="MBM50" s="824"/>
      <c r="MBN50" s="824"/>
      <c r="MBO50" s="824"/>
      <c r="MBP50" s="824"/>
      <c r="MBQ50" s="824"/>
      <c r="MBR50" s="824"/>
      <c r="MBS50" s="824"/>
      <c r="MBT50" s="824"/>
      <c r="MBU50" s="824"/>
      <c r="MBV50" s="824"/>
      <c r="MBW50" s="824"/>
      <c r="MBX50" s="824"/>
      <c r="MBY50" s="824"/>
      <c r="MBZ50" s="824"/>
      <c r="MCA50" s="824"/>
      <c r="MCB50" s="824"/>
      <c r="MCC50" s="824"/>
      <c r="MCD50" s="824"/>
      <c r="MCE50" s="824"/>
      <c r="MCF50" s="824"/>
      <c r="MCG50" s="824"/>
      <c r="MCH50" s="824"/>
      <c r="MCI50" s="824"/>
      <c r="MCJ50" s="824"/>
      <c r="MCK50" s="824"/>
      <c r="MCL50" s="824"/>
      <c r="MCM50" s="824"/>
      <c r="MCN50" s="824"/>
      <c r="MCO50" s="824"/>
      <c r="MCP50" s="824"/>
      <c r="MCQ50" s="824"/>
      <c r="MCR50" s="824"/>
      <c r="MCS50" s="824"/>
      <c r="MCT50" s="824"/>
      <c r="MCU50" s="824"/>
      <c r="MCV50" s="824"/>
      <c r="MCW50" s="824"/>
      <c r="MCX50" s="824"/>
      <c r="MCY50" s="824"/>
      <c r="MCZ50" s="824"/>
      <c r="MDA50" s="824"/>
      <c r="MDB50" s="824"/>
      <c r="MDC50" s="824"/>
      <c r="MDD50" s="824"/>
      <c r="MDE50" s="824"/>
      <c r="MDF50" s="824"/>
      <c r="MDG50" s="824"/>
      <c r="MDH50" s="824"/>
      <c r="MDI50" s="824"/>
      <c r="MDJ50" s="824"/>
      <c r="MDK50" s="824"/>
      <c r="MDL50" s="824"/>
      <c r="MDM50" s="824"/>
      <c r="MDN50" s="824"/>
      <c r="MDO50" s="824"/>
      <c r="MDP50" s="824"/>
      <c r="MDQ50" s="824"/>
      <c r="MDR50" s="824"/>
      <c r="MDS50" s="824"/>
      <c r="MDT50" s="824"/>
      <c r="MDU50" s="824"/>
      <c r="MDV50" s="824"/>
      <c r="MDW50" s="824"/>
      <c r="MDX50" s="824"/>
      <c r="MDY50" s="824"/>
      <c r="MDZ50" s="824"/>
      <c r="MEA50" s="824"/>
      <c r="MEB50" s="824"/>
      <c r="MEC50" s="824"/>
      <c r="MED50" s="824"/>
      <c r="MEE50" s="824"/>
      <c r="MEF50" s="824"/>
      <c r="MEG50" s="824"/>
      <c r="MEH50" s="824"/>
      <c r="MEI50" s="824"/>
      <c r="MEJ50" s="824"/>
      <c r="MEK50" s="824"/>
      <c r="MEL50" s="824"/>
      <c r="MEM50" s="824"/>
      <c r="MEN50" s="824"/>
      <c r="MEO50" s="824"/>
      <c r="MEP50" s="824"/>
      <c r="MEQ50" s="824"/>
      <c r="MER50" s="824"/>
      <c r="MES50" s="824"/>
      <c r="MET50" s="824"/>
      <c r="MEU50" s="824"/>
      <c r="MEV50" s="824"/>
      <c r="MEW50" s="824"/>
      <c r="MEX50" s="824"/>
      <c r="MEY50" s="824"/>
      <c r="MEZ50" s="824"/>
      <c r="MFA50" s="824"/>
      <c r="MFB50" s="824"/>
      <c r="MFC50" s="824"/>
      <c r="MFD50" s="824"/>
      <c r="MFE50" s="824"/>
      <c r="MFF50" s="824"/>
      <c r="MFG50" s="824"/>
      <c r="MFH50" s="824"/>
      <c r="MFI50" s="824"/>
      <c r="MFJ50" s="824"/>
      <c r="MFK50" s="824"/>
      <c r="MFL50" s="824"/>
      <c r="MFM50" s="824"/>
      <c r="MFN50" s="824"/>
      <c r="MFO50" s="824"/>
      <c r="MFP50" s="824"/>
      <c r="MFQ50" s="824"/>
      <c r="MFR50" s="824"/>
      <c r="MFS50" s="824"/>
      <c r="MFT50" s="824"/>
      <c r="MFU50" s="824"/>
      <c r="MFV50" s="824"/>
      <c r="MFW50" s="824"/>
      <c r="MFX50" s="824"/>
      <c r="MFY50" s="824"/>
      <c r="MFZ50" s="824"/>
      <c r="MGA50" s="824"/>
      <c r="MGB50" s="824"/>
      <c r="MGC50" s="824"/>
      <c r="MGD50" s="824"/>
      <c r="MGE50" s="824"/>
      <c r="MGF50" s="824"/>
      <c r="MGG50" s="824"/>
      <c r="MGH50" s="824"/>
      <c r="MGI50" s="824"/>
      <c r="MGJ50" s="824"/>
      <c r="MGK50" s="824"/>
      <c r="MGL50" s="824"/>
      <c r="MGM50" s="824"/>
      <c r="MGN50" s="824"/>
      <c r="MGO50" s="824"/>
      <c r="MGP50" s="824"/>
      <c r="MGQ50" s="824"/>
      <c r="MGR50" s="824"/>
      <c r="MGS50" s="824"/>
      <c r="MGT50" s="824"/>
      <c r="MGU50" s="824"/>
      <c r="MGV50" s="824"/>
      <c r="MGW50" s="824"/>
      <c r="MGX50" s="824"/>
      <c r="MGY50" s="824"/>
      <c r="MGZ50" s="824"/>
      <c r="MHA50" s="824"/>
      <c r="MHB50" s="824"/>
      <c r="MHC50" s="824"/>
      <c r="MHD50" s="824"/>
      <c r="MHE50" s="824"/>
      <c r="MHF50" s="824"/>
      <c r="MHG50" s="824"/>
      <c r="MHH50" s="824"/>
      <c r="MHI50" s="824"/>
      <c r="MHJ50" s="824"/>
      <c r="MHK50" s="824"/>
      <c r="MHL50" s="824"/>
      <c r="MHM50" s="824"/>
      <c r="MHN50" s="824"/>
      <c r="MHO50" s="824"/>
      <c r="MHP50" s="824"/>
      <c r="MHQ50" s="824"/>
      <c r="MHR50" s="824"/>
      <c r="MHS50" s="824"/>
      <c r="MHT50" s="824"/>
      <c r="MHU50" s="824"/>
      <c r="MHV50" s="824"/>
      <c r="MHW50" s="824"/>
      <c r="MHX50" s="824"/>
      <c r="MHY50" s="824"/>
      <c r="MHZ50" s="824"/>
      <c r="MIA50" s="824"/>
      <c r="MIB50" s="824"/>
      <c r="MIC50" s="824"/>
      <c r="MID50" s="824"/>
      <c r="MIE50" s="824"/>
      <c r="MIF50" s="824"/>
      <c r="MIG50" s="824"/>
      <c r="MIH50" s="824"/>
      <c r="MII50" s="824"/>
      <c r="MIJ50" s="824"/>
      <c r="MIK50" s="824"/>
      <c r="MIL50" s="824"/>
      <c r="MIM50" s="824"/>
      <c r="MIN50" s="824"/>
      <c r="MIO50" s="824"/>
      <c r="MIP50" s="824"/>
      <c r="MIQ50" s="824"/>
      <c r="MIR50" s="824"/>
      <c r="MIS50" s="824"/>
      <c r="MIT50" s="824"/>
      <c r="MIU50" s="824"/>
      <c r="MIV50" s="824"/>
      <c r="MIW50" s="824"/>
      <c r="MIX50" s="824"/>
      <c r="MIY50" s="824"/>
      <c r="MIZ50" s="824"/>
      <c r="MJA50" s="824"/>
      <c r="MJB50" s="824"/>
      <c r="MJC50" s="824"/>
      <c r="MJD50" s="824"/>
      <c r="MJE50" s="824"/>
      <c r="MJF50" s="824"/>
      <c r="MJG50" s="824"/>
      <c r="MJH50" s="824"/>
      <c r="MJI50" s="824"/>
      <c r="MJJ50" s="824"/>
      <c r="MJK50" s="824"/>
      <c r="MJL50" s="824"/>
      <c r="MJM50" s="824"/>
      <c r="MJN50" s="824"/>
      <c r="MJO50" s="824"/>
      <c r="MJP50" s="824"/>
      <c r="MJQ50" s="824"/>
      <c r="MJR50" s="824"/>
      <c r="MJS50" s="824"/>
      <c r="MJT50" s="824"/>
      <c r="MJU50" s="824"/>
      <c r="MJV50" s="824"/>
      <c r="MJW50" s="824"/>
      <c r="MJX50" s="824"/>
      <c r="MJY50" s="824"/>
      <c r="MJZ50" s="824"/>
      <c r="MKA50" s="824"/>
      <c r="MKB50" s="824"/>
      <c r="MKC50" s="824"/>
      <c r="MKD50" s="824"/>
      <c r="MKE50" s="824"/>
      <c r="MKF50" s="824"/>
      <c r="MKG50" s="824"/>
      <c r="MKH50" s="824"/>
      <c r="MKI50" s="824"/>
      <c r="MKJ50" s="824"/>
      <c r="MKK50" s="824"/>
      <c r="MKL50" s="824"/>
      <c r="MKM50" s="824"/>
      <c r="MKN50" s="824"/>
      <c r="MKO50" s="824"/>
      <c r="MKP50" s="824"/>
      <c r="MKQ50" s="824"/>
      <c r="MKR50" s="824"/>
      <c r="MKS50" s="824"/>
      <c r="MKT50" s="824"/>
      <c r="MKU50" s="824"/>
      <c r="MKV50" s="824"/>
      <c r="MKW50" s="824"/>
      <c r="MKX50" s="824"/>
      <c r="MKY50" s="824"/>
      <c r="MKZ50" s="824"/>
      <c r="MLA50" s="824"/>
      <c r="MLB50" s="824"/>
      <c r="MLC50" s="824"/>
      <c r="MLD50" s="824"/>
      <c r="MLE50" s="824"/>
      <c r="MLF50" s="824"/>
      <c r="MLG50" s="824"/>
      <c r="MLH50" s="824"/>
      <c r="MLI50" s="824"/>
      <c r="MLJ50" s="824"/>
      <c r="MLK50" s="824"/>
      <c r="MLL50" s="824"/>
      <c r="MLM50" s="824"/>
      <c r="MLN50" s="824"/>
      <c r="MLO50" s="824"/>
      <c r="MLP50" s="824"/>
      <c r="MLQ50" s="824"/>
      <c r="MLR50" s="824"/>
      <c r="MLS50" s="824"/>
      <c r="MLT50" s="824"/>
      <c r="MLU50" s="824"/>
      <c r="MLV50" s="824"/>
      <c r="MLW50" s="824"/>
      <c r="MLX50" s="824"/>
      <c r="MLY50" s="824"/>
      <c r="MLZ50" s="824"/>
      <c r="MMA50" s="824"/>
      <c r="MMB50" s="824"/>
      <c r="MMC50" s="824"/>
      <c r="MMD50" s="824"/>
      <c r="MME50" s="824"/>
      <c r="MMF50" s="824"/>
      <c r="MMG50" s="824"/>
      <c r="MMH50" s="824"/>
      <c r="MMI50" s="824"/>
      <c r="MMJ50" s="824"/>
      <c r="MMK50" s="824"/>
      <c r="MML50" s="824"/>
      <c r="MMM50" s="824"/>
      <c r="MMN50" s="824"/>
      <c r="MMO50" s="824"/>
      <c r="MMP50" s="824"/>
      <c r="MMQ50" s="824"/>
      <c r="MMR50" s="824"/>
      <c r="MMS50" s="824"/>
      <c r="MMT50" s="824"/>
      <c r="MMU50" s="824"/>
      <c r="MMV50" s="824"/>
      <c r="MMW50" s="824"/>
      <c r="MMX50" s="824"/>
      <c r="MMY50" s="824"/>
      <c r="MMZ50" s="824"/>
      <c r="MNA50" s="824"/>
      <c r="MNB50" s="824"/>
      <c r="MNC50" s="824"/>
      <c r="MND50" s="824"/>
      <c r="MNE50" s="824"/>
      <c r="MNF50" s="824"/>
      <c r="MNG50" s="824"/>
      <c r="MNH50" s="824"/>
      <c r="MNI50" s="824"/>
      <c r="MNJ50" s="824"/>
      <c r="MNK50" s="824"/>
      <c r="MNL50" s="824"/>
      <c r="MNM50" s="824"/>
      <c r="MNN50" s="824"/>
      <c r="MNO50" s="824"/>
      <c r="MNP50" s="824"/>
      <c r="MNQ50" s="824"/>
      <c r="MNR50" s="824"/>
      <c r="MNS50" s="824"/>
      <c r="MNT50" s="824"/>
      <c r="MNU50" s="824"/>
      <c r="MNV50" s="824"/>
      <c r="MNW50" s="824"/>
      <c r="MNX50" s="824"/>
      <c r="MNY50" s="824"/>
      <c r="MNZ50" s="824"/>
      <c r="MOA50" s="824"/>
      <c r="MOB50" s="824"/>
      <c r="MOC50" s="824"/>
      <c r="MOD50" s="824"/>
      <c r="MOE50" s="824"/>
      <c r="MOF50" s="824"/>
      <c r="MOG50" s="824"/>
      <c r="MOH50" s="824"/>
      <c r="MOI50" s="824"/>
      <c r="MOJ50" s="824"/>
      <c r="MOK50" s="824"/>
      <c r="MOL50" s="824"/>
      <c r="MOM50" s="824"/>
      <c r="MON50" s="824"/>
      <c r="MOO50" s="824"/>
      <c r="MOP50" s="824"/>
      <c r="MOQ50" s="824"/>
      <c r="MOR50" s="824"/>
      <c r="MOS50" s="824"/>
      <c r="MOT50" s="824"/>
      <c r="MOU50" s="824"/>
      <c r="MOV50" s="824"/>
      <c r="MOW50" s="824"/>
      <c r="MOX50" s="824"/>
      <c r="MOY50" s="824"/>
      <c r="MOZ50" s="824"/>
      <c r="MPA50" s="824"/>
      <c r="MPB50" s="824"/>
      <c r="MPC50" s="824"/>
      <c r="MPD50" s="824"/>
      <c r="MPE50" s="824"/>
      <c r="MPF50" s="824"/>
      <c r="MPG50" s="824"/>
      <c r="MPH50" s="824"/>
      <c r="MPI50" s="824"/>
      <c r="MPJ50" s="824"/>
      <c r="MPK50" s="824"/>
      <c r="MPL50" s="824"/>
      <c r="MPM50" s="824"/>
      <c r="MPN50" s="824"/>
      <c r="MPO50" s="824"/>
      <c r="MPP50" s="824"/>
      <c r="MPQ50" s="824"/>
      <c r="MPR50" s="824"/>
      <c r="MPS50" s="824"/>
      <c r="MPT50" s="824"/>
      <c r="MPU50" s="824"/>
      <c r="MPV50" s="824"/>
      <c r="MPW50" s="824"/>
      <c r="MPX50" s="824"/>
      <c r="MPY50" s="824"/>
      <c r="MPZ50" s="824"/>
      <c r="MQA50" s="824"/>
      <c r="MQB50" s="824"/>
      <c r="MQC50" s="824"/>
      <c r="MQD50" s="824"/>
      <c r="MQE50" s="824"/>
      <c r="MQF50" s="824"/>
      <c r="MQG50" s="824"/>
      <c r="MQH50" s="824"/>
      <c r="MQI50" s="824"/>
      <c r="MQJ50" s="824"/>
      <c r="MQK50" s="824"/>
      <c r="MQL50" s="824"/>
      <c r="MQM50" s="824"/>
      <c r="MQN50" s="824"/>
      <c r="MQO50" s="824"/>
      <c r="MQP50" s="824"/>
      <c r="MQQ50" s="824"/>
      <c r="MQR50" s="824"/>
      <c r="MQS50" s="824"/>
      <c r="MQT50" s="824"/>
      <c r="MQU50" s="824"/>
      <c r="MQV50" s="824"/>
      <c r="MQW50" s="824"/>
      <c r="MQX50" s="824"/>
      <c r="MQY50" s="824"/>
      <c r="MQZ50" s="824"/>
      <c r="MRA50" s="824"/>
      <c r="MRB50" s="824"/>
      <c r="MRC50" s="824"/>
      <c r="MRD50" s="824"/>
      <c r="MRE50" s="824"/>
      <c r="MRF50" s="824"/>
      <c r="MRG50" s="824"/>
      <c r="MRH50" s="824"/>
      <c r="MRI50" s="824"/>
      <c r="MRJ50" s="824"/>
      <c r="MRK50" s="824"/>
      <c r="MRL50" s="824"/>
      <c r="MRM50" s="824"/>
      <c r="MRN50" s="824"/>
      <c r="MRO50" s="824"/>
      <c r="MRP50" s="824"/>
      <c r="MRQ50" s="824"/>
      <c r="MRR50" s="824"/>
      <c r="MRS50" s="824"/>
      <c r="MRT50" s="824"/>
      <c r="MRU50" s="824"/>
      <c r="MRV50" s="824"/>
      <c r="MRW50" s="824"/>
      <c r="MRX50" s="824"/>
      <c r="MRY50" s="824"/>
      <c r="MRZ50" s="824"/>
      <c r="MSA50" s="824"/>
      <c r="MSB50" s="824"/>
      <c r="MSC50" s="824"/>
      <c r="MSD50" s="824"/>
      <c r="MSE50" s="824"/>
      <c r="MSF50" s="824"/>
      <c r="MSG50" s="824"/>
      <c r="MSH50" s="824"/>
      <c r="MSI50" s="824"/>
      <c r="MSJ50" s="824"/>
      <c r="MSK50" s="824"/>
      <c r="MSL50" s="824"/>
      <c r="MSM50" s="824"/>
      <c r="MSN50" s="824"/>
      <c r="MSO50" s="824"/>
      <c r="MSP50" s="824"/>
      <c r="MSQ50" s="824"/>
      <c r="MSR50" s="824"/>
      <c r="MSS50" s="824"/>
      <c r="MST50" s="824"/>
      <c r="MSU50" s="824"/>
      <c r="MSV50" s="824"/>
      <c r="MSW50" s="824"/>
      <c r="MSX50" s="824"/>
      <c r="MSY50" s="824"/>
      <c r="MSZ50" s="824"/>
      <c r="MTA50" s="824"/>
      <c r="MTB50" s="824"/>
      <c r="MTC50" s="824"/>
      <c r="MTD50" s="824"/>
      <c r="MTE50" s="824"/>
      <c r="MTF50" s="824"/>
      <c r="MTG50" s="824"/>
      <c r="MTH50" s="824"/>
      <c r="MTI50" s="824"/>
      <c r="MTJ50" s="824"/>
      <c r="MTK50" s="824"/>
      <c r="MTL50" s="824"/>
      <c r="MTM50" s="824"/>
      <c r="MTN50" s="824"/>
      <c r="MTO50" s="824"/>
      <c r="MTP50" s="824"/>
      <c r="MTQ50" s="824"/>
      <c r="MTR50" s="824"/>
      <c r="MTS50" s="824"/>
      <c r="MTT50" s="824"/>
      <c r="MTU50" s="824"/>
      <c r="MTV50" s="824"/>
      <c r="MTW50" s="824"/>
      <c r="MTX50" s="824"/>
      <c r="MTY50" s="824"/>
      <c r="MTZ50" s="824"/>
      <c r="MUA50" s="824"/>
      <c r="MUB50" s="824"/>
      <c r="MUC50" s="824"/>
      <c r="MUD50" s="824"/>
      <c r="MUE50" s="824"/>
      <c r="MUF50" s="824"/>
      <c r="MUG50" s="824"/>
      <c r="MUH50" s="824"/>
      <c r="MUI50" s="824"/>
      <c r="MUJ50" s="824"/>
      <c r="MUK50" s="824"/>
      <c r="MUL50" s="824"/>
      <c r="MUM50" s="824"/>
      <c r="MUN50" s="824"/>
      <c r="MUO50" s="824"/>
      <c r="MUP50" s="824"/>
      <c r="MUQ50" s="824"/>
      <c r="MUR50" s="824"/>
      <c r="MUS50" s="824"/>
      <c r="MUT50" s="824"/>
      <c r="MUU50" s="824"/>
      <c r="MUV50" s="824"/>
      <c r="MUW50" s="824"/>
      <c r="MUX50" s="824"/>
      <c r="MUY50" s="824"/>
      <c r="MUZ50" s="824"/>
      <c r="MVA50" s="824"/>
      <c r="MVB50" s="824"/>
      <c r="MVC50" s="824"/>
      <c r="MVD50" s="824"/>
      <c r="MVE50" s="824"/>
      <c r="MVF50" s="824"/>
      <c r="MVG50" s="824"/>
      <c r="MVH50" s="824"/>
      <c r="MVI50" s="824"/>
      <c r="MVJ50" s="824"/>
      <c r="MVK50" s="824"/>
      <c r="MVL50" s="824"/>
      <c r="MVM50" s="824"/>
      <c r="MVN50" s="824"/>
      <c r="MVO50" s="824"/>
      <c r="MVP50" s="824"/>
      <c r="MVQ50" s="824"/>
      <c r="MVR50" s="824"/>
      <c r="MVS50" s="824"/>
      <c r="MVT50" s="824"/>
      <c r="MVU50" s="824"/>
      <c r="MVV50" s="824"/>
      <c r="MVW50" s="824"/>
      <c r="MVX50" s="824"/>
      <c r="MVY50" s="824"/>
      <c r="MVZ50" s="824"/>
      <c r="MWA50" s="824"/>
      <c r="MWB50" s="824"/>
      <c r="MWC50" s="824"/>
      <c r="MWD50" s="824"/>
      <c r="MWE50" s="824"/>
      <c r="MWF50" s="824"/>
      <c r="MWG50" s="824"/>
      <c r="MWH50" s="824"/>
      <c r="MWI50" s="824"/>
      <c r="MWJ50" s="824"/>
      <c r="MWK50" s="824"/>
      <c r="MWL50" s="824"/>
      <c r="MWM50" s="824"/>
      <c r="MWN50" s="824"/>
      <c r="MWO50" s="824"/>
      <c r="MWP50" s="824"/>
      <c r="MWQ50" s="824"/>
      <c r="MWR50" s="824"/>
      <c r="MWS50" s="824"/>
      <c r="MWT50" s="824"/>
      <c r="MWU50" s="824"/>
      <c r="MWV50" s="824"/>
      <c r="MWW50" s="824"/>
      <c r="MWX50" s="824"/>
      <c r="MWY50" s="824"/>
      <c r="MWZ50" s="824"/>
      <c r="MXA50" s="824"/>
      <c r="MXB50" s="824"/>
      <c r="MXC50" s="824"/>
      <c r="MXD50" s="824"/>
      <c r="MXE50" s="824"/>
      <c r="MXF50" s="824"/>
      <c r="MXG50" s="824"/>
      <c r="MXH50" s="824"/>
      <c r="MXI50" s="824"/>
      <c r="MXJ50" s="824"/>
      <c r="MXK50" s="824"/>
      <c r="MXL50" s="824"/>
      <c r="MXM50" s="824"/>
      <c r="MXN50" s="824"/>
      <c r="MXO50" s="824"/>
      <c r="MXP50" s="824"/>
      <c r="MXQ50" s="824"/>
      <c r="MXR50" s="824"/>
      <c r="MXS50" s="824"/>
      <c r="MXT50" s="824"/>
      <c r="MXU50" s="824"/>
      <c r="MXV50" s="824"/>
      <c r="MXW50" s="824"/>
      <c r="MXX50" s="824"/>
      <c r="MXY50" s="824"/>
      <c r="MXZ50" s="824"/>
      <c r="MYA50" s="824"/>
      <c r="MYB50" s="824"/>
      <c r="MYC50" s="824"/>
      <c r="MYD50" s="824"/>
      <c r="MYE50" s="824"/>
      <c r="MYF50" s="824"/>
      <c r="MYG50" s="824"/>
      <c r="MYH50" s="824"/>
      <c r="MYI50" s="824"/>
      <c r="MYJ50" s="824"/>
      <c r="MYK50" s="824"/>
      <c r="MYL50" s="824"/>
      <c r="MYM50" s="824"/>
      <c r="MYN50" s="824"/>
      <c r="MYO50" s="824"/>
      <c r="MYP50" s="824"/>
      <c r="MYQ50" s="824"/>
      <c r="MYR50" s="824"/>
      <c r="MYS50" s="824"/>
      <c r="MYT50" s="824"/>
      <c r="MYU50" s="824"/>
      <c r="MYV50" s="824"/>
      <c r="MYW50" s="824"/>
      <c r="MYX50" s="824"/>
      <c r="MYY50" s="824"/>
      <c r="MYZ50" s="824"/>
      <c r="MZA50" s="824"/>
      <c r="MZB50" s="824"/>
      <c r="MZC50" s="824"/>
      <c r="MZD50" s="824"/>
      <c r="MZE50" s="824"/>
      <c r="MZF50" s="824"/>
      <c r="MZG50" s="824"/>
      <c r="MZH50" s="824"/>
      <c r="MZI50" s="824"/>
      <c r="MZJ50" s="824"/>
      <c r="MZK50" s="824"/>
      <c r="MZL50" s="824"/>
      <c r="MZM50" s="824"/>
      <c r="MZN50" s="824"/>
      <c r="MZO50" s="824"/>
      <c r="MZP50" s="824"/>
      <c r="MZQ50" s="824"/>
      <c r="MZR50" s="824"/>
      <c r="MZS50" s="824"/>
      <c r="MZT50" s="824"/>
      <c r="MZU50" s="824"/>
      <c r="MZV50" s="824"/>
      <c r="MZW50" s="824"/>
      <c r="MZX50" s="824"/>
      <c r="MZY50" s="824"/>
      <c r="MZZ50" s="824"/>
      <c r="NAA50" s="824"/>
      <c r="NAB50" s="824"/>
      <c r="NAC50" s="824"/>
      <c r="NAD50" s="824"/>
      <c r="NAE50" s="824"/>
      <c r="NAF50" s="824"/>
      <c r="NAG50" s="824"/>
      <c r="NAH50" s="824"/>
      <c r="NAI50" s="824"/>
      <c r="NAJ50" s="824"/>
      <c r="NAK50" s="824"/>
      <c r="NAL50" s="824"/>
      <c r="NAM50" s="824"/>
      <c r="NAN50" s="824"/>
      <c r="NAO50" s="824"/>
      <c r="NAP50" s="824"/>
      <c r="NAQ50" s="824"/>
      <c r="NAR50" s="824"/>
      <c r="NAS50" s="824"/>
      <c r="NAT50" s="824"/>
      <c r="NAU50" s="824"/>
      <c r="NAV50" s="824"/>
      <c r="NAW50" s="824"/>
      <c r="NAX50" s="824"/>
      <c r="NAY50" s="824"/>
      <c r="NAZ50" s="824"/>
      <c r="NBA50" s="824"/>
      <c r="NBB50" s="824"/>
      <c r="NBC50" s="824"/>
      <c r="NBD50" s="824"/>
      <c r="NBE50" s="824"/>
      <c r="NBF50" s="824"/>
      <c r="NBG50" s="824"/>
      <c r="NBH50" s="824"/>
      <c r="NBI50" s="824"/>
      <c r="NBJ50" s="824"/>
      <c r="NBK50" s="824"/>
      <c r="NBL50" s="824"/>
      <c r="NBM50" s="824"/>
      <c r="NBN50" s="824"/>
      <c r="NBO50" s="824"/>
      <c r="NBP50" s="824"/>
      <c r="NBQ50" s="824"/>
      <c r="NBR50" s="824"/>
      <c r="NBS50" s="824"/>
      <c r="NBT50" s="824"/>
      <c r="NBU50" s="824"/>
      <c r="NBV50" s="824"/>
      <c r="NBW50" s="824"/>
      <c r="NBX50" s="824"/>
      <c r="NBY50" s="824"/>
      <c r="NBZ50" s="824"/>
      <c r="NCA50" s="824"/>
      <c r="NCB50" s="824"/>
      <c r="NCC50" s="824"/>
      <c r="NCD50" s="824"/>
      <c r="NCE50" s="824"/>
      <c r="NCF50" s="824"/>
      <c r="NCG50" s="824"/>
      <c r="NCH50" s="824"/>
      <c r="NCI50" s="824"/>
      <c r="NCJ50" s="824"/>
      <c r="NCK50" s="824"/>
      <c r="NCL50" s="824"/>
      <c r="NCM50" s="824"/>
      <c r="NCN50" s="824"/>
      <c r="NCO50" s="824"/>
      <c r="NCP50" s="824"/>
      <c r="NCQ50" s="824"/>
      <c r="NCR50" s="824"/>
      <c r="NCS50" s="824"/>
      <c r="NCT50" s="824"/>
      <c r="NCU50" s="824"/>
      <c r="NCV50" s="824"/>
      <c r="NCW50" s="824"/>
      <c r="NCX50" s="824"/>
      <c r="NCY50" s="824"/>
      <c r="NCZ50" s="824"/>
      <c r="NDA50" s="824"/>
      <c r="NDB50" s="824"/>
      <c r="NDC50" s="824"/>
      <c r="NDD50" s="824"/>
      <c r="NDE50" s="824"/>
      <c r="NDF50" s="824"/>
      <c r="NDG50" s="824"/>
      <c r="NDH50" s="824"/>
      <c r="NDI50" s="824"/>
      <c r="NDJ50" s="824"/>
      <c r="NDK50" s="824"/>
      <c r="NDL50" s="824"/>
      <c r="NDM50" s="824"/>
      <c r="NDN50" s="824"/>
      <c r="NDO50" s="824"/>
      <c r="NDP50" s="824"/>
      <c r="NDQ50" s="824"/>
      <c r="NDR50" s="824"/>
      <c r="NDS50" s="824"/>
      <c r="NDT50" s="824"/>
      <c r="NDU50" s="824"/>
      <c r="NDV50" s="824"/>
      <c r="NDW50" s="824"/>
      <c r="NDX50" s="824"/>
      <c r="NDY50" s="824"/>
      <c r="NDZ50" s="824"/>
      <c r="NEA50" s="824"/>
      <c r="NEB50" s="824"/>
      <c r="NEC50" s="824"/>
      <c r="NED50" s="824"/>
      <c r="NEE50" s="824"/>
      <c r="NEF50" s="824"/>
      <c r="NEG50" s="824"/>
      <c r="NEH50" s="824"/>
      <c r="NEI50" s="824"/>
      <c r="NEJ50" s="824"/>
      <c r="NEK50" s="824"/>
      <c r="NEL50" s="824"/>
      <c r="NEM50" s="824"/>
      <c r="NEN50" s="824"/>
      <c r="NEO50" s="824"/>
      <c r="NEP50" s="824"/>
      <c r="NEQ50" s="824"/>
      <c r="NER50" s="824"/>
      <c r="NES50" s="824"/>
      <c r="NET50" s="824"/>
      <c r="NEU50" s="824"/>
      <c r="NEV50" s="824"/>
      <c r="NEW50" s="824"/>
      <c r="NEX50" s="824"/>
      <c r="NEY50" s="824"/>
      <c r="NEZ50" s="824"/>
      <c r="NFA50" s="824"/>
      <c r="NFB50" s="824"/>
      <c r="NFC50" s="824"/>
      <c r="NFD50" s="824"/>
      <c r="NFE50" s="824"/>
      <c r="NFF50" s="824"/>
      <c r="NFG50" s="824"/>
      <c r="NFH50" s="824"/>
      <c r="NFI50" s="824"/>
      <c r="NFJ50" s="824"/>
      <c r="NFK50" s="824"/>
      <c r="NFL50" s="824"/>
      <c r="NFM50" s="824"/>
      <c r="NFN50" s="824"/>
      <c r="NFO50" s="824"/>
      <c r="NFP50" s="824"/>
      <c r="NFQ50" s="824"/>
      <c r="NFR50" s="824"/>
      <c r="NFS50" s="824"/>
      <c r="NFT50" s="824"/>
      <c r="NFU50" s="824"/>
      <c r="NFV50" s="824"/>
      <c r="NFW50" s="824"/>
      <c r="NFX50" s="824"/>
      <c r="NFY50" s="824"/>
      <c r="NFZ50" s="824"/>
      <c r="NGA50" s="824"/>
      <c r="NGB50" s="824"/>
      <c r="NGC50" s="824"/>
      <c r="NGD50" s="824"/>
      <c r="NGE50" s="824"/>
      <c r="NGF50" s="824"/>
      <c r="NGG50" s="824"/>
      <c r="NGH50" s="824"/>
      <c r="NGI50" s="824"/>
      <c r="NGJ50" s="824"/>
      <c r="NGK50" s="824"/>
      <c r="NGL50" s="824"/>
      <c r="NGM50" s="824"/>
      <c r="NGN50" s="824"/>
      <c r="NGO50" s="824"/>
      <c r="NGP50" s="824"/>
      <c r="NGQ50" s="824"/>
      <c r="NGR50" s="824"/>
      <c r="NGS50" s="824"/>
      <c r="NGT50" s="824"/>
      <c r="NGU50" s="824"/>
      <c r="NGV50" s="824"/>
      <c r="NGW50" s="824"/>
      <c r="NGX50" s="824"/>
      <c r="NGY50" s="824"/>
      <c r="NGZ50" s="824"/>
      <c r="NHA50" s="824"/>
      <c r="NHB50" s="824"/>
      <c r="NHC50" s="824"/>
      <c r="NHD50" s="824"/>
      <c r="NHE50" s="824"/>
      <c r="NHF50" s="824"/>
      <c r="NHG50" s="824"/>
      <c r="NHH50" s="824"/>
      <c r="NHI50" s="824"/>
      <c r="NHJ50" s="824"/>
      <c r="NHK50" s="824"/>
      <c r="NHL50" s="824"/>
      <c r="NHM50" s="824"/>
      <c r="NHN50" s="824"/>
      <c r="NHO50" s="824"/>
      <c r="NHP50" s="824"/>
      <c r="NHQ50" s="824"/>
      <c r="NHR50" s="824"/>
      <c r="NHS50" s="824"/>
      <c r="NHT50" s="824"/>
      <c r="NHU50" s="824"/>
      <c r="NHV50" s="824"/>
      <c r="NHW50" s="824"/>
      <c r="NHX50" s="824"/>
      <c r="NHY50" s="824"/>
      <c r="NHZ50" s="824"/>
      <c r="NIA50" s="824"/>
      <c r="NIB50" s="824"/>
      <c r="NIC50" s="824"/>
      <c r="NID50" s="824"/>
      <c r="NIE50" s="824"/>
      <c r="NIF50" s="824"/>
      <c r="NIG50" s="824"/>
      <c r="NIH50" s="824"/>
      <c r="NII50" s="824"/>
      <c r="NIJ50" s="824"/>
      <c r="NIK50" s="824"/>
      <c r="NIL50" s="824"/>
      <c r="NIM50" s="824"/>
      <c r="NIN50" s="824"/>
      <c r="NIO50" s="824"/>
      <c r="NIP50" s="824"/>
      <c r="NIQ50" s="824"/>
      <c r="NIR50" s="824"/>
      <c r="NIS50" s="824"/>
      <c r="NIT50" s="824"/>
      <c r="NIU50" s="824"/>
      <c r="NIV50" s="824"/>
      <c r="NIW50" s="824"/>
      <c r="NIX50" s="824"/>
      <c r="NIY50" s="824"/>
      <c r="NIZ50" s="824"/>
      <c r="NJA50" s="824"/>
      <c r="NJB50" s="824"/>
      <c r="NJC50" s="824"/>
      <c r="NJD50" s="824"/>
      <c r="NJE50" s="824"/>
      <c r="NJF50" s="824"/>
      <c r="NJG50" s="824"/>
      <c r="NJH50" s="824"/>
      <c r="NJI50" s="824"/>
      <c r="NJJ50" s="824"/>
      <c r="NJK50" s="824"/>
      <c r="NJL50" s="824"/>
      <c r="NJM50" s="824"/>
      <c r="NJN50" s="824"/>
      <c r="NJO50" s="824"/>
      <c r="NJP50" s="824"/>
      <c r="NJQ50" s="824"/>
      <c r="NJR50" s="824"/>
      <c r="NJS50" s="824"/>
      <c r="NJT50" s="824"/>
      <c r="NJU50" s="824"/>
      <c r="NJV50" s="824"/>
      <c r="NJW50" s="824"/>
      <c r="NJX50" s="824"/>
      <c r="NJY50" s="824"/>
      <c r="NJZ50" s="824"/>
      <c r="NKA50" s="824"/>
      <c r="NKB50" s="824"/>
      <c r="NKC50" s="824"/>
      <c r="NKD50" s="824"/>
      <c r="NKE50" s="824"/>
      <c r="NKF50" s="824"/>
      <c r="NKG50" s="824"/>
      <c r="NKH50" s="824"/>
      <c r="NKI50" s="824"/>
      <c r="NKJ50" s="824"/>
      <c r="NKK50" s="824"/>
      <c r="NKL50" s="824"/>
      <c r="NKM50" s="824"/>
      <c r="NKN50" s="824"/>
      <c r="NKO50" s="824"/>
      <c r="NKP50" s="824"/>
      <c r="NKQ50" s="824"/>
      <c r="NKR50" s="824"/>
      <c r="NKS50" s="824"/>
      <c r="NKT50" s="824"/>
      <c r="NKU50" s="824"/>
      <c r="NKV50" s="824"/>
      <c r="NKW50" s="824"/>
      <c r="NKX50" s="824"/>
      <c r="NKY50" s="824"/>
      <c r="NKZ50" s="824"/>
      <c r="NLA50" s="824"/>
      <c r="NLB50" s="824"/>
      <c r="NLC50" s="824"/>
      <c r="NLD50" s="824"/>
      <c r="NLE50" s="824"/>
      <c r="NLF50" s="824"/>
      <c r="NLG50" s="824"/>
      <c r="NLH50" s="824"/>
      <c r="NLI50" s="824"/>
      <c r="NLJ50" s="824"/>
      <c r="NLK50" s="824"/>
      <c r="NLL50" s="824"/>
      <c r="NLM50" s="824"/>
      <c r="NLN50" s="824"/>
      <c r="NLO50" s="824"/>
      <c r="NLP50" s="824"/>
      <c r="NLQ50" s="824"/>
      <c r="NLR50" s="824"/>
      <c r="NLS50" s="824"/>
      <c r="NLT50" s="824"/>
      <c r="NLU50" s="824"/>
      <c r="NLV50" s="824"/>
      <c r="NLW50" s="824"/>
      <c r="NLX50" s="824"/>
      <c r="NLY50" s="824"/>
      <c r="NLZ50" s="824"/>
      <c r="NMA50" s="824"/>
      <c r="NMB50" s="824"/>
      <c r="NMC50" s="824"/>
      <c r="NMD50" s="824"/>
      <c r="NME50" s="824"/>
      <c r="NMF50" s="824"/>
      <c r="NMG50" s="824"/>
      <c r="NMH50" s="824"/>
      <c r="NMI50" s="824"/>
      <c r="NMJ50" s="824"/>
      <c r="NMK50" s="824"/>
      <c r="NML50" s="824"/>
      <c r="NMM50" s="824"/>
      <c r="NMN50" s="824"/>
      <c r="NMO50" s="824"/>
      <c r="NMP50" s="824"/>
      <c r="NMQ50" s="824"/>
      <c r="NMR50" s="824"/>
      <c r="NMS50" s="824"/>
      <c r="NMT50" s="824"/>
      <c r="NMU50" s="824"/>
      <c r="NMV50" s="824"/>
      <c r="NMW50" s="824"/>
      <c r="NMX50" s="824"/>
      <c r="NMY50" s="824"/>
      <c r="NMZ50" s="824"/>
      <c r="NNA50" s="824"/>
      <c r="NNB50" s="824"/>
      <c r="NNC50" s="824"/>
      <c r="NND50" s="824"/>
      <c r="NNE50" s="824"/>
      <c r="NNF50" s="824"/>
      <c r="NNG50" s="824"/>
      <c r="NNH50" s="824"/>
      <c r="NNI50" s="824"/>
      <c r="NNJ50" s="824"/>
      <c r="NNK50" s="824"/>
      <c r="NNL50" s="824"/>
      <c r="NNM50" s="824"/>
      <c r="NNN50" s="824"/>
      <c r="NNO50" s="824"/>
      <c r="NNP50" s="824"/>
      <c r="NNQ50" s="824"/>
      <c r="NNR50" s="824"/>
      <c r="NNS50" s="824"/>
      <c r="NNT50" s="824"/>
      <c r="NNU50" s="824"/>
      <c r="NNV50" s="824"/>
      <c r="NNW50" s="824"/>
      <c r="NNX50" s="824"/>
      <c r="NNY50" s="824"/>
      <c r="NNZ50" s="824"/>
      <c r="NOA50" s="824"/>
      <c r="NOB50" s="824"/>
      <c r="NOC50" s="824"/>
      <c r="NOD50" s="824"/>
      <c r="NOE50" s="824"/>
      <c r="NOF50" s="824"/>
      <c r="NOG50" s="824"/>
      <c r="NOH50" s="824"/>
      <c r="NOI50" s="824"/>
      <c r="NOJ50" s="824"/>
      <c r="NOK50" s="824"/>
      <c r="NOL50" s="824"/>
      <c r="NOM50" s="824"/>
      <c r="NON50" s="824"/>
      <c r="NOO50" s="824"/>
      <c r="NOP50" s="824"/>
      <c r="NOQ50" s="824"/>
      <c r="NOR50" s="824"/>
      <c r="NOS50" s="824"/>
      <c r="NOT50" s="824"/>
      <c r="NOU50" s="824"/>
      <c r="NOV50" s="824"/>
      <c r="NOW50" s="824"/>
      <c r="NOX50" s="824"/>
      <c r="NOY50" s="824"/>
      <c r="NOZ50" s="824"/>
      <c r="NPA50" s="824"/>
      <c r="NPB50" s="824"/>
      <c r="NPC50" s="824"/>
      <c r="NPD50" s="824"/>
      <c r="NPE50" s="824"/>
      <c r="NPF50" s="824"/>
      <c r="NPG50" s="824"/>
      <c r="NPH50" s="824"/>
      <c r="NPI50" s="824"/>
      <c r="NPJ50" s="824"/>
      <c r="NPK50" s="824"/>
      <c r="NPL50" s="824"/>
      <c r="NPM50" s="824"/>
      <c r="NPN50" s="824"/>
      <c r="NPO50" s="824"/>
      <c r="NPP50" s="824"/>
      <c r="NPQ50" s="824"/>
      <c r="NPR50" s="824"/>
      <c r="NPS50" s="824"/>
      <c r="NPT50" s="824"/>
      <c r="NPU50" s="824"/>
      <c r="NPV50" s="824"/>
      <c r="NPW50" s="824"/>
      <c r="NPX50" s="824"/>
      <c r="NPY50" s="824"/>
      <c r="NPZ50" s="824"/>
      <c r="NQA50" s="824"/>
      <c r="NQB50" s="824"/>
      <c r="NQC50" s="824"/>
      <c r="NQD50" s="824"/>
      <c r="NQE50" s="824"/>
      <c r="NQF50" s="824"/>
      <c r="NQG50" s="824"/>
      <c r="NQH50" s="824"/>
      <c r="NQI50" s="824"/>
      <c r="NQJ50" s="824"/>
      <c r="NQK50" s="824"/>
      <c r="NQL50" s="824"/>
      <c r="NQM50" s="824"/>
      <c r="NQN50" s="824"/>
      <c r="NQO50" s="824"/>
      <c r="NQP50" s="824"/>
      <c r="NQQ50" s="824"/>
      <c r="NQR50" s="824"/>
      <c r="NQS50" s="824"/>
      <c r="NQT50" s="824"/>
      <c r="NQU50" s="824"/>
      <c r="NQV50" s="824"/>
      <c r="NQW50" s="824"/>
      <c r="NQX50" s="824"/>
      <c r="NQY50" s="824"/>
      <c r="NQZ50" s="824"/>
      <c r="NRA50" s="824"/>
      <c r="NRB50" s="824"/>
      <c r="NRC50" s="824"/>
      <c r="NRD50" s="824"/>
      <c r="NRE50" s="824"/>
      <c r="NRF50" s="824"/>
      <c r="NRG50" s="824"/>
      <c r="NRH50" s="824"/>
      <c r="NRI50" s="824"/>
      <c r="NRJ50" s="824"/>
      <c r="NRK50" s="824"/>
      <c r="NRL50" s="824"/>
      <c r="NRM50" s="824"/>
      <c r="NRN50" s="824"/>
      <c r="NRO50" s="824"/>
      <c r="NRP50" s="824"/>
      <c r="NRQ50" s="824"/>
      <c r="NRR50" s="824"/>
      <c r="NRS50" s="824"/>
      <c r="NRT50" s="824"/>
      <c r="NRU50" s="824"/>
      <c r="NRV50" s="824"/>
      <c r="NRW50" s="824"/>
      <c r="NRX50" s="824"/>
      <c r="NRY50" s="824"/>
      <c r="NRZ50" s="824"/>
      <c r="NSA50" s="824"/>
      <c r="NSB50" s="824"/>
      <c r="NSC50" s="824"/>
      <c r="NSD50" s="824"/>
      <c r="NSE50" s="824"/>
      <c r="NSF50" s="824"/>
      <c r="NSG50" s="824"/>
      <c r="NSH50" s="824"/>
      <c r="NSI50" s="824"/>
      <c r="NSJ50" s="824"/>
      <c r="NSK50" s="824"/>
      <c r="NSL50" s="824"/>
      <c r="NSM50" s="824"/>
      <c r="NSN50" s="824"/>
      <c r="NSO50" s="824"/>
      <c r="NSP50" s="824"/>
      <c r="NSQ50" s="824"/>
      <c r="NSR50" s="824"/>
      <c r="NSS50" s="824"/>
      <c r="NST50" s="824"/>
      <c r="NSU50" s="824"/>
      <c r="NSV50" s="824"/>
      <c r="NSW50" s="824"/>
      <c r="NSX50" s="824"/>
      <c r="NSY50" s="824"/>
      <c r="NSZ50" s="824"/>
      <c r="NTA50" s="824"/>
      <c r="NTB50" s="824"/>
      <c r="NTC50" s="824"/>
      <c r="NTD50" s="824"/>
      <c r="NTE50" s="824"/>
      <c r="NTF50" s="824"/>
      <c r="NTG50" s="824"/>
      <c r="NTH50" s="824"/>
      <c r="NTI50" s="824"/>
      <c r="NTJ50" s="824"/>
      <c r="NTK50" s="824"/>
      <c r="NTL50" s="824"/>
      <c r="NTM50" s="824"/>
      <c r="NTN50" s="824"/>
      <c r="NTO50" s="824"/>
      <c r="NTP50" s="824"/>
      <c r="NTQ50" s="824"/>
      <c r="NTR50" s="824"/>
      <c r="NTS50" s="824"/>
      <c r="NTT50" s="824"/>
      <c r="NTU50" s="824"/>
      <c r="NTV50" s="824"/>
      <c r="NTW50" s="824"/>
      <c r="NTX50" s="824"/>
      <c r="NTY50" s="824"/>
      <c r="NTZ50" s="824"/>
      <c r="NUA50" s="824"/>
      <c r="NUB50" s="824"/>
      <c r="NUC50" s="824"/>
      <c r="NUD50" s="824"/>
      <c r="NUE50" s="824"/>
      <c r="NUF50" s="824"/>
      <c r="NUG50" s="824"/>
      <c r="NUH50" s="824"/>
      <c r="NUI50" s="824"/>
      <c r="NUJ50" s="824"/>
      <c r="NUK50" s="824"/>
      <c r="NUL50" s="824"/>
      <c r="NUM50" s="824"/>
      <c r="NUN50" s="824"/>
      <c r="NUO50" s="824"/>
      <c r="NUP50" s="824"/>
      <c r="NUQ50" s="824"/>
      <c r="NUR50" s="824"/>
      <c r="NUS50" s="824"/>
      <c r="NUT50" s="824"/>
      <c r="NUU50" s="824"/>
      <c r="NUV50" s="824"/>
      <c r="NUW50" s="824"/>
      <c r="NUX50" s="824"/>
      <c r="NUY50" s="824"/>
      <c r="NUZ50" s="824"/>
      <c r="NVA50" s="824"/>
      <c r="NVB50" s="824"/>
      <c r="NVC50" s="824"/>
      <c r="NVD50" s="824"/>
      <c r="NVE50" s="824"/>
      <c r="NVF50" s="824"/>
      <c r="NVG50" s="824"/>
      <c r="NVH50" s="824"/>
      <c r="NVI50" s="824"/>
      <c r="NVJ50" s="824"/>
      <c r="NVK50" s="824"/>
      <c r="NVL50" s="824"/>
      <c r="NVM50" s="824"/>
      <c r="NVN50" s="824"/>
      <c r="NVO50" s="824"/>
      <c r="NVP50" s="824"/>
      <c r="NVQ50" s="824"/>
      <c r="NVR50" s="824"/>
      <c r="NVS50" s="824"/>
      <c r="NVT50" s="824"/>
      <c r="NVU50" s="824"/>
      <c r="NVV50" s="824"/>
      <c r="NVW50" s="824"/>
      <c r="NVX50" s="824"/>
      <c r="NVY50" s="824"/>
      <c r="NVZ50" s="824"/>
      <c r="NWA50" s="824"/>
      <c r="NWB50" s="824"/>
      <c r="NWC50" s="824"/>
      <c r="NWD50" s="824"/>
      <c r="NWE50" s="824"/>
      <c r="NWF50" s="824"/>
      <c r="NWG50" s="824"/>
      <c r="NWH50" s="824"/>
      <c r="NWI50" s="824"/>
      <c r="NWJ50" s="824"/>
      <c r="NWK50" s="824"/>
      <c r="NWL50" s="824"/>
      <c r="NWM50" s="824"/>
      <c r="NWN50" s="824"/>
      <c r="NWO50" s="824"/>
      <c r="NWP50" s="824"/>
      <c r="NWQ50" s="824"/>
      <c r="NWR50" s="824"/>
      <c r="NWS50" s="824"/>
      <c r="NWT50" s="824"/>
      <c r="NWU50" s="824"/>
      <c r="NWV50" s="824"/>
      <c r="NWW50" s="824"/>
      <c r="NWX50" s="824"/>
      <c r="NWY50" s="824"/>
      <c r="NWZ50" s="824"/>
      <c r="NXA50" s="824"/>
      <c r="NXB50" s="824"/>
      <c r="NXC50" s="824"/>
      <c r="NXD50" s="824"/>
      <c r="NXE50" s="824"/>
      <c r="NXF50" s="824"/>
      <c r="NXG50" s="824"/>
      <c r="NXH50" s="824"/>
      <c r="NXI50" s="824"/>
      <c r="NXJ50" s="824"/>
      <c r="NXK50" s="824"/>
      <c r="NXL50" s="824"/>
      <c r="NXM50" s="824"/>
      <c r="NXN50" s="824"/>
      <c r="NXO50" s="824"/>
      <c r="NXP50" s="824"/>
      <c r="NXQ50" s="824"/>
      <c r="NXR50" s="824"/>
      <c r="NXS50" s="824"/>
      <c r="NXT50" s="824"/>
      <c r="NXU50" s="824"/>
      <c r="NXV50" s="824"/>
      <c r="NXW50" s="824"/>
      <c r="NXX50" s="824"/>
      <c r="NXY50" s="824"/>
      <c r="NXZ50" s="824"/>
      <c r="NYA50" s="824"/>
      <c r="NYB50" s="824"/>
      <c r="NYC50" s="824"/>
      <c r="NYD50" s="824"/>
      <c r="NYE50" s="824"/>
      <c r="NYF50" s="824"/>
      <c r="NYG50" s="824"/>
      <c r="NYH50" s="824"/>
      <c r="NYI50" s="824"/>
      <c r="NYJ50" s="824"/>
      <c r="NYK50" s="824"/>
      <c r="NYL50" s="824"/>
      <c r="NYM50" s="824"/>
      <c r="NYN50" s="824"/>
      <c r="NYO50" s="824"/>
      <c r="NYP50" s="824"/>
      <c r="NYQ50" s="824"/>
      <c r="NYR50" s="824"/>
      <c r="NYS50" s="824"/>
      <c r="NYT50" s="824"/>
      <c r="NYU50" s="824"/>
      <c r="NYV50" s="824"/>
      <c r="NYW50" s="824"/>
      <c r="NYX50" s="824"/>
      <c r="NYY50" s="824"/>
      <c r="NYZ50" s="824"/>
      <c r="NZA50" s="824"/>
      <c r="NZB50" s="824"/>
      <c r="NZC50" s="824"/>
      <c r="NZD50" s="824"/>
      <c r="NZE50" s="824"/>
      <c r="NZF50" s="824"/>
      <c r="NZG50" s="824"/>
      <c r="NZH50" s="824"/>
      <c r="NZI50" s="824"/>
      <c r="NZJ50" s="824"/>
      <c r="NZK50" s="824"/>
      <c r="NZL50" s="824"/>
      <c r="NZM50" s="824"/>
      <c r="NZN50" s="824"/>
      <c r="NZO50" s="824"/>
      <c r="NZP50" s="824"/>
      <c r="NZQ50" s="824"/>
      <c r="NZR50" s="824"/>
      <c r="NZS50" s="824"/>
      <c r="NZT50" s="824"/>
      <c r="NZU50" s="824"/>
      <c r="NZV50" s="824"/>
      <c r="NZW50" s="824"/>
      <c r="NZX50" s="824"/>
      <c r="NZY50" s="824"/>
      <c r="NZZ50" s="824"/>
      <c r="OAA50" s="824"/>
      <c r="OAB50" s="824"/>
      <c r="OAC50" s="824"/>
      <c r="OAD50" s="824"/>
      <c r="OAE50" s="824"/>
      <c r="OAF50" s="824"/>
      <c r="OAG50" s="824"/>
      <c r="OAH50" s="824"/>
      <c r="OAI50" s="824"/>
      <c r="OAJ50" s="824"/>
      <c r="OAK50" s="824"/>
      <c r="OAL50" s="824"/>
      <c r="OAM50" s="824"/>
      <c r="OAN50" s="824"/>
      <c r="OAO50" s="824"/>
      <c r="OAP50" s="824"/>
      <c r="OAQ50" s="824"/>
      <c r="OAR50" s="824"/>
      <c r="OAS50" s="824"/>
      <c r="OAT50" s="824"/>
      <c r="OAU50" s="824"/>
      <c r="OAV50" s="824"/>
      <c r="OAW50" s="824"/>
      <c r="OAX50" s="824"/>
      <c r="OAY50" s="824"/>
      <c r="OAZ50" s="824"/>
      <c r="OBA50" s="824"/>
      <c r="OBB50" s="824"/>
      <c r="OBC50" s="824"/>
      <c r="OBD50" s="824"/>
      <c r="OBE50" s="824"/>
      <c r="OBF50" s="824"/>
      <c r="OBG50" s="824"/>
      <c r="OBH50" s="824"/>
      <c r="OBI50" s="824"/>
      <c r="OBJ50" s="824"/>
      <c r="OBK50" s="824"/>
      <c r="OBL50" s="824"/>
      <c r="OBM50" s="824"/>
      <c r="OBN50" s="824"/>
      <c r="OBO50" s="824"/>
      <c r="OBP50" s="824"/>
      <c r="OBQ50" s="824"/>
      <c r="OBR50" s="824"/>
      <c r="OBS50" s="824"/>
      <c r="OBT50" s="824"/>
      <c r="OBU50" s="824"/>
      <c r="OBV50" s="824"/>
      <c r="OBW50" s="824"/>
      <c r="OBX50" s="824"/>
      <c r="OBY50" s="824"/>
      <c r="OBZ50" s="824"/>
      <c r="OCA50" s="824"/>
      <c r="OCB50" s="824"/>
      <c r="OCC50" s="824"/>
      <c r="OCD50" s="824"/>
      <c r="OCE50" s="824"/>
      <c r="OCF50" s="824"/>
      <c r="OCG50" s="824"/>
      <c r="OCH50" s="824"/>
      <c r="OCI50" s="824"/>
      <c r="OCJ50" s="824"/>
      <c r="OCK50" s="824"/>
      <c r="OCL50" s="824"/>
      <c r="OCM50" s="824"/>
      <c r="OCN50" s="824"/>
      <c r="OCO50" s="824"/>
      <c r="OCP50" s="824"/>
      <c r="OCQ50" s="824"/>
      <c r="OCR50" s="824"/>
      <c r="OCS50" s="824"/>
      <c r="OCT50" s="824"/>
      <c r="OCU50" s="824"/>
      <c r="OCV50" s="824"/>
      <c r="OCW50" s="824"/>
      <c r="OCX50" s="824"/>
      <c r="OCY50" s="824"/>
      <c r="OCZ50" s="824"/>
      <c r="ODA50" s="824"/>
      <c r="ODB50" s="824"/>
      <c r="ODC50" s="824"/>
      <c r="ODD50" s="824"/>
      <c r="ODE50" s="824"/>
      <c r="ODF50" s="824"/>
      <c r="ODG50" s="824"/>
      <c r="ODH50" s="824"/>
      <c r="ODI50" s="824"/>
      <c r="ODJ50" s="824"/>
      <c r="ODK50" s="824"/>
      <c r="ODL50" s="824"/>
      <c r="ODM50" s="824"/>
      <c r="ODN50" s="824"/>
      <c r="ODO50" s="824"/>
      <c r="ODP50" s="824"/>
      <c r="ODQ50" s="824"/>
      <c r="ODR50" s="824"/>
      <c r="ODS50" s="824"/>
      <c r="ODT50" s="824"/>
      <c r="ODU50" s="824"/>
      <c r="ODV50" s="824"/>
      <c r="ODW50" s="824"/>
      <c r="ODX50" s="824"/>
      <c r="ODY50" s="824"/>
      <c r="ODZ50" s="824"/>
      <c r="OEA50" s="824"/>
      <c r="OEB50" s="824"/>
      <c r="OEC50" s="824"/>
      <c r="OED50" s="824"/>
      <c r="OEE50" s="824"/>
      <c r="OEF50" s="824"/>
      <c r="OEG50" s="824"/>
      <c r="OEH50" s="824"/>
      <c r="OEI50" s="824"/>
      <c r="OEJ50" s="824"/>
      <c r="OEK50" s="824"/>
      <c r="OEL50" s="824"/>
      <c r="OEM50" s="824"/>
      <c r="OEN50" s="824"/>
      <c r="OEO50" s="824"/>
      <c r="OEP50" s="824"/>
      <c r="OEQ50" s="824"/>
      <c r="OER50" s="824"/>
      <c r="OES50" s="824"/>
      <c r="OET50" s="824"/>
      <c r="OEU50" s="824"/>
      <c r="OEV50" s="824"/>
      <c r="OEW50" s="824"/>
      <c r="OEX50" s="824"/>
      <c r="OEY50" s="824"/>
      <c r="OEZ50" s="824"/>
      <c r="OFA50" s="824"/>
      <c r="OFB50" s="824"/>
      <c r="OFC50" s="824"/>
      <c r="OFD50" s="824"/>
      <c r="OFE50" s="824"/>
      <c r="OFF50" s="824"/>
      <c r="OFG50" s="824"/>
      <c r="OFH50" s="824"/>
      <c r="OFI50" s="824"/>
      <c r="OFJ50" s="824"/>
      <c r="OFK50" s="824"/>
      <c r="OFL50" s="824"/>
      <c r="OFM50" s="824"/>
      <c r="OFN50" s="824"/>
      <c r="OFO50" s="824"/>
      <c r="OFP50" s="824"/>
      <c r="OFQ50" s="824"/>
      <c r="OFR50" s="824"/>
      <c r="OFS50" s="824"/>
      <c r="OFT50" s="824"/>
      <c r="OFU50" s="824"/>
      <c r="OFV50" s="824"/>
      <c r="OFW50" s="824"/>
      <c r="OFX50" s="824"/>
      <c r="OFY50" s="824"/>
      <c r="OFZ50" s="824"/>
      <c r="OGA50" s="824"/>
      <c r="OGB50" s="824"/>
      <c r="OGC50" s="824"/>
      <c r="OGD50" s="824"/>
      <c r="OGE50" s="824"/>
      <c r="OGF50" s="824"/>
      <c r="OGG50" s="824"/>
      <c r="OGH50" s="824"/>
      <c r="OGI50" s="824"/>
      <c r="OGJ50" s="824"/>
      <c r="OGK50" s="824"/>
      <c r="OGL50" s="824"/>
      <c r="OGM50" s="824"/>
      <c r="OGN50" s="824"/>
      <c r="OGO50" s="824"/>
      <c r="OGP50" s="824"/>
      <c r="OGQ50" s="824"/>
      <c r="OGR50" s="824"/>
      <c r="OGS50" s="824"/>
      <c r="OGT50" s="824"/>
      <c r="OGU50" s="824"/>
      <c r="OGV50" s="824"/>
      <c r="OGW50" s="824"/>
      <c r="OGX50" s="824"/>
      <c r="OGY50" s="824"/>
      <c r="OGZ50" s="824"/>
      <c r="OHA50" s="824"/>
      <c r="OHB50" s="824"/>
      <c r="OHC50" s="824"/>
      <c r="OHD50" s="824"/>
      <c r="OHE50" s="824"/>
      <c r="OHF50" s="824"/>
      <c r="OHG50" s="824"/>
      <c r="OHH50" s="824"/>
      <c r="OHI50" s="824"/>
      <c r="OHJ50" s="824"/>
      <c r="OHK50" s="824"/>
      <c r="OHL50" s="824"/>
      <c r="OHM50" s="824"/>
      <c r="OHN50" s="824"/>
      <c r="OHO50" s="824"/>
      <c r="OHP50" s="824"/>
      <c r="OHQ50" s="824"/>
      <c r="OHR50" s="824"/>
      <c r="OHS50" s="824"/>
      <c r="OHT50" s="824"/>
      <c r="OHU50" s="824"/>
      <c r="OHV50" s="824"/>
      <c r="OHW50" s="824"/>
      <c r="OHX50" s="824"/>
      <c r="OHY50" s="824"/>
      <c r="OHZ50" s="824"/>
      <c r="OIA50" s="824"/>
      <c r="OIB50" s="824"/>
      <c r="OIC50" s="824"/>
      <c r="OID50" s="824"/>
      <c r="OIE50" s="824"/>
      <c r="OIF50" s="824"/>
      <c r="OIG50" s="824"/>
      <c r="OIH50" s="824"/>
      <c r="OII50" s="824"/>
      <c r="OIJ50" s="824"/>
      <c r="OIK50" s="824"/>
      <c r="OIL50" s="824"/>
      <c r="OIM50" s="824"/>
      <c r="OIN50" s="824"/>
      <c r="OIO50" s="824"/>
      <c r="OIP50" s="824"/>
      <c r="OIQ50" s="824"/>
      <c r="OIR50" s="824"/>
      <c r="OIS50" s="824"/>
      <c r="OIT50" s="824"/>
      <c r="OIU50" s="824"/>
      <c r="OIV50" s="824"/>
      <c r="OIW50" s="824"/>
      <c r="OIX50" s="824"/>
      <c r="OIY50" s="824"/>
      <c r="OIZ50" s="824"/>
      <c r="OJA50" s="824"/>
      <c r="OJB50" s="824"/>
      <c r="OJC50" s="824"/>
      <c r="OJD50" s="824"/>
      <c r="OJE50" s="824"/>
      <c r="OJF50" s="824"/>
      <c r="OJG50" s="824"/>
      <c r="OJH50" s="824"/>
      <c r="OJI50" s="824"/>
      <c r="OJJ50" s="824"/>
      <c r="OJK50" s="824"/>
      <c r="OJL50" s="824"/>
      <c r="OJM50" s="824"/>
      <c r="OJN50" s="824"/>
      <c r="OJO50" s="824"/>
      <c r="OJP50" s="824"/>
      <c r="OJQ50" s="824"/>
      <c r="OJR50" s="824"/>
      <c r="OJS50" s="824"/>
      <c r="OJT50" s="824"/>
      <c r="OJU50" s="824"/>
      <c r="OJV50" s="824"/>
      <c r="OJW50" s="824"/>
      <c r="OJX50" s="824"/>
      <c r="OJY50" s="824"/>
      <c r="OJZ50" s="824"/>
      <c r="OKA50" s="824"/>
      <c r="OKB50" s="824"/>
      <c r="OKC50" s="824"/>
      <c r="OKD50" s="824"/>
      <c r="OKE50" s="824"/>
      <c r="OKF50" s="824"/>
      <c r="OKG50" s="824"/>
      <c r="OKH50" s="824"/>
      <c r="OKI50" s="824"/>
      <c r="OKJ50" s="824"/>
      <c r="OKK50" s="824"/>
      <c r="OKL50" s="824"/>
      <c r="OKM50" s="824"/>
      <c r="OKN50" s="824"/>
      <c r="OKO50" s="824"/>
      <c r="OKP50" s="824"/>
      <c r="OKQ50" s="824"/>
      <c r="OKR50" s="824"/>
      <c r="OKS50" s="824"/>
      <c r="OKT50" s="824"/>
      <c r="OKU50" s="824"/>
      <c r="OKV50" s="824"/>
      <c r="OKW50" s="824"/>
      <c r="OKX50" s="824"/>
      <c r="OKY50" s="824"/>
      <c r="OKZ50" s="824"/>
      <c r="OLA50" s="824"/>
      <c r="OLB50" s="824"/>
      <c r="OLC50" s="824"/>
      <c r="OLD50" s="824"/>
      <c r="OLE50" s="824"/>
      <c r="OLF50" s="824"/>
      <c r="OLG50" s="824"/>
      <c r="OLH50" s="824"/>
      <c r="OLI50" s="824"/>
      <c r="OLJ50" s="824"/>
      <c r="OLK50" s="824"/>
      <c r="OLL50" s="824"/>
      <c r="OLM50" s="824"/>
      <c r="OLN50" s="824"/>
      <c r="OLO50" s="824"/>
      <c r="OLP50" s="824"/>
      <c r="OLQ50" s="824"/>
      <c r="OLR50" s="824"/>
      <c r="OLS50" s="824"/>
      <c r="OLT50" s="824"/>
      <c r="OLU50" s="824"/>
      <c r="OLV50" s="824"/>
      <c r="OLW50" s="824"/>
      <c r="OLX50" s="824"/>
      <c r="OLY50" s="824"/>
      <c r="OLZ50" s="824"/>
      <c r="OMA50" s="824"/>
      <c r="OMB50" s="824"/>
      <c r="OMC50" s="824"/>
      <c r="OMD50" s="824"/>
      <c r="OME50" s="824"/>
      <c r="OMF50" s="824"/>
      <c r="OMG50" s="824"/>
      <c r="OMH50" s="824"/>
      <c r="OMI50" s="824"/>
      <c r="OMJ50" s="824"/>
      <c r="OMK50" s="824"/>
      <c r="OML50" s="824"/>
      <c r="OMM50" s="824"/>
      <c r="OMN50" s="824"/>
      <c r="OMO50" s="824"/>
      <c r="OMP50" s="824"/>
      <c r="OMQ50" s="824"/>
      <c r="OMR50" s="824"/>
      <c r="OMS50" s="824"/>
      <c r="OMT50" s="824"/>
      <c r="OMU50" s="824"/>
      <c r="OMV50" s="824"/>
      <c r="OMW50" s="824"/>
      <c r="OMX50" s="824"/>
      <c r="OMY50" s="824"/>
      <c r="OMZ50" s="824"/>
      <c r="ONA50" s="824"/>
      <c r="ONB50" s="824"/>
      <c r="ONC50" s="824"/>
      <c r="OND50" s="824"/>
      <c r="ONE50" s="824"/>
      <c r="ONF50" s="824"/>
      <c r="ONG50" s="824"/>
      <c r="ONH50" s="824"/>
      <c r="ONI50" s="824"/>
      <c r="ONJ50" s="824"/>
      <c r="ONK50" s="824"/>
      <c r="ONL50" s="824"/>
      <c r="ONM50" s="824"/>
      <c r="ONN50" s="824"/>
      <c r="ONO50" s="824"/>
      <c r="ONP50" s="824"/>
      <c r="ONQ50" s="824"/>
      <c r="ONR50" s="824"/>
      <c r="ONS50" s="824"/>
      <c r="ONT50" s="824"/>
      <c r="ONU50" s="824"/>
      <c r="ONV50" s="824"/>
      <c r="ONW50" s="824"/>
      <c r="ONX50" s="824"/>
      <c r="ONY50" s="824"/>
      <c r="ONZ50" s="824"/>
      <c r="OOA50" s="824"/>
      <c r="OOB50" s="824"/>
      <c r="OOC50" s="824"/>
      <c r="OOD50" s="824"/>
      <c r="OOE50" s="824"/>
      <c r="OOF50" s="824"/>
      <c r="OOG50" s="824"/>
      <c r="OOH50" s="824"/>
      <c r="OOI50" s="824"/>
      <c r="OOJ50" s="824"/>
      <c r="OOK50" s="824"/>
      <c r="OOL50" s="824"/>
      <c r="OOM50" s="824"/>
      <c r="OON50" s="824"/>
      <c r="OOO50" s="824"/>
      <c r="OOP50" s="824"/>
      <c r="OOQ50" s="824"/>
      <c r="OOR50" s="824"/>
      <c r="OOS50" s="824"/>
      <c r="OOT50" s="824"/>
      <c r="OOU50" s="824"/>
      <c r="OOV50" s="824"/>
      <c r="OOW50" s="824"/>
      <c r="OOX50" s="824"/>
      <c r="OOY50" s="824"/>
      <c r="OOZ50" s="824"/>
      <c r="OPA50" s="824"/>
      <c r="OPB50" s="824"/>
      <c r="OPC50" s="824"/>
      <c r="OPD50" s="824"/>
      <c r="OPE50" s="824"/>
      <c r="OPF50" s="824"/>
      <c r="OPG50" s="824"/>
      <c r="OPH50" s="824"/>
      <c r="OPI50" s="824"/>
      <c r="OPJ50" s="824"/>
      <c r="OPK50" s="824"/>
      <c r="OPL50" s="824"/>
      <c r="OPM50" s="824"/>
      <c r="OPN50" s="824"/>
      <c r="OPO50" s="824"/>
      <c r="OPP50" s="824"/>
      <c r="OPQ50" s="824"/>
      <c r="OPR50" s="824"/>
      <c r="OPS50" s="824"/>
      <c r="OPT50" s="824"/>
      <c r="OPU50" s="824"/>
      <c r="OPV50" s="824"/>
      <c r="OPW50" s="824"/>
      <c r="OPX50" s="824"/>
      <c r="OPY50" s="824"/>
      <c r="OPZ50" s="824"/>
      <c r="OQA50" s="824"/>
      <c r="OQB50" s="824"/>
      <c r="OQC50" s="824"/>
      <c r="OQD50" s="824"/>
      <c r="OQE50" s="824"/>
      <c r="OQF50" s="824"/>
      <c r="OQG50" s="824"/>
      <c r="OQH50" s="824"/>
      <c r="OQI50" s="824"/>
      <c r="OQJ50" s="824"/>
      <c r="OQK50" s="824"/>
      <c r="OQL50" s="824"/>
      <c r="OQM50" s="824"/>
      <c r="OQN50" s="824"/>
      <c r="OQO50" s="824"/>
      <c r="OQP50" s="824"/>
      <c r="OQQ50" s="824"/>
      <c r="OQR50" s="824"/>
      <c r="OQS50" s="824"/>
      <c r="OQT50" s="824"/>
      <c r="OQU50" s="824"/>
      <c r="OQV50" s="824"/>
      <c r="OQW50" s="824"/>
      <c r="OQX50" s="824"/>
      <c r="OQY50" s="824"/>
      <c r="OQZ50" s="824"/>
      <c r="ORA50" s="824"/>
      <c r="ORB50" s="824"/>
      <c r="ORC50" s="824"/>
      <c r="ORD50" s="824"/>
      <c r="ORE50" s="824"/>
      <c r="ORF50" s="824"/>
      <c r="ORG50" s="824"/>
      <c r="ORH50" s="824"/>
      <c r="ORI50" s="824"/>
      <c r="ORJ50" s="824"/>
      <c r="ORK50" s="824"/>
      <c r="ORL50" s="824"/>
      <c r="ORM50" s="824"/>
      <c r="ORN50" s="824"/>
      <c r="ORO50" s="824"/>
      <c r="ORP50" s="824"/>
      <c r="ORQ50" s="824"/>
      <c r="ORR50" s="824"/>
      <c r="ORS50" s="824"/>
      <c r="ORT50" s="824"/>
      <c r="ORU50" s="824"/>
      <c r="ORV50" s="824"/>
      <c r="ORW50" s="824"/>
      <c r="ORX50" s="824"/>
      <c r="ORY50" s="824"/>
      <c r="ORZ50" s="824"/>
      <c r="OSA50" s="824"/>
      <c r="OSB50" s="824"/>
      <c r="OSC50" s="824"/>
      <c r="OSD50" s="824"/>
      <c r="OSE50" s="824"/>
      <c r="OSF50" s="824"/>
      <c r="OSG50" s="824"/>
      <c r="OSH50" s="824"/>
      <c r="OSI50" s="824"/>
      <c r="OSJ50" s="824"/>
      <c r="OSK50" s="824"/>
      <c r="OSL50" s="824"/>
      <c r="OSM50" s="824"/>
      <c r="OSN50" s="824"/>
      <c r="OSO50" s="824"/>
      <c r="OSP50" s="824"/>
      <c r="OSQ50" s="824"/>
      <c r="OSR50" s="824"/>
      <c r="OSS50" s="824"/>
      <c r="OST50" s="824"/>
      <c r="OSU50" s="824"/>
      <c r="OSV50" s="824"/>
      <c r="OSW50" s="824"/>
      <c r="OSX50" s="824"/>
      <c r="OSY50" s="824"/>
      <c r="OSZ50" s="824"/>
      <c r="OTA50" s="824"/>
      <c r="OTB50" s="824"/>
      <c r="OTC50" s="824"/>
      <c r="OTD50" s="824"/>
      <c r="OTE50" s="824"/>
      <c r="OTF50" s="824"/>
      <c r="OTG50" s="824"/>
      <c r="OTH50" s="824"/>
      <c r="OTI50" s="824"/>
      <c r="OTJ50" s="824"/>
      <c r="OTK50" s="824"/>
      <c r="OTL50" s="824"/>
      <c r="OTM50" s="824"/>
      <c r="OTN50" s="824"/>
      <c r="OTO50" s="824"/>
      <c r="OTP50" s="824"/>
      <c r="OTQ50" s="824"/>
      <c r="OTR50" s="824"/>
      <c r="OTS50" s="824"/>
      <c r="OTT50" s="824"/>
      <c r="OTU50" s="824"/>
      <c r="OTV50" s="824"/>
      <c r="OTW50" s="824"/>
      <c r="OTX50" s="824"/>
      <c r="OTY50" s="824"/>
      <c r="OTZ50" s="824"/>
      <c r="OUA50" s="824"/>
      <c r="OUB50" s="824"/>
      <c r="OUC50" s="824"/>
      <c r="OUD50" s="824"/>
      <c r="OUE50" s="824"/>
      <c r="OUF50" s="824"/>
      <c r="OUG50" s="824"/>
      <c r="OUH50" s="824"/>
      <c r="OUI50" s="824"/>
      <c r="OUJ50" s="824"/>
      <c r="OUK50" s="824"/>
      <c r="OUL50" s="824"/>
      <c r="OUM50" s="824"/>
      <c r="OUN50" s="824"/>
      <c r="OUO50" s="824"/>
      <c r="OUP50" s="824"/>
      <c r="OUQ50" s="824"/>
      <c r="OUR50" s="824"/>
      <c r="OUS50" s="824"/>
      <c r="OUT50" s="824"/>
      <c r="OUU50" s="824"/>
      <c r="OUV50" s="824"/>
      <c r="OUW50" s="824"/>
      <c r="OUX50" s="824"/>
      <c r="OUY50" s="824"/>
      <c r="OUZ50" s="824"/>
      <c r="OVA50" s="824"/>
      <c r="OVB50" s="824"/>
      <c r="OVC50" s="824"/>
      <c r="OVD50" s="824"/>
      <c r="OVE50" s="824"/>
      <c r="OVF50" s="824"/>
      <c r="OVG50" s="824"/>
      <c r="OVH50" s="824"/>
      <c r="OVI50" s="824"/>
      <c r="OVJ50" s="824"/>
      <c r="OVK50" s="824"/>
      <c r="OVL50" s="824"/>
      <c r="OVM50" s="824"/>
      <c r="OVN50" s="824"/>
      <c r="OVO50" s="824"/>
      <c r="OVP50" s="824"/>
      <c r="OVQ50" s="824"/>
      <c r="OVR50" s="824"/>
      <c r="OVS50" s="824"/>
      <c r="OVT50" s="824"/>
      <c r="OVU50" s="824"/>
      <c r="OVV50" s="824"/>
      <c r="OVW50" s="824"/>
      <c r="OVX50" s="824"/>
      <c r="OVY50" s="824"/>
      <c r="OVZ50" s="824"/>
      <c r="OWA50" s="824"/>
      <c r="OWB50" s="824"/>
      <c r="OWC50" s="824"/>
      <c r="OWD50" s="824"/>
      <c r="OWE50" s="824"/>
      <c r="OWF50" s="824"/>
      <c r="OWG50" s="824"/>
      <c r="OWH50" s="824"/>
      <c r="OWI50" s="824"/>
      <c r="OWJ50" s="824"/>
      <c r="OWK50" s="824"/>
      <c r="OWL50" s="824"/>
      <c r="OWM50" s="824"/>
      <c r="OWN50" s="824"/>
      <c r="OWO50" s="824"/>
      <c r="OWP50" s="824"/>
      <c r="OWQ50" s="824"/>
      <c r="OWR50" s="824"/>
      <c r="OWS50" s="824"/>
      <c r="OWT50" s="824"/>
      <c r="OWU50" s="824"/>
      <c r="OWV50" s="824"/>
      <c r="OWW50" s="824"/>
      <c r="OWX50" s="824"/>
      <c r="OWY50" s="824"/>
      <c r="OWZ50" s="824"/>
      <c r="OXA50" s="824"/>
      <c r="OXB50" s="824"/>
      <c r="OXC50" s="824"/>
      <c r="OXD50" s="824"/>
      <c r="OXE50" s="824"/>
      <c r="OXF50" s="824"/>
      <c r="OXG50" s="824"/>
      <c r="OXH50" s="824"/>
      <c r="OXI50" s="824"/>
      <c r="OXJ50" s="824"/>
      <c r="OXK50" s="824"/>
      <c r="OXL50" s="824"/>
      <c r="OXM50" s="824"/>
      <c r="OXN50" s="824"/>
      <c r="OXO50" s="824"/>
      <c r="OXP50" s="824"/>
      <c r="OXQ50" s="824"/>
      <c r="OXR50" s="824"/>
      <c r="OXS50" s="824"/>
      <c r="OXT50" s="824"/>
      <c r="OXU50" s="824"/>
      <c r="OXV50" s="824"/>
      <c r="OXW50" s="824"/>
      <c r="OXX50" s="824"/>
      <c r="OXY50" s="824"/>
      <c r="OXZ50" s="824"/>
      <c r="OYA50" s="824"/>
      <c r="OYB50" s="824"/>
      <c r="OYC50" s="824"/>
      <c r="OYD50" s="824"/>
      <c r="OYE50" s="824"/>
      <c r="OYF50" s="824"/>
      <c r="OYG50" s="824"/>
      <c r="OYH50" s="824"/>
      <c r="OYI50" s="824"/>
      <c r="OYJ50" s="824"/>
      <c r="OYK50" s="824"/>
      <c r="OYL50" s="824"/>
      <c r="OYM50" s="824"/>
      <c r="OYN50" s="824"/>
      <c r="OYO50" s="824"/>
      <c r="OYP50" s="824"/>
      <c r="OYQ50" s="824"/>
      <c r="OYR50" s="824"/>
      <c r="OYS50" s="824"/>
      <c r="OYT50" s="824"/>
      <c r="OYU50" s="824"/>
      <c r="OYV50" s="824"/>
      <c r="OYW50" s="824"/>
      <c r="OYX50" s="824"/>
      <c r="OYY50" s="824"/>
      <c r="OYZ50" s="824"/>
      <c r="OZA50" s="824"/>
      <c r="OZB50" s="824"/>
      <c r="OZC50" s="824"/>
      <c r="OZD50" s="824"/>
      <c r="OZE50" s="824"/>
      <c r="OZF50" s="824"/>
      <c r="OZG50" s="824"/>
      <c r="OZH50" s="824"/>
      <c r="OZI50" s="824"/>
      <c r="OZJ50" s="824"/>
      <c r="OZK50" s="824"/>
      <c r="OZL50" s="824"/>
      <c r="OZM50" s="824"/>
      <c r="OZN50" s="824"/>
      <c r="OZO50" s="824"/>
      <c r="OZP50" s="824"/>
      <c r="OZQ50" s="824"/>
      <c r="OZR50" s="824"/>
      <c r="OZS50" s="824"/>
      <c r="OZT50" s="824"/>
      <c r="OZU50" s="824"/>
      <c r="OZV50" s="824"/>
      <c r="OZW50" s="824"/>
      <c r="OZX50" s="824"/>
      <c r="OZY50" s="824"/>
      <c r="OZZ50" s="824"/>
      <c r="PAA50" s="824"/>
      <c r="PAB50" s="824"/>
      <c r="PAC50" s="824"/>
      <c r="PAD50" s="824"/>
      <c r="PAE50" s="824"/>
      <c r="PAF50" s="824"/>
      <c r="PAG50" s="824"/>
      <c r="PAH50" s="824"/>
      <c r="PAI50" s="824"/>
      <c r="PAJ50" s="824"/>
      <c r="PAK50" s="824"/>
      <c r="PAL50" s="824"/>
      <c r="PAM50" s="824"/>
      <c r="PAN50" s="824"/>
      <c r="PAO50" s="824"/>
      <c r="PAP50" s="824"/>
      <c r="PAQ50" s="824"/>
      <c r="PAR50" s="824"/>
      <c r="PAS50" s="824"/>
      <c r="PAT50" s="824"/>
      <c r="PAU50" s="824"/>
      <c r="PAV50" s="824"/>
      <c r="PAW50" s="824"/>
      <c r="PAX50" s="824"/>
      <c r="PAY50" s="824"/>
      <c r="PAZ50" s="824"/>
      <c r="PBA50" s="824"/>
      <c r="PBB50" s="824"/>
      <c r="PBC50" s="824"/>
      <c r="PBD50" s="824"/>
      <c r="PBE50" s="824"/>
      <c r="PBF50" s="824"/>
      <c r="PBG50" s="824"/>
      <c r="PBH50" s="824"/>
      <c r="PBI50" s="824"/>
      <c r="PBJ50" s="824"/>
      <c r="PBK50" s="824"/>
      <c r="PBL50" s="824"/>
      <c r="PBM50" s="824"/>
      <c r="PBN50" s="824"/>
      <c r="PBO50" s="824"/>
      <c r="PBP50" s="824"/>
      <c r="PBQ50" s="824"/>
      <c r="PBR50" s="824"/>
      <c r="PBS50" s="824"/>
      <c r="PBT50" s="824"/>
      <c r="PBU50" s="824"/>
      <c r="PBV50" s="824"/>
      <c r="PBW50" s="824"/>
      <c r="PBX50" s="824"/>
      <c r="PBY50" s="824"/>
      <c r="PBZ50" s="824"/>
      <c r="PCA50" s="824"/>
      <c r="PCB50" s="824"/>
      <c r="PCC50" s="824"/>
      <c r="PCD50" s="824"/>
      <c r="PCE50" s="824"/>
      <c r="PCF50" s="824"/>
      <c r="PCG50" s="824"/>
      <c r="PCH50" s="824"/>
      <c r="PCI50" s="824"/>
      <c r="PCJ50" s="824"/>
      <c r="PCK50" s="824"/>
      <c r="PCL50" s="824"/>
      <c r="PCM50" s="824"/>
      <c r="PCN50" s="824"/>
      <c r="PCO50" s="824"/>
      <c r="PCP50" s="824"/>
      <c r="PCQ50" s="824"/>
      <c r="PCR50" s="824"/>
      <c r="PCS50" s="824"/>
      <c r="PCT50" s="824"/>
      <c r="PCU50" s="824"/>
      <c r="PCV50" s="824"/>
      <c r="PCW50" s="824"/>
      <c r="PCX50" s="824"/>
      <c r="PCY50" s="824"/>
      <c r="PCZ50" s="824"/>
      <c r="PDA50" s="824"/>
      <c r="PDB50" s="824"/>
      <c r="PDC50" s="824"/>
      <c r="PDD50" s="824"/>
      <c r="PDE50" s="824"/>
      <c r="PDF50" s="824"/>
      <c r="PDG50" s="824"/>
      <c r="PDH50" s="824"/>
      <c r="PDI50" s="824"/>
      <c r="PDJ50" s="824"/>
      <c r="PDK50" s="824"/>
      <c r="PDL50" s="824"/>
      <c r="PDM50" s="824"/>
      <c r="PDN50" s="824"/>
      <c r="PDO50" s="824"/>
      <c r="PDP50" s="824"/>
      <c r="PDQ50" s="824"/>
      <c r="PDR50" s="824"/>
      <c r="PDS50" s="824"/>
      <c r="PDT50" s="824"/>
      <c r="PDU50" s="824"/>
      <c r="PDV50" s="824"/>
      <c r="PDW50" s="824"/>
      <c r="PDX50" s="824"/>
      <c r="PDY50" s="824"/>
      <c r="PDZ50" s="824"/>
      <c r="PEA50" s="824"/>
      <c r="PEB50" s="824"/>
      <c r="PEC50" s="824"/>
      <c r="PED50" s="824"/>
      <c r="PEE50" s="824"/>
      <c r="PEF50" s="824"/>
      <c r="PEG50" s="824"/>
      <c r="PEH50" s="824"/>
      <c r="PEI50" s="824"/>
      <c r="PEJ50" s="824"/>
      <c r="PEK50" s="824"/>
      <c r="PEL50" s="824"/>
      <c r="PEM50" s="824"/>
      <c r="PEN50" s="824"/>
      <c r="PEO50" s="824"/>
      <c r="PEP50" s="824"/>
      <c r="PEQ50" s="824"/>
      <c r="PER50" s="824"/>
      <c r="PES50" s="824"/>
      <c r="PET50" s="824"/>
      <c r="PEU50" s="824"/>
      <c r="PEV50" s="824"/>
      <c r="PEW50" s="824"/>
      <c r="PEX50" s="824"/>
      <c r="PEY50" s="824"/>
      <c r="PEZ50" s="824"/>
      <c r="PFA50" s="824"/>
      <c r="PFB50" s="824"/>
      <c r="PFC50" s="824"/>
      <c r="PFD50" s="824"/>
      <c r="PFE50" s="824"/>
      <c r="PFF50" s="824"/>
      <c r="PFG50" s="824"/>
      <c r="PFH50" s="824"/>
      <c r="PFI50" s="824"/>
      <c r="PFJ50" s="824"/>
      <c r="PFK50" s="824"/>
      <c r="PFL50" s="824"/>
      <c r="PFM50" s="824"/>
      <c r="PFN50" s="824"/>
      <c r="PFO50" s="824"/>
      <c r="PFP50" s="824"/>
      <c r="PFQ50" s="824"/>
      <c r="PFR50" s="824"/>
      <c r="PFS50" s="824"/>
      <c r="PFT50" s="824"/>
      <c r="PFU50" s="824"/>
      <c r="PFV50" s="824"/>
      <c r="PFW50" s="824"/>
      <c r="PFX50" s="824"/>
      <c r="PFY50" s="824"/>
      <c r="PFZ50" s="824"/>
      <c r="PGA50" s="824"/>
      <c r="PGB50" s="824"/>
      <c r="PGC50" s="824"/>
      <c r="PGD50" s="824"/>
      <c r="PGE50" s="824"/>
      <c r="PGF50" s="824"/>
      <c r="PGG50" s="824"/>
      <c r="PGH50" s="824"/>
      <c r="PGI50" s="824"/>
      <c r="PGJ50" s="824"/>
      <c r="PGK50" s="824"/>
      <c r="PGL50" s="824"/>
      <c r="PGM50" s="824"/>
      <c r="PGN50" s="824"/>
      <c r="PGO50" s="824"/>
      <c r="PGP50" s="824"/>
      <c r="PGQ50" s="824"/>
      <c r="PGR50" s="824"/>
      <c r="PGS50" s="824"/>
      <c r="PGT50" s="824"/>
      <c r="PGU50" s="824"/>
      <c r="PGV50" s="824"/>
      <c r="PGW50" s="824"/>
      <c r="PGX50" s="824"/>
      <c r="PGY50" s="824"/>
      <c r="PGZ50" s="824"/>
      <c r="PHA50" s="824"/>
      <c r="PHB50" s="824"/>
      <c r="PHC50" s="824"/>
      <c r="PHD50" s="824"/>
      <c r="PHE50" s="824"/>
      <c r="PHF50" s="824"/>
      <c r="PHG50" s="824"/>
      <c r="PHH50" s="824"/>
      <c r="PHI50" s="824"/>
      <c r="PHJ50" s="824"/>
      <c r="PHK50" s="824"/>
      <c r="PHL50" s="824"/>
      <c r="PHM50" s="824"/>
      <c r="PHN50" s="824"/>
      <c r="PHO50" s="824"/>
      <c r="PHP50" s="824"/>
      <c r="PHQ50" s="824"/>
      <c r="PHR50" s="824"/>
      <c r="PHS50" s="824"/>
      <c r="PHT50" s="824"/>
      <c r="PHU50" s="824"/>
      <c r="PHV50" s="824"/>
      <c r="PHW50" s="824"/>
      <c r="PHX50" s="824"/>
      <c r="PHY50" s="824"/>
      <c r="PHZ50" s="824"/>
      <c r="PIA50" s="824"/>
      <c r="PIB50" s="824"/>
      <c r="PIC50" s="824"/>
      <c r="PID50" s="824"/>
      <c r="PIE50" s="824"/>
      <c r="PIF50" s="824"/>
      <c r="PIG50" s="824"/>
      <c r="PIH50" s="824"/>
      <c r="PII50" s="824"/>
      <c r="PIJ50" s="824"/>
      <c r="PIK50" s="824"/>
      <c r="PIL50" s="824"/>
      <c r="PIM50" s="824"/>
      <c r="PIN50" s="824"/>
      <c r="PIO50" s="824"/>
      <c r="PIP50" s="824"/>
      <c r="PIQ50" s="824"/>
      <c r="PIR50" s="824"/>
      <c r="PIS50" s="824"/>
      <c r="PIT50" s="824"/>
      <c r="PIU50" s="824"/>
      <c r="PIV50" s="824"/>
      <c r="PIW50" s="824"/>
      <c r="PIX50" s="824"/>
      <c r="PIY50" s="824"/>
      <c r="PIZ50" s="824"/>
      <c r="PJA50" s="824"/>
      <c r="PJB50" s="824"/>
      <c r="PJC50" s="824"/>
      <c r="PJD50" s="824"/>
      <c r="PJE50" s="824"/>
      <c r="PJF50" s="824"/>
      <c r="PJG50" s="824"/>
      <c r="PJH50" s="824"/>
      <c r="PJI50" s="824"/>
      <c r="PJJ50" s="824"/>
      <c r="PJK50" s="824"/>
      <c r="PJL50" s="824"/>
      <c r="PJM50" s="824"/>
      <c r="PJN50" s="824"/>
      <c r="PJO50" s="824"/>
      <c r="PJP50" s="824"/>
      <c r="PJQ50" s="824"/>
      <c r="PJR50" s="824"/>
      <c r="PJS50" s="824"/>
      <c r="PJT50" s="824"/>
      <c r="PJU50" s="824"/>
      <c r="PJV50" s="824"/>
      <c r="PJW50" s="824"/>
      <c r="PJX50" s="824"/>
      <c r="PJY50" s="824"/>
      <c r="PJZ50" s="824"/>
      <c r="PKA50" s="824"/>
      <c r="PKB50" s="824"/>
      <c r="PKC50" s="824"/>
      <c r="PKD50" s="824"/>
      <c r="PKE50" s="824"/>
      <c r="PKF50" s="824"/>
      <c r="PKG50" s="824"/>
      <c r="PKH50" s="824"/>
      <c r="PKI50" s="824"/>
      <c r="PKJ50" s="824"/>
      <c r="PKK50" s="824"/>
      <c r="PKL50" s="824"/>
      <c r="PKM50" s="824"/>
      <c r="PKN50" s="824"/>
      <c r="PKO50" s="824"/>
      <c r="PKP50" s="824"/>
      <c r="PKQ50" s="824"/>
      <c r="PKR50" s="824"/>
      <c r="PKS50" s="824"/>
      <c r="PKT50" s="824"/>
      <c r="PKU50" s="824"/>
      <c r="PKV50" s="824"/>
      <c r="PKW50" s="824"/>
      <c r="PKX50" s="824"/>
      <c r="PKY50" s="824"/>
      <c r="PKZ50" s="824"/>
      <c r="PLA50" s="824"/>
      <c r="PLB50" s="824"/>
      <c r="PLC50" s="824"/>
      <c r="PLD50" s="824"/>
      <c r="PLE50" s="824"/>
      <c r="PLF50" s="824"/>
      <c r="PLG50" s="824"/>
      <c r="PLH50" s="824"/>
      <c r="PLI50" s="824"/>
      <c r="PLJ50" s="824"/>
      <c r="PLK50" s="824"/>
      <c r="PLL50" s="824"/>
      <c r="PLM50" s="824"/>
      <c r="PLN50" s="824"/>
      <c r="PLO50" s="824"/>
      <c r="PLP50" s="824"/>
      <c r="PLQ50" s="824"/>
      <c r="PLR50" s="824"/>
      <c r="PLS50" s="824"/>
      <c r="PLT50" s="824"/>
      <c r="PLU50" s="824"/>
      <c r="PLV50" s="824"/>
      <c r="PLW50" s="824"/>
      <c r="PLX50" s="824"/>
      <c r="PLY50" s="824"/>
      <c r="PLZ50" s="824"/>
      <c r="PMA50" s="824"/>
      <c r="PMB50" s="824"/>
      <c r="PMC50" s="824"/>
      <c r="PMD50" s="824"/>
      <c r="PME50" s="824"/>
      <c r="PMF50" s="824"/>
      <c r="PMG50" s="824"/>
      <c r="PMH50" s="824"/>
      <c r="PMI50" s="824"/>
      <c r="PMJ50" s="824"/>
      <c r="PMK50" s="824"/>
      <c r="PML50" s="824"/>
      <c r="PMM50" s="824"/>
      <c r="PMN50" s="824"/>
      <c r="PMO50" s="824"/>
      <c r="PMP50" s="824"/>
      <c r="PMQ50" s="824"/>
      <c r="PMR50" s="824"/>
      <c r="PMS50" s="824"/>
      <c r="PMT50" s="824"/>
      <c r="PMU50" s="824"/>
      <c r="PMV50" s="824"/>
      <c r="PMW50" s="824"/>
      <c r="PMX50" s="824"/>
      <c r="PMY50" s="824"/>
      <c r="PMZ50" s="824"/>
      <c r="PNA50" s="824"/>
      <c r="PNB50" s="824"/>
      <c r="PNC50" s="824"/>
      <c r="PND50" s="824"/>
      <c r="PNE50" s="824"/>
      <c r="PNF50" s="824"/>
      <c r="PNG50" s="824"/>
      <c r="PNH50" s="824"/>
      <c r="PNI50" s="824"/>
      <c r="PNJ50" s="824"/>
      <c r="PNK50" s="824"/>
      <c r="PNL50" s="824"/>
      <c r="PNM50" s="824"/>
      <c r="PNN50" s="824"/>
      <c r="PNO50" s="824"/>
      <c r="PNP50" s="824"/>
      <c r="PNQ50" s="824"/>
      <c r="PNR50" s="824"/>
      <c r="PNS50" s="824"/>
      <c r="PNT50" s="824"/>
      <c r="PNU50" s="824"/>
      <c r="PNV50" s="824"/>
      <c r="PNW50" s="824"/>
      <c r="PNX50" s="824"/>
      <c r="PNY50" s="824"/>
      <c r="PNZ50" s="824"/>
      <c r="POA50" s="824"/>
      <c r="POB50" s="824"/>
      <c r="POC50" s="824"/>
      <c r="POD50" s="824"/>
      <c r="POE50" s="824"/>
      <c r="POF50" s="824"/>
      <c r="POG50" s="824"/>
      <c r="POH50" s="824"/>
      <c r="POI50" s="824"/>
      <c r="POJ50" s="824"/>
      <c r="POK50" s="824"/>
      <c r="POL50" s="824"/>
      <c r="POM50" s="824"/>
      <c r="PON50" s="824"/>
      <c r="POO50" s="824"/>
      <c r="POP50" s="824"/>
      <c r="POQ50" s="824"/>
      <c r="POR50" s="824"/>
      <c r="POS50" s="824"/>
      <c r="POT50" s="824"/>
      <c r="POU50" s="824"/>
      <c r="POV50" s="824"/>
      <c r="POW50" s="824"/>
      <c r="POX50" s="824"/>
      <c r="POY50" s="824"/>
      <c r="POZ50" s="824"/>
      <c r="PPA50" s="824"/>
      <c r="PPB50" s="824"/>
      <c r="PPC50" s="824"/>
      <c r="PPD50" s="824"/>
      <c r="PPE50" s="824"/>
      <c r="PPF50" s="824"/>
      <c r="PPG50" s="824"/>
      <c r="PPH50" s="824"/>
      <c r="PPI50" s="824"/>
      <c r="PPJ50" s="824"/>
      <c r="PPK50" s="824"/>
      <c r="PPL50" s="824"/>
      <c r="PPM50" s="824"/>
      <c r="PPN50" s="824"/>
      <c r="PPO50" s="824"/>
      <c r="PPP50" s="824"/>
      <c r="PPQ50" s="824"/>
      <c r="PPR50" s="824"/>
      <c r="PPS50" s="824"/>
      <c r="PPT50" s="824"/>
      <c r="PPU50" s="824"/>
      <c r="PPV50" s="824"/>
      <c r="PPW50" s="824"/>
      <c r="PPX50" s="824"/>
      <c r="PPY50" s="824"/>
      <c r="PPZ50" s="824"/>
      <c r="PQA50" s="824"/>
      <c r="PQB50" s="824"/>
      <c r="PQC50" s="824"/>
      <c r="PQD50" s="824"/>
      <c r="PQE50" s="824"/>
      <c r="PQF50" s="824"/>
      <c r="PQG50" s="824"/>
      <c r="PQH50" s="824"/>
      <c r="PQI50" s="824"/>
      <c r="PQJ50" s="824"/>
      <c r="PQK50" s="824"/>
      <c r="PQL50" s="824"/>
      <c r="PQM50" s="824"/>
      <c r="PQN50" s="824"/>
      <c r="PQO50" s="824"/>
      <c r="PQP50" s="824"/>
      <c r="PQQ50" s="824"/>
      <c r="PQR50" s="824"/>
      <c r="PQS50" s="824"/>
      <c r="PQT50" s="824"/>
      <c r="PQU50" s="824"/>
      <c r="PQV50" s="824"/>
      <c r="PQW50" s="824"/>
      <c r="PQX50" s="824"/>
      <c r="PQY50" s="824"/>
      <c r="PQZ50" s="824"/>
      <c r="PRA50" s="824"/>
      <c r="PRB50" s="824"/>
      <c r="PRC50" s="824"/>
      <c r="PRD50" s="824"/>
      <c r="PRE50" s="824"/>
      <c r="PRF50" s="824"/>
      <c r="PRG50" s="824"/>
      <c r="PRH50" s="824"/>
      <c r="PRI50" s="824"/>
      <c r="PRJ50" s="824"/>
      <c r="PRK50" s="824"/>
      <c r="PRL50" s="824"/>
      <c r="PRM50" s="824"/>
      <c r="PRN50" s="824"/>
      <c r="PRO50" s="824"/>
      <c r="PRP50" s="824"/>
      <c r="PRQ50" s="824"/>
      <c r="PRR50" s="824"/>
      <c r="PRS50" s="824"/>
      <c r="PRT50" s="824"/>
      <c r="PRU50" s="824"/>
      <c r="PRV50" s="824"/>
      <c r="PRW50" s="824"/>
      <c r="PRX50" s="824"/>
      <c r="PRY50" s="824"/>
      <c r="PRZ50" s="824"/>
      <c r="PSA50" s="824"/>
      <c r="PSB50" s="824"/>
      <c r="PSC50" s="824"/>
      <c r="PSD50" s="824"/>
      <c r="PSE50" s="824"/>
      <c r="PSF50" s="824"/>
      <c r="PSG50" s="824"/>
      <c r="PSH50" s="824"/>
      <c r="PSI50" s="824"/>
      <c r="PSJ50" s="824"/>
      <c r="PSK50" s="824"/>
      <c r="PSL50" s="824"/>
      <c r="PSM50" s="824"/>
      <c r="PSN50" s="824"/>
      <c r="PSO50" s="824"/>
      <c r="PSP50" s="824"/>
      <c r="PSQ50" s="824"/>
      <c r="PSR50" s="824"/>
      <c r="PSS50" s="824"/>
      <c r="PST50" s="824"/>
      <c r="PSU50" s="824"/>
      <c r="PSV50" s="824"/>
      <c r="PSW50" s="824"/>
      <c r="PSX50" s="824"/>
      <c r="PSY50" s="824"/>
      <c r="PSZ50" s="824"/>
      <c r="PTA50" s="824"/>
      <c r="PTB50" s="824"/>
      <c r="PTC50" s="824"/>
      <c r="PTD50" s="824"/>
      <c r="PTE50" s="824"/>
      <c r="PTF50" s="824"/>
      <c r="PTG50" s="824"/>
      <c r="PTH50" s="824"/>
      <c r="PTI50" s="824"/>
      <c r="PTJ50" s="824"/>
      <c r="PTK50" s="824"/>
      <c r="PTL50" s="824"/>
      <c r="PTM50" s="824"/>
      <c r="PTN50" s="824"/>
      <c r="PTO50" s="824"/>
      <c r="PTP50" s="824"/>
      <c r="PTQ50" s="824"/>
      <c r="PTR50" s="824"/>
      <c r="PTS50" s="824"/>
      <c r="PTT50" s="824"/>
      <c r="PTU50" s="824"/>
      <c r="PTV50" s="824"/>
      <c r="PTW50" s="824"/>
      <c r="PTX50" s="824"/>
      <c r="PTY50" s="824"/>
      <c r="PTZ50" s="824"/>
      <c r="PUA50" s="824"/>
      <c r="PUB50" s="824"/>
      <c r="PUC50" s="824"/>
      <c r="PUD50" s="824"/>
      <c r="PUE50" s="824"/>
      <c r="PUF50" s="824"/>
      <c r="PUG50" s="824"/>
      <c r="PUH50" s="824"/>
      <c r="PUI50" s="824"/>
      <c r="PUJ50" s="824"/>
      <c r="PUK50" s="824"/>
      <c r="PUL50" s="824"/>
      <c r="PUM50" s="824"/>
      <c r="PUN50" s="824"/>
      <c r="PUO50" s="824"/>
      <c r="PUP50" s="824"/>
      <c r="PUQ50" s="824"/>
      <c r="PUR50" s="824"/>
      <c r="PUS50" s="824"/>
      <c r="PUT50" s="824"/>
      <c r="PUU50" s="824"/>
      <c r="PUV50" s="824"/>
      <c r="PUW50" s="824"/>
      <c r="PUX50" s="824"/>
      <c r="PUY50" s="824"/>
      <c r="PUZ50" s="824"/>
      <c r="PVA50" s="824"/>
      <c r="PVB50" s="824"/>
      <c r="PVC50" s="824"/>
      <c r="PVD50" s="824"/>
      <c r="PVE50" s="824"/>
      <c r="PVF50" s="824"/>
      <c r="PVG50" s="824"/>
      <c r="PVH50" s="824"/>
      <c r="PVI50" s="824"/>
      <c r="PVJ50" s="824"/>
      <c r="PVK50" s="824"/>
      <c r="PVL50" s="824"/>
      <c r="PVM50" s="824"/>
      <c r="PVN50" s="824"/>
      <c r="PVO50" s="824"/>
      <c r="PVP50" s="824"/>
      <c r="PVQ50" s="824"/>
      <c r="PVR50" s="824"/>
      <c r="PVS50" s="824"/>
      <c r="PVT50" s="824"/>
      <c r="PVU50" s="824"/>
      <c r="PVV50" s="824"/>
      <c r="PVW50" s="824"/>
      <c r="PVX50" s="824"/>
      <c r="PVY50" s="824"/>
      <c r="PVZ50" s="824"/>
      <c r="PWA50" s="824"/>
      <c r="PWB50" s="824"/>
      <c r="PWC50" s="824"/>
      <c r="PWD50" s="824"/>
      <c r="PWE50" s="824"/>
      <c r="PWF50" s="824"/>
      <c r="PWG50" s="824"/>
      <c r="PWH50" s="824"/>
      <c r="PWI50" s="824"/>
      <c r="PWJ50" s="824"/>
      <c r="PWK50" s="824"/>
      <c r="PWL50" s="824"/>
      <c r="PWM50" s="824"/>
      <c r="PWN50" s="824"/>
      <c r="PWO50" s="824"/>
      <c r="PWP50" s="824"/>
      <c r="PWQ50" s="824"/>
      <c r="PWR50" s="824"/>
      <c r="PWS50" s="824"/>
      <c r="PWT50" s="824"/>
      <c r="PWU50" s="824"/>
      <c r="PWV50" s="824"/>
      <c r="PWW50" s="824"/>
      <c r="PWX50" s="824"/>
      <c r="PWY50" s="824"/>
      <c r="PWZ50" s="824"/>
      <c r="PXA50" s="824"/>
      <c r="PXB50" s="824"/>
      <c r="PXC50" s="824"/>
      <c r="PXD50" s="824"/>
      <c r="PXE50" s="824"/>
      <c r="PXF50" s="824"/>
      <c r="PXG50" s="824"/>
      <c r="PXH50" s="824"/>
      <c r="PXI50" s="824"/>
      <c r="PXJ50" s="824"/>
      <c r="PXK50" s="824"/>
      <c r="PXL50" s="824"/>
      <c r="PXM50" s="824"/>
      <c r="PXN50" s="824"/>
      <c r="PXO50" s="824"/>
      <c r="PXP50" s="824"/>
      <c r="PXQ50" s="824"/>
      <c r="PXR50" s="824"/>
      <c r="PXS50" s="824"/>
      <c r="PXT50" s="824"/>
      <c r="PXU50" s="824"/>
      <c r="PXV50" s="824"/>
      <c r="PXW50" s="824"/>
      <c r="PXX50" s="824"/>
      <c r="PXY50" s="824"/>
      <c r="PXZ50" s="824"/>
      <c r="PYA50" s="824"/>
      <c r="PYB50" s="824"/>
      <c r="PYC50" s="824"/>
      <c r="PYD50" s="824"/>
      <c r="PYE50" s="824"/>
      <c r="PYF50" s="824"/>
      <c r="PYG50" s="824"/>
      <c r="PYH50" s="824"/>
      <c r="PYI50" s="824"/>
      <c r="PYJ50" s="824"/>
      <c r="PYK50" s="824"/>
      <c r="PYL50" s="824"/>
      <c r="PYM50" s="824"/>
      <c r="PYN50" s="824"/>
      <c r="PYO50" s="824"/>
      <c r="PYP50" s="824"/>
      <c r="PYQ50" s="824"/>
      <c r="PYR50" s="824"/>
      <c r="PYS50" s="824"/>
      <c r="PYT50" s="824"/>
      <c r="PYU50" s="824"/>
      <c r="PYV50" s="824"/>
      <c r="PYW50" s="824"/>
      <c r="PYX50" s="824"/>
      <c r="PYY50" s="824"/>
      <c r="PYZ50" s="824"/>
      <c r="PZA50" s="824"/>
      <c r="PZB50" s="824"/>
      <c r="PZC50" s="824"/>
      <c r="PZD50" s="824"/>
      <c r="PZE50" s="824"/>
      <c r="PZF50" s="824"/>
      <c r="PZG50" s="824"/>
      <c r="PZH50" s="824"/>
      <c r="PZI50" s="824"/>
      <c r="PZJ50" s="824"/>
      <c r="PZK50" s="824"/>
      <c r="PZL50" s="824"/>
      <c r="PZM50" s="824"/>
      <c r="PZN50" s="824"/>
      <c r="PZO50" s="824"/>
      <c r="PZP50" s="824"/>
      <c r="PZQ50" s="824"/>
      <c r="PZR50" s="824"/>
      <c r="PZS50" s="824"/>
      <c r="PZT50" s="824"/>
      <c r="PZU50" s="824"/>
      <c r="PZV50" s="824"/>
      <c r="PZW50" s="824"/>
      <c r="PZX50" s="824"/>
      <c r="PZY50" s="824"/>
      <c r="PZZ50" s="824"/>
      <c r="QAA50" s="824"/>
      <c r="QAB50" s="824"/>
      <c r="QAC50" s="824"/>
      <c r="QAD50" s="824"/>
      <c r="QAE50" s="824"/>
      <c r="QAF50" s="824"/>
      <c r="QAG50" s="824"/>
      <c r="QAH50" s="824"/>
      <c r="QAI50" s="824"/>
      <c r="QAJ50" s="824"/>
      <c r="QAK50" s="824"/>
      <c r="QAL50" s="824"/>
      <c r="QAM50" s="824"/>
      <c r="QAN50" s="824"/>
      <c r="QAO50" s="824"/>
      <c r="QAP50" s="824"/>
      <c r="QAQ50" s="824"/>
      <c r="QAR50" s="824"/>
      <c r="QAS50" s="824"/>
      <c r="QAT50" s="824"/>
      <c r="QAU50" s="824"/>
      <c r="QAV50" s="824"/>
      <c r="QAW50" s="824"/>
      <c r="QAX50" s="824"/>
      <c r="QAY50" s="824"/>
      <c r="QAZ50" s="824"/>
      <c r="QBA50" s="824"/>
      <c r="QBB50" s="824"/>
      <c r="QBC50" s="824"/>
      <c r="QBD50" s="824"/>
      <c r="QBE50" s="824"/>
      <c r="QBF50" s="824"/>
      <c r="QBG50" s="824"/>
      <c r="QBH50" s="824"/>
      <c r="QBI50" s="824"/>
      <c r="QBJ50" s="824"/>
      <c r="QBK50" s="824"/>
      <c r="QBL50" s="824"/>
      <c r="QBM50" s="824"/>
      <c r="QBN50" s="824"/>
      <c r="QBO50" s="824"/>
      <c r="QBP50" s="824"/>
      <c r="QBQ50" s="824"/>
      <c r="QBR50" s="824"/>
      <c r="QBS50" s="824"/>
      <c r="QBT50" s="824"/>
      <c r="QBU50" s="824"/>
      <c r="QBV50" s="824"/>
      <c r="QBW50" s="824"/>
      <c r="QBX50" s="824"/>
      <c r="QBY50" s="824"/>
      <c r="QBZ50" s="824"/>
      <c r="QCA50" s="824"/>
      <c r="QCB50" s="824"/>
      <c r="QCC50" s="824"/>
      <c r="QCD50" s="824"/>
      <c r="QCE50" s="824"/>
      <c r="QCF50" s="824"/>
      <c r="QCG50" s="824"/>
      <c r="QCH50" s="824"/>
      <c r="QCI50" s="824"/>
      <c r="QCJ50" s="824"/>
      <c r="QCK50" s="824"/>
      <c r="QCL50" s="824"/>
      <c r="QCM50" s="824"/>
      <c r="QCN50" s="824"/>
      <c r="QCO50" s="824"/>
      <c r="QCP50" s="824"/>
      <c r="QCQ50" s="824"/>
      <c r="QCR50" s="824"/>
      <c r="QCS50" s="824"/>
      <c r="QCT50" s="824"/>
      <c r="QCU50" s="824"/>
      <c r="QCV50" s="824"/>
      <c r="QCW50" s="824"/>
      <c r="QCX50" s="824"/>
      <c r="QCY50" s="824"/>
      <c r="QCZ50" s="824"/>
      <c r="QDA50" s="824"/>
      <c r="QDB50" s="824"/>
      <c r="QDC50" s="824"/>
      <c r="QDD50" s="824"/>
      <c r="QDE50" s="824"/>
      <c r="QDF50" s="824"/>
      <c r="QDG50" s="824"/>
      <c r="QDH50" s="824"/>
      <c r="QDI50" s="824"/>
      <c r="QDJ50" s="824"/>
      <c r="QDK50" s="824"/>
      <c r="QDL50" s="824"/>
      <c r="QDM50" s="824"/>
      <c r="QDN50" s="824"/>
      <c r="QDO50" s="824"/>
      <c r="QDP50" s="824"/>
      <c r="QDQ50" s="824"/>
      <c r="QDR50" s="824"/>
      <c r="QDS50" s="824"/>
      <c r="QDT50" s="824"/>
      <c r="QDU50" s="824"/>
      <c r="QDV50" s="824"/>
      <c r="QDW50" s="824"/>
      <c r="QDX50" s="824"/>
      <c r="QDY50" s="824"/>
      <c r="QDZ50" s="824"/>
      <c r="QEA50" s="824"/>
      <c r="QEB50" s="824"/>
      <c r="QEC50" s="824"/>
      <c r="QED50" s="824"/>
      <c r="QEE50" s="824"/>
      <c r="QEF50" s="824"/>
      <c r="QEG50" s="824"/>
      <c r="QEH50" s="824"/>
      <c r="QEI50" s="824"/>
      <c r="QEJ50" s="824"/>
      <c r="QEK50" s="824"/>
      <c r="QEL50" s="824"/>
      <c r="QEM50" s="824"/>
      <c r="QEN50" s="824"/>
      <c r="QEO50" s="824"/>
      <c r="QEP50" s="824"/>
      <c r="QEQ50" s="824"/>
      <c r="QER50" s="824"/>
      <c r="QES50" s="824"/>
      <c r="QET50" s="824"/>
      <c r="QEU50" s="824"/>
      <c r="QEV50" s="824"/>
      <c r="QEW50" s="824"/>
      <c r="QEX50" s="824"/>
      <c r="QEY50" s="824"/>
      <c r="QEZ50" s="824"/>
      <c r="QFA50" s="824"/>
      <c r="QFB50" s="824"/>
      <c r="QFC50" s="824"/>
      <c r="QFD50" s="824"/>
      <c r="QFE50" s="824"/>
      <c r="QFF50" s="824"/>
      <c r="QFG50" s="824"/>
      <c r="QFH50" s="824"/>
      <c r="QFI50" s="824"/>
      <c r="QFJ50" s="824"/>
      <c r="QFK50" s="824"/>
      <c r="QFL50" s="824"/>
      <c r="QFM50" s="824"/>
      <c r="QFN50" s="824"/>
      <c r="QFO50" s="824"/>
      <c r="QFP50" s="824"/>
      <c r="QFQ50" s="824"/>
      <c r="QFR50" s="824"/>
      <c r="QFS50" s="824"/>
      <c r="QFT50" s="824"/>
      <c r="QFU50" s="824"/>
      <c r="QFV50" s="824"/>
      <c r="QFW50" s="824"/>
      <c r="QFX50" s="824"/>
      <c r="QFY50" s="824"/>
      <c r="QFZ50" s="824"/>
      <c r="QGA50" s="824"/>
      <c r="QGB50" s="824"/>
      <c r="QGC50" s="824"/>
      <c r="QGD50" s="824"/>
      <c r="QGE50" s="824"/>
      <c r="QGF50" s="824"/>
      <c r="QGG50" s="824"/>
      <c r="QGH50" s="824"/>
      <c r="QGI50" s="824"/>
      <c r="QGJ50" s="824"/>
      <c r="QGK50" s="824"/>
      <c r="QGL50" s="824"/>
      <c r="QGM50" s="824"/>
      <c r="QGN50" s="824"/>
      <c r="QGO50" s="824"/>
      <c r="QGP50" s="824"/>
      <c r="QGQ50" s="824"/>
      <c r="QGR50" s="824"/>
      <c r="QGS50" s="824"/>
      <c r="QGT50" s="824"/>
      <c r="QGU50" s="824"/>
      <c r="QGV50" s="824"/>
      <c r="QGW50" s="824"/>
      <c r="QGX50" s="824"/>
      <c r="QGY50" s="824"/>
      <c r="QGZ50" s="824"/>
      <c r="QHA50" s="824"/>
      <c r="QHB50" s="824"/>
      <c r="QHC50" s="824"/>
      <c r="QHD50" s="824"/>
      <c r="QHE50" s="824"/>
      <c r="QHF50" s="824"/>
      <c r="QHG50" s="824"/>
      <c r="QHH50" s="824"/>
      <c r="QHI50" s="824"/>
      <c r="QHJ50" s="824"/>
      <c r="QHK50" s="824"/>
      <c r="QHL50" s="824"/>
      <c r="QHM50" s="824"/>
      <c r="QHN50" s="824"/>
      <c r="QHO50" s="824"/>
      <c r="QHP50" s="824"/>
      <c r="QHQ50" s="824"/>
      <c r="QHR50" s="824"/>
      <c r="QHS50" s="824"/>
      <c r="QHT50" s="824"/>
      <c r="QHU50" s="824"/>
      <c r="QHV50" s="824"/>
      <c r="QHW50" s="824"/>
      <c r="QHX50" s="824"/>
      <c r="QHY50" s="824"/>
      <c r="QHZ50" s="824"/>
      <c r="QIA50" s="824"/>
      <c r="QIB50" s="824"/>
      <c r="QIC50" s="824"/>
      <c r="QID50" s="824"/>
      <c r="QIE50" s="824"/>
      <c r="QIF50" s="824"/>
      <c r="QIG50" s="824"/>
      <c r="QIH50" s="824"/>
      <c r="QII50" s="824"/>
      <c r="QIJ50" s="824"/>
      <c r="QIK50" s="824"/>
      <c r="QIL50" s="824"/>
      <c r="QIM50" s="824"/>
      <c r="QIN50" s="824"/>
      <c r="QIO50" s="824"/>
      <c r="QIP50" s="824"/>
      <c r="QIQ50" s="824"/>
      <c r="QIR50" s="824"/>
      <c r="QIS50" s="824"/>
      <c r="QIT50" s="824"/>
      <c r="QIU50" s="824"/>
      <c r="QIV50" s="824"/>
      <c r="QIW50" s="824"/>
      <c r="QIX50" s="824"/>
      <c r="QIY50" s="824"/>
      <c r="QIZ50" s="824"/>
      <c r="QJA50" s="824"/>
      <c r="QJB50" s="824"/>
      <c r="QJC50" s="824"/>
      <c r="QJD50" s="824"/>
      <c r="QJE50" s="824"/>
      <c r="QJF50" s="824"/>
      <c r="QJG50" s="824"/>
      <c r="QJH50" s="824"/>
      <c r="QJI50" s="824"/>
      <c r="QJJ50" s="824"/>
      <c r="QJK50" s="824"/>
      <c r="QJL50" s="824"/>
      <c r="QJM50" s="824"/>
      <c r="QJN50" s="824"/>
      <c r="QJO50" s="824"/>
      <c r="QJP50" s="824"/>
      <c r="QJQ50" s="824"/>
      <c r="QJR50" s="824"/>
      <c r="QJS50" s="824"/>
      <c r="QJT50" s="824"/>
      <c r="QJU50" s="824"/>
      <c r="QJV50" s="824"/>
      <c r="QJW50" s="824"/>
      <c r="QJX50" s="824"/>
      <c r="QJY50" s="824"/>
      <c r="QJZ50" s="824"/>
      <c r="QKA50" s="824"/>
      <c r="QKB50" s="824"/>
      <c r="QKC50" s="824"/>
      <c r="QKD50" s="824"/>
      <c r="QKE50" s="824"/>
      <c r="QKF50" s="824"/>
      <c r="QKG50" s="824"/>
      <c r="QKH50" s="824"/>
      <c r="QKI50" s="824"/>
      <c r="QKJ50" s="824"/>
      <c r="QKK50" s="824"/>
      <c r="QKL50" s="824"/>
      <c r="QKM50" s="824"/>
      <c r="QKN50" s="824"/>
      <c r="QKO50" s="824"/>
      <c r="QKP50" s="824"/>
      <c r="QKQ50" s="824"/>
      <c r="QKR50" s="824"/>
      <c r="QKS50" s="824"/>
      <c r="QKT50" s="824"/>
      <c r="QKU50" s="824"/>
      <c r="QKV50" s="824"/>
      <c r="QKW50" s="824"/>
      <c r="QKX50" s="824"/>
      <c r="QKY50" s="824"/>
      <c r="QKZ50" s="824"/>
      <c r="QLA50" s="824"/>
      <c r="QLB50" s="824"/>
      <c r="QLC50" s="824"/>
      <c r="QLD50" s="824"/>
      <c r="QLE50" s="824"/>
      <c r="QLF50" s="824"/>
      <c r="QLG50" s="824"/>
      <c r="QLH50" s="824"/>
      <c r="QLI50" s="824"/>
      <c r="QLJ50" s="824"/>
      <c r="QLK50" s="824"/>
      <c r="QLL50" s="824"/>
      <c r="QLM50" s="824"/>
      <c r="QLN50" s="824"/>
      <c r="QLO50" s="824"/>
      <c r="QLP50" s="824"/>
      <c r="QLQ50" s="824"/>
      <c r="QLR50" s="824"/>
      <c r="QLS50" s="824"/>
      <c r="QLT50" s="824"/>
      <c r="QLU50" s="824"/>
      <c r="QLV50" s="824"/>
      <c r="QLW50" s="824"/>
      <c r="QLX50" s="824"/>
      <c r="QLY50" s="824"/>
      <c r="QLZ50" s="824"/>
      <c r="QMA50" s="824"/>
      <c r="QMB50" s="824"/>
      <c r="QMC50" s="824"/>
      <c r="QMD50" s="824"/>
      <c r="QME50" s="824"/>
      <c r="QMF50" s="824"/>
      <c r="QMG50" s="824"/>
      <c r="QMH50" s="824"/>
      <c r="QMI50" s="824"/>
      <c r="QMJ50" s="824"/>
      <c r="QMK50" s="824"/>
      <c r="QML50" s="824"/>
      <c r="QMM50" s="824"/>
      <c r="QMN50" s="824"/>
      <c r="QMO50" s="824"/>
      <c r="QMP50" s="824"/>
      <c r="QMQ50" s="824"/>
      <c r="QMR50" s="824"/>
      <c r="QMS50" s="824"/>
      <c r="QMT50" s="824"/>
      <c r="QMU50" s="824"/>
      <c r="QMV50" s="824"/>
      <c r="QMW50" s="824"/>
      <c r="QMX50" s="824"/>
      <c r="QMY50" s="824"/>
      <c r="QMZ50" s="824"/>
      <c r="QNA50" s="824"/>
      <c r="QNB50" s="824"/>
      <c r="QNC50" s="824"/>
      <c r="QND50" s="824"/>
      <c r="QNE50" s="824"/>
      <c r="QNF50" s="824"/>
      <c r="QNG50" s="824"/>
      <c r="QNH50" s="824"/>
      <c r="QNI50" s="824"/>
      <c r="QNJ50" s="824"/>
      <c r="QNK50" s="824"/>
      <c r="QNL50" s="824"/>
      <c r="QNM50" s="824"/>
      <c r="QNN50" s="824"/>
      <c r="QNO50" s="824"/>
      <c r="QNP50" s="824"/>
      <c r="QNQ50" s="824"/>
      <c r="QNR50" s="824"/>
      <c r="QNS50" s="824"/>
      <c r="QNT50" s="824"/>
      <c r="QNU50" s="824"/>
      <c r="QNV50" s="824"/>
      <c r="QNW50" s="824"/>
      <c r="QNX50" s="824"/>
      <c r="QNY50" s="824"/>
      <c r="QNZ50" s="824"/>
      <c r="QOA50" s="824"/>
      <c r="QOB50" s="824"/>
      <c r="QOC50" s="824"/>
      <c r="QOD50" s="824"/>
      <c r="QOE50" s="824"/>
      <c r="QOF50" s="824"/>
      <c r="QOG50" s="824"/>
      <c r="QOH50" s="824"/>
      <c r="QOI50" s="824"/>
      <c r="QOJ50" s="824"/>
      <c r="QOK50" s="824"/>
      <c r="QOL50" s="824"/>
      <c r="QOM50" s="824"/>
      <c r="QON50" s="824"/>
      <c r="QOO50" s="824"/>
      <c r="QOP50" s="824"/>
      <c r="QOQ50" s="824"/>
      <c r="QOR50" s="824"/>
      <c r="QOS50" s="824"/>
      <c r="QOT50" s="824"/>
      <c r="QOU50" s="824"/>
      <c r="QOV50" s="824"/>
      <c r="QOW50" s="824"/>
      <c r="QOX50" s="824"/>
      <c r="QOY50" s="824"/>
      <c r="QOZ50" s="824"/>
      <c r="QPA50" s="824"/>
      <c r="QPB50" s="824"/>
      <c r="QPC50" s="824"/>
      <c r="QPD50" s="824"/>
      <c r="QPE50" s="824"/>
      <c r="QPF50" s="824"/>
      <c r="QPG50" s="824"/>
      <c r="QPH50" s="824"/>
      <c r="QPI50" s="824"/>
      <c r="QPJ50" s="824"/>
      <c r="QPK50" s="824"/>
      <c r="QPL50" s="824"/>
      <c r="QPM50" s="824"/>
      <c r="QPN50" s="824"/>
      <c r="QPO50" s="824"/>
      <c r="QPP50" s="824"/>
      <c r="QPQ50" s="824"/>
      <c r="QPR50" s="824"/>
      <c r="QPS50" s="824"/>
      <c r="QPT50" s="824"/>
      <c r="QPU50" s="824"/>
      <c r="QPV50" s="824"/>
      <c r="QPW50" s="824"/>
      <c r="QPX50" s="824"/>
      <c r="QPY50" s="824"/>
      <c r="QPZ50" s="824"/>
      <c r="QQA50" s="824"/>
      <c r="QQB50" s="824"/>
      <c r="QQC50" s="824"/>
      <c r="QQD50" s="824"/>
      <c r="QQE50" s="824"/>
      <c r="QQF50" s="824"/>
      <c r="QQG50" s="824"/>
      <c r="QQH50" s="824"/>
      <c r="QQI50" s="824"/>
      <c r="QQJ50" s="824"/>
      <c r="QQK50" s="824"/>
      <c r="QQL50" s="824"/>
      <c r="QQM50" s="824"/>
      <c r="QQN50" s="824"/>
      <c r="QQO50" s="824"/>
      <c r="QQP50" s="824"/>
      <c r="QQQ50" s="824"/>
      <c r="QQR50" s="824"/>
      <c r="QQS50" s="824"/>
      <c r="QQT50" s="824"/>
      <c r="QQU50" s="824"/>
      <c r="QQV50" s="824"/>
      <c r="QQW50" s="824"/>
      <c r="QQX50" s="824"/>
      <c r="QQY50" s="824"/>
      <c r="QQZ50" s="824"/>
      <c r="QRA50" s="824"/>
      <c r="QRB50" s="824"/>
      <c r="QRC50" s="824"/>
      <c r="QRD50" s="824"/>
      <c r="QRE50" s="824"/>
      <c r="QRF50" s="824"/>
      <c r="QRG50" s="824"/>
      <c r="QRH50" s="824"/>
      <c r="QRI50" s="824"/>
      <c r="QRJ50" s="824"/>
      <c r="QRK50" s="824"/>
      <c r="QRL50" s="824"/>
      <c r="QRM50" s="824"/>
      <c r="QRN50" s="824"/>
      <c r="QRO50" s="824"/>
      <c r="QRP50" s="824"/>
      <c r="QRQ50" s="824"/>
      <c r="QRR50" s="824"/>
      <c r="QRS50" s="824"/>
      <c r="QRT50" s="824"/>
      <c r="QRU50" s="824"/>
      <c r="QRV50" s="824"/>
      <c r="QRW50" s="824"/>
      <c r="QRX50" s="824"/>
      <c r="QRY50" s="824"/>
      <c r="QRZ50" s="824"/>
      <c r="QSA50" s="824"/>
      <c r="QSB50" s="824"/>
      <c r="QSC50" s="824"/>
      <c r="QSD50" s="824"/>
      <c r="QSE50" s="824"/>
      <c r="QSF50" s="824"/>
      <c r="QSG50" s="824"/>
      <c r="QSH50" s="824"/>
      <c r="QSI50" s="824"/>
      <c r="QSJ50" s="824"/>
      <c r="QSK50" s="824"/>
      <c r="QSL50" s="824"/>
      <c r="QSM50" s="824"/>
      <c r="QSN50" s="824"/>
      <c r="QSO50" s="824"/>
      <c r="QSP50" s="824"/>
      <c r="QSQ50" s="824"/>
      <c r="QSR50" s="824"/>
      <c r="QSS50" s="824"/>
      <c r="QST50" s="824"/>
      <c r="QSU50" s="824"/>
      <c r="QSV50" s="824"/>
      <c r="QSW50" s="824"/>
      <c r="QSX50" s="824"/>
      <c r="QSY50" s="824"/>
      <c r="QSZ50" s="824"/>
      <c r="QTA50" s="824"/>
      <c r="QTB50" s="824"/>
      <c r="QTC50" s="824"/>
      <c r="QTD50" s="824"/>
      <c r="QTE50" s="824"/>
      <c r="QTF50" s="824"/>
      <c r="QTG50" s="824"/>
      <c r="QTH50" s="824"/>
      <c r="QTI50" s="824"/>
      <c r="QTJ50" s="824"/>
      <c r="QTK50" s="824"/>
      <c r="QTL50" s="824"/>
      <c r="QTM50" s="824"/>
      <c r="QTN50" s="824"/>
      <c r="QTO50" s="824"/>
      <c r="QTP50" s="824"/>
      <c r="QTQ50" s="824"/>
      <c r="QTR50" s="824"/>
      <c r="QTS50" s="824"/>
      <c r="QTT50" s="824"/>
      <c r="QTU50" s="824"/>
      <c r="QTV50" s="824"/>
      <c r="QTW50" s="824"/>
      <c r="QTX50" s="824"/>
      <c r="QTY50" s="824"/>
      <c r="QTZ50" s="824"/>
      <c r="QUA50" s="824"/>
      <c r="QUB50" s="824"/>
      <c r="QUC50" s="824"/>
      <c r="QUD50" s="824"/>
      <c r="QUE50" s="824"/>
      <c r="QUF50" s="824"/>
      <c r="QUG50" s="824"/>
      <c r="QUH50" s="824"/>
      <c r="QUI50" s="824"/>
      <c r="QUJ50" s="824"/>
      <c r="QUK50" s="824"/>
      <c r="QUL50" s="824"/>
      <c r="QUM50" s="824"/>
      <c r="QUN50" s="824"/>
      <c r="QUO50" s="824"/>
      <c r="QUP50" s="824"/>
      <c r="QUQ50" s="824"/>
      <c r="QUR50" s="824"/>
      <c r="QUS50" s="824"/>
      <c r="QUT50" s="824"/>
      <c r="QUU50" s="824"/>
      <c r="QUV50" s="824"/>
      <c r="QUW50" s="824"/>
      <c r="QUX50" s="824"/>
      <c r="QUY50" s="824"/>
      <c r="QUZ50" s="824"/>
      <c r="QVA50" s="824"/>
      <c r="QVB50" s="824"/>
      <c r="QVC50" s="824"/>
      <c r="QVD50" s="824"/>
      <c r="QVE50" s="824"/>
      <c r="QVF50" s="824"/>
      <c r="QVG50" s="824"/>
      <c r="QVH50" s="824"/>
      <c r="QVI50" s="824"/>
      <c r="QVJ50" s="824"/>
      <c r="QVK50" s="824"/>
      <c r="QVL50" s="824"/>
      <c r="QVM50" s="824"/>
      <c r="QVN50" s="824"/>
      <c r="QVO50" s="824"/>
      <c r="QVP50" s="824"/>
      <c r="QVQ50" s="824"/>
      <c r="QVR50" s="824"/>
      <c r="QVS50" s="824"/>
      <c r="QVT50" s="824"/>
      <c r="QVU50" s="824"/>
      <c r="QVV50" s="824"/>
      <c r="QVW50" s="824"/>
      <c r="QVX50" s="824"/>
      <c r="QVY50" s="824"/>
      <c r="QVZ50" s="824"/>
      <c r="QWA50" s="824"/>
      <c r="QWB50" s="824"/>
      <c r="QWC50" s="824"/>
      <c r="QWD50" s="824"/>
      <c r="QWE50" s="824"/>
      <c r="QWF50" s="824"/>
      <c r="QWG50" s="824"/>
      <c r="QWH50" s="824"/>
      <c r="QWI50" s="824"/>
      <c r="QWJ50" s="824"/>
      <c r="QWK50" s="824"/>
      <c r="QWL50" s="824"/>
      <c r="QWM50" s="824"/>
      <c r="QWN50" s="824"/>
      <c r="QWO50" s="824"/>
      <c r="QWP50" s="824"/>
      <c r="QWQ50" s="824"/>
      <c r="QWR50" s="824"/>
      <c r="QWS50" s="824"/>
      <c r="QWT50" s="824"/>
      <c r="QWU50" s="824"/>
      <c r="QWV50" s="824"/>
      <c r="QWW50" s="824"/>
      <c r="QWX50" s="824"/>
      <c r="QWY50" s="824"/>
      <c r="QWZ50" s="824"/>
      <c r="QXA50" s="824"/>
      <c r="QXB50" s="824"/>
      <c r="QXC50" s="824"/>
      <c r="QXD50" s="824"/>
      <c r="QXE50" s="824"/>
      <c r="QXF50" s="824"/>
      <c r="QXG50" s="824"/>
      <c r="QXH50" s="824"/>
      <c r="QXI50" s="824"/>
      <c r="QXJ50" s="824"/>
      <c r="QXK50" s="824"/>
      <c r="QXL50" s="824"/>
      <c r="QXM50" s="824"/>
      <c r="QXN50" s="824"/>
      <c r="QXO50" s="824"/>
      <c r="QXP50" s="824"/>
      <c r="QXQ50" s="824"/>
      <c r="QXR50" s="824"/>
      <c r="QXS50" s="824"/>
      <c r="QXT50" s="824"/>
      <c r="QXU50" s="824"/>
      <c r="QXV50" s="824"/>
      <c r="QXW50" s="824"/>
      <c r="QXX50" s="824"/>
      <c r="QXY50" s="824"/>
      <c r="QXZ50" s="824"/>
      <c r="QYA50" s="824"/>
      <c r="QYB50" s="824"/>
      <c r="QYC50" s="824"/>
      <c r="QYD50" s="824"/>
      <c r="QYE50" s="824"/>
      <c r="QYF50" s="824"/>
      <c r="QYG50" s="824"/>
      <c r="QYH50" s="824"/>
      <c r="QYI50" s="824"/>
      <c r="QYJ50" s="824"/>
      <c r="QYK50" s="824"/>
      <c r="QYL50" s="824"/>
      <c r="QYM50" s="824"/>
      <c r="QYN50" s="824"/>
      <c r="QYO50" s="824"/>
      <c r="QYP50" s="824"/>
      <c r="QYQ50" s="824"/>
      <c r="QYR50" s="824"/>
      <c r="QYS50" s="824"/>
      <c r="QYT50" s="824"/>
      <c r="QYU50" s="824"/>
      <c r="QYV50" s="824"/>
      <c r="QYW50" s="824"/>
      <c r="QYX50" s="824"/>
      <c r="QYY50" s="824"/>
      <c r="QYZ50" s="824"/>
      <c r="QZA50" s="824"/>
      <c r="QZB50" s="824"/>
      <c r="QZC50" s="824"/>
      <c r="QZD50" s="824"/>
      <c r="QZE50" s="824"/>
      <c r="QZF50" s="824"/>
      <c r="QZG50" s="824"/>
      <c r="QZH50" s="824"/>
      <c r="QZI50" s="824"/>
      <c r="QZJ50" s="824"/>
      <c r="QZK50" s="824"/>
      <c r="QZL50" s="824"/>
      <c r="QZM50" s="824"/>
      <c r="QZN50" s="824"/>
      <c r="QZO50" s="824"/>
      <c r="QZP50" s="824"/>
      <c r="QZQ50" s="824"/>
      <c r="QZR50" s="824"/>
      <c r="QZS50" s="824"/>
      <c r="QZT50" s="824"/>
      <c r="QZU50" s="824"/>
      <c r="QZV50" s="824"/>
      <c r="QZW50" s="824"/>
      <c r="QZX50" s="824"/>
      <c r="QZY50" s="824"/>
      <c r="QZZ50" s="824"/>
      <c r="RAA50" s="824"/>
      <c r="RAB50" s="824"/>
      <c r="RAC50" s="824"/>
      <c r="RAD50" s="824"/>
      <c r="RAE50" s="824"/>
      <c r="RAF50" s="824"/>
      <c r="RAG50" s="824"/>
      <c r="RAH50" s="824"/>
      <c r="RAI50" s="824"/>
      <c r="RAJ50" s="824"/>
      <c r="RAK50" s="824"/>
      <c r="RAL50" s="824"/>
      <c r="RAM50" s="824"/>
      <c r="RAN50" s="824"/>
      <c r="RAO50" s="824"/>
      <c r="RAP50" s="824"/>
      <c r="RAQ50" s="824"/>
      <c r="RAR50" s="824"/>
      <c r="RAS50" s="824"/>
      <c r="RAT50" s="824"/>
      <c r="RAU50" s="824"/>
      <c r="RAV50" s="824"/>
      <c r="RAW50" s="824"/>
      <c r="RAX50" s="824"/>
      <c r="RAY50" s="824"/>
      <c r="RAZ50" s="824"/>
      <c r="RBA50" s="824"/>
      <c r="RBB50" s="824"/>
      <c r="RBC50" s="824"/>
      <c r="RBD50" s="824"/>
      <c r="RBE50" s="824"/>
      <c r="RBF50" s="824"/>
      <c r="RBG50" s="824"/>
      <c r="RBH50" s="824"/>
      <c r="RBI50" s="824"/>
      <c r="RBJ50" s="824"/>
      <c r="RBK50" s="824"/>
      <c r="RBL50" s="824"/>
      <c r="RBM50" s="824"/>
      <c r="RBN50" s="824"/>
      <c r="RBO50" s="824"/>
      <c r="RBP50" s="824"/>
      <c r="RBQ50" s="824"/>
      <c r="RBR50" s="824"/>
      <c r="RBS50" s="824"/>
      <c r="RBT50" s="824"/>
      <c r="RBU50" s="824"/>
      <c r="RBV50" s="824"/>
      <c r="RBW50" s="824"/>
      <c r="RBX50" s="824"/>
      <c r="RBY50" s="824"/>
      <c r="RBZ50" s="824"/>
      <c r="RCA50" s="824"/>
      <c r="RCB50" s="824"/>
      <c r="RCC50" s="824"/>
      <c r="RCD50" s="824"/>
      <c r="RCE50" s="824"/>
      <c r="RCF50" s="824"/>
      <c r="RCG50" s="824"/>
      <c r="RCH50" s="824"/>
      <c r="RCI50" s="824"/>
      <c r="RCJ50" s="824"/>
      <c r="RCK50" s="824"/>
      <c r="RCL50" s="824"/>
      <c r="RCM50" s="824"/>
      <c r="RCN50" s="824"/>
      <c r="RCO50" s="824"/>
      <c r="RCP50" s="824"/>
      <c r="RCQ50" s="824"/>
      <c r="RCR50" s="824"/>
      <c r="RCS50" s="824"/>
      <c r="RCT50" s="824"/>
      <c r="RCU50" s="824"/>
      <c r="RCV50" s="824"/>
      <c r="RCW50" s="824"/>
      <c r="RCX50" s="824"/>
      <c r="RCY50" s="824"/>
      <c r="RCZ50" s="824"/>
      <c r="RDA50" s="824"/>
      <c r="RDB50" s="824"/>
      <c r="RDC50" s="824"/>
      <c r="RDD50" s="824"/>
      <c r="RDE50" s="824"/>
      <c r="RDF50" s="824"/>
      <c r="RDG50" s="824"/>
      <c r="RDH50" s="824"/>
      <c r="RDI50" s="824"/>
      <c r="RDJ50" s="824"/>
      <c r="RDK50" s="824"/>
      <c r="RDL50" s="824"/>
      <c r="RDM50" s="824"/>
      <c r="RDN50" s="824"/>
      <c r="RDO50" s="824"/>
      <c r="RDP50" s="824"/>
      <c r="RDQ50" s="824"/>
      <c r="RDR50" s="824"/>
      <c r="RDS50" s="824"/>
      <c r="RDT50" s="824"/>
      <c r="RDU50" s="824"/>
      <c r="RDV50" s="824"/>
      <c r="RDW50" s="824"/>
      <c r="RDX50" s="824"/>
      <c r="RDY50" s="824"/>
      <c r="RDZ50" s="824"/>
      <c r="REA50" s="824"/>
      <c r="REB50" s="824"/>
      <c r="REC50" s="824"/>
      <c r="RED50" s="824"/>
      <c r="REE50" s="824"/>
      <c r="REF50" s="824"/>
      <c r="REG50" s="824"/>
      <c r="REH50" s="824"/>
      <c r="REI50" s="824"/>
      <c r="REJ50" s="824"/>
      <c r="REK50" s="824"/>
      <c r="REL50" s="824"/>
      <c r="REM50" s="824"/>
      <c r="REN50" s="824"/>
      <c r="REO50" s="824"/>
      <c r="REP50" s="824"/>
      <c r="REQ50" s="824"/>
      <c r="RER50" s="824"/>
      <c r="RES50" s="824"/>
      <c r="RET50" s="824"/>
      <c r="REU50" s="824"/>
      <c r="REV50" s="824"/>
      <c r="REW50" s="824"/>
      <c r="REX50" s="824"/>
      <c r="REY50" s="824"/>
      <c r="REZ50" s="824"/>
      <c r="RFA50" s="824"/>
      <c r="RFB50" s="824"/>
      <c r="RFC50" s="824"/>
      <c r="RFD50" s="824"/>
      <c r="RFE50" s="824"/>
      <c r="RFF50" s="824"/>
      <c r="RFG50" s="824"/>
      <c r="RFH50" s="824"/>
      <c r="RFI50" s="824"/>
      <c r="RFJ50" s="824"/>
      <c r="RFK50" s="824"/>
      <c r="RFL50" s="824"/>
      <c r="RFM50" s="824"/>
      <c r="RFN50" s="824"/>
      <c r="RFO50" s="824"/>
      <c r="RFP50" s="824"/>
      <c r="RFQ50" s="824"/>
      <c r="RFR50" s="824"/>
      <c r="RFS50" s="824"/>
      <c r="RFT50" s="824"/>
      <c r="RFU50" s="824"/>
      <c r="RFV50" s="824"/>
      <c r="RFW50" s="824"/>
      <c r="RFX50" s="824"/>
      <c r="RFY50" s="824"/>
      <c r="RFZ50" s="824"/>
      <c r="RGA50" s="824"/>
      <c r="RGB50" s="824"/>
      <c r="RGC50" s="824"/>
      <c r="RGD50" s="824"/>
      <c r="RGE50" s="824"/>
      <c r="RGF50" s="824"/>
      <c r="RGG50" s="824"/>
      <c r="RGH50" s="824"/>
      <c r="RGI50" s="824"/>
      <c r="RGJ50" s="824"/>
      <c r="RGK50" s="824"/>
      <c r="RGL50" s="824"/>
      <c r="RGM50" s="824"/>
      <c r="RGN50" s="824"/>
      <c r="RGO50" s="824"/>
      <c r="RGP50" s="824"/>
      <c r="RGQ50" s="824"/>
      <c r="RGR50" s="824"/>
      <c r="RGS50" s="824"/>
      <c r="RGT50" s="824"/>
      <c r="RGU50" s="824"/>
      <c r="RGV50" s="824"/>
      <c r="RGW50" s="824"/>
      <c r="RGX50" s="824"/>
      <c r="RGY50" s="824"/>
      <c r="RGZ50" s="824"/>
      <c r="RHA50" s="824"/>
      <c r="RHB50" s="824"/>
      <c r="RHC50" s="824"/>
      <c r="RHD50" s="824"/>
      <c r="RHE50" s="824"/>
      <c r="RHF50" s="824"/>
      <c r="RHG50" s="824"/>
      <c r="RHH50" s="824"/>
      <c r="RHI50" s="824"/>
      <c r="RHJ50" s="824"/>
      <c r="RHK50" s="824"/>
      <c r="RHL50" s="824"/>
      <c r="RHM50" s="824"/>
      <c r="RHN50" s="824"/>
      <c r="RHO50" s="824"/>
      <c r="RHP50" s="824"/>
      <c r="RHQ50" s="824"/>
      <c r="RHR50" s="824"/>
      <c r="RHS50" s="824"/>
      <c r="RHT50" s="824"/>
      <c r="RHU50" s="824"/>
      <c r="RHV50" s="824"/>
      <c r="RHW50" s="824"/>
      <c r="RHX50" s="824"/>
      <c r="RHY50" s="824"/>
      <c r="RHZ50" s="824"/>
      <c r="RIA50" s="824"/>
      <c r="RIB50" s="824"/>
      <c r="RIC50" s="824"/>
      <c r="RID50" s="824"/>
      <c r="RIE50" s="824"/>
      <c r="RIF50" s="824"/>
      <c r="RIG50" s="824"/>
      <c r="RIH50" s="824"/>
      <c r="RII50" s="824"/>
      <c r="RIJ50" s="824"/>
      <c r="RIK50" s="824"/>
      <c r="RIL50" s="824"/>
      <c r="RIM50" s="824"/>
      <c r="RIN50" s="824"/>
      <c r="RIO50" s="824"/>
      <c r="RIP50" s="824"/>
      <c r="RIQ50" s="824"/>
      <c r="RIR50" s="824"/>
      <c r="RIS50" s="824"/>
      <c r="RIT50" s="824"/>
      <c r="RIU50" s="824"/>
      <c r="RIV50" s="824"/>
      <c r="RIW50" s="824"/>
      <c r="RIX50" s="824"/>
      <c r="RIY50" s="824"/>
      <c r="RIZ50" s="824"/>
      <c r="RJA50" s="824"/>
      <c r="RJB50" s="824"/>
      <c r="RJC50" s="824"/>
      <c r="RJD50" s="824"/>
      <c r="RJE50" s="824"/>
      <c r="RJF50" s="824"/>
      <c r="RJG50" s="824"/>
      <c r="RJH50" s="824"/>
      <c r="RJI50" s="824"/>
      <c r="RJJ50" s="824"/>
      <c r="RJK50" s="824"/>
      <c r="RJL50" s="824"/>
      <c r="RJM50" s="824"/>
      <c r="RJN50" s="824"/>
      <c r="RJO50" s="824"/>
      <c r="RJP50" s="824"/>
      <c r="RJQ50" s="824"/>
      <c r="RJR50" s="824"/>
      <c r="RJS50" s="824"/>
      <c r="RJT50" s="824"/>
      <c r="RJU50" s="824"/>
      <c r="RJV50" s="824"/>
      <c r="RJW50" s="824"/>
      <c r="RJX50" s="824"/>
      <c r="RJY50" s="824"/>
      <c r="RJZ50" s="824"/>
      <c r="RKA50" s="824"/>
      <c r="RKB50" s="824"/>
      <c r="RKC50" s="824"/>
      <c r="RKD50" s="824"/>
      <c r="RKE50" s="824"/>
      <c r="RKF50" s="824"/>
      <c r="RKG50" s="824"/>
      <c r="RKH50" s="824"/>
      <c r="RKI50" s="824"/>
      <c r="RKJ50" s="824"/>
      <c r="RKK50" s="824"/>
      <c r="RKL50" s="824"/>
      <c r="RKM50" s="824"/>
      <c r="RKN50" s="824"/>
      <c r="RKO50" s="824"/>
      <c r="RKP50" s="824"/>
      <c r="RKQ50" s="824"/>
      <c r="RKR50" s="824"/>
      <c r="RKS50" s="824"/>
      <c r="RKT50" s="824"/>
      <c r="RKU50" s="824"/>
      <c r="RKV50" s="824"/>
      <c r="RKW50" s="824"/>
      <c r="RKX50" s="824"/>
      <c r="RKY50" s="824"/>
      <c r="RKZ50" s="824"/>
      <c r="RLA50" s="824"/>
      <c r="RLB50" s="824"/>
      <c r="RLC50" s="824"/>
      <c r="RLD50" s="824"/>
      <c r="RLE50" s="824"/>
      <c r="RLF50" s="824"/>
      <c r="RLG50" s="824"/>
      <c r="RLH50" s="824"/>
      <c r="RLI50" s="824"/>
      <c r="RLJ50" s="824"/>
      <c r="RLK50" s="824"/>
      <c r="RLL50" s="824"/>
      <c r="RLM50" s="824"/>
      <c r="RLN50" s="824"/>
      <c r="RLO50" s="824"/>
      <c r="RLP50" s="824"/>
      <c r="RLQ50" s="824"/>
      <c r="RLR50" s="824"/>
      <c r="RLS50" s="824"/>
      <c r="RLT50" s="824"/>
      <c r="RLU50" s="824"/>
      <c r="RLV50" s="824"/>
      <c r="RLW50" s="824"/>
      <c r="RLX50" s="824"/>
      <c r="RLY50" s="824"/>
      <c r="RLZ50" s="824"/>
      <c r="RMA50" s="824"/>
      <c r="RMB50" s="824"/>
      <c r="RMC50" s="824"/>
      <c r="RMD50" s="824"/>
      <c r="RME50" s="824"/>
      <c r="RMF50" s="824"/>
      <c r="RMG50" s="824"/>
      <c r="RMH50" s="824"/>
      <c r="RMI50" s="824"/>
      <c r="RMJ50" s="824"/>
      <c r="RMK50" s="824"/>
      <c r="RML50" s="824"/>
      <c r="RMM50" s="824"/>
      <c r="RMN50" s="824"/>
      <c r="RMO50" s="824"/>
      <c r="RMP50" s="824"/>
      <c r="RMQ50" s="824"/>
      <c r="RMR50" s="824"/>
      <c r="RMS50" s="824"/>
      <c r="RMT50" s="824"/>
      <c r="RMU50" s="824"/>
      <c r="RMV50" s="824"/>
      <c r="RMW50" s="824"/>
      <c r="RMX50" s="824"/>
      <c r="RMY50" s="824"/>
      <c r="RMZ50" s="824"/>
      <c r="RNA50" s="824"/>
      <c r="RNB50" s="824"/>
      <c r="RNC50" s="824"/>
      <c r="RND50" s="824"/>
      <c r="RNE50" s="824"/>
      <c r="RNF50" s="824"/>
      <c r="RNG50" s="824"/>
      <c r="RNH50" s="824"/>
      <c r="RNI50" s="824"/>
      <c r="RNJ50" s="824"/>
      <c r="RNK50" s="824"/>
      <c r="RNL50" s="824"/>
      <c r="RNM50" s="824"/>
      <c r="RNN50" s="824"/>
      <c r="RNO50" s="824"/>
      <c r="RNP50" s="824"/>
      <c r="RNQ50" s="824"/>
      <c r="RNR50" s="824"/>
      <c r="RNS50" s="824"/>
      <c r="RNT50" s="824"/>
      <c r="RNU50" s="824"/>
      <c r="RNV50" s="824"/>
      <c r="RNW50" s="824"/>
      <c r="RNX50" s="824"/>
      <c r="RNY50" s="824"/>
      <c r="RNZ50" s="824"/>
      <c r="ROA50" s="824"/>
      <c r="ROB50" s="824"/>
      <c r="ROC50" s="824"/>
      <c r="ROD50" s="824"/>
      <c r="ROE50" s="824"/>
      <c r="ROF50" s="824"/>
      <c r="ROG50" s="824"/>
      <c r="ROH50" s="824"/>
      <c r="ROI50" s="824"/>
      <c r="ROJ50" s="824"/>
      <c r="ROK50" s="824"/>
      <c r="ROL50" s="824"/>
      <c r="ROM50" s="824"/>
      <c r="RON50" s="824"/>
      <c r="ROO50" s="824"/>
      <c r="ROP50" s="824"/>
      <c r="ROQ50" s="824"/>
      <c r="ROR50" s="824"/>
      <c r="ROS50" s="824"/>
      <c r="ROT50" s="824"/>
      <c r="ROU50" s="824"/>
      <c r="ROV50" s="824"/>
      <c r="ROW50" s="824"/>
      <c r="ROX50" s="824"/>
      <c r="ROY50" s="824"/>
      <c r="ROZ50" s="824"/>
      <c r="RPA50" s="824"/>
      <c r="RPB50" s="824"/>
      <c r="RPC50" s="824"/>
      <c r="RPD50" s="824"/>
      <c r="RPE50" s="824"/>
      <c r="RPF50" s="824"/>
      <c r="RPG50" s="824"/>
      <c r="RPH50" s="824"/>
      <c r="RPI50" s="824"/>
      <c r="RPJ50" s="824"/>
      <c r="RPK50" s="824"/>
      <c r="RPL50" s="824"/>
      <c r="RPM50" s="824"/>
      <c r="RPN50" s="824"/>
      <c r="RPO50" s="824"/>
      <c r="RPP50" s="824"/>
      <c r="RPQ50" s="824"/>
      <c r="RPR50" s="824"/>
      <c r="RPS50" s="824"/>
      <c r="RPT50" s="824"/>
      <c r="RPU50" s="824"/>
      <c r="RPV50" s="824"/>
      <c r="RPW50" s="824"/>
      <c r="RPX50" s="824"/>
      <c r="RPY50" s="824"/>
      <c r="RPZ50" s="824"/>
      <c r="RQA50" s="824"/>
      <c r="RQB50" s="824"/>
      <c r="RQC50" s="824"/>
      <c r="RQD50" s="824"/>
      <c r="RQE50" s="824"/>
      <c r="RQF50" s="824"/>
      <c r="RQG50" s="824"/>
      <c r="RQH50" s="824"/>
      <c r="RQI50" s="824"/>
      <c r="RQJ50" s="824"/>
      <c r="RQK50" s="824"/>
      <c r="RQL50" s="824"/>
      <c r="RQM50" s="824"/>
      <c r="RQN50" s="824"/>
      <c r="RQO50" s="824"/>
      <c r="RQP50" s="824"/>
      <c r="RQQ50" s="824"/>
      <c r="RQR50" s="824"/>
      <c r="RQS50" s="824"/>
      <c r="RQT50" s="824"/>
      <c r="RQU50" s="824"/>
      <c r="RQV50" s="824"/>
      <c r="RQW50" s="824"/>
      <c r="RQX50" s="824"/>
      <c r="RQY50" s="824"/>
      <c r="RQZ50" s="824"/>
      <c r="RRA50" s="824"/>
      <c r="RRB50" s="824"/>
      <c r="RRC50" s="824"/>
      <c r="RRD50" s="824"/>
      <c r="RRE50" s="824"/>
      <c r="RRF50" s="824"/>
      <c r="RRG50" s="824"/>
      <c r="RRH50" s="824"/>
      <c r="RRI50" s="824"/>
      <c r="RRJ50" s="824"/>
      <c r="RRK50" s="824"/>
      <c r="RRL50" s="824"/>
      <c r="RRM50" s="824"/>
      <c r="RRN50" s="824"/>
      <c r="RRO50" s="824"/>
      <c r="RRP50" s="824"/>
      <c r="RRQ50" s="824"/>
      <c r="RRR50" s="824"/>
      <c r="RRS50" s="824"/>
      <c r="RRT50" s="824"/>
      <c r="RRU50" s="824"/>
      <c r="RRV50" s="824"/>
      <c r="RRW50" s="824"/>
      <c r="RRX50" s="824"/>
      <c r="RRY50" s="824"/>
      <c r="RRZ50" s="824"/>
      <c r="RSA50" s="824"/>
      <c r="RSB50" s="824"/>
      <c r="RSC50" s="824"/>
      <c r="RSD50" s="824"/>
      <c r="RSE50" s="824"/>
      <c r="RSF50" s="824"/>
      <c r="RSG50" s="824"/>
      <c r="RSH50" s="824"/>
      <c r="RSI50" s="824"/>
      <c r="RSJ50" s="824"/>
      <c r="RSK50" s="824"/>
      <c r="RSL50" s="824"/>
      <c r="RSM50" s="824"/>
      <c r="RSN50" s="824"/>
      <c r="RSO50" s="824"/>
      <c r="RSP50" s="824"/>
      <c r="RSQ50" s="824"/>
      <c r="RSR50" s="824"/>
      <c r="RSS50" s="824"/>
      <c r="RST50" s="824"/>
      <c r="RSU50" s="824"/>
      <c r="RSV50" s="824"/>
      <c r="RSW50" s="824"/>
      <c r="RSX50" s="824"/>
      <c r="RSY50" s="824"/>
      <c r="RSZ50" s="824"/>
      <c r="RTA50" s="824"/>
      <c r="RTB50" s="824"/>
      <c r="RTC50" s="824"/>
      <c r="RTD50" s="824"/>
      <c r="RTE50" s="824"/>
      <c r="RTF50" s="824"/>
      <c r="RTG50" s="824"/>
      <c r="RTH50" s="824"/>
      <c r="RTI50" s="824"/>
      <c r="RTJ50" s="824"/>
      <c r="RTK50" s="824"/>
      <c r="RTL50" s="824"/>
      <c r="RTM50" s="824"/>
      <c r="RTN50" s="824"/>
      <c r="RTO50" s="824"/>
      <c r="RTP50" s="824"/>
      <c r="RTQ50" s="824"/>
      <c r="RTR50" s="824"/>
      <c r="RTS50" s="824"/>
      <c r="RTT50" s="824"/>
      <c r="RTU50" s="824"/>
      <c r="RTV50" s="824"/>
      <c r="RTW50" s="824"/>
      <c r="RTX50" s="824"/>
      <c r="RTY50" s="824"/>
      <c r="RTZ50" s="824"/>
      <c r="RUA50" s="824"/>
      <c r="RUB50" s="824"/>
      <c r="RUC50" s="824"/>
      <c r="RUD50" s="824"/>
      <c r="RUE50" s="824"/>
      <c r="RUF50" s="824"/>
      <c r="RUG50" s="824"/>
      <c r="RUH50" s="824"/>
      <c r="RUI50" s="824"/>
      <c r="RUJ50" s="824"/>
      <c r="RUK50" s="824"/>
      <c r="RUL50" s="824"/>
      <c r="RUM50" s="824"/>
      <c r="RUN50" s="824"/>
      <c r="RUO50" s="824"/>
      <c r="RUP50" s="824"/>
      <c r="RUQ50" s="824"/>
      <c r="RUR50" s="824"/>
      <c r="RUS50" s="824"/>
      <c r="RUT50" s="824"/>
      <c r="RUU50" s="824"/>
      <c r="RUV50" s="824"/>
      <c r="RUW50" s="824"/>
      <c r="RUX50" s="824"/>
      <c r="RUY50" s="824"/>
      <c r="RUZ50" s="824"/>
      <c r="RVA50" s="824"/>
      <c r="RVB50" s="824"/>
      <c r="RVC50" s="824"/>
      <c r="RVD50" s="824"/>
      <c r="RVE50" s="824"/>
      <c r="RVF50" s="824"/>
      <c r="RVG50" s="824"/>
      <c r="RVH50" s="824"/>
      <c r="RVI50" s="824"/>
      <c r="RVJ50" s="824"/>
      <c r="RVK50" s="824"/>
      <c r="RVL50" s="824"/>
      <c r="RVM50" s="824"/>
      <c r="RVN50" s="824"/>
      <c r="RVO50" s="824"/>
      <c r="RVP50" s="824"/>
      <c r="RVQ50" s="824"/>
      <c r="RVR50" s="824"/>
      <c r="RVS50" s="824"/>
      <c r="RVT50" s="824"/>
      <c r="RVU50" s="824"/>
      <c r="RVV50" s="824"/>
      <c r="RVW50" s="824"/>
      <c r="RVX50" s="824"/>
      <c r="RVY50" s="824"/>
      <c r="RVZ50" s="824"/>
      <c r="RWA50" s="824"/>
      <c r="RWB50" s="824"/>
      <c r="RWC50" s="824"/>
      <c r="RWD50" s="824"/>
      <c r="RWE50" s="824"/>
      <c r="RWF50" s="824"/>
      <c r="RWG50" s="824"/>
      <c r="RWH50" s="824"/>
      <c r="RWI50" s="824"/>
      <c r="RWJ50" s="824"/>
      <c r="RWK50" s="824"/>
      <c r="RWL50" s="824"/>
      <c r="RWM50" s="824"/>
      <c r="RWN50" s="824"/>
      <c r="RWO50" s="824"/>
      <c r="RWP50" s="824"/>
      <c r="RWQ50" s="824"/>
      <c r="RWR50" s="824"/>
      <c r="RWS50" s="824"/>
      <c r="RWT50" s="824"/>
      <c r="RWU50" s="824"/>
      <c r="RWV50" s="824"/>
      <c r="RWW50" s="824"/>
      <c r="RWX50" s="824"/>
      <c r="RWY50" s="824"/>
      <c r="RWZ50" s="824"/>
      <c r="RXA50" s="824"/>
      <c r="RXB50" s="824"/>
      <c r="RXC50" s="824"/>
      <c r="RXD50" s="824"/>
      <c r="RXE50" s="824"/>
      <c r="RXF50" s="824"/>
      <c r="RXG50" s="824"/>
      <c r="RXH50" s="824"/>
      <c r="RXI50" s="824"/>
      <c r="RXJ50" s="824"/>
      <c r="RXK50" s="824"/>
      <c r="RXL50" s="824"/>
      <c r="RXM50" s="824"/>
      <c r="RXN50" s="824"/>
      <c r="RXO50" s="824"/>
      <c r="RXP50" s="824"/>
      <c r="RXQ50" s="824"/>
      <c r="RXR50" s="824"/>
      <c r="RXS50" s="824"/>
      <c r="RXT50" s="824"/>
      <c r="RXU50" s="824"/>
      <c r="RXV50" s="824"/>
      <c r="RXW50" s="824"/>
      <c r="RXX50" s="824"/>
      <c r="RXY50" s="824"/>
      <c r="RXZ50" s="824"/>
      <c r="RYA50" s="824"/>
      <c r="RYB50" s="824"/>
      <c r="RYC50" s="824"/>
      <c r="RYD50" s="824"/>
      <c r="RYE50" s="824"/>
      <c r="RYF50" s="824"/>
      <c r="RYG50" s="824"/>
      <c r="RYH50" s="824"/>
      <c r="RYI50" s="824"/>
      <c r="RYJ50" s="824"/>
      <c r="RYK50" s="824"/>
      <c r="RYL50" s="824"/>
      <c r="RYM50" s="824"/>
      <c r="RYN50" s="824"/>
      <c r="RYO50" s="824"/>
      <c r="RYP50" s="824"/>
      <c r="RYQ50" s="824"/>
      <c r="RYR50" s="824"/>
      <c r="RYS50" s="824"/>
      <c r="RYT50" s="824"/>
      <c r="RYU50" s="824"/>
      <c r="RYV50" s="824"/>
      <c r="RYW50" s="824"/>
      <c r="RYX50" s="824"/>
      <c r="RYY50" s="824"/>
      <c r="RYZ50" s="824"/>
      <c r="RZA50" s="824"/>
      <c r="RZB50" s="824"/>
      <c r="RZC50" s="824"/>
      <c r="RZD50" s="824"/>
      <c r="RZE50" s="824"/>
      <c r="RZF50" s="824"/>
      <c r="RZG50" s="824"/>
      <c r="RZH50" s="824"/>
      <c r="RZI50" s="824"/>
      <c r="RZJ50" s="824"/>
      <c r="RZK50" s="824"/>
      <c r="RZL50" s="824"/>
      <c r="RZM50" s="824"/>
      <c r="RZN50" s="824"/>
      <c r="RZO50" s="824"/>
      <c r="RZP50" s="824"/>
      <c r="RZQ50" s="824"/>
      <c r="RZR50" s="824"/>
      <c r="RZS50" s="824"/>
      <c r="RZT50" s="824"/>
      <c r="RZU50" s="824"/>
      <c r="RZV50" s="824"/>
      <c r="RZW50" s="824"/>
      <c r="RZX50" s="824"/>
      <c r="RZY50" s="824"/>
      <c r="RZZ50" s="824"/>
      <c r="SAA50" s="824"/>
      <c r="SAB50" s="824"/>
      <c r="SAC50" s="824"/>
      <c r="SAD50" s="824"/>
      <c r="SAE50" s="824"/>
      <c r="SAF50" s="824"/>
      <c r="SAG50" s="824"/>
      <c r="SAH50" s="824"/>
      <c r="SAI50" s="824"/>
      <c r="SAJ50" s="824"/>
      <c r="SAK50" s="824"/>
      <c r="SAL50" s="824"/>
      <c r="SAM50" s="824"/>
      <c r="SAN50" s="824"/>
      <c r="SAO50" s="824"/>
      <c r="SAP50" s="824"/>
      <c r="SAQ50" s="824"/>
      <c r="SAR50" s="824"/>
      <c r="SAS50" s="824"/>
      <c r="SAT50" s="824"/>
      <c r="SAU50" s="824"/>
      <c r="SAV50" s="824"/>
      <c r="SAW50" s="824"/>
      <c r="SAX50" s="824"/>
      <c r="SAY50" s="824"/>
      <c r="SAZ50" s="824"/>
      <c r="SBA50" s="824"/>
      <c r="SBB50" s="824"/>
      <c r="SBC50" s="824"/>
      <c r="SBD50" s="824"/>
      <c r="SBE50" s="824"/>
      <c r="SBF50" s="824"/>
      <c r="SBG50" s="824"/>
      <c r="SBH50" s="824"/>
      <c r="SBI50" s="824"/>
      <c r="SBJ50" s="824"/>
      <c r="SBK50" s="824"/>
      <c r="SBL50" s="824"/>
      <c r="SBM50" s="824"/>
      <c r="SBN50" s="824"/>
      <c r="SBO50" s="824"/>
      <c r="SBP50" s="824"/>
      <c r="SBQ50" s="824"/>
      <c r="SBR50" s="824"/>
      <c r="SBS50" s="824"/>
      <c r="SBT50" s="824"/>
      <c r="SBU50" s="824"/>
      <c r="SBV50" s="824"/>
      <c r="SBW50" s="824"/>
      <c r="SBX50" s="824"/>
      <c r="SBY50" s="824"/>
      <c r="SBZ50" s="824"/>
      <c r="SCA50" s="824"/>
      <c r="SCB50" s="824"/>
      <c r="SCC50" s="824"/>
      <c r="SCD50" s="824"/>
      <c r="SCE50" s="824"/>
      <c r="SCF50" s="824"/>
      <c r="SCG50" s="824"/>
      <c r="SCH50" s="824"/>
      <c r="SCI50" s="824"/>
      <c r="SCJ50" s="824"/>
      <c r="SCK50" s="824"/>
      <c r="SCL50" s="824"/>
      <c r="SCM50" s="824"/>
      <c r="SCN50" s="824"/>
      <c r="SCO50" s="824"/>
      <c r="SCP50" s="824"/>
      <c r="SCQ50" s="824"/>
      <c r="SCR50" s="824"/>
      <c r="SCS50" s="824"/>
      <c r="SCT50" s="824"/>
      <c r="SCU50" s="824"/>
      <c r="SCV50" s="824"/>
      <c r="SCW50" s="824"/>
      <c r="SCX50" s="824"/>
      <c r="SCY50" s="824"/>
      <c r="SCZ50" s="824"/>
      <c r="SDA50" s="824"/>
      <c r="SDB50" s="824"/>
      <c r="SDC50" s="824"/>
      <c r="SDD50" s="824"/>
      <c r="SDE50" s="824"/>
      <c r="SDF50" s="824"/>
      <c r="SDG50" s="824"/>
      <c r="SDH50" s="824"/>
      <c r="SDI50" s="824"/>
      <c r="SDJ50" s="824"/>
      <c r="SDK50" s="824"/>
      <c r="SDL50" s="824"/>
      <c r="SDM50" s="824"/>
      <c r="SDN50" s="824"/>
      <c r="SDO50" s="824"/>
      <c r="SDP50" s="824"/>
      <c r="SDQ50" s="824"/>
      <c r="SDR50" s="824"/>
      <c r="SDS50" s="824"/>
      <c r="SDT50" s="824"/>
      <c r="SDU50" s="824"/>
      <c r="SDV50" s="824"/>
      <c r="SDW50" s="824"/>
      <c r="SDX50" s="824"/>
      <c r="SDY50" s="824"/>
      <c r="SDZ50" s="824"/>
      <c r="SEA50" s="824"/>
      <c r="SEB50" s="824"/>
      <c r="SEC50" s="824"/>
      <c r="SED50" s="824"/>
      <c r="SEE50" s="824"/>
      <c r="SEF50" s="824"/>
      <c r="SEG50" s="824"/>
      <c r="SEH50" s="824"/>
      <c r="SEI50" s="824"/>
      <c r="SEJ50" s="824"/>
      <c r="SEK50" s="824"/>
      <c r="SEL50" s="824"/>
      <c r="SEM50" s="824"/>
      <c r="SEN50" s="824"/>
      <c r="SEO50" s="824"/>
      <c r="SEP50" s="824"/>
      <c r="SEQ50" s="824"/>
      <c r="SER50" s="824"/>
      <c r="SES50" s="824"/>
      <c r="SET50" s="824"/>
      <c r="SEU50" s="824"/>
      <c r="SEV50" s="824"/>
      <c r="SEW50" s="824"/>
      <c r="SEX50" s="824"/>
      <c r="SEY50" s="824"/>
      <c r="SEZ50" s="824"/>
      <c r="SFA50" s="824"/>
      <c r="SFB50" s="824"/>
      <c r="SFC50" s="824"/>
      <c r="SFD50" s="824"/>
      <c r="SFE50" s="824"/>
      <c r="SFF50" s="824"/>
      <c r="SFG50" s="824"/>
      <c r="SFH50" s="824"/>
      <c r="SFI50" s="824"/>
      <c r="SFJ50" s="824"/>
      <c r="SFK50" s="824"/>
      <c r="SFL50" s="824"/>
      <c r="SFM50" s="824"/>
      <c r="SFN50" s="824"/>
      <c r="SFO50" s="824"/>
      <c r="SFP50" s="824"/>
      <c r="SFQ50" s="824"/>
      <c r="SFR50" s="824"/>
      <c r="SFS50" s="824"/>
      <c r="SFT50" s="824"/>
      <c r="SFU50" s="824"/>
      <c r="SFV50" s="824"/>
      <c r="SFW50" s="824"/>
      <c r="SFX50" s="824"/>
      <c r="SFY50" s="824"/>
      <c r="SFZ50" s="824"/>
      <c r="SGA50" s="824"/>
      <c r="SGB50" s="824"/>
      <c r="SGC50" s="824"/>
      <c r="SGD50" s="824"/>
      <c r="SGE50" s="824"/>
      <c r="SGF50" s="824"/>
      <c r="SGG50" s="824"/>
      <c r="SGH50" s="824"/>
      <c r="SGI50" s="824"/>
      <c r="SGJ50" s="824"/>
      <c r="SGK50" s="824"/>
      <c r="SGL50" s="824"/>
      <c r="SGM50" s="824"/>
      <c r="SGN50" s="824"/>
      <c r="SGO50" s="824"/>
      <c r="SGP50" s="824"/>
      <c r="SGQ50" s="824"/>
      <c r="SGR50" s="824"/>
      <c r="SGS50" s="824"/>
      <c r="SGT50" s="824"/>
      <c r="SGU50" s="824"/>
      <c r="SGV50" s="824"/>
      <c r="SGW50" s="824"/>
      <c r="SGX50" s="824"/>
      <c r="SGY50" s="824"/>
      <c r="SGZ50" s="824"/>
      <c r="SHA50" s="824"/>
      <c r="SHB50" s="824"/>
      <c r="SHC50" s="824"/>
      <c r="SHD50" s="824"/>
      <c r="SHE50" s="824"/>
      <c r="SHF50" s="824"/>
      <c r="SHG50" s="824"/>
      <c r="SHH50" s="824"/>
      <c r="SHI50" s="824"/>
      <c r="SHJ50" s="824"/>
      <c r="SHK50" s="824"/>
      <c r="SHL50" s="824"/>
      <c r="SHM50" s="824"/>
      <c r="SHN50" s="824"/>
      <c r="SHO50" s="824"/>
      <c r="SHP50" s="824"/>
      <c r="SHQ50" s="824"/>
      <c r="SHR50" s="824"/>
      <c r="SHS50" s="824"/>
      <c r="SHT50" s="824"/>
      <c r="SHU50" s="824"/>
      <c r="SHV50" s="824"/>
      <c r="SHW50" s="824"/>
      <c r="SHX50" s="824"/>
      <c r="SHY50" s="824"/>
      <c r="SHZ50" s="824"/>
      <c r="SIA50" s="824"/>
      <c r="SIB50" s="824"/>
      <c r="SIC50" s="824"/>
      <c r="SID50" s="824"/>
      <c r="SIE50" s="824"/>
      <c r="SIF50" s="824"/>
      <c r="SIG50" s="824"/>
      <c r="SIH50" s="824"/>
      <c r="SII50" s="824"/>
      <c r="SIJ50" s="824"/>
      <c r="SIK50" s="824"/>
      <c r="SIL50" s="824"/>
      <c r="SIM50" s="824"/>
      <c r="SIN50" s="824"/>
      <c r="SIO50" s="824"/>
      <c r="SIP50" s="824"/>
      <c r="SIQ50" s="824"/>
      <c r="SIR50" s="824"/>
      <c r="SIS50" s="824"/>
      <c r="SIT50" s="824"/>
      <c r="SIU50" s="824"/>
      <c r="SIV50" s="824"/>
      <c r="SIW50" s="824"/>
      <c r="SIX50" s="824"/>
      <c r="SIY50" s="824"/>
      <c r="SIZ50" s="824"/>
      <c r="SJA50" s="824"/>
      <c r="SJB50" s="824"/>
      <c r="SJC50" s="824"/>
      <c r="SJD50" s="824"/>
      <c r="SJE50" s="824"/>
      <c r="SJF50" s="824"/>
      <c r="SJG50" s="824"/>
      <c r="SJH50" s="824"/>
      <c r="SJI50" s="824"/>
      <c r="SJJ50" s="824"/>
      <c r="SJK50" s="824"/>
      <c r="SJL50" s="824"/>
      <c r="SJM50" s="824"/>
      <c r="SJN50" s="824"/>
      <c r="SJO50" s="824"/>
      <c r="SJP50" s="824"/>
      <c r="SJQ50" s="824"/>
      <c r="SJR50" s="824"/>
      <c r="SJS50" s="824"/>
      <c r="SJT50" s="824"/>
      <c r="SJU50" s="824"/>
      <c r="SJV50" s="824"/>
      <c r="SJW50" s="824"/>
      <c r="SJX50" s="824"/>
      <c r="SJY50" s="824"/>
      <c r="SJZ50" s="824"/>
      <c r="SKA50" s="824"/>
      <c r="SKB50" s="824"/>
      <c r="SKC50" s="824"/>
      <c r="SKD50" s="824"/>
      <c r="SKE50" s="824"/>
      <c r="SKF50" s="824"/>
      <c r="SKG50" s="824"/>
      <c r="SKH50" s="824"/>
      <c r="SKI50" s="824"/>
      <c r="SKJ50" s="824"/>
      <c r="SKK50" s="824"/>
      <c r="SKL50" s="824"/>
      <c r="SKM50" s="824"/>
      <c r="SKN50" s="824"/>
      <c r="SKO50" s="824"/>
      <c r="SKP50" s="824"/>
      <c r="SKQ50" s="824"/>
      <c r="SKR50" s="824"/>
      <c r="SKS50" s="824"/>
      <c r="SKT50" s="824"/>
      <c r="SKU50" s="824"/>
      <c r="SKV50" s="824"/>
      <c r="SKW50" s="824"/>
      <c r="SKX50" s="824"/>
      <c r="SKY50" s="824"/>
      <c r="SKZ50" s="824"/>
      <c r="SLA50" s="824"/>
      <c r="SLB50" s="824"/>
      <c r="SLC50" s="824"/>
      <c r="SLD50" s="824"/>
      <c r="SLE50" s="824"/>
      <c r="SLF50" s="824"/>
      <c r="SLG50" s="824"/>
      <c r="SLH50" s="824"/>
      <c r="SLI50" s="824"/>
      <c r="SLJ50" s="824"/>
      <c r="SLK50" s="824"/>
      <c r="SLL50" s="824"/>
      <c r="SLM50" s="824"/>
      <c r="SLN50" s="824"/>
      <c r="SLO50" s="824"/>
      <c r="SLP50" s="824"/>
      <c r="SLQ50" s="824"/>
      <c r="SLR50" s="824"/>
      <c r="SLS50" s="824"/>
      <c r="SLT50" s="824"/>
      <c r="SLU50" s="824"/>
      <c r="SLV50" s="824"/>
      <c r="SLW50" s="824"/>
      <c r="SLX50" s="824"/>
      <c r="SLY50" s="824"/>
      <c r="SLZ50" s="824"/>
      <c r="SMA50" s="824"/>
      <c r="SMB50" s="824"/>
      <c r="SMC50" s="824"/>
      <c r="SMD50" s="824"/>
      <c r="SME50" s="824"/>
      <c r="SMF50" s="824"/>
      <c r="SMG50" s="824"/>
      <c r="SMH50" s="824"/>
      <c r="SMI50" s="824"/>
      <c r="SMJ50" s="824"/>
      <c r="SMK50" s="824"/>
      <c r="SML50" s="824"/>
      <c r="SMM50" s="824"/>
      <c r="SMN50" s="824"/>
      <c r="SMO50" s="824"/>
      <c r="SMP50" s="824"/>
      <c r="SMQ50" s="824"/>
      <c r="SMR50" s="824"/>
      <c r="SMS50" s="824"/>
      <c r="SMT50" s="824"/>
      <c r="SMU50" s="824"/>
      <c r="SMV50" s="824"/>
      <c r="SMW50" s="824"/>
      <c r="SMX50" s="824"/>
      <c r="SMY50" s="824"/>
      <c r="SMZ50" s="824"/>
      <c r="SNA50" s="824"/>
      <c r="SNB50" s="824"/>
      <c r="SNC50" s="824"/>
      <c r="SND50" s="824"/>
      <c r="SNE50" s="824"/>
      <c r="SNF50" s="824"/>
      <c r="SNG50" s="824"/>
      <c r="SNH50" s="824"/>
      <c r="SNI50" s="824"/>
      <c r="SNJ50" s="824"/>
      <c r="SNK50" s="824"/>
      <c r="SNL50" s="824"/>
      <c r="SNM50" s="824"/>
      <c r="SNN50" s="824"/>
      <c r="SNO50" s="824"/>
      <c r="SNP50" s="824"/>
      <c r="SNQ50" s="824"/>
      <c r="SNR50" s="824"/>
      <c r="SNS50" s="824"/>
      <c r="SNT50" s="824"/>
      <c r="SNU50" s="824"/>
      <c r="SNV50" s="824"/>
      <c r="SNW50" s="824"/>
      <c r="SNX50" s="824"/>
      <c r="SNY50" s="824"/>
      <c r="SNZ50" s="824"/>
      <c r="SOA50" s="824"/>
      <c r="SOB50" s="824"/>
      <c r="SOC50" s="824"/>
      <c r="SOD50" s="824"/>
      <c r="SOE50" s="824"/>
      <c r="SOF50" s="824"/>
      <c r="SOG50" s="824"/>
      <c r="SOH50" s="824"/>
      <c r="SOI50" s="824"/>
      <c r="SOJ50" s="824"/>
      <c r="SOK50" s="824"/>
      <c r="SOL50" s="824"/>
      <c r="SOM50" s="824"/>
      <c r="SON50" s="824"/>
      <c r="SOO50" s="824"/>
      <c r="SOP50" s="824"/>
      <c r="SOQ50" s="824"/>
      <c r="SOR50" s="824"/>
      <c r="SOS50" s="824"/>
      <c r="SOT50" s="824"/>
      <c r="SOU50" s="824"/>
      <c r="SOV50" s="824"/>
      <c r="SOW50" s="824"/>
      <c r="SOX50" s="824"/>
      <c r="SOY50" s="824"/>
      <c r="SOZ50" s="824"/>
      <c r="SPA50" s="824"/>
      <c r="SPB50" s="824"/>
      <c r="SPC50" s="824"/>
      <c r="SPD50" s="824"/>
      <c r="SPE50" s="824"/>
      <c r="SPF50" s="824"/>
      <c r="SPG50" s="824"/>
      <c r="SPH50" s="824"/>
      <c r="SPI50" s="824"/>
      <c r="SPJ50" s="824"/>
      <c r="SPK50" s="824"/>
      <c r="SPL50" s="824"/>
      <c r="SPM50" s="824"/>
      <c r="SPN50" s="824"/>
      <c r="SPO50" s="824"/>
      <c r="SPP50" s="824"/>
      <c r="SPQ50" s="824"/>
      <c r="SPR50" s="824"/>
      <c r="SPS50" s="824"/>
      <c r="SPT50" s="824"/>
      <c r="SPU50" s="824"/>
      <c r="SPV50" s="824"/>
      <c r="SPW50" s="824"/>
      <c r="SPX50" s="824"/>
      <c r="SPY50" s="824"/>
      <c r="SPZ50" s="824"/>
      <c r="SQA50" s="824"/>
      <c r="SQB50" s="824"/>
      <c r="SQC50" s="824"/>
      <c r="SQD50" s="824"/>
      <c r="SQE50" s="824"/>
      <c r="SQF50" s="824"/>
      <c r="SQG50" s="824"/>
      <c r="SQH50" s="824"/>
      <c r="SQI50" s="824"/>
      <c r="SQJ50" s="824"/>
      <c r="SQK50" s="824"/>
      <c r="SQL50" s="824"/>
      <c r="SQM50" s="824"/>
      <c r="SQN50" s="824"/>
      <c r="SQO50" s="824"/>
      <c r="SQP50" s="824"/>
      <c r="SQQ50" s="824"/>
      <c r="SQR50" s="824"/>
      <c r="SQS50" s="824"/>
      <c r="SQT50" s="824"/>
      <c r="SQU50" s="824"/>
      <c r="SQV50" s="824"/>
      <c r="SQW50" s="824"/>
      <c r="SQX50" s="824"/>
      <c r="SQY50" s="824"/>
      <c r="SQZ50" s="824"/>
      <c r="SRA50" s="824"/>
      <c r="SRB50" s="824"/>
      <c r="SRC50" s="824"/>
      <c r="SRD50" s="824"/>
      <c r="SRE50" s="824"/>
      <c r="SRF50" s="824"/>
      <c r="SRG50" s="824"/>
      <c r="SRH50" s="824"/>
      <c r="SRI50" s="824"/>
      <c r="SRJ50" s="824"/>
      <c r="SRK50" s="824"/>
      <c r="SRL50" s="824"/>
      <c r="SRM50" s="824"/>
      <c r="SRN50" s="824"/>
      <c r="SRO50" s="824"/>
      <c r="SRP50" s="824"/>
      <c r="SRQ50" s="824"/>
      <c r="SRR50" s="824"/>
      <c r="SRS50" s="824"/>
      <c r="SRT50" s="824"/>
      <c r="SRU50" s="824"/>
      <c r="SRV50" s="824"/>
      <c r="SRW50" s="824"/>
      <c r="SRX50" s="824"/>
      <c r="SRY50" s="824"/>
      <c r="SRZ50" s="824"/>
      <c r="SSA50" s="824"/>
      <c r="SSB50" s="824"/>
      <c r="SSC50" s="824"/>
      <c r="SSD50" s="824"/>
      <c r="SSE50" s="824"/>
      <c r="SSF50" s="824"/>
      <c r="SSG50" s="824"/>
      <c r="SSH50" s="824"/>
      <c r="SSI50" s="824"/>
      <c r="SSJ50" s="824"/>
      <c r="SSK50" s="824"/>
      <c r="SSL50" s="824"/>
      <c r="SSM50" s="824"/>
      <c r="SSN50" s="824"/>
      <c r="SSO50" s="824"/>
      <c r="SSP50" s="824"/>
      <c r="SSQ50" s="824"/>
      <c r="SSR50" s="824"/>
      <c r="SSS50" s="824"/>
      <c r="SST50" s="824"/>
      <c r="SSU50" s="824"/>
      <c r="SSV50" s="824"/>
      <c r="SSW50" s="824"/>
      <c r="SSX50" s="824"/>
      <c r="SSY50" s="824"/>
      <c r="SSZ50" s="824"/>
      <c r="STA50" s="824"/>
      <c r="STB50" s="824"/>
      <c r="STC50" s="824"/>
      <c r="STD50" s="824"/>
      <c r="STE50" s="824"/>
      <c r="STF50" s="824"/>
      <c r="STG50" s="824"/>
      <c r="STH50" s="824"/>
      <c r="STI50" s="824"/>
      <c r="STJ50" s="824"/>
      <c r="STK50" s="824"/>
      <c r="STL50" s="824"/>
      <c r="STM50" s="824"/>
      <c r="STN50" s="824"/>
      <c r="STO50" s="824"/>
      <c r="STP50" s="824"/>
      <c r="STQ50" s="824"/>
      <c r="STR50" s="824"/>
      <c r="STS50" s="824"/>
      <c r="STT50" s="824"/>
      <c r="STU50" s="824"/>
      <c r="STV50" s="824"/>
      <c r="STW50" s="824"/>
      <c r="STX50" s="824"/>
      <c r="STY50" s="824"/>
      <c r="STZ50" s="824"/>
      <c r="SUA50" s="824"/>
      <c r="SUB50" s="824"/>
      <c r="SUC50" s="824"/>
      <c r="SUD50" s="824"/>
      <c r="SUE50" s="824"/>
      <c r="SUF50" s="824"/>
      <c r="SUG50" s="824"/>
      <c r="SUH50" s="824"/>
      <c r="SUI50" s="824"/>
      <c r="SUJ50" s="824"/>
      <c r="SUK50" s="824"/>
      <c r="SUL50" s="824"/>
      <c r="SUM50" s="824"/>
      <c r="SUN50" s="824"/>
      <c r="SUO50" s="824"/>
      <c r="SUP50" s="824"/>
      <c r="SUQ50" s="824"/>
      <c r="SUR50" s="824"/>
      <c r="SUS50" s="824"/>
      <c r="SUT50" s="824"/>
      <c r="SUU50" s="824"/>
      <c r="SUV50" s="824"/>
      <c r="SUW50" s="824"/>
      <c r="SUX50" s="824"/>
      <c r="SUY50" s="824"/>
      <c r="SUZ50" s="824"/>
      <c r="SVA50" s="824"/>
      <c r="SVB50" s="824"/>
      <c r="SVC50" s="824"/>
      <c r="SVD50" s="824"/>
      <c r="SVE50" s="824"/>
      <c r="SVF50" s="824"/>
      <c r="SVG50" s="824"/>
      <c r="SVH50" s="824"/>
      <c r="SVI50" s="824"/>
      <c r="SVJ50" s="824"/>
      <c r="SVK50" s="824"/>
      <c r="SVL50" s="824"/>
      <c r="SVM50" s="824"/>
      <c r="SVN50" s="824"/>
      <c r="SVO50" s="824"/>
      <c r="SVP50" s="824"/>
      <c r="SVQ50" s="824"/>
      <c r="SVR50" s="824"/>
      <c r="SVS50" s="824"/>
      <c r="SVT50" s="824"/>
      <c r="SVU50" s="824"/>
      <c r="SVV50" s="824"/>
      <c r="SVW50" s="824"/>
      <c r="SVX50" s="824"/>
      <c r="SVY50" s="824"/>
      <c r="SVZ50" s="824"/>
      <c r="SWA50" s="824"/>
      <c r="SWB50" s="824"/>
      <c r="SWC50" s="824"/>
      <c r="SWD50" s="824"/>
      <c r="SWE50" s="824"/>
      <c r="SWF50" s="824"/>
      <c r="SWG50" s="824"/>
      <c r="SWH50" s="824"/>
      <c r="SWI50" s="824"/>
      <c r="SWJ50" s="824"/>
      <c r="SWK50" s="824"/>
      <c r="SWL50" s="824"/>
      <c r="SWM50" s="824"/>
      <c r="SWN50" s="824"/>
      <c r="SWO50" s="824"/>
      <c r="SWP50" s="824"/>
      <c r="SWQ50" s="824"/>
      <c r="SWR50" s="824"/>
      <c r="SWS50" s="824"/>
      <c r="SWT50" s="824"/>
      <c r="SWU50" s="824"/>
      <c r="SWV50" s="824"/>
      <c r="SWW50" s="824"/>
      <c r="SWX50" s="824"/>
      <c r="SWY50" s="824"/>
      <c r="SWZ50" s="824"/>
      <c r="SXA50" s="824"/>
      <c r="SXB50" s="824"/>
      <c r="SXC50" s="824"/>
      <c r="SXD50" s="824"/>
      <c r="SXE50" s="824"/>
      <c r="SXF50" s="824"/>
      <c r="SXG50" s="824"/>
      <c r="SXH50" s="824"/>
      <c r="SXI50" s="824"/>
      <c r="SXJ50" s="824"/>
      <c r="SXK50" s="824"/>
      <c r="SXL50" s="824"/>
      <c r="SXM50" s="824"/>
      <c r="SXN50" s="824"/>
      <c r="SXO50" s="824"/>
      <c r="SXP50" s="824"/>
      <c r="SXQ50" s="824"/>
      <c r="SXR50" s="824"/>
      <c r="SXS50" s="824"/>
      <c r="SXT50" s="824"/>
      <c r="SXU50" s="824"/>
      <c r="SXV50" s="824"/>
      <c r="SXW50" s="824"/>
      <c r="SXX50" s="824"/>
      <c r="SXY50" s="824"/>
      <c r="SXZ50" s="824"/>
      <c r="SYA50" s="824"/>
      <c r="SYB50" s="824"/>
      <c r="SYC50" s="824"/>
      <c r="SYD50" s="824"/>
      <c r="SYE50" s="824"/>
      <c r="SYF50" s="824"/>
      <c r="SYG50" s="824"/>
      <c r="SYH50" s="824"/>
      <c r="SYI50" s="824"/>
      <c r="SYJ50" s="824"/>
      <c r="SYK50" s="824"/>
      <c r="SYL50" s="824"/>
      <c r="SYM50" s="824"/>
      <c r="SYN50" s="824"/>
      <c r="SYO50" s="824"/>
      <c r="SYP50" s="824"/>
      <c r="SYQ50" s="824"/>
      <c r="SYR50" s="824"/>
      <c r="SYS50" s="824"/>
      <c r="SYT50" s="824"/>
      <c r="SYU50" s="824"/>
      <c r="SYV50" s="824"/>
      <c r="SYW50" s="824"/>
      <c r="SYX50" s="824"/>
      <c r="SYY50" s="824"/>
      <c r="SYZ50" s="824"/>
      <c r="SZA50" s="824"/>
      <c r="SZB50" s="824"/>
      <c r="SZC50" s="824"/>
      <c r="SZD50" s="824"/>
      <c r="SZE50" s="824"/>
      <c r="SZF50" s="824"/>
      <c r="SZG50" s="824"/>
      <c r="SZH50" s="824"/>
      <c r="SZI50" s="824"/>
      <c r="SZJ50" s="824"/>
      <c r="SZK50" s="824"/>
      <c r="SZL50" s="824"/>
      <c r="SZM50" s="824"/>
      <c r="SZN50" s="824"/>
      <c r="SZO50" s="824"/>
      <c r="SZP50" s="824"/>
      <c r="SZQ50" s="824"/>
      <c r="SZR50" s="824"/>
      <c r="SZS50" s="824"/>
      <c r="SZT50" s="824"/>
      <c r="SZU50" s="824"/>
      <c r="SZV50" s="824"/>
      <c r="SZW50" s="824"/>
      <c r="SZX50" s="824"/>
      <c r="SZY50" s="824"/>
      <c r="SZZ50" s="824"/>
      <c r="TAA50" s="824"/>
      <c r="TAB50" s="824"/>
      <c r="TAC50" s="824"/>
      <c r="TAD50" s="824"/>
      <c r="TAE50" s="824"/>
      <c r="TAF50" s="824"/>
      <c r="TAG50" s="824"/>
      <c r="TAH50" s="824"/>
      <c r="TAI50" s="824"/>
      <c r="TAJ50" s="824"/>
      <c r="TAK50" s="824"/>
      <c r="TAL50" s="824"/>
      <c r="TAM50" s="824"/>
      <c r="TAN50" s="824"/>
      <c r="TAO50" s="824"/>
      <c r="TAP50" s="824"/>
      <c r="TAQ50" s="824"/>
      <c r="TAR50" s="824"/>
      <c r="TAS50" s="824"/>
      <c r="TAT50" s="824"/>
      <c r="TAU50" s="824"/>
      <c r="TAV50" s="824"/>
      <c r="TAW50" s="824"/>
      <c r="TAX50" s="824"/>
      <c r="TAY50" s="824"/>
      <c r="TAZ50" s="824"/>
      <c r="TBA50" s="824"/>
      <c r="TBB50" s="824"/>
      <c r="TBC50" s="824"/>
      <c r="TBD50" s="824"/>
      <c r="TBE50" s="824"/>
      <c r="TBF50" s="824"/>
      <c r="TBG50" s="824"/>
      <c r="TBH50" s="824"/>
      <c r="TBI50" s="824"/>
      <c r="TBJ50" s="824"/>
      <c r="TBK50" s="824"/>
      <c r="TBL50" s="824"/>
      <c r="TBM50" s="824"/>
      <c r="TBN50" s="824"/>
      <c r="TBO50" s="824"/>
      <c r="TBP50" s="824"/>
      <c r="TBQ50" s="824"/>
      <c r="TBR50" s="824"/>
      <c r="TBS50" s="824"/>
      <c r="TBT50" s="824"/>
      <c r="TBU50" s="824"/>
      <c r="TBV50" s="824"/>
      <c r="TBW50" s="824"/>
      <c r="TBX50" s="824"/>
      <c r="TBY50" s="824"/>
      <c r="TBZ50" s="824"/>
      <c r="TCA50" s="824"/>
      <c r="TCB50" s="824"/>
      <c r="TCC50" s="824"/>
      <c r="TCD50" s="824"/>
      <c r="TCE50" s="824"/>
      <c r="TCF50" s="824"/>
      <c r="TCG50" s="824"/>
      <c r="TCH50" s="824"/>
      <c r="TCI50" s="824"/>
      <c r="TCJ50" s="824"/>
      <c r="TCK50" s="824"/>
      <c r="TCL50" s="824"/>
      <c r="TCM50" s="824"/>
      <c r="TCN50" s="824"/>
      <c r="TCO50" s="824"/>
      <c r="TCP50" s="824"/>
      <c r="TCQ50" s="824"/>
      <c r="TCR50" s="824"/>
      <c r="TCS50" s="824"/>
      <c r="TCT50" s="824"/>
      <c r="TCU50" s="824"/>
      <c r="TCV50" s="824"/>
      <c r="TCW50" s="824"/>
      <c r="TCX50" s="824"/>
      <c r="TCY50" s="824"/>
      <c r="TCZ50" s="824"/>
      <c r="TDA50" s="824"/>
      <c r="TDB50" s="824"/>
      <c r="TDC50" s="824"/>
      <c r="TDD50" s="824"/>
      <c r="TDE50" s="824"/>
      <c r="TDF50" s="824"/>
      <c r="TDG50" s="824"/>
      <c r="TDH50" s="824"/>
      <c r="TDI50" s="824"/>
      <c r="TDJ50" s="824"/>
      <c r="TDK50" s="824"/>
      <c r="TDL50" s="824"/>
      <c r="TDM50" s="824"/>
      <c r="TDN50" s="824"/>
      <c r="TDO50" s="824"/>
      <c r="TDP50" s="824"/>
      <c r="TDQ50" s="824"/>
      <c r="TDR50" s="824"/>
      <c r="TDS50" s="824"/>
      <c r="TDT50" s="824"/>
      <c r="TDU50" s="824"/>
      <c r="TDV50" s="824"/>
      <c r="TDW50" s="824"/>
      <c r="TDX50" s="824"/>
      <c r="TDY50" s="824"/>
      <c r="TDZ50" s="824"/>
      <c r="TEA50" s="824"/>
      <c r="TEB50" s="824"/>
      <c r="TEC50" s="824"/>
      <c r="TED50" s="824"/>
      <c r="TEE50" s="824"/>
      <c r="TEF50" s="824"/>
      <c r="TEG50" s="824"/>
      <c r="TEH50" s="824"/>
      <c r="TEI50" s="824"/>
      <c r="TEJ50" s="824"/>
      <c r="TEK50" s="824"/>
      <c r="TEL50" s="824"/>
      <c r="TEM50" s="824"/>
      <c r="TEN50" s="824"/>
      <c r="TEO50" s="824"/>
      <c r="TEP50" s="824"/>
      <c r="TEQ50" s="824"/>
      <c r="TER50" s="824"/>
      <c r="TES50" s="824"/>
      <c r="TET50" s="824"/>
      <c r="TEU50" s="824"/>
      <c r="TEV50" s="824"/>
      <c r="TEW50" s="824"/>
      <c r="TEX50" s="824"/>
      <c r="TEY50" s="824"/>
      <c r="TEZ50" s="824"/>
      <c r="TFA50" s="824"/>
      <c r="TFB50" s="824"/>
      <c r="TFC50" s="824"/>
      <c r="TFD50" s="824"/>
      <c r="TFE50" s="824"/>
      <c r="TFF50" s="824"/>
      <c r="TFG50" s="824"/>
      <c r="TFH50" s="824"/>
      <c r="TFI50" s="824"/>
      <c r="TFJ50" s="824"/>
      <c r="TFK50" s="824"/>
      <c r="TFL50" s="824"/>
      <c r="TFM50" s="824"/>
      <c r="TFN50" s="824"/>
      <c r="TFO50" s="824"/>
      <c r="TFP50" s="824"/>
      <c r="TFQ50" s="824"/>
      <c r="TFR50" s="824"/>
      <c r="TFS50" s="824"/>
      <c r="TFT50" s="824"/>
      <c r="TFU50" s="824"/>
      <c r="TFV50" s="824"/>
      <c r="TFW50" s="824"/>
      <c r="TFX50" s="824"/>
      <c r="TFY50" s="824"/>
      <c r="TFZ50" s="824"/>
      <c r="TGA50" s="824"/>
      <c r="TGB50" s="824"/>
      <c r="TGC50" s="824"/>
      <c r="TGD50" s="824"/>
      <c r="TGE50" s="824"/>
      <c r="TGF50" s="824"/>
      <c r="TGG50" s="824"/>
      <c r="TGH50" s="824"/>
      <c r="TGI50" s="824"/>
      <c r="TGJ50" s="824"/>
      <c r="TGK50" s="824"/>
      <c r="TGL50" s="824"/>
      <c r="TGM50" s="824"/>
      <c r="TGN50" s="824"/>
      <c r="TGO50" s="824"/>
      <c r="TGP50" s="824"/>
      <c r="TGQ50" s="824"/>
      <c r="TGR50" s="824"/>
      <c r="TGS50" s="824"/>
      <c r="TGT50" s="824"/>
      <c r="TGU50" s="824"/>
      <c r="TGV50" s="824"/>
      <c r="TGW50" s="824"/>
      <c r="TGX50" s="824"/>
      <c r="TGY50" s="824"/>
      <c r="TGZ50" s="824"/>
      <c r="THA50" s="824"/>
      <c r="THB50" s="824"/>
      <c r="THC50" s="824"/>
      <c r="THD50" s="824"/>
      <c r="THE50" s="824"/>
      <c r="THF50" s="824"/>
      <c r="THG50" s="824"/>
      <c r="THH50" s="824"/>
      <c r="THI50" s="824"/>
      <c r="THJ50" s="824"/>
      <c r="THK50" s="824"/>
      <c r="THL50" s="824"/>
      <c r="THM50" s="824"/>
      <c r="THN50" s="824"/>
      <c r="THO50" s="824"/>
      <c r="THP50" s="824"/>
      <c r="THQ50" s="824"/>
      <c r="THR50" s="824"/>
      <c r="THS50" s="824"/>
      <c r="THT50" s="824"/>
      <c r="THU50" s="824"/>
      <c r="THV50" s="824"/>
      <c r="THW50" s="824"/>
      <c r="THX50" s="824"/>
      <c r="THY50" s="824"/>
      <c r="THZ50" s="824"/>
      <c r="TIA50" s="824"/>
      <c r="TIB50" s="824"/>
      <c r="TIC50" s="824"/>
      <c r="TID50" s="824"/>
      <c r="TIE50" s="824"/>
      <c r="TIF50" s="824"/>
      <c r="TIG50" s="824"/>
      <c r="TIH50" s="824"/>
      <c r="TII50" s="824"/>
      <c r="TIJ50" s="824"/>
      <c r="TIK50" s="824"/>
      <c r="TIL50" s="824"/>
      <c r="TIM50" s="824"/>
      <c r="TIN50" s="824"/>
      <c r="TIO50" s="824"/>
      <c r="TIP50" s="824"/>
      <c r="TIQ50" s="824"/>
      <c r="TIR50" s="824"/>
      <c r="TIS50" s="824"/>
      <c r="TIT50" s="824"/>
      <c r="TIU50" s="824"/>
      <c r="TIV50" s="824"/>
      <c r="TIW50" s="824"/>
      <c r="TIX50" s="824"/>
      <c r="TIY50" s="824"/>
      <c r="TIZ50" s="824"/>
      <c r="TJA50" s="824"/>
      <c r="TJB50" s="824"/>
      <c r="TJC50" s="824"/>
      <c r="TJD50" s="824"/>
      <c r="TJE50" s="824"/>
      <c r="TJF50" s="824"/>
      <c r="TJG50" s="824"/>
      <c r="TJH50" s="824"/>
      <c r="TJI50" s="824"/>
      <c r="TJJ50" s="824"/>
      <c r="TJK50" s="824"/>
      <c r="TJL50" s="824"/>
      <c r="TJM50" s="824"/>
      <c r="TJN50" s="824"/>
      <c r="TJO50" s="824"/>
      <c r="TJP50" s="824"/>
      <c r="TJQ50" s="824"/>
      <c r="TJR50" s="824"/>
      <c r="TJS50" s="824"/>
      <c r="TJT50" s="824"/>
      <c r="TJU50" s="824"/>
      <c r="TJV50" s="824"/>
      <c r="TJW50" s="824"/>
      <c r="TJX50" s="824"/>
      <c r="TJY50" s="824"/>
      <c r="TJZ50" s="824"/>
      <c r="TKA50" s="824"/>
      <c r="TKB50" s="824"/>
      <c r="TKC50" s="824"/>
      <c r="TKD50" s="824"/>
      <c r="TKE50" s="824"/>
      <c r="TKF50" s="824"/>
      <c r="TKG50" s="824"/>
      <c r="TKH50" s="824"/>
      <c r="TKI50" s="824"/>
      <c r="TKJ50" s="824"/>
      <c r="TKK50" s="824"/>
      <c r="TKL50" s="824"/>
      <c r="TKM50" s="824"/>
      <c r="TKN50" s="824"/>
      <c r="TKO50" s="824"/>
      <c r="TKP50" s="824"/>
      <c r="TKQ50" s="824"/>
      <c r="TKR50" s="824"/>
      <c r="TKS50" s="824"/>
      <c r="TKT50" s="824"/>
      <c r="TKU50" s="824"/>
      <c r="TKV50" s="824"/>
      <c r="TKW50" s="824"/>
      <c r="TKX50" s="824"/>
      <c r="TKY50" s="824"/>
      <c r="TKZ50" s="824"/>
      <c r="TLA50" s="824"/>
      <c r="TLB50" s="824"/>
      <c r="TLC50" s="824"/>
      <c r="TLD50" s="824"/>
      <c r="TLE50" s="824"/>
      <c r="TLF50" s="824"/>
      <c r="TLG50" s="824"/>
      <c r="TLH50" s="824"/>
      <c r="TLI50" s="824"/>
      <c r="TLJ50" s="824"/>
      <c r="TLK50" s="824"/>
      <c r="TLL50" s="824"/>
      <c r="TLM50" s="824"/>
      <c r="TLN50" s="824"/>
      <c r="TLO50" s="824"/>
      <c r="TLP50" s="824"/>
      <c r="TLQ50" s="824"/>
      <c r="TLR50" s="824"/>
      <c r="TLS50" s="824"/>
      <c r="TLT50" s="824"/>
      <c r="TLU50" s="824"/>
      <c r="TLV50" s="824"/>
      <c r="TLW50" s="824"/>
      <c r="TLX50" s="824"/>
      <c r="TLY50" s="824"/>
      <c r="TLZ50" s="824"/>
      <c r="TMA50" s="824"/>
      <c r="TMB50" s="824"/>
      <c r="TMC50" s="824"/>
      <c r="TMD50" s="824"/>
      <c r="TME50" s="824"/>
      <c r="TMF50" s="824"/>
      <c r="TMG50" s="824"/>
      <c r="TMH50" s="824"/>
      <c r="TMI50" s="824"/>
      <c r="TMJ50" s="824"/>
      <c r="TMK50" s="824"/>
      <c r="TML50" s="824"/>
      <c r="TMM50" s="824"/>
      <c r="TMN50" s="824"/>
      <c r="TMO50" s="824"/>
      <c r="TMP50" s="824"/>
      <c r="TMQ50" s="824"/>
      <c r="TMR50" s="824"/>
      <c r="TMS50" s="824"/>
      <c r="TMT50" s="824"/>
      <c r="TMU50" s="824"/>
      <c r="TMV50" s="824"/>
      <c r="TMW50" s="824"/>
      <c r="TMX50" s="824"/>
      <c r="TMY50" s="824"/>
      <c r="TMZ50" s="824"/>
      <c r="TNA50" s="824"/>
      <c r="TNB50" s="824"/>
      <c r="TNC50" s="824"/>
      <c r="TND50" s="824"/>
      <c r="TNE50" s="824"/>
      <c r="TNF50" s="824"/>
      <c r="TNG50" s="824"/>
      <c r="TNH50" s="824"/>
      <c r="TNI50" s="824"/>
      <c r="TNJ50" s="824"/>
      <c r="TNK50" s="824"/>
      <c r="TNL50" s="824"/>
      <c r="TNM50" s="824"/>
      <c r="TNN50" s="824"/>
      <c r="TNO50" s="824"/>
      <c r="TNP50" s="824"/>
      <c r="TNQ50" s="824"/>
      <c r="TNR50" s="824"/>
      <c r="TNS50" s="824"/>
      <c r="TNT50" s="824"/>
      <c r="TNU50" s="824"/>
      <c r="TNV50" s="824"/>
      <c r="TNW50" s="824"/>
      <c r="TNX50" s="824"/>
      <c r="TNY50" s="824"/>
      <c r="TNZ50" s="824"/>
      <c r="TOA50" s="824"/>
      <c r="TOB50" s="824"/>
      <c r="TOC50" s="824"/>
      <c r="TOD50" s="824"/>
      <c r="TOE50" s="824"/>
      <c r="TOF50" s="824"/>
      <c r="TOG50" s="824"/>
      <c r="TOH50" s="824"/>
      <c r="TOI50" s="824"/>
      <c r="TOJ50" s="824"/>
      <c r="TOK50" s="824"/>
      <c r="TOL50" s="824"/>
      <c r="TOM50" s="824"/>
      <c r="TON50" s="824"/>
      <c r="TOO50" s="824"/>
      <c r="TOP50" s="824"/>
      <c r="TOQ50" s="824"/>
      <c r="TOR50" s="824"/>
      <c r="TOS50" s="824"/>
      <c r="TOT50" s="824"/>
      <c r="TOU50" s="824"/>
      <c r="TOV50" s="824"/>
      <c r="TOW50" s="824"/>
      <c r="TOX50" s="824"/>
      <c r="TOY50" s="824"/>
      <c r="TOZ50" s="824"/>
      <c r="TPA50" s="824"/>
      <c r="TPB50" s="824"/>
      <c r="TPC50" s="824"/>
      <c r="TPD50" s="824"/>
      <c r="TPE50" s="824"/>
      <c r="TPF50" s="824"/>
      <c r="TPG50" s="824"/>
      <c r="TPH50" s="824"/>
      <c r="TPI50" s="824"/>
      <c r="TPJ50" s="824"/>
      <c r="TPK50" s="824"/>
      <c r="TPL50" s="824"/>
      <c r="TPM50" s="824"/>
      <c r="TPN50" s="824"/>
      <c r="TPO50" s="824"/>
      <c r="TPP50" s="824"/>
      <c r="TPQ50" s="824"/>
      <c r="TPR50" s="824"/>
      <c r="TPS50" s="824"/>
      <c r="TPT50" s="824"/>
      <c r="TPU50" s="824"/>
      <c r="TPV50" s="824"/>
      <c r="TPW50" s="824"/>
      <c r="TPX50" s="824"/>
      <c r="TPY50" s="824"/>
      <c r="TPZ50" s="824"/>
      <c r="TQA50" s="824"/>
      <c r="TQB50" s="824"/>
      <c r="TQC50" s="824"/>
      <c r="TQD50" s="824"/>
      <c r="TQE50" s="824"/>
      <c r="TQF50" s="824"/>
      <c r="TQG50" s="824"/>
      <c r="TQH50" s="824"/>
      <c r="TQI50" s="824"/>
      <c r="TQJ50" s="824"/>
      <c r="TQK50" s="824"/>
      <c r="TQL50" s="824"/>
      <c r="TQM50" s="824"/>
      <c r="TQN50" s="824"/>
      <c r="TQO50" s="824"/>
      <c r="TQP50" s="824"/>
      <c r="TQQ50" s="824"/>
      <c r="TQR50" s="824"/>
      <c r="TQS50" s="824"/>
      <c r="TQT50" s="824"/>
      <c r="TQU50" s="824"/>
      <c r="TQV50" s="824"/>
      <c r="TQW50" s="824"/>
      <c r="TQX50" s="824"/>
      <c r="TQY50" s="824"/>
      <c r="TQZ50" s="824"/>
      <c r="TRA50" s="824"/>
      <c r="TRB50" s="824"/>
      <c r="TRC50" s="824"/>
      <c r="TRD50" s="824"/>
      <c r="TRE50" s="824"/>
      <c r="TRF50" s="824"/>
      <c r="TRG50" s="824"/>
      <c r="TRH50" s="824"/>
      <c r="TRI50" s="824"/>
      <c r="TRJ50" s="824"/>
      <c r="TRK50" s="824"/>
      <c r="TRL50" s="824"/>
      <c r="TRM50" s="824"/>
      <c r="TRN50" s="824"/>
      <c r="TRO50" s="824"/>
      <c r="TRP50" s="824"/>
      <c r="TRQ50" s="824"/>
      <c r="TRR50" s="824"/>
      <c r="TRS50" s="824"/>
      <c r="TRT50" s="824"/>
      <c r="TRU50" s="824"/>
      <c r="TRV50" s="824"/>
      <c r="TRW50" s="824"/>
      <c r="TRX50" s="824"/>
      <c r="TRY50" s="824"/>
      <c r="TRZ50" s="824"/>
      <c r="TSA50" s="824"/>
      <c r="TSB50" s="824"/>
      <c r="TSC50" s="824"/>
      <c r="TSD50" s="824"/>
      <c r="TSE50" s="824"/>
      <c r="TSF50" s="824"/>
      <c r="TSG50" s="824"/>
      <c r="TSH50" s="824"/>
      <c r="TSI50" s="824"/>
      <c r="TSJ50" s="824"/>
      <c r="TSK50" s="824"/>
      <c r="TSL50" s="824"/>
      <c r="TSM50" s="824"/>
      <c r="TSN50" s="824"/>
      <c r="TSO50" s="824"/>
      <c r="TSP50" s="824"/>
      <c r="TSQ50" s="824"/>
      <c r="TSR50" s="824"/>
      <c r="TSS50" s="824"/>
      <c r="TST50" s="824"/>
      <c r="TSU50" s="824"/>
      <c r="TSV50" s="824"/>
      <c r="TSW50" s="824"/>
      <c r="TSX50" s="824"/>
      <c r="TSY50" s="824"/>
      <c r="TSZ50" s="824"/>
      <c r="TTA50" s="824"/>
      <c r="TTB50" s="824"/>
      <c r="TTC50" s="824"/>
      <c r="TTD50" s="824"/>
      <c r="TTE50" s="824"/>
      <c r="TTF50" s="824"/>
      <c r="TTG50" s="824"/>
      <c r="TTH50" s="824"/>
      <c r="TTI50" s="824"/>
      <c r="TTJ50" s="824"/>
      <c r="TTK50" s="824"/>
      <c r="TTL50" s="824"/>
      <c r="TTM50" s="824"/>
      <c r="TTN50" s="824"/>
      <c r="TTO50" s="824"/>
      <c r="TTP50" s="824"/>
      <c r="TTQ50" s="824"/>
      <c r="TTR50" s="824"/>
      <c r="TTS50" s="824"/>
      <c r="TTT50" s="824"/>
      <c r="TTU50" s="824"/>
      <c r="TTV50" s="824"/>
      <c r="TTW50" s="824"/>
      <c r="TTX50" s="824"/>
      <c r="TTY50" s="824"/>
      <c r="TTZ50" s="824"/>
      <c r="TUA50" s="824"/>
      <c r="TUB50" s="824"/>
      <c r="TUC50" s="824"/>
      <c r="TUD50" s="824"/>
      <c r="TUE50" s="824"/>
      <c r="TUF50" s="824"/>
      <c r="TUG50" s="824"/>
      <c r="TUH50" s="824"/>
      <c r="TUI50" s="824"/>
      <c r="TUJ50" s="824"/>
      <c r="TUK50" s="824"/>
      <c r="TUL50" s="824"/>
      <c r="TUM50" s="824"/>
      <c r="TUN50" s="824"/>
      <c r="TUO50" s="824"/>
      <c r="TUP50" s="824"/>
      <c r="TUQ50" s="824"/>
      <c r="TUR50" s="824"/>
      <c r="TUS50" s="824"/>
      <c r="TUT50" s="824"/>
      <c r="TUU50" s="824"/>
      <c r="TUV50" s="824"/>
      <c r="TUW50" s="824"/>
      <c r="TUX50" s="824"/>
      <c r="TUY50" s="824"/>
      <c r="TUZ50" s="824"/>
      <c r="TVA50" s="824"/>
      <c r="TVB50" s="824"/>
      <c r="TVC50" s="824"/>
      <c r="TVD50" s="824"/>
      <c r="TVE50" s="824"/>
      <c r="TVF50" s="824"/>
      <c r="TVG50" s="824"/>
      <c r="TVH50" s="824"/>
      <c r="TVI50" s="824"/>
      <c r="TVJ50" s="824"/>
      <c r="TVK50" s="824"/>
      <c r="TVL50" s="824"/>
      <c r="TVM50" s="824"/>
      <c r="TVN50" s="824"/>
      <c r="TVO50" s="824"/>
      <c r="TVP50" s="824"/>
      <c r="TVQ50" s="824"/>
      <c r="TVR50" s="824"/>
      <c r="TVS50" s="824"/>
      <c r="TVT50" s="824"/>
      <c r="TVU50" s="824"/>
      <c r="TVV50" s="824"/>
      <c r="TVW50" s="824"/>
      <c r="TVX50" s="824"/>
      <c r="TVY50" s="824"/>
      <c r="TVZ50" s="824"/>
      <c r="TWA50" s="824"/>
      <c r="TWB50" s="824"/>
      <c r="TWC50" s="824"/>
      <c r="TWD50" s="824"/>
      <c r="TWE50" s="824"/>
      <c r="TWF50" s="824"/>
      <c r="TWG50" s="824"/>
      <c r="TWH50" s="824"/>
      <c r="TWI50" s="824"/>
      <c r="TWJ50" s="824"/>
      <c r="TWK50" s="824"/>
      <c r="TWL50" s="824"/>
      <c r="TWM50" s="824"/>
      <c r="TWN50" s="824"/>
      <c r="TWO50" s="824"/>
      <c r="TWP50" s="824"/>
      <c r="TWQ50" s="824"/>
      <c r="TWR50" s="824"/>
      <c r="TWS50" s="824"/>
      <c r="TWT50" s="824"/>
      <c r="TWU50" s="824"/>
      <c r="TWV50" s="824"/>
      <c r="TWW50" s="824"/>
      <c r="TWX50" s="824"/>
      <c r="TWY50" s="824"/>
      <c r="TWZ50" s="824"/>
      <c r="TXA50" s="824"/>
      <c r="TXB50" s="824"/>
      <c r="TXC50" s="824"/>
      <c r="TXD50" s="824"/>
      <c r="TXE50" s="824"/>
      <c r="TXF50" s="824"/>
      <c r="TXG50" s="824"/>
      <c r="TXH50" s="824"/>
      <c r="TXI50" s="824"/>
      <c r="TXJ50" s="824"/>
      <c r="TXK50" s="824"/>
      <c r="TXL50" s="824"/>
      <c r="TXM50" s="824"/>
      <c r="TXN50" s="824"/>
      <c r="TXO50" s="824"/>
      <c r="TXP50" s="824"/>
      <c r="TXQ50" s="824"/>
      <c r="TXR50" s="824"/>
      <c r="TXS50" s="824"/>
      <c r="TXT50" s="824"/>
      <c r="TXU50" s="824"/>
      <c r="TXV50" s="824"/>
      <c r="TXW50" s="824"/>
      <c r="TXX50" s="824"/>
      <c r="TXY50" s="824"/>
      <c r="TXZ50" s="824"/>
      <c r="TYA50" s="824"/>
      <c r="TYB50" s="824"/>
      <c r="TYC50" s="824"/>
      <c r="TYD50" s="824"/>
      <c r="TYE50" s="824"/>
      <c r="TYF50" s="824"/>
      <c r="TYG50" s="824"/>
      <c r="TYH50" s="824"/>
      <c r="TYI50" s="824"/>
      <c r="TYJ50" s="824"/>
      <c r="TYK50" s="824"/>
      <c r="TYL50" s="824"/>
      <c r="TYM50" s="824"/>
      <c r="TYN50" s="824"/>
      <c r="TYO50" s="824"/>
      <c r="TYP50" s="824"/>
      <c r="TYQ50" s="824"/>
      <c r="TYR50" s="824"/>
      <c r="TYS50" s="824"/>
      <c r="TYT50" s="824"/>
      <c r="TYU50" s="824"/>
      <c r="TYV50" s="824"/>
      <c r="TYW50" s="824"/>
      <c r="TYX50" s="824"/>
      <c r="TYY50" s="824"/>
      <c r="TYZ50" s="824"/>
      <c r="TZA50" s="824"/>
      <c r="TZB50" s="824"/>
      <c r="TZC50" s="824"/>
      <c r="TZD50" s="824"/>
      <c r="TZE50" s="824"/>
      <c r="TZF50" s="824"/>
      <c r="TZG50" s="824"/>
      <c r="TZH50" s="824"/>
      <c r="TZI50" s="824"/>
      <c r="TZJ50" s="824"/>
      <c r="TZK50" s="824"/>
      <c r="TZL50" s="824"/>
      <c r="TZM50" s="824"/>
      <c r="TZN50" s="824"/>
      <c r="TZO50" s="824"/>
      <c r="TZP50" s="824"/>
      <c r="TZQ50" s="824"/>
      <c r="TZR50" s="824"/>
      <c r="TZS50" s="824"/>
      <c r="TZT50" s="824"/>
      <c r="TZU50" s="824"/>
      <c r="TZV50" s="824"/>
      <c r="TZW50" s="824"/>
      <c r="TZX50" s="824"/>
      <c r="TZY50" s="824"/>
      <c r="TZZ50" s="824"/>
      <c r="UAA50" s="824"/>
      <c r="UAB50" s="824"/>
      <c r="UAC50" s="824"/>
      <c r="UAD50" s="824"/>
      <c r="UAE50" s="824"/>
      <c r="UAF50" s="824"/>
      <c r="UAG50" s="824"/>
      <c r="UAH50" s="824"/>
      <c r="UAI50" s="824"/>
      <c r="UAJ50" s="824"/>
      <c r="UAK50" s="824"/>
      <c r="UAL50" s="824"/>
      <c r="UAM50" s="824"/>
      <c r="UAN50" s="824"/>
      <c r="UAO50" s="824"/>
      <c r="UAP50" s="824"/>
      <c r="UAQ50" s="824"/>
      <c r="UAR50" s="824"/>
      <c r="UAS50" s="824"/>
      <c r="UAT50" s="824"/>
      <c r="UAU50" s="824"/>
      <c r="UAV50" s="824"/>
      <c r="UAW50" s="824"/>
      <c r="UAX50" s="824"/>
      <c r="UAY50" s="824"/>
      <c r="UAZ50" s="824"/>
      <c r="UBA50" s="824"/>
      <c r="UBB50" s="824"/>
      <c r="UBC50" s="824"/>
      <c r="UBD50" s="824"/>
      <c r="UBE50" s="824"/>
      <c r="UBF50" s="824"/>
      <c r="UBG50" s="824"/>
      <c r="UBH50" s="824"/>
      <c r="UBI50" s="824"/>
      <c r="UBJ50" s="824"/>
      <c r="UBK50" s="824"/>
      <c r="UBL50" s="824"/>
      <c r="UBM50" s="824"/>
      <c r="UBN50" s="824"/>
      <c r="UBO50" s="824"/>
      <c r="UBP50" s="824"/>
      <c r="UBQ50" s="824"/>
      <c r="UBR50" s="824"/>
      <c r="UBS50" s="824"/>
      <c r="UBT50" s="824"/>
      <c r="UBU50" s="824"/>
      <c r="UBV50" s="824"/>
      <c r="UBW50" s="824"/>
      <c r="UBX50" s="824"/>
      <c r="UBY50" s="824"/>
      <c r="UBZ50" s="824"/>
      <c r="UCA50" s="824"/>
      <c r="UCB50" s="824"/>
      <c r="UCC50" s="824"/>
      <c r="UCD50" s="824"/>
      <c r="UCE50" s="824"/>
      <c r="UCF50" s="824"/>
      <c r="UCG50" s="824"/>
      <c r="UCH50" s="824"/>
      <c r="UCI50" s="824"/>
      <c r="UCJ50" s="824"/>
      <c r="UCK50" s="824"/>
      <c r="UCL50" s="824"/>
      <c r="UCM50" s="824"/>
      <c r="UCN50" s="824"/>
      <c r="UCO50" s="824"/>
      <c r="UCP50" s="824"/>
      <c r="UCQ50" s="824"/>
      <c r="UCR50" s="824"/>
      <c r="UCS50" s="824"/>
      <c r="UCT50" s="824"/>
      <c r="UCU50" s="824"/>
      <c r="UCV50" s="824"/>
      <c r="UCW50" s="824"/>
      <c r="UCX50" s="824"/>
      <c r="UCY50" s="824"/>
      <c r="UCZ50" s="824"/>
      <c r="UDA50" s="824"/>
      <c r="UDB50" s="824"/>
      <c r="UDC50" s="824"/>
      <c r="UDD50" s="824"/>
      <c r="UDE50" s="824"/>
      <c r="UDF50" s="824"/>
      <c r="UDG50" s="824"/>
      <c r="UDH50" s="824"/>
      <c r="UDI50" s="824"/>
      <c r="UDJ50" s="824"/>
      <c r="UDK50" s="824"/>
      <c r="UDL50" s="824"/>
      <c r="UDM50" s="824"/>
      <c r="UDN50" s="824"/>
      <c r="UDO50" s="824"/>
      <c r="UDP50" s="824"/>
      <c r="UDQ50" s="824"/>
      <c r="UDR50" s="824"/>
      <c r="UDS50" s="824"/>
      <c r="UDT50" s="824"/>
      <c r="UDU50" s="824"/>
      <c r="UDV50" s="824"/>
      <c r="UDW50" s="824"/>
      <c r="UDX50" s="824"/>
      <c r="UDY50" s="824"/>
      <c r="UDZ50" s="824"/>
      <c r="UEA50" s="824"/>
      <c r="UEB50" s="824"/>
      <c r="UEC50" s="824"/>
      <c r="UED50" s="824"/>
      <c r="UEE50" s="824"/>
      <c r="UEF50" s="824"/>
      <c r="UEG50" s="824"/>
      <c r="UEH50" s="824"/>
      <c r="UEI50" s="824"/>
      <c r="UEJ50" s="824"/>
      <c r="UEK50" s="824"/>
      <c r="UEL50" s="824"/>
      <c r="UEM50" s="824"/>
      <c r="UEN50" s="824"/>
      <c r="UEO50" s="824"/>
      <c r="UEP50" s="824"/>
      <c r="UEQ50" s="824"/>
      <c r="UER50" s="824"/>
      <c r="UES50" s="824"/>
      <c r="UET50" s="824"/>
      <c r="UEU50" s="824"/>
      <c r="UEV50" s="824"/>
      <c r="UEW50" s="824"/>
      <c r="UEX50" s="824"/>
      <c r="UEY50" s="824"/>
      <c r="UEZ50" s="824"/>
      <c r="UFA50" s="824"/>
      <c r="UFB50" s="824"/>
      <c r="UFC50" s="824"/>
      <c r="UFD50" s="824"/>
      <c r="UFE50" s="824"/>
      <c r="UFF50" s="824"/>
      <c r="UFG50" s="824"/>
      <c r="UFH50" s="824"/>
      <c r="UFI50" s="824"/>
      <c r="UFJ50" s="824"/>
      <c r="UFK50" s="824"/>
      <c r="UFL50" s="824"/>
      <c r="UFM50" s="824"/>
      <c r="UFN50" s="824"/>
      <c r="UFO50" s="824"/>
      <c r="UFP50" s="824"/>
      <c r="UFQ50" s="824"/>
      <c r="UFR50" s="824"/>
      <c r="UFS50" s="824"/>
      <c r="UFT50" s="824"/>
      <c r="UFU50" s="824"/>
      <c r="UFV50" s="824"/>
      <c r="UFW50" s="824"/>
      <c r="UFX50" s="824"/>
      <c r="UFY50" s="824"/>
      <c r="UFZ50" s="824"/>
      <c r="UGA50" s="824"/>
      <c r="UGB50" s="824"/>
      <c r="UGC50" s="824"/>
      <c r="UGD50" s="824"/>
      <c r="UGE50" s="824"/>
      <c r="UGF50" s="824"/>
      <c r="UGG50" s="824"/>
      <c r="UGH50" s="824"/>
      <c r="UGI50" s="824"/>
      <c r="UGJ50" s="824"/>
      <c r="UGK50" s="824"/>
      <c r="UGL50" s="824"/>
      <c r="UGM50" s="824"/>
      <c r="UGN50" s="824"/>
      <c r="UGO50" s="824"/>
      <c r="UGP50" s="824"/>
      <c r="UGQ50" s="824"/>
      <c r="UGR50" s="824"/>
      <c r="UGS50" s="824"/>
      <c r="UGT50" s="824"/>
      <c r="UGU50" s="824"/>
      <c r="UGV50" s="824"/>
      <c r="UGW50" s="824"/>
      <c r="UGX50" s="824"/>
      <c r="UGY50" s="824"/>
      <c r="UGZ50" s="824"/>
      <c r="UHA50" s="824"/>
      <c r="UHB50" s="824"/>
      <c r="UHC50" s="824"/>
      <c r="UHD50" s="824"/>
      <c r="UHE50" s="824"/>
      <c r="UHF50" s="824"/>
      <c r="UHG50" s="824"/>
      <c r="UHH50" s="824"/>
      <c r="UHI50" s="824"/>
      <c r="UHJ50" s="824"/>
      <c r="UHK50" s="824"/>
      <c r="UHL50" s="824"/>
      <c r="UHM50" s="824"/>
      <c r="UHN50" s="824"/>
      <c r="UHO50" s="824"/>
      <c r="UHP50" s="824"/>
      <c r="UHQ50" s="824"/>
      <c r="UHR50" s="824"/>
      <c r="UHS50" s="824"/>
      <c r="UHT50" s="824"/>
      <c r="UHU50" s="824"/>
      <c r="UHV50" s="824"/>
      <c r="UHW50" s="824"/>
      <c r="UHX50" s="824"/>
      <c r="UHY50" s="824"/>
      <c r="UHZ50" s="824"/>
      <c r="UIA50" s="824"/>
      <c r="UIB50" s="824"/>
      <c r="UIC50" s="824"/>
      <c r="UID50" s="824"/>
      <c r="UIE50" s="824"/>
      <c r="UIF50" s="824"/>
      <c r="UIG50" s="824"/>
      <c r="UIH50" s="824"/>
      <c r="UII50" s="824"/>
      <c r="UIJ50" s="824"/>
      <c r="UIK50" s="824"/>
      <c r="UIL50" s="824"/>
      <c r="UIM50" s="824"/>
      <c r="UIN50" s="824"/>
      <c r="UIO50" s="824"/>
      <c r="UIP50" s="824"/>
      <c r="UIQ50" s="824"/>
      <c r="UIR50" s="824"/>
      <c r="UIS50" s="824"/>
      <c r="UIT50" s="824"/>
      <c r="UIU50" s="824"/>
      <c r="UIV50" s="824"/>
      <c r="UIW50" s="824"/>
      <c r="UIX50" s="824"/>
      <c r="UIY50" s="824"/>
      <c r="UIZ50" s="824"/>
      <c r="UJA50" s="824"/>
      <c r="UJB50" s="824"/>
      <c r="UJC50" s="824"/>
      <c r="UJD50" s="824"/>
      <c r="UJE50" s="824"/>
      <c r="UJF50" s="824"/>
      <c r="UJG50" s="824"/>
      <c r="UJH50" s="824"/>
      <c r="UJI50" s="824"/>
      <c r="UJJ50" s="824"/>
      <c r="UJK50" s="824"/>
      <c r="UJL50" s="824"/>
      <c r="UJM50" s="824"/>
      <c r="UJN50" s="824"/>
      <c r="UJO50" s="824"/>
      <c r="UJP50" s="824"/>
      <c r="UJQ50" s="824"/>
      <c r="UJR50" s="824"/>
      <c r="UJS50" s="824"/>
      <c r="UJT50" s="824"/>
      <c r="UJU50" s="824"/>
      <c r="UJV50" s="824"/>
      <c r="UJW50" s="824"/>
      <c r="UJX50" s="824"/>
      <c r="UJY50" s="824"/>
      <c r="UJZ50" s="824"/>
      <c r="UKA50" s="824"/>
      <c r="UKB50" s="824"/>
      <c r="UKC50" s="824"/>
      <c r="UKD50" s="824"/>
      <c r="UKE50" s="824"/>
      <c r="UKF50" s="824"/>
      <c r="UKG50" s="824"/>
      <c r="UKH50" s="824"/>
      <c r="UKI50" s="824"/>
      <c r="UKJ50" s="824"/>
      <c r="UKK50" s="824"/>
      <c r="UKL50" s="824"/>
      <c r="UKM50" s="824"/>
      <c r="UKN50" s="824"/>
      <c r="UKO50" s="824"/>
      <c r="UKP50" s="824"/>
      <c r="UKQ50" s="824"/>
      <c r="UKR50" s="824"/>
      <c r="UKS50" s="824"/>
      <c r="UKT50" s="824"/>
      <c r="UKU50" s="824"/>
      <c r="UKV50" s="824"/>
      <c r="UKW50" s="824"/>
      <c r="UKX50" s="824"/>
      <c r="UKY50" s="824"/>
      <c r="UKZ50" s="824"/>
      <c r="ULA50" s="824"/>
      <c r="ULB50" s="824"/>
      <c r="ULC50" s="824"/>
      <c r="ULD50" s="824"/>
      <c r="ULE50" s="824"/>
      <c r="ULF50" s="824"/>
      <c r="ULG50" s="824"/>
      <c r="ULH50" s="824"/>
      <c r="ULI50" s="824"/>
      <c r="ULJ50" s="824"/>
      <c r="ULK50" s="824"/>
      <c r="ULL50" s="824"/>
      <c r="ULM50" s="824"/>
      <c r="ULN50" s="824"/>
      <c r="ULO50" s="824"/>
      <c r="ULP50" s="824"/>
      <c r="ULQ50" s="824"/>
      <c r="ULR50" s="824"/>
      <c r="ULS50" s="824"/>
      <c r="ULT50" s="824"/>
      <c r="ULU50" s="824"/>
      <c r="ULV50" s="824"/>
      <c r="ULW50" s="824"/>
      <c r="ULX50" s="824"/>
      <c r="ULY50" s="824"/>
      <c r="ULZ50" s="824"/>
      <c r="UMA50" s="824"/>
      <c r="UMB50" s="824"/>
      <c r="UMC50" s="824"/>
      <c r="UMD50" s="824"/>
      <c r="UME50" s="824"/>
      <c r="UMF50" s="824"/>
      <c r="UMG50" s="824"/>
      <c r="UMH50" s="824"/>
      <c r="UMI50" s="824"/>
      <c r="UMJ50" s="824"/>
      <c r="UMK50" s="824"/>
      <c r="UML50" s="824"/>
      <c r="UMM50" s="824"/>
      <c r="UMN50" s="824"/>
      <c r="UMO50" s="824"/>
      <c r="UMP50" s="824"/>
      <c r="UMQ50" s="824"/>
      <c r="UMR50" s="824"/>
      <c r="UMS50" s="824"/>
      <c r="UMT50" s="824"/>
      <c r="UMU50" s="824"/>
      <c r="UMV50" s="824"/>
      <c r="UMW50" s="824"/>
      <c r="UMX50" s="824"/>
      <c r="UMY50" s="824"/>
      <c r="UMZ50" s="824"/>
      <c r="UNA50" s="824"/>
      <c r="UNB50" s="824"/>
      <c r="UNC50" s="824"/>
      <c r="UND50" s="824"/>
      <c r="UNE50" s="824"/>
      <c r="UNF50" s="824"/>
      <c r="UNG50" s="824"/>
      <c r="UNH50" s="824"/>
      <c r="UNI50" s="824"/>
      <c r="UNJ50" s="824"/>
      <c r="UNK50" s="824"/>
      <c r="UNL50" s="824"/>
      <c r="UNM50" s="824"/>
      <c r="UNN50" s="824"/>
      <c r="UNO50" s="824"/>
      <c r="UNP50" s="824"/>
      <c r="UNQ50" s="824"/>
      <c r="UNR50" s="824"/>
      <c r="UNS50" s="824"/>
      <c r="UNT50" s="824"/>
      <c r="UNU50" s="824"/>
      <c r="UNV50" s="824"/>
      <c r="UNW50" s="824"/>
      <c r="UNX50" s="824"/>
      <c r="UNY50" s="824"/>
      <c r="UNZ50" s="824"/>
      <c r="UOA50" s="824"/>
      <c r="UOB50" s="824"/>
      <c r="UOC50" s="824"/>
      <c r="UOD50" s="824"/>
      <c r="UOE50" s="824"/>
      <c r="UOF50" s="824"/>
      <c r="UOG50" s="824"/>
      <c r="UOH50" s="824"/>
      <c r="UOI50" s="824"/>
      <c r="UOJ50" s="824"/>
      <c r="UOK50" s="824"/>
      <c r="UOL50" s="824"/>
      <c r="UOM50" s="824"/>
      <c r="UON50" s="824"/>
      <c r="UOO50" s="824"/>
      <c r="UOP50" s="824"/>
      <c r="UOQ50" s="824"/>
      <c r="UOR50" s="824"/>
      <c r="UOS50" s="824"/>
      <c r="UOT50" s="824"/>
      <c r="UOU50" s="824"/>
      <c r="UOV50" s="824"/>
      <c r="UOW50" s="824"/>
      <c r="UOX50" s="824"/>
      <c r="UOY50" s="824"/>
      <c r="UOZ50" s="824"/>
      <c r="UPA50" s="824"/>
      <c r="UPB50" s="824"/>
      <c r="UPC50" s="824"/>
      <c r="UPD50" s="824"/>
      <c r="UPE50" s="824"/>
      <c r="UPF50" s="824"/>
      <c r="UPG50" s="824"/>
      <c r="UPH50" s="824"/>
      <c r="UPI50" s="824"/>
      <c r="UPJ50" s="824"/>
      <c r="UPK50" s="824"/>
      <c r="UPL50" s="824"/>
      <c r="UPM50" s="824"/>
      <c r="UPN50" s="824"/>
      <c r="UPO50" s="824"/>
      <c r="UPP50" s="824"/>
      <c r="UPQ50" s="824"/>
      <c r="UPR50" s="824"/>
      <c r="UPS50" s="824"/>
      <c r="UPT50" s="824"/>
      <c r="UPU50" s="824"/>
      <c r="UPV50" s="824"/>
      <c r="UPW50" s="824"/>
      <c r="UPX50" s="824"/>
      <c r="UPY50" s="824"/>
      <c r="UPZ50" s="824"/>
      <c r="UQA50" s="824"/>
      <c r="UQB50" s="824"/>
      <c r="UQC50" s="824"/>
      <c r="UQD50" s="824"/>
      <c r="UQE50" s="824"/>
      <c r="UQF50" s="824"/>
      <c r="UQG50" s="824"/>
      <c r="UQH50" s="824"/>
      <c r="UQI50" s="824"/>
      <c r="UQJ50" s="824"/>
      <c r="UQK50" s="824"/>
      <c r="UQL50" s="824"/>
      <c r="UQM50" s="824"/>
      <c r="UQN50" s="824"/>
      <c r="UQO50" s="824"/>
      <c r="UQP50" s="824"/>
      <c r="UQQ50" s="824"/>
      <c r="UQR50" s="824"/>
      <c r="UQS50" s="824"/>
      <c r="UQT50" s="824"/>
      <c r="UQU50" s="824"/>
      <c r="UQV50" s="824"/>
      <c r="UQW50" s="824"/>
      <c r="UQX50" s="824"/>
      <c r="UQY50" s="824"/>
      <c r="UQZ50" s="824"/>
      <c r="URA50" s="824"/>
      <c r="URB50" s="824"/>
      <c r="URC50" s="824"/>
      <c r="URD50" s="824"/>
      <c r="URE50" s="824"/>
      <c r="URF50" s="824"/>
      <c r="URG50" s="824"/>
      <c r="URH50" s="824"/>
      <c r="URI50" s="824"/>
      <c r="URJ50" s="824"/>
      <c r="URK50" s="824"/>
      <c r="URL50" s="824"/>
      <c r="URM50" s="824"/>
      <c r="URN50" s="824"/>
      <c r="URO50" s="824"/>
      <c r="URP50" s="824"/>
      <c r="URQ50" s="824"/>
      <c r="URR50" s="824"/>
      <c r="URS50" s="824"/>
      <c r="URT50" s="824"/>
      <c r="URU50" s="824"/>
      <c r="URV50" s="824"/>
      <c r="URW50" s="824"/>
      <c r="URX50" s="824"/>
      <c r="URY50" s="824"/>
      <c r="URZ50" s="824"/>
      <c r="USA50" s="824"/>
      <c r="USB50" s="824"/>
      <c r="USC50" s="824"/>
      <c r="USD50" s="824"/>
      <c r="USE50" s="824"/>
      <c r="USF50" s="824"/>
      <c r="USG50" s="824"/>
      <c r="USH50" s="824"/>
      <c r="USI50" s="824"/>
      <c r="USJ50" s="824"/>
      <c r="USK50" s="824"/>
      <c r="USL50" s="824"/>
      <c r="USM50" s="824"/>
      <c r="USN50" s="824"/>
      <c r="USO50" s="824"/>
      <c r="USP50" s="824"/>
      <c r="USQ50" s="824"/>
      <c r="USR50" s="824"/>
      <c r="USS50" s="824"/>
      <c r="UST50" s="824"/>
      <c r="USU50" s="824"/>
      <c r="USV50" s="824"/>
      <c r="USW50" s="824"/>
      <c r="USX50" s="824"/>
      <c r="USY50" s="824"/>
      <c r="USZ50" s="824"/>
      <c r="UTA50" s="824"/>
      <c r="UTB50" s="824"/>
      <c r="UTC50" s="824"/>
      <c r="UTD50" s="824"/>
      <c r="UTE50" s="824"/>
      <c r="UTF50" s="824"/>
      <c r="UTG50" s="824"/>
      <c r="UTH50" s="824"/>
      <c r="UTI50" s="824"/>
      <c r="UTJ50" s="824"/>
      <c r="UTK50" s="824"/>
      <c r="UTL50" s="824"/>
      <c r="UTM50" s="824"/>
      <c r="UTN50" s="824"/>
      <c r="UTO50" s="824"/>
      <c r="UTP50" s="824"/>
      <c r="UTQ50" s="824"/>
      <c r="UTR50" s="824"/>
      <c r="UTS50" s="824"/>
      <c r="UTT50" s="824"/>
      <c r="UTU50" s="824"/>
      <c r="UTV50" s="824"/>
      <c r="UTW50" s="824"/>
      <c r="UTX50" s="824"/>
      <c r="UTY50" s="824"/>
      <c r="UTZ50" s="824"/>
      <c r="UUA50" s="824"/>
      <c r="UUB50" s="824"/>
      <c r="UUC50" s="824"/>
      <c r="UUD50" s="824"/>
      <c r="UUE50" s="824"/>
      <c r="UUF50" s="824"/>
      <c r="UUG50" s="824"/>
      <c r="UUH50" s="824"/>
      <c r="UUI50" s="824"/>
      <c r="UUJ50" s="824"/>
      <c r="UUK50" s="824"/>
      <c r="UUL50" s="824"/>
      <c r="UUM50" s="824"/>
      <c r="UUN50" s="824"/>
      <c r="UUO50" s="824"/>
      <c r="UUP50" s="824"/>
      <c r="UUQ50" s="824"/>
      <c r="UUR50" s="824"/>
      <c r="UUS50" s="824"/>
      <c r="UUT50" s="824"/>
      <c r="UUU50" s="824"/>
      <c r="UUV50" s="824"/>
      <c r="UUW50" s="824"/>
      <c r="UUX50" s="824"/>
      <c r="UUY50" s="824"/>
      <c r="UUZ50" s="824"/>
      <c r="UVA50" s="824"/>
      <c r="UVB50" s="824"/>
      <c r="UVC50" s="824"/>
      <c r="UVD50" s="824"/>
      <c r="UVE50" s="824"/>
      <c r="UVF50" s="824"/>
      <c r="UVG50" s="824"/>
      <c r="UVH50" s="824"/>
      <c r="UVI50" s="824"/>
      <c r="UVJ50" s="824"/>
      <c r="UVK50" s="824"/>
      <c r="UVL50" s="824"/>
      <c r="UVM50" s="824"/>
      <c r="UVN50" s="824"/>
      <c r="UVO50" s="824"/>
      <c r="UVP50" s="824"/>
      <c r="UVQ50" s="824"/>
      <c r="UVR50" s="824"/>
      <c r="UVS50" s="824"/>
      <c r="UVT50" s="824"/>
      <c r="UVU50" s="824"/>
      <c r="UVV50" s="824"/>
      <c r="UVW50" s="824"/>
      <c r="UVX50" s="824"/>
      <c r="UVY50" s="824"/>
      <c r="UVZ50" s="824"/>
      <c r="UWA50" s="824"/>
      <c r="UWB50" s="824"/>
      <c r="UWC50" s="824"/>
      <c r="UWD50" s="824"/>
      <c r="UWE50" s="824"/>
      <c r="UWF50" s="824"/>
      <c r="UWG50" s="824"/>
      <c r="UWH50" s="824"/>
      <c r="UWI50" s="824"/>
      <c r="UWJ50" s="824"/>
      <c r="UWK50" s="824"/>
      <c r="UWL50" s="824"/>
      <c r="UWM50" s="824"/>
      <c r="UWN50" s="824"/>
      <c r="UWO50" s="824"/>
      <c r="UWP50" s="824"/>
      <c r="UWQ50" s="824"/>
      <c r="UWR50" s="824"/>
      <c r="UWS50" s="824"/>
      <c r="UWT50" s="824"/>
      <c r="UWU50" s="824"/>
      <c r="UWV50" s="824"/>
      <c r="UWW50" s="824"/>
      <c r="UWX50" s="824"/>
      <c r="UWY50" s="824"/>
      <c r="UWZ50" s="824"/>
      <c r="UXA50" s="824"/>
      <c r="UXB50" s="824"/>
      <c r="UXC50" s="824"/>
      <c r="UXD50" s="824"/>
      <c r="UXE50" s="824"/>
      <c r="UXF50" s="824"/>
      <c r="UXG50" s="824"/>
      <c r="UXH50" s="824"/>
      <c r="UXI50" s="824"/>
      <c r="UXJ50" s="824"/>
      <c r="UXK50" s="824"/>
      <c r="UXL50" s="824"/>
      <c r="UXM50" s="824"/>
      <c r="UXN50" s="824"/>
      <c r="UXO50" s="824"/>
      <c r="UXP50" s="824"/>
      <c r="UXQ50" s="824"/>
      <c r="UXR50" s="824"/>
      <c r="UXS50" s="824"/>
      <c r="UXT50" s="824"/>
      <c r="UXU50" s="824"/>
      <c r="UXV50" s="824"/>
      <c r="UXW50" s="824"/>
      <c r="UXX50" s="824"/>
      <c r="UXY50" s="824"/>
      <c r="UXZ50" s="824"/>
      <c r="UYA50" s="824"/>
      <c r="UYB50" s="824"/>
      <c r="UYC50" s="824"/>
      <c r="UYD50" s="824"/>
      <c r="UYE50" s="824"/>
      <c r="UYF50" s="824"/>
      <c r="UYG50" s="824"/>
      <c r="UYH50" s="824"/>
      <c r="UYI50" s="824"/>
      <c r="UYJ50" s="824"/>
      <c r="UYK50" s="824"/>
      <c r="UYL50" s="824"/>
      <c r="UYM50" s="824"/>
      <c r="UYN50" s="824"/>
      <c r="UYO50" s="824"/>
      <c r="UYP50" s="824"/>
      <c r="UYQ50" s="824"/>
      <c r="UYR50" s="824"/>
      <c r="UYS50" s="824"/>
      <c r="UYT50" s="824"/>
      <c r="UYU50" s="824"/>
      <c r="UYV50" s="824"/>
      <c r="UYW50" s="824"/>
      <c r="UYX50" s="824"/>
      <c r="UYY50" s="824"/>
      <c r="UYZ50" s="824"/>
      <c r="UZA50" s="824"/>
      <c r="UZB50" s="824"/>
      <c r="UZC50" s="824"/>
      <c r="UZD50" s="824"/>
      <c r="UZE50" s="824"/>
      <c r="UZF50" s="824"/>
      <c r="UZG50" s="824"/>
      <c r="UZH50" s="824"/>
      <c r="UZI50" s="824"/>
      <c r="UZJ50" s="824"/>
      <c r="UZK50" s="824"/>
      <c r="UZL50" s="824"/>
      <c r="UZM50" s="824"/>
      <c r="UZN50" s="824"/>
      <c r="UZO50" s="824"/>
      <c r="UZP50" s="824"/>
      <c r="UZQ50" s="824"/>
      <c r="UZR50" s="824"/>
      <c r="UZS50" s="824"/>
      <c r="UZT50" s="824"/>
      <c r="UZU50" s="824"/>
      <c r="UZV50" s="824"/>
      <c r="UZW50" s="824"/>
      <c r="UZX50" s="824"/>
      <c r="UZY50" s="824"/>
      <c r="UZZ50" s="824"/>
      <c r="VAA50" s="824"/>
      <c r="VAB50" s="824"/>
      <c r="VAC50" s="824"/>
      <c r="VAD50" s="824"/>
      <c r="VAE50" s="824"/>
      <c r="VAF50" s="824"/>
      <c r="VAG50" s="824"/>
      <c r="VAH50" s="824"/>
      <c r="VAI50" s="824"/>
      <c r="VAJ50" s="824"/>
      <c r="VAK50" s="824"/>
      <c r="VAL50" s="824"/>
      <c r="VAM50" s="824"/>
      <c r="VAN50" s="824"/>
      <c r="VAO50" s="824"/>
      <c r="VAP50" s="824"/>
      <c r="VAQ50" s="824"/>
      <c r="VAR50" s="824"/>
      <c r="VAS50" s="824"/>
      <c r="VAT50" s="824"/>
      <c r="VAU50" s="824"/>
      <c r="VAV50" s="824"/>
      <c r="VAW50" s="824"/>
      <c r="VAX50" s="824"/>
      <c r="VAY50" s="824"/>
      <c r="VAZ50" s="824"/>
      <c r="VBA50" s="824"/>
      <c r="VBB50" s="824"/>
      <c r="VBC50" s="824"/>
      <c r="VBD50" s="824"/>
      <c r="VBE50" s="824"/>
      <c r="VBF50" s="824"/>
      <c r="VBG50" s="824"/>
      <c r="VBH50" s="824"/>
      <c r="VBI50" s="824"/>
      <c r="VBJ50" s="824"/>
      <c r="VBK50" s="824"/>
      <c r="VBL50" s="824"/>
      <c r="VBM50" s="824"/>
      <c r="VBN50" s="824"/>
      <c r="VBO50" s="824"/>
      <c r="VBP50" s="824"/>
      <c r="VBQ50" s="824"/>
      <c r="VBR50" s="824"/>
      <c r="VBS50" s="824"/>
      <c r="VBT50" s="824"/>
      <c r="VBU50" s="824"/>
      <c r="VBV50" s="824"/>
      <c r="VBW50" s="824"/>
      <c r="VBX50" s="824"/>
      <c r="VBY50" s="824"/>
      <c r="VBZ50" s="824"/>
      <c r="VCA50" s="824"/>
      <c r="VCB50" s="824"/>
      <c r="VCC50" s="824"/>
      <c r="VCD50" s="824"/>
      <c r="VCE50" s="824"/>
      <c r="VCF50" s="824"/>
      <c r="VCG50" s="824"/>
      <c r="VCH50" s="824"/>
      <c r="VCI50" s="824"/>
      <c r="VCJ50" s="824"/>
      <c r="VCK50" s="824"/>
      <c r="VCL50" s="824"/>
      <c r="VCM50" s="824"/>
      <c r="VCN50" s="824"/>
      <c r="VCO50" s="824"/>
      <c r="VCP50" s="824"/>
      <c r="VCQ50" s="824"/>
      <c r="VCR50" s="824"/>
      <c r="VCS50" s="824"/>
      <c r="VCT50" s="824"/>
      <c r="VCU50" s="824"/>
      <c r="VCV50" s="824"/>
      <c r="VCW50" s="824"/>
      <c r="VCX50" s="824"/>
      <c r="VCY50" s="824"/>
      <c r="VCZ50" s="824"/>
      <c r="VDA50" s="824"/>
      <c r="VDB50" s="824"/>
      <c r="VDC50" s="824"/>
      <c r="VDD50" s="824"/>
      <c r="VDE50" s="824"/>
      <c r="VDF50" s="824"/>
      <c r="VDG50" s="824"/>
      <c r="VDH50" s="824"/>
      <c r="VDI50" s="824"/>
      <c r="VDJ50" s="824"/>
      <c r="VDK50" s="824"/>
      <c r="VDL50" s="824"/>
      <c r="VDM50" s="824"/>
      <c r="VDN50" s="824"/>
      <c r="VDO50" s="824"/>
      <c r="VDP50" s="824"/>
      <c r="VDQ50" s="824"/>
      <c r="VDR50" s="824"/>
      <c r="VDS50" s="824"/>
      <c r="VDT50" s="824"/>
      <c r="VDU50" s="824"/>
      <c r="VDV50" s="824"/>
      <c r="VDW50" s="824"/>
      <c r="VDX50" s="824"/>
      <c r="VDY50" s="824"/>
      <c r="VDZ50" s="824"/>
      <c r="VEA50" s="824"/>
      <c r="VEB50" s="824"/>
      <c r="VEC50" s="824"/>
      <c r="VED50" s="824"/>
      <c r="VEE50" s="824"/>
      <c r="VEF50" s="824"/>
      <c r="VEG50" s="824"/>
      <c r="VEH50" s="824"/>
      <c r="VEI50" s="824"/>
      <c r="VEJ50" s="824"/>
      <c r="VEK50" s="824"/>
      <c r="VEL50" s="824"/>
      <c r="VEM50" s="824"/>
      <c r="VEN50" s="824"/>
      <c r="VEO50" s="824"/>
      <c r="VEP50" s="824"/>
      <c r="VEQ50" s="824"/>
      <c r="VER50" s="824"/>
      <c r="VES50" s="824"/>
      <c r="VET50" s="824"/>
      <c r="VEU50" s="824"/>
      <c r="VEV50" s="824"/>
      <c r="VEW50" s="824"/>
      <c r="VEX50" s="824"/>
      <c r="VEY50" s="824"/>
      <c r="VEZ50" s="824"/>
      <c r="VFA50" s="824"/>
      <c r="VFB50" s="824"/>
      <c r="VFC50" s="824"/>
      <c r="VFD50" s="824"/>
      <c r="VFE50" s="824"/>
      <c r="VFF50" s="824"/>
      <c r="VFG50" s="824"/>
      <c r="VFH50" s="824"/>
      <c r="VFI50" s="824"/>
      <c r="VFJ50" s="824"/>
      <c r="VFK50" s="824"/>
      <c r="VFL50" s="824"/>
      <c r="VFM50" s="824"/>
      <c r="VFN50" s="824"/>
      <c r="VFO50" s="824"/>
      <c r="VFP50" s="824"/>
      <c r="VFQ50" s="824"/>
      <c r="VFR50" s="824"/>
      <c r="VFS50" s="824"/>
      <c r="VFT50" s="824"/>
      <c r="VFU50" s="824"/>
      <c r="VFV50" s="824"/>
      <c r="VFW50" s="824"/>
      <c r="VFX50" s="824"/>
      <c r="VFY50" s="824"/>
      <c r="VFZ50" s="824"/>
      <c r="VGA50" s="824"/>
      <c r="VGB50" s="824"/>
      <c r="VGC50" s="824"/>
      <c r="VGD50" s="824"/>
      <c r="VGE50" s="824"/>
      <c r="VGF50" s="824"/>
      <c r="VGG50" s="824"/>
      <c r="VGH50" s="824"/>
      <c r="VGI50" s="824"/>
      <c r="VGJ50" s="824"/>
      <c r="VGK50" s="824"/>
      <c r="VGL50" s="824"/>
      <c r="VGM50" s="824"/>
      <c r="VGN50" s="824"/>
      <c r="VGO50" s="824"/>
      <c r="VGP50" s="824"/>
      <c r="VGQ50" s="824"/>
      <c r="VGR50" s="824"/>
      <c r="VGS50" s="824"/>
      <c r="VGT50" s="824"/>
      <c r="VGU50" s="824"/>
      <c r="VGV50" s="824"/>
      <c r="VGW50" s="824"/>
      <c r="VGX50" s="824"/>
      <c r="VGY50" s="824"/>
      <c r="VGZ50" s="824"/>
      <c r="VHA50" s="824"/>
      <c r="VHB50" s="824"/>
      <c r="VHC50" s="824"/>
      <c r="VHD50" s="824"/>
      <c r="VHE50" s="824"/>
      <c r="VHF50" s="824"/>
      <c r="VHG50" s="824"/>
      <c r="VHH50" s="824"/>
      <c r="VHI50" s="824"/>
      <c r="VHJ50" s="824"/>
      <c r="VHK50" s="824"/>
      <c r="VHL50" s="824"/>
      <c r="VHM50" s="824"/>
      <c r="VHN50" s="824"/>
      <c r="VHO50" s="824"/>
      <c r="VHP50" s="824"/>
      <c r="VHQ50" s="824"/>
      <c r="VHR50" s="824"/>
      <c r="VHS50" s="824"/>
      <c r="VHT50" s="824"/>
      <c r="VHU50" s="824"/>
      <c r="VHV50" s="824"/>
      <c r="VHW50" s="824"/>
      <c r="VHX50" s="824"/>
      <c r="VHY50" s="824"/>
      <c r="VHZ50" s="824"/>
      <c r="VIA50" s="824"/>
      <c r="VIB50" s="824"/>
      <c r="VIC50" s="824"/>
      <c r="VID50" s="824"/>
      <c r="VIE50" s="824"/>
      <c r="VIF50" s="824"/>
      <c r="VIG50" s="824"/>
      <c r="VIH50" s="824"/>
      <c r="VII50" s="824"/>
      <c r="VIJ50" s="824"/>
      <c r="VIK50" s="824"/>
      <c r="VIL50" s="824"/>
      <c r="VIM50" s="824"/>
      <c r="VIN50" s="824"/>
      <c r="VIO50" s="824"/>
      <c r="VIP50" s="824"/>
      <c r="VIQ50" s="824"/>
      <c r="VIR50" s="824"/>
      <c r="VIS50" s="824"/>
      <c r="VIT50" s="824"/>
      <c r="VIU50" s="824"/>
      <c r="VIV50" s="824"/>
      <c r="VIW50" s="824"/>
      <c r="VIX50" s="824"/>
      <c r="VIY50" s="824"/>
      <c r="VIZ50" s="824"/>
      <c r="VJA50" s="824"/>
      <c r="VJB50" s="824"/>
      <c r="VJC50" s="824"/>
      <c r="VJD50" s="824"/>
      <c r="VJE50" s="824"/>
      <c r="VJF50" s="824"/>
      <c r="VJG50" s="824"/>
      <c r="VJH50" s="824"/>
      <c r="VJI50" s="824"/>
      <c r="VJJ50" s="824"/>
      <c r="VJK50" s="824"/>
      <c r="VJL50" s="824"/>
      <c r="VJM50" s="824"/>
      <c r="VJN50" s="824"/>
      <c r="VJO50" s="824"/>
      <c r="VJP50" s="824"/>
      <c r="VJQ50" s="824"/>
      <c r="VJR50" s="824"/>
      <c r="VJS50" s="824"/>
      <c r="VJT50" s="824"/>
      <c r="VJU50" s="824"/>
      <c r="VJV50" s="824"/>
      <c r="VJW50" s="824"/>
      <c r="VJX50" s="824"/>
      <c r="VJY50" s="824"/>
      <c r="VJZ50" s="824"/>
      <c r="VKA50" s="824"/>
      <c r="VKB50" s="824"/>
      <c r="VKC50" s="824"/>
      <c r="VKD50" s="824"/>
      <c r="VKE50" s="824"/>
      <c r="VKF50" s="824"/>
      <c r="VKG50" s="824"/>
      <c r="VKH50" s="824"/>
      <c r="VKI50" s="824"/>
      <c r="VKJ50" s="824"/>
      <c r="VKK50" s="824"/>
      <c r="VKL50" s="824"/>
      <c r="VKM50" s="824"/>
      <c r="VKN50" s="824"/>
      <c r="VKO50" s="824"/>
      <c r="VKP50" s="824"/>
      <c r="VKQ50" s="824"/>
      <c r="VKR50" s="824"/>
      <c r="VKS50" s="824"/>
      <c r="VKT50" s="824"/>
      <c r="VKU50" s="824"/>
      <c r="VKV50" s="824"/>
      <c r="VKW50" s="824"/>
      <c r="VKX50" s="824"/>
      <c r="VKY50" s="824"/>
      <c r="VKZ50" s="824"/>
      <c r="VLA50" s="824"/>
      <c r="VLB50" s="824"/>
      <c r="VLC50" s="824"/>
      <c r="VLD50" s="824"/>
      <c r="VLE50" s="824"/>
      <c r="VLF50" s="824"/>
      <c r="VLG50" s="824"/>
      <c r="VLH50" s="824"/>
      <c r="VLI50" s="824"/>
      <c r="VLJ50" s="824"/>
      <c r="VLK50" s="824"/>
      <c r="VLL50" s="824"/>
      <c r="VLM50" s="824"/>
      <c r="VLN50" s="824"/>
      <c r="VLO50" s="824"/>
      <c r="VLP50" s="824"/>
      <c r="VLQ50" s="824"/>
      <c r="VLR50" s="824"/>
      <c r="VLS50" s="824"/>
      <c r="VLT50" s="824"/>
      <c r="VLU50" s="824"/>
      <c r="VLV50" s="824"/>
      <c r="VLW50" s="824"/>
      <c r="VLX50" s="824"/>
      <c r="VLY50" s="824"/>
      <c r="VLZ50" s="824"/>
      <c r="VMA50" s="824"/>
      <c r="VMB50" s="824"/>
      <c r="VMC50" s="824"/>
      <c r="VMD50" s="824"/>
      <c r="VME50" s="824"/>
      <c r="VMF50" s="824"/>
      <c r="VMG50" s="824"/>
      <c r="VMH50" s="824"/>
      <c r="VMI50" s="824"/>
      <c r="VMJ50" s="824"/>
      <c r="VMK50" s="824"/>
      <c r="VML50" s="824"/>
      <c r="VMM50" s="824"/>
      <c r="VMN50" s="824"/>
      <c r="VMO50" s="824"/>
      <c r="VMP50" s="824"/>
      <c r="VMQ50" s="824"/>
      <c r="VMR50" s="824"/>
      <c r="VMS50" s="824"/>
      <c r="VMT50" s="824"/>
      <c r="VMU50" s="824"/>
      <c r="VMV50" s="824"/>
      <c r="VMW50" s="824"/>
      <c r="VMX50" s="824"/>
      <c r="VMY50" s="824"/>
      <c r="VMZ50" s="824"/>
      <c r="VNA50" s="824"/>
      <c r="VNB50" s="824"/>
      <c r="VNC50" s="824"/>
      <c r="VND50" s="824"/>
      <c r="VNE50" s="824"/>
      <c r="VNF50" s="824"/>
      <c r="VNG50" s="824"/>
      <c r="VNH50" s="824"/>
      <c r="VNI50" s="824"/>
      <c r="VNJ50" s="824"/>
      <c r="VNK50" s="824"/>
      <c r="VNL50" s="824"/>
      <c r="VNM50" s="824"/>
      <c r="VNN50" s="824"/>
      <c r="VNO50" s="824"/>
      <c r="VNP50" s="824"/>
      <c r="VNQ50" s="824"/>
      <c r="VNR50" s="824"/>
      <c r="VNS50" s="824"/>
      <c r="VNT50" s="824"/>
      <c r="VNU50" s="824"/>
      <c r="VNV50" s="824"/>
      <c r="VNW50" s="824"/>
      <c r="VNX50" s="824"/>
      <c r="VNY50" s="824"/>
      <c r="VNZ50" s="824"/>
      <c r="VOA50" s="824"/>
      <c r="VOB50" s="824"/>
      <c r="VOC50" s="824"/>
      <c r="VOD50" s="824"/>
      <c r="VOE50" s="824"/>
      <c r="VOF50" s="824"/>
      <c r="VOG50" s="824"/>
      <c r="VOH50" s="824"/>
      <c r="VOI50" s="824"/>
      <c r="VOJ50" s="824"/>
      <c r="VOK50" s="824"/>
      <c r="VOL50" s="824"/>
      <c r="VOM50" s="824"/>
      <c r="VON50" s="824"/>
      <c r="VOO50" s="824"/>
      <c r="VOP50" s="824"/>
      <c r="VOQ50" s="824"/>
      <c r="VOR50" s="824"/>
      <c r="VOS50" s="824"/>
      <c r="VOT50" s="824"/>
      <c r="VOU50" s="824"/>
      <c r="VOV50" s="824"/>
      <c r="VOW50" s="824"/>
      <c r="VOX50" s="824"/>
      <c r="VOY50" s="824"/>
      <c r="VOZ50" s="824"/>
      <c r="VPA50" s="824"/>
      <c r="VPB50" s="824"/>
      <c r="VPC50" s="824"/>
      <c r="VPD50" s="824"/>
      <c r="VPE50" s="824"/>
      <c r="VPF50" s="824"/>
      <c r="VPG50" s="824"/>
      <c r="VPH50" s="824"/>
      <c r="VPI50" s="824"/>
      <c r="VPJ50" s="824"/>
      <c r="VPK50" s="824"/>
      <c r="VPL50" s="824"/>
      <c r="VPM50" s="824"/>
      <c r="VPN50" s="824"/>
      <c r="VPO50" s="824"/>
      <c r="VPP50" s="824"/>
      <c r="VPQ50" s="824"/>
      <c r="VPR50" s="824"/>
      <c r="VPS50" s="824"/>
      <c r="VPT50" s="824"/>
      <c r="VPU50" s="824"/>
      <c r="VPV50" s="824"/>
      <c r="VPW50" s="824"/>
      <c r="VPX50" s="824"/>
      <c r="VPY50" s="824"/>
      <c r="VPZ50" s="824"/>
      <c r="VQA50" s="824"/>
      <c r="VQB50" s="824"/>
      <c r="VQC50" s="824"/>
      <c r="VQD50" s="824"/>
      <c r="VQE50" s="824"/>
      <c r="VQF50" s="824"/>
      <c r="VQG50" s="824"/>
      <c r="VQH50" s="824"/>
      <c r="VQI50" s="824"/>
      <c r="VQJ50" s="824"/>
      <c r="VQK50" s="824"/>
      <c r="VQL50" s="824"/>
      <c r="VQM50" s="824"/>
      <c r="VQN50" s="824"/>
      <c r="VQO50" s="824"/>
      <c r="VQP50" s="824"/>
      <c r="VQQ50" s="824"/>
      <c r="VQR50" s="824"/>
      <c r="VQS50" s="824"/>
      <c r="VQT50" s="824"/>
      <c r="VQU50" s="824"/>
      <c r="VQV50" s="824"/>
      <c r="VQW50" s="824"/>
      <c r="VQX50" s="824"/>
      <c r="VQY50" s="824"/>
      <c r="VQZ50" s="824"/>
      <c r="VRA50" s="824"/>
      <c r="VRB50" s="824"/>
      <c r="VRC50" s="824"/>
      <c r="VRD50" s="824"/>
      <c r="VRE50" s="824"/>
      <c r="VRF50" s="824"/>
      <c r="VRG50" s="824"/>
      <c r="VRH50" s="824"/>
      <c r="VRI50" s="824"/>
      <c r="VRJ50" s="824"/>
      <c r="VRK50" s="824"/>
      <c r="VRL50" s="824"/>
      <c r="VRM50" s="824"/>
      <c r="VRN50" s="824"/>
      <c r="VRO50" s="824"/>
      <c r="VRP50" s="824"/>
      <c r="VRQ50" s="824"/>
      <c r="VRR50" s="824"/>
      <c r="VRS50" s="824"/>
      <c r="VRT50" s="824"/>
      <c r="VRU50" s="824"/>
      <c r="VRV50" s="824"/>
      <c r="VRW50" s="824"/>
      <c r="VRX50" s="824"/>
      <c r="VRY50" s="824"/>
      <c r="VRZ50" s="824"/>
      <c r="VSA50" s="824"/>
      <c r="VSB50" s="824"/>
      <c r="VSC50" s="824"/>
      <c r="VSD50" s="824"/>
      <c r="VSE50" s="824"/>
      <c r="VSF50" s="824"/>
      <c r="VSG50" s="824"/>
      <c r="VSH50" s="824"/>
      <c r="VSI50" s="824"/>
      <c r="VSJ50" s="824"/>
      <c r="VSK50" s="824"/>
      <c r="VSL50" s="824"/>
      <c r="VSM50" s="824"/>
      <c r="VSN50" s="824"/>
      <c r="VSO50" s="824"/>
      <c r="VSP50" s="824"/>
      <c r="VSQ50" s="824"/>
      <c r="VSR50" s="824"/>
      <c r="VSS50" s="824"/>
      <c r="VST50" s="824"/>
      <c r="VSU50" s="824"/>
      <c r="VSV50" s="824"/>
      <c r="VSW50" s="824"/>
      <c r="VSX50" s="824"/>
      <c r="VSY50" s="824"/>
      <c r="VSZ50" s="824"/>
      <c r="VTA50" s="824"/>
      <c r="VTB50" s="824"/>
      <c r="VTC50" s="824"/>
      <c r="VTD50" s="824"/>
      <c r="VTE50" s="824"/>
      <c r="VTF50" s="824"/>
      <c r="VTG50" s="824"/>
      <c r="VTH50" s="824"/>
      <c r="VTI50" s="824"/>
      <c r="VTJ50" s="824"/>
      <c r="VTK50" s="824"/>
      <c r="VTL50" s="824"/>
      <c r="VTM50" s="824"/>
      <c r="VTN50" s="824"/>
      <c r="VTO50" s="824"/>
      <c r="VTP50" s="824"/>
      <c r="VTQ50" s="824"/>
      <c r="VTR50" s="824"/>
      <c r="VTS50" s="824"/>
      <c r="VTT50" s="824"/>
      <c r="VTU50" s="824"/>
      <c r="VTV50" s="824"/>
      <c r="VTW50" s="824"/>
      <c r="VTX50" s="824"/>
      <c r="VTY50" s="824"/>
      <c r="VTZ50" s="824"/>
      <c r="VUA50" s="824"/>
      <c r="VUB50" s="824"/>
      <c r="VUC50" s="824"/>
      <c r="VUD50" s="824"/>
      <c r="VUE50" s="824"/>
      <c r="VUF50" s="824"/>
      <c r="VUG50" s="824"/>
      <c r="VUH50" s="824"/>
      <c r="VUI50" s="824"/>
      <c r="VUJ50" s="824"/>
      <c r="VUK50" s="824"/>
      <c r="VUL50" s="824"/>
      <c r="VUM50" s="824"/>
      <c r="VUN50" s="824"/>
      <c r="VUO50" s="824"/>
      <c r="VUP50" s="824"/>
      <c r="VUQ50" s="824"/>
      <c r="VUR50" s="824"/>
      <c r="VUS50" s="824"/>
      <c r="VUT50" s="824"/>
      <c r="VUU50" s="824"/>
      <c r="VUV50" s="824"/>
      <c r="VUW50" s="824"/>
      <c r="VUX50" s="824"/>
      <c r="VUY50" s="824"/>
      <c r="VUZ50" s="824"/>
      <c r="VVA50" s="824"/>
      <c r="VVB50" s="824"/>
      <c r="VVC50" s="824"/>
      <c r="VVD50" s="824"/>
      <c r="VVE50" s="824"/>
      <c r="VVF50" s="824"/>
      <c r="VVG50" s="824"/>
      <c r="VVH50" s="824"/>
      <c r="VVI50" s="824"/>
      <c r="VVJ50" s="824"/>
      <c r="VVK50" s="824"/>
      <c r="VVL50" s="824"/>
      <c r="VVM50" s="824"/>
      <c r="VVN50" s="824"/>
      <c r="VVO50" s="824"/>
      <c r="VVP50" s="824"/>
      <c r="VVQ50" s="824"/>
      <c r="VVR50" s="824"/>
      <c r="VVS50" s="824"/>
      <c r="VVT50" s="824"/>
      <c r="VVU50" s="824"/>
      <c r="VVV50" s="824"/>
      <c r="VVW50" s="824"/>
      <c r="VVX50" s="824"/>
      <c r="VVY50" s="824"/>
      <c r="VVZ50" s="824"/>
      <c r="VWA50" s="824"/>
      <c r="VWB50" s="824"/>
      <c r="VWC50" s="824"/>
      <c r="VWD50" s="824"/>
      <c r="VWE50" s="824"/>
      <c r="VWF50" s="824"/>
      <c r="VWG50" s="824"/>
      <c r="VWH50" s="824"/>
      <c r="VWI50" s="824"/>
      <c r="VWJ50" s="824"/>
      <c r="VWK50" s="824"/>
      <c r="VWL50" s="824"/>
      <c r="VWM50" s="824"/>
      <c r="VWN50" s="824"/>
      <c r="VWO50" s="824"/>
      <c r="VWP50" s="824"/>
      <c r="VWQ50" s="824"/>
      <c r="VWR50" s="824"/>
      <c r="VWS50" s="824"/>
      <c r="VWT50" s="824"/>
      <c r="VWU50" s="824"/>
      <c r="VWV50" s="824"/>
      <c r="VWW50" s="824"/>
      <c r="VWX50" s="824"/>
      <c r="VWY50" s="824"/>
      <c r="VWZ50" s="824"/>
      <c r="VXA50" s="824"/>
      <c r="VXB50" s="824"/>
      <c r="VXC50" s="824"/>
      <c r="VXD50" s="824"/>
      <c r="VXE50" s="824"/>
      <c r="VXF50" s="824"/>
      <c r="VXG50" s="824"/>
      <c r="VXH50" s="824"/>
      <c r="VXI50" s="824"/>
      <c r="VXJ50" s="824"/>
      <c r="VXK50" s="824"/>
      <c r="VXL50" s="824"/>
      <c r="VXM50" s="824"/>
      <c r="VXN50" s="824"/>
      <c r="VXO50" s="824"/>
      <c r="VXP50" s="824"/>
      <c r="VXQ50" s="824"/>
      <c r="VXR50" s="824"/>
      <c r="VXS50" s="824"/>
      <c r="VXT50" s="824"/>
      <c r="VXU50" s="824"/>
      <c r="VXV50" s="824"/>
      <c r="VXW50" s="824"/>
      <c r="VXX50" s="824"/>
      <c r="VXY50" s="824"/>
      <c r="VXZ50" s="824"/>
      <c r="VYA50" s="824"/>
      <c r="VYB50" s="824"/>
      <c r="VYC50" s="824"/>
      <c r="VYD50" s="824"/>
      <c r="VYE50" s="824"/>
      <c r="VYF50" s="824"/>
      <c r="VYG50" s="824"/>
      <c r="VYH50" s="824"/>
      <c r="VYI50" s="824"/>
      <c r="VYJ50" s="824"/>
      <c r="VYK50" s="824"/>
      <c r="VYL50" s="824"/>
      <c r="VYM50" s="824"/>
      <c r="VYN50" s="824"/>
      <c r="VYO50" s="824"/>
      <c r="VYP50" s="824"/>
      <c r="VYQ50" s="824"/>
      <c r="VYR50" s="824"/>
      <c r="VYS50" s="824"/>
      <c r="VYT50" s="824"/>
      <c r="VYU50" s="824"/>
      <c r="VYV50" s="824"/>
      <c r="VYW50" s="824"/>
      <c r="VYX50" s="824"/>
      <c r="VYY50" s="824"/>
      <c r="VYZ50" s="824"/>
      <c r="VZA50" s="824"/>
      <c r="VZB50" s="824"/>
      <c r="VZC50" s="824"/>
      <c r="VZD50" s="824"/>
      <c r="VZE50" s="824"/>
      <c r="VZF50" s="824"/>
      <c r="VZG50" s="824"/>
      <c r="VZH50" s="824"/>
      <c r="VZI50" s="824"/>
      <c r="VZJ50" s="824"/>
      <c r="VZK50" s="824"/>
      <c r="VZL50" s="824"/>
      <c r="VZM50" s="824"/>
      <c r="VZN50" s="824"/>
      <c r="VZO50" s="824"/>
      <c r="VZP50" s="824"/>
      <c r="VZQ50" s="824"/>
      <c r="VZR50" s="824"/>
      <c r="VZS50" s="824"/>
      <c r="VZT50" s="824"/>
      <c r="VZU50" s="824"/>
      <c r="VZV50" s="824"/>
      <c r="VZW50" s="824"/>
      <c r="VZX50" s="824"/>
      <c r="VZY50" s="824"/>
      <c r="VZZ50" s="824"/>
      <c r="WAA50" s="824"/>
      <c r="WAB50" s="824"/>
      <c r="WAC50" s="824"/>
      <c r="WAD50" s="824"/>
      <c r="WAE50" s="824"/>
      <c r="WAF50" s="824"/>
      <c r="WAG50" s="824"/>
      <c r="WAH50" s="824"/>
      <c r="WAI50" s="824"/>
      <c r="WAJ50" s="824"/>
      <c r="WAK50" s="824"/>
      <c r="WAL50" s="824"/>
      <c r="WAM50" s="824"/>
      <c r="WAN50" s="824"/>
      <c r="WAO50" s="824"/>
      <c r="WAP50" s="824"/>
      <c r="WAQ50" s="824"/>
      <c r="WAR50" s="824"/>
      <c r="WAS50" s="824"/>
      <c r="WAT50" s="824"/>
      <c r="WAU50" s="824"/>
      <c r="WAV50" s="824"/>
      <c r="WAW50" s="824"/>
      <c r="WAX50" s="824"/>
      <c r="WAY50" s="824"/>
      <c r="WAZ50" s="824"/>
      <c r="WBA50" s="824"/>
      <c r="WBB50" s="824"/>
      <c r="WBC50" s="824"/>
      <c r="WBD50" s="824"/>
      <c r="WBE50" s="824"/>
      <c r="WBF50" s="824"/>
      <c r="WBG50" s="824"/>
      <c r="WBH50" s="824"/>
      <c r="WBI50" s="824"/>
      <c r="WBJ50" s="824"/>
      <c r="WBK50" s="824"/>
      <c r="WBL50" s="824"/>
      <c r="WBM50" s="824"/>
      <c r="WBN50" s="824"/>
      <c r="WBO50" s="824"/>
      <c r="WBP50" s="824"/>
      <c r="WBQ50" s="824"/>
      <c r="WBR50" s="824"/>
      <c r="WBS50" s="824"/>
      <c r="WBT50" s="824"/>
      <c r="WBU50" s="824"/>
      <c r="WBV50" s="824"/>
      <c r="WBW50" s="824"/>
      <c r="WBX50" s="824"/>
      <c r="WBY50" s="824"/>
      <c r="WBZ50" s="824"/>
      <c r="WCA50" s="824"/>
      <c r="WCB50" s="824"/>
      <c r="WCC50" s="824"/>
      <c r="WCD50" s="824"/>
      <c r="WCE50" s="824"/>
      <c r="WCF50" s="824"/>
      <c r="WCG50" s="824"/>
      <c r="WCH50" s="824"/>
      <c r="WCI50" s="824"/>
      <c r="WCJ50" s="824"/>
      <c r="WCK50" s="824"/>
      <c r="WCL50" s="824"/>
      <c r="WCM50" s="824"/>
      <c r="WCN50" s="824"/>
      <c r="WCO50" s="824"/>
      <c r="WCP50" s="824"/>
      <c r="WCQ50" s="824"/>
      <c r="WCR50" s="824"/>
      <c r="WCS50" s="824"/>
      <c r="WCT50" s="824"/>
      <c r="WCU50" s="824"/>
      <c r="WCV50" s="824"/>
      <c r="WCW50" s="824"/>
      <c r="WCX50" s="824"/>
      <c r="WCY50" s="824"/>
      <c r="WCZ50" s="824"/>
      <c r="WDA50" s="824"/>
      <c r="WDB50" s="824"/>
      <c r="WDC50" s="824"/>
      <c r="WDD50" s="824"/>
      <c r="WDE50" s="824"/>
      <c r="WDF50" s="824"/>
      <c r="WDG50" s="824"/>
      <c r="WDH50" s="824"/>
      <c r="WDI50" s="824"/>
      <c r="WDJ50" s="824"/>
      <c r="WDK50" s="824"/>
      <c r="WDL50" s="824"/>
      <c r="WDM50" s="824"/>
      <c r="WDN50" s="824"/>
      <c r="WDO50" s="824"/>
      <c r="WDP50" s="824"/>
      <c r="WDQ50" s="824"/>
      <c r="WDR50" s="824"/>
      <c r="WDS50" s="824"/>
      <c r="WDT50" s="824"/>
      <c r="WDU50" s="824"/>
      <c r="WDV50" s="824"/>
      <c r="WDW50" s="824"/>
      <c r="WDX50" s="824"/>
      <c r="WDY50" s="824"/>
      <c r="WDZ50" s="824"/>
      <c r="WEA50" s="824"/>
      <c r="WEB50" s="824"/>
      <c r="WEC50" s="824"/>
      <c r="WED50" s="824"/>
      <c r="WEE50" s="824"/>
      <c r="WEF50" s="824"/>
      <c r="WEG50" s="824"/>
      <c r="WEH50" s="824"/>
      <c r="WEI50" s="824"/>
      <c r="WEJ50" s="824"/>
      <c r="WEK50" s="824"/>
      <c r="WEL50" s="824"/>
      <c r="WEM50" s="824"/>
      <c r="WEN50" s="824"/>
      <c r="WEO50" s="824"/>
      <c r="WEP50" s="824"/>
      <c r="WEQ50" s="824"/>
      <c r="WER50" s="824"/>
      <c r="WES50" s="824"/>
      <c r="WET50" s="824"/>
      <c r="WEU50" s="824"/>
      <c r="WEV50" s="824"/>
      <c r="WEW50" s="824"/>
      <c r="WEX50" s="824"/>
      <c r="WEY50" s="824"/>
      <c r="WEZ50" s="824"/>
      <c r="WFA50" s="824"/>
      <c r="WFB50" s="824"/>
      <c r="WFC50" s="824"/>
      <c r="WFD50" s="824"/>
      <c r="WFE50" s="824"/>
      <c r="WFF50" s="824"/>
      <c r="WFG50" s="824"/>
      <c r="WFH50" s="824"/>
      <c r="WFI50" s="824"/>
      <c r="WFJ50" s="824"/>
      <c r="WFK50" s="824"/>
      <c r="WFL50" s="824"/>
      <c r="WFM50" s="824"/>
      <c r="WFN50" s="824"/>
      <c r="WFO50" s="824"/>
      <c r="WFP50" s="824"/>
      <c r="WFQ50" s="824"/>
      <c r="WFR50" s="824"/>
      <c r="WFS50" s="824"/>
      <c r="WFT50" s="824"/>
      <c r="WFU50" s="824"/>
      <c r="WFV50" s="824"/>
      <c r="WFW50" s="824"/>
      <c r="WFX50" s="824"/>
      <c r="WFY50" s="824"/>
      <c r="WFZ50" s="824"/>
      <c r="WGA50" s="824"/>
      <c r="WGB50" s="824"/>
      <c r="WGC50" s="824"/>
      <c r="WGD50" s="824"/>
      <c r="WGE50" s="824"/>
      <c r="WGF50" s="824"/>
      <c r="WGG50" s="824"/>
      <c r="WGH50" s="824"/>
      <c r="WGI50" s="824"/>
      <c r="WGJ50" s="824"/>
      <c r="WGK50" s="824"/>
      <c r="WGL50" s="824"/>
      <c r="WGM50" s="824"/>
      <c r="WGN50" s="824"/>
      <c r="WGO50" s="824"/>
      <c r="WGP50" s="824"/>
      <c r="WGQ50" s="824"/>
      <c r="WGR50" s="824"/>
      <c r="WGS50" s="824"/>
      <c r="WGT50" s="824"/>
      <c r="WGU50" s="824"/>
      <c r="WGV50" s="824"/>
      <c r="WGW50" s="824"/>
      <c r="WGX50" s="824"/>
      <c r="WGY50" s="824"/>
      <c r="WGZ50" s="824"/>
      <c r="WHA50" s="824"/>
      <c r="WHB50" s="824"/>
      <c r="WHC50" s="824"/>
      <c r="WHD50" s="824"/>
      <c r="WHE50" s="824"/>
      <c r="WHF50" s="824"/>
      <c r="WHG50" s="824"/>
      <c r="WHH50" s="824"/>
      <c r="WHI50" s="824"/>
      <c r="WHJ50" s="824"/>
      <c r="WHK50" s="824"/>
      <c r="WHL50" s="824"/>
      <c r="WHM50" s="824"/>
      <c r="WHN50" s="824"/>
      <c r="WHO50" s="824"/>
      <c r="WHP50" s="824"/>
      <c r="WHQ50" s="824"/>
      <c r="WHR50" s="824"/>
      <c r="WHS50" s="824"/>
      <c r="WHT50" s="824"/>
      <c r="WHU50" s="824"/>
      <c r="WHV50" s="824"/>
      <c r="WHW50" s="824"/>
      <c r="WHX50" s="824"/>
      <c r="WHY50" s="824"/>
      <c r="WHZ50" s="824"/>
      <c r="WIA50" s="824"/>
      <c r="WIB50" s="824"/>
      <c r="WIC50" s="824"/>
      <c r="WID50" s="824"/>
      <c r="WIE50" s="824"/>
      <c r="WIF50" s="824"/>
      <c r="WIG50" s="824"/>
      <c r="WIH50" s="824"/>
      <c r="WII50" s="824"/>
      <c r="WIJ50" s="824"/>
      <c r="WIK50" s="824"/>
      <c r="WIL50" s="824"/>
      <c r="WIM50" s="824"/>
      <c r="WIN50" s="824"/>
      <c r="WIO50" s="824"/>
      <c r="WIP50" s="824"/>
      <c r="WIQ50" s="824"/>
      <c r="WIR50" s="824"/>
      <c r="WIS50" s="824"/>
      <c r="WIT50" s="824"/>
      <c r="WIU50" s="824"/>
      <c r="WIV50" s="824"/>
      <c r="WIW50" s="824"/>
      <c r="WIX50" s="824"/>
      <c r="WIY50" s="824"/>
      <c r="WIZ50" s="824"/>
      <c r="WJA50" s="824"/>
      <c r="WJB50" s="824"/>
      <c r="WJC50" s="824"/>
      <c r="WJD50" s="824"/>
      <c r="WJE50" s="824"/>
      <c r="WJF50" s="824"/>
      <c r="WJG50" s="824"/>
      <c r="WJH50" s="824"/>
      <c r="WJI50" s="824"/>
      <c r="WJJ50" s="824"/>
      <c r="WJK50" s="824"/>
      <c r="WJL50" s="824"/>
      <c r="WJM50" s="824"/>
      <c r="WJN50" s="824"/>
      <c r="WJO50" s="824"/>
      <c r="WJP50" s="824"/>
      <c r="WJQ50" s="824"/>
      <c r="WJR50" s="824"/>
      <c r="WJS50" s="824"/>
      <c r="WJT50" s="824"/>
      <c r="WJU50" s="824"/>
      <c r="WJV50" s="824"/>
      <c r="WJW50" s="824"/>
      <c r="WJX50" s="824"/>
      <c r="WJY50" s="824"/>
      <c r="WJZ50" s="824"/>
      <c r="WKA50" s="824"/>
      <c r="WKB50" s="824"/>
      <c r="WKC50" s="824"/>
      <c r="WKD50" s="824"/>
      <c r="WKE50" s="824"/>
      <c r="WKF50" s="824"/>
      <c r="WKG50" s="824"/>
      <c r="WKH50" s="824"/>
      <c r="WKI50" s="824"/>
      <c r="WKJ50" s="824"/>
      <c r="WKK50" s="824"/>
      <c r="WKL50" s="824"/>
      <c r="WKM50" s="824"/>
      <c r="WKN50" s="824"/>
      <c r="WKO50" s="824"/>
      <c r="WKP50" s="824"/>
      <c r="WKQ50" s="824"/>
      <c r="WKR50" s="824"/>
      <c r="WKS50" s="824"/>
      <c r="WKT50" s="824"/>
      <c r="WKU50" s="824"/>
      <c r="WKV50" s="824"/>
      <c r="WKW50" s="824"/>
      <c r="WKX50" s="824"/>
      <c r="WKY50" s="824"/>
      <c r="WKZ50" s="824"/>
      <c r="WLA50" s="824"/>
      <c r="WLB50" s="824"/>
      <c r="WLC50" s="824"/>
      <c r="WLD50" s="824"/>
      <c r="WLE50" s="824"/>
      <c r="WLF50" s="824"/>
      <c r="WLG50" s="824"/>
      <c r="WLH50" s="824"/>
      <c r="WLI50" s="824"/>
      <c r="WLJ50" s="824"/>
      <c r="WLK50" s="824"/>
      <c r="WLL50" s="824"/>
      <c r="WLM50" s="824"/>
      <c r="WLN50" s="824"/>
      <c r="WLO50" s="824"/>
      <c r="WLP50" s="824"/>
      <c r="WLQ50" s="824"/>
      <c r="WLR50" s="824"/>
      <c r="WLS50" s="824"/>
      <c r="WLT50" s="824"/>
      <c r="WLU50" s="824"/>
      <c r="WLV50" s="824"/>
      <c r="WLW50" s="824"/>
      <c r="WLX50" s="824"/>
      <c r="WLY50" s="824"/>
      <c r="WLZ50" s="824"/>
      <c r="WMA50" s="824"/>
      <c r="WMB50" s="824"/>
      <c r="WMC50" s="824"/>
      <c r="WMD50" s="824"/>
      <c r="WME50" s="824"/>
      <c r="WMF50" s="824"/>
      <c r="WMG50" s="824"/>
      <c r="WMH50" s="824"/>
      <c r="WMI50" s="824"/>
      <c r="WMJ50" s="824"/>
      <c r="WMK50" s="824"/>
      <c r="WML50" s="824"/>
      <c r="WMM50" s="824"/>
      <c r="WMN50" s="824"/>
      <c r="WMO50" s="824"/>
      <c r="WMP50" s="824"/>
      <c r="WMQ50" s="824"/>
      <c r="WMR50" s="824"/>
      <c r="WMS50" s="824"/>
      <c r="WMT50" s="824"/>
      <c r="WMU50" s="824"/>
      <c r="WMV50" s="824"/>
      <c r="WMW50" s="824"/>
      <c r="WMX50" s="824"/>
      <c r="WMY50" s="824"/>
      <c r="WMZ50" s="824"/>
      <c r="WNA50" s="824"/>
      <c r="WNB50" s="824"/>
      <c r="WNC50" s="824"/>
      <c r="WND50" s="824"/>
      <c r="WNE50" s="824"/>
      <c r="WNF50" s="824"/>
      <c r="WNG50" s="824"/>
      <c r="WNH50" s="824"/>
      <c r="WNI50" s="824"/>
      <c r="WNJ50" s="824"/>
      <c r="WNK50" s="824"/>
      <c r="WNL50" s="824"/>
      <c r="WNM50" s="824"/>
      <c r="WNN50" s="824"/>
      <c r="WNO50" s="824"/>
      <c r="WNP50" s="824"/>
      <c r="WNQ50" s="824"/>
      <c r="WNR50" s="824"/>
      <c r="WNS50" s="824"/>
      <c r="WNT50" s="824"/>
      <c r="WNU50" s="824"/>
      <c r="WNV50" s="824"/>
      <c r="WNW50" s="824"/>
      <c r="WNX50" s="824"/>
      <c r="WNY50" s="824"/>
      <c r="WNZ50" s="824"/>
      <c r="WOA50" s="824"/>
      <c r="WOB50" s="824"/>
      <c r="WOC50" s="824"/>
      <c r="WOD50" s="824"/>
      <c r="WOE50" s="824"/>
      <c r="WOF50" s="824"/>
      <c r="WOG50" s="824"/>
      <c r="WOH50" s="824"/>
      <c r="WOI50" s="824"/>
      <c r="WOJ50" s="824"/>
      <c r="WOK50" s="824"/>
      <c r="WOL50" s="824"/>
      <c r="WOM50" s="824"/>
      <c r="WON50" s="824"/>
      <c r="WOO50" s="824"/>
      <c r="WOP50" s="824"/>
      <c r="WOQ50" s="824"/>
      <c r="WOR50" s="824"/>
      <c r="WOS50" s="824"/>
      <c r="WOT50" s="824"/>
      <c r="WOU50" s="824"/>
      <c r="WOV50" s="824"/>
      <c r="WOW50" s="824"/>
      <c r="WOX50" s="824"/>
      <c r="WOY50" s="824"/>
      <c r="WOZ50" s="824"/>
      <c r="WPA50" s="824"/>
      <c r="WPB50" s="824"/>
      <c r="WPC50" s="824"/>
      <c r="WPD50" s="824"/>
      <c r="WPE50" s="824"/>
      <c r="WPF50" s="824"/>
      <c r="WPG50" s="824"/>
      <c r="WPH50" s="824"/>
      <c r="WPI50" s="824"/>
      <c r="WPJ50" s="824"/>
      <c r="WPK50" s="824"/>
      <c r="WPL50" s="824"/>
      <c r="WPM50" s="824"/>
      <c r="WPN50" s="824"/>
      <c r="WPO50" s="824"/>
      <c r="WPP50" s="824"/>
      <c r="WPQ50" s="824"/>
      <c r="WPR50" s="824"/>
      <c r="WPS50" s="824"/>
      <c r="WPT50" s="824"/>
      <c r="WPU50" s="824"/>
      <c r="WPV50" s="824"/>
      <c r="WPW50" s="824"/>
      <c r="WPX50" s="824"/>
      <c r="WPY50" s="824"/>
      <c r="WPZ50" s="824"/>
      <c r="WQA50" s="824"/>
      <c r="WQB50" s="824"/>
      <c r="WQC50" s="824"/>
      <c r="WQD50" s="824"/>
      <c r="WQE50" s="824"/>
      <c r="WQF50" s="824"/>
      <c r="WQG50" s="824"/>
      <c r="WQH50" s="824"/>
      <c r="WQI50" s="824"/>
      <c r="WQJ50" s="824"/>
      <c r="WQK50" s="824"/>
      <c r="WQL50" s="824"/>
      <c r="WQM50" s="824"/>
      <c r="WQN50" s="824"/>
      <c r="WQO50" s="824"/>
      <c r="WQP50" s="824"/>
      <c r="WQQ50" s="824"/>
      <c r="WQR50" s="824"/>
      <c r="WQS50" s="824"/>
      <c r="WQT50" s="824"/>
      <c r="WQU50" s="824"/>
      <c r="WQV50" s="824"/>
      <c r="WQW50" s="824"/>
      <c r="WQX50" s="824"/>
      <c r="WQY50" s="824"/>
      <c r="WQZ50" s="824"/>
      <c r="WRA50" s="824"/>
      <c r="WRB50" s="824"/>
      <c r="WRC50" s="824"/>
      <c r="WRD50" s="824"/>
      <c r="WRE50" s="824"/>
      <c r="WRF50" s="824"/>
      <c r="WRG50" s="824"/>
      <c r="WRH50" s="824"/>
      <c r="WRI50" s="824"/>
      <c r="WRJ50" s="824"/>
      <c r="WRK50" s="824"/>
      <c r="WRL50" s="824"/>
      <c r="WRM50" s="824"/>
      <c r="WRN50" s="824"/>
      <c r="WRO50" s="824"/>
      <c r="WRP50" s="824"/>
      <c r="WRQ50" s="824"/>
      <c r="WRR50" s="824"/>
      <c r="WRS50" s="824"/>
      <c r="WRT50" s="824"/>
      <c r="WRU50" s="824"/>
      <c r="WRV50" s="824"/>
      <c r="WRW50" s="824"/>
      <c r="WRX50" s="824"/>
      <c r="WRY50" s="824"/>
      <c r="WRZ50" s="824"/>
      <c r="WSA50" s="824"/>
      <c r="WSB50" s="824"/>
      <c r="WSC50" s="824"/>
      <c r="WSD50" s="824"/>
      <c r="WSE50" s="824"/>
      <c r="WSF50" s="824"/>
      <c r="WSG50" s="824"/>
      <c r="WSH50" s="824"/>
      <c r="WSI50" s="824"/>
      <c r="WSJ50" s="824"/>
      <c r="WSK50" s="824"/>
      <c r="WSL50" s="824"/>
      <c r="WSM50" s="824"/>
      <c r="WSN50" s="824"/>
      <c r="WSO50" s="824"/>
      <c r="WSP50" s="824"/>
      <c r="WSQ50" s="824"/>
      <c r="WSR50" s="824"/>
      <c r="WSS50" s="824"/>
      <c r="WST50" s="824"/>
      <c r="WSU50" s="824"/>
      <c r="WSV50" s="824"/>
      <c r="WSW50" s="824"/>
      <c r="WSX50" s="824"/>
      <c r="WSY50" s="824"/>
      <c r="WSZ50" s="824"/>
      <c r="WTA50" s="824"/>
      <c r="WTB50" s="824"/>
      <c r="WTC50" s="824"/>
      <c r="WTD50" s="824"/>
      <c r="WTE50" s="824"/>
      <c r="WTF50" s="824"/>
      <c r="WTG50" s="824"/>
      <c r="WTH50" s="824"/>
      <c r="WTI50" s="824"/>
      <c r="WTJ50" s="824"/>
      <c r="WTK50" s="824"/>
      <c r="WTL50" s="824"/>
      <c r="WTM50" s="824"/>
      <c r="WTN50" s="824"/>
      <c r="WTO50" s="824"/>
      <c r="WTP50" s="824"/>
      <c r="WTQ50" s="824"/>
      <c r="WTR50" s="824"/>
      <c r="WTS50" s="824"/>
      <c r="WTT50" s="824"/>
      <c r="WTU50" s="824"/>
      <c r="WTV50" s="824"/>
      <c r="WTW50" s="824"/>
      <c r="WTX50" s="824"/>
      <c r="WTY50" s="824"/>
      <c r="WTZ50" s="824"/>
      <c r="WUA50" s="824"/>
      <c r="WUB50" s="824"/>
      <c r="WUC50" s="824"/>
      <c r="WUD50" s="824"/>
      <c r="WUE50" s="824"/>
      <c r="WUF50" s="824"/>
      <c r="WUG50" s="824"/>
      <c r="WUH50" s="824"/>
      <c r="WUI50" s="824"/>
      <c r="WUJ50" s="824"/>
      <c r="WUK50" s="824"/>
      <c r="WUL50" s="824"/>
      <c r="WUM50" s="824"/>
      <c r="WUN50" s="824"/>
      <c r="WUO50" s="824"/>
      <c r="WUP50" s="824"/>
      <c r="WUQ50" s="824"/>
      <c r="WUR50" s="824"/>
      <c r="WUS50" s="824"/>
      <c r="WUT50" s="824"/>
      <c r="WUU50" s="824"/>
      <c r="WUV50" s="824"/>
      <c r="WUW50" s="824"/>
      <c r="WUX50" s="824"/>
      <c r="WUY50" s="824"/>
      <c r="WUZ50" s="824"/>
      <c r="WVA50" s="824"/>
      <c r="WVB50" s="824"/>
      <c r="WVC50" s="824"/>
      <c r="WVD50" s="824"/>
      <c r="WVE50" s="824"/>
      <c r="WVF50" s="824"/>
      <c r="WVG50" s="824"/>
      <c r="WVH50" s="824"/>
      <c r="WVI50" s="824"/>
      <c r="WVJ50" s="824"/>
      <c r="WVK50" s="824"/>
      <c r="WVL50" s="824"/>
      <c r="WVM50" s="824"/>
      <c r="WVN50" s="824"/>
      <c r="WVO50" s="824"/>
      <c r="WVP50" s="824"/>
      <c r="WVQ50" s="824"/>
      <c r="WVR50" s="824"/>
      <c r="WVS50" s="824"/>
      <c r="WVT50" s="824"/>
      <c r="WVU50" s="824"/>
      <c r="WVV50" s="824"/>
      <c r="WVW50" s="824"/>
      <c r="WVX50" s="824"/>
      <c r="WVY50" s="824"/>
      <c r="WVZ50" s="824"/>
      <c r="WWA50" s="824"/>
      <c r="WWB50" s="824"/>
      <c r="WWC50" s="824"/>
      <c r="WWD50" s="824"/>
      <c r="WWE50" s="824"/>
      <c r="WWF50" s="824"/>
      <c r="WWG50" s="824"/>
      <c r="WWH50" s="824"/>
      <c r="WWI50" s="824"/>
      <c r="WWJ50" s="824"/>
      <c r="WWK50" s="824"/>
      <c r="WWL50" s="824"/>
      <c r="WWM50" s="824"/>
      <c r="WWN50" s="824"/>
      <c r="WWO50" s="824"/>
      <c r="WWP50" s="824"/>
      <c r="WWQ50" s="824"/>
      <c r="WWR50" s="824"/>
      <c r="WWS50" s="824"/>
      <c r="WWT50" s="824"/>
      <c r="WWU50" s="824"/>
      <c r="WWV50" s="824"/>
      <c r="WWW50" s="824"/>
      <c r="WWX50" s="824"/>
      <c r="WWY50" s="824"/>
      <c r="WWZ50" s="824"/>
      <c r="WXA50" s="824"/>
      <c r="WXB50" s="824"/>
      <c r="WXC50" s="824"/>
      <c r="WXD50" s="824"/>
      <c r="WXE50" s="824"/>
      <c r="WXF50" s="824"/>
      <c r="WXG50" s="824"/>
      <c r="WXH50" s="824"/>
      <c r="WXI50" s="824"/>
      <c r="WXJ50" s="824"/>
      <c r="WXK50" s="824"/>
      <c r="WXL50" s="824"/>
      <c r="WXM50" s="824"/>
      <c r="WXN50" s="824"/>
      <c r="WXO50" s="824"/>
      <c r="WXP50" s="824"/>
      <c r="WXQ50" s="824"/>
      <c r="WXR50" s="824"/>
      <c r="WXS50" s="824"/>
      <c r="WXT50" s="824"/>
      <c r="WXU50" s="824"/>
      <c r="WXV50" s="824"/>
      <c r="WXW50" s="824"/>
      <c r="WXX50" s="824"/>
      <c r="WXY50" s="824"/>
      <c r="WXZ50" s="824"/>
      <c r="WYA50" s="824"/>
      <c r="WYB50" s="824"/>
      <c r="WYC50" s="824"/>
      <c r="WYD50" s="824"/>
      <c r="WYE50" s="824"/>
      <c r="WYF50" s="824"/>
      <c r="WYG50" s="824"/>
      <c r="WYH50" s="824"/>
      <c r="WYI50" s="824"/>
      <c r="WYJ50" s="824"/>
      <c r="WYK50" s="824"/>
      <c r="WYL50" s="824"/>
      <c r="WYM50" s="824"/>
      <c r="WYN50" s="824"/>
      <c r="WYO50" s="824"/>
      <c r="WYP50" s="824"/>
      <c r="WYQ50" s="824"/>
      <c r="WYR50" s="824"/>
      <c r="WYS50" s="824"/>
      <c r="WYT50" s="824"/>
      <c r="WYU50" s="824"/>
      <c r="WYV50" s="824"/>
      <c r="WYW50" s="824"/>
      <c r="WYX50" s="824"/>
      <c r="WYY50" s="824"/>
      <c r="WYZ50" s="824"/>
      <c r="WZA50" s="824"/>
      <c r="WZB50" s="824"/>
      <c r="WZC50" s="824"/>
      <c r="WZD50" s="824"/>
      <c r="WZE50" s="824"/>
      <c r="WZF50" s="824"/>
      <c r="WZG50" s="824"/>
      <c r="WZH50" s="824"/>
      <c r="WZI50" s="824"/>
      <c r="WZJ50" s="824"/>
      <c r="WZK50" s="824"/>
      <c r="WZL50" s="824"/>
      <c r="WZM50" s="824"/>
      <c r="WZN50" s="824"/>
      <c r="WZO50" s="824"/>
      <c r="WZP50" s="824"/>
      <c r="WZQ50" s="824"/>
      <c r="WZR50" s="824"/>
      <c r="WZS50" s="824"/>
      <c r="WZT50" s="824"/>
      <c r="WZU50" s="824"/>
      <c r="WZV50" s="824"/>
      <c r="WZW50" s="824"/>
      <c r="WZX50" s="824"/>
      <c r="WZY50" s="824"/>
      <c r="WZZ50" s="824"/>
      <c r="XAA50" s="824"/>
      <c r="XAB50" s="824"/>
      <c r="XAC50" s="824"/>
      <c r="XAD50" s="824"/>
      <c r="XAE50" s="824"/>
      <c r="XAF50" s="824"/>
      <c r="XAG50" s="824"/>
      <c r="XAH50" s="824"/>
      <c r="XAI50" s="824"/>
      <c r="XAJ50" s="824"/>
      <c r="XAK50" s="824"/>
      <c r="XAL50" s="824"/>
      <c r="XAM50" s="824"/>
      <c r="XAN50" s="824"/>
      <c r="XAO50" s="824"/>
      <c r="XAP50" s="824"/>
      <c r="XAQ50" s="824"/>
      <c r="XAR50" s="824"/>
      <c r="XAS50" s="824"/>
      <c r="XAT50" s="824"/>
      <c r="XAU50" s="824"/>
      <c r="XAV50" s="824"/>
      <c r="XAW50" s="824"/>
      <c r="XAX50" s="824"/>
      <c r="XAY50" s="824"/>
      <c r="XAZ50" s="824"/>
      <c r="XBA50" s="824"/>
      <c r="XBB50" s="824"/>
      <c r="XBC50" s="824"/>
      <c r="XBD50" s="824"/>
      <c r="XBE50" s="824"/>
      <c r="XBF50" s="824"/>
      <c r="XBG50" s="824"/>
      <c r="XBH50" s="824"/>
      <c r="XBI50" s="824"/>
      <c r="XBJ50" s="824"/>
      <c r="XBK50" s="824"/>
      <c r="XBL50" s="824"/>
      <c r="XBM50" s="824"/>
      <c r="XBN50" s="824"/>
      <c r="XBO50" s="824"/>
      <c r="XBP50" s="824"/>
      <c r="XBQ50" s="824"/>
      <c r="XBR50" s="824"/>
      <c r="XBS50" s="824"/>
      <c r="XBT50" s="824"/>
      <c r="XBU50" s="824"/>
      <c r="XBV50" s="824"/>
      <c r="XBW50" s="824"/>
      <c r="XBX50" s="824"/>
      <c r="XBY50" s="824"/>
      <c r="XBZ50" s="824"/>
      <c r="XCA50" s="824"/>
      <c r="XCB50" s="824"/>
      <c r="XCC50" s="824"/>
      <c r="XCD50" s="824"/>
      <c r="XCE50" s="824"/>
      <c r="XCF50" s="824"/>
      <c r="XCG50" s="824"/>
      <c r="XCH50" s="824"/>
      <c r="XCI50" s="824"/>
      <c r="XCJ50" s="824"/>
      <c r="XCK50" s="824"/>
      <c r="XCL50" s="824"/>
      <c r="XCM50" s="824"/>
      <c r="XCN50" s="824"/>
      <c r="XCO50" s="824"/>
      <c r="XCP50" s="824"/>
      <c r="XCQ50" s="824"/>
      <c r="XCR50" s="824"/>
      <c r="XCS50" s="824"/>
      <c r="XCT50" s="824"/>
      <c r="XCU50" s="824"/>
      <c r="XCV50" s="824"/>
      <c r="XCW50" s="824"/>
      <c r="XCX50" s="824"/>
      <c r="XCY50" s="824"/>
      <c r="XCZ50" s="824"/>
      <c r="XDA50" s="824"/>
      <c r="XDB50" s="824"/>
      <c r="XDC50" s="824"/>
      <c r="XDD50" s="824"/>
      <c r="XDE50" s="824"/>
      <c r="XDF50" s="824"/>
      <c r="XDG50" s="824"/>
      <c r="XDH50" s="824"/>
      <c r="XDI50" s="824"/>
      <c r="XDJ50" s="824"/>
      <c r="XDK50" s="824"/>
      <c r="XDL50" s="824"/>
      <c r="XDM50" s="824"/>
      <c r="XDN50" s="824"/>
      <c r="XDO50" s="824"/>
      <c r="XDP50" s="824"/>
      <c r="XDQ50" s="824"/>
      <c r="XDR50" s="824"/>
      <c r="XDS50" s="824"/>
      <c r="XDT50" s="824"/>
      <c r="XDU50" s="824"/>
      <c r="XDV50" s="824"/>
      <c r="XDW50" s="824"/>
      <c r="XDX50" s="824"/>
      <c r="XDY50" s="824"/>
      <c r="XDZ50" s="824"/>
      <c r="XEA50" s="824"/>
      <c r="XEB50" s="824"/>
      <c r="XEC50" s="824"/>
      <c r="XED50" s="824"/>
      <c r="XEE50" s="824"/>
      <c r="XEF50" s="824"/>
      <c r="XEG50" s="824"/>
      <c r="XEH50" s="824"/>
      <c r="XEI50" s="824"/>
      <c r="XEJ50" s="824"/>
      <c r="XEK50" s="824"/>
      <c r="XEL50" s="824"/>
      <c r="XEM50" s="824"/>
      <c r="XEN50" s="824"/>
      <c r="XEO50" s="824"/>
      <c r="XEP50" s="824"/>
      <c r="XEQ50" s="824"/>
      <c r="XER50" s="824"/>
      <c r="XES50" s="824"/>
      <c r="XET50" s="824"/>
      <c r="XEU50" s="824"/>
      <c r="XEV50" s="824"/>
      <c r="XEW50" s="824"/>
      <c r="XEX50" s="824"/>
      <c r="XEY50" s="824"/>
    </row>
    <row r="51" spans="1:16379" s="820" customFormat="1" ht="9.9499999999999993" customHeight="1">
      <c r="A51" s="1097"/>
      <c r="B51" s="700"/>
      <c r="C51" s="636"/>
      <c r="D51" s="636"/>
      <c r="E51" s="817"/>
      <c r="F51" s="817"/>
      <c r="G51" s="817"/>
      <c r="H51" s="817"/>
    </row>
    <row r="52" spans="1:16379" s="821" customFormat="1" ht="15">
      <c r="A52" s="1097"/>
      <c r="B52" s="700" t="s">
        <v>303</v>
      </c>
      <c r="C52" s="636">
        <v>2317</v>
      </c>
      <c r="D52" s="636"/>
      <c r="E52" s="817">
        <v>14971</v>
      </c>
      <c r="F52" s="817">
        <v>1170</v>
      </c>
      <c r="G52" s="817">
        <v>12800</v>
      </c>
      <c r="H52" s="817">
        <v>1001</v>
      </c>
      <c r="I52" s="828"/>
      <c r="J52" s="828"/>
      <c r="K52" s="828"/>
      <c r="L52" s="828"/>
      <c r="M52" s="828"/>
      <c r="N52" s="828"/>
      <c r="O52" s="828"/>
      <c r="P52" s="828"/>
      <c r="Q52" s="828"/>
      <c r="R52" s="828"/>
      <c r="S52" s="828"/>
      <c r="T52" s="828"/>
      <c r="U52" s="828"/>
      <c r="V52" s="828"/>
      <c r="W52" s="828"/>
      <c r="X52" s="828"/>
      <c r="Y52" s="828"/>
      <c r="Z52" s="828"/>
      <c r="AA52" s="828"/>
      <c r="AB52" s="828"/>
      <c r="AC52" s="828"/>
      <c r="AD52" s="828"/>
      <c r="AE52" s="828"/>
      <c r="AF52" s="828"/>
      <c r="AG52" s="828"/>
      <c r="AH52" s="828"/>
      <c r="AI52" s="828"/>
      <c r="AJ52" s="828"/>
      <c r="AK52" s="828"/>
      <c r="AL52" s="828"/>
      <c r="AM52" s="828"/>
      <c r="AN52" s="828"/>
      <c r="AO52" s="828"/>
      <c r="AP52" s="828"/>
      <c r="AQ52" s="828"/>
      <c r="AR52" s="828"/>
      <c r="AS52" s="828"/>
      <c r="AT52" s="828"/>
      <c r="AU52" s="828"/>
      <c r="AV52" s="828"/>
      <c r="AW52" s="828"/>
      <c r="AX52" s="828"/>
      <c r="AY52" s="828"/>
      <c r="AZ52" s="828"/>
      <c r="BA52" s="828"/>
      <c r="BB52" s="828"/>
      <c r="BC52" s="828"/>
      <c r="BD52" s="828"/>
      <c r="BE52" s="828"/>
      <c r="BF52" s="828"/>
      <c r="BG52" s="828"/>
      <c r="BH52" s="828"/>
      <c r="BI52" s="828"/>
      <c r="BJ52" s="828"/>
      <c r="BK52" s="828"/>
      <c r="BL52" s="828"/>
      <c r="BM52" s="828"/>
      <c r="BN52" s="828"/>
      <c r="BO52" s="828"/>
      <c r="BP52" s="828"/>
      <c r="BQ52" s="828"/>
      <c r="BR52" s="828"/>
      <c r="BS52" s="828"/>
      <c r="BT52" s="828"/>
      <c r="BU52" s="828"/>
      <c r="BV52" s="828"/>
      <c r="BW52" s="828"/>
      <c r="BX52" s="828"/>
      <c r="BY52" s="828"/>
      <c r="BZ52" s="828"/>
      <c r="CA52" s="828"/>
      <c r="CB52" s="828"/>
      <c r="CC52" s="828"/>
      <c r="CD52" s="828"/>
      <c r="CE52" s="828"/>
      <c r="CF52" s="828"/>
      <c r="CG52" s="828"/>
      <c r="CH52" s="828"/>
      <c r="CI52" s="828"/>
      <c r="CJ52" s="828"/>
      <c r="CK52" s="828"/>
      <c r="CL52" s="828"/>
      <c r="CM52" s="828"/>
      <c r="CN52" s="828"/>
      <c r="CO52" s="828"/>
      <c r="CP52" s="828"/>
      <c r="CQ52" s="828"/>
      <c r="CR52" s="828"/>
      <c r="CS52" s="828"/>
      <c r="CT52" s="828"/>
      <c r="CU52" s="828"/>
      <c r="CV52" s="828"/>
      <c r="CW52" s="828"/>
      <c r="CX52" s="828"/>
      <c r="CY52" s="828"/>
      <c r="CZ52" s="828"/>
      <c r="DA52" s="828"/>
      <c r="DB52" s="828"/>
      <c r="DC52" s="828"/>
      <c r="DD52" s="828"/>
      <c r="DE52" s="828"/>
      <c r="DF52" s="828"/>
      <c r="DG52" s="828"/>
      <c r="DH52" s="828"/>
      <c r="DI52" s="828"/>
      <c r="DJ52" s="828"/>
      <c r="DK52" s="828"/>
      <c r="DL52" s="828"/>
      <c r="DM52" s="828"/>
      <c r="DN52" s="828"/>
      <c r="DO52" s="828"/>
      <c r="DP52" s="828"/>
      <c r="DQ52" s="828"/>
      <c r="DR52" s="828"/>
      <c r="DS52" s="828"/>
      <c r="DT52" s="828"/>
      <c r="DU52" s="828"/>
      <c r="DV52" s="828"/>
      <c r="DW52" s="828"/>
      <c r="DX52" s="828"/>
      <c r="DY52" s="828"/>
      <c r="DZ52" s="828"/>
      <c r="EA52" s="828"/>
      <c r="EB52" s="828"/>
      <c r="EC52" s="828"/>
      <c r="ED52" s="828"/>
      <c r="EE52" s="828"/>
      <c r="EF52" s="828"/>
      <c r="EG52" s="828"/>
      <c r="EH52" s="828"/>
      <c r="EI52" s="828"/>
      <c r="EJ52" s="828"/>
      <c r="EK52" s="828"/>
      <c r="EL52" s="828"/>
      <c r="EM52" s="828"/>
      <c r="EN52" s="828"/>
      <c r="EO52" s="828"/>
      <c r="EP52" s="828"/>
      <c r="EQ52" s="828"/>
      <c r="ER52" s="828"/>
      <c r="ES52" s="828"/>
      <c r="ET52" s="828"/>
      <c r="EU52" s="828"/>
      <c r="EV52" s="828"/>
      <c r="EW52" s="828"/>
      <c r="EX52" s="828"/>
      <c r="EY52" s="828"/>
      <c r="EZ52" s="828"/>
      <c r="FA52" s="828"/>
      <c r="FB52" s="828"/>
      <c r="FC52" s="828"/>
      <c r="FD52" s="828"/>
      <c r="FE52" s="828"/>
      <c r="FF52" s="828"/>
      <c r="FG52" s="828"/>
      <c r="FH52" s="828"/>
      <c r="FI52" s="828"/>
      <c r="FJ52" s="828"/>
      <c r="FK52" s="828"/>
      <c r="FL52" s="828"/>
      <c r="FM52" s="828"/>
      <c r="FN52" s="828"/>
      <c r="FO52" s="828"/>
      <c r="FP52" s="828"/>
      <c r="FQ52" s="828"/>
      <c r="FR52" s="828"/>
      <c r="FS52" s="828"/>
      <c r="FT52" s="828"/>
      <c r="FU52" s="828"/>
      <c r="FV52" s="828"/>
      <c r="FW52" s="828"/>
      <c r="FX52" s="828"/>
      <c r="FY52" s="828"/>
      <c r="FZ52" s="828"/>
      <c r="GA52" s="828"/>
      <c r="GB52" s="828"/>
      <c r="GC52" s="828"/>
      <c r="GD52" s="828"/>
      <c r="GE52" s="828"/>
      <c r="GF52" s="828"/>
      <c r="GG52" s="828"/>
      <c r="GH52" s="828"/>
      <c r="GI52" s="828"/>
      <c r="GJ52" s="828"/>
      <c r="GK52" s="828"/>
      <c r="GL52" s="828"/>
      <c r="GM52" s="828"/>
      <c r="GN52" s="828"/>
      <c r="GO52" s="828"/>
      <c r="GP52" s="828"/>
      <c r="GQ52" s="828"/>
      <c r="GR52" s="828"/>
      <c r="GS52" s="828"/>
      <c r="GT52" s="828"/>
      <c r="GU52" s="828"/>
      <c r="GV52" s="828"/>
      <c r="GW52" s="828"/>
      <c r="GX52" s="828"/>
      <c r="GY52" s="828"/>
      <c r="GZ52" s="828"/>
      <c r="HA52" s="828"/>
      <c r="HB52" s="828"/>
      <c r="HC52" s="828"/>
      <c r="HD52" s="828"/>
      <c r="HE52" s="828"/>
      <c r="HF52" s="828"/>
      <c r="HG52" s="828"/>
      <c r="HH52" s="828"/>
      <c r="HI52" s="828"/>
      <c r="HJ52" s="828"/>
      <c r="HK52" s="828"/>
      <c r="HL52" s="828"/>
      <c r="HM52" s="828"/>
      <c r="HN52" s="828"/>
      <c r="HO52" s="828"/>
      <c r="HP52" s="828"/>
      <c r="HQ52" s="828"/>
      <c r="HR52" s="828"/>
      <c r="HS52" s="828"/>
      <c r="HT52" s="828"/>
      <c r="HU52" s="828"/>
      <c r="HV52" s="828"/>
      <c r="HW52" s="828"/>
      <c r="HX52" s="828"/>
      <c r="HY52" s="828"/>
      <c r="HZ52" s="828"/>
      <c r="IA52" s="828"/>
      <c r="IB52" s="828"/>
      <c r="IC52" s="828"/>
      <c r="ID52" s="828"/>
      <c r="IE52" s="828"/>
      <c r="IF52" s="828"/>
      <c r="IG52" s="828"/>
      <c r="IH52" s="828"/>
      <c r="II52" s="828"/>
      <c r="IJ52" s="828"/>
      <c r="IK52" s="828"/>
      <c r="IL52" s="828"/>
      <c r="IM52" s="828"/>
      <c r="IN52" s="828"/>
      <c r="IO52" s="828"/>
      <c r="IP52" s="828"/>
      <c r="IQ52" s="828"/>
      <c r="IR52" s="828"/>
      <c r="IS52" s="828"/>
      <c r="IT52" s="828"/>
      <c r="IU52" s="828"/>
      <c r="IV52" s="828"/>
      <c r="IW52" s="828"/>
      <c r="IX52" s="828"/>
      <c r="IY52" s="828"/>
      <c r="IZ52" s="828"/>
      <c r="JA52" s="828"/>
      <c r="JB52" s="828"/>
      <c r="JC52" s="828"/>
      <c r="JD52" s="828"/>
      <c r="JE52" s="828"/>
      <c r="JF52" s="828"/>
      <c r="JG52" s="828"/>
      <c r="JH52" s="828"/>
      <c r="JI52" s="828"/>
      <c r="JJ52" s="828"/>
      <c r="JK52" s="828"/>
      <c r="JL52" s="828"/>
      <c r="JM52" s="828"/>
      <c r="JN52" s="828"/>
      <c r="JO52" s="828"/>
      <c r="JP52" s="828"/>
      <c r="JQ52" s="828"/>
      <c r="JR52" s="828"/>
      <c r="JS52" s="828"/>
      <c r="JT52" s="828"/>
      <c r="JU52" s="828"/>
      <c r="JV52" s="828"/>
      <c r="JW52" s="828"/>
      <c r="JX52" s="828"/>
      <c r="JY52" s="828"/>
      <c r="JZ52" s="828"/>
      <c r="KA52" s="828"/>
      <c r="KB52" s="828"/>
      <c r="KC52" s="828"/>
      <c r="KD52" s="828"/>
      <c r="KE52" s="828"/>
      <c r="KF52" s="828"/>
      <c r="KG52" s="828"/>
      <c r="KH52" s="828"/>
      <c r="KI52" s="828"/>
      <c r="KJ52" s="828"/>
      <c r="KK52" s="828"/>
      <c r="KL52" s="828"/>
      <c r="KM52" s="828"/>
      <c r="KN52" s="828"/>
      <c r="KO52" s="828"/>
      <c r="KP52" s="828"/>
      <c r="KQ52" s="828"/>
      <c r="KR52" s="828"/>
      <c r="KS52" s="828"/>
      <c r="KT52" s="828"/>
      <c r="KU52" s="828"/>
      <c r="KV52" s="828"/>
      <c r="KW52" s="828"/>
      <c r="KX52" s="828"/>
      <c r="KY52" s="828"/>
      <c r="KZ52" s="828"/>
      <c r="LA52" s="828"/>
      <c r="LB52" s="828"/>
      <c r="LC52" s="828"/>
      <c r="LD52" s="828"/>
      <c r="LE52" s="828"/>
      <c r="LF52" s="828"/>
      <c r="LG52" s="828"/>
      <c r="LH52" s="828"/>
      <c r="LI52" s="828"/>
      <c r="LJ52" s="828"/>
      <c r="LK52" s="828"/>
      <c r="LL52" s="828"/>
      <c r="LM52" s="828"/>
      <c r="LN52" s="828"/>
      <c r="LO52" s="828"/>
      <c r="LP52" s="828"/>
      <c r="LQ52" s="828"/>
      <c r="LR52" s="828"/>
      <c r="LS52" s="828"/>
      <c r="LT52" s="828"/>
      <c r="LU52" s="828"/>
      <c r="LV52" s="828"/>
      <c r="LW52" s="828"/>
      <c r="LX52" s="828"/>
      <c r="LY52" s="828"/>
      <c r="LZ52" s="828"/>
      <c r="MA52" s="828"/>
      <c r="MB52" s="828"/>
      <c r="MC52" s="828"/>
      <c r="MD52" s="828"/>
      <c r="ME52" s="828"/>
      <c r="MF52" s="828"/>
      <c r="MG52" s="828"/>
      <c r="MH52" s="828"/>
      <c r="MI52" s="828"/>
      <c r="MJ52" s="828"/>
      <c r="MK52" s="828"/>
      <c r="ML52" s="828"/>
      <c r="MM52" s="828"/>
      <c r="MN52" s="828"/>
      <c r="MO52" s="828"/>
      <c r="MP52" s="828"/>
      <c r="MQ52" s="828"/>
      <c r="MR52" s="828"/>
      <c r="MS52" s="828"/>
      <c r="MT52" s="828"/>
      <c r="MU52" s="828"/>
      <c r="MV52" s="828"/>
      <c r="MW52" s="828"/>
      <c r="MX52" s="828"/>
      <c r="MY52" s="828"/>
      <c r="MZ52" s="828"/>
      <c r="NA52" s="828"/>
      <c r="NB52" s="828"/>
      <c r="NC52" s="828"/>
      <c r="ND52" s="828"/>
      <c r="NE52" s="828"/>
      <c r="NF52" s="828"/>
      <c r="NG52" s="828"/>
      <c r="NH52" s="828"/>
      <c r="NI52" s="828"/>
      <c r="NJ52" s="828"/>
      <c r="NK52" s="828"/>
      <c r="NL52" s="828"/>
      <c r="NM52" s="828"/>
      <c r="NN52" s="828"/>
      <c r="NO52" s="828"/>
      <c r="NP52" s="828"/>
      <c r="NQ52" s="828"/>
      <c r="NR52" s="828"/>
      <c r="NS52" s="828"/>
      <c r="NT52" s="828"/>
      <c r="NU52" s="828"/>
      <c r="NV52" s="828"/>
      <c r="NW52" s="828"/>
      <c r="NX52" s="828"/>
      <c r="NY52" s="828"/>
      <c r="NZ52" s="828"/>
      <c r="OA52" s="828"/>
      <c r="OB52" s="828"/>
      <c r="OC52" s="828"/>
      <c r="OD52" s="828"/>
      <c r="OE52" s="828"/>
      <c r="OF52" s="828"/>
      <c r="OG52" s="828"/>
      <c r="OH52" s="828"/>
      <c r="OI52" s="828"/>
      <c r="OJ52" s="828"/>
      <c r="OK52" s="828"/>
      <c r="OL52" s="828"/>
      <c r="OM52" s="828"/>
      <c r="ON52" s="828"/>
      <c r="OO52" s="828"/>
      <c r="OP52" s="828"/>
      <c r="OQ52" s="828"/>
      <c r="OR52" s="828"/>
      <c r="OS52" s="828"/>
      <c r="OT52" s="828"/>
      <c r="OU52" s="828"/>
      <c r="OV52" s="828"/>
      <c r="OW52" s="828"/>
      <c r="OX52" s="828"/>
      <c r="OY52" s="828"/>
      <c r="OZ52" s="828"/>
      <c r="PA52" s="828"/>
      <c r="PB52" s="828"/>
      <c r="PC52" s="828"/>
      <c r="PD52" s="828"/>
      <c r="PE52" s="828"/>
      <c r="PF52" s="828"/>
      <c r="PG52" s="828"/>
      <c r="PH52" s="828"/>
      <c r="PI52" s="828"/>
      <c r="PJ52" s="828"/>
      <c r="PK52" s="828"/>
      <c r="PL52" s="828"/>
      <c r="PM52" s="828"/>
      <c r="PN52" s="828"/>
      <c r="PO52" s="828"/>
      <c r="PP52" s="828"/>
      <c r="PQ52" s="828"/>
      <c r="PR52" s="828"/>
      <c r="PS52" s="828"/>
      <c r="PT52" s="828"/>
      <c r="PU52" s="828"/>
      <c r="PV52" s="828"/>
      <c r="PW52" s="828"/>
      <c r="PX52" s="828"/>
      <c r="PY52" s="828"/>
      <c r="PZ52" s="828"/>
      <c r="QA52" s="828"/>
      <c r="QB52" s="828"/>
      <c r="QC52" s="828"/>
      <c r="QD52" s="828"/>
      <c r="QE52" s="828"/>
      <c r="QF52" s="828"/>
      <c r="QG52" s="828"/>
      <c r="QH52" s="828"/>
      <c r="QI52" s="828"/>
      <c r="QJ52" s="828"/>
      <c r="QK52" s="828"/>
      <c r="QL52" s="828"/>
      <c r="QM52" s="828"/>
      <c r="QN52" s="828"/>
      <c r="QO52" s="828"/>
      <c r="QP52" s="828"/>
      <c r="QQ52" s="828"/>
      <c r="QR52" s="828"/>
      <c r="QS52" s="828"/>
      <c r="QT52" s="828"/>
      <c r="QU52" s="828"/>
      <c r="QV52" s="828"/>
      <c r="QW52" s="828"/>
      <c r="QX52" s="828"/>
      <c r="QY52" s="828"/>
      <c r="QZ52" s="828"/>
      <c r="RA52" s="828"/>
      <c r="RB52" s="828"/>
      <c r="RC52" s="828"/>
      <c r="RD52" s="828"/>
      <c r="RE52" s="828"/>
      <c r="RF52" s="828"/>
      <c r="RG52" s="828"/>
      <c r="RH52" s="828"/>
      <c r="RI52" s="828"/>
      <c r="RJ52" s="828"/>
      <c r="RK52" s="828"/>
      <c r="RL52" s="828"/>
      <c r="RM52" s="828"/>
      <c r="RN52" s="828"/>
      <c r="RO52" s="828"/>
      <c r="RP52" s="828"/>
      <c r="RQ52" s="828"/>
      <c r="RR52" s="828"/>
      <c r="RS52" s="828"/>
      <c r="RT52" s="828"/>
      <c r="RU52" s="828"/>
      <c r="RV52" s="828"/>
      <c r="RW52" s="828"/>
      <c r="RX52" s="828"/>
      <c r="RY52" s="828"/>
      <c r="RZ52" s="828"/>
      <c r="SA52" s="828"/>
      <c r="SB52" s="828"/>
      <c r="SC52" s="828"/>
      <c r="SD52" s="828"/>
      <c r="SE52" s="828"/>
      <c r="SF52" s="828"/>
      <c r="SG52" s="828"/>
      <c r="SH52" s="828"/>
      <c r="SI52" s="828"/>
      <c r="SJ52" s="828"/>
      <c r="SK52" s="828"/>
      <c r="SL52" s="828"/>
      <c r="SM52" s="828"/>
      <c r="SN52" s="828"/>
      <c r="SO52" s="828"/>
      <c r="SP52" s="828"/>
      <c r="SQ52" s="828"/>
      <c r="SR52" s="828"/>
      <c r="SS52" s="828"/>
      <c r="ST52" s="828"/>
      <c r="SU52" s="828"/>
      <c r="SV52" s="828"/>
      <c r="SW52" s="828"/>
      <c r="SX52" s="828"/>
      <c r="SY52" s="828"/>
      <c r="SZ52" s="828"/>
      <c r="TA52" s="828"/>
      <c r="TB52" s="828"/>
      <c r="TC52" s="828"/>
      <c r="TD52" s="828"/>
      <c r="TE52" s="828"/>
      <c r="TF52" s="828"/>
      <c r="TG52" s="828"/>
      <c r="TH52" s="828"/>
      <c r="TI52" s="828"/>
      <c r="TJ52" s="828"/>
      <c r="TK52" s="828"/>
      <c r="TL52" s="828"/>
      <c r="TM52" s="828"/>
      <c r="TN52" s="828"/>
      <c r="TO52" s="828"/>
      <c r="TP52" s="828"/>
      <c r="TQ52" s="828"/>
      <c r="TR52" s="828"/>
      <c r="TS52" s="828"/>
      <c r="TT52" s="828"/>
      <c r="TU52" s="828"/>
      <c r="TV52" s="828"/>
      <c r="TW52" s="828"/>
      <c r="TX52" s="828"/>
      <c r="TY52" s="828"/>
      <c r="TZ52" s="828"/>
      <c r="UA52" s="828"/>
      <c r="UB52" s="828"/>
      <c r="UC52" s="828"/>
      <c r="UD52" s="828"/>
      <c r="UE52" s="828"/>
      <c r="UF52" s="828"/>
      <c r="UG52" s="828"/>
      <c r="UH52" s="828"/>
      <c r="UI52" s="828"/>
      <c r="UJ52" s="828"/>
      <c r="UK52" s="828"/>
      <c r="UL52" s="828"/>
      <c r="UM52" s="828"/>
      <c r="UN52" s="828"/>
      <c r="UO52" s="828"/>
      <c r="UP52" s="828"/>
      <c r="UQ52" s="828"/>
      <c r="UR52" s="828"/>
      <c r="US52" s="828"/>
      <c r="UT52" s="828"/>
      <c r="UU52" s="828"/>
      <c r="UV52" s="828"/>
      <c r="UW52" s="828"/>
      <c r="UX52" s="828"/>
      <c r="UY52" s="828"/>
      <c r="UZ52" s="828"/>
      <c r="VA52" s="828"/>
      <c r="VB52" s="828"/>
      <c r="VC52" s="828"/>
      <c r="VD52" s="828"/>
      <c r="VE52" s="828"/>
      <c r="VF52" s="828"/>
      <c r="VG52" s="828"/>
      <c r="VH52" s="828"/>
      <c r="VI52" s="828"/>
      <c r="VJ52" s="828"/>
      <c r="VK52" s="828"/>
      <c r="VL52" s="828"/>
      <c r="VM52" s="828"/>
      <c r="VN52" s="828"/>
      <c r="VO52" s="828"/>
      <c r="VP52" s="828"/>
      <c r="VQ52" s="828"/>
      <c r="VR52" s="828"/>
      <c r="VS52" s="828"/>
      <c r="VT52" s="828"/>
      <c r="VU52" s="828"/>
      <c r="VV52" s="828"/>
      <c r="VW52" s="828"/>
      <c r="VX52" s="828"/>
      <c r="VY52" s="828"/>
      <c r="VZ52" s="828"/>
      <c r="WA52" s="828"/>
      <c r="WB52" s="828"/>
      <c r="WC52" s="828"/>
      <c r="WD52" s="828"/>
      <c r="WE52" s="828"/>
      <c r="WF52" s="828"/>
      <c r="WG52" s="828"/>
      <c r="WH52" s="828"/>
      <c r="WI52" s="828"/>
      <c r="WJ52" s="828"/>
      <c r="WK52" s="828"/>
      <c r="WL52" s="828"/>
      <c r="WM52" s="828"/>
      <c r="WN52" s="828"/>
      <c r="WO52" s="828"/>
      <c r="WP52" s="828"/>
      <c r="WQ52" s="828"/>
      <c r="WR52" s="828"/>
      <c r="WS52" s="828"/>
      <c r="WT52" s="828"/>
      <c r="WU52" s="828"/>
      <c r="WV52" s="828"/>
      <c r="WW52" s="828"/>
      <c r="WX52" s="828"/>
      <c r="WY52" s="828"/>
      <c r="WZ52" s="828"/>
      <c r="XA52" s="828"/>
      <c r="XB52" s="828"/>
      <c r="XC52" s="828"/>
      <c r="XD52" s="828"/>
      <c r="XE52" s="828"/>
      <c r="XF52" s="828"/>
      <c r="XG52" s="828"/>
      <c r="XH52" s="828"/>
      <c r="XI52" s="828"/>
      <c r="XJ52" s="828"/>
      <c r="XK52" s="828"/>
      <c r="XL52" s="828"/>
      <c r="XM52" s="828"/>
      <c r="XN52" s="828"/>
      <c r="XO52" s="828"/>
      <c r="XP52" s="828"/>
      <c r="XQ52" s="828"/>
      <c r="XR52" s="828"/>
      <c r="XS52" s="828"/>
      <c r="XT52" s="828"/>
      <c r="XU52" s="828"/>
      <c r="XV52" s="828"/>
      <c r="XW52" s="828"/>
      <c r="XX52" s="828"/>
      <c r="XY52" s="828"/>
      <c r="XZ52" s="828"/>
      <c r="YA52" s="828"/>
      <c r="YB52" s="828"/>
      <c r="YC52" s="828"/>
      <c r="YD52" s="828"/>
      <c r="YE52" s="828"/>
      <c r="YF52" s="828"/>
      <c r="YG52" s="828"/>
      <c r="YH52" s="828"/>
      <c r="YI52" s="828"/>
      <c r="YJ52" s="828"/>
      <c r="YK52" s="828"/>
      <c r="YL52" s="828"/>
      <c r="YM52" s="828"/>
      <c r="YN52" s="828"/>
      <c r="YO52" s="828"/>
      <c r="YP52" s="828"/>
      <c r="YQ52" s="828"/>
      <c r="YR52" s="828"/>
      <c r="YS52" s="828"/>
      <c r="YT52" s="828"/>
      <c r="YU52" s="828"/>
      <c r="YV52" s="828"/>
      <c r="YW52" s="828"/>
      <c r="YX52" s="828"/>
      <c r="YY52" s="828"/>
      <c r="YZ52" s="828"/>
      <c r="ZA52" s="828"/>
      <c r="ZB52" s="828"/>
      <c r="ZC52" s="828"/>
      <c r="ZD52" s="828"/>
      <c r="ZE52" s="828"/>
      <c r="ZF52" s="828"/>
      <c r="ZG52" s="828"/>
      <c r="ZH52" s="828"/>
      <c r="ZI52" s="828"/>
      <c r="ZJ52" s="828"/>
      <c r="ZK52" s="828"/>
      <c r="ZL52" s="828"/>
      <c r="ZM52" s="828"/>
      <c r="ZN52" s="828"/>
      <c r="ZO52" s="828"/>
      <c r="ZP52" s="828"/>
      <c r="ZQ52" s="828"/>
      <c r="ZR52" s="828"/>
      <c r="ZS52" s="828"/>
      <c r="ZT52" s="828"/>
      <c r="ZU52" s="828"/>
      <c r="ZV52" s="828"/>
      <c r="ZW52" s="828"/>
      <c r="ZX52" s="828"/>
      <c r="ZY52" s="828"/>
      <c r="ZZ52" s="828"/>
      <c r="AAA52" s="828"/>
      <c r="AAB52" s="828"/>
      <c r="AAC52" s="828"/>
      <c r="AAD52" s="828"/>
      <c r="AAE52" s="828"/>
      <c r="AAF52" s="828"/>
      <c r="AAG52" s="828"/>
      <c r="AAH52" s="828"/>
      <c r="AAI52" s="828"/>
      <c r="AAJ52" s="828"/>
      <c r="AAK52" s="828"/>
      <c r="AAL52" s="828"/>
      <c r="AAM52" s="828"/>
      <c r="AAN52" s="828"/>
      <c r="AAO52" s="828"/>
      <c r="AAP52" s="828"/>
      <c r="AAQ52" s="828"/>
      <c r="AAR52" s="828"/>
      <c r="AAS52" s="828"/>
      <c r="AAT52" s="828"/>
      <c r="AAU52" s="828"/>
      <c r="AAV52" s="828"/>
      <c r="AAW52" s="828"/>
      <c r="AAX52" s="828"/>
      <c r="AAY52" s="828"/>
      <c r="AAZ52" s="828"/>
      <c r="ABA52" s="828"/>
      <c r="ABB52" s="828"/>
      <c r="ABC52" s="828"/>
      <c r="ABD52" s="828"/>
      <c r="ABE52" s="828"/>
      <c r="ABF52" s="828"/>
      <c r="ABG52" s="828"/>
      <c r="ABH52" s="828"/>
      <c r="ABI52" s="828"/>
      <c r="ABJ52" s="828"/>
      <c r="ABK52" s="828"/>
      <c r="ABL52" s="828"/>
      <c r="ABM52" s="828"/>
      <c r="ABN52" s="828"/>
      <c r="ABO52" s="828"/>
      <c r="ABP52" s="828"/>
      <c r="ABQ52" s="828"/>
      <c r="ABR52" s="828"/>
      <c r="ABS52" s="828"/>
      <c r="ABT52" s="828"/>
      <c r="ABU52" s="828"/>
      <c r="ABV52" s="828"/>
      <c r="ABW52" s="828"/>
      <c r="ABX52" s="828"/>
      <c r="ABY52" s="828"/>
      <c r="ABZ52" s="828"/>
      <c r="ACA52" s="828"/>
      <c r="ACB52" s="828"/>
      <c r="ACC52" s="828"/>
      <c r="ACD52" s="828"/>
      <c r="ACE52" s="828"/>
      <c r="ACF52" s="828"/>
      <c r="ACG52" s="828"/>
      <c r="ACH52" s="828"/>
      <c r="ACI52" s="828"/>
      <c r="ACJ52" s="828"/>
      <c r="ACK52" s="828"/>
      <c r="ACL52" s="828"/>
      <c r="ACM52" s="828"/>
      <c r="ACN52" s="828"/>
      <c r="ACO52" s="828"/>
      <c r="ACP52" s="828"/>
      <c r="ACQ52" s="828"/>
      <c r="ACR52" s="828"/>
      <c r="ACS52" s="828"/>
      <c r="ACT52" s="828"/>
      <c r="ACU52" s="828"/>
      <c r="ACV52" s="828"/>
      <c r="ACW52" s="828"/>
      <c r="ACX52" s="828"/>
      <c r="ACY52" s="828"/>
      <c r="ACZ52" s="828"/>
      <c r="ADA52" s="828"/>
      <c r="ADB52" s="828"/>
      <c r="ADC52" s="828"/>
      <c r="ADD52" s="828"/>
      <c r="ADE52" s="828"/>
      <c r="ADF52" s="828"/>
      <c r="ADG52" s="828"/>
      <c r="ADH52" s="828"/>
      <c r="ADI52" s="828"/>
      <c r="ADJ52" s="828"/>
      <c r="ADK52" s="828"/>
      <c r="ADL52" s="828"/>
      <c r="ADM52" s="828"/>
      <c r="ADN52" s="828"/>
      <c r="ADO52" s="828"/>
      <c r="ADP52" s="828"/>
      <c r="ADQ52" s="828"/>
      <c r="ADR52" s="828"/>
      <c r="ADS52" s="828"/>
      <c r="ADT52" s="828"/>
      <c r="ADU52" s="828"/>
      <c r="ADV52" s="828"/>
      <c r="ADW52" s="828"/>
      <c r="ADX52" s="828"/>
      <c r="ADY52" s="828"/>
      <c r="ADZ52" s="828"/>
      <c r="AEA52" s="828"/>
      <c r="AEB52" s="828"/>
      <c r="AEC52" s="828"/>
      <c r="AED52" s="828"/>
      <c r="AEE52" s="828"/>
      <c r="AEF52" s="828"/>
      <c r="AEG52" s="828"/>
      <c r="AEH52" s="828"/>
      <c r="AEI52" s="828"/>
      <c r="AEJ52" s="828"/>
      <c r="AEK52" s="828"/>
      <c r="AEL52" s="828"/>
      <c r="AEM52" s="828"/>
      <c r="AEN52" s="828"/>
      <c r="AEO52" s="828"/>
      <c r="AEP52" s="828"/>
      <c r="AEQ52" s="828"/>
      <c r="AER52" s="828"/>
      <c r="AES52" s="828"/>
      <c r="AET52" s="828"/>
      <c r="AEU52" s="828"/>
      <c r="AEV52" s="828"/>
      <c r="AEW52" s="828"/>
      <c r="AEX52" s="828"/>
      <c r="AEY52" s="828"/>
      <c r="AEZ52" s="828"/>
      <c r="AFA52" s="828"/>
      <c r="AFB52" s="828"/>
      <c r="AFC52" s="828"/>
      <c r="AFD52" s="828"/>
      <c r="AFE52" s="828"/>
      <c r="AFF52" s="828"/>
      <c r="AFG52" s="828"/>
      <c r="AFH52" s="828"/>
      <c r="AFI52" s="828"/>
      <c r="AFJ52" s="828"/>
      <c r="AFK52" s="828"/>
      <c r="AFL52" s="828"/>
      <c r="AFM52" s="828"/>
      <c r="AFN52" s="828"/>
      <c r="AFO52" s="828"/>
      <c r="AFP52" s="828"/>
      <c r="AFQ52" s="828"/>
      <c r="AFR52" s="828"/>
      <c r="AFS52" s="828"/>
      <c r="AFT52" s="828"/>
      <c r="AFU52" s="828"/>
      <c r="AFV52" s="828"/>
      <c r="AFW52" s="828"/>
      <c r="AFX52" s="828"/>
      <c r="AFY52" s="828"/>
      <c r="AFZ52" s="828"/>
      <c r="AGA52" s="828"/>
      <c r="AGB52" s="828"/>
      <c r="AGC52" s="828"/>
      <c r="AGD52" s="828"/>
      <c r="AGE52" s="828"/>
      <c r="AGF52" s="828"/>
      <c r="AGG52" s="828"/>
      <c r="AGH52" s="828"/>
      <c r="AGI52" s="828"/>
      <c r="AGJ52" s="828"/>
      <c r="AGK52" s="828"/>
      <c r="AGL52" s="828"/>
      <c r="AGM52" s="828"/>
      <c r="AGN52" s="828"/>
      <c r="AGO52" s="828"/>
      <c r="AGP52" s="828"/>
      <c r="AGQ52" s="828"/>
      <c r="AGR52" s="828"/>
      <c r="AGS52" s="828"/>
      <c r="AGT52" s="828"/>
      <c r="AGU52" s="828"/>
      <c r="AGV52" s="828"/>
      <c r="AGW52" s="828"/>
      <c r="AGX52" s="828"/>
      <c r="AGY52" s="828"/>
      <c r="AGZ52" s="828"/>
      <c r="AHA52" s="828"/>
      <c r="AHB52" s="828"/>
      <c r="AHC52" s="828"/>
      <c r="AHD52" s="828"/>
      <c r="AHE52" s="828"/>
      <c r="AHF52" s="828"/>
      <c r="AHG52" s="828"/>
      <c r="AHH52" s="828"/>
      <c r="AHI52" s="828"/>
      <c r="AHJ52" s="828"/>
      <c r="AHK52" s="828"/>
      <c r="AHL52" s="828"/>
      <c r="AHM52" s="828"/>
      <c r="AHN52" s="828"/>
      <c r="AHO52" s="828"/>
      <c r="AHP52" s="828"/>
      <c r="AHQ52" s="828"/>
      <c r="AHR52" s="828"/>
      <c r="AHS52" s="828"/>
      <c r="AHT52" s="828"/>
      <c r="AHU52" s="828"/>
      <c r="AHV52" s="828"/>
      <c r="AHW52" s="828"/>
      <c r="AHX52" s="828"/>
      <c r="AHY52" s="828"/>
      <c r="AHZ52" s="828"/>
      <c r="AIA52" s="828"/>
      <c r="AIB52" s="828"/>
      <c r="AIC52" s="828"/>
      <c r="AID52" s="828"/>
      <c r="AIE52" s="828"/>
      <c r="AIF52" s="828"/>
      <c r="AIG52" s="828"/>
      <c r="AIH52" s="828"/>
      <c r="AII52" s="828"/>
      <c r="AIJ52" s="828"/>
      <c r="AIK52" s="828"/>
      <c r="AIL52" s="828"/>
      <c r="AIM52" s="828"/>
      <c r="AIN52" s="828"/>
      <c r="AIO52" s="828"/>
      <c r="AIP52" s="828"/>
      <c r="AIQ52" s="828"/>
      <c r="AIR52" s="828"/>
      <c r="AIS52" s="828"/>
      <c r="AIT52" s="828"/>
      <c r="AIU52" s="828"/>
      <c r="AIV52" s="828"/>
      <c r="AIW52" s="828"/>
      <c r="AIX52" s="828"/>
      <c r="AIY52" s="828"/>
      <c r="AIZ52" s="828"/>
      <c r="AJA52" s="828"/>
      <c r="AJB52" s="828"/>
      <c r="AJC52" s="828"/>
      <c r="AJD52" s="828"/>
      <c r="AJE52" s="828"/>
      <c r="AJF52" s="828"/>
      <c r="AJG52" s="828"/>
      <c r="AJH52" s="828"/>
      <c r="AJI52" s="828"/>
      <c r="AJJ52" s="828"/>
      <c r="AJK52" s="828"/>
      <c r="AJL52" s="828"/>
      <c r="AJM52" s="828"/>
      <c r="AJN52" s="828"/>
      <c r="AJO52" s="828"/>
      <c r="AJP52" s="828"/>
      <c r="AJQ52" s="828"/>
      <c r="AJR52" s="828"/>
      <c r="AJS52" s="828"/>
      <c r="AJT52" s="828"/>
      <c r="AJU52" s="828"/>
      <c r="AJV52" s="828"/>
      <c r="AJW52" s="828"/>
      <c r="AJX52" s="828"/>
      <c r="AJY52" s="828"/>
      <c r="AJZ52" s="828"/>
      <c r="AKA52" s="828"/>
      <c r="AKB52" s="828"/>
      <c r="AKC52" s="828"/>
      <c r="AKD52" s="828"/>
      <c r="AKE52" s="828"/>
      <c r="AKF52" s="828"/>
      <c r="AKG52" s="828"/>
      <c r="AKH52" s="828"/>
      <c r="AKI52" s="828"/>
      <c r="AKJ52" s="828"/>
      <c r="AKK52" s="828"/>
      <c r="AKL52" s="828"/>
      <c r="AKM52" s="828"/>
      <c r="AKN52" s="828"/>
      <c r="AKO52" s="828"/>
      <c r="AKP52" s="828"/>
      <c r="AKQ52" s="828"/>
      <c r="AKR52" s="828"/>
      <c r="AKS52" s="828"/>
      <c r="AKT52" s="828"/>
      <c r="AKU52" s="828"/>
      <c r="AKV52" s="828"/>
      <c r="AKW52" s="828"/>
      <c r="AKX52" s="828"/>
      <c r="AKY52" s="828"/>
      <c r="AKZ52" s="828"/>
      <c r="ALA52" s="828"/>
      <c r="ALB52" s="828"/>
      <c r="ALC52" s="828"/>
      <c r="ALD52" s="828"/>
      <c r="ALE52" s="828"/>
      <c r="ALF52" s="828"/>
      <c r="ALG52" s="828"/>
      <c r="ALH52" s="828"/>
      <c r="ALI52" s="828"/>
      <c r="ALJ52" s="828"/>
      <c r="ALK52" s="828"/>
      <c r="ALL52" s="828"/>
      <c r="ALM52" s="828"/>
      <c r="ALN52" s="828"/>
      <c r="ALO52" s="828"/>
      <c r="ALP52" s="828"/>
      <c r="ALQ52" s="828"/>
      <c r="ALR52" s="828"/>
      <c r="ALS52" s="828"/>
      <c r="ALT52" s="828"/>
      <c r="ALU52" s="828"/>
      <c r="ALV52" s="828"/>
      <c r="ALW52" s="828"/>
      <c r="ALX52" s="828"/>
      <c r="ALY52" s="828"/>
      <c r="ALZ52" s="828"/>
      <c r="AMA52" s="828"/>
      <c r="AMB52" s="828"/>
      <c r="AMC52" s="828"/>
      <c r="AMD52" s="828"/>
      <c r="AME52" s="828"/>
      <c r="AMF52" s="828"/>
      <c r="AMG52" s="828"/>
      <c r="AMH52" s="828"/>
      <c r="AMI52" s="828"/>
      <c r="AMJ52" s="828"/>
      <c r="AMK52" s="828"/>
      <c r="AML52" s="828"/>
      <c r="AMM52" s="828"/>
      <c r="AMN52" s="828"/>
      <c r="AMO52" s="828"/>
      <c r="AMP52" s="828"/>
      <c r="AMQ52" s="828"/>
      <c r="AMR52" s="828"/>
      <c r="AMS52" s="828"/>
      <c r="AMT52" s="828"/>
      <c r="AMU52" s="828"/>
      <c r="AMV52" s="828"/>
      <c r="AMW52" s="828"/>
      <c r="AMX52" s="828"/>
      <c r="AMY52" s="828"/>
      <c r="AMZ52" s="828"/>
      <c r="ANA52" s="828"/>
      <c r="ANB52" s="828"/>
      <c r="ANC52" s="828"/>
      <c r="AND52" s="828"/>
      <c r="ANE52" s="828"/>
      <c r="ANF52" s="828"/>
      <c r="ANG52" s="828"/>
      <c r="ANH52" s="828"/>
      <c r="ANI52" s="828"/>
      <c r="ANJ52" s="828"/>
      <c r="ANK52" s="828"/>
      <c r="ANL52" s="828"/>
      <c r="ANM52" s="828"/>
      <c r="ANN52" s="828"/>
      <c r="ANO52" s="828"/>
      <c r="ANP52" s="828"/>
      <c r="ANQ52" s="828"/>
      <c r="ANR52" s="828"/>
      <c r="ANS52" s="828"/>
      <c r="ANT52" s="828"/>
      <c r="ANU52" s="828"/>
      <c r="ANV52" s="828"/>
      <c r="ANW52" s="828"/>
      <c r="ANX52" s="828"/>
      <c r="ANY52" s="828"/>
      <c r="ANZ52" s="828"/>
      <c r="AOA52" s="828"/>
      <c r="AOB52" s="828"/>
      <c r="AOC52" s="828"/>
      <c r="AOD52" s="828"/>
      <c r="AOE52" s="828"/>
      <c r="AOF52" s="828"/>
      <c r="AOG52" s="828"/>
      <c r="AOH52" s="828"/>
      <c r="AOI52" s="828"/>
      <c r="AOJ52" s="828"/>
      <c r="AOK52" s="828"/>
      <c r="AOL52" s="828"/>
      <c r="AOM52" s="828"/>
      <c r="AON52" s="828"/>
      <c r="AOO52" s="828"/>
      <c r="AOP52" s="828"/>
      <c r="AOQ52" s="828"/>
      <c r="AOR52" s="828"/>
      <c r="AOS52" s="828"/>
      <c r="AOT52" s="828"/>
      <c r="AOU52" s="828"/>
      <c r="AOV52" s="828"/>
      <c r="AOW52" s="828"/>
      <c r="AOX52" s="828"/>
      <c r="AOY52" s="828"/>
      <c r="AOZ52" s="828"/>
      <c r="APA52" s="828"/>
      <c r="APB52" s="828"/>
      <c r="APC52" s="828"/>
      <c r="APD52" s="828"/>
      <c r="APE52" s="828"/>
      <c r="APF52" s="828"/>
      <c r="APG52" s="828"/>
      <c r="APH52" s="828"/>
      <c r="API52" s="828"/>
      <c r="APJ52" s="828"/>
      <c r="APK52" s="828"/>
      <c r="APL52" s="828"/>
      <c r="APM52" s="828"/>
      <c r="APN52" s="828"/>
      <c r="APO52" s="828"/>
      <c r="APP52" s="828"/>
      <c r="APQ52" s="828"/>
      <c r="APR52" s="828"/>
      <c r="APS52" s="828"/>
      <c r="APT52" s="828"/>
      <c r="APU52" s="828"/>
      <c r="APV52" s="828"/>
      <c r="APW52" s="828"/>
      <c r="APX52" s="828"/>
      <c r="APY52" s="828"/>
      <c r="APZ52" s="828"/>
      <c r="AQA52" s="828"/>
      <c r="AQB52" s="828"/>
      <c r="AQC52" s="828"/>
      <c r="AQD52" s="828"/>
      <c r="AQE52" s="828"/>
      <c r="AQF52" s="828"/>
      <c r="AQG52" s="828"/>
      <c r="AQH52" s="828"/>
      <c r="AQI52" s="828"/>
      <c r="AQJ52" s="828"/>
      <c r="AQK52" s="828"/>
      <c r="AQL52" s="828"/>
      <c r="AQM52" s="828"/>
      <c r="AQN52" s="828"/>
      <c r="AQO52" s="828"/>
      <c r="AQP52" s="828"/>
      <c r="AQQ52" s="828"/>
      <c r="AQR52" s="828"/>
      <c r="AQS52" s="828"/>
      <c r="AQT52" s="828"/>
      <c r="AQU52" s="828"/>
      <c r="AQV52" s="828"/>
      <c r="AQW52" s="828"/>
      <c r="AQX52" s="828"/>
      <c r="AQY52" s="828"/>
      <c r="AQZ52" s="828"/>
      <c r="ARA52" s="828"/>
      <c r="ARB52" s="828"/>
      <c r="ARC52" s="828"/>
      <c r="ARD52" s="828"/>
      <c r="ARE52" s="828"/>
      <c r="ARF52" s="828"/>
      <c r="ARG52" s="828"/>
      <c r="ARH52" s="828"/>
      <c r="ARI52" s="828"/>
      <c r="ARJ52" s="828"/>
      <c r="ARK52" s="828"/>
      <c r="ARL52" s="828"/>
      <c r="ARM52" s="828"/>
      <c r="ARN52" s="828"/>
      <c r="ARO52" s="828"/>
      <c r="ARP52" s="828"/>
      <c r="ARQ52" s="828"/>
      <c r="ARR52" s="828"/>
      <c r="ARS52" s="828"/>
      <c r="ART52" s="828"/>
      <c r="ARU52" s="828"/>
      <c r="ARV52" s="828"/>
      <c r="ARW52" s="828"/>
      <c r="ARX52" s="828"/>
      <c r="ARY52" s="828"/>
      <c r="ARZ52" s="828"/>
      <c r="ASA52" s="828"/>
      <c r="ASB52" s="828"/>
      <c r="ASC52" s="828"/>
      <c r="ASD52" s="828"/>
      <c r="ASE52" s="828"/>
      <c r="ASF52" s="828"/>
      <c r="ASG52" s="828"/>
      <c r="ASH52" s="828"/>
      <c r="ASI52" s="828"/>
      <c r="ASJ52" s="828"/>
      <c r="ASK52" s="828"/>
      <c r="ASL52" s="828"/>
      <c r="ASM52" s="828"/>
      <c r="ASN52" s="828"/>
      <c r="ASO52" s="828"/>
      <c r="ASP52" s="828"/>
      <c r="ASQ52" s="828"/>
      <c r="ASR52" s="828"/>
      <c r="ASS52" s="828"/>
      <c r="AST52" s="828"/>
      <c r="ASU52" s="828"/>
      <c r="ASV52" s="828"/>
      <c r="ASW52" s="828"/>
      <c r="ASX52" s="828"/>
      <c r="ASY52" s="828"/>
      <c r="ASZ52" s="828"/>
      <c r="ATA52" s="828"/>
      <c r="ATB52" s="828"/>
      <c r="ATC52" s="828"/>
      <c r="ATD52" s="828"/>
      <c r="ATE52" s="828"/>
      <c r="ATF52" s="828"/>
      <c r="ATG52" s="828"/>
      <c r="ATH52" s="828"/>
      <c r="ATI52" s="828"/>
      <c r="ATJ52" s="828"/>
      <c r="ATK52" s="828"/>
      <c r="ATL52" s="828"/>
      <c r="ATM52" s="828"/>
      <c r="ATN52" s="828"/>
      <c r="ATO52" s="828"/>
      <c r="ATP52" s="828"/>
      <c r="ATQ52" s="828"/>
      <c r="ATR52" s="828"/>
      <c r="ATS52" s="828"/>
      <c r="ATT52" s="828"/>
      <c r="ATU52" s="828"/>
      <c r="ATV52" s="828"/>
      <c r="ATW52" s="828"/>
      <c r="ATX52" s="828"/>
      <c r="ATY52" s="828"/>
      <c r="ATZ52" s="828"/>
      <c r="AUA52" s="828"/>
      <c r="AUB52" s="828"/>
      <c r="AUC52" s="828"/>
      <c r="AUD52" s="828"/>
      <c r="AUE52" s="828"/>
      <c r="AUF52" s="828"/>
      <c r="AUG52" s="828"/>
      <c r="AUH52" s="828"/>
      <c r="AUI52" s="828"/>
      <c r="AUJ52" s="828"/>
      <c r="AUK52" s="828"/>
      <c r="AUL52" s="828"/>
      <c r="AUM52" s="828"/>
      <c r="AUN52" s="828"/>
      <c r="AUO52" s="828"/>
      <c r="AUP52" s="828"/>
      <c r="AUQ52" s="828"/>
      <c r="AUR52" s="828"/>
      <c r="AUS52" s="828"/>
      <c r="AUT52" s="828"/>
      <c r="AUU52" s="828"/>
      <c r="AUV52" s="828"/>
      <c r="AUW52" s="828"/>
      <c r="AUX52" s="828"/>
      <c r="AUY52" s="828"/>
      <c r="AUZ52" s="828"/>
      <c r="AVA52" s="828"/>
      <c r="AVB52" s="828"/>
      <c r="AVC52" s="828"/>
      <c r="AVD52" s="828"/>
      <c r="AVE52" s="828"/>
      <c r="AVF52" s="828"/>
      <c r="AVG52" s="828"/>
      <c r="AVH52" s="828"/>
      <c r="AVI52" s="828"/>
      <c r="AVJ52" s="828"/>
      <c r="AVK52" s="828"/>
      <c r="AVL52" s="828"/>
      <c r="AVM52" s="828"/>
      <c r="AVN52" s="828"/>
      <c r="AVO52" s="828"/>
      <c r="AVP52" s="828"/>
      <c r="AVQ52" s="828"/>
      <c r="AVR52" s="828"/>
      <c r="AVS52" s="828"/>
      <c r="AVT52" s="828"/>
      <c r="AVU52" s="828"/>
      <c r="AVV52" s="828"/>
      <c r="AVW52" s="828"/>
      <c r="AVX52" s="828"/>
      <c r="AVY52" s="828"/>
      <c r="AVZ52" s="828"/>
      <c r="AWA52" s="828"/>
      <c r="AWB52" s="828"/>
      <c r="AWC52" s="828"/>
      <c r="AWD52" s="828"/>
      <c r="AWE52" s="828"/>
      <c r="AWF52" s="828"/>
      <c r="AWG52" s="828"/>
      <c r="AWH52" s="828"/>
      <c r="AWI52" s="828"/>
      <c r="AWJ52" s="828"/>
      <c r="AWK52" s="828"/>
      <c r="AWL52" s="828"/>
      <c r="AWM52" s="828"/>
      <c r="AWN52" s="828"/>
      <c r="AWO52" s="828"/>
      <c r="AWP52" s="828"/>
      <c r="AWQ52" s="828"/>
      <c r="AWR52" s="828"/>
      <c r="AWS52" s="828"/>
      <c r="AWT52" s="828"/>
      <c r="AWU52" s="828"/>
      <c r="AWV52" s="828"/>
      <c r="AWW52" s="828"/>
      <c r="AWX52" s="828"/>
      <c r="AWY52" s="828"/>
      <c r="AWZ52" s="828"/>
      <c r="AXA52" s="828"/>
      <c r="AXB52" s="828"/>
      <c r="AXC52" s="828"/>
      <c r="AXD52" s="828"/>
      <c r="AXE52" s="828"/>
      <c r="AXF52" s="828"/>
      <c r="AXG52" s="828"/>
      <c r="AXH52" s="828"/>
      <c r="AXI52" s="828"/>
      <c r="AXJ52" s="828"/>
      <c r="AXK52" s="828"/>
      <c r="AXL52" s="828"/>
      <c r="AXM52" s="828"/>
      <c r="AXN52" s="828"/>
      <c r="AXO52" s="828"/>
      <c r="AXP52" s="828"/>
      <c r="AXQ52" s="828"/>
      <c r="AXR52" s="828"/>
      <c r="AXS52" s="828"/>
      <c r="AXT52" s="828"/>
      <c r="AXU52" s="828"/>
      <c r="AXV52" s="828"/>
      <c r="AXW52" s="828"/>
      <c r="AXX52" s="828"/>
      <c r="AXY52" s="828"/>
      <c r="AXZ52" s="828"/>
      <c r="AYA52" s="828"/>
      <c r="AYB52" s="828"/>
      <c r="AYC52" s="828"/>
      <c r="AYD52" s="828"/>
      <c r="AYE52" s="828"/>
      <c r="AYF52" s="828"/>
      <c r="AYG52" s="828"/>
      <c r="AYH52" s="828"/>
      <c r="AYI52" s="828"/>
      <c r="AYJ52" s="828"/>
      <c r="AYK52" s="828"/>
      <c r="AYL52" s="828"/>
      <c r="AYM52" s="828"/>
      <c r="AYN52" s="828"/>
      <c r="AYO52" s="828"/>
      <c r="AYP52" s="828"/>
      <c r="AYQ52" s="828"/>
      <c r="AYR52" s="828"/>
      <c r="AYS52" s="828"/>
      <c r="AYT52" s="828"/>
      <c r="AYU52" s="828"/>
      <c r="AYV52" s="828"/>
      <c r="AYW52" s="828"/>
      <c r="AYX52" s="828"/>
      <c r="AYY52" s="828"/>
      <c r="AYZ52" s="828"/>
      <c r="AZA52" s="828"/>
      <c r="AZB52" s="828"/>
      <c r="AZC52" s="828"/>
      <c r="AZD52" s="828"/>
      <c r="AZE52" s="828"/>
      <c r="AZF52" s="828"/>
      <c r="AZG52" s="828"/>
      <c r="AZH52" s="828"/>
      <c r="AZI52" s="828"/>
      <c r="AZJ52" s="828"/>
      <c r="AZK52" s="828"/>
      <c r="AZL52" s="828"/>
      <c r="AZM52" s="828"/>
      <c r="AZN52" s="828"/>
      <c r="AZO52" s="828"/>
      <c r="AZP52" s="828"/>
      <c r="AZQ52" s="828"/>
      <c r="AZR52" s="828"/>
      <c r="AZS52" s="828"/>
      <c r="AZT52" s="828"/>
      <c r="AZU52" s="828"/>
      <c r="AZV52" s="828"/>
      <c r="AZW52" s="828"/>
      <c r="AZX52" s="828"/>
      <c r="AZY52" s="828"/>
      <c r="AZZ52" s="828"/>
      <c r="BAA52" s="828"/>
      <c r="BAB52" s="828"/>
      <c r="BAC52" s="828"/>
      <c r="BAD52" s="828"/>
      <c r="BAE52" s="828"/>
      <c r="BAF52" s="828"/>
      <c r="BAG52" s="828"/>
      <c r="BAH52" s="828"/>
      <c r="BAI52" s="828"/>
      <c r="BAJ52" s="828"/>
      <c r="BAK52" s="828"/>
      <c r="BAL52" s="828"/>
      <c r="BAM52" s="828"/>
      <c r="BAN52" s="828"/>
      <c r="BAO52" s="828"/>
      <c r="BAP52" s="828"/>
      <c r="BAQ52" s="828"/>
      <c r="BAR52" s="828"/>
      <c r="BAS52" s="828"/>
      <c r="BAT52" s="828"/>
      <c r="BAU52" s="828"/>
      <c r="BAV52" s="828"/>
      <c r="BAW52" s="828"/>
      <c r="BAX52" s="828"/>
      <c r="BAY52" s="828"/>
      <c r="BAZ52" s="828"/>
      <c r="BBA52" s="828"/>
      <c r="BBB52" s="828"/>
      <c r="BBC52" s="828"/>
      <c r="BBD52" s="828"/>
      <c r="BBE52" s="828"/>
      <c r="BBF52" s="828"/>
      <c r="BBG52" s="828"/>
      <c r="BBH52" s="828"/>
      <c r="BBI52" s="828"/>
      <c r="BBJ52" s="828"/>
      <c r="BBK52" s="828"/>
      <c r="BBL52" s="828"/>
      <c r="BBM52" s="828"/>
      <c r="BBN52" s="828"/>
      <c r="BBO52" s="828"/>
      <c r="BBP52" s="828"/>
      <c r="BBQ52" s="828"/>
      <c r="BBR52" s="828"/>
      <c r="BBS52" s="828"/>
      <c r="BBT52" s="828"/>
      <c r="BBU52" s="828"/>
      <c r="BBV52" s="828"/>
      <c r="BBW52" s="828"/>
      <c r="BBX52" s="828"/>
      <c r="BBY52" s="828"/>
      <c r="BBZ52" s="828"/>
      <c r="BCA52" s="828"/>
      <c r="BCB52" s="828"/>
      <c r="BCC52" s="828"/>
      <c r="BCD52" s="828"/>
      <c r="BCE52" s="828"/>
      <c r="BCF52" s="828"/>
      <c r="BCG52" s="828"/>
      <c r="BCH52" s="828"/>
      <c r="BCI52" s="828"/>
      <c r="BCJ52" s="828"/>
      <c r="BCK52" s="828"/>
      <c r="BCL52" s="828"/>
      <c r="BCM52" s="828"/>
      <c r="BCN52" s="828"/>
      <c r="BCO52" s="828"/>
      <c r="BCP52" s="828"/>
      <c r="BCQ52" s="828"/>
      <c r="BCR52" s="828"/>
      <c r="BCS52" s="828"/>
      <c r="BCT52" s="828"/>
      <c r="BCU52" s="828"/>
      <c r="BCV52" s="828"/>
      <c r="BCW52" s="828"/>
      <c r="BCX52" s="828"/>
      <c r="BCY52" s="828"/>
      <c r="BCZ52" s="828"/>
      <c r="BDA52" s="828"/>
      <c r="BDB52" s="828"/>
      <c r="BDC52" s="828"/>
      <c r="BDD52" s="828"/>
      <c r="BDE52" s="828"/>
      <c r="BDF52" s="828"/>
      <c r="BDG52" s="828"/>
      <c r="BDH52" s="828"/>
      <c r="BDI52" s="828"/>
      <c r="BDJ52" s="828"/>
      <c r="BDK52" s="828"/>
      <c r="BDL52" s="828"/>
      <c r="BDM52" s="828"/>
      <c r="BDN52" s="828"/>
      <c r="BDO52" s="828"/>
      <c r="BDP52" s="828"/>
      <c r="BDQ52" s="828"/>
      <c r="BDR52" s="828"/>
      <c r="BDS52" s="828"/>
      <c r="BDT52" s="828"/>
      <c r="BDU52" s="828"/>
      <c r="BDV52" s="828"/>
      <c r="BDW52" s="828"/>
      <c r="BDX52" s="828"/>
      <c r="BDY52" s="828"/>
      <c r="BDZ52" s="828"/>
      <c r="BEA52" s="828"/>
      <c r="BEB52" s="828"/>
      <c r="BEC52" s="828"/>
      <c r="BED52" s="828"/>
      <c r="BEE52" s="828"/>
      <c r="BEF52" s="828"/>
      <c r="BEG52" s="828"/>
      <c r="BEH52" s="828"/>
      <c r="BEI52" s="828"/>
      <c r="BEJ52" s="828"/>
      <c r="BEK52" s="828"/>
      <c r="BEL52" s="828"/>
      <c r="BEM52" s="828"/>
      <c r="BEN52" s="828"/>
      <c r="BEO52" s="828"/>
      <c r="BEP52" s="828"/>
      <c r="BEQ52" s="828"/>
      <c r="BER52" s="828"/>
      <c r="BES52" s="828"/>
      <c r="BET52" s="828"/>
      <c r="BEU52" s="828"/>
      <c r="BEV52" s="828"/>
      <c r="BEW52" s="828"/>
      <c r="BEX52" s="828"/>
      <c r="BEY52" s="828"/>
      <c r="BEZ52" s="828"/>
      <c r="BFA52" s="828"/>
      <c r="BFB52" s="828"/>
      <c r="BFC52" s="828"/>
      <c r="BFD52" s="828"/>
      <c r="BFE52" s="828"/>
      <c r="BFF52" s="828"/>
      <c r="BFG52" s="828"/>
      <c r="BFH52" s="828"/>
      <c r="BFI52" s="828"/>
      <c r="BFJ52" s="828"/>
      <c r="BFK52" s="828"/>
      <c r="BFL52" s="828"/>
      <c r="BFM52" s="828"/>
      <c r="BFN52" s="828"/>
      <c r="BFO52" s="828"/>
      <c r="BFP52" s="828"/>
      <c r="BFQ52" s="828"/>
      <c r="BFR52" s="828"/>
      <c r="BFS52" s="828"/>
      <c r="BFT52" s="828"/>
      <c r="BFU52" s="828"/>
      <c r="BFV52" s="828"/>
      <c r="BFW52" s="828"/>
      <c r="BFX52" s="828"/>
      <c r="BFY52" s="828"/>
      <c r="BFZ52" s="828"/>
      <c r="BGA52" s="828"/>
      <c r="BGB52" s="828"/>
      <c r="BGC52" s="828"/>
      <c r="BGD52" s="828"/>
      <c r="BGE52" s="828"/>
      <c r="BGF52" s="828"/>
      <c r="BGG52" s="828"/>
      <c r="BGH52" s="828"/>
      <c r="BGI52" s="828"/>
      <c r="BGJ52" s="828"/>
      <c r="BGK52" s="828"/>
      <c r="BGL52" s="828"/>
      <c r="BGM52" s="828"/>
      <c r="BGN52" s="828"/>
      <c r="BGO52" s="828"/>
      <c r="BGP52" s="828"/>
      <c r="BGQ52" s="828"/>
      <c r="BGR52" s="828"/>
      <c r="BGS52" s="828"/>
      <c r="BGT52" s="828"/>
      <c r="BGU52" s="828"/>
      <c r="BGV52" s="828"/>
      <c r="BGW52" s="828"/>
      <c r="BGX52" s="828"/>
      <c r="BGY52" s="828"/>
      <c r="BGZ52" s="828"/>
      <c r="BHA52" s="828"/>
      <c r="BHB52" s="828"/>
      <c r="BHC52" s="828"/>
      <c r="BHD52" s="828"/>
      <c r="BHE52" s="828"/>
      <c r="BHF52" s="828"/>
      <c r="BHG52" s="828"/>
      <c r="BHH52" s="828"/>
      <c r="BHI52" s="828"/>
      <c r="BHJ52" s="828"/>
      <c r="BHK52" s="828"/>
      <c r="BHL52" s="828"/>
      <c r="BHM52" s="828"/>
      <c r="BHN52" s="828"/>
      <c r="BHO52" s="828"/>
      <c r="BHP52" s="828"/>
      <c r="BHQ52" s="828"/>
      <c r="BHR52" s="828"/>
      <c r="BHS52" s="828"/>
      <c r="BHT52" s="828"/>
      <c r="BHU52" s="828"/>
      <c r="BHV52" s="828"/>
      <c r="BHW52" s="828"/>
      <c r="BHX52" s="828"/>
      <c r="BHY52" s="828"/>
      <c r="BHZ52" s="828"/>
      <c r="BIA52" s="828"/>
      <c r="BIB52" s="828"/>
      <c r="BIC52" s="828"/>
      <c r="BID52" s="828"/>
      <c r="BIE52" s="828"/>
      <c r="BIF52" s="828"/>
      <c r="BIG52" s="828"/>
      <c r="BIH52" s="828"/>
      <c r="BII52" s="828"/>
      <c r="BIJ52" s="828"/>
      <c r="BIK52" s="828"/>
      <c r="BIL52" s="828"/>
      <c r="BIM52" s="828"/>
      <c r="BIN52" s="828"/>
      <c r="BIO52" s="828"/>
      <c r="BIP52" s="828"/>
      <c r="BIQ52" s="828"/>
      <c r="BIR52" s="828"/>
      <c r="BIS52" s="828"/>
      <c r="BIT52" s="828"/>
      <c r="BIU52" s="828"/>
      <c r="BIV52" s="828"/>
      <c r="BIW52" s="828"/>
      <c r="BIX52" s="828"/>
      <c r="BIY52" s="828"/>
      <c r="BIZ52" s="828"/>
      <c r="BJA52" s="828"/>
      <c r="BJB52" s="828"/>
      <c r="BJC52" s="828"/>
      <c r="BJD52" s="828"/>
      <c r="BJE52" s="828"/>
      <c r="BJF52" s="828"/>
      <c r="BJG52" s="828"/>
      <c r="BJH52" s="828"/>
      <c r="BJI52" s="828"/>
      <c r="BJJ52" s="828"/>
      <c r="BJK52" s="828"/>
      <c r="BJL52" s="828"/>
      <c r="BJM52" s="828"/>
      <c r="BJN52" s="828"/>
      <c r="BJO52" s="828"/>
      <c r="BJP52" s="828"/>
      <c r="BJQ52" s="828"/>
      <c r="BJR52" s="828"/>
      <c r="BJS52" s="828"/>
      <c r="BJT52" s="828"/>
      <c r="BJU52" s="828"/>
      <c r="BJV52" s="828"/>
      <c r="BJW52" s="828"/>
      <c r="BJX52" s="828"/>
      <c r="BJY52" s="828"/>
      <c r="BJZ52" s="828"/>
      <c r="BKA52" s="828"/>
      <c r="BKB52" s="828"/>
      <c r="BKC52" s="828"/>
      <c r="BKD52" s="828"/>
      <c r="BKE52" s="828"/>
      <c r="BKF52" s="828"/>
      <c r="BKG52" s="828"/>
      <c r="BKH52" s="828"/>
      <c r="BKI52" s="828"/>
      <c r="BKJ52" s="828"/>
      <c r="BKK52" s="828"/>
      <c r="BKL52" s="828"/>
      <c r="BKM52" s="828"/>
      <c r="BKN52" s="828"/>
      <c r="BKO52" s="828"/>
      <c r="BKP52" s="828"/>
      <c r="BKQ52" s="828"/>
      <c r="BKR52" s="828"/>
      <c r="BKS52" s="828"/>
      <c r="BKT52" s="828"/>
      <c r="BKU52" s="828"/>
      <c r="BKV52" s="828"/>
      <c r="BKW52" s="828"/>
      <c r="BKX52" s="828"/>
      <c r="BKY52" s="828"/>
      <c r="BKZ52" s="828"/>
      <c r="BLA52" s="828"/>
      <c r="BLB52" s="828"/>
      <c r="BLC52" s="828"/>
      <c r="BLD52" s="828"/>
      <c r="BLE52" s="828"/>
      <c r="BLF52" s="828"/>
      <c r="BLG52" s="828"/>
      <c r="BLH52" s="828"/>
      <c r="BLI52" s="828"/>
      <c r="BLJ52" s="828"/>
      <c r="BLK52" s="828"/>
      <c r="BLL52" s="828"/>
      <c r="BLM52" s="828"/>
      <c r="BLN52" s="828"/>
      <c r="BLO52" s="828"/>
      <c r="BLP52" s="828"/>
      <c r="BLQ52" s="828"/>
      <c r="BLR52" s="828"/>
      <c r="BLS52" s="828"/>
      <c r="BLT52" s="828"/>
      <c r="BLU52" s="828"/>
      <c r="BLV52" s="828"/>
      <c r="BLW52" s="828"/>
      <c r="BLX52" s="828"/>
      <c r="BLY52" s="828"/>
      <c r="BLZ52" s="828"/>
      <c r="BMA52" s="828"/>
      <c r="BMB52" s="828"/>
      <c r="BMC52" s="828"/>
      <c r="BMD52" s="828"/>
      <c r="BME52" s="828"/>
      <c r="BMF52" s="828"/>
      <c r="BMG52" s="828"/>
      <c r="BMH52" s="828"/>
      <c r="BMI52" s="828"/>
      <c r="BMJ52" s="828"/>
      <c r="BMK52" s="828"/>
      <c r="BML52" s="828"/>
      <c r="BMM52" s="828"/>
      <c r="BMN52" s="828"/>
      <c r="BMO52" s="828"/>
      <c r="BMP52" s="828"/>
      <c r="BMQ52" s="828"/>
      <c r="BMR52" s="828"/>
      <c r="BMS52" s="828"/>
      <c r="BMT52" s="828"/>
      <c r="BMU52" s="828"/>
      <c r="BMV52" s="828"/>
      <c r="BMW52" s="828"/>
      <c r="BMX52" s="828"/>
      <c r="BMY52" s="828"/>
      <c r="BMZ52" s="828"/>
      <c r="BNA52" s="828"/>
      <c r="BNB52" s="828"/>
      <c r="BNC52" s="828"/>
      <c r="BND52" s="828"/>
      <c r="BNE52" s="828"/>
      <c r="BNF52" s="828"/>
      <c r="BNG52" s="828"/>
      <c r="BNH52" s="828"/>
      <c r="BNI52" s="828"/>
      <c r="BNJ52" s="828"/>
      <c r="BNK52" s="828"/>
      <c r="BNL52" s="828"/>
      <c r="BNM52" s="828"/>
      <c r="BNN52" s="828"/>
      <c r="BNO52" s="828"/>
      <c r="BNP52" s="828"/>
      <c r="BNQ52" s="828"/>
      <c r="BNR52" s="828"/>
      <c r="BNS52" s="828"/>
      <c r="BNT52" s="828"/>
      <c r="BNU52" s="828"/>
      <c r="BNV52" s="828"/>
      <c r="BNW52" s="828"/>
      <c r="BNX52" s="828"/>
      <c r="BNY52" s="828"/>
      <c r="BNZ52" s="828"/>
      <c r="BOA52" s="828"/>
      <c r="BOB52" s="828"/>
      <c r="BOC52" s="828"/>
      <c r="BOD52" s="828"/>
      <c r="BOE52" s="828"/>
      <c r="BOF52" s="828"/>
      <c r="BOG52" s="828"/>
      <c r="BOH52" s="828"/>
      <c r="BOI52" s="828"/>
      <c r="BOJ52" s="828"/>
      <c r="BOK52" s="828"/>
      <c r="BOL52" s="828"/>
      <c r="BOM52" s="828"/>
      <c r="BON52" s="828"/>
      <c r="BOO52" s="828"/>
      <c r="BOP52" s="828"/>
      <c r="BOQ52" s="828"/>
      <c r="BOR52" s="828"/>
      <c r="BOS52" s="828"/>
      <c r="BOT52" s="828"/>
      <c r="BOU52" s="828"/>
      <c r="BOV52" s="828"/>
      <c r="BOW52" s="828"/>
      <c r="BOX52" s="828"/>
      <c r="BOY52" s="828"/>
      <c r="BOZ52" s="828"/>
      <c r="BPA52" s="828"/>
      <c r="BPB52" s="828"/>
      <c r="BPC52" s="828"/>
      <c r="BPD52" s="828"/>
      <c r="BPE52" s="828"/>
      <c r="BPF52" s="828"/>
      <c r="BPG52" s="828"/>
      <c r="BPH52" s="828"/>
      <c r="BPI52" s="828"/>
      <c r="BPJ52" s="828"/>
      <c r="BPK52" s="828"/>
      <c r="BPL52" s="828"/>
      <c r="BPM52" s="828"/>
      <c r="BPN52" s="828"/>
      <c r="BPO52" s="828"/>
      <c r="BPP52" s="828"/>
      <c r="BPQ52" s="828"/>
      <c r="BPR52" s="828"/>
      <c r="BPS52" s="828"/>
      <c r="BPT52" s="828"/>
      <c r="BPU52" s="828"/>
      <c r="BPV52" s="828"/>
      <c r="BPW52" s="828"/>
      <c r="BPX52" s="828"/>
      <c r="BPY52" s="828"/>
      <c r="BPZ52" s="828"/>
      <c r="BQA52" s="828"/>
      <c r="BQB52" s="828"/>
      <c r="BQC52" s="828"/>
      <c r="BQD52" s="828"/>
      <c r="BQE52" s="828"/>
      <c r="BQF52" s="828"/>
      <c r="BQG52" s="828"/>
      <c r="BQH52" s="828"/>
      <c r="BQI52" s="828"/>
      <c r="BQJ52" s="828"/>
      <c r="BQK52" s="828"/>
      <c r="BQL52" s="828"/>
      <c r="BQM52" s="828"/>
      <c r="BQN52" s="828"/>
      <c r="BQO52" s="828"/>
      <c r="BQP52" s="828"/>
      <c r="BQQ52" s="828"/>
      <c r="BQR52" s="828"/>
      <c r="BQS52" s="828"/>
      <c r="BQT52" s="828"/>
      <c r="BQU52" s="828"/>
      <c r="BQV52" s="828"/>
      <c r="BQW52" s="828"/>
      <c r="BQX52" s="828"/>
      <c r="BQY52" s="828"/>
      <c r="BQZ52" s="828"/>
      <c r="BRA52" s="828"/>
      <c r="BRB52" s="828"/>
      <c r="BRC52" s="828"/>
      <c r="BRD52" s="828"/>
      <c r="BRE52" s="828"/>
      <c r="BRF52" s="828"/>
      <c r="BRG52" s="828"/>
      <c r="BRH52" s="828"/>
      <c r="BRI52" s="828"/>
      <c r="BRJ52" s="828"/>
      <c r="BRK52" s="828"/>
      <c r="BRL52" s="828"/>
      <c r="BRM52" s="828"/>
      <c r="BRN52" s="828"/>
      <c r="BRO52" s="828"/>
      <c r="BRP52" s="828"/>
      <c r="BRQ52" s="828"/>
      <c r="BRR52" s="828"/>
      <c r="BRS52" s="828"/>
      <c r="BRT52" s="828"/>
      <c r="BRU52" s="828"/>
      <c r="BRV52" s="828"/>
      <c r="BRW52" s="828"/>
      <c r="BRX52" s="828"/>
      <c r="BRY52" s="828"/>
      <c r="BRZ52" s="828"/>
      <c r="BSA52" s="828"/>
      <c r="BSB52" s="828"/>
      <c r="BSC52" s="828"/>
      <c r="BSD52" s="828"/>
      <c r="BSE52" s="828"/>
      <c r="BSF52" s="828"/>
      <c r="BSG52" s="828"/>
      <c r="BSH52" s="828"/>
      <c r="BSI52" s="828"/>
      <c r="BSJ52" s="828"/>
      <c r="BSK52" s="828"/>
      <c r="BSL52" s="828"/>
      <c r="BSM52" s="828"/>
      <c r="BSN52" s="828"/>
      <c r="BSO52" s="828"/>
      <c r="BSP52" s="828"/>
      <c r="BSQ52" s="828"/>
      <c r="BSR52" s="828"/>
      <c r="BSS52" s="828"/>
      <c r="BST52" s="828"/>
      <c r="BSU52" s="828"/>
      <c r="BSV52" s="828"/>
      <c r="BSW52" s="828"/>
      <c r="BSX52" s="828"/>
      <c r="BSY52" s="828"/>
      <c r="BSZ52" s="828"/>
      <c r="BTA52" s="828"/>
      <c r="BTB52" s="828"/>
      <c r="BTC52" s="828"/>
      <c r="BTD52" s="828"/>
      <c r="BTE52" s="828"/>
      <c r="BTF52" s="828"/>
      <c r="BTG52" s="828"/>
      <c r="BTH52" s="828"/>
      <c r="BTI52" s="828"/>
      <c r="BTJ52" s="828"/>
      <c r="BTK52" s="828"/>
      <c r="BTL52" s="828"/>
      <c r="BTM52" s="828"/>
      <c r="BTN52" s="828"/>
      <c r="BTO52" s="828"/>
      <c r="BTP52" s="828"/>
      <c r="BTQ52" s="828"/>
      <c r="BTR52" s="828"/>
      <c r="BTS52" s="828"/>
      <c r="BTT52" s="828"/>
      <c r="BTU52" s="828"/>
      <c r="BTV52" s="828"/>
      <c r="BTW52" s="828"/>
      <c r="BTX52" s="828"/>
      <c r="BTY52" s="828"/>
      <c r="BTZ52" s="828"/>
      <c r="BUA52" s="828"/>
      <c r="BUB52" s="828"/>
      <c r="BUC52" s="828"/>
      <c r="BUD52" s="828"/>
      <c r="BUE52" s="828"/>
      <c r="BUF52" s="828"/>
      <c r="BUG52" s="828"/>
      <c r="BUH52" s="828"/>
      <c r="BUI52" s="828"/>
      <c r="BUJ52" s="828"/>
      <c r="BUK52" s="828"/>
      <c r="BUL52" s="828"/>
      <c r="BUM52" s="828"/>
      <c r="BUN52" s="828"/>
      <c r="BUO52" s="828"/>
      <c r="BUP52" s="828"/>
      <c r="BUQ52" s="828"/>
      <c r="BUR52" s="828"/>
      <c r="BUS52" s="828"/>
      <c r="BUT52" s="828"/>
      <c r="BUU52" s="828"/>
      <c r="BUV52" s="828"/>
      <c r="BUW52" s="828"/>
      <c r="BUX52" s="828"/>
      <c r="BUY52" s="828"/>
      <c r="BUZ52" s="828"/>
      <c r="BVA52" s="828"/>
      <c r="BVB52" s="828"/>
      <c r="BVC52" s="828"/>
      <c r="BVD52" s="828"/>
      <c r="BVE52" s="828"/>
      <c r="BVF52" s="828"/>
      <c r="BVG52" s="828"/>
      <c r="BVH52" s="828"/>
      <c r="BVI52" s="828"/>
      <c r="BVJ52" s="828"/>
      <c r="BVK52" s="828"/>
      <c r="BVL52" s="828"/>
      <c r="BVM52" s="828"/>
      <c r="BVN52" s="828"/>
      <c r="BVO52" s="828"/>
      <c r="BVP52" s="828"/>
      <c r="BVQ52" s="828"/>
      <c r="BVR52" s="828"/>
      <c r="BVS52" s="828"/>
      <c r="BVT52" s="828"/>
      <c r="BVU52" s="828"/>
      <c r="BVV52" s="828"/>
      <c r="BVW52" s="828"/>
      <c r="BVX52" s="828"/>
      <c r="BVY52" s="828"/>
      <c r="BVZ52" s="828"/>
      <c r="BWA52" s="828"/>
      <c r="BWB52" s="828"/>
      <c r="BWC52" s="828"/>
      <c r="BWD52" s="828"/>
      <c r="BWE52" s="828"/>
      <c r="BWF52" s="828"/>
      <c r="BWG52" s="828"/>
      <c r="BWH52" s="828"/>
      <c r="BWI52" s="828"/>
      <c r="BWJ52" s="828"/>
      <c r="BWK52" s="828"/>
      <c r="BWL52" s="828"/>
      <c r="BWM52" s="828"/>
      <c r="BWN52" s="828"/>
      <c r="BWO52" s="828"/>
      <c r="BWP52" s="828"/>
      <c r="BWQ52" s="828"/>
      <c r="BWR52" s="828"/>
      <c r="BWS52" s="828"/>
      <c r="BWT52" s="828"/>
      <c r="BWU52" s="828"/>
      <c r="BWV52" s="828"/>
      <c r="BWW52" s="828"/>
      <c r="BWX52" s="828"/>
      <c r="BWY52" s="828"/>
      <c r="BWZ52" s="828"/>
      <c r="BXA52" s="828"/>
      <c r="BXB52" s="828"/>
      <c r="BXC52" s="828"/>
      <c r="BXD52" s="828"/>
      <c r="BXE52" s="828"/>
      <c r="BXF52" s="828"/>
      <c r="BXG52" s="828"/>
      <c r="BXH52" s="828"/>
      <c r="BXI52" s="828"/>
      <c r="BXJ52" s="828"/>
      <c r="BXK52" s="828"/>
      <c r="BXL52" s="828"/>
      <c r="BXM52" s="828"/>
      <c r="BXN52" s="828"/>
      <c r="BXO52" s="828"/>
      <c r="BXP52" s="828"/>
      <c r="BXQ52" s="828"/>
      <c r="BXR52" s="828"/>
      <c r="BXS52" s="828"/>
      <c r="BXT52" s="828"/>
      <c r="BXU52" s="828"/>
      <c r="BXV52" s="828"/>
      <c r="BXW52" s="828"/>
      <c r="BXX52" s="828"/>
      <c r="BXY52" s="828"/>
      <c r="BXZ52" s="828"/>
      <c r="BYA52" s="828"/>
      <c r="BYB52" s="828"/>
      <c r="BYC52" s="828"/>
      <c r="BYD52" s="828"/>
      <c r="BYE52" s="828"/>
      <c r="BYF52" s="828"/>
      <c r="BYG52" s="828"/>
      <c r="BYH52" s="828"/>
      <c r="BYI52" s="828"/>
      <c r="BYJ52" s="828"/>
      <c r="BYK52" s="828"/>
      <c r="BYL52" s="828"/>
      <c r="BYM52" s="828"/>
      <c r="BYN52" s="828"/>
      <c r="BYO52" s="828"/>
      <c r="BYP52" s="828"/>
      <c r="BYQ52" s="828"/>
      <c r="BYR52" s="828"/>
      <c r="BYS52" s="828"/>
      <c r="BYT52" s="828"/>
      <c r="BYU52" s="828"/>
      <c r="BYV52" s="828"/>
      <c r="BYW52" s="828"/>
      <c r="BYX52" s="828"/>
      <c r="BYY52" s="828"/>
      <c r="BYZ52" s="828"/>
      <c r="BZA52" s="828"/>
      <c r="BZB52" s="828"/>
      <c r="BZC52" s="828"/>
      <c r="BZD52" s="828"/>
      <c r="BZE52" s="828"/>
      <c r="BZF52" s="828"/>
      <c r="BZG52" s="828"/>
      <c r="BZH52" s="828"/>
      <c r="BZI52" s="828"/>
      <c r="BZJ52" s="828"/>
      <c r="BZK52" s="828"/>
      <c r="BZL52" s="828"/>
      <c r="BZM52" s="828"/>
      <c r="BZN52" s="828"/>
      <c r="BZO52" s="828"/>
      <c r="BZP52" s="828"/>
      <c r="BZQ52" s="828"/>
      <c r="BZR52" s="828"/>
      <c r="BZS52" s="828"/>
      <c r="BZT52" s="828"/>
      <c r="BZU52" s="828"/>
      <c r="BZV52" s="828"/>
      <c r="BZW52" s="828"/>
      <c r="BZX52" s="828"/>
      <c r="BZY52" s="828"/>
      <c r="BZZ52" s="828"/>
      <c r="CAA52" s="828"/>
      <c r="CAB52" s="828"/>
      <c r="CAC52" s="828"/>
      <c r="CAD52" s="828"/>
      <c r="CAE52" s="828"/>
      <c r="CAF52" s="828"/>
      <c r="CAG52" s="828"/>
      <c r="CAH52" s="828"/>
      <c r="CAI52" s="828"/>
      <c r="CAJ52" s="828"/>
      <c r="CAK52" s="828"/>
      <c r="CAL52" s="828"/>
      <c r="CAM52" s="828"/>
      <c r="CAN52" s="828"/>
      <c r="CAO52" s="828"/>
      <c r="CAP52" s="828"/>
      <c r="CAQ52" s="828"/>
      <c r="CAR52" s="828"/>
      <c r="CAS52" s="828"/>
      <c r="CAT52" s="828"/>
      <c r="CAU52" s="828"/>
      <c r="CAV52" s="828"/>
      <c r="CAW52" s="828"/>
      <c r="CAX52" s="828"/>
      <c r="CAY52" s="828"/>
      <c r="CAZ52" s="828"/>
      <c r="CBA52" s="828"/>
      <c r="CBB52" s="828"/>
      <c r="CBC52" s="828"/>
      <c r="CBD52" s="828"/>
      <c r="CBE52" s="828"/>
      <c r="CBF52" s="828"/>
      <c r="CBG52" s="828"/>
      <c r="CBH52" s="828"/>
      <c r="CBI52" s="828"/>
      <c r="CBJ52" s="828"/>
      <c r="CBK52" s="828"/>
      <c r="CBL52" s="828"/>
      <c r="CBM52" s="828"/>
      <c r="CBN52" s="828"/>
      <c r="CBO52" s="828"/>
      <c r="CBP52" s="828"/>
      <c r="CBQ52" s="828"/>
      <c r="CBR52" s="828"/>
      <c r="CBS52" s="828"/>
      <c r="CBT52" s="828"/>
      <c r="CBU52" s="828"/>
      <c r="CBV52" s="828"/>
      <c r="CBW52" s="828"/>
      <c r="CBX52" s="828"/>
      <c r="CBY52" s="828"/>
      <c r="CBZ52" s="828"/>
      <c r="CCA52" s="828"/>
      <c r="CCB52" s="828"/>
      <c r="CCC52" s="828"/>
      <c r="CCD52" s="828"/>
      <c r="CCE52" s="828"/>
      <c r="CCF52" s="828"/>
      <c r="CCG52" s="828"/>
      <c r="CCH52" s="828"/>
      <c r="CCI52" s="828"/>
      <c r="CCJ52" s="828"/>
      <c r="CCK52" s="828"/>
      <c r="CCL52" s="828"/>
      <c r="CCM52" s="828"/>
      <c r="CCN52" s="828"/>
      <c r="CCO52" s="828"/>
      <c r="CCP52" s="828"/>
      <c r="CCQ52" s="828"/>
      <c r="CCR52" s="828"/>
      <c r="CCS52" s="828"/>
      <c r="CCT52" s="828"/>
      <c r="CCU52" s="828"/>
      <c r="CCV52" s="828"/>
      <c r="CCW52" s="828"/>
      <c r="CCX52" s="828"/>
      <c r="CCY52" s="828"/>
      <c r="CCZ52" s="828"/>
      <c r="CDA52" s="828"/>
      <c r="CDB52" s="828"/>
      <c r="CDC52" s="828"/>
      <c r="CDD52" s="828"/>
      <c r="CDE52" s="828"/>
      <c r="CDF52" s="828"/>
      <c r="CDG52" s="828"/>
      <c r="CDH52" s="828"/>
      <c r="CDI52" s="828"/>
      <c r="CDJ52" s="828"/>
      <c r="CDK52" s="828"/>
      <c r="CDL52" s="828"/>
      <c r="CDM52" s="828"/>
      <c r="CDN52" s="828"/>
      <c r="CDO52" s="828"/>
      <c r="CDP52" s="828"/>
      <c r="CDQ52" s="828"/>
      <c r="CDR52" s="828"/>
      <c r="CDS52" s="828"/>
      <c r="CDT52" s="828"/>
      <c r="CDU52" s="828"/>
      <c r="CDV52" s="828"/>
      <c r="CDW52" s="828"/>
      <c r="CDX52" s="828"/>
      <c r="CDY52" s="828"/>
      <c r="CDZ52" s="828"/>
      <c r="CEA52" s="828"/>
      <c r="CEB52" s="828"/>
      <c r="CEC52" s="828"/>
      <c r="CED52" s="828"/>
      <c r="CEE52" s="828"/>
      <c r="CEF52" s="828"/>
      <c r="CEG52" s="828"/>
      <c r="CEH52" s="828"/>
      <c r="CEI52" s="828"/>
      <c r="CEJ52" s="828"/>
      <c r="CEK52" s="828"/>
      <c r="CEL52" s="828"/>
      <c r="CEM52" s="828"/>
      <c r="CEN52" s="828"/>
      <c r="CEO52" s="828"/>
      <c r="CEP52" s="828"/>
      <c r="CEQ52" s="828"/>
      <c r="CER52" s="828"/>
      <c r="CES52" s="828"/>
      <c r="CET52" s="828"/>
      <c r="CEU52" s="828"/>
      <c r="CEV52" s="828"/>
      <c r="CEW52" s="828"/>
      <c r="CEX52" s="828"/>
      <c r="CEY52" s="828"/>
      <c r="CEZ52" s="828"/>
      <c r="CFA52" s="828"/>
      <c r="CFB52" s="828"/>
      <c r="CFC52" s="828"/>
      <c r="CFD52" s="828"/>
      <c r="CFE52" s="828"/>
      <c r="CFF52" s="828"/>
      <c r="CFG52" s="828"/>
      <c r="CFH52" s="828"/>
      <c r="CFI52" s="828"/>
      <c r="CFJ52" s="828"/>
      <c r="CFK52" s="828"/>
      <c r="CFL52" s="828"/>
      <c r="CFM52" s="828"/>
      <c r="CFN52" s="828"/>
      <c r="CFO52" s="828"/>
      <c r="CFP52" s="828"/>
      <c r="CFQ52" s="828"/>
      <c r="CFR52" s="828"/>
      <c r="CFS52" s="828"/>
      <c r="CFT52" s="828"/>
      <c r="CFU52" s="828"/>
      <c r="CFV52" s="828"/>
      <c r="CFW52" s="828"/>
      <c r="CFX52" s="828"/>
      <c r="CFY52" s="828"/>
      <c r="CFZ52" s="828"/>
      <c r="CGA52" s="828"/>
      <c r="CGB52" s="828"/>
      <c r="CGC52" s="828"/>
      <c r="CGD52" s="828"/>
      <c r="CGE52" s="828"/>
      <c r="CGF52" s="828"/>
      <c r="CGG52" s="828"/>
      <c r="CGH52" s="828"/>
      <c r="CGI52" s="828"/>
      <c r="CGJ52" s="828"/>
      <c r="CGK52" s="828"/>
      <c r="CGL52" s="828"/>
      <c r="CGM52" s="828"/>
      <c r="CGN52" s="828"/>
      <c r="CGO52" s="828"/>
      <c r="CGP52" s="828"/>
      <c r="CGQ52" s="828"/>
      <c r="CGR52" s="828"/>
      <c r="CGS52" s="828"/>
      <c r="CGT52" s="828"/>
      <c r="CGU52" s="828"/>
      <c r="CGV52" s="828"/>
      <c r="CGW52" s="828"/>
      <c r="CGX52" s="828"/>
      <c r="CGY52" s="828"/>
      <c r="CGZ52" s="828"/>
      <c r="CHA52" s="828"/>
      <c r="CHB52" s="828"/>
      <c r="CHC52" s="828"/>
      <c r="CHD52" s="828"/>
      <c r="CHE52" s="828"/>
      <c r="CHF52" s="828"/>
      <c r="CHG52" s="828"/>
      <c r="CHH52" s="828"/>
      <c r="CHI52" s="828"/>
      <c r="CHJ52" s="828"/>
      <c r="CHK52" s="828"/>
      <c r="CHL52" s="828"/>
      <c r="CHM52" s="828"/>
      <c r="CHN52" s="828"/>
      <c r="CHO52" s="828"/>
      <c r="CHP52" s="828"/>
      <c r="CHQ52" s="828"/>
      <c r="CHR52" s="828"/>
      <c r="CHS52" s="828"/>
      <c r="CHT52" s="828"/>
      <c r="CHU52" s="828"/>
      <c r="CHV52" s="828"/>
      <c r="CHW52" s="828"/>
      <c r="CHX52" s="828"/>
      <c r="CHY52" s="828"/>
      <c r="CHZ52" s="828"/>
      <c r="CIA52" s="828"/>
      <c r="CIB52" s="828"/>
      <c r="CIC52" s="828"/>
      <c r="CID52" s="828"/>
      <c r="CIE52" s="828"/>
      <c r="CIF52" s="828"/>
      <c r="CIG52" s="828"/>
      <c r="CIH52" s="828"/>
      <c r="CII52" s="828"/>
      <c r="CIJ52" s="828"/>
      <c r="CIK52" s="828"/>
      <c r="CIL52" s="828"/>
      <c r="CIM52" s="828"/>
      <c r="CIN52" s="828"/>
      <c r="CIO52" s="828"/>
      <c r="CIP52" s="828"/>
      <c r="CIQ52" s="828"/>
      <c r="CIR52" s="828"/>
      <c r="CIS52" s="828"/>
      <c r="CIT52" s="828"/>
      <c r="CIU52" s="828"/>
      <c r="CIV52" s="828"/>
      <c r="CIW52" s="828"/>
      <c r="CIX52" s="828"/>
      <c r="CIY52" s="828"/>
      <c r="CIZ52" s="828"/>
      <c r="CJA52" s="828"/>
      <c r="CJB52" s="828"/>
      <c r="CJC52" s="828"/>
      <c r="CJD52" s="828"/>
      <c r="CJE52" s="828"/>
      <c r="CJF52" s="828"/>
      <c r="CJG52" s="828"/>
      <c r="CJH52" s="828"/>
      <c r="CJI52" s="828"/>
      <c r="CJJ52" s="828"/>
      <c r="CJK52" s="828"/>
      <c r="CJL52" s="828"/>
      <c r="CJM52" s="828"/>
      <c r="CJN52" s="828"/>
      <c r="CJO52" s="828"/>
      <c r="CJP52" s="828"/>
      <c r="CJQ52" s="828"/>
      <c r="CJR52" s="828"/>
      <c r="CJS52" s="828"/>
      <c r="CJT52" s="828"/>
      <c r="CJU52" s="828"/>
      <c r="CJV52" s="828"/>
      <c r="CJW52" s="828"/>
      <c r="CJX52" s="828"/>
      <c r="CJY52" s="828"/>
      <c r="CJZ52" s="828"/>
      <c r="CKA52" s="828"/>
      <c r="CKB52" s="828"/>
      <c r="CKC52" s="828"/>
      <c r="CKD52" s="828"/>
      <c r="CKE52" s="828"/>
      <c r="CKF52" s="828"/>
      <c r="CKG52" s="828"/>
      <c r="CKH52" s="828"/>
      <c r="CKI52" s="828"/>
      <c r="CKJ52" s="828"/>
      <c r="CKK52" s="828"/>
      <c r="CKL52" s="828"/>
      <c r="CKM52" s="828"/>
      <c r="CKN52" s="828"/>
      <c r="CKO52" s="828"/>
      <c r="CKP52" s="828"/>
      <c r="CKQ52" s="828"/>
      <c r="CKR52" s="828"/>
      <c r="CKS52" s="828"/>
      <c r="CKT52" s="828"/>
      <c r="CKU52" s="828"/>
      <c r="CKV52" s="828"/>
      <c r="CKW52" s="828"/>
      <c r="CKX52" s="828"/>
      <c r="CKY52" s="828"/>
      <c r="CKZ52" s="828"/>
      <c r="CLA52" s="828"/>
      <c r="CLB52" s="828"/>
      <c r="CLC52" s="828"/>
      <c r="CLD52" s="828"/>
      <c r="CLE52" s="828"/>
      <c r="CLF52" s="828"/>
      <c r="CLG52" s="828"/>
      <c r="CLH52" s="828"/>
      <c r="CLI52" s="828"/>
      <c r="CLJ52" s="828"/>
      <c r="CLK52" s="828"/>
      <c r="CLL52" s="828"/>
      <c r="CLM52" s="828"/>
      <c r="CLN52" s="828"/>
      <c r="CLO52" s="828"/>
      <c r="CLP52" s="828"/>
      <c r="CLQ52" s="828"/>
      <c r="CLR52" s="828"/>
      <c r="CLS52" s="828"/>
      <c r="CLT52" s="828"/>
      <c r="CLU52" s="828"/>
      <c r="CLV52" s="828"/>
      <c r="CLW52" s="828"/>
      <c r="CLX52" s="828"/>
      <c r="CLY52" s="828"/>
      <c r="CLZ52" s="828"/>
      <c r="CMA52" s="828"/>
      <c r="CMB52" s="828"/>
      <c r="CMC52" s="828"/>
      <c r="CMD52" s="828"/>
      <c r="CME52" s="828"/>
      <c r="CMF52" s="828"/>
      <c r="CMG52" s="828"/>
      <c r="CMH52" s="828"/>
      <c r="CMI52" s="828"/>
      <c r="CMJ52" s="828"/>
      <c r="CMK52" s="828"/>
      <c r="CML52" s="828"/>
      <c r="CMM52" s="828"/>
      <c r="CMN52" s="828"/>
      <c r="CMO52" s="828"/>
      <c r="CMP52" s="828"/>
      <c r="CMQ52" s="828"/>
      <c r="CMR52" s="828"/>
      <c r="CMS52" s="828"/>
      <c r="CMT52" s="828"/>
      <c r="CMU52" s="828"/>
      <c r="CMV52" s="828"/>
      <c r="CMW52" s="828"/>
      <c r="CMX52" s="828"/>
      <c r="CMY52" s="828"/>
      <c r="CMZ52" s="828"/>
      <c r="CNA52" s="828"/>
      <c r="CNB52" s="828"/>
      <c r="CNC52" s="828"/>
      <c r="CND52" s="828"/>
      <c r="CNE52" s="828"/>
      <c r="CNF52" s="828"/>
      <c r="CNG52" s="828"/>
      <c r="CNH52" s="828"/>
      <c r="CNI52" s="828"/>
      <c r="CNJ52" s="828"/>
      <c r="CNK52" s="828"/>
      <c r="CNL52" s="828"/>
      <c r="CNM52" s="828"/>
      <c r="CNN52" s="828"/>
      <c r="CNO52" s="828"/>
      <c r="CNP52" s="828"/>
      <c r="CNQ52" s="828"/>
      <c r="CNR52" s="828"/>
      <c r="CNS52" s="828"/>
      <c r="CNT52" s="828"/>
      <c r="CNU52" s="828"/>
      <c r="CNV52" s="828"/>
      <c r="CNW52" s="828"/>
      <c r="CNX52" s="828"/>
      <c r="CNY52" s="828"/>
      <c r="CNZ52" s="828"/>
      <c r="COA52" s="828"/>
      <c r="COB52" s="828"/>
      <c r="COC52" s="828"/>
      <c r="COD52" s="828"/>
      <c r="COE52" s="828"/>
      <c r="COF52" s="828"/>
      <c r="COG52" s="828"/>
      <c r="COH52" s="828"/>
      <c r="COI52" s="828"/>
      <c r="COJ52" s="828"/>
      <c r="COK52" s="828"/>
      <c r="COL52" s="828"/>
      <c r="COM52" s="828"/>
      <c r="CON52" s="828"/>
      <c r="COO52" s="828"/>
      <c r="COP52" s="828"/>
      <c r="COQ52" s="828"/>
      <c r="COR52" s="828"/>
      <c r="COS52" s="828"/>
      <c r="COT52" s="828"/>
      <c r="COU52" s="828"/>
      <c r="COV52" s="828"/>
      <c r="COW52" s="828"/>
      <c r="COX52" s="828"/>
      <c r="COY52" s="828"/>
      <c r="COZ52" s="828"/>
      <c r="CPA52" s="828"/>
      <c r="CPB52" s="828"/>
      <c r="CPC52" s="828"/>
      <c r="CPD52" s="828"/>
      <c r="CPE52" s="828"/>
      <c r="CPF52" s="828"/>
      <c r="CPG52" s="828"/>
      <c r="CPH52" s="828"/>
      <c r="CPI52" s="828"/>
      <c r="CPJ52" s="828"/>
      <c r="CPK52" s="828"/>
      <c r="CPL52" s="828"/>
      <c r="CPM52" s="828"/>
      <c r="CPN52" s="828"/>
      <c r="CPO52" s="828"/>
      <c r="CPP52" s="828"/>
      <c r="CPQ52" s="828"/>
      <c r="CPR52" s="828"/>
      <c r="CPS52" s="828"/>
      <c r="CPT52" s="828"/>
      <c r="CPU52" s="828"/>
      <c r="CPV52" s="828"/>
      <c r="CPW52" s="828"/>
      <c r="CPX52" s="828"/>
      <c r="CPY52" s="828"/>
      <c r="CPZ52" s="828"/>
      <c r="CQA52" s="828"/>
      <c r="CQB52" s="828"/>
      <c r="CQC52" s="828"/>
      <c r="CQD52" s="828"/>
      <c r="CQE52" s="828"/>
      <c r="CQF52" s="828"/>
      <c r="CQG52" s="828"/>
      <c r="CQH52" s="828"/>
      <c r="CQI52" s="828"/>
      <c r="CQJ52" s="828"/>
      <c r="CQK52" s="828"/>
      <c r="CQL52" s="828"/>
      <c r="CQM52" s="828"/>
      <c r="CQN52" s="828"/>
      <c r="CQO52" s="828"/>
      <c r="CQP52" s="828"/>
      <c r="CQQ52" s="828"/>
      <c r="CQR52" s="828"/>
      <c r="CQS52" s="828"/>
      <c r="CQT52" s="828"/>
      <c r="CQU52" s="828"/>
      <c r="CQV52" s="828"/>
      <c r="CQW52" s="828"/>
      <c r="CQX52" s="828"/>
      <c r="CQY52" s="828"/>
      <c r="CQZ52" s="828"/>
      <c r="CRA52" s="828"/>
      <c r="CRB52" s="828"/>
      <c r="CRC52" s="828"/>
      <c r="CRD52" s="828"/>
      <c r="CRE52" s="828"/>
      <c r="CRF52" s="828"/>
      <c r="CRG52" s="828"/>
      <c r="CRH52" s="828"/>
      <c r="CRI52" s="828"/>
      <c r="CRJ52" s="828"/>
      <c r="CRK52" s="828"/>
      <c r="CRL52" s="828"/>
      <c r="CRM52" s="828"/>
      <c r="CRN52" s="828"/>
      <c r="CRO52" s="828"/>
      <c r="CRP52" s="828"/>
      <c r="CRQ52" s="828"/>
      <c r="CRR52" s="828"/>
      <c r="CRS52" s="828"/>
      <c r="CRT52" s="828"/>
      <c r="CRU52" s="828"/>
      <c r="CRV52" s="828"/>
      <c r="CRW52" s="828"/>
      <c r="CRX52" s="828"/>
      <c r="CRY52" s="828"/>
      <c r="CRZ52" s="828"/>
      <c r="CSA52" s="828"/>
      <c r="CSB52" s="828"/>
      <c r="CSC52" s="828"/>
      <c r="CSD52" s="828"/>
      <c r="CSE52" s="828"/>
      <c r="CSF52" s="828"/>
      <c r="CSG52" s="828"/>
      <c r="CSH52" s="828"/>
      <c r="CSI52" s="828"/>
      <c r="CSJ52" s="828"/>
      <c r="CSK52" s="828"/>
      <c r="CSL52" s="828"/>
      <c r="CSM52" s="828"/>
      <c r="CSN52" s="828"/>
      <c r="CSO52" s="828"/>
      <c r="CSP52" s="828"/>
      <c r="CSQ52" s="828"/>
      <c r="CSR52" s="828"/>
      <c r="CSS52" s="828"/>
      <c r="CST52" s="828"/>
      <c r="CSU52" s="828"/>
      <c r="CSV52" s="828"/>
      <c r="CSW52" s="828"/>
      <c r="CSX52" s="828"/>
      <c r="CSY52" s="828"/>
      <c r="CSZ52" s="828"/>
      <c r="CTA52" s="828"/>
      <c r="CTB52" s="828"/>
      <c r="CTC52" s="828"/>
      <c r="CTD52" s="828"/>
      <c r="CTE52" s="828"/>
      <c r="CTF52" s="828"/>
      <c r="CTG52" s="828"/>
      <c r="CTH52" s="828"/>
      <c r="CTI52" s="828"/>
      <c r="CTJ52" s="828"/>
      <c r="CTK52" s="828"/>
      <c r="CTL52" s="828"/>
      <c r="CTM52" s="828"/>
      <c r="CTN52" s="828"/>
      <c r="CTO52" s="828"/>
      <c r="CTP52" s="828"/>
      <c r="CTQ52" s="828"/>
      <c r="CTR52" s="828"/>
      <c r="CTS52" s="828"/>
      <c r="CTT52" s="828"/>
      <c r="CTU52" s="828"/>
      <c r="CTV52" s="828"/>
      <c r="CTW52" s="828"/>
      <c r="CTX52" s="828"/>
      <c r="CTY52" s="828"/>
      <c r="CTZ52" s="828"/>
      <c r="CUA52" s="828"/>
      <c r="CUB52" s="828"/>
      <c r="CUC52" s="828"/>
      <c r="CUD52" s="828"/>
      <c r="CUE52" s="828"/>
      <c r="CUF52" s="828"/>
      <c r="CUG52" s="828"/>
      <c r="CUH52" s="828"/>
      <c r="CUI52" s="828"/>
      <c r="CUJ52" s="828"/>
      <c r="CUK52" s="828"/>
      <c r="CUL52" s="828"/>
      <c r="CUM52" s="828"/>
      <c r="CUN52" s="828"/>
      <c r="CUO52" s="828"/>
      <c r="CUP52" s="828"/>
      <c r="CUQ52" s="828"/>
      <c r="CUR52" s="828"/>
      <c r="CUS52" s="828"/>
      <c r="CUT52" s="828"/>
      <c r="CUU52" s="828"/>
      <c r="CUV52" s="828"/>
      <c r="CUW52" s="828"/>
      <c r="CUX52" s="828"/>
      <c r="CUY52" s="828"/>
      <c r="CUZ52" s="828"/>
      <c r="CVA52" s="828"/>
      <c r="CVB52" s="828"/>
      <c r="CVC52" s="828"/>
      <c r="CVD52" s="828"/>
      <c r="CVE52" s="828"/>
      <c r="CVF52" s="828"/>
      <c r="CVG52" s="828"/>
      <c r="CVH52" s="828"/>
      <c r="CVI52" s="828"/>
      <c r="CVJ52" s="828"/>
      <c r="CVK52" s="828"/>
      <c r="CVL52" s="828"/>
      <c r="CVM52" s="828"/>
      <c r="CVN52" s="828"/>
      <c r="CVO52" s="828"/>
      <c r="CVP52" s="828"/>
      <c r="CVQ52" s="828"/>
      <c r="CVR52" s="828"/>
      <c r="CVS52" s="828"/>
      <c r="CVT52" s="828"/>
      <c r="CVU52" s="828"/>
      <c r="CVV52" s="828"/>
      <c r="CVW52" s="828"/>
      <c r="CVX52" s="828"/>
      <c r="CVY52" s="828"/>
      <c r="CVZ52" s="828"/>
      <c r="CWA52" s="828"/>
      <c r="CWB52" s="828"/>
      <c r="CWC52" s="828"/>
      <c r="CWD52" s="828"/>
      <c r="CWE52" s="828"/>
      <c r="CWF52" s="828"/>
      <c r="CWG52" s="828"/>
      <c r="CWH52" s="828"/>
      <c r="CWI52" s="828"/>
      <c r="CWJ52" s="828"/>
      <c r="CWK52" s="828"/>
      <c r="CWL52" s="828"/>
      <c r="CWM52" s="828"/>
      <c r="CWN52" s="828"/>
      <c r="CWO52" s="828"/>
      <c r="CWP52" s="828"/>
      <c r="CWQ52" s="828"/>
      <c r="CWR52" s="828"/>
      <c r="CWS52" s="828"/>
      <c r="CWT52" s="828"/>
      <c r="CWU52" s="828"/>
      <c r="CWV52" s="828"/>
      <c r="CWW52" s="828"/>
      <c r="CWX52" s="828"/>
      <c r="CWY52" s="828"/>
      <c r="CWZ52" s="828"/>
      <c r="CXA52" s="828"/>
      <c r="CXB52" s="828"/>
      <c r="CXC52" s="828"/>
      <c r="CXD52" s="828"/>
      <c r="CXE52" s="828"/>
      <c r="CXF52" s="828"/>
      <c r="CXG52" s="828"/>
      <c r="CXH52" s="828"/>
      <c r="CXI52" s="828"/>
      <c r="CXJ52" s="828"/>
      <c r="CXK52" s="828"/>
      <c r="CXL52" s="828"/>
      <c r="CXM52" s="828"/>
      <c r="CXN52" s="828"/>
      <c r="CXO52" s="828"/>
      <c r="CXP52" s="828"/>
      <c r="CXQ52" s="828"/>
      <c r="CXR52" s="828"/>
      <c r="CXS52" s="828"/>
      <c r="CXT52" s="828"/>
      <c r="CXU52" s="828"/>
      <c r="CXV52" s="828"/>
      <c r="CXW52" s="828"/>
      <c r="CXX52" s="828"/>
      <c r="CXY52" s="828"/>
      <c r="CXZ52" s="828"/>
      <c r="CYA52" s="828"/>
      <c r="CYB52" s="828"/>
      <c r="CYC52" s="828"/>
      <c r="CYD52" s="828"/>
      <c r="CYE52" s="828"/>
      <c r="CYF52" s="828"/>
      <c r="CYG52" s="828"/>
      <c r="CYH52" s="828"/>
      <c r="CYI52" s="828"/>
      <c r="CYJ52" s="828"/>
      <c r="CYK52" s="828"/>
      <c r="CYL52" s="828"/>
      <c r="CYM52" s="828"/>
      <c r="CYN52" s="828"/>
      <c r="CYO52" s="828"/>
      <c r="CYP52" s="828"/>
      <c r="CYQ52" s="828"/>
      <c r="CYR52" s="828"/>
      <c r="CYS52" s="828"/>
      <c r="CYT52" s="828"/>
      <c r="CYU52" s="828"/>
      <c r="CYV52" s="828"/>
      <c r="CYW52" s="828"/>
      <c r="CYX52" s="828"/>
      <c r="CYY52" s="828"/>
      <c r="CYZ52" s="828"/>
      <c r="CZA52" s="828"/>
      <c r="CZB52" s="828"/>
      <c r="CZC52" s="828"/>
      <c r="CZD52" s="828"/>
      <c r="CZE52" s="828"/>
      <c r="CZF52" s="828"/>
      <c r="CZG52" s="828"/>
      <c r="CZH52" s="828"/>
      <c r="CZI52" s="828"/>
      <c r="CZJ52" s="828"/>
      <c r="CZK52" s="828"/>
      <c r="CZL52" s="828"/>
      <c r="CZM52" s="828"/>
      <c r="CZN52" s="828"/>
      <c r="CZO52" s="828"/>
      <c r="CZP52" s="828"/>
      <c r="CZQ52" s="828"/>
      <c r="CZR52" s="828"/>
      <c r="CZS52" s="828"/>
      <c r="CZT52" s="828"/>
      <c r="CZU52" s="828"/>
      <c r="CZV52" s="828"/>
      <c r="CZW52" s="828"/>
      <c r="CZX52" s="828"/>
      <c r="CZY52" s="828"/>
      <c r="CZZ52" s="828"/>
      <c r="DAA52" s="828"/>
      <c r="DAB52" s="828"/>
      <c r="DAC52" s="828"/>
      <c r="DAD52" s="828"/>
      <c r="DAE52" s="828"/>
      <c r="DAF52" s="828"/>
      <c r="DAG52" s="828"/>
      <c r="DAH52" s="828"/>
      <c r="DAI52" s="828"/>
      <c r="DAJ52" s="828"/>
      <c r="DAK52" s="828"/>
      <c r="DAL52" s="828"/>
      <c r="DAM52" s="828"/>
      <c r="DAN52" s="828"/>
      <c r="DAO52" s="828"/>
      <c r="DAP52" s="828"/>
      <c r="DAQ52" s="828"/>
      <c r="DAR52" s="828"/>
      <c r="DAS52" s="828"/>
      <c r="DAT52" s="828"/>
      <c r="DAU52" s="828"/>
      <c r="DAV52" s="828"/>
      <c r="DAW52" s="828"/>
      <c r="DAX52" s="828"/>
      <c r="DAY52" s="828"/>
      <c r="DAZ52" s="828"/>
      <c r="DBA52" s="828"/>
      <c r="DBB52" s="828"/>
      <c r="DBC52" s="828"/>
      <c r="DBD52" s="828"/>
      <c r="DBE52" s="828"/>
      <c r="DBF52" s="828"/>
      <c r="DBG52" s="828"/>
      <c r="DBH52" s="828"/>
      <c r="DBI52" s="828"/>
      <c r="DBJ52" s="828"/>
      <c r="DBK52" s="828"/>
      <c r="DBL52" s="828"/>
      <c r="DBM52" s="828"/>
      <c r="DBN52" s="828"/>
      <c r="DBO52" s="828"/>
      <c r="DBP52" s="828"/>
      <c r="DBQ52" s="828"/>
      <c r="DBR52" s="828"/>
      <c r="DBS52" s="828"/>
      <c r="DBT52" s="828"/>
      <c r="DBU52" s="828"/>
      <c r="DBV52" s="828"/>
      <c r="DBW52" s="828"/>
      <c r="DBX52" s="828"/>
      <c r="DBY52" s="828"/>
      <c r="DBZ52" s="828"/>
      <c r="DCA52" s="828"/>
      <c r="DCB52" s="828"/>
      <c r="DCC52" s="828"/>
      <c r="DCD52" s="828"/>
      <c r="DCE52" s="828"/>
      <c r="DCF52" s="828"/>
      <c r="DCG52" s="828"/>
      <c r="DCH52" s="828"/>
      <c r="DCI52" s="828"/>
      <c r="DCJ52" s="828"/>
      <c r="DCK52" s="828"/>
      <c r="DCL52" s="828"/>
      <c r="DCM52" s="828"/>
      <c r="DCN52" s="828"/>
      <c r="DCO52" s="828"/>
      <c r="DCP52" s="828"/>
      <c r="DCQ52" s="828"/>
      <c r="DCR52" s="828"/>
      <c r="DCS52" s="828"/>
      <c r="DCT52" s="828"/>
      <c r="DCU52" s="828"/>
      <c r="DCV52" s="828"/>
      <c r="DCW52" s="828"/>
      <c r="DCX52" s="828"/>
      <c r="DCY52" s="828"/>
      <c r="DCZ52" s="828"/>
      <c r="DDA52" s="828"/>
      <c r="DDB52" s="828"/>
      <c r="DDC52" s="828"/>
      <c r="DDD52" s="828"/>
      <c r="DDE52" s="828"/>
      <c r="DDF52" s="828"/>
      <c r="DDG52" s="828"/>
      <c r="DDH52" s="828"/>
      <c r="DDI52" s="828"/>
      <c r="DDJ52" s="828"/>
      <c r="DDK52" s="828"/>
      <c r="DDL52" s="828"/>
      <c r="DDM52" s="828"/>
      <c r="DDN52" s="828"/>
      <c r="DDO52" s="828"/>
      <c r="DDP52" s="828"/>
      <c r="DDQ52" s="828"/>
      <c r="DDR52" s="828"/>
      <c r="DDS52" s="828"/>
      <c r="DDT52" s="828"/>
      <c r="DDU52" s="828"/>
      <c r="DDV52" s="828"/>
      <c r="DDW52" s="828"/>
      <c r="DDX52" s="828"/>
      <c r="DDY52" s="828"/>
      <c r="DDZ52" s="828"/>
      <c r="DEA52" s="828"/>
      <c r="DEB52" s="828"/>
      <c r="DEC52" s="828"/>
      <c r="DED52" s="828"/>
      <c r="DEE52" s="828"/>
      <c r="DEF52" s="828"/>
      <c r="DEG52" s="828"/>
      <c r="DEH52" s="828"/>
      <c r="DEI52" s="828"/>
      <c r="DEJ52" s="828"/>
      <c r="DEK52" s="828"/>
      <c r="DEL52" s="828"/>
      <c r="DEM52" s="828"/>
      <c r="DEN52" s="828"/>
      <c r="DEO52" s="828"/>
      <c r="DEP52" s="828"/>
      <c r="DEQ52" s="828"/>
      <c r="DER52" s="828"/>
      <c r="DES52" s="828"/>
      <c r="DET52" s="828"/>
      <c r="DEU52" s="828"/>
      <c r="DEV52" s="828"/>
      <c r="DEW52" s="828"/>
      <c r="DEX52" s="828"/>
      <c r="DEY52" s="828"/>
      <c r="DEZ52" s="828"/>
      <c r="DFA52" s="828"/>
      <c r="DFB52" s="828"/>
      <c r="DFC52" s="828"/>
      <c r="DFD52" s="828"/>
      <c r="DFE52" s="828"/>
      <c r="DFF52" s="828"/>
      <c r="DFG52" s="828"/>
      <c r="DFH52" s="828"/>
      <c r="DFI52" s="828"/>
      <c r="DFJ52" s="828"/>
      <c r="DFK52" s="828"/>
      <c r="DFL52" s="828"/>
      <c r="DFM52" s="828"/>
      <c r="DFN52" s="828"/>
      <c r="DFO52" s="828"/>
      <c r="DFP52" s="828"/>
      <c r="DFQ52" s="828"/>
      <c r="DFR52" s="828"/>
      <c r="DFS52" s="828"/>
      <c r="DFT52" s="828"/>
      <c r="DFU52" s="828"/>
      <c r="DFV52" s="828"/>
      <c r="DFW52" s="828"/>
      <c r="DFX52" s="828"/>
      <c r="DFY52" s="828"/>
      <c r="DFZ52" s="828"/>
      <c r="DGA52" s="828"/>
      <c r="DGB52" s="828"/>
      <c r="DGC52" s="828"/>
      <c r="DGD52" s="828"/>
      <c r="DGE52" s="828"/>
      <c r="DGF52" s="828"/>
      <c r="DGG52" s="828"/>
      <c r="DGH52" s="828"/>
      <c r="DGI52" s="828"/>
      <c r="DGJ52" s="828"/>
      <c r="DGK52" s="828"/>
      <c r="DGL52" s="828"/>
      <c r="DGM52" s="828"/>
      <c r="DGN52" s="828"/>
      <c r="DGO52" s="828"/>
      <c r="DGP52" s="828"/>
      <c r="DGQ52" s="828"/>
      <c r="DGR52" s="828"/>
      <c r="DGS52" s="828"/>
      <c r="DGT52" s="828"/>
      <c r="DGU52" s="828"/>
      <c r="DGV52" s="828"/>
      <c r="DGW52" s="828"/>
      <c r="DGX52" s="828"/>
      <c r="DGY52" s="828"/>
      <c r="DGZ52" s="828"/>
      <c r="DHA52" s="828"/>
      <c r="DHB52" s="828"/>
      <c r="DHC52" s="828"/>
      <c r="DHD52" s="828"/>
      <c r="DHE52" s="828"/>
      <c r="DHF52" s="828"/>
      <c r="DHG52" s="828"/>
      <c r="DHH52" s="828"/>
      <c r="DHI52" s="828"/>
      <c r="DHJ52" s="828"/>
      <c r="DHK52" s="828"/>
      <c r="DHL52" s="828"/>
      <c r="DHM52" s="828"/>
      <c r="DHN52" s="828"/>
      <c r="DHO52" s="828"/>
      <c r="DHP52" s="828"/>
      <c r="DHQ52" s="828"/>
      <c r="DHR52" s="828"/>
      <c r="DHS52" s="828"/>
      <c r="DHT52" s="828"/>
      <c r="DHU52" s="828"/>
      <c r="DHV52" s="828"/>
      <c r="DHW52" s="828"/>
      <c r="DHX52" s="828"/>
      <c r="DHY52" s="828"/>
      <c r="DHZ52" s="828"/>
      <c r="DIA52" s="828"/>
      <c r="DIB52" s="828"/>
      <c r="DIC52" s="828"/>
      <c r="DID52" s="828"/>
      <c r="DIE52" s="828"/>
      <c r="DIF52" s="828"/>
      <c r="DIG52" s="828"/>
      <c r="DIH52" s="828"/>
      <c r="DII52" s="828"/>
      <c r="DIJ52" s="828"/>
      <c r="DIK52" s="828"/>
      <c r="DIL52" s="828"/>
      <c r="DIM52" s="828"/>
      <c r="DIN52" s="828"/>
      <c r="DIO52" s="828"/>
      <c r="DIP52" s="828"/>
      <c r="DIQ52" s="828"/>
      <c r="DIR52" s="828"/>
      <c r="DIS52" s="828"/>
      <c r="DIT52" s="828"/>
      <c r="DIU52" s="828"/>
      <c r="DIV52" s="828"/>
      <c r="DIW52" s="828"/>
      <c r="DIX52" s="828"/>
      <c r="DIY52" s="828"/>
      <c r="DIZ52" s="828"/>
      <c r="DJA52" s="828"/>
      <c r="DJB52" s="828"/>
      <c r="DJC52" s="828"/>
      <c r="DJD52" s="828"/>
      <c r="DJE52" s="828"/>
      <c r="DJF52" s="828"/>
      <c r="DJG52" s="828"/>
      <c r="DJH52" s="828"/>
      <c r="DJI52" s="828"/>
      <c r="DJJ52" s="828"/>
      <c r="DJK52" s="828"/>
      <c r="DJL52" s="828"/>
      <c r="DJM52" s="828"/>
      <c r="DJN52" s="828"/>
      <c r="DJO52" s="828"/>
      <c r="DJP52" s="828"/>
      <c r="DJQ52" s="828"/>
      <c r="DJR52" s="828"/>
      <c r="DJS52" s="828"/>
      <c r="DJT52" s="828"/>
      <c r="DJU52" s="828"/>
      <c r="DJV52" s="828"/>
      <c r="DJW52" s="828"/>
      <c r="DJX52" s="828"/>
      <c r="DJY52" s="828"/>
      <c r="DJZ52" s="828"/>
      <c r="DKA52" s="828"/>
      <c r="DKB52" s="828"/>
      <c r="DKC52" s="828"/>
      <c r="DKD52" s="828"/>
      <c r="DKE52" s="828"/>
      <c r="DKF52" s="828"/>
      <c r="DKG52" s="828"/>
      <c r="DKH52" s="828"/>
      <c r="DKI52" s="828"/>
      <c r="DKJ52" s="828"/>
      <c r="DKK52" s="828"/>
      <c r="DKL52" s="828"/>
      <c r="DKM52" s="828"/>
      <c r="DKN52" s="828"/>
      <c r="DKO52" s="828"/>
      <c r="DKP52" s="828"/>
      <c r="DKQ52" s="828"/>
      <c r="DKR52" s="828"/>
      <c r="DKS52" s="828"/>
      <c r="DKT52" s="828"/>
      <c r="DKU52" s="828"/>
      <c r="DKV52" s="828"/>
      <c r="DKW52" s="828"/>
      <c r="DKX52" s="828"/>
      <c r="DKY52" s="828"/>
      <c r="DKZ52" s="828"/>
      <c r="DLA52" s="828"/>
      <c r="DLB52" s="828"/>
      <c r="DLC52" s="828"/>
      <c r="DLD52" s="828"/>
      <c r="DLE52" s="828"/>
      <c r="DLF52" s="828"/>
      <c r="DLG52" s="828"/>
      <c r="DLH52" s="828"/>
      <c r="DLI52" s="828"/>
      <c r="DLJ52" s="828"/>
      <c r="DLK52" s="828"/>
      <c r="DLL52" s="828"/>
      <c r="DLM52" s="828"/>
      <c r="DLN52" s="828"/>
      <c r="DLO52" s="828"/>
      <c r="DLP52" s="828"/>
      <c r="DLQ52" s="828"/>
      <c r="DLR52" s="828"/>
      <c r="DLS52" s="828"/>
      <c r="DLT52" s="828"/>
      <c r="DLU52" s="828"/>
      <c r="DLV52" s="828"/>
      <c r="DLW52" s="828"/>
      <c r="DLX52" s="828"/>
      <c r="DLY52" s="828"/>
      <c r="DLZ52" s="828"/>
      <c r="DMA52" s="828"/>
      <c r="DMB52" s="828"/>
      <c r="DMC52" s="828"/>
      <c r="DMD52" s="828"/>
      <c r="DME52" s="828"/>
      <c r="DMF52" s="828"/>
      <c r="DMG52" s="828"/>
      <c r="DMH52" s="828"/>
      <c r="DMI52" s="828"/>
      <c r="DMJ52" s="828"/>
      <c r="DMK52" s="828"/>
      <c r="DML52" s="828"/>
      <c r="DMM52" s="828"/>
      <c r="DMN52" s="828"/>
      <c r="DMO52" s="828"/>
      <c r="DMP52" s="828"/>
      <c r="DMQ52" s="828"/>
      <c r="DMR52" s="828"/>
      <c r="DMS52" s="828"/>
      <c r="DMT52" s="828"/>
      <c r="DMU52" s="828"/>
      <c r="DMV52" s="828"/>
      <c r="DMW52" s="828"/>
      <c r="DMX52" s="828"/>
      <c r="DMY52" s="828"/>
      <c r="DMZ52" s="828"/>
      <c r="DNA52" s="828"/>
      <c r="DNB52" s="828"/>
      <c r="DNC52" s="828"/>
      <c r="DND52" s="828"/>
      <c r="DNE52" s="828"/>
      <c r="DNF52" s="828"/>
      <c r="DNG52" s="828"/>
      <c r="DNH52" s="828"/>
      <c r="DNI52" s="828"/>
      <c r="DNJ52" s="828"/>
      <c r="DNK52" s="828"/>
      <c r="DNL52" s="828"/>
      <c r="DNM52" s="828"/>
      <c r="DNN52" s="828"/>
      <c r="DNO52" s="828"/>
      <c r="DNP52" s="828"/>
      <c r="DNQ52" s="828"/>
      <c r="DNR52" s="828"/>
      <c r="DNS52" s="828"/>
      <c r="DNT52" s="828"/>
      <c r="DNU52" s="828"/>
      <c r="DNV52" s="828"/>
      <c r="DNW52" s="828"/>
      <c r="DNX52" s="828"/>
      <c r="DNY52" s="828"/>
      <c r="DNZ52" s="828"/>
      <c r="DOA52" s="828"/>
      <c r="DOB52" s="828"/>
      <c r="DOC52" s="828"/>
      <c r="DOD52" s="828"/>
      <c r="DOE52" s="828"/>
      <c r="DOF52" s="828"/>
      <c r="DOG52" s="828"/>
      <c r="DOH52" s="828"/>
      <c r="DOI52" s="828"/>
      <c r="DOJ52" s="828"/>
      <c r="DOK52" s="828"/>
      <c r="DOL52" s="828"/>
      <c r="DOM52" s="828"/>
      <c r="DON52" s="828"/>
      <c r="DOO52" s="828"/>
      <c r="DOP52" s="828"/>
      <c r="DOQ52" s="828"/>
      <c r="DOR52" s="828"/>
      <c r="DOS52" s="828"/>
      <c r="DOT52" s="828"/>
      <c r="DOU52" s="828"/>
      <c r="DOV52" s="828"/>
      <c r="DOW52" s="828"/>
      <c r="DOX52" s="828"/>
      <c r="DOY52" s="828"/>
      <c r="DOZ52" s="828"/>
      <c r="DPA52" s="828"/>
      <c r="DPB52" s="828"/>
      <c r="DPC52" s="828"/>
      <c r="DPD52" s="828"/>
      <c r="DPE52" s="828"/>
      <c r="DPF52" s="828"/>
      <c r="DPG52" s="828"/>
      <c r="DPH52" s="828"/>
      <c r="DPI52" s="828"/>
      <c r="DPJ52" s="828"/>
      <c r="DPK52" s="828"/>
      <c r="DPL52" s="828"/>
      <c r="DPM52" s="828"/>
      <c r="DPN52" s="828"/>
      <c r="DPO52" s="828"/>
      <c r="DPP52" s="828"/>
      <c r="DPQ52" s="828"/>
      <c r="DPR52" s="828"/>
      <c r="DPS52" s="828"/>
      <c r="DPT52" s="828"/>
      <c r="DPU52" s="828"/>
      <c r="DPV52" s="828"/>
      <c r="DPW52" s="828"/>
      <c r="DPX52" s="828"/>
      <c r="DPY52" s="828"/>
      <c r="DPZ52" s="828"/>
      <c r="DQA52" s="828"/>
      <c r="DQB52" s="828"/>
      <c r="DQC52" s="828"/>
      <c r="DQD52" s="828"/>
      <c r="DQE52" s="828"/>
      <c r="DQF52" s="828"/>
      <c r="DQG52" s="828"/>
      <c r="DQH52" s="828"/>
      <c r="DQI52" s="828"/>
      <c r="DQJ52" s="828"/>
      <c r="DQK52" s="828"/>
      <c r="DQL52" s="828"/>
      <c r="DQM52" s="828"/>
      <c r="DQN52" s="828"/>
      <c r="DQO52" s="828"/>
      <c r="DQP52" s="828"/>
      <c r="DQQ52" s="828"/>
      <c r="DQR52" s="828"/>
      <c r="DQS52" s="828"/>
      <c r="DQT52" s="828"/>
      <c r="DQU52" s="828"/>
      <c r="DQV52" s="828"/>
      <c r="DQW52" s="828"/>
      <c r="DQX52" s="828"/>
      <c r="DQY52" s="828"/>
      <c r="DQZ52" s="828"/>
      <c r="DRA52" s="828"/>
      <c r="DRB52" s="828"/>
      <c r="DRC52" s="828"/>
      <c r="DRD52" s="828"/>
      <c r="DRE52" s="828"/>
      <c r="DRF52" s="828"/>
      <c r="DRG52" s="828"/>
      <c r="DRH52" s="828"/>
      <c r="DRI52" s="828"/>
      <c r="DRJ52" s="828"/>
      <c r="DRK52" s="828"/>
      <c r="DRL52" s="828"/>
      <c r="DRM52" s="828"/>
      <c r="DRN52" s="828"/>
      <c r="DRO52" s="828"/>
      <c r="DRP52" s="828"/>
      <c r="DRQ52" s="828"/>
      <c r="DRR52" s="828"/>
      <c r="DRS52" s="828"/>
      <c r="DRT52" s="828"/>
      <c r="DRU52" s="828"/>
      <c r="DRV52" s="828"/>
      <c r="DRW52" s="828"/>
      <c r="DRX52" s="828"/>
      <c r="DRY52" s="828"/>
      <c r="DRZ52" s="828"/>
      <c r="DSA52" s="828"/>
      <c r="DSB52" s="828"/>
      <c r="DSC52" s="828"/>
      <c r="DSD52" s="828"/>
      <c r="DSE52" s="828"/>
      <c r="DSF52" s="828"/>
      <c r="DSG52" s="828"/>
      <c r="DSH52" s="828"/>
      <c r="DSI52" s="828"/>
      <c r="DSJ52" s="828"/>
      <c r="DSK52" s="828"/>
      <c r="DSL52" s="828"/>
      <c r="DSM52" s="828"/>
      <c r="DSN52" s="828"/>
      <c r="DSO52" s="828"/>
      <c r="DSP52" s="828"/>
      <c r="DSQ52" s="828"/>
      <c r="DSR52" s="828"/>
      <c r="DSS52" s="828"/>
      <c r="DST52" s="828"/>
      <c r="DSU52" s="828"/>
      <c r="DSV52" s="828"/>
      <c r="DSW52" s="828"/>
      <c r="DSX52" s="828"/>
      <c r="DSY52" s="828"/>
      <c r="DSZ52" s="828"/>
      <c r="DTA52" s="828"/>
      <c r="DTB52" s="828"/>
      <c r="DTC52" s="828"/>
      <c r="DTD52" s="828"/>
      <c r="DTE52" s="828"/>
      <c r="DTF52" s="828"/>
      <c r="DTG52" s="828"/>
      <c r="DTH52" s="828"/>
      <c r="DTI52" s="828"/>
      <c r="DTJ52" s="828"/>
      <c r="DTK52" s="828"/>
      <c r="DTL52" s="828"/>
      <c r="DTM52" s="828"/>
      <c r="DTN52" s="828"/>
      <c r="DTO52" s="828"/>
      <c r="DTP52" s="828"/>
      <c r="DTQ52" s="828"/>
      <c r="DTR52" s="828"/>
      <c r="DTS52" s="828"/>
      <c r="DTT52" s="828"/>
      <c r="DTU52" s="828"/>
      <c r="DTV52" s="828"/>
      <c r="DTW52" s="828"/>
      <c r="DTX52" s="828"/>
      <c r="DTY52" s="828"/>
      <c r="DTZ52" s="828"/>
      <c r="DUA52" s="828"/>
      <c r="DUB52" s="828"/>
      <c r="DUC52" s="828"/>
      <c r="DUD52" s="828"/>
      <c r="DUE52" s="828"/>
      <c r="DUF52" s="828"/>
      <c r="DUG52" s="828"/>
      <c r="DUH52" s="828"/>
      <c r="DUI52" s="828"/>
      <c r="DUJ52" s="828"/>
      <c r="DUK52" s="828"/>
      <c r="DUL52" s="828"/>
      <c r="DUM52" s="828"/>
      <c r="DUN52" s="828"/>
      <c r="DUO52" s="828"/>
      <c r="DUP52" s="828"/>
      <c r="DUQ52" s="828"/>
      <c r="DUR52" s="828"/>
      <c r="DUS52" s="828"/>
      <c r="DUT52" s="828"/>
      <c r="DUU52" s="828"/>
      <c r="DUV52" s="828"/>
      <c r="DUW52" s="828"/>
      <c r="DUX52" s="828"/>
      <c r="DUY52" s="828"/>
      <c r="DUZ52" s="828"/>
      <c r="DVA52" s="828"/>
      <c r="DVB52" s="828"/>
      <c r="DVC52" s="828"/>
      <c r="DVD52" s="828"/>
      <c r="DVE52" s="828"/>
      <c r="DVF52" s="828"/>
      <c r="DVG52" s="828"/>
      <c r="DVH52" s="828"/>
      <c r="DVI52" s="828"/>
      <c r="DVJ52" s="828"/>
      <c r="DVK52" s="828"/>
      <c r="DVL52" s="828"/>
      <c r="DVM52" s="828"/>
      <c r="DVN52" s="828"/>
      <c r="DVO52" s="828"/>
      <c r="DVP52" s="828"/>
      <c r="DVQ52" s="828"/>
      <c r="DVR52" s="828"/>
      <c r="DVS52" s="828"/>
      <c r="DVT52" s="828"/>
      <c r="DVU52" s="828"/>
      <c r="DVV52" s="828"/>
      <c r="DVW52" s="828"/>
      <c r="DVX52" s="828"/>
      <c r="DVY52" s="828"/>
      <c r="DVZ52" s="828"/>
      <c r="DWA52" s="828"/>
      <c r="DWB52" s="828"/>
      <c r="DWC52" s="828"/>
      <c r="DWD52" s="828"/>
      <c r="DWE52" s="828"/>
      <c r="DWF52" s="828"/>
      <c r="DWG52" s="828"/>
      <c r="DWH52" s="828"/>
      <c r="DWI52" s="828"/>
      <c r="DWJ52" s="828"/>
      <c r="DWK52" s="828"/>
      <c r="DWL52" s="828"/>
      <c r="DWM52" s="828"/>
      <c r="DWN52" s="828"/>
      <c r="DWO52" s="828"/>
      <c r="DWP52" s="828"/>
      <c r="DWQ52" s="828"/>
      <c r="DWR52" s="828"/>
      <c r="DWS52" s="828"/>
      <c r="DWT52" s="828"/>
      <c r="DWU52" s="828"/>
      <c r="DWV52" s="828"/>
      <c r="DWW52" s="828"/>
      <c r="DWX52" s="828"/>
      <c r="DWY52" s="828"/>
      <c r="DWZ52" s="828"/>
      <c r="DXA52" s="828"/>
      <c r="DXB52" s="828"/>
      <c r="DXC52" s="828"/>
      <c r="DXD52" s="828"/>
      <c r="DXE52" s="828"/>
      <c r="DXF52" s="828"/>
      <c r="DXG52" s="828"/>
      <c r="DXH52" s="828"/>
      <c r="DXI52" s="828"/>
      <c r="DXJ52" s="828"/>
      <c r="DXK52" s="828"/>
      <c r="DXL52" s="828"/>
      <c r="DXM52" s="828"/>
      <c r="DXN52" s="828"/>
      <c r="DXO52" s="828"/>
      <c r="DXP52" s="828"/>
      <c r="DXQ52" s="828"/>
      <c r="DXR52" s="828"/>
      <c r="DXS52" s="828"/>
      <c r="DXT52" s="828"/>
      <c r="DXU52" s="828"/>
      <c r="DXV52" s="828"/>
      <c r="DXW52" s="828"/>
      <c r="DXX52" s="828"/>
      <c r="DXY52" s="828"/>
      <c r="DXZ52" s="828"/>
      <c r="DYA52" s="828"/>
      <c r="DYB52" s="828"/>
      <c r="DYC52" s="828"/>
      <c r="DYD52" s="828"/>
      <c r="DYE52" s="828"/>
      <c r="DYF52" s="828"/>
      <c r="DYG52" s="828"/>
      <c r="DYH52" s="828"/>
      <c r="DYI52" s="828"/>
      <c r="DYJ52" s="828"/>
      <c r="DYK52" s="828"/>
      <c r="DYL52" s="828"/>
      <c r="DYM52" s="828"/>
      <c r="DYN52" s="828"/>
      <c r="DYO52" s="828"/>
      <c r="DYP52" s="828"/>
      <c r="DYQ52" s="828"/>
      <c r="DYR52" s="828"/>
      <c r="DYS52" s="828"/>
      <c r="DYT52" s="828"/>
      <c r="DYU52" s="828"/>
      <c r="DYV52" s="828"/>
      <c r="DYW52" s="828"/>
      <c r="DYX52" s="828"/>
      <c r="DYY52" s="828"/>
      <c r="DYZ52" s="828"/>
      <c r="DZA52" s="828"/>
      <c r="DZB52" s="828"/>
      <c r="DZC52" s="828"/>
      <c r="DZD52" s="828"/>
      <c r="DZE52" s="828"/>
      <c r="DZF52" s="828"/>
      <c r="DZG52" s="828"/>
      <c r="DZH52" s="828"/>
      <c r="DZI52" s="828"/>
      <c r="DZJ52" s="828"/>
      <c r="DZK52" s="828"/>
      <c r="DZL52" s="828"/>
      <c r="DZM52" s="828"/>
      <c r="DZN52" s="828"/>
      <c r="DZO52" s="828"/>
      <c r="DZP52" s="828"/>
      <c r="DZQ52" s="828"/>
      <c r="DZR52" s="828"/>
      <c r="DZS52" s="828"/>
      <c r="DZT52" s="828"/>
      <c r="DZU52" s="828"/>
      <c r="DZV52" s="828"/>
      <c r="DZW52" s="828"/>
      <c r="DZX52" s="828"/>
      <c r="DZY52" s="828"/>
      <c r="DZZ52" s="828"/>
      <c r="EAA52" s="828"/>
      <c r="EAB52" s="828"/>
      <c r="EAC52" s="828"/>
      <c r="EAD52" s="828"/>
      <c r="EAE52" s="828"/>
      <c r="EAF52" s="828"/>
      <c r="EAG52" s="828"/>
      <c r="EAH52" s="828"/>
      <c r="EAI52" s="828"/>
      <c r="EAJ52" s="828"/>
      <c r="EAK52" s="828"/>
      <c r="EAL52" s="828"/>
      <c r="EAM52" s="828"/>
      <c r="EAN52" s="828"/>
      <c r="EAO52" s="828"/>
      <c r="EAP52" s="828"/>
      <c r="EAQ52" s="828"/>
      <c r="EAR52" s="828"/>
      <c r="EAS52" s="828"/>
      <c r="EAT52" s="828"/>
      <c r="EAU52" s="828"/>
      <c r="EAV52" s="828"/>
      <c r="EAW52" s="828"/>
      <c r="EAX52" s="828"/>
      <c r="EAY52" s="828"/>
      <c r="EAZ52" s="828"/>
      <c r="EBA52" s="828"/>
      <c r="EBB52" s="828"/>
      <c r="EBC52" s="828"/>
      <c r="EBD52" s="828"/>
      <c r="EBE52" s="828"/>
      <c r="EBF52" s="828"/>
      <c r="EBG52" s="828"/>
      <c r="EBH52" s="828"/>
      <c r="EBI52" s="828"/>
      <c r="EBJ52" s="828"/>
      <c r="EBK52" s="828"/>
      <c r="EBL52" s="828"/>
      <c r="EBM52" s="828"/>
      <c r="EBN52" s="828"/>
      <c r="EBO52" s="828"/>
      <c r="EBP52" s="828"/>
      <c r="EBQ52" s="828"/>
      <c r="EBR52" s="828"/>
      <c r="EBS52" s="828"/>
      <c r="EBT52" s="828"/>
      <c r="EBU52" s="828"/>
      <c r="EBV52" s="828"/>
      <c r="EBW52" s="828"/>
      <c r="EBX52" s="828"/>
      <c r="EBY52" s="828"/>
      <c r="EBZ52" s="828"/>
      <c r="ECA52" s="828"/>
      <c r="ECB52" s="828"/>
      <c r="ECC52" s="828"/>
      <c r="ECD52" s="828"/>
      <c r="ECE52" s="828"/>
      <c r="ECF52" s="828"/>
      <c r="ECG52" s="828"/>
      <c r="ECH52" s="828"/>
      <c r="ECI52" s="828"/>
      <c r="ECJ52" s="828"/>
      <c r="ECK52" s="828"/>
      <c r="ECL52" s="828"/>
      <c r="ECM52" s="828"/>
      <c r="ECN52" s="828"/>
      <c r="ECO52" s="828"/>
      <c r="ECP52" s="828"/>
      <c r="ECQ52" s="828"/>
      <c r="ECR52" s="828"/>
      <c r="ECS52" s="828"/>
      <c r="ECT52" s="828"/>
      <c r="ECU52" s="828"/>
      <c r="ECV52" s="828"/>
      <c r="ECW52" s="828"/>
      <c r="ECX52" s="828"/>
      <c r="ECY52" s="828"/>
      <c r="ECZ52" s="828"/>
      <c r="EDA52" s="828"/>
      <c r="EDB52" s="828"/>
      <c r="EDC52" s="828"/>
      <c r="EDD52" s="828"/>
      <c r="EDE52" s="828"/>
      <c r="EDF52" s="828"/>
      <c r="EDG52" s="828"/>
      <c r="EDH52" s="828"/>
      <c r="EDI52" s="828"/>
      <c r="EDJ52" s="828"/>
      <c r="EDK52" s="828"/>
      <c r="EDL52" s="828"/>
      <c r="EDM52" s="828"/>
      <c r="EDN52" s="828"/>
      <c r="EDO52" s="828"/>
      <c r="EDP52" s="828"/>
      <c r="EDQ52" s="828"/>
      <c r="EDR52" s="828"/>
      <c r="EDS52" s="828"/>
      <c r="EDT52" s="828"/>
      <c r="EDU52" s="828"/>
      <c r="EDV52" s="828"/>
      <c r="EDW52" s="828"/>
      <c r="EDX52" s="828"/>
      <c r="EDY52" s="828"/>
      <c r="EDZ52" s="828"/>
      <c r="EEA52" s="828"/>
      <c r="EEB52" s="828"/>
      <c r="EEC52" s="828"/>
      <c r="EED52" s="828"/>
      <c r="EEE52" s="828"/>
      <c r="EEF52" s="828"/>
      <c r="EEG52" s="828"/>
      <c r="EEH52" s="828"/>
      <c r="EEI52" s="828"/>
      <c r="EEJ52" s="828"/>
      <c r="EEK52" s="828"/>
      <c r="EEL52" s="828"/>
      <c r="EEM52" s="828"/>
      <c r="EEN52" s="828"/>
      <c r="EEO52" s="828"/>
      <c r="EEP52" s="828"/>
      <c r="EEQ52" s="828"/>
      <c r="EER52" s="828"/>
      <c r="EES52" s="828"/>
      <c r="EET52" s="828"/>
      <c r="EEU52" s="828"/>
      <c r="EEV52" s="828"/>
      <c r="EEW52" s="828"/>
      <c r="EEX52" s="828"/>
      <c r="EEY52" s="828"/>
      <c r="EEZ52" s="828"/>
      <c r="EFA52" s="828"/>
      <c r="EFB52" s="828"/>
      <c r="EFC52" s="828"/>
      <c r="EFD52" s="828"/>
      <c r="EFE52" s="828"/>
      <c r="EFF52" s="828"/>
      <c r="EFG52" s="828"/>
      <c r="EFH52" s="828"/>
      <c r="EFI52" s="828"/>
      <c r="EFJ52" s="828"/>
      <c r="EFK52" s="828"/>
      <c r="EFL52" s="828"/>
      <c r="EFM52" s="828"/>
      <c r="EFN52" s="828"/>
      <c r="EFO52" s="828"/>
      <c r="EFP52" s="828"/>
      <c r="EFQ52" s="828"/>
      <c r="EFR52" s="828"/>
      <c r="EFS52" s="828"/>
      <c r="EFT52" s="828"/>
      <c r="EFU52" s="828"/>
      <c r="EFV52" s="828"/>
      <c r="EFW52" s="828"/>
      <c r="EFX52" s="828"/>
      <c r="EFY52" s="828"/>
      <c r="EFZ52" s="828"/>
      <c r="EGA52" s="828"/>
      <c r="EGB52" s="828"/>
      <c r="EGC52" s="828"/>
      <c r="EGD52" s="828"/>
      <c r="EGE52" s="828"/>
      <c r="EGF52" s="828"/>
      <c r="EGG52" s="828"/>
      <c r="EGH52" s="828"/>
      <c r="EGI52" s="828"/>
      <c r="EGJ52" s="828"/>
      <c r="EGK52" s="828"/>
      <c r="EGL52" s="828"/>
      <c r="EGM52" s="828"/>
      <c r="EGN52" s="828"/>
      <c r="EGO52" s="828"/>
      <c r="EGP52" s="828"/>
      <c r="EGQ52" s="828"/>
      <c r="EGR52" s="828"/>
      <c r="EGS52" s="828"/>
      <c r="EGT52" s="828"/>
      <c r="EGU52" s="828"/>
      <c r="EGV52" s="828"/>
      <c r="EGW52" s="828"/>
      <c r="EGX52" s="828"/>
      <c r="EGY52" s="828"/>
      <c r="EGZ52" s="828"/>
      <c r="EHA52" s="828"/>
      <c r="EHB52" s="828"/>
      <c r="EHC52" s="828"/>
      <c r="EHD52" s="828"/>
      <c r="EHE52" s="828"/>
      <c r="EHF52" s="828"/>
      <c r="EHG52" s="828"/>
      <c r="EHH52" s="828"/>
      <c r="EHI52" s="828"/>
      <c r="EHJ52" s="828"/>
      <c r="EHK52" s="828"/>
      <c r="EHL52" s="828"/>
      <c r="EHM52" s="828"/>
      <c r="EHN52" s="828"/>
      <c r="EHO52" s="828"/>
      <c r="EHP52" s="828"/>
      <c r="EHQ52" s="828"/>
      <c r="EHR52" s="828"/>
      <c r="EHS52" s="828"/>
      <c r="EHT52" s="828"/>
      <c r="EHU52" s="828"/>
      <c r="EHV52" s="828"/>
      <c r="EHW52" s="828"/>
      <c r="EHX52" s="828"/>
      <c r="EHY52" s="828"/>
      <c r="EHZ52" s="828"/>
      <c r="EIA52" s="828"/>
      <c r="EIB52" s="828"/>
      <c r="EIC52" s="828"/>
      <c r="EID52" s="828"/>
      <c r="EIE52" s="828"/>
      <c r="EIF52" s="828"/>
      <c r="EIG52" s="828"/>
      <c r="EIH52" s="828"/>
      <c r="EII52" s="828"/>
      <c r="EIJ52" s="828"/>
      <c r="EIK52" s="828"/>
      <c r="EIL52" s="828"/>
      <c r="EIM52" s="828"/>
      <c r="EIN52" s="828"/>
      <c r="EIO52" s="828"/>
      <c r="EIP52" s="828"/>
      <c r="EIQ52" s="828"/>
      <c r="EIR52" s="828"/>
      <c r="EIS52" s="828"/>
      <c r="EIT52" s="828"/>
      <c r="EIU52" s="828"/>
      <c r="EIV52" s="828"/>
      <c r="EIW52" s="828"/>
      <c r="EIX52" s="828"/>
      <c r="EIY52" s="828"/>
      <c r="EIZ52" s="828"/>
      <c r="EJA52" s="828"/>
      <c r="EJB52" s="828"/>
      <c r="EJC52" s="828"/>
      <c r="EJD52" s="828"/>
      <c r="EJE52" s="828"/>
      <c r="EJF52" s="828"/>
      <c r="EJG52" s="828"/>
      <c r="EJH52" s="828"/>
      <c r="EJI52" s="828"/>
      <c r="EJJ52" s="828"/>
      <c r="EJK52" s="828"/>
      <c r="EJL52" s="828"/>
      <c r="EJM52" s="828"/>
      <c r="EJN52" s="828"/>
      <c r="EJO52" s="828"/>
      <c r="EJP52" s="828"/>
      <c r="EJQ52" s="828"/>
      <c r="EJR52" s="828"/>
      <c r="EJS52" s="828"/>
      <c r="EJT52" s="828"/>
      <c r="EJU52" s="828"/>
      <c r="EJV52" s="828"/>
      <c r="EJW52" s="828"/>
      <c r="EJX52" s="828"/>
      <c r="EJY52" s="828"/>
      <c r="EJZ52" s="828"/>
      <c r="EKA52" s="828"/>
      <c r="EKB52" s="828"/>
      <c r="EKC52" s="828"/>
      <c r="EKD52" s="828"/>
      <c r="EKE52" s="828"/>
      <c r="EKF52" s="828"/>
      <c r="EKG52" s="828"/>
      <c r="EKH52" s="828"/>
      <c r="EKI52" s="828"/>
      <c r="EKJ52" s="828"/>
      <c r="EKK52" s="828"/>
      <c r="EKL52" s="828"/>
      <c r="EKM52" s="828"/>
      <c r="EKN52" s="828"/>
      <c r="EKO52" s="828"/>
      <c r="EKP52" s="828"/>
      <c r="EKQ52" s="828"/>
      <c r="EKR52" s="828"/>
      <c r="EKS52" s="828"/>
      <c r="EKT52" s="828"/>
      <c r="EKU52" s="828"/>
      <c r="EKV52" s="828"/>
      <c r="EKW52" s="828"/>
      <c r="EKX52" s="828"/>
      <c r="EKY52" s="828"/>
      <c r="EKZ52" s="828"/>
      <c r="ELA52" s="828"/>
      <c r="ELB52" s="828"/>
      <c r="ELC52" s="828"/>
      <c r="ELD52" s="828"/>
      <c r="ELE52" s="828"/>
      <c r="ELF52" s="828"/>
      <c r="ELG52" s="828"/>
      <c r="ELH52" s="828"/>
      <c r="ELI52" s="828"/>
      <c r="ELJ52" s="828"/>
      <c r="ELK52" s="828"/>
      <c r="ELL52" s="828"/>
      <c r="ELM52" s="828"/>
      <c r="ELN52" s="828"/>
      <c r="ELO52" s="828"/>
      <c r="ELP52" s="828"/>
      <c r="ELQ52" s="828"/>
      <c r="ELR52" s="828"/>
      <c r="ELS52" s="828"/>
      <c r="ELT52" s="828"/>
      <c r="ELU52" s="828"/>
      <c r="ELV52" s="828"/>
      <c r="ELW52" s="828"/>
      <c r="ELX52" s="828"/>
      <c r="ELY52" s="828"/>
      <c r="ELZ52" s="828"/>
      <c r="EMA52" s="828"/>
      <c r="EMB52" s="828"/>
      <c r="EMC52" s="828"/>
      <c r="EMD52" s="828"/>
      <c r="EME52" s="828"/>
      <c r="EMF52" s="828"/>
      <c r="EMG52" s="828"/>
      <c r="EMH52" s="828"/>
      <c r="EMI52" s="828"/>
      <c r="EMJ52" s="828"/>
      <c r="EMK52" s="828"/>
      <c r="EML52" s="828"/>
      <c r="EMM52" s="828"/>
      <c r="EMN52" s="828"/>
      <c r="EMO52" s="828"/>
      <c r="EMP52" s="828"/>
      <c r="EMQ52" s="828"/>
      <c r="EMR52" s="828"/>
      <c r="EMS52" s="828"/>
      <c r="EMT52" s="828"/>
      <c r="EMU52" s="828"/>
      <c r="EMV52" s="828"/>
      <c r="EMW52" s="828"/>
      <c r="EMX52" s="828"/>
      <c r="EMY52" s="828"/>
      <c r="EMZ52" s="828"/>
      <c r="ENA52" s="828"/>
      <c r="ENB52" s="828"/>
      <c r="ENC52" s="828"/>
      <c r="END52" s="828"/>
      <c r="ENE52" s="828"/>
      <c r="ENF52" s="828"/>
      <c r="ENG52" s="828"/>
      <c r="ENH52" s="828"/>
      <c r="ENI52" s="828"/>
      <c r="ENJ52" s="828"/>
      <c r="ENK52" s="828"/>
      <c r="ENL52" s="828"/>
      <c r="ENM52" s="828"/>
      <c r="ENN52" s="828"/>
      <c r="ENO52" s="828"/>
      <c r="ENP52" s="828"/>
      <c r="ENQ52" s="828"/>
      <c r="ENR52" s="828"/>
      <c r="ENS52" s="828"/>
      <c r="ENT52" s="828"/>
      <c r="ENU52" s="828"/>
      <c r="ENV52" s="828"/>
      <c r="ENW52" s="828"/>
      <c r="ENX52" s="828"/>
      <c r="ENY52" s="828"/>
      <c r="ENZ52" s="828"/>
      <c r="EOA52" s="828"/>
      <c r="EOB52" s="828"/>
      <c r="EOC52" s="828"/>
      <c r="EOD52" s="828"/>
      <c r="EOE52" s="828"/>
      <c r="EOF52" s="828"/>
      <c r="EOG52" s="828"/>
      <c r="EOH52" s="828"/>
      <c r="EOI52" s="828"/>
      <c r="EOJ52" s="828"/>
      <c r="EOK52" s="828"/>
      <c r="EOL52" s="828"/>
      <c r="EOM52" s="828"/>
      <c r="EON52" s="828"/>
      <c r="EOO52" s="828"/>
      <c r="EOP52" s="828"/>
      <c r="EOQ52" s="828"/>
      <c r="EOR52" s="828"/>
      <c r="EOS52" s="828"/>
      <c r="EOT52" s="828"/>
      <c r="EOU52" s="828"/>
      <c r="EOV52" s="828"/>
      <c r="EOW52" s="828"/>
      <c r="EOX52" s="828"/>
      <c r="EOY52" s="828"/>
      <c r="EOZ52" s="828"/>
      <c r="EPA52" s="828"/>
      <c r="EPB52" s="828"/>
      <c r="EPC52" s="828"/>
      <c r="EPD52" s="828"/>
      <c r="EPE52" s="828"/>
      <c r="EPF52" s="828"/>
      <c r="EPG52" s="828"/>
      <c r="EPH52" s="828"/>
      <c r="EPI52" s="828"/>
      <c r="EPJ52" s="828"/>
      <c r="EPK52" s="828"/>
      <c r="EPL52" s="828"/>
      <c r="EPM52" s="828"/>
      <c r="EPN52" s="828"/>
      <c r="EPO52" s="828"/>
      <c r="EPP52" s="828"/>
      <c r="EPQ52" s="828"/>
      <c r="EPR52" s="828"/>
      <c r="EPS52" s="828"/>
      <c r="EPT52" s="828"/>
      <c r="EPU52" s="828"/>
      <c r="EPV52" s="828"/>
      <c r="EPW52" s="828"/>
      <c r="EPX52" s="828"/>
      <c r="EPY52" s="828"/>
      <c r="EPZ52" s="828"/>
      <c r="EQA52" s="828"/>
      <c r="EQB52" s="828"/>
      <c r="EQC52" s="828"/>
      <c r="EQD52" s="828"/>
      <c r="EQE52" s="828"/>
      <c r="EQF52" s="828"/>
      <c r="EQG52" s="828"/>
      <c r="EQH52" s="828"/>
      <c r="EQI52" s="828"/>
      <c r="EQJ52" s="828"/>
      <c r="EQK52" s="828"/>
      <c r="EQL52" s="828"/>
      <c r="EQM52" s="828"/>
      <c r="EQN52" s="828"/>
      <c r="EQO52" s="828"/>
      <c r="EQP52" s="828"/>
      <c r="EQQ52" s="828"/>
      <c r="EQR52" s="828"/>
      <c r="EQS52" s="828"/>
      <c r="EQT52" s="828"/>
      <c r="EQU52" s="828"/>
      <c r="EQV52" s="828"/>
      <c r="EQW52" s="828"/>
      <c r="EQX52" s="828"/>
      <c r="EQY52" s="828"/>
      <c r="EQZ52" s="828"/>
      <c r="ERA52" s="828"/>
      <c r="ERB52" s="828"/>
      <c r="ERC52" s="828"/>
      <c r="ERD52" s="828"/>
      <c r="ERE52" s="828"/>
      <c r="ERF52" s="828"/>
      <c r="ERG52" s="828"/>
      <c r="ERH52" s="828"/>
      <c r="ERI52" s="828"/>
      <c r="ERJ52" s="828"/>
      <c r="ERK52" s="828"/>
      <c r="ERL52" s="828"/>
      <c r="ERM52" s="828"/>
      <c r="ERN52" s="828"/>
      <c r="ERO52" s="828"/>
      <c r="ERP52" s="828"/>
      <c r="ERQ52" s="828"/>
      <c r="ERR52" s="828"/>
      <c r="ERS52" s="828"/>
      <c r="ERT52" s="828"/>
      <c r="ERU52" s="828"/>
      <c r="ERV52" s="828"/>
      <c r="ERW52" s="828"/>
      <c r="ERX52" s="828"/>
      <c r="ERY52" s="828"/>
      <c r="ERZ52" s="828"/>
      <c r="ESA52" s="828"/>
      <c r="ESB52" s="828"/>
      <c r="ESC52" s="828"/>
      <c r="ESD52" s="828"/>
      <c r="ESE52" s="828"/>
      <c r="ESF52" s="828"/>
      <c r="ESG52" s="828"/>
      <c r="ESH52" s="828"/>
      <c r="ESI52" s="828"/>
      <c r="ESJ52" s="828"/>
      <c r="ESK52" s="828"/>
      <c r="ESL52" s="828"/>
      <c r="ESM52" s="828"/>
      <c r="ESN52" s="828"/>
      <c r="ESO52" s="828"/>
      <c r="ESP52" s="828"/>
      <c r="ESQ52" s="828"/>
      <c r="ESR52" s="828"/>
      <c r="ESS52" s="828"/>
      <c r="EST52" s="828"/>
      <c r="ESU52" s="828"/>
      <c r="ESV52" s="828"/>
      <c r="ESW52" s="828"/>
      <c r="ESX52" s="828"/>
      <c r="ESY52" s="828"/>
      <c r="ESZ52" s="828"/>
      <c r="ETA52" s="828"/>
      <c r="ETB52" s="828"/>
      <c r="ETC52" s="828"/>
      <c r="ETD52" s="828"/>
      <c r="ETE52" s="828"/>
      <c r="ETF52" s="828"/>
      <c r="ETG52" s="828"/>
      <c r="ETH52" s="828"/>
      <c r="ETI52" s="828"/>
      <c r="ETJ52" s="828"/>
      <c r="ETK52" s="828"/>
      <c r="ETL52" s="828"/>
      <c r="ETM52" s="828"/>
      <c r="ETN52" s="828"/>
      <c r="ETO52" s="828"/>
      <c r="ETP52" s="828"/>
      <c r="ETQ52" s="828"/>
      <c r="ETR52" s="828"/>
      <c r="ETS52" s="828"/>
      <c r="ETT52" s="828"/>
      <c r="ETU52" s="828"/>
      <c r="ETV52" s="828"/>
      <c r="ETW52" s="828"/>
      <c r="ETX52" s="828"/>
      <c r="ETY52" s="828"/>
      <c r="ETZ52" s="828"/>
      <c r="EUA52" s="828"/>
      <c r="EUB52" s="828"/>
      <c r="EUC52" s="828"/>
      <c r="EUD52" s="828"/>
      <c r="EUE52" s="828"/>
      <c r="EUF52" s="828"/>
      <c r="EUG52" s="828"/>
      <c r="EUH52" s="828"/>
      <c r="EUI52" s="828"/>
      <c r="EUJ52" s="828"/>
      <c r="EUK52" s="828"/>
      <c r="EUL52" s="828"/>
      <c r="EUM52" s="828"/>
      <c r="EUN52" s="828"/>
      <c r="EUO52" s="828"/>
      <c r="EUP52" s="828"/>
      <c r="EUQ52" s="828"/>
      <c r="EUR52" s="828"/>
      <c r="EUS52" s="828"/>
      <c r="EUT52" s="828"/>
      <c r="EUU52" s="828"/>
      <c r="EUV52" s="828"/>
      <c r="EUW52" s="828"/>
      <c r="EUX52" s="828"/>
      <c r="EUY52" s="828"/>
      <c r="EUZ52" s="828"/>
      <c r="EVA52" s="828"/>
      <c r="EVB52" s="828"/>
      <c r="EVC52" s="828"/>
      <c r="EVD52" s="828"/>
      <c r="EVE52" s="828"/>
      <c r="EVF52" s="828"/>
      <c r="EVG52" s="828"/>
      <c r="EVH52" s="828"/>
      <c r="EVI52" s="828"/>
      <c r="EVJ52" s="828"/>
      <c r="EVK52" s="828"/>
      <c r="EVL52" s="828"/>
      <c r="EVM52" s="828"/>
      <c r="EVN52" s="828"/>
      <c r="EVO52" s="828"/>
      <c r="EVP52" s="828"/>
      <c r="EVQ52" s="828"/>
      <c r="EVR52" s="828"/>
      <c r="EVS52" s="828"/>
      <c r="EVT52" s="828"/>
      <c r="EVU52" s="828"/>
      <c r="EVV52" s="828"/>
      <c r="EVW52" s="828"/>
      <c r="EVX52" s="828"/>
      <c r="EVY52" s="828"/>
      <c r="EVZ52" s="828"/>
      <c r="EWA52" s="828"/>
      <c r="EWB52" s="828"/>
      <c r="EWC52" s="828"/>
      <c r="EWD52" s="828"/>
      <c r="EWE52" s="828"/>
      <c r="EWF52" s="828"/>
      <c r="EWG52" s="828"/>
      <c r="EWH52" s="828"/>
      <c r="EWI52" s="828"/>
      <c r="EWJ52" s="828"/>
      <c r="EWK52" s="828"/>
      <c r="EWL52" s="828"/>
      <c r="EWM52" s="828"/>
      <c r="EWN52" s="828"/>
      <c r="EWO52" s="828"/>
      <c r="EWP52" s="828"/>
      <c r="EWQ52" s="828"/>
      <c r="EWR52" s="828"/>
      <c r="EWS52" s="828"/>
      <c r="EWT52" s="828"/>
      <c r="EWU52" s="828"/>
      <c r="EWV52" s="828"/>
      <c r="EWW52" s="828"/>
      <c r="EWX52" s="828"/>
      <c r="EWY52" s="828"/>
      <c r="EWZ52" s="828"/>
      <c r="EXA52" s="828"/>
      <c r="EXB52" s="828"/>
      <c r="EXC52" s="828"/>
      <c r="EXD52" s="828"/>
      <c r="EXE52" s="828"/>
      <c r="EXF52" s="828"/>
      <c r="EXG52" s="828"/>
      <c r="EXH52" s="828"/>
      <c r="EXI52" s="828"/>
      <c r="EXJ52" s="828"/>
      <c r="EXK52" s="828"/>
      <c r="EXL52" s="828"/>
      <c r="EXM52" s="828"/>
      <c r="EXN52" s="828"/>
      <c r="EXO52" s="828"/>
      <c r="EXP52" s="828"/>
      <c r="EXQ52" s="828"/>
      <c r="EXR52" s="828"/>
      <c r="EXS52" s="828"/>
      <c r="EXT52" s="828"/>
      <c r="EXU52" s="828"/>
      <c r="EXV52" s="828"/>
      <c r="EXW52" s="828"/>
      <c r="EXX52" s="828"/>
      <c r="EXY52" s="828"/>
      <c r="EXZ52" s="828"/>
      <c r="EYA52" s="828"/>
      <c r="EYB52" s="828"/>
      <c r="EYC52" s="828"/>
      <c r="EYD52" s="828"/>
      <c r="EYE52" s="828"/>
      <c r="EYF52" s="828"/>
      <c r="EYG52" s="828"/>
      <c r="EYH52" s="828"/>
      <c r="EYI52" s="828"/>
      <c r="EYJ52" s="828"/>
      <c r="EYK52" s="828"/>
      <c r="EYL52" s="828"/>
      <c r="EYM52" s="828"/>
      <c r="EYN52" s="828"/>
      <c r="EYO52" s="828"/>
      <c r="EYP52" s="828"/>
      <c r="EYQ52" s="828"/>
      <c r="EYR52" s="828"/>
      <c r="EYS52" s="828"/>
      <c r="EYT52" s="828"/>
      <c r="EYU52" s="828"/>
      <c r="EYV52" s="828"/>
      <c r="EYW52" s="828"/>
      <c r="EYX52" s="828"/>
      <c r="EYY52" s="828"/>
      <c r="EYZ52" s="828"/>
      <c r="EZA52" s="828"/>
      <c r="EZB52" s="828"/>
      <c r="EZC52" s="828"/>
      <c r="EZD52" s="828"/>
      <c r="EZE52" s="828"/>
      <c r="EZF52" s="828"/>
      <c r="EZG52" s="828"/>
      <c r="EZH52" s="828"/>
      <c r="EZI52" s="828"/>
      <c r="EZJ52" s="828"/>
      <c r="EZK52" s="828"/>
      <c r="EZL52" s="828"/>
      <c r="EZM52" s="828"/>
      <c r="EZN52" s="828"/>
      <c r="EZO52" s="828"/>
      <c r="EZP52" s="828"/>
      <c r="EZQ52" s="828"/>
      <c r="EZR52" s="828"/>
      <c r="EZS52" s="828"/>
      <c r="EZT52" s="828"/>
      <c r="EZU52" s="828"/>
      <c r="EZV52" s="828"/>
      <c r="EZW52" s="828"/>
      <c r="EZX52" s="828"/>
      <c r="EZY52" s="828"/>
      <c r="EZZ52" s="828"/>
      <c r="FAA52" s="828"/>
      <c r="FAB52" s="828"/>
      <c r="FAC52" s="828"/>
      <c r="FAD52" s="828"/>
      <c r="FAE52" s="828"/>
      <c r="FAF52" s="828"/>
      <c r="FAG52" s="828"/>
      <c r="FAH52" s="828"/>
      <c r="FAI52" s="828"/>
      <c r="FAJ52" s="828"/>
      <c r="FAK52" s="828"/>
      <c r="FAL52" s="828"/>
      <c r="FAM52" s="828"/>
      <c r="FAN52" s="828"/>
      <c r="FAO52" s="828"/>
      <c r="FAP52" s="828"/>
      <c r="FAQ52" s="828"/>
      <c r="FAR52" s="828"/>
      <c r="FAS52" s="828"/>
      <c r="FAT52" s="828"/>
      <c r="FAU52" s="828"/>
      <c r="FAV52" s="828"/>
      <c r="FAW52" s="828"/>
      <c r="FAX52" s="828"/>
      <c r="FAY52" s="828"/>
      <c r="FAZ52" s="828"/>
      <c r="FBA52" s="828"/>
      <c r="FBB52" s="828"/>
      <c r="FBC52" s="828"/>
      <c r="FBD52" s="828"/>
      <c r="FBE52" s="828"/>
      <c r="FBF52" s="828"/>
      <c r="FBG52" s="828"/>
      <c r="FBH52" s="828"/>
      <c r="FBI52" s="828"/>
      <c r="FBJ52" s="828"/>
      <c r="FBK52" s="828"/>
      <c r="FBL52" s="828"/>
      <c r="FBM52" s="828"/>
      <c r="FBN52" s="828"/>
      <c r="FBO52" s="828"/>
      <c r="FBP52" s="828"/>
      <c r="FBQ52" s="828"/>
      <c r="FBR52" s="828"/>
      <c r="FBS52" s="828"/>
      <c r="FBT52" s="828"/>
      <c r="FBU52" s="828"/>
      <c r="FBV52" s="828"/>
      <c r="FBW52" s="828"/>
      <c r="FBX52" s="828"/>
      <c r="FBY52" s="828"/>
      <c r="FBZ52" s="828"/>
      <c r="FCA52" s="828"/>
      <c r="FCB52" s="828"/>
      <c r="FCC52" s="828"/>
      <c r="FCD52" s="828"/>
      <c r="FCE52" s="828"/>
      <c r="FCF52" s="828"/>
      <c r="FCG52" s="828"/>
      <c r="FCH52" s="828"/>
      <c r="FCI52" s="828"/>
      <c r="FCJ52" s="828"/>
      <c r="FCK52" s="828"/>
      <c r="FCL52" s="828"/>
      <c r="FCM52" s="828"/>
      <c r="FCN52" s="828"/>
      <c r="FCO52" s="828"/>
      <c r="FCP52" s="828"/>
      <c r="FCQ52" s="828"/>
      <c r="FCR52" s="828"/>
      <c r="FCS52" s="828"/>
      <c r="FCT52" s="828"/>
      <c r="FCU52" s="828"/>
      <c r="FCV52" s="828"/>
      <c r="FCW52" s="828"/>
      <c r="FCX52" s="828"/>
      <c r="FCY52" s="828"/>
      <c r="FCZ52" s="828"/>
      <c r="FDA52" s="828"/>
      <c r="FDB52" s="828"/>
      <c r="FDC52" s="828"/>
      <c r="FDD52" s="828"/>
      <c r="FDE52" s="828"/>
      <c r="FDF52" s="828"/>
      <c r="FDG52" s="828"/>
      <c r="FDH52" s="828"/>
      <c r="FDI52" s="828"/>
      <c r="FDJ52" s="828"/>
      <c r="FDK52" s="828"/>
      <c r="FDL52" s="828"/>
      <c r="FDM52" s="828"/>
      <c r="FDN52" s="828"/>
      <c r="FDO52" s="828"/>
      <c r="FDP52" s="828"/>
      <c r="FDQ52" s="828"/>
      <c r="FDR52" s="828"/>
      <c r="FDS52" s="828"/>
      <c r="FDT52" s="828"/>
      <c r="FDU52" s="828"/>
      <c r="FDV52" s="828"/>
      <c r="FDW52" s="828"/>
      <c r="FDX52" s="828"/>
      <c r="FDY52" s="828"/>
      <c r="FDZ52" s="828"/>
      <c r="FEA52" s="828"/>
      <c r="FEB52" s="828"/>
      <c r="FEC52" s="828"/>
      <c r="FED52" s="828"/>
      <c r="FEE52" s="828"/>
      <c r="FEF52" s="828"/>
      <c r="FEG52" s="828"/>
      <c r="FEH52" s="828"/>
      <c r="FEI52" s="828"/>
      <c r="FEJ52" s="828"/>
      <c r="FEK52" s="828"/>
      <c r="FEL52" s="828"/>
      <c r="FEM52" s="828"/>
      <c r="FEN52" s="828"/>
      <c r="FEO52" s="828"/>
      <c r="FEP52" s="828"/>
      <c r="FEQ52" s="828"/>
      <c r="FER52" s="828"/>
      <c r="FES52" s="828"/>
      <c r="FET52" s="828"/>
      <c r="FEU52" s="828"/>
      <c r="FEV52" s="828"/>
      <c r="FEW52" s="828"/>
      <c r="FEX52" s="828"/>
      <c r="FEY52" s="828"/>
      <c r="FEZ52" s="828"/>
      <c r="FFA52" s="828"/>
      <c r="FFB52" s="828"/>
      <c r="FFC52" s="828"/>
      <c r="FFD52" s="828"/>
      <c r="FFE52" s="828"/>
      <c r="FFF52" s="828"/>
      <c r="FFG52" s="828"/>
      <c r="FFH52" s="828"/>
      <c r="FFI52" s="828"/>
      <c r="FFJ52" s="828"/>
      <c r="FFK52" s="828"/>
      <c r="FFL52" s="828"/>
      <c r="FFM52" s="828"/>
      <c r="FFN52" s="828"/>
      <c r="FFO52" s="828"/>
      <c r="FFP52" s="828"/>
      <c r="FFQ52" s="828"/>
      <c r="FFR52" s="828"/>
      <c r="FFS52" s="828"/>
      <c r="FFT52" s="828"/>
      <c r="FFU52" s="828"/>
      <c r="FFV52" s="828"/>
      <c r="FFW52" s="828"/>
      <c r="FFX52" s="828"/>
      <c r="FFY52" s="828"/>
      <c r="FFZ52" s="828"/>
      <c r="FGA52" s="828"/>
      <c r="FGB52" s="828"/>
      <c r="FGC52" s="828"/>
      <c r="FGD52" s="828"/>
      <c r="FGE52" s="828"/>
      <c r="FGF52" s="828"/>
      <c r="FGG52" s="828"/>
      <c r="FGH52" s="828"/>
      <c r="FGI52" s="828"/>
      <c r="FGJ52" s="828"/>
      <c r="FGK52" s="828"/>
      <c r="FGL52" s="828"/>
      <c r="FGM52" s="828"/>
      <c r="FGN52" s="828"/>
      <c r="FGO52" s="828"/>
      <c r="FGP52" s="828"/>
      <c r="FGQ52" s="828"/>
      <c r="FGR52" s="828"/>
      <c r="FGS52" s="828"/>
      <c r="FGT52" s="828"/>
      <c r="FGU52" s="828"/>
      <c r="FGV52" s="828"/>
      <c r="FGW52" s="828"/>
      <c r="FGX52" s="828"/>
      <c r="FGY52" s="828"/>
      <c r="FGZ52" s="828"/>
      <c r="FHA52" s="828"/>
      <c r="FHB52" s="828"/>
      <c r="FHC52" s="828"/>
      <c r="FHD52" s="828"/>
      <c r="FHE52" s="828"/>
      <c r="FHF52" s="828"/>
      <c r="FHG52" s="828"/>
      <c r="FHH52" s="828"/>
      <c r="FHI52" s="828"/>
      <c r="FHJ52" s="828"/>
      <c r="FHK52" s="828"/>
      <c r="FHL52" s="828"/>
      <c r="FHM52" s="828"/>
      <c r="FHN52" s="828"/>
      <c r="FHO52" s="828"/>
      <c r="FHP52" s="828"/>
      <c r="FHQ52" s="828"/>
      <c r="FHR52" s="828"/>
      <c r="FHS52" s="828"/>
      <c r="FHT52" s="828"/>
      <c r="FHU52" s="828"/>
      <c r="FHV52" s="828"/>
      <c r="FHW52" s="828"/>
      <c r="FHX52" s="828"/>
      <c r="FHY52" s="828"/>
      <c r="FHZ52" s="828"/>
      <c r="FIA52" s="828"/>
      <c r="FIB52" s="828"/>
      <c r="FIC52" s="828"/>
      <c r="FID52" s="828"/>
      <c r="FIE52" s="828"/>
      <c r="FIF52" s="828"/>
      <c r="FIG52" s="828"/>
      <c r="FIH52" s="828"/>
      <c r="FII52" s="828"/>
      <c r="FIJ52" s="828"/>
      <c r="FIK52" s="828"/>
      <c r="FIL52" s="828"/>
      <c r="FIM52" s="828"/>
      <c r="FIN52" s="828"/>
      <c r="FIO52" s="828"/>
      <c r="FIP52" s="828"/>
      <c r="FIQ52" s="828"/>
      <c r="FIR52" s="828"/>
      <c r="FIS52" s="828"/>
      <c r="FIT52" s="828"/>
      <c r="FIU52" s="828"/>
      <c r="FIV52" s="828"/>
      <c r="FIW52" s="828"/>
      <c r="FIX52" s="828"/>
      <c r="FIY52" s="828"/>
      <c r="FIZ52" s="828"/>
      <c r="FJA52" s="828"/>
      <c r="FJB52" s="828"/>
      <c r="FJC52" s="828"/>
      <c r="FJD52" s="828"/>
      <c r="FJE52" s="828"/>
      <c r="FJF52" s="828"/>
      <c r="FJG52" s="828"/>
      <c r="FJH52" s="828"/>
      <c r="FJI52" s="828"/>
      <c r="FJJ52" s="828"/>
      <c r="FJK52" s="828"/>
      <c r="FJL52" s="828"/>
      <c r="FJM52" s="828"/>
      <c r="FJN52" s="828"/>
      <c r="FJO52" s="828"/>
      <c r="FJP52" s="828"/>
      <c r="FJQ52" s="828"/>
      <c r="FJR52" s="828"/>
      <c r="FJS52" s="828"/>
      <c r="FJT52" s="828"/>
      <c r="FJU52" s="828"/>
      <c r="FJV52" s="828"/>
      <c r="FJW52" s="828"/>
      <c r="FJX52" s="828"/>
      <c r="FJY52" s="828"/>
      <c r="FJZ52" s="828"/>
      <c r="FKA52" s="828"/>
      <c r="FKB52" s="828"/>
      <c r="FKC52" s="828"/>
      <c r="FKD52" s="828"/>
      <c r="FKE52" s="828"/>
      <c r="FKF52" s="828"/>
      <c r="FKG52" s="828"/>
      <c r="FKH52" s="828"/>
      <c r="FKI52" s="828"/>
      <c r="FKJ52" s="828"/>
      <c r="FKK52" s="828"/>
      <c r="FKL52" s="828"/>
      <c r="FKM52" s="828"/>
      <c r="FKN52" s="828"/>
      <c r="FKO52" s="828"/>
      <c r="FKP52" s="828"/>
      <c r="FKQ52" s="828"/>
      <c r="FKR52" s="828"/>
      <c r="FKS52" s="828"/>
      <c r="FKT52" s="828"/>
      <c r="FKU52" s="828"/>
      <c r="FKV52" s="828"/>
      <c r="FKW52" s="828"/>
      <c r="FKX52" s="828"/>
      <c r="FKY52" s="828"/>
      <c r="FKZ52" s="828"/>
      <c r="FLA52" s="828"/>
      <c r="FLB52" s="828"/>
      <c r="FLC52" s="828"/>
      <c r="FLD52" s="828"/>
      <c r="FLE52" s="828"/>
      <c r="FLF52" s="828"/>
      <c r="FLG52" s="828"/>
      <c r="FLH52" s="828"/>
      <c r="FLI52" s="828"/>
      <c r="FLJ52" s="828"/>
      <c r="FLK52" s="828"/>
      <c r="FLL52" s="828"/>
      <c r="FLM52" s="828"/>
      <c r="FLN52" s="828"/>
      <c r="FLO52" s="828"/>
      <c r="FLP52" s="828"/>
      <c r="FLQ52" s="828"/>
      <c r="FLR52" s="828"/>
      <c r="FLS52" s="828"/>
      <c r="FLT52" s="828"/>
      <c r="FLU52" s="828"/>
      <c r="FLV52" s="828"/>
      <c r="FLW52" s="828"/>
      <c r="FLX52" s="828"/>
      <c r="FLY52" s="828"/>
      <c r="FLZ52" s="828"/>
      <c r="FMA52" s="828"/>
      <c r="FMB52" s="828"/>
      <c r="FMC52" s="828"/>
      <c r="FMD52" s="828"/>
      <c r="FME52" s="828"/>
      <c r="FMF52" s="828"/>
      <c r="FMG52" s="828"/>
      <c r="FMH52" s="828"/>
      <c r="FMI52" s="828"/>
      <c r="FMJ52" s="828"/>
      <c r="FMK52" s="828"/>
      <c r="FML52" s="828"/>
      <c r="FMM52" s="828"/>
      <c r="FMN52" s="828"/>
      <c r="FMO52" s="828"/>
      <c r="FMP52" s="828"/>
      <c r="FMQ52" s="828"/>
      <c r="FMR52" s="828"/>
      <c r="FMS52" s="828"/>
      <c r="FMT52" s="828"/>
      <c r="FMU52" s="828"/>
      <c r="FMV52" s="828"/>
      <c r="FMW52" s="828"/>
      <c r="FMX52" s="828"/>
      <c r="FMY52" s="828"/>
      <c r="FMZ52" s="828"/>
      <c r="FNA52" s="828"/>
      <c r="FNB52" s="828"/>
      <c r="FNC52" s="828"/>
      <c r="FND52" s="828"/>
      <c r="FNE52" s="828"/>
      <c r="FNF52" s="828"/>
      <c r="FNG52" s="828"/>
      <c r="FNH52" s="828"/>
      <c r="FNI52" s="828"/>
      <c r="FNJ52" s="828"/>
      <c r="FNK52" s="828"/>
      <c r="FNL52" s="828"/>
      <c r="FNM52" s="828"/>
      <c r="FNN52" s="828"/>
      <c r="FNO52" s="828"/>
      <c r="FNP52" s="828"/>
      <c r="FNQ52" s="828"/>
      <c r="FNR52" s="828"/>
      <c r="FNS52" s="828"/>
      <c r="FNT52" s="828"/>
      <c r="FNU52" s="828"/>
      <c r="FNV52" s="828"/>
      <c r="FNW52" s="828"/>
      <c r="FNX52" s="828"/>
      <c r="FNY52" s="828"/>
      <c r="FNZ52" s="828"/>
      <c r="FOA52" s="828"/>
      <c r="FOB52" s="828"/>
      <c r="FOC52" s="828"/>
      <c r="FOD52" s="828"/>
      <c r="FOE52" s="828"/>
      <c r="FOF52" s="828"/>
      <c r="FOG52" s="828"/>
      <c r="FOH52" s="828"/>
      <c r="FOI52" s="828"/>
      <c r="FOJ52" s="828"/>
      <c r="FOK52" s="828"/>
      <c r="FOL52" s="828"/>
      <c r="FOM52" s="828"/>
      <c r="FON52" s="828"/>
      <c r="FOO52" s="828"/>
      <c r="FOP52" s="828"/>
      <c r="FOQ52" s="828"/>
      <c r="FOR52" s="828"/>
      <c r="FOS52" s="828"/>
      <c r="FOT52" s="828"/>
      <c r="FOU52" s="828"/>
      <c r="FOV52" s="828"/>
      <c r="FOW52" s="828"/>
      <c r="FOX52" s="828"/>
      <c r="FOY52" s="828"/>
      <c r="FOZ52" s="828"/>
      <c r="FPA52" s="828"/>
      <c r="FPB52" s="828"/>
      <c r="FPC52" s="828"/>
      <c r="FPD52" s="828"/>
      <c r="FPE52" s="828"/>
      <c r="FPF52" s="828"/>
      <c r="FPG52" s="828"/>
      <c r="FPH52" s="828"/>
      <c r="FPI52" s="828"/>
      <c r="FPJ52" s="828"/>
      <c r="FPK52" s="828"/>
      <c r="FPL52" s="828"/>
      <c r="FPM52" s="828"/>
      <c r="FPN52" s="828"/>
      <c r="FPO52" s="828"/>
      <c r="FPP52" s="828"/>
      <c r="FPQ52" s="828"/>
      <c r="FPR52" s="828"/>
      <c r="FPS52" s="828"/>
      <c r="FPT52" s="828"/>
      <c r="FPU52" s="828"/>
      <c r="FPV52" s="828"/>
      <c r="FPW52" s="828"/>
      <c r="FPX52" s="828"/>
      <c r="FPY52" s="828"/>
      <c r="FPZ52" s="828"/>
      <c r="FQA52" s="828"/>
      <c r="FQB52" s="828"/>
      <c r="FQC52" s="828"/>
      <c r="FQD52" s="828"/>
      <c r="FQE52" s="828"/>
      <c r="FQF52" s="828"/>
      <c r="FQG52" s="828"/>
      <c r="FQH52" s="828"/>
      <c r="FQI52" s="828"/>
      <c r="FQJ52" s="828"/>
      <c r="FQK52" s="828"/>
      <c r="FQL52" s="828"/>
      <c r="FQM52" s="828"/>
      <c r="FQN52" s="828"/>
      <c r="FQO52" s="828"/>
      <c r="FQP52" s="828"/>
      <c r="FQQ52" s="828"/>
      <c r="FQR52" s="828"/>
      <c r="FQS52" s="828"/>
      <c r="FQT52" s="828"/>
      <c r="FQU52" s="828"/>
      <c r="FQV52" s="828"/>
      <c r="FQW52" s="828"/>
      <c r="FQX52" s="828"/>
      <c r="FQY52" s="828"/>
      <c r="FQZ52" s="828"/>
      <c r="FRA52" s="828"/>
      <c r="FRB52" s="828"/>
      <c r="FRC52" s="828"/>
      <c r="FRD52" s="828"/>
      <c r="FRE52" s="828"/>
      <c r="FRF52" s="828"/>
      <c r="FRG52" s="828"/>
      <c r="FRH52" s="828"/>
      <c r="FRI52" s="828"/>
      <c r="FRJ52" s="828"/>
      <c r="FRK52" s="828"/>
      <c r="FRL52" s="828"/>
      <c r="FRM52" s="828"/>
      <c r="FRN52" s="828"/>
      <c r="FRO52" s="828"/>
      <c r="FRP52" s="828"/>
      <c r="FRQ52" s="828"/>
      <c r="FRR52" s="828"/>
      <c r="FRS52" s="828"/>
      <c r="FRT52" s="828"/>
      <c r="FRU52" s="828"/>
      <c r="FRV52" s="828"/>
      <c r="FRW52" s="828"/>
      <c r="FRX52" s="828"/>
      <c r="FRY52" s="828"/>
      <c r="FRZ52" s="828"/>
      <c r="FSA52" s="828"/>
      <c r="FSB52" s="828"/>
      <c r="FSC52" s="828"/>
      <c r="FSD52" s="828"/>
      <c r="FSE52" s="828"/>
      <c r="FSF52" s="828"/>
      <c r="FSG52" s="828"/>
      <c r="FSH52" s="828"/>
      <c r="FSI52" s="828"/>
      <c r="FSJ52" s="828"/>
      <c r="FSK52" s="828"/>
      <c r="FSL52" s="828"/>
      <c r="FSM52" s="828"/>
      <c r="FSN52" s="828"/>
      <c r="FSO52" s="828"/>
      <c r="FSP52" s="828"/>
      <c r="FSQ52" s="828"/>
      <c r="FSR52" s="828"/>
      <c r="FSS52" s="828"/>
      <c r="FST52" s="828"/>
      <c r="FSU52" s="828"/>
      <c r="FSV52" s="828"/>
      <c r="FSW52" s="828"/>
      <c r="FSX52" s="828"/>
      <c r="FSY52" s="828"/>
      <c r="FSZ52" s="828"/>
      <c r="FTA52" s="828"/>
      <c r="FTB52" s="828"/>
      <c r="FTC52" s="828"/>
      <c r="FTD52" s="828"/>
      <c r="FTE52" s="828"/>
      <c r="FTF52" s="828"/>
      <c r="FTG52" s="828"/>
      <c r="FTH52" s="828"/>
      <c r="FTI52" s="828"/>
      <c r="FTJ52" s="828"/>
      <c r="FTK52" s="828"/>
      <c r="FTL52" s="828"/>
      <c r="FTM52" s="828"/>
      <c r="FTN52" s="828"/>
      <c r="FTO52" s="828"/>
      <c r="FTP52" s="828"/>
      <c r="FTQ52" s="828"/>
      <c r="FTR52" s="828"/>
      <c r="FTS52" s="828"/>
      <c r="FTT52" s="828"/>
      <c r="FTU52" s="828"/>
      <c r="FTV52" s="828"/>
      <c r="FTW52" s="828"/>
      <c r="FTX52" s="828"/>
      <c r="FTY52" s="828"/>
      <c r="FTZ52" s="828"/>
      <c r="FUA52" s="828"/>
      <c r="FUB52" s="828"/>
      <c r="FUC52" s="828"/>
      <c r="FUD52" s="828"/>
      <c r="FUE52" s="828"/>
      <c r="FUF52" s="828"/>
      <c r="FUG52" s="828"/>
      <c r="FUH52" s="828"/>
      <c r="FUI52" s="828"/>
      <c r="FUJ52" s="828"/>
      <c r="FUK52" s="828"/>
      <c r="FUL52" s="828"/>
      <c r="FUM52" s="828"/>
      <c r="FUN52" s="828"/>
      <c r="FUO52" s="828"/>
      <c r="FUP52" s="828"/>
      <c r="FUQ52" s="828"/>
      <c r="FUR52" s="828"/>
      <c r="FUS52" s="828"/>
      <c r="FUT52" s="828"/>
      <c r="FUU52" s="828"/>
      <c r="FUV52" s="828"/>
      <c r="FUW52" s="828"/>
      <c r="FUX52" s="828"/>
      <c r="FUY52" s="828"/>
      <c r="FUZ52" s="828"/>
      <c r="FVA52" s="828"/>
      <c r="FVB52" s="828"/>
      <c r="FVC52" s="828"/>
      <c r="FVD52" s="828"/>
      <c r="FVE52" s="828"/>
      <c r="FVF52" s="828"/>
      <c r="FVG52" s="828"/>
      <c r="FVH52" s="828"/>
      <c r="FVI52" s="828"/>
      <c r="FVJ52" s="828"/>
      <c r="FVK52" s="828"/>
      <c r="FVL52" s="828"/>
      <c r="FVM52" s="828"/>
      <c r="FVN52" s="828"/>
      <c r="FVO52" s="828"/>
      <c r="FVP52" s="828"/>
      <c r="FVQ52" s="828"/>
      <c r="FVR52" s="828"/>
      <c r="FVS52" s="828"/>
      <c r="FVT52" s="828"/>
      <c r="FVU52" s="828"/>
      <c r="FVV52" s="828"/>
      <c r="FVW52" s="828"/>
      <c r="FVX52" s="828"/>
      <c r="FVY52" s="828"/>
      <c r="FVZ52" s="828"/>
      <c r="FWA52" s="828"/>
      <c r="FWB52" s="828"/>
      <c r="FWC52" s="828"/>
      <c r="FWD52" s="828"/>
      <c r="FWE52" s="828"/>
      <c r="FWF52" s="828"/>
      <c r="FWG52" s="828"/>
      <c r="FWH52" s="828"/>
      <c r="FWI52" s="828"/>
      <c r="FWJ52" s="828"/>
      <c r="FWK52" s="828"/>
      <c r="FWL52" s="828"/>
      <c r="FWM52" s="828"/>
      <c r="FWN52" s="828"/>
      <c r="FWO52" s="828"/>
      <c r="FWP52" s="828"/>
      <c r="FWQ52" s="828"/>
      <c r="FWR52" s="828"/>
      <c r="FWS52" s="828"/>
      <c r="FWT52" s="828"/>
      <c r="FWU52" s="828"/>
      <c r="FWV52" s="828"/>
      <c r="FWW52" s="828"/>
      <c r="FWX52" s="828"/>
      <c r="FWY52" s="828"/>
      <c r="FWZ52" s="828"/>
      <c r="FXA52" s="828"/>
      <c r="FXB52" s="828"/>
      <c r="FXC52" s="828"/>
      <c r="FXD52" s="828"/>
      <c r="FXE52" s="828"/>
      <c r="FXF52" s="828"/>
      <c r="FXG52" s="828"/>
      <c r="FXH52" s="828"/>
      <c r="FXI52" s="828"/>
      <c r="FXJ52" s="828"/>
      <c r="FXK52" s="828"/>
      <c r="FXL52" s="828"/>
      <c r="FXM52" s="828"/>
      <c r="FXN52" s="828"/>
      <c r="FXO52" s="828"/>
      <c r="FXP52" s="828"/>
      <c r="FXQ52" s="828"/>
      <c r="FXR52" s="828"/>
      <c r="FXS52" s="828"/>
      <c r="FXT52" s="828"/>
      <c r="FXU52" s="828"/>
      <c r="FXV52" s="828"/>
      <c r="FXW52" s="828"/>
      <c r="FXX52" s="828"/>
      <c r="FXY52" s="828"/>
      <c r="FXZ52" s="828"/>
      <c r="FYA52" s="828"/>
      <c r="FYB52" s="828"/>
      <c r="FYC52" s="828"/>
      <c r="FYD52" s="828"/>
      <c r="FYE52" s="828"/>
      <c r="FYF52" s="828"/>
      <c r="FYG52" s="828"/>
      <c r="FYH52" s="828"/>
      <c r="FYI52" s="828"/>
      <c r="FYJ52" s="828"/>
      <c r="FYK52" s="828"/>
      <c r="FYL52" s="828"/>
      <c r="FYM52" s="828"/>
      <c r="FYN52" s="828"/>
      <c r="FYO52" s="828"/>
      <c r="FYP52" s="828"/>
      <c r="FYQ52" s="828"/>
      <c r="FYR52" s="828"/>
      <c r="FYS52" s="828"/>
      <c r="FYT52" s="828"/>
      <c r="FYU52" s="828"/>
      <c r="FYV52" s="828"/>
      <c r="FYW52" s="828"/>
      <c r="FYX52" s="828"/>
      <c r="FYY52" s="828"/>
      <c r="FYZ52" s="828"/>
      <c r="FZA52" s="828"/>
      <c r="FZB52" s="828"/>
      <c r="FZC52" s="828"/>
      <c r="FZD52" s="828"/>
      <c r="FZE52" s="828"/>
      <c r="FZF52" s="828"/>
      <c r="FZG52" s="828"/>
      <c r="FZH52" s="828"/>
      <c r="FZI52" s="828"/>
      <c r="FZJ52" s="828"/>
      <c r="FZK52" s="828"/>
      <c r="FZL52" s="828"/>
      <c r="FZM52" s="828"/>
      <c r="FZN52" s="828"/>
      <c r="FZO52" s="828"/>
      <c r="FZP52" s="828"/>
      <c r="FZQ52" s="828"/>
      <c r="FZR52" s="828"/>
      <c r="FZS52" s="828"/>
      <c r="FZT52" s="828"/>
      <c r="FZU52" s="828"/>
      <c r="FZV52" s="828"/>
      <c r="FZW52" s="828"/>
      <c r="FZX52" s="828"/>
      <c r="FZY52" s="828"/>
      <c r="FZZ52" s="828"/>
      <c r="GAA52" s="828"/>
      <c r="GAB52" s="828"/>
      <c r="GAC52" s="828"/>
      <c r="GAD52" s="828"/>
      <c r="GAE52" s="828"/>
      <c r="GAF52" s="828"/>
      <c r="GAG52" s="828"/>
      <c r="GAH52" s="828"/>
      <c r="GAI52" s="828"/>
      <c r="GAJ52" s="828"/>
      <c r="GAK52" s="828"/>
      <c r="GAL52" s="828"/>
      <c r="GAM52" s="828"/>
      <c r="GAN52" s="828"/>
      <c r="GAO52" s="828"/>
      <c r="GAP52" s="828"/>
      <c r="GAQ52" s="828"/>
      <c r="GAR52" s="828"/>
      <c r="GAS52" s="828"/>
      <c r="GAT52" s="828"/>
      <c r="GAU52" s="828"/>
      <c r="GAV52" s="828"/>
      <c r="GAW52" s="828"/>
      <c r="GAX52" s="828"/>
      <c r="GAY52" s="828"/>
      <c r="GAZ52" s="828"/>
      <c r="GBA52" s="828"/>
      <c r="GBB52" s="828"/>
      <c r="GBC52" s="828"/>
      <c r="GBD52" s="828"/>
      <c r="GBE52" s="828"/>
      <c r="GBF52" s="828"/>
      <c r="GBG52" s="828"/>
      <c r="GBH52" s="828"/>
      <c r="GBI52" s="828"/>
      <c r="GBJ52" s="828"/>
      <c r="GBK52" s="828"/>
      <c r="GBL52" s="828"/>
      <c r="GBM52" s="828"/>
      <c r="GBN52" s="828"/>
      <c r="GBO52" s="828"/>
      <c r="GBP52" s="828"/>
      <c r="GBQ52" s="828"/>
      <c r="GBR52" s="828"/>
      <c r="GBS52" s="828"/>
      <c r="GBT52" s="828"/>
      <c r="GBU52" s="828"/>
      <c r="GBV52" s="828"/>
      <c r="GBW52" s="828"/>
      <c r="GBX52" s="828"/>
      <c r="GBY52" s="828"/>
      <c r="GBZ52" s="828"/>
      <c r="GCA52" s="828"/>
      <c r="GCB52" s="828"/>
      <c r="GCC52" s="828"/>
      <c r="GCD52" s="828"/>
      <c r="GCE52" s="828"/>
      <c r="GCF52" s="828"/>
      <c r="GCG52" s="828"/>
      <c r="GCH52" s="828"/>
      <c r="GCI52" s="828"/>
      <c r="GCJ52" s="828"/>
      <c r="GCK52" s="828"/>
      <c r="GCL52" s="828"/>
      <c r="GCM52" s="828"/>
      <c r="GCN52" s="828"/>
      <c r="GCO52" s="828"/>
      <c r="GCP52" s="828"/>
      <c r="GCQ52" s="828"/>
      <c r="GCR52" s="828"/>
      <c r="GCS52" s="828"/>
      <c r="GCT52" s="828"/>
      <c r="GCU52" s="828"/>
      <c r="GCV52" s="828"/>
      <c r="GCW52" s="828"/>
      <c r="GCX52" s="828"/>
      <c r="GCY52" s="828"/>
      <c r="GCZ52" s="828"/>
      <c r="GDA52" s="828"/>
      <c r="GDB52" s="828"/>
      <c r="GDC52" s="828"/>
      <c r="GDD52" s="828"/>
      <c r="GDE52" s="828"/>
      <c r="GDF52" s="828"/>
      <c r="GDG52" s="828"/>
      <c r="GDH52" s="828"/>
      <c r="GDI52" s="828"/>
      <c r="GDJ52" s="828"/>
      <c r="GDK52" s="828"/>
      <c r="GDL52" s="828"/>
      <c r="GDM52" s="828"/>
      <c r="GDN52" s="828"/>
      <c r="GDO52" s="828"/>
      <c r="GDP52" s="828"/>
      <c r="GDQ52" s="828"/>
      <c r="GDR52" s="828"/>
      <c r="GDS52" s="828"/>
      <c r="GDT52" s="828"/>
      <c r="GDU52" s="828"/>
      <c r="GDV52" s="828"/>
      <c r="GDW52" s="828"/>
      <c r="GDX52" s="828"/>
      <c r="GDY52" s="828"/>
      <c r="GDZ52" s="828"/>
      <c r="GEA52" s="828"/>
      <c r="GEB52" s="828"/>
      <c r="GEC52" s="828"/>
      <c r="GED52" s="828"/>
      <c r="GEE52" s="828"/>
      <c r="GEF52" s="828"/>
      <c r="GEG52" s="828"/>
      <c r="GEH52" s="828"/>
      <c r="GEI52" s="828"/>
      <c r="GEJ52" s="828"/>
      <c r="GEK52" s="828"/>
      <c r="GEL52" s="828"/>
      <c r="GEM52" s="828"/>
      <c r="GEN52" s="828"/>
      <c r="GEO52" s="828"/>
      <c r="GEP52" s="828"/>
      <c r="GEQ52" s="828"/>
      <c r="GER52" s="828"/>
      <c r="GES52" s="828"/>
      <c r="GET52" s="828"/>
      <c r="GEU52" s="828"/>
      <c r="GEV52" s="828"/>
      <c r="GEW52" s="828"/>
      <c r="GEX52" s="828"/>
      <c r="GEY52" s="828"/>
      <c r="GEZ52" s="828"/>
      <c r="GFA52" s="828"/>
      <c r="GFB52" s="828"/>
      <c r="GFC52" s="828"/>
      <c r="GFD52" s="828"/>
      <c r="GFE52" s="828"/>
      <c r="GFF52" s="828"/>
      <c r="GFG52" s="828"/>
      <c r="GFH52" s="828"/>
      <c r="GFI52" s="828"/>
      <c r="GFJ52" s="828"/>
      <c r="GFK52" s="828"/>
      <c r="GFL52" s="828"/>
      <c r="GFM52" s="828"/>
      <c r="GFN52" s="828"/>
      <c r="GFO52" s="828"/>
      <c r="GFP52" s="828"/>
      <c r="GFQ52" s="828"/>
      <c r="GFR52" s="828"/>
      <c r="GFS52" s="828"/>
      <c r="GFT52" s="828"/>
      <c r="GFU52" s="828"/>
      <c r="GFV52" s="828"/>
      <c r="GFW52" s="828"/>
      <c r="GFX52" s="828"/>
      <c r="GFY52" s="828"/>
      <c r="GFZ52" s="828"/>
      <c r="GGA52" s="828"/>
      <c r="GGB52" s="828"/>
      <c r="GGC52" s="828"/>
      <c r="GGD52" s="828"/>
      <c r="GGE52" s="828"/>
      <c r="GGF52" s="828"/>
      <c r="GGG52" s="828"/>
      <c r="GGH52" s="828"/>
      <c r="GGI52" s="828"/>
      <c r="GGJ52" s="828"/>
      <c r="GGK52" s="828"/>
      <c r="GGL52" s="828"/>
      <c r="GGM52" s="828"/>
      <c r="GGN52" s="828"/>
      <c r="GGO52" s="828"/>
      <c r="GGP52" s="828"/>
      <c r="GGQ52" s="828"/>
      <c r="GGR52" s="828"/>
      <c r="GGS52" s="828"/>
      <c r="GGT52" s="828"/>
      <c r="GGU52" s="828"/>
      <c r="GGV52" s="828"/>
      <c r="GGW52" s="828"/>
      <c r="GGX52" s="828"/>
      <c r="GGY52" s="828"/>
      <c r="GGZ52" s="828"/>
      <c r="GHA52" s="828"/>
      <c r="GHB52" s="828"/>
      <c r="GHC52" s="828"/>
      <c r="GHD52" s="828"/>
      <c r="GHE52" s="828"/>
      <c r="GHF52" s="828"/>
      <c r="GHG52" s="828"/>
      <c r="GHH52" s="828"/>
      <c r="GHI52" s="828"/>
      <c r="GHJ52" s="828"/>
      <c r="GHK52" s="828"/>
      <c r="GHL52" s="828"/>
      <c r="GHM52" s="828"/>
      <c r="GHN52" s="828"/>
      <c r="GHO52" s="828"/>
      <c r="GHP52" s="828"/>
      <c r="GHQ52" s="828"/>
      <c r="GHR52" s="828"/>
      <c r="GHS52" s="828"/>
      <c r="GHT52" s="828"/>
      <c r="GHU52" s="828"/>
      <c r="GHV52" s="828"/>
      <c r="GHW52" s="828"/>
      <c r="GHX52" s="828"/>
      <c r="GHY52" s="828"/>
      <c r="GHZ52" s="828"/>
      <c r="GIA52" s="828"/>
      <c r="GIB52" s="828"/>
      <c r="GIC52" s="828"/>
      <c r="GID52" s="828"/>
      <c r="GIE52" s="828"/>
      <c r="GIF52" s="828"/>
      <c r="GIG52" s="828"/>
      <c r="GIH52" s="828"/>
      <c r="GII52" s="828"/>
      <c r="GIJ52" s="828"/>
      <c r="GIK52" s="828"/>
      <c r="GIL52" s="828"/>
      <c r="GIM52" s="828"/>
      <c r="GIN52" s="828"/>
      <c r="GIO52" s="828"/>
      <c r="GIP52" s="828"/>
      <c r="GIQ52" s="828"/>
      <c r="GIR52" s="828"/>
      <c r="GIS52" s="828"/>
      <c r="GIT52" s="828"/>
      <c r="GIU52" s="828"/>
      <c r="GIV52" s="828"/>
      <c r="GIW52" s="828"/>
      <c r="GIX52" s="828"/>
      <c r="GIY52" s="828"/>
      <c r="GIZ52" s="828"/>
      <c r="GJA52" s="828"/>
      <c r="GJB52" s="828"/>
      <c r="GJC52" s="828"/>
      <c r="GJD52" s="828"/>
      <c r="GJE52" s="828"/>
      <c r="GJF52" s="828"/>
      <c r="GJG52" s="828"/>
      <c r="GJH52" s="828"/>
      <c r="GJI52" s="828"/>
      <c r="GJJ52" s="828"/>
      <c r="GJK52" s="828"/>
      <c r="GJL52" s="828"/>
      <c r="GJM52" s="828"/>
      <c r="GJN52" s="828"/>
      <c r="GJO52" s="828"/>
      <c r="GJP52" s="828"/>
      <c r="GJQ52" s="828"/>
      <c r="GJR52" s="828"/>
      <c r="GJS52" s="828"/>
      <c r="GJT52" s="828"/>
      <c r="GJU52" s="828"/>
      <c r="GJV52" s="828"/>
      <c r="GJW52" s="828"/>
      <c r="GJX52" s="828"/>
      <c r="GJY52" s="828"/>
      <c r="GJZ52" s="828"/>
      <c r="GKA52" s="828"/>
      <c r="GKB52" s="828"/>
      <c r="GKC52" s="828"/>
      <c r="GKD52" s="828"/>
      <c r="GKE52" s="828"/>
      <c r="GKF52" s="828"/>
      <c r="GKG52" s="828"/>
      <c r="GKH52" s="828"/>
      <c r="GKI52" s="828"/>
      <c r="GKJ52" s="828"/>
      <c r="GKK52" s="828"/>
      <c r="GKL52" s="828"/>
      <c r="GKM52" s="828"/>
      <c r="GKN52" s="828"/>
      <c r="GKO52" s="828"/>
      <c r="GKP52" s="828"/>
      <c r="GKQ52" s="828"/>
      <c r="GKR52" s="828"/>
      <c r="GKS52" s="828"/>
      <c r="GKT52" s="828"/>
      <c r="GKU52" s="828"/>
      <c r="GKV52" s="828"/>
      <c r="GKW52" s="828"/>
      <c r="GKX52" s="828"/>
      <c r="GKY52" s="828"/>
      <c r="GKZ52" s="828"/>
      <c r="GLA52" s="828"/>
      <c r="GLB52" s="828"/>
      <c r="GLC52" s="828"/>
      <c r="GLD52" s="828"/>
      <c r="GLE52" s="828"/>
      <c r="GLF52" s="828"/>
      <c r="GLG52" s="828"/>
      <c r="GLH52" s="828"/>
      <c r="GLI52" s="828"/>
      <c r="GLJ52" s="828"/>
      <c r="GLK52" s="828"/>
      <c r="GLL52" s="828"/>
      <c r="GLM52" s="828"/>
      <c r="GLN52" s="828"/>
      <c r="GLO52" s="828"/>
      <c r="GLP52" s="828"/>
      <c r="GLQ52" s="828"/>
      <c r="GLR52" s="828"/>
      <c r="GLS52" s="828"/>
      <c r="GLT52" s="828"/>
      <c r="GLU52" s="828"/>
      <c r="GLV52" s="828"/>
      <c r="GLW52" s="828"/>
      <c r="GLX52" s="828"/>
      <c r="GLY52" s="828"/>
      <c r="GLZ52" s="828"/>
      <c r="GMA52" s="828"/>
      <c r="GMB52" s="828"/>
      <c r="GMC52" s="828"/>
      <c r="GMD52" s="828"/>
      <c r="GME52" s="828"/>
      <c r="GMF52" s="828"/>
      <c r="GMG52" s="828"/>
      <c r="GMH52" s="828"/>
      <c r="GMI52" s="828"/>
      <c r="GMJ52" s="828"/>
      <c r="GMK52" s="828"/>
      <c r="GML52" s="828"/>
      <c r="GMM52" s="828"/>
      <c r="GMN52" s="828"/>
      <c r="GMO52" s="828"/>
      <c r="GMP52" s="828"/>
      <c r="GMQ52" s="828"/>
      <c r="GMR52" s="828"/>
      <c r="GMS52" s="828"/>
      <c r="GMT52" s="828"/>
      <c r="GMU52" s="828"/>
      <c r="GMV52" s="828"/>
      <c r="GMW52" s="828"/>
      <c r="GMX52" s="828"/>
      <c r="GMY52" s="828"/>
      <c r="GMZ52" s="828"/>
      <c r="GNA52" s="828"/>
      <c r="GNB52" s="828"/>
      <c r="GNC52" s="828"/>
      <c r="GND52" s="828"/>
      <c r="GNE52" s="828"/>
      <c r="GNF52" s="828"/>
      <c r="GNG52" s="828"/>
      <c r="GNH52" s="828"/>
      <c r="GNI52" s="828"/>
      <c r="GNJ52" s="828"/>
      <c r="GNK52" s="828"/>
      <c r="GNL52" s="828"/>
      <c r="GNM52" s="828"/>
      <c r="GNN52" s="828"/>
      <c r="GNO52" s="828"/>
      <c r="GNP52" s="828"/>
      <c r="GNQ52" s="828"/>
      <c r="GNR52" s="828"/>
      <c r="GNS52" s="828"/>
      <c r="GNT52" s="828"/>
      <c r="GNU52" s="828"/>
      <c r="GNV52" s="828"/>
      <c r="GNW52" s="828"/>
      <c r="GNX52" s="828"/>
      <c r="GNY52" s="828"/>
      <c r="GNZ52" s="828"/>
      <c r="GOA52" s="828"/>
      <c r="GOB52" s="828"/>
      <c r="GOC52" s="828"/>
      <c r="GOD52" s="828"/>
      <c r="GOE52" s="828"/>
      <c r="GOF52" s="828"/>
      <c r="GOG52" s="828"/>
      <c r="GOH52" s="828"/>
      <c r="GOI52" s="828"/>
      <c r="GOJ52" s="828"/>
      <c r="GOK52" s="828"/>
      <c r="GOL52" s="828"/>
      <c r="GOM52" s="828"/>
      <c r="GON52" s="828"/>
      <c r="GOO52" s="828"/>
      <c r="GOP52" s="828"/>
      <c r="GOQ52" s="828"/>
      <c r="GOR52" s="828"/>
      <c r="GOS52" s="828"/>
      <c r="GOT52" s="828"/>
      <c r="GOU52" s="828"/>
      <c r="GOV52" s="828"/>
      <c r="GOW52" s="828"/>
      <c r="GOX52" s="828"/>
      <c r="GOY52" s="828"/>
      <c r="GOZ52" s="828"/>
      <c r="GPA52" s="828"/>
      <c r="GPB52" s="828"/>
      <c r="GPC52" s="828"/>
      <c r="GPD52" s="828"/>
      <c r="GPE52" s="828"/>
      <c r="GPF52" s="828"/>
      <c r="GPG52" s="828"/>
      <c r="GPH52" s="828"/>
      <c r="GPI52" s="828"/>
      <c r="GPJ52" s="828"/>
      <c r="GPK52" s="828"/>
      <c r="GPL52" s="828"/>
      <c r="GPM52" s="828"/>
      <c r="GPN52" s="828"/>
      <c r="GPO52" s="828"/>
      <c r="GPP52" s="828"/>
      <c r="GPQ52" s="828"/>
      <c r="GPR52" s="828"/>
      <c r="GPS52" s="828"/>
      <c r="GPT52" s="828"/>
      <c r="GPU52" s="828"/>
      <c r="GPV52" s="828"/>
      <c r="GPW52" s="828"/>
      <c r="GPX52" s="828"/>
      <c r="GPY52" s="828"/>
      <c r="GPZ52" s="828"/>
      <c r="GQA52" s="828"/>
      <c r="GQB52" s="828"/>
      <c r="GQC52" s="828"/>
      <c r="GQD52" s="828"/>
      <c r="GQE52" s="828"/>
      <c r="GQF52" s="828"/>
      <c r="GQG52" s="828"/>
      <c r="GQH52" s="828"/>
      <c r="GQI52" s="828"/>
      <c r="GQJ52" s="828"/>
      <c r="GQK52" s="828"/>
      <c r="GQL52" s="828"/>
      <c r="GQM52" s="828"/>
      <c r="GQN52" s="828"/>
      <c r="GQO52" s="828"/>
      <c r="GQP52" s="828"/>
      <c r="GQQ52" s="828"/>
      <c r="GQR52" s="828"/>
      <c r="GQS52" s="828"/>
      <c r="GQT52" s="828"/>
      <c r="GQU52" s="828"/>
      <c r="GQV52" s="828"/>
      <c r="GQW52" s="828"/>
      <c r="GQX52" s="828"/>
      <c r="GQY52" s="828"/>
      <c r="GQZ52" s="828"/>
      <c r="GRA52" s="828"/>
      <c r="GRB52" s="828"/>
      <c r="GRC52" s="828"/>
      <c r="GRD52" s="828"/>
      <c r="GRE52" s="828"/>
      <c r="GRF52" s="828"/>
      <c r="GRG52" s="828"/>
      <c r="GRH52" s="828"/>
      <c r="GRI52" s="828"/>
      <c r="GRJ52" s="828"/>
      <c r="GRK52" s="828"/>
      <c r="GRL52" s="828"/>
      <c r="GRM52" s="828"/>
      <c r="GRN52" s="828"/>
      <c r="GRO52" s="828"/>
      <c r="GRP52" s="828"/>
      <c r="GRQ52" s="828"/>
      <c r="GRR52" s="828"/>
      <c r="GRS52" s="828"/>
      <c r="GRT52" s="828"/>
      <c r="GRU52" s="828"/>
      <c r="GRV52" s="828"/>
      <c r="GRW52" s="828"/>
      <c r="GRX52" s="828"/>
      <c r="GRY52" s="828"/>
      <c r="GRZ52" s="828"/>
      <c r="GSA52" s="828"/>
      <c r="GSB52" s="828"/>
      <c r="GSC52" s="828"/>
      <c r="GSD52" s="828"/>
      <c r="GSE52" s="828"/>
      <c r="GSF52" s="828"/>
      <c r="GSG52" s="828"/>
      <c r="GSH52" s="828"/>
      <c r="GSI52" s="828"/>
      <c r="GSJ52" s="828"/>
      <c r="GSK52" s="828"/>
      <c r="GSL52" s="828"/>
      <c r="GSM52" s="828"/>
      <c r="GSN52" s="828"/>
      <c r="GSO52" s="828"/>
      <c r="GSP52" s="828"/>
      <c r="GSQ52" s="828"/>
      <c r="GSR52" s="828"/>
      <c r="GSS52" s="828"/>
      <c r="GST52" s="828"/>
      <c r="GSU52" s="828"/>
      <c r="GSV52" s="828"/>
      <c r="GSW52" s="828"/>
      <c r="GSX52" s="828"/>
      <c r="GSY52" s="828"/>
      <c r="GSZ52" s="828"/>
      <c r="GTA52" s="828"/>
      <c r="GTB52" s="828"/>
      <c r="GTC52" s="828"/>
      <c r="GTD52" s="828"/>
      <c r="GTE52" s="828"/>
      <c r="GTF52" s="828"/>
      <c r="GTG52" s="828"/>
      <c r="GTH52" s="828"/>
      <c r="GTI52" s="828"/>
      <c r="GTJ52" s="828"/>
      <c r="GTK52" s="828"/>
      <c r="GTL52" s="828"/>
      <c r="GTM52" s="828"/>
      <c r="GTN52" s="828"/>
      <c r="GTO52" s="828"/>
      <c r="GTP52" s="828"/>
      <c r="GTQ52" s="828"/>
      <c r="GTR52" s="828"/>
      <c r="GTS52" s="828"/>
      <c r="GTT52" s="828"/>
      <c r="GTU52" s="828"/>
      <c r="GTV52" s="828"/>
      <c r="GTW52" s="828"/>
      <c r="GTX52" s="828"/>
      <c r="GTY52" s="828"/>
      <c r="GTZ52" s="828"/>
      <c r="GUA52" s="828"/>
      <c r="GUB52" s="828"/>
      <c r="GUC52" s="828"/>
      <c r="GUD52" s="828"/>
      <c r="GUE52" s="828"/>
      <c r="GUF52" s="828"/>
      <c r="GUG52" s="828"/>
      <c r="GUH52" s="828"/>
      <c r="GUI52" s="828"/>
      <c r="GUJ52" s="828"/>
      <c r="GUK52" s="828"/>
      <c r="GUL52" s="828"/>
      <c r="GUM52" s="828"/>
      <c r="GUN52" s="828"/>
      <c r="GUO52" s="828"/>
      <c r="GUP52" s="828"/>
      <c r="GUQ52" s="828"/>
      <c r="GUR52" s="828"/>
      <c r="GUS52" s="828"/>
      <c r="GUT52" s="828"/>
      <c r="GUU52" s="828"/>
      <c r="GUV52" s="828"/>
      <c r="GUW52" s="828"/>
      <c r="GUX52" s="828"/>
      <c r="GUY52" s="828"/>
      <c r="GUZ52" s="828"/>
      <c r="GVA52" s="828"/>
      <c r="GVB52" s="828"/>
      <c r="GVC52" s="828"/>
      <c r="GVD52" s="828"/>
      <c r="GVE52" s="828"/>
      <c r="GVF52" s="828"/>
      <c r="GVG52" s="828"/>
      <c r="GVH52" s="828"/>
      <c r="GVI52" s="828"/>
      <c r="GVJ52" s="828"/>
      <c r="GVK52" s="828"/>
      <c r="GVL52" s="828"/>
      <c r="GVM52" s="828"/>
      <c r="GVN52" s="828"/>
      <c r="GVO52" s="828"/>
      <c r="GVP52" s="828"/>
      <c r="GVQ52" s="828"/>
      <c r="GVR52" s="828"/>
      <c r="GVS52" s="828"/>
      <c r="GVT52" s="828"/>
      <c r="GVU52" s="828"/>
      <c r="GVV52" s="828"/>
      <c r="GVW52" s="828"/>
      <c r="GVX52" s="828"/>
      <c r="GVY52" s="828"/>
      <c r="GVZ52" s="828"/>
      <c r="GWA52" s="828"/>
      <c r="GWB52" s="828"/>
      <c r="GWC52" s="828"/>
      <c r="GWD52" s="828"/>
      <c r="GWE52" s="828"/>
      <c r="GWF52" s="828"/>
      <c r="GWG52" s="828"/>
      <c r="GWH52" s="828"/>
      <c r="GWI52" s="828"/>
      <c r="GWJ52" s="828"/>
      <c r="GWK52" s="828"/>
      <c r="GWL52" s="828"/>
      <c r="GWM52" s="828"/>
      <c r="GWN52" s="828"/>
      <c r="GWO52" s="828"/>
      <c r="GWP52" s="828"/>
      <c r="GWQ52" s="828"/>
      <c r="GWR52" s="828"/>
      <c r="GWS52" s="828"/>
      <c r="GWT52" s="828"/>
      <c r="GWU52" s="828"/>
      <c r="GWV52" s="828"/>
      <c r="GWW52" s="828"/>
      <c r="GWX52" s="828"/>
      <c r="GWY52" s="828"/>
      <c r="GWZ52" s="828"/>
      <c r="GXA52" s="828"/>
      <c r="GXB52" s="828"/>
      <c r="GXC52" s="828"/>
      <c r="GXD52" s="828"/>
      <c r="GXE52" s="828"/>
      <c r="GXF52" s="828"/>
      <c r="GXG52" s="828"/>
      <c r="GXH52" s="828"/>
      <c r="GXI52" s="828"/>
      <c r="GXJ52" s="828"/>
      <c r="GXK52" s="828"/>
      <c r="GXL52" s="828"/>
      <c r="GXM52" s="828"/>
      <c r="GXN52" s="828"/>
      <c r="GXO52" s="828"/>
      <c r="GXP52" s="828"/>
      <c r="GXQ52" s="828"/>
      <c r="GXR52" s="828"/>
      <c r="GXS52" s="828"/>
      <c r="GXT52" s="828"/>
      <c r="GXU52" s="828"/>
      <c r="GXV52" s="828"/>
      <c r="GXW52" s="828"/>
      <c r="GXX52" s="828"/>
      <c r="GXY52" s="828"/>
      <c r="GXZ52" s="828"/>
      <c r="GYA52" s="828"/>
      <c r="GYB52" s="828"/>
      <c r="GYC52" s="828"/>
      <c r="GYD52" s="828"/>
      <c r="GYE52" s="828"/>
      <c r="GYF52" s="828"/>
      <c r="GYG52" s="828"/>
      <c r="GYH52" s="828"/>
      <c r="GYI52" s="828"/>
      <c r="GYJ52" s="828"/>
      <c r="GYK52" s="828"/>
      <c r="GYL52" s="828"/>
      <c r="GYM52" s="828"/>
      <c r="GYN52" s="828"/>
      <c r="GYO52" s="828"/>
      <c r="GYP52" s="828"/>
      <c r="GYQ52" s="828"/>
      <c r="GYR52" s="828"/>
      <c r="GYS52" s="828"/>
      <c r="GYT52" s="828"/>
      <c r="GYU52" s="828"/>
      <c r="GYV52" s="828"/>
      <c r="GYW52" s="828"/>
      <c r="GYX52" s="828"/>
      <c r="GYY52" s="828"/>
      <c r="GYZ52" s="828"/>
      <c r="GZA52" s="828"/>
      <c r="GZB52" s="828"/>
      <c r="GZC52" s="828"/>
      <c r="GZD52" s="828"/>
      <c r="GZE52" s="828"/>
      <c r="GZF52" s="828"/>
      <c r="GZG52" s="828"/>
      <c r="GZH52" s="828"/>
      <c r="GZI52" s="828"/>
      <c r="GZJ52" s="828"/>
      <c r="GZK52" s="828"/>
      <c r="GZL52" s="828"/>
      <c r="GZM52" s="828"/>
      <c r="GZN52" s="828"/>
      <c r="GZO52" s="828"/>
      <c r="GZP52" s="828"/>
      <c r="GZQ52" s="828"/>
      <c r="GZR52" s="828"/>
      <c r="GZS52" s="828"/>
      <c r="GZT52" s="828"/>
      <c r="GZU52" s="828"/>
      <c r="GZV52" s="828"/>
      <c r="GZW52" s="828"/>
      <c r="GZX52" s="828"/>
      <c r="GZY52" s="828"/>
      <c r="GZZ52" s="828"/>
      <c r="HAA52" s="828"/>
      <c r="HAB52" s="828"/>
      <c r="HAC52" s="828"/>
      <c r="HAD52" s="828"/>
      <c r="HAE52" s="828"/>
      <c r="HAF52" s="828"/>
      <c r="HAG52" s="828"/>
      <c r="HAH52" s="828"/>
      <c r="HAI52" s="828"/>
      <c r="HAJ52" s="828"/>
      <c r="HAK52" s="828"/>
      <c r="HAL52" s="828"/>
      <c r="HAM52" s="828"/>
      <c r="HAN52" s="828"/>
      <c r="HAO52" s="828"/>
      <c r="HAP52" s="828"/>
      <c r="HAQ52" s="828"/>
      <c r="HAR52" s="828"/>
      <c r="HAS52" s="828"/>
      <c r="HAT52" s="828"/>
      <c r="HAU52" s="828"/>
      <c r="HAV52" s="828"/>
      <c r="HAW52" s="828"/>
      <c r="HAX52" s="828"/>
      <c r="HAY52" s="828"/>
      <c r="HAZ52" s="828"/>
      <c r="HBA52" s="828"/>
      <c r="HBB52" s="828"/>
      <c r="HBC52" s="828"/>
      <c r="HBD52" s="828"/>
      <c r="HBE52" s="828"/>
      <c r="HBF52" s="828"/>
      <c r="HBG52" s="828"/>
      <c r="HBH52" s="828"/>
      <c r="HBI52" s="828"/>
      <c r="HBJ52" s="828"/>
      <c r="HBK52" s="828"/>
      <c r="HBL52" s="828"/>
      <c r="HBM52" s="828"/>
      <c r="HBN52" s="828"/>
      <c r="HBO52" s="828"/>
      <c r="HBP52" s="828"/>
      <c r="HBQ52" s="828"/>
      <c r="HBR52" s="828"/>
      <c r="HBS52" s="828"/>
      <c r="HBT52" s="828"/>
      <c r="HBU52" s="828"/>
      <c r="HBV52" s="828"/>
      <c r="HBW52" s="828"/>
      <c r="HBX52" s="828"/>
      <c r="HBY52" s="828"/>
      <c r="HBZ52" s="828"/>
      <c r="HCA52" s="828"/>
      <c r="HCB52" s="828"/>
      <c r="HCC52" s="828"/>
      <c r="HCD52" s="828"/>
      <c r="HCE52" s="828"/>
      <c r="HCF52" s="828"/>
      <c r="HCG52" s="828"/>
      <c r="HCH52" s="828"/>
      <c r="HCI52" s="828"/>
      <c r="HCJ52" s="828"/>
      <c r="HCK52" s="828"/>
      <c r="HCL52" s="828"/>
      <c r="HCM52" s="828"/>
      <c r="HCN52" s="828"/>
      <c r="HCO52" s="828"/>
      <c r="HCP52" s="828"/>
      <c r="HCQ52" s="828"/>
      <c r="HCR52" s="828"/>
      <c r="HCS52" s="828"/>
      <c r="HCT52" s="828"/>
      <c r="HCU52" s="828"/>
      <c r="HCV52" s="828"/>
      <c r="HCW52" s="828"/>
      <c r="HCX52" s="828"/>
      <c r="HCY52" s="828"/>
      <c r="HCZ52" s="828"/>
      <c r="HDA52" s="828"/>
      <c r="HDB52" s="828"/>
      <c r="HDC52" s="828"/>
      <c r="HDD52" s="828"/>
      <c r="HDE52" s="828"/>
      <c r="HDF52" s="828"/>
      <c r="HDG52" s="828"/>
      <c r="HDH52" s="828"/>
      <c r="HDI52" s="828"/>
      <c r="HDJ52" s="828"/>
      <c r="HDK52" s="828"/>
      <c r="HDL52" s="828"/>
      <c r="HDM52" s="828"/>
      <c r="HDN52" s="828"/>
      <c r="HDO52" s="828"/>
      <c r="HDP52" s="828"/>
      <c r="HDQ52" s="828"/>
      <c r="HDR52" s="828"/>
      <c r="HDS52" s="828"/>
      <c r="HDT52" s="828"/>
      <c r="HDU52" s="828"/>
      <c r="HDV52" s="828"/>
      <c r="HDW52" s="828"/>
      <c r="HDX52" s="828"/>
      <c r="HDY52" s="828"/>
      <c r="HDZ52" s="828"/>
      <c r="HEA52" s="828"/>
      <c r="HEB52" s="828"/>
      <c r="HEC52" s="828"/>
      <c r="HED52" s="828"/>
      <c r="HEE52" s="828"/>
      <c r="HEF52" s="828"/>
      <c r="HEG52" s="828"/>
      <c r="HEH52" s="828"/>
      <c r="HEI52" s="828"/>
      <c r="HEJ52" s="828"/>
      <c r="HEK52" s="828"/>
      <c r="HEL52" s="828"/>
      <c r="HEM52" s="828"/>
      <c r="HEN52" s="828"/>
      <c r="HEO52" s="828"/>
      <c r="HEP52" s="828"/>
      <c r="HEQ52" s="828"/>
      <c r="HER52" s="828"/>
      <c r="HES52" s="828"/>
      <c r="HET52" s="828"/>
      <c r="HEU52" s="828"/>
      <c r="HEV52" s="828"/>
      <c r="HEW52" s="828"/>
      <c r="HEX52" s="828"/>
      <c r="HEY52" s="828"/>
      <c r="HEZ52" s="828"/>
      <c r="HFA52" s="828"/>
      <c r="HFB52" s="828"/>
      <c r="HFC52" s="828"/>
      <c r="HFD52" s="828"/>
      <c r="HFE52" s="828"/>
      <c r="HFF52" s="828"/>
      <c r="HFG52" s="828"/>
      <c r="HFH52" s="828"/>
      <c r="HFI52" s="828"/>
      <c r="HFJ52" s="828"/>
      <c r="HFK52" s="828"/>
      <c r="HFL52" s="828"/>
      <c r="HFM52" s="828"/>
      <c r="HFN52" s="828"/>
      <c r="HFO52" s="828"/>
      <c r="HFP52" s="828"/>
      <c r="HFQ52" s="828"/>
      <c r="HFR52" s="828"/>
      <c r="HFS52" s="828"/>
      <c r="HFT52" s="828"/>
      <c r="HFU52" s="828"/>
      <c r="HFV52" s="828"/>
      <c r="HFW52" s="828"/>
      <c r="HFX52" s="828"/>
      <c r="HFY52" s="828"/>
      <c r="HFZ52" s="828"/>
      <c r="HGA52" s="828"/>
      <c r="HGB52" s="828"/>
      <c r="HGC52" s="828"/>
      <c r="HGD52" s="828"/>
      <c r="HGE52" s="828"/>
      <c r="HGF52" s="828"/>
      <c r="HGG52" s="828"/>
      <c r="HGH52" s="828"/>
      <c r="HGI52" s="828"/>
      <c r="HGJ52" s="828"/>
      <c r="HGK52" s="828"/>
      <c r="HGL52" s="828"/>
      <c r="HGM52" s="828"/>
      <c r="HGN52" s="828"/>
      <c r="HGO52" s="828"/>
      <c r="HGP52" s="828"/>
      <c r="HGQ52" s="828"/>
      <c r="HGR52" s="828"/>
      <c r="HGS52" s="828"/>
      <c r="HGT52" s="828"/>
      <c r="HGU52" s="828"/>
      <c r="HGV52" s="828"/>
      <c r="HGW52" s="828"/>
      <c r="HGX52" s="828"/>
      <c r="HGY52" s="828"/>
      <c r="HGZ52" s="828"/>
      <c r="HHA52" s="828"/>
      <c r="HHB52" s="828"/>
      <c r="HHC52" s="828"/>
      <c r="HHD52" s="828"/>
      <c r="HHE52" s="828"/>
      <c r="HHF52" s="828"/>
      <c r="HHG52" s="828"/>
      <c r="HHH52" s="828"/>
      <c r="HHI52" s="828"/>
      <c r="HHJ52" s="828"/>
      <c r="HHK52" s="828"/>
      <c r="HHL52" s="828"/>
      <c r="HHM52" s="828"/>
      <c r="HHN52" s="828"/>
      <c r="HHO52" s="828"/>
      <c r="HHP52" s="828"/>
      <c r="HHQ52" s="828"/>
      <c r="HHR52" s="828"/>
      <c r="HHS52" s="828"/>
      <c r="HHT52" s="828"/>
      <c r="HHU52" s="828"/>
      <c r="HHV52" s="828"/>
      <c r="HHW52" s="828"/>
      <c r="HHX52" s="828"/>
      <c r="HHY52" s="828"/>
      <c r="HHZ52" s="828"/>
      <c r="HIA52" s="828"/>
      <c r="HIB52" s="828"/>
      <c r="HIC52" s="828"/>
      <c r="HID52" s="828"/>
      <c r="HIE52" s="828"/>
      <c r="HIF52" s="828"/>
      <c r="HIG52" s="828"/>
      <c r="HIH52" s="828"/>
      <c r="HII52" s="828"/>
      <c r="HIJ52" s="828"/>
      <c r="HIK52" s="828"/>
      <c r="HIL52" s="828"/>
      <c r="HIM52" s="828"/>
      <c r="HIN52" s="828"/>
      <c r="HIO52" s="828"/>
      <c r="HIP52" s="828"/>
      <c r="HIQ52" s="828"/>
      <c r="HIR52" s="828"/>
      <c r="HIS52" s="828"/>
      <c r="HIT52" s="828"/>
      <c r="HIU52" s="828"/>
      <c r="HIV52" s="828"/>
      <c r="HIW52" s="828"/>
      <c r="HIX52" s="828"/>
      <c r="HIY52" s="828"/>
      <c r="HIZ52" s="828"/>
      <c r="HJA52" s="828"/>
      <c r="HJB52" s="828"/>
      <c r="HJC52" s="828"/>
      <c r="HJD52" s="828"/>
      <c r="HJE52" s="828"/>
      <c r="HJF52" s="828"/>
      <c r="HJG52" s="828"/>
      <c r="HJH52" s="828"/>
      <c r="HJI52" s="828"/>
      <c r="HJJ52" s="828"/>
      <c r="HJK52" s="828"/>
      <c r="HJL52" s="828"/>
      <c r="HJM52" s="828"/>
      <c r="HJN52" s="828"/>
      <c r="HJO52" s="828"/>
      <c r="HJP52" s="828"/>
      <c r="HJQ52" s="828"/>
      <c r="HJR52" s="828"/>
      <c r="HJS52" s="828"/>
      <c r="HJT52" s="828"/>
      <c r="HJU52" s="828"/>
      <c r="HJV52" s="828"/>
      <c r="HJW52" s="828"/>
      <c r="HJX52" s="828"/>
      <c r="HJY52" s="828"/>
      <c r="HJZ52" s="828"/>
      <c r="HKA52" s="828"/>
      <c r="HKB52" s="828"/>
      <c r="HKC52" s="828"/>
      <c r="HKD52" s="828"/>
      <c r="HKE52" s="828"/>
      <c r="HKF52" s="828"/>
      <c r="HKG52" s="828"/>
      <c r="HKH52" s="828"/>
      <c r="HKI52" s="828"/>
      <c r="HKJ52" s="828"/>
      <c r="HKK52" s="828"/>
      <c r="HKL52" s="828"/>
      <c r="HKM52" s="828"/>
      <c r="HKN52" s="828"/>
      <c r="HKO52" s="828"/>
      <c r="HKP52" s="828"/>
      <c r="HKQ52" s="828"/>
      <c r="HKR52" s="828"/>
      <c r="HKS52" s="828"/>
      <c r="HKT52" s="828"/>
      <c r="HKU52" s="828"/>
      <c r="HKV52" s="828"/>
      <c r="HKW52" s="828"/>
      <c r="HKX52" s="828"/>
      <c r="HKY52" s="828"/>
      <c r="HKZ52" s="828"/>
      <c r="HLA52" s="828"/>
      <c r="HLB52" s="828"/>
      <c r="HLC52" s="828"/>
      <c r="HLD52" s="828"/>
      <c r="HLE52" s="828"/>
      <c r="HLF52" s="828"/>
      <c r="HLG52" s="828"/>
      <c r="HLH52" s="828"/>
      <c r="HLI52" s="828"/>
      <c r="HLJ52" s="828"/>
      <c r="HLK52" s="828"/>
      <c r="HLL52" s="828"/>
      <c r="HLM52" s="828"/>
      <c r="HLN52" s="828"/>
      <c r="HLO52" s="828"/>
      <c r="HLP52" s="828"/>
      <c r="HLQ52" s="828"/>
      <c r="HLR52" s="828"/>
      <c r="HLS52" s="828"/>
      <c r="HLT52" s="828"/>
      <c r="HLU52" s="828"/>
      <c r="HLV52" s="828"/>
      <c r="HLW52" s="828"/>
      <c r="HLX52" s="828"/>
      <c r="HLY52" s="828"/>
      <c r="HLZ52" s="828"/>
      <c r="HMA52" s="828"/>
      <c r="HMB52" s="828"/>
      <c r="HMC52" s="828"/>
      <c r="HMD52" s="828"/>
      <c r="HME52" s="828"/>
      <c r="HMF52" s="828"/>
      <c r="HMG52" s="828"/>
      <c r="HMH52" s="828"/>
      <c r="HMI52" s="828"/>
      <c r="HMJ52" s="828"/>
      <c r="HMK52" s="828"/>
      <c r="HML52" s="828"/>
      <c r="HMM52" s="828"/>
      <c r="HMN52" s="828"/>
      <c r="HMO52" s="828"/>
      <c r="HMP52" s="828"/>
      <c r="HMQ52" s="828"/>
      <c r="HMR52" s="828"/>
      <c r="HMS52" s="828"/>
      <c r="HMT52" s="828"/>
      <c r="HMU52" s="828"/>
      <c r="HMV52" s="828"/>
      <c r="HMW52" s="828"/>
      <c r="HMX52" s="828"/>
      <c r="HMY52" s="828"/>
      <c r="HMZ52" s="828"/>
      <c r="HNA52" s="828"/>
      <c r="HNB52" s="828"/>
      <c r="HNC52" s="828"/>
      <c r="HND52" s="828"/>
      <c r="HNE52" s="828"/>
      <c r="HNF52" s="828"/>
      <c r="HNG52" s="828"/>
      <c r="HNH52" s="828"/>
      <c r="HNI52" s="828"/>
      <c r="HNJ52" s="828"/>
      <c r="HNK52" s="828"/>
      <c r="HNL52" s="828"/>
      <c r="HNM52" s="828"/>
      <c r="HNN52" s="828"/>
      <c r="HNO52" s="828"/>
      <c r="HNP52" s="828"/>
      <c r="HNQ52" s="828"/>
      <c r="HNR52" s="828"/>
      <c r="HNS52" s="828"/>
      <c r="HNT52" s="828"/>
      <c r="HNU52" s="828"/>
      <c r="HNV52" s="828"/>
      <c r="HNW52" s="828"/>
      <c r="HNX52" s="828"/>
      <c r="HNY52" s="828"/>
      <c r="HNZ52" s="828"/>
      <c r="HOA52" s="828"/>
      <c r="HOB52" s="828"/>
      <c r="HOC52" s="828"/>
      <c r="HOD52" s="828"/>
      <c r="HOE52" s="828"/>
      <c r="HOF52" s="828"/>
      <c r="HOG52" s="828"/>
      <c r="HOH52" s="828"/>
      <c r="HOI52" s="828"/>
      <c r="HOJ52" s="828"/>
      <c r="HOK52" s="828"/>
      <c r="HOL52" s="828"/>
      <c r="HOM52" s="828"/>
      <c r="HON52" s="828"/>
      <c r="HOO52" s="828"/>
      <c r="HOP52" s="828"/>
      <c r="HOQ52" s="828"/>
      <c r="HOR52" s="828"/>
      <c r="HOS52" s="828"/>
      <c r="HOT52" s="828"/>
      <c r="HOU52" s="828"/>
      <c r="HOV52" s="828"/>
      <c r="HOW52" s="828"/>
      <c r="HOX52" s="828"/>
      <c r="HOY52" s="828"/>
      <c r="HOZ52" s="828"/>
      <c r="HPA52" s="828"/>
      <c r="HPB52" s="828"/>
      <c r="HPC52" s="828"/>
      <c r="HPD52" s="828"/>
      <c r="HPE52" s="828"/>
      <c r="HPF52" s="828"/>
      <c r="HPG52" s="828"/>
      <c r="HPH52" s="828"/>
      <c r="HPI52" s="828"/>
      <c r="HPJ52" s="828"/>
      <c r="HPK52" s="828"/>
      <c r="HPL52" s="828"/>
      <c r="HPM52" s="828"/>
      <c r="HPN52" s="828"/>
      <c r="HPO52" s="828"/>
      <c r="HPP52" s="828"/>
      <c r="HPQ52" s="828"/>
      <c r="HPR52" s="828"/>
      <c r="HPS52" s="828"/>
      <c r="HPT52" s="828"/>
      <c r="HPU52" s="828"/>
      <c r="HPV52" s="828"/>
      <c r="HPW52" s="828"/>
      <c r="HPX52" s="828"/>
      <c r="HPY52" s="828"/>
      <c r="HPZ52" s="828"/>
      <c r="HQA52" s="828"/>
      <c r="HQB52" s="828"/>
      <c r="HQC52" s="828"/>
      <c r="HQD52" s="828"/>
      <c r="HQE52" s="828"/>
      <c r="HQF52" s="828"/>
      <c r="HQG52" s="828"/>
      <c r="HQH52" s="828"/>
      <c r="HQI52" s="828"/>
      <c r="HQJ52" s="828"/>
      <c r="HQK52" s="828"/>
      <c r="HQL52" s="828"/>
      <c r="HQM52" s="828"/>
      <c r="HQN52" s="828"/>
      <c r="HQO52" s="828"/>
      <c r="HQP52" s="828"/>
      <c r="HQQ52" s="828"/>
      <c r="HQR52" s="828"/>
      <c r="HQS52" s="828"/>
      <c r="HQT52" s="828"/>
      <c r="HQU52" s="828"/>
      <c r="HQV52" s="828"/>
      <c r="HQW52" s="828"/>
      <c r="HQX52" s="828"/>
      <c r="HQY52" s="828"/>
      <c r="HQZ52" s="828"/>
      <c r="HRA52" s="828"/>
      <c r="HRB52" s="828"/>
      <c r="HRC52" s="828"/>
      <c r="HRD52" s="828"/>
      <c r="HRE52" s="828"/>
      <c r="HRF52" s="828"/>
      <c r="HRG52" s="828"/>
      <c r="HRH52" s="828"/>
      <c r="HRI52" s="828"/>
      <c r="HRJ52" s="828"/>
      <c r="HRK52" s="828"/>
      <c r="HRL52" s="828"/>
      <c r="HRM52" s="828"/>
      <c r="HRN52" s="828"/>
      <c r="HRO52" s="828"/>
      <c r="HRP52" s="828"/>
      <c r="HRQ52" s="828"/>
      <c r="HRR52" s="828"/>
      <c r="HRS52" s="828"/>
      <c r="HRT52" s="828"/>
      <c r="HRU52" s="828"/>
      <c r="HRV52" s="828"/>
      <c r="HRW52" s="828"/>
      <c r="HRX52" s="828"/>
      <c r="HRY52" s="828"/>
      <c r="HRZ52" s="828"/>
      <c r="HSA52" s="828"/>
      <c r="HSB52" s="828"/>
      <c r="HSC52" s="828"/>
      <c r="HSD52" s="828"/>
      <c r="HSE52" s="828"/>
      <c r="HSF52" s="828"/>
      <c r="HSG52" s="828"/>
      <c r="HSH52" s="828"/>
      <c r="HSI52" s="828"/>
      <c r="HSJ52" s="828"/>
      <c r="HSK52" s="828"/>
      <c r="HSL52" s="828"/>
      <c r="HSM52" s="828"/>
      <c r="HSN52" s="828"/>
      <c r="HSO52" s="828"/>
      <c r="HSP52" s="828"/>
      <c r="HSQ52" s="828"/>
      <c r="HSR52" s="828"/>
      <c r="HSS52" s="828"/>
      <c r="HST52" s="828"/>
      <c r="HSU52" s="828"/>
      <c r="HSV52" s="828"/>
      <c r="HSW52" s="828"/>
      <c r="HSX52" s="828"/>
      <c r="HSY52" s="828"/>
      <c r="HSZ52" s="828"/>
      <c r="HTA52" s="828"/>
      <c r="HTB52" s="828"/>
      <c r="HTC52" s="828"/>
      <c r="HTD52" s="828"/>
      <c r="HTE52" s="828"/>
      <c r="HTF52" s="828"/>
      <c r="HTG52" s="828"/>
      <c r="HTH52" s="828"/>
      <c r="HTI52" s="828"/>
      <c r="HTJ52" s="828"/>
      <c r="HTK52" s="828"/>
      <c r="HTL52" s="828"/>
      <c r="HTM52" s="828"/>
      <c r="HTN52" s="828"/>
      <c r="HTO52" s="828"/>
      <c r="HTP52" s="828"/>
      <c r="HTQ52" s="828"/>
      <c r="HTR52" s="828"/>
      <c r="HTS52" s="828"/>
      <c r="HTT52" s="828"/>
      <c r="HTU52" s="828"/>
      <c r="HTV52" s="828"/>
      <c r="HTW52" s="828"/>
      <c r="HTX52" s="828"/>
      <c r="HTY52" s="828"/>
      <c r="HTZ52" s="828"/>
      <c r="HUA52" s="828"/>
      <c r="HUB52" s="828"/>
      <c r="HUC52" s="828"/>
      <c r="HUD52" s="828"/>
      <c r="HUE52" s="828"/>
      <c r="HUF52" s="828"/>
      <c r="HUG52" s="828"/>
      <c r="HUH52" s="828"/>
      <c r="HUI52" s="828"/>
      <c r="HUJ52" s="828"/>
      <c r="HUK52" s="828"/>
      <c r="HUL52" s="828"/>
      <c r="HUM52" s="828"/>
      <c r="HUN52" s="828"/>
      <c r="HUO52" s="828"/>
      <c r="HUP52" s="828"/>
      <c r="HUQ52" s="828"/>
      <c r="HUR52" s="828"/>
      <c r="HUS52" s="828"/>
      <c r="HUT52" s="828"/>
      <c r="HUU52" s="828"/>
      <c r="HUV52" s="828"/>
      <c r="HUW52" s="828"/>
      <c r="HUX52" s="828"/>
      <c r="HUY52" s="828"/>
      <c r="HUZ52" s="828"/>
      <c r="HVA52" s="828"/>
      <c r="HVB52" s="828"/>
      <c r="HVC52" s="828"/>
      <c r="HVD52" s="828"/>
      <c r="HVE52" s="828"/>
      <c r="HVF52" s="828"/>
      <c r="HVG52" s="828"/>
      <c r="HVH52" s="828"/>
      <c r="HVI52" s="828"/>
      <c r="HVJ52" s="828"/>
      <c r="HVK52" s="828"/>
      <c r="HVL52" s="828"/>
      <c r="HVM52" s="828"/>
      <c r="HVN52" s="828"/>
      <c r="HVO52" s="828"/>
      <c r="HVP52" s="828"/>
      <c r="HVQ52" s="828"/>
      <c r="HVR52" s="828"/>
      <c r="HVS52" s="828"/>
      <c r="HVT52" s="828"/>
      <c r="HVU52" s="828"/>
      <c r="HVV52" s="828"/>
      <c r="HVW52" s="828"/>
      <c r="HVX52" s="828"/>
      <c r="HVY52" s="828"/>
      <c r="HVZ52" s="828"/>
      <c r="HWA52" s="828"/>
      <c r="HWB52" s="828"/>
      <c r="HWC52" s="828"/>
      <c r="HWD52" s="828"/>
      <c r="HWE52" s="828"/>
      <c r="HWF52" s="828"/>
      <c r="HWG52" s="828"/>
      <c r="HWH52" s="828"/>
      <c r="HWI52" s="828"/>
      <c r="HWJ52" s="828"/>
      <c r="HWK52" s="828"/>
      <c r="HWL52" s="828"/>
      <c r="HWM52" s="828"/>
      <c r="HWN52" s="828"/>
      <c r="HWO52" s="828"/>
      <c r="HWP52" s="828"/>
      <c r="HWQ52" s="828"/>
      <c r="HWR52" s="828"/>
      <c r="HWS52" s="828"/>
      <c r="HWT52" s="828"/>
      <c r="HWU52" s="828"/>
      <c r="HWV52" s="828"/>
      <c r="HWW52" s="828"/>
      <c r="HWX52" s="828"/>
      <c r="HWY52" s="828"/>
      <c r="HWZ52" s="828"/>
      <c r="HXA52" s="828"/>
      <c r="HXB52" s="828"/>
      <c r="HXC52" s="828"/>
      <c r="HXD52" s="828"/>
      <c r="HXE52" s="828"/>
      <c r="HXF52" s="828"/>
      <c r="HXG52" s="828"/>
      <c r="HXH52" s="828"/>
      <c r="HXI52" s="828"/>
      <c r="HXJ52" s="828"/>
      <c r="HXK52" s="828"/>
      <c r="HXL52" s="828"/>
      <c r="HXM52" s="828"/>
      <c r="HXN52" s="828"/>
      <c r="HXO52" s="828"/>
      <c r="HXP52" s="828"/>
      <c r="HXQ52" s="828"/>
      <c r="HXR52" s="828"/>
      <c r="HXS52" s="828"/>
      <c r="HXT52" s="828"/>
      <c r="HXU52" s="828"/>
      <c r="HXV52" s="828"/>
      <c r="HXW52" s="828"/>
      <c r="HXX52" s="828"/>
      <c r="HXY52" s="828"/>
      <c r="HXZ52" s="828"/>
      <c r="HYA52" s="828"/>
      <c r="HYB52" s="828"/>
      <c r="HYC52" s="828"/>
      <c r="HYD52" s="828"/>
      <c r="HYE52" s="828"/>
      <c r="HYF52" s="828"/>
      <c r="HYG52" s="828"/>
      <c r="HYH52" s="828"/>
      <c r="HYI52" s="828"/>
      <c r="HYJ52" s="828"/>
      <c r="HYK52" s="828"/>
      <c r="HYL52" s="828"/>
      <c r="HYM52" s="828"/>
      <c r="HYN52" s="828"/>
      <c r="HYO52" s="828"/>
      <c r="HYP52" s="828"/>
      <c r="HYQ52" s="828"/>
      <c r="HYR52" s="828"/>
      <c r="HYS52" s="828"/>
      <c r="HYT52" s="828"/>
      <c r="HYU52" s="828"/>
      <c r="HYV52" s="828"/>
      <c r="HYW52" s="828"/>
      <c r="HYX52" s="828"/>
      <c r="HYY52" s="828"/>
      <c r="HYZ52" s="828"/>
      <c r="HZA52" s="828"/>
      <c r="HZB52" s="828"/>
      <c r="HZC52" s="828"/>
      <c r="HZD52" s="828"/>
      <c r="HZE52" s="828"/>
      <c r="HZF52" s="828"/>
      <c r="HZG52" s="828"/>
      <c r="HZH52" s="828"/>
      <c r="HZI52" s="828"/>
      <c r="HZJ52" s="828"/>
      <c r="HZK52" s="828"/>
      <c r="HZL52" s="828"/>
      <c r="HZM52" s="828"/>
      <c r="HZN52" s="828"/>
      <c r="HZO52" s="828"/>
      <c r="HZP52" s="828"/>
      <c r="HZQ52" s="828"/>
      <c r="HZR52" s="828"/>
      <c r="HZS52" s="828"/>
      <c r="HZT52" s="828"/>
      <c r="HZU52" s="828"/>
      <c r="HZV52" s="828"/>
      <c r="HZW52" s="828"/>
      <c r="HZX52" s="828"/>
      <c r="HZY52" s="828"/>
      <c r="HZZ52" s="828"/>
      <c r="IAA52" s="828"/>
      <c r="IAB52" s="828"/>
      <c r="IAC52" s="828"/>
      <c r="IAD52" s="828"/>
      <c r="IAE52" s="828"/>
      <c r="IAF52" s="828"/>
      <c r="IAG52" s="828"/>
      <c r="IAH52" s="828"/>
      <c r="IAI52" s="828"/>
      <c r="IAJ52" s="828"/>
      <c r="IAK52" s="828"/>
      <c r="IAL52" s="828"/>
      <c r="IAM52" s="828"/>
      <c r="IAN52" s="828"/>
      <c r="IAO52" s="828"/>
      <c r="IAP52" s="828"/>
      <c r="IAQ52" s="828"/>
      <c r="IAR52" s="828"/>
      <c r="IAS52" s="828"/>
      <c r="IAT52" s="828"/>
      <c r="IAU52" s="828"/>
      <c r="IAV52" s="828"/>
      <c r="IAW52" s="828"/>
      <c r="IAX52" s="828"/>
      <c r="IAY52" s="828"/>
      <c r="IAZ52" s="828"/>
      <c r="IBA52" s="828"/>
      <c r="IBB52" s="828"/>
      <c r="IBC52" s="828"/>
      <c r="IBD52" s="828"/>
      <c r="IBE52" s="828"/>
      <c r="IBF52" s="828"/>
      <c r="IBG52" s="828"/>
      <c r="IBH52" s="828"/>
      <c r="IBI52" s="828"/>
      <c r="IBJ52" s="828"/>
      <c r="IBK52" s="828"/>
      <c r="IBL52" s="828"/>
      <c r="IBM52" s="828"/>
      <c r="IBN52" s="828"/>
      <c r="IBO52" s="828"/>
      <c r="IBP52" s="828"/>
      <c r="IBQ52" s="828"/>
      <c r="IBR52" s="828"/>
      <c r="IBS52" s="828"/>
      <c r="IBT52" s="828"/>
      <c r="IBU52" s="828"/>
      <c r="IBV52" s="828"/>
      <c r="IBW52" s="828"/>
      <c r="IBX52" s="828"/>
      <c r="IBY52" s="828"/>
      <c r="IBZ52" s="828"/>
      <c r="ICA52" s="828"/>
      <c r="ICB52" s="828"/>
      <c r="ICC52" s="828"/>
      <c r="ICD52" s="828"/>
      <c r="ICE52" s="828"/>
      <c r="ICF52" s="828"/>
      <c r="ICG52" s="828"/>
      <c r="ICH52" s="828"/>
      <c r="ICI52" s="828"/>
      <c r="ICJ52" s="828"/>
      <c r="ICK52" s="828"/>
      <c r="ICL52" s="828"/>
      <c r="ICM52" s="828"/>
      <c r="ICN52" s="828"/>
      <c r="ICO52" s="828"/>
      <c r="ICP52" s="828"/>
      <c r="ICQ52" s="828"/>
      <c r="ICR52" s="828"/>
      <c r="ICS52" s="828"/>
      <c r="ICT52" s="828"/>
      <c r="ICU52" s="828"/>
      <c r="ICV52" s="828"/>
      <c r="ICW52" s="828"/>
      <c r="ICX52" s="828"/>
      <c r="ICY52" s="828"/>
      <c r="ICZ52" s="828"/>
      <c r="IDA52" s="828"/>
      <c r="IDB52" s="828"/>
      <c r="IDC52" s="828"/>
      <c r="IDD52" s="828"/>
      <c r="IDE52" s="828"/>
      <c r="IDF52" s="828"/>
      <c r="IDG52" s="828"/>
      <c r="IDH52" s="828"/>
      <c r="IDI52" s="828"/>
      <c r="IDJ52" s="828"/>
      <c r="IDK52" s="828"/>
      <c r="IDL52" s="828"/>
      <c r="IDM52" s="828"/>
      <c r="IDN52" s="828"/>
      <c r="IDO52" s="828"/>
      <c r="IDP52" s="828"/>
      <c r="IDQ52" s="828"/>
      <c r="IDR52" s="828"/>
      <c r="IDS52" s="828"/>
      <c r="IDT52" s="828"/>
      <c r="IDU52" s="828"/>
      <c r="IDV52" s="828"/>
      <c r="IDW52" s="828"/>
      <c r="IDX52" s="828"/>
      <c r="IDY52" s="828"/>
      <c r="IDZ52" s="828"/>
      <c r="IEA52" s="828"/>
      <c r="IEB52" s="828"/>
      <c r="IEC52" s="828"/>
      <c r="IED52" s="828"/>
      <c r="IEE52" s="828"/>
      <c r="IEF52" s="828"/>
      <c r="IEG52" s="828"/>
      <c r="IEH52" s="828"/>
      <c r="IEI52" s="828"/>
      <c r="IEJ52" s="828"/>
      <c r="IEK52" s="828"/>
      <c r="IEL52" s="828"/>
      <c r="IEM52" s="828"/>
      <c r="IEN52" s="828"/>
      <c r="IEO52" s="828"/>
      <c r="IEP52" s="828"/>
      <c r="IEQ52" s="828"/>
      <c r="IER52" s="828"/>
      <c r="IES52" s="828"/>
      <c r="IET52" s="828"/>
      <c r="IEU52" s="828"/>
      <c r="IEV52" s="828"/>
      <c r="IEW52" s="828"/>
      <c r="IEX52" s="828"/>
      <c r="IEY52" s="828"/>
      <c r="IEZ52" s="828"/>
      <c r="IFA52" s="828"/>
      <c r="IFB52" s="828"/>
      <c r="IFC52" s="828"/>
      <c r="IFD52" s="828"/>
      <c r="IFE52" s="828"/>
      <c r="IFF52" s="828"/>
      <c r="IFG52" s="828"/>
      <c r="IFH52" s="828"/>
      <c r="IFI52" s="828"/>
      <c r="IFJ52" s="828"/>
      <c r="IFK52" s="828"/>
      <c r="IFL52" s="828"/>
      <c r="IFM52" s="828"/>
      <c r="IFN52" s="828"/>
      <c r="IFO52" s="828"/>
      <c r="IFP52" s="828"/>
      <c r="IFQ52" s="828"/>
      <c r="IFR52" s="828"/>
      <c r="IFS52" s="828"/>
      <c r="IFT52" s="828"/>
      <c r="IFU52" s="828"/>
      <c r="IFV52" s="828"/>
      <c r="IFW52" s="828"/>
      <c r="IFX52" s="828"/>
      <c r="IFY52" s="828"/>
      <c r="IFZ52" s="828"/>
      <c r="IGA52" s="828"/>
      <c r="IGB52" s="828"/>
      <c r="IGC52" s="828"/>
      <c r="IGD52" s="828"/>
      <c r="IGE52" s="828"/>
      <c r="IGF52" s="828"/>
      <c r="IGG52" s="828"/>
      <c r="IGH52" s="828"/>
      <c r="IGI52" s="828"/>
      <c r="IGJ52" s="828"/>
      <c r="IGK52" s="828"/>
      <c r="IGL52" s="828"/>
      <c r="IGM52" s="828"/>
      <c r="IGN52" s="828"/>
      <c r="IGO52" s="828"/>
      <c r="IGP52" s="828"/>
      <c r="IGQ52" s="828"/>
      <c r="IGR52" s="828"/>
      <c r="IGS52" s="828"/>
      <c r="IGT52" s="828"/>
      <c r="IGU52" s="828"/>
      <c r="IGV52" s="828"/>
      <c r="IGW52" s="828"/>
      <c r="IGX52" s="828"/>
      <c r="IGY52" s="828"/>
      <c r="IGZ52" s="828"/>
      <c r="IHA52" s="828"/>
      <c r="IHB52" s="828"/>
      <c r="IHC52" s="828"/>
      <c r="IHD52" s="828"/>
      <c r="IHE52" s="828"/>
      <c r="IHF52" s="828"/>
      <c r="IHG52" s="828"/>
      <c r="IHH52" s="828"/>
      <c r="IHI52" s="828"/>
      <c r="IHJ52" s="828"/>
      <c r="IHK52" s="828"/>
      <c r="IHL52" s="828"/>
      <c r="IHM52" s="828"/>
      <c r="IHN52" s="828"/>
      <c r="IHO52" s="828"/>
      <c r="IHP52" s="828"/>
      <c r="IHQ52" s="828"/>
      <c r="IHR52" s="828"/>
      <c r="IHS52" s="828"/>
      <c r="IHT52" s="828"/>
      <c r="IHU52" s="828"/>
      <c r="IHV52" s="828"/>
      <c r="IHW52" s="828"/>
      <c r="IHX52" s="828"/>
      <c r="IHY52" s="828"/>
      <c r="IHZ52" s="828"/>
      <c r="IIA52" s="828"/>
      <c r="IIB52" s="828"/>
      <c r="IIC52" s="828"/>
      <c r="IID52" s="828"/>
      <c r="IIE52" s="828"/>
      <c r="IIF52" s="828"/>
      <c r="IIG52" s="828"/>
      <c r="IIH52" s="828"/>
      <c r="III52" s="828"/>
      <c r="IIJ52" s="828"/>
      <c r="IIK52" s="828"/>
      <c r="IIL52" s="828"/>
      <c r="IIM52" s="828"/>
      <c r="IIN52" s="828"/>
      <c r="IIO52" s="828"/>
      <c r="IIP52" s="828"/>
      <c r="IIQ52" s="828"/>
      <c r="IIR52" s="828"/>
      <c r="IIS52" s="828"/>
      <c r="IIT52" s="828"/>
      <c r="IIU52" s="828"/>
      <c r="IIV52" s="828"/>
      <c r="IIW52" s="828"/>
      <c r="IIX52" s="828"/>
      <c r="IIY52" s="828"/>
      <c r="IIZ52" s="828"/>
      <c r="IJA52" s="828"/>
      <c r="IJB52" s="828"/>
      <c r="IJC52" s="828"/>
      <c r="IJD52" s="828"/>
      <c r="IJE52" s="828"/>
      <c r="IJF52" s="828"/>
      <c r="IJG52" s="828"/>
      <c r="IJH52" s="828"/>
      <c r="IJI52" s="828"/>
      <c r="IJJ52" s="828"/>
      <c r="IJK52" s="828"/>
      <c r="IJL52" s="828"/>
      <c r="IJM52" s="828"/>
      <c r="IJN52" s="828"/>
      <c r="IJO52" s="828"/>
      <c r="IJP52" s="828"/>
      <c r="IJQ52" s="828"/>
      <c r="IJR52" s="828"/>
      <c r="IJS52" s="828"/>
      <c r="IJT52" s="828"/>
      <c r="IJU52" s="828"/>
      <c r="IJV52" s="828"/>
      <c r="IJW52" s="828"/>
      <c r="IJX52" s="828"/>
      <c r="IJY52" s="828"/>
      <c r="IJZ52" s="828"/>
      <c r="IKA52" s="828"/>
      <c r="IKB52" s="828"/>
      <c r="IKC52" s="828"/>
      <c r="IKD52" s="828"/>
      <c r="IKE52" s="828"/>
      <c r="IKF52" s="828"/>
      <c r="IKG52" s="828"/>
      <c r="IKH52" s="828"/>
      <c r="IKI52" s="828"/>
      <c r="IKJ52" s="828"/>
      <c r="IKK52" s="828"/>
      <c r="IKL52" s="828"/>
      <c r="IKM52" s="828"/>
      <c r="IKN52" s="828"/>
      <c r="IKO52" s="828"/>
      <c r="IKP52" s="828"/>
      <c r="IKQ52" s="828"/>
      <c r="IKR52" s="828"/>
      <c r="IKS52" s="828"/>
      <c r="IKT52" s="828"/>
      <c r="IKU52" s="828"/>
      <c r="IKV52" s="828"/>
      <c r="IKW52" s="828"/>
      <c r="IKX52" s="828"/>
      <c r="IKY52" s="828"/>
      <c r="IKZ52" s="828"/>
      <c r="ILA52" s="828"/>
      <c r="ILB52" s="828"/>
      <c r="ILC52" s="828"/>
      <c r="ILD52" s="828"/>
      <c r="ILE52" s="828"/>
      <c r="ILF52" s="828"/>
      <c r="ILG52" s="828"/>
      <c r="ILH52" s="828"/>
      <c r="ILI52" s="828"/>
      <c r="ILJ52" s="828"/>
      <c r="ILK52" s="828"/>
      <c r="ILL52" s="828"/>
      <c r="ILM52" s="828"/>
      <c r="ILN52" s="828"/>
      <c r="ILO52" s="828"/>
      <c r="ILP52" s="828"/>
      <c r="ILQ52" s="828"/>
      <c r="ILR52" s="828"/>
      <c r="ILS52" s="828"/>
      <c r="ILT52" s="828"/>
      <c r="ILU52" s="828"/>
      <c r="ILV52" s="828"/>
      <c r="ILW52" s="828"/>
      <c r="ILX52" s="828"/>
      <c r="ILY52" s="828"/>
      <c r="ILZ52" s="828"/>
      <c r="IMA52" s="828"/>
      <c r="IMB52" s="828"/>
      <c r="IMC52" s="828"/>
      <c r="IMD52" s="828"/>
      <c r="IME52" s="828"/>
      <c r="IMF52" s="828"/>
      <c r="IMG52" s="828"/>
      <c r="IMH52" s="828"/>
      <c r="IMI52" s="828"/>
      <c r="IMJ52" s="828"/>
      <c r="IMK52" s="828"/>
      <c r="IML52" s="828"/>
      <c r="IMM52" s="828"/>
      <c r="IMN52" s="828"/>
      <c r="IMO52" s="828"/>
      <c r="IMP52" s="828"/>
      <c r="IMQ52" s="828"/>
      <c r="IMR52" s="828"/>
      <c r="IMS52" s="828"/>
      <c r="IMT52" s="828"/>
      <c r="IMU52" s="828"/>
      <c r="IMV52" s="828"/>
      <c r="IMW52" s="828"/>
      <c r="IMX52" s="828"/>
      <c r="IMY52" s="828"/>
      <c r="IMZ52" s="828"/>
      <c r="INA52" s="828"/>
      <c r="INB52" s="828"/>
      <c r="INC52" s="828"/>
      <c r="IND52" s="828"/>
      <c r="INE52" s="828"/>
      <c r="INF52" s="828"/>
      <c r="ING52" s="828"/>
      <c r="INH52" s="828"/>
      <c r="INI52" s="828"/>
      <c r="INJ52" s="828"/>
      <c r="INK52" s="828"/>
      <c r="INL52" s="828"/>
      <c r="INM52" s="828"/>
      <c r="INN52" s="828"/>
      <c r="INO52" s="828"/>
      <c r="INP52" s="828"/>
      <c r="INQ52" s="828"/>
      <c r="INR52" s="828"/>
      <c r="INS52" s="828"/>
      <c r="INT52" s="828"/>
      <c r="INU52" s="828"/>
      <c r="INV52" s="828"/>
      <c r="INW52" s="828"/>
      <c r="INX52" s="828"/>
      <c r="INY52" s="828"/>
      <c r="INZ52" s="828"/>
      <c r="IOA52" s="828"/>
      <c r="IOB52" s="828"/>
      <c r="IOC52" s="828"/>
      <c r="IOD52" s="828"/>
      <c r="IOE52" s="828"/>
      <c r="IOF52" s="828"/>
      <c r="IOG52" s="828"/>
      <c r="IOH52" s="828"/>
      <c r="IOI52" s="828"/>
      <c r="IOJ52" s="828"/>
      <c r="IOK52" s="828"/>
      <c r="IOL52" s="828"/>
      <c r="IOM52" s="828"/>
      <c r="ION52" s="828"/>
      <c r="IOO52" s="828"/>
      <c r="IOP52" s="828"/>
      <c r="IOQ52" s="828"/>
      <c r="IOR52" s="828"/>
      <c r="IOS52" s="828"/>
      <c r="IOT52" s="828"/>
      <c r="IOU52" s="828"/>
      <c r="IOV52" s="828"/>
      <c r="IOW52" s="828"/>
      <c r="IOX52" s="828"/>
      <c r="IOY52" s="828"/>
      <c r="IOZ52" s="828"/>
      <c r="IPA52" s="828"/>
      <c r="IPB52" s="828"/>
      <c r="IPC52" s="828"/>
      <c r="IPD52" s="828"/>
      <c r="IPE52" s="828"/>
      <c r="IPF52" s="828"/>
      <c r="IPG52" s="828"/>
      <c r="IPH52" s="828"/>
      <c r="IPI52" s="828"/>
      <c r="IPJ52" s="828"/>
      <c r="IPK52" s="828"/>
      <c r="IPL52" s="828"/>
      <c r="IPM52" s="828"/>
      <c r="IPN52" s="828"/>
      <c r="IPO52" s="828"/>
      <c r="IPP52" s="828"/>
      <c r="IPQ52" s="828"/>
      <c r="IPR52" s="828"/>
      <c r="IPS52" s="828"/>
      <c r="IPT52" s="828"/>
      <c r="IPU52" s="828"/>
      <c r="IPV52" s="828"/>
      <c r="IPW52" s="828"/>
      <c r="IPX52" s="828"/>
      <c r="IPY52" s="828"/>
      <c r="IPZ52" s="828"/>
      <c r="IQA52" s="828"/>
      <c r="IQB52" s="828"/>
      <c r="IQC52" s="828"/>
      <c r="IQD52" s="828"/>
      <c r="IQE52" s="828"/>
      <c r="IQF52" s="828"/>
      <c r="IQG52" s="828"/>
      <c r="IQH52" s="828"/>
      <c r="IQI52" s="828"/>
      <c r="IQJ52" s="828"/>
      <c r="IQK52" s="828"/>
      <c r="IQL52" s="828"/>
      <c r="IQM52" s="828"/>
      <c r="IQN52" s="828"/>
      <c r="IQO52" s="828"/>
      <c r="IQP52" s="828"/>
      <c r="IQQ52" s="828"/>
      <c r="IQR52" s="828"/>
      <c r="IQS52" s="828"/>
      <c r="IQT52" s="828"/>
      <c r="IQU52" s="828"/>
      <c r="IQV52" s="828"/>
      <c r="IQW52" s="828"/>
      <c r="IQX52" s="828"/>
      <c r="IQY52" s="828"/>
      <c r="IQZ52" s="828"/>
      <c r="IRA52" s="828"/>
      <c r="IRB52" s="828"/>
      <c r="IRC52" s="828"/>
      <c r="IRD52" s="828"/>
      <c r="IRE52" s="828"/>
      <c r="IRF52" s="828"/>
      <c r="IRG52" s="828"/>
      <c r="IRH52" s="828"/>
      <c r="IRI52" s="828"/>
      <c r="IRJ52" s="828"/>
      <c r="IRK52" s="828"/>
      <c r="IRL52" s="828"/>
      <c r="IRM52" s="828"/>
      <c r="IRN52" s="828"/>
      <c r="IRO52" s="828"/>
      <c r="IRP52" s="828"/>
      <c r="IRQ52" s="828"/>
      <c r="IRR52" s="828"/>
      <c r="IRS52" s="828"/>
      <c r="IRT52" s="828"/>
      <c r="IRU52" s="828"/>
      <c r="IRV52" s="828"/>
      <c r="IRW52" s="828"/>
      <c r="IRX52" s="828"/>
      <c r="IRY52" s="828"/>
      <c r="IRZ52" s="828"/>
      <c r="ISA52" s="828"/>
      <c r="ISB52" s="828"/>
      <c r="ISC52" s="828"/>
      <c r="ISD52" s="828"/>
      <c r="ISE52" s="828"/>
      <c r="ISF52" s="828"/>
      <c r="ISG52" s="828"/>
      <c r="ISH52" s="828"/>
      <c r="ISI52" s="828"/>
      <c r="ISJ52" s="828"/>
      <c r="ISK52" s="828"/>
      <c r="ISL52" s="828"/>
      <c r="ISM52" s="828"/>
      <c r="ISN52" s="828"/>
      <c r="ISO52" s="828"/>
      <c r="ISP52" s="828"/>
      <c r="ISQ52" s="828"/>
      <c r="ISR52" s="828"/>
      <c r="ISS52" s="828"/>
      <c r="IST52" s="828"/>
      <c r="ISU52" s="828"/>
      <c r="ISV52" s="828"/>
      <c r="ISW52" s="828"/>
      <c r="ISX52" s="828"/>
      <c r="ISY52" s="828"/>
      <c r="ISZ52" s="828"/>
      <c r="ITA52" s="828"/>
      <c r="ITB52" s="828"/>
      <c r="ITC52" s="828"/>
      <c r="ITD52" s="828"/>
      <c r="ITE52" s="828"/>
      <c r="ITF52" s="828"/>
      <c r="ITG52" s="828"/>
      <c r="ITH52" s="828"/>
      <c r="ITI52" s="828"/>
      <c r="ITJ52" s="828"/>
      <c r="ITK52" s="828"/>
      <c r="ITL52" s="828"/>
      <c r="ITM52" s="828"/>
      <c r="ITN52" s="828"/>
      <c r="ITO52" s="828"/>
      <c r="ITP52" s="828"/>
      <c r="ITQ52" s="828"/>
      <c r="ITR52" s="828"/>
      <c r="ITS52" s="828"/>
      <c r="ITT52" s="828"/>
      <c r="ITU52" s="828"/>
      <c r="ITV52" s="828"/>
      <c r="ITW52" s="828"/>
      <c r="ITX52" s="828"/>
      <c r="ITY52" s="828"/>
      <c r="ITZ52" s="828"/>
      <c r="IUA52" s="828"/>
      <c r="IUB52" s="828"/>
      <c r="IUC52" s="828"/>
      <c r="IUD52" s="828"/>
      <c r="IUE52" s="828"/>
      <c r="IUF52" s="828"/>
      <c r="IUG52" s="828"/>
      <c r="IUH52" s="828"/>
      <c r="IUI52" s="828"/>
      <c r="IUJ52" s="828"/>
      <c r="IUK52" s="828"/>
      <c r="IUL52" s="828"/>
      <c r="IUM52" s="828"/>
      <c r="IUN52" s="828"/>
      <c r="IUO52" s="828"/>
      <c r="IUP52" s="828"/>
      <c r="IUQ52" s="828"/>
      <c r="IUR52" s="828"/>
      <c r="IUS52" s="828"/>
      <c r="IUT52" s="828"/>
      <c r="IUU52" s="828"/>
      <c r="IUV52" s="828"/>
      <c r="IUW52" s="828"/>
      <c r="IUX52" s="828"/>
      <c r="IUY52" s="828"/>
      <c r="IUZ52" s="828"/>
      <c r="IVA52" s="828"/>
      <c r="IVB52" s="828"/>
      <c r="IVC52" s="828"/>
      <c r="IVD52" s="828"/>
      <c r="IVE52" s="828"/>
      <c r="IVF52" s="828"/>
      <c r="IVG52" s="828"/>
      <c r="IVH52" s="828"/>
      <c r="IVI52" s="828"/>
      <c r="IVJ52" s="828"/>
      <c r="IVK52" s="828"/>
      <c r="IVL52" s="828"/>
      <c r="IVM52" s="828"/>
      <c r="IVN52" s="828"/>
      <c r="IVO52" s="828"/>
      <c r="IVP52" s="828"/>
      <c r="IVQ52" s="828"/>
      <c r="IVR52" s="828"/>
      <c r="IVS52" s="828"/>
      <c r="IVT52" s="828"/>
      <c r="IVU52" s="828"/>
      <c r="IVV52" s="828"/>
      <c r="IVW52" s="828"/>
      <c r="IVX52" s="828"/>
      <c r="IVY52" s="828"/>
      <c r="IVZ52" s="828"/>
      <c r="IWA52" s="828"/>
      <c r="IWB52" s="828"/>
      <c r="IWC52" s="828"/>
      <c r="IWD52" s="828"/>
      <c r="IWE52" s="828"/>
      <c r="IWF52" s="828"/>
      <c r="IWG52" s="828"/>
      <c r="IWH52" s="828"/>
      <c r="IWI52" s="828"/>
      <c r="IWJ52" s="828"/>
      <c r="IWK52" s="828"/>
      <c r="IWL52" s="828"/>
      <c r="IWM52" s="828"/>
      <c r="IWN52" s="828"/>
      <c r="IWO52" s="828"/>
      <c r="IWP52" s="828"/>
      <c r="IWQ52" s="828"/>
      <c r="IWR52" s="828"/>
      <c r="IWS52" s="828"/>
      <c r="IWT52" s="828"/>
      <c r="IWU52" s="828"/>
      <c r="IWV52" s="828"/>
      <c r="IWW52" s="828"/>
      <c r="IWX52" s="828"/>
      <c r="IWY52" s="828"/>
      <c r="IWZ52" s="828"/>
      <c r="IXA52" s="828"/>
      <c r="IXB52" s="828"/>
      <c r="IXC52" s="828"/>
      <c r="IXD52" s="828"/>
      <c r="IXE52" s="828"/>
      <c r="IXF52" s="828"/>
      <c r="IXG52" s="828"/>
      <c r="IXH52" s="828"/>
      <c r="IXI52" s="828"/>
      <c r="IXJ52" s="828"/>
      <c r="IXK52" s="828"/>
      <c r="IXL52" s="828"/>
      <c r="IXM52" s="828"/>
      <c r="IXN52" s="828"/>
      <c r="IXO52" s="828"/>
      <c r="IXP52" s="828"/>
      <c r="IXQ52" s="828"/>
      <c r="IXR52" s="828"/>
      <c r="IXS52" s="828"/>
      <c r="IXT52" s="828"/>
      <c r="IXU52" s="828"/>
      <c r="IXV52" s="828"/>
      <c r="IXW52" s="828"/>
      <c r="IXX52" s="828"/>
      <c r="IXY52" s="828"/>
      <c r="IXZ52" s="828"/>
      <c r="IYA52" s="828"/>
      <c r="IYB52" s="828"/>
      <c r="IYC52" s="828"/>
      <c r="IYD52" s="828"/>
      <c r="IYE52" s="828"/>
      <c r="IYF52" s="828"/>
      <c r="IYG52" s="828"/>
      <c r="IYH52" s="828"/>
      <c r="IYI52" s="828"/>
      <c r="IYJ52" s="828"/>
      <c r="IYK52" s="828"/>
      <c r="IYL52" s="828"/>
      <c r="IYM52" s="828"/>
      <c r="IYN52" s="828"/>
      <c r="IYO52" s="828"/>
      <c r="IYP52" s="828"/>
      <c r="IYQ52" s="828"/>
      <c r="IYR52" s="828"/>
      <c r="IYS52" s="828"/>
      <c r="IYT52" s="828"/>
      <c r="IYU52" s="828"/>
      <c r="IYV52" s="828"/>
      <c r="IYW52" s="828"/>
      <c r="IYX52" s="828"/>
      <c r="IYY52" s="828"/>
      <c r="IYZ52" s="828"/>
      <c r="IZA52" s="828"/>
      <c r="IZB52" s="828"/>
      <c r="IZC52" s="828"/>
      <c r="IZD52" s="828"/>
      <c r="IZE52" s="828"/>
      <c r="IZF52" s="828"/>
      <c r="IZG52" s="828"/>
      <c r="IZH52" s="828"/>
      <c r="IZI52" s="828"/>
      <c r="IZJ52" s="828"/>
      <c r="IZK52" s="828"/>
      <c r="IZL52" s="828"/>
      <c r="IZM52" s="828"/>
      <c r="IZN52" s="828"/>
      <c r="IZO52" s="828"/>
      <c r="IZP52" s="828"/>
      <c r="IZQ52" s="828"/>
      <c r="IZR52" s="828"/>
      <c r="IZS52" s="828"/>
      <c r="IZT52" s="828"/>
      <c r="IZU52" s="828"/>
      <c r="IZV52" s="828"/>
      <c r="IZW52" s="828"/>
      <c r="IZX52" s="828"/>
      <c r="IZY52" s="828"/>
      <c r="IZZ52" s="828"/>
      <c r="JAA52" s="828"/>
      <c r="JAB52" s="828"/>
      <c r="JAC52" s="828"/>
      <c r="JAD52" s="828"/>
      <c r="JAE52" s="828"/>
      <c r="JAF52" s="828"/>
      <c r="JAG52" s="828"/>
      <c r="JAH52" s="828"/>
      <c r="JAI52" s="828"/>
      <c r="JAJ52" s="828"/>
      <c r="JAK52" s="828"/>
      <c r="JAL52" s="828"/>
      <c r="JAM52" s="828"/>
      <c r="JAN52" s="828"/>
      <c r="JAO52" s="828"/>
      <c r="JAP52" s="828"/>
      <c r="JAQ52" s="828"/>
      <c r="JAR52" s="828"/>
      <c r="JAS52" s="828"/>
      <c r="JAT52" s="828"/>
      <c r="JAU52" s="828"/>
      <c r="JAV52" s="828"/>
      <c r="JAW52" s="828"/>
      <c r="JAX52" s="828"/>
      <c r="JAY52" s="828"/>
      <c r="JAZ52" s="828"/>
      <c r="JBA52" s="828"/>
      <c r="JBB52" s="828"/>
      <c r="JBC52" s="828"/>
      <c r="JBD52" s="828"/>
      <c r="JBE52" s="828"/>
      <c r="JBF52" s="828"/>
      <c r="JBG52" s="828"/>
      <c r="JBH52" s="828"/>
      <c r="JBI52" s="828"/>
      <c r="JBJ52" s="828"/>
      <c r="JBK52" s="828"/>
      <c r="JBL52" s="828"/>
      <c r="JBM52" s="828"/>
      <c r="JBN52" s="828"/>
      <c r="JBO52" s="828"/>
      <c r="JBP52" s="828"/>
      <c r="JBQ52" s="828"/>
      <c r="JBR52" s="828"/>
      <c r="JBS52" s="828"/>
      <c r="JBT52" s="828"/>
      <c r="JBU52" s="828"/>
      <c r="JBV52" s="828"/>
      <c r="JBW52" s="828"/>
      <c r="JBX52" s="828"/>
      <c r="JBY52" s="828"/>
      <c r="JBZ52" s="828"/>
      <c r="JCA52" s="828"/>
      <c r="JCB52" s="828"/>
      <c r="JCC52" s="828"/>
      <c r="JCD52" s="828"/>
      <c r="JCE52" s="828"/>
      <c r="JCF52" s="828"/>
      <c r="JCG52" s="828"/>
      <c r="JCH52" s="828"/>
      <c r="JCI52" s="828"/>
      <c r="JCJ52" s="828"/>
      <c r="JCK52" s="828"/>
      <c r="JCL52" s="828"/>
      <c r="JCM52" s="828"/>
      <c r="JCN52" s="828"/>
      <c r="JCO52" s="828"/>
      <c r="JCP52" s="828"/>
      <c r="JCQ52" s="828"/>
      <c r="JCR52" s="828"/>
      <c r="JCS52" s="828"/>
      <c r="JCT52" s="828"/>
      <c r="JCU52" s="828"/>
      <c r="JCV52" s="828"/>
      <c r="JCW52" s="828"/>
      <c r="JCX52" s="828"/>
      <c r="JCY52" s="828"/>
      <c r="JCZ52" s="828"/>
      <c r="JDA52" s="828"/>
      <c r="JDB52" s="828"/>
      <c r="JDC52" s="828"/>
      <c r="JDD52" s="828"/>
      <c r="JDE52" s="828"/>
      <c r="JDF52" s="828"/>
      <c r="JDG52" s="828"/>
      <c r="JDH52" s="828"/>
      <c r="JDI52" s="828"/>
      <c r="JDJ52" s="828"/>
      <c r="JDK52" s="828"/>
      <c r="JDL52" s="828"/>
      <c r="JDM52" s="828"/>
      <c r="JDN52" s="828"/>
      <c r="JDO52" s="828"/>
      <c r="JDP52" s="828"/>
      <c r="JDQ52" s="828"/>
      <c r="JDR52" s="828"/>
      <c r="JDS52" s="828"/>
      <c r="JDT52" s="828"/>
      <c r="JDU52" s="828"/>
      <c r="JDV52" s="828"/>
      <c r="JDW52" s="828"/>
      <c r="JDX52" s="828"/>
      <c r="JDY52" s="828"/>
      <c r="JDZ52" s="828"/>
      <c r="JEA52" s="828"/>
      <c r="JEB52" s="828"/>
      <c r="JEC52" s="828"/>
      <c r="JED52" s="828"/>
      <c r="JEE52" s="828"/>
      <c r="JEF52" s="828"/>
      <c r="JEG52" s="828"/>
      <c r="JEH52" s="828"/>
      <c r="JEI52" s="828"/>
      <c r="JEJ52" s="828"/>
      <c r="JEK52" s="828"/>
      <c r="JEL52" s="828"/>
      <c r="JEM52" s="828"/>
      <c r="JEN52" s="828"/>
      <c r="JEO52" s="828"/>
      <c r="JEP52" s="828"/>
      <c r="JEQ52" s="828"/>
      <c r="JER52" s="828"/>
      <c r="JES52" s="828"/>
      <c r="JET52" s="828"/>
      <c r="JEU52" s="828"/>
      <c r="JEV52" s="828"/>
      <c r="JEW52" s="828"/>
      <c r="JEX52" s="828"/>
      <c r="JEY52" s="828"/>
      <c r="JEZ52" s="828"/>
      <c r="JFA52" s="828"/>
      <c r="JFB52" s="828"/>
      <c r="JFC52" s="828"/>
      <c r="JFD52" s="828"/>
      <c r="JFE52" s="828"/>
      <c r="JFF52" s="828"/>
      <c r="JFG52" s="828"/>
      <c r="JFH52" s="828"/>
      <c r="JFI52" s="828"/>
      <c r="JFJ52" s="828"/>
      <c r="JFK52" s="828"/>
      <c r="JFL52" s="828"/>
      <c r="JFM52" s="828"/>
      <c r="JFN52" s="828"/>
      <c r="JFO52" s="828"/>
      <c r="JFP52" s="828"/>
      <c r="JFQ52" s="828"/>
      <c r="JFR52" s="828"/>
      <c r="JFS52" s="828"/>
      <c r="JFT52" s="828"/>
      <c r="JFU52" s="828"/>
      <c r="JFV52" s="828"/>
      <c r="JFW52" s="828"/>
      <c r="JFX52" s="828"/>
      <c r="JFY52" s="828"/>
      <c r="JFZ52" s="828"/>
      <c r="JGA52" s="828"/>
      <c r="JGB52" s="828"/>
      <c r="JGC52" s="828"/>
      <c r="JGD52" s="828"/>
      <c r="JGE52" s="828"/>
      <c r="JGF52" s="828"/>
      <c r="JGG52" s="828"/>
      <c r="JGH52" s="828"/>
      <c r="JGI52" s="828"/>
      <c r="JGJ52" s="828"/>
      <c r="JGK52" s="828"/>
      <c r="JGL52" s="828"/>
      <c r="JGM52" s="828"/>
      <c r="JGN52" s="828"/>
      <c r="JGO52" s="828"/>
      <c r="JGP52" s="828"/>
      <c r="JGQ52" s="828"/>
      <c r="JGR52" s="828"/>
      <c r="JGS52" s="828"/>
      <c r="JGT52" s="828"/>
      <c r="JGU52" s="828"/>
      <c r="JGV52" s="828"/>
      <c r="JGW52" s="828"/>
      <c r="JGX52" s="828"/>
      <c r="JGY52" s="828"/>
      <c r="JGZ52" s="828"/>
      <c r="JHA52" s="828"/>
      <c r="JHB52" s="828"/>
      <c r="JHC52" s="828"/>
      <c r="JHD52" s="828"/>
      <c r="JHE52" s="828"/>
      <c r="JHF52" s="828"/>
      <c r="JHG52" s="828"/>
      <c r="JHH52" s="828"/>
      <c r="JHI52" s="828"/>
      <c r="JHJ52" s="828"/>
      <c r="JHK52" s="828"/>
      <c r="JHL52" s="828"/>
      <c r="JHM52" s="828"/>
      <c r="JHN52" s="828"/>
      <c r="JHO52" s="828"/>
      <c r="JHP52" s="828"/>
      <c r="JHQ52" s="828"/>
      <c r="JHR52" s="828"/>
      <c r="JHS52" s="828"/>
      <c r="JHT52" s="828"/>
      <c r="JHU52" s="828"/>
      <c r="JHV52" s="828"/>
      <c r="JHW52" s="828"/>
      <c r="JHX52" s="828"/>
      <c r="JHY52" s="828"/>
      <c r="JHZ52" s="828"/>
      <c r="JIA52" s="828"/>
      <c r="JIB52" s="828"/>
      <c r="JIC52" s="828"/>
      <c r="JID52" s="828"/>
      <c r="JIE52" s="828"/>
      <c r="JIF52" s="828"/>
      <c r="JIG52" s="828"/>
      <c r="JIH52" s="828"/>
      <c r="JII52" s="828"/>
      <c r="JIJ52" s="828"/>
      <c r="JIK52" s="828"/>
      <c r="JIL52" s="828"/>
      <c r="JIM52" s="828"/>
      <c r="JIN52" s="828"/>
      <c r="JIO52" s="828"/>
      <c r="JIP52" s="828"/>
      <c r="JIQ52" s="828"/>
      <c r="JIR52" s="828"/>
      <c r="JIS52" s="828"/>
      <c r="JIT52" s="828"/>
      <c r="JIU52" s="828"/>
      <c r="JIV52" s="828"/>
      <c r="JIW52" s="828"/>
      <c r="JIX52" s="828"/>
      <c r="JIY52" s="828"/>
      <c r="JIZ52" s="828"/>
      <c r="JJA52" s="828"/>
      <c r="JJB52" s="828"/>
      <c r="JJC52" s="828"/>
      <c r="JJD52" s="828"/>
      <c r="JJE52" s="828"/>
      <c r="JJF52" s="828"/>
      <c r="JJG52" s="828"/>
      <c r="JJH52" s="828"/>
      <c r="JJI52" s="828"/>
      <c r="JJJ52" s="828"/>
      <c r="JJK52" s="828"/>
      <c r="JJL52" s="828"/>
      <c r="JJM52" s="828"/>
      <c r="JJN52" s="828"/>
      <c r="JJO52" s="828"/>
      <c r="JJP52" s="828"/>
      <c r="JJQ52" s="828"/>
      <c r="JJR52" s="828"/>
      <c r="JJS52" s="828"/>
      <c r="JJT52" s="828"/>
      <c r="JJU52" s="828"/>
      <c r="JJV52" s="828"/>
      <c r="JJW52" s="828"/>
      <c r="JJX52" s="828"/>
      <c r="JJY52" s="828"/>
      <c r="JJZ52" s="828"/>
      <c r="JKA52" s="828"/>
      <c r="JKB52" s="828"/>
      <c r="JKC52" s="828"/>
      <c r="JKD52" s="828"/>
      <c r="JKE52" s="828"/>
      <c r="JKF52" s="828"/>
      <c r="JKG52" s="828"/>
      <c r="JKH52" s="828"/>
      <c r="JKI52" s="828"/>
      <c r="JKJ52" s="828"/>
      <c r="JKK52" s="828"/>
      <c r="JKL52" s="828"/>
      <c r="JKM52" s="828"/>
      <c r="JKN52" s="828"/>
      <c r="JKO52" s="828"/>
      <c r="JKP52" s="828"/>
      <c r="JKQ52" s="828"/>
      <c r="JKR52" s="828"/>
      <c r="JKS52" s="828"/>
      <c r="JKT52" s="828"/>
      <c r="JKU52" s="828"/>
      <c r="JKV52" s="828"/>
      <c r="JKW52" s="828"/>
      <c r="JKX52" s="828"/>
      <c r="JKY52" s="828"/>
      <c r="JKZ52" s="828"/>
      <c r="JLA52" s="828"/>
      <c r="JLB52" s="828"/>
      <c r="JLC52" s="828"/>
      <c r="JLD52" s="828"/>
      <c r="JLE52" s="828"/>
      <c r="JLF52" s="828"/>
      <c r="JLG52" s="828"/>
      <c r="JLH52" s="828"/>
      <c r="JLI52" s="828"/>
      <c r="JLJ52" s="828"/>
      <c r="JLK52" s="828"/>
      <c r="JLL52" s="828"/>
      <c r="JLM52" s="828"/>
      <c r="JLN52" s="828"/>
      <c r="JLO52" s="828"/>
      <c r="JLP52" s="828"/>
      <c r="JLQ52" s="828"/>
      <c r="JLR52" s="828"/>
      <c r="JLS52" s="828"/>
      <c r="JLT52" s="828"/>
      <c r="JLU52" s="828"/>
      <c r="JLV52" s="828"/>
      <c r="JLW52" s="828"/>
      <c r="JLX52" s="828"/>
      <c r="JLY52" s="828"/>
      <c r="JLZ52" s="828"/>
      <c r="JMA52" s="828"/>
      <c r="JMB52" s="828"/>
      <c r="JMC52" s="828"/>
      <c r="JMD52" s="828"/>
      <c r="JME52" s="828"/>
      <c r="JMF52" s="828"/>
      <c r="JMG52" s="828"/>
      <c r="JMH52" s="828"/>
      <c r="JMI52" s="828"/>
      <c r="JMJ52" s="828"/>
      <c r="JMK52" s="828"/>
      <c r="JML52" s="828"/>
      <c r="JMM52" s="828"/>
      <c r="JMN52" s="828"/>
      <c r="JMO52" s="828"/>
      <c r="JMP52" s="828"/>
      <c r="JMQ52" s="828"/>
      <c r="JMR52" s="828"/>
      <c r="JMS52" s="828"/>
      <c r="JMT52" s="828"/>
      <c r="JMU52" s="828"/>
      <c r="JMV52" s="828"/>
      <c r="JMW52" s="828"/>
      <c r="JMX52" s="828"/>
      <c r="JMY52" s="828"/>
      <c r="JMZ52" s="828"/>
      <c r="JNA52" s="828"/>
      <c r="JNB52" s="828"/>
      <c r="JNC52" s="828"/>
      <c r="JND52" s="828"/>
      <c r="JNE52" s="828"/>
      <c r="JNF52" s="828"/>
      <c r="JNG52" s="828"/>
      <c r="JNH52" s="828"/>
      <c r="JNI52" s="828"/>
      <c r="JNJ52" s="828"/>
      <c r="JNK52" s="828"/>
      <c r="JNL52" s="828"/>
      <c r="JNM52" s="828"/>
      <c r="JNN52" s="828"/>
      <c r="JNO52" s="828"/>
      <c r="JNP52" s="828"/>
      <c r="JNQ52" s="828"/>
      <c r="JNR52" s="828"/>
      <c r="JNS52" s="828"/>
      <c r="JNT52" s="828"/>
      <c r="JNU52" s="828"/>
      <c r="JNV52" s="828"/>
      <c r="JNW52" s="828"/>
      <c r="JNX52" s="828"/>
      <c r="JNY52" s="828"/>
      <c r="JNZ52" s="828"/>
      <c r="JOA52" s="828"/>
      <c r="JOB52" s="828"/>
      <c r="JOC52" s="828"/>
      <c r="JOD52" s="828"/>
      <c r="JOE52" s="828"/>
      <c r="JOF52" s="828"/>
      <c r="JOG52" s="828"/>
      <c r="JOH52" s="828"/>
      <c r="JOI52" s="828"/>
      <c r="JOJ52" s="828"/>
      <c r="JOK52" s="828"/>
      <c r="JOL52" s="828"/>
      <c r="JOM52" s="828"/>
      <c r="JON52" s="828"/>
      <c r="JOO52" s="828"/>
      <c r="JOP52" s="828"/>
      <c r="JOQ52" s="828"/>
      <c r="JOR52" s="828"/>
      <c r="JOS52" s="828"/>
      <c r="JOT52" s="828"/>
      <c r="JOU52" s="828"/>
      <c r="JOV52" s="828"/>
      <c r="JOW52" s="828"/>
      <c r="JOX52" s="828"/>
      <c r="JOY52" s="828"/>
      <c r="JOZ52" s="828"/>
      <c r="JPA52" s="828"/>
      <c r="JPB52" s="828"/>
      <c r="JPC52" s="828"/>
      <c r="JPD52" s="828"/>
      <c r="JPE52" s="828"/>
      <c r="JPF52" s="828"/>
      <c r="JPG52" s="828"/>
      <c r="JPH52" s="828"/>
      <c r="JPI52" s="828"/>
      <c r="JPJ52" s="828"/>
      <c r="JPK52" s="828"/>
      <c r="JPL52" s="828"/>
      <c r="JPM52" s="828"/>
      <c r="JPN52" s="828"/>
      <c r="JPO52" s="828"/>
      <c r="JPP52" s="828"/>
      <c r="JPQ52" s="828"/>
      <c r="JPR52" s="828"/>
      <c r="JPS52" s="828"/>
      <c r="JPT52" s="828"/>
      <c r="JPU52" s="828"/>
      <c r="JPV52" s="828"/>
      <c r="JPW52" s="828"/>
      <c r="JPX52" s="828"/>
      <c r="JPY52" s="828"/>
      <c r="JPZ52" s="828"/>
      <c r="JQA52" s="828"/>
      <c r="JQB52" s="828"/>
      <c r="JQC52" s="828"/>
      <c r="JQD52" s="828"/>
      <c r="JQE52" s="828"/>
      <c r="JQF52" s="828"/>
      <c r="JQG52" s="828"/>
      <c r="JQH52" s="828"/>
      <c r="JQI52" s="828"/>
      <c r="JQJ52" s="828"/>
      <c r="JQK52" s="828"/>
      <c r="JQL52" s="828"/>
      <c r="JQM52" s="828"/>
      <c r="JQN52" s="828"/>
      <c r="JQO52" s="828"/>
      <c r="JQP52" s="828"/>
      <c r="JQQ52" s="828"/>
      <c r="JQR52" s="828"/>
      <c r="JQS52" s="828"/>
      <c r="JQT52" s="828"/>
      <c r="JQU52" s="828"/>
      <c r="JQV52" s="828"/>
      <c r="JQW52" s="828"/>
      <c r="JQX52" s="828"/>
      <c r="JQY52" s="828"/>
      <c r="JQZ52" s="828"/>
      <c r="JRA52" s="828"/>
      <c r="JRB52" s="828"/>
      <c r="JRC52" s="828"/>
      <c r="JRD52" s="828"/>
      <c r="JRE52" s="828"/>
      <c r="JRF52" s="828"/>
      <c r="JRG52" s="828"/>
      <c r="JRH52" s="828"/>
      <c r="JRI52" s="828"/>
      <c r="JRJ52" s="828"/>
      <c r="JRK52" s="828"/>
      <c r="JRL52" s="828"/>
      <c r="JRM52" s="828"/>
      <c r="JRN52" s="828"/>
      <c r="JRO52" s="828"/>
      <c r="JRP52" s="828"/>
      <c r="JRQ52" s="828"/>
      <c r="JRR52" s="828"/>
      <c r="JRS52" s="828"/>
      <c r="JRT52" s="828"/>
      <c r="JRU52" s="828"/>
      <c r="JRV52" s="828"/>
      <c r="JRW52" s="828"/>
      <c r="JRX52" s="828"/>
      <c r="JRY52" s="828"/>
      <c r="JRZ52" s="828"/>
      <c r="JSA52" s="828"/>
      <c r="JSB52" s="828"/>
      <c r="JSC52" s="828"/>
      <c r="JSD52" s="828"/>
      <c r="JSE52" s="828"/>
      <c r="JSF52" s="828"/>
      <c r="JSG52" s="828"/>
      <c r="JSH52" s="828"/>
      <c r="JSI52" s="828"/>
      <c r="JSJ52" s="828"/>
      <c r="JSK52" s="828"/>
      <c r="JSL52" s="828"/>
      <c r="JSM52" s="828"/>
      <c r="JSN52" s="828"/>
      <c r="JSO52" s="828"/>
      <c r="JSP52" s="828"/>
      <c r="JSQ52" s="828"/>
      <c r="JSR52" s="828"/>
      <c r="JSS52" s="828"/>
      <c r="JST52" s="828"/>
      <c r="JSU52" s="828"/>
      <c r="JSV52" s="828"/>
      <c r="JSW52" s="828"/>
      <c r="JSX52" s="828"/>
      <c r="JSY52" s="828"/>
      <c r="JSZ52" s="828"/>
      <c r="JTA52" s="828"/>
      <c r="JTB52" s="828"/>
      <c r="JTC52" s="828"/>
      <c r="JTD52" s="828"/>
      <c r="JTE52" s="828"/>
      <c r="JTF52" s="828"/>
      <c r="JTG52" s="828"/>
      <c r="JTH52" s="828"/>
      <c r="JTI52" s="828"/>
      <c r="JTJ52" s="828"/>
      <c r="JTK52" s="828"/>
      <c r="JTL52" s="828"/>
      <c r="JTM52" s="828"/>
      <c r="JTN52" s="828"/>
      <c r="JTO52" s="828"/>
      <c r="JTP52" s="828"/>
      <c r="JTQ52" s="828"/>
      <c r="JTR52" s="828"/>
      <c r="JTS52" s="828"/>
      <c r="JTT52" s="828"/>
      <c r="JTU52" s="828"/>
      <c r="JTV52" s="828"/>
      <c r="JTW52" s="828"/>
      <c r="JTX52" s="828"/>
      <c r="JTY52" s="828"/>
      <c r="JTZ52" s="828"/>
      <c r="JUA52" s="828"/>
      <c r="JUB52" s="828"/>
      <c r="JUC52" s="828"/>
      <c r="JUD52" s="828"/>
      <c r="JUE52" s="828"/>
      <c r="JUF52" s="828"/>
      <c r="JUG52" s="828"/>
      <c r="JUH52" s="828"/>
      <c r="JUI52" s="828"/>
      <c r="JUJ52" s="828"/>
      <c r="JUK52" s="828"/>
      <c r="JUL52" s="828"/>
      <c r="JUM52" s="828"/>
      <c r="JUN52" s="828"/>
      <c r="JUO52" s="828"/>
      <c r="JUP52" s="828"/>
      <c r="JUQ52" s="828"/>
      <c r="JUR52" s="828"/>
      <c r="JUS52" s="828"/>
      <c r="JUT52" s="828"/>
      <c r="JUU52" s="828"/>
      <c r="JUV52" s="828"/>
      <c r="JUW52" s="828"/>
      <c r="JUX52" s="828"/>
      <c r="JUY52" s="828"/>
      <c r="JUZ52" s="828"/>
      <c r="JVA52" s="828"/>
      <c r="JVB52" s="828"/>
      <c r="JVC52" s="828"/>
      <c r="JVD52" s="828"/>
      <c r="JVE52" s="828"/>
      <c r="JVF52" s="828"/>
      <c r="JVG52" s="828"/>
      <c r="JVH52" s="828"/>
      <c r="JVI52" s="828"/>
      <c r="JVJ52" s="828"/>
      <c r="JVK52" s="828"/>
      <c r="JVL52" s="828"/>
      <c r="JVM52" s="828"/>
      <c r="JVN52" s="828"/>
      <c r="JVO52" s="828"/>
      <c r="JVP52" s="828"/>
      <c r="JVQ52" s="828"/>
      <c r="JVR52" s="828"/>
      <c r="JVS52" s="828"/>
      <c r="JVT52" s="828"/>
      <c r="JVU52" s="828"/>
      <c r="JVV52" s="828"/>
      <c r="JVW52" s="828"/>
      <c r="JVX52" s="828"/>
      <c r="JVY52" s="828"/>
      <c r="JVZ52" s="828"/>
      <c r="JWA52" s="828"/>
      <c r="JWB52" s="828"/>
      <c r="JWC52" s="828"/>
      <c r="JWD52" s="828"/>
      <c r="JWE52" s="828"/>
      <c r="JWF52" s="828"/>
      <c r="JWG52" s="828"/>
      <c r="JWH52" s="828"/>
      <c r="JWI52" s="828"/>
      <c r="JWJ52" s="828"/>
      <c r="JWK52" s="828"/>
      <c r="JWL52" s="828"/>
      <c r="JWM52" s="828"/>
      <c r="JWN52" s="828"/>
      <c r="JWO52" s="828"/>
      <c r="JWP52" s="828"/>
      <c r="JWQ52" s="828"/>
      <c r="JWR52" s="828"/>
      <c r="JWS52" s="828"/>
      <c r="JWT52" s="828"/>
      <c r="JWU52" s="828"/>
      <c r="JWV52" s="828"/>
      <c r="JWW52" s="828"/>
      <c r="JWX52" s="828"/>
      <c r="JWY52" s="828"/>
      <c r="JWZ52" s="828"/>
      <c r="JXA52" s="828"/>
      <c r="JXB52" s="828"/>
      <c r="JXC52" s="828"/>
      <c r="JXD52" s="828"/>
      <c r="JXE52" s="828"/>
      <c r="JXF52" s="828"/>
      <c r="JXG52" s="828"/>
      <c r="JXH52" s="828"/>
      <c r="JXI52" s="828"/>
      <c r="JXJ52" s="828"/>
      <c r="JXK52" s="828"/>
      <c r="JXL52" s="828"/>
      <c r="JXM52" s="828"/>
      <c r="JXN52" s="828"/>
      <c r="JXO52" s="828"/>
      <c r="JXP52" s="828"/>
      <c r="JXQ52" s="828"/>
      <c r="JXR52" s="828"/>
      <c r="JXS52" s="828"/>
      <c r="JXT52" s="828"/>
      <c r="JXU52" s="828"/>
      <c r="JXV52" s="828"/>
      <c r="JXW52" s="828"/>
      <c r="JXX52" s="828"/>
      <c r="JXY52" s="828"/>
      <c r="JXZ52" s="828"/>
      <c r="JYA52" s="828"/>
      <c r="JYB52" s="828"/>
      <c r="JYC52" s="828"/>
      <c r="JYD52" s="828"/>
      <c r="JYE52" s="828"/>
      <c r="JYF52" s="828"/>
      <c r="JYG52" s="828"/>
      <c r="JYH52" s="828"/>
      <c r="JYI52" s="828"/>
      <c r="JYJ52" s="828"/>
      <c r="JYK52" s="828"/>
      <c r="JYL52" s="828"/>
      <c r="JYM52" s="828"/>
      <c r="JYN52" s="828"/>
      <c r="JYO52" s="828"/>
      <c r="JYP52" s="828"/>
      <c r="JYQ52" s="828"/>
      <c r="JYR52" s="828"/>
      <c r="JYS52" s="828"/>
      <c r="JYT52" s="828"/>
      <c r="JYU52" s="828"/>
      <c r="JYV52" s="828"/>
      <c r="JYW52" s="828"/>
      <c r="JYX52" s="828"/>
      <c r="JYY52" s="828"/>
      <c r="JYZ52" s="828"/>
      <c r="JZA52" s="828"/>
      <c r="JZB52" s="828"/>
      <c r="JZC52" s="828"/>
      <c r="JZD52" s="828"/>
      <c r="JZE52" s="828"/>
      <c r="JZF52" s="828"/>
      <c r="JZG52" s="828"/>
      <c r="JZH52" s="828"/>
      <c r="JZI52" s="828"/>
      <c r="JZJ52" s="828"/>
      <c r="JZK52" s="828"/>
      <c r="JZL52" s="828"/>
      <c r="JZM52" s="828"/>
      <c r="JZN52" s="828"/>
      <c r="JZO52" s="828"/>
      <c r="JZP52" s="828"/>
      <c r="JZQ52" s="828"/>
      <c r="JZR52" s="828"/>
      <c r="JZS52" s="828"/>
      <c r="JZT52" s="828"/>
      <c r="JZU52" s="828"/>
      <c r="JZV52" s="828"/>
      <c r="JZW52" s="828"/>
      <c r="JZX52" s="828"/>
      <c r="JZY52" s="828"/>
      <c r="JZZ52" s="828"/>
      <c r="KAA52" s="828"/>
      <c r="KAB52" s="828"/>
      <c r="KAC52" s="828"/>
      <c r="KAD52" s="828"/>
      <c r="KAE52" s="828"/>
      <c r="KAF52" s="828"/>
      <c r="KAG52" s="828"/>
      <c r="KAH52" s="828"/>
      <c r="KAI52" s="828"/>
      <c r="KAJ52" s="828"/>
      <c r="KAK52" s="828"/>
      <c r="KAL52" s="828"/>
      <c r="KAM52" s="828"/>
      <c r="KAN52" s="828"/>
      <c r="KAO52" s="828"/>
      <c r="KAP52" s="828"/>
      <c r="KAQ52" s="828"/>
      <c r="KAR52" s="828"/>
      <c r="KAS52" s="828"/>
      <c r="KAT52" s="828"/>
      <c r="KAU52" s="828"/>
      <c r="KAV52" s="828"/>
      <c r="KAW52" s="828"/>
      <c r="KAX52" s="828"/>
      <c r="KAY52" s="828"/>
      <c r="KAZ52" s="828"/>
      <c r="KBA52" s="828"/>
      <c r="KBB52" s="828"/>
      <c r="KBC52" s="828"/>
      <c r="KBD52" s="828"/>
      <c r="KBE52" s="828"/>
      <c r="KBF52" s="828"/>
      <c r="KBG52" s="828"/>
      <c r="KBH52" s="828"/>
      <c r="KBI52" s="828"/>
      <c r="KBJ52" s="828"/>
      <c r="KBK52" s="828"/>
      <c r="KBL52" s="828"/>
      <c r="KBM52" s="828"/>
      <c r="KBN52" s="828"/>
      <c r="KBO52" s="828"/>
      <c r="KBP52" s="828"/>
      <c r="KBQ52" s="828"/>
      <c r="KBR52" s="828"/>
      <c r="KBS52" s="828"/>
      <c r="KBT52" s="828"/>
      <c r="KBU52" s="828"/>
      <c r="KBV52" s="828"/>
      <c r="KBW52" s="828"/>
      <c r="KBX52" s="828"/>
      <c r="KBY52" s="828"/>
      <c r="KBZ52" s="828"/>
      <c r="KCA52" s="828"/>
      <c r="KCB52" s="828"/>
      <c r="KCC52" s="828"/>
      <c r="KCD52" s="828"/>
      <c r="KCE52" s="828"/>
      <c r="KCF52" s="828"/>
      <c r="KCG52" s="828"/>
      <c r="KCH52" s="828"/>
      <c r="KCI52" s="828"/>
      <c r="KCJ52" s="828"/>
      <c r="KCK52" s="828"/>
      <c r="KCL52" s="828"/>
      <c r="KCM52" s="828"/>
      <c r="KCN52" s="828"/>
      <c r="KCO52" s="828"/>
      <c r="KCP52" s="828"/>
      <c r="KCQ52" s="828"/>
      <c r="KCR52" s="828"/>
      <c r="KCS52" s="828"/>
      <c r="KCT52" s="828"/>
      <c r="KCU52" s="828"/>
      <c r="KCV52" s="828"/>
      <c r="KCW52" s="828"/>
      <c r="KCX52" s="828"/>
      <c r="KCY52" s="828"/>
      <c r="KCZ52" s="828"/>
      <c r="KDA52" s="828"/>
      <c r="KDB52" s="828"/>
      <c r="KDC52" s="828"/>
      <c r="KDD52" s="828"/>
      <c r="KDE52" s="828"/>
      <c r="KDF52" s="828"/>
      <c r="KDG52" s="828"/>
      <c r="KDH52" s="828"/>
      <c r="KDI52" s="828"/>
      <c r="KDJ52" s="828"/>
      <c r="KDK52" s="828"/>
      <c r="KDL52" s="828"/>
      <c r="KDM52" s="828"/>
      <c r="KDN52" s="828"/>
      <c r="KDO52" s="828"/>
      <c r="KDP52" s="828"/>
      <c r="KDQ52" s="828"/>
      <c r="KDR52" s="828"/>
      <c r="KDS52" s="828"/>
      <c r="KDT52" s="828"/>
      <c r="KDU52" s="828"/>
      <c r="KDV52" s="828"/>
      <c r="KDW52" s="828"/>
      <c r="KDX52" s="828"/>
      <c r="KDY52" s="828"/>
      <c r="KDZ52" s="828"/>
      <c r="KEA52" s="828"/>
      <c r="KEB52" s="828"/>
      <c r="KEC52" s="828"/>
      <c r="KED52" s="828"/>
      <c r="KEE52" s="828"/>
      <c r="KEF52" s="828"/>
      <c r="KEG52" s="828"/>
      <c r="KEH52" s="828"/>
      <c r="KEI52" s="828"/>
      <c r="KEJ52" s="828"/>
      <c r="KEK52" s="828"/>
      <c r="KEL52" s="828"/>
      <c r="KEM52" s="828"/>
      <c r="KEN52" s="828"/>
      <c r="KEO52" s="828"/>
      <c r="KEP52" s="828"/>
      <c r="KEQ52" s="828"/>
      <c r="KER52" s="828"/>
      <c r="KES52" s="828"/>
      <c r="KET52" s="828"/>
      <c r="KEU52" s="828"/>
      <c r="KEV52" s="828"/>
      <c r="KEW52" s="828"/>
      <c r="KEX52" s="828"/>
      <c r="KEY52" s="828"/>
      <c r="KEZ52" s="828"/>
      <c r="KFA52" s="828"/>
      <c r="KFB52" s="828"/>
      <c r="KFC52" s="828"/>
      <c r="KFD52" s="828"/>
      <c r="KFE52" s="828"/>
      <c r="KFF52" s="828"/>
      <c r="KFG52" s="828"/>
      <c r="KFH52" s="828"/>
      <c r="KFI52" s="828"/>
      <c r="KFJ52" s="828"/>
      <c r="KFK52" s="828"/>
      <c r="KFL52" s="828"/>
      <c r="KFM52" s="828"/>
      <c r="KFN52" s="828"/>
      <c r="KFO52" s="828"/>
      <c r="KFP52" s="828"/>
      <c r="KFQ52" s="828"/>
      <c r="KFR52" s="828"/>
      <c r="KFS52" s="828"/>
      <c r="KFT52" s="828"/>
      <c r="KFU52" s="828"/>
      <c r="KFV52" s="828"/>
      <c r="KFW52" s="828"/>
      <c r="KFX52" s="828"/>
      <c r="KFY52" s="828"/>
      <c r="KFZ52" s="828"/>
      <c r="KGA52" s="828"/>
      <c r="KGB52" s="828"/>
      <c r="KGC52" s="828"/>
      <c r="KGD52" s="828"/>
      <c r="KGE52" s="828"/>
      <c r="KGF52" s="828"/>
      <c r="KGG52" s="828"/>
      <c r="KGH52" s="828"/>
      <c r="KGI52" s="828"/>
      <c r="KGJ52" s="828"/>
      <c r="KGK52" s="828"/>
      <c r="KGL52" s="828"/>
      <c r="KGM52" s="828"/>
      <c r="KGN52" s="828"/>
      <c r="KGO52" s="828"/>
      <c r="KGP52" s="828"/>
      <c r="KGQ52" s="828"/>
      <c r="KGR52" s="828"/>
      <c r="KGS52" s="828"/>
      <c r="KGT52" s="828"/>
      <c r="KGU52" s="828"/>
      <c r="KGV52" s="828"/>
      <c r="KGW52" s="828"/>
      <c r="KGX52" s="828"/>
      <c r="KGY52" s="828"/>
      <c r="KGZ52" s="828"/>
      <c r="KHA52" s="828"/>
      <c r="KHB52" s="828"/>
      <c r="KHC52" s="828"/>
      <c r="KHD52" s="828"/>
      <c r="KHE52" s="828"/>
      <c r="KHF52" s="828"/>
      <c r="KHG52" s="828"/>
      <c r="KHH52" s="828"/>
      <c r="KHI52" s="828"/>
      <c r="KHJ52" s="828"/>
      <c r="KHK52" s="828"/>
      <c r="KHL52" s="828"/>
      <c r="KHM52" s="828"/>
      <c r="KHN52" s="828"/>
      <c r="KHO52" s="828"/>
      <c r="KHP52" s="828"/>
      <c r="KHQ52" s="828"/>
      <c r="KHR52" s="828"/>
      <c r="KHS52" s="828"/>
      <c r="KHT52" s="828"/>
      <c r="KHU52" s="828"/>
      <c r="KHV52" s="828"/>
      <c r="KHW52" s="828"/>
      <c r="KHX52" s="828"/>
      <c r="KHY52" s="828"/>
      <c r="KHZ52" s="828"/>
      <c r="KIA52" s="828"/>
      <c r="KIB52" s="828"/>
      <c r="KIC52" s="828"/>
      <c r="KID52" s="828"/>
      <c r="KIE52" s="828"/>
      <c r="KIF52" s="828"/>
      <c r="KIG52" s="828"/>
      <c r="KIH52" s="828"/>
      <c r="KII52" s="828"/>
      <c r="KIJ52" s="828"/>
      <c r="KIK52" s="828"/>
      <c r="KIL52" s="828"/>
      <c r="KIM52" s="828"/>
      <c r="KIN52" s="828"/>
      <c r="KIO52" s="828"/>
      <c r="KIP52" s="828"/>
      <c r="KIQ52" s="828"/>
      <c r="KIR52" s="828"/>
      <c r="KIS52" s="828"/>
      <c r="KIT52" s="828"/>
      <c r="KIU52" s="828"/>
      <c r="KIV52" s="828"/>
      <c r="KIW52" s="828"/>
      <c r="KIX52" s="828"/>
      <c r="KIY52" s="828"/>
      <c r="KIZ52" s="828"/>
      <c r="KJA52" s="828"/>
      <c r="KJB52" s="828"/>
      <c r="KJC52" s="828"/>
      <c r="KJD52" s="828"/>
      <c r="KJE52" s="828"/>
      <c r="KJF52" s="828"/>
      <c r="KJG52" s="828"/>
      <c r="KJH52" s="828"/>
      <c r="KJI52" s="828"/>
      <c r="KJJ52" s="828"/>
      <c r="KJK52" s="828"/>
      <c r="KJL52" s="828"/>
      <c r="KJM52" s="828"/>
      <c r="KJN52" s="828"/>
      <c r="KJO52" s="828"/>
      <c r="KJP52" s="828"/>
      <c r="KJQ52" s="828"/>
      <c r="KJR52" s="828"/>
      <c r="KJS52" s="828"/>
      <c r="KJT52" s="828"/>
      <c r="KJU52" s="828"/>
      <c r="KJV52" s="828"/>
      <c r="KJW52" s="828"/>
      <c r="KJX52" s="828"/>
      <c r="KJY52" s="828"/>
      <c r="KJZ52" s="828"/>
      <c r="KKA52" s="828"/>
      <c r="KKB52" s="828"/>
      <c r="KKC52" s="828"/>
      <c r="KKD52" s="828"/>
      <c r="KKE52" s="828"/>
      <c r="KKF52" s="828"/>
      <c r="KKG52" s="828"/>
      <c r="KKH52" s="828"/>
      <c r="KKI52" s="828"/>
      <c r="KKJ52" s="828"/>
      <c r="KKK52" s="828"/>
      <c r="KKL52" s="828"/>
      <c r="KKM52" s="828"/>
      <c r="KKN52" s="828"/>
      <c r="KKO52" s="828"/>
      <c r="KKP52" s="828"/>
      <c r="KKQ52" s="828"/>
      <c r="KKR52" s="828"/>
      <c r="KKS52" s="828"/>
      <c r="KKT52" s="828"/>
      <c r="KKU52" s="828"/>
      <c r="KKV52" s="828"/>
      <c r="KKW52" s="828"/>
      <c r="KKX52" s="828"/>
      <c r="KKY52" s="828"/>
      <c r="KKZ52" s="828"/>
      <c r="KLA52" s="828"/>
      <c r="KLB52" s="828"/>
      <c r="KLC52" s="828"/>
      <c r="KLD52" s="828"/>
      <c r="KLE52" s="828"/>
      <c r="KLF52" s="828"/>
      <c r="KLG52" s="828"/>
      <c r="KLH52" s="828"/>
      <c r="KLI52" s="828"/>
      <c r="KLJ52" s="828"/>
      <c r="KLK52" s="828"/>
      <c r="KLL52" s="828"/>
      <c r="KLM52" s="828"/>
      <c r="KLN52" s="828"/>
      <c r="KLO52" s="828"/>
      <c r="KLP52" s="828"/>
      <c r="KLQ52" s="828"/>
      <c r="KLR52" s="828"/>
      <c r="KLS52" s="828"/>
      <c r="KLT52" s="828"/>
      <c r="KLU52" s="828"/>
      <c r="KLV52" s="828"/>
      <c r="KLW52" s="828"/>
      <c r="KLX52" s="828"/>
      <c r="KLY52" s="828"/>
      <c r="KLZ52" s="828"/>
      <c r="KMA52" s="828"/>
      <c r="KMB52" s="828"/>
      <c r="KMC52" s="828"/>
      <c r="KMD52" s="828"/>
      <c r="KME52" s="828"/>
      <c r="KMF52" s="828"/>
      <c r="KMG52" s="828"/>
      <c r="KMH52" s="828"/>
      <c r="KMI52" s="828"/>
      <c r="KMJ52" s="828"/>
      <c r="KMK52" s="828"/>
      <c r="KML52" s="828"/>
      <c r="KMM52" s="828"/>
      <c r="KMN52" s="828"/>
      <c r="KMO52" s="828"/>
      <c r="KMP52" s="828"/>
      <c r="KMQ52" s="828"/>
      <c r="KMR52" s="828"/>
      <c r="KMS52" s="828"/>
      <c r="KMT52" s="828"/>
      <c r="KMU52" s="828"/>
      <c r="KMV52" s="828"/>
      <c r="KMW52" s="828"/>
      <c r="KMX52" s="828"/>
      <c r="KMY52" s="828"/>
      <c r="KMZ52" s="828"/>
      <c r="KNA52" s="828"/>
      <c r="KNB52" s="828"/>
      <c r="KNC52" s="828"/>
      <c r="KND52" s="828"/>
      <c r="KNE52" s="828"/>
      <c r="KNF52" s="828"/>
      <c r="KNG52" s="828"/>
      <c r="KNH52" s="828"/>
      <c r="KNI52" s="828"/>
      <c r="KNJ52" s="828"/>
      <c r="KNK52" s="828"/>
      <c r="KNL52" s="828"/>
      <c r="KNM52" s="828"/>
      <c r="KNN52" s="828"/>
      <c r="KNO52" s="828"/>
      <c r="KNP52" s="828"/>
      <c r="KNQ52" s="828"/>
      <c r="KNR52" s="828"/>
      <c r="KNS52" s="828"/>
      <c r="KNT52" s="828"/>
      <c r="KNU52" s="828"/>
      <c r="KNV52" s="828"/>
      <c r="KNW52" s="828"/>
      <c r="KNX52" s="828"/>
      <c r="KNY52" s="828"/>
      <c r="KNZ52" s="828"/>
      <c r="KOA52" s="828"/>
      <c r="KOB52" s="828"/>
      <c r="KOC52" s="828"/>
      <c r="KOD52" s="828"/>
      <c r="KOE52" s="828"/>
      <c r="KOF52" s="828"/>
      <c r="KOG52" s="828"/>
      <c r="KOH52" s="828"/>
      <c r="KOI52" s="828"/>
      <c r="KOJ52" s="828"/>
      <c r="KOK52" s="828"/>
      <c r="KOL52" s="828"/>
      <c r="KOM52" s="828"/>
      <c r="KON52" s="828"/>
      <c r="KOO52" s="828"/>
      <c r="KOP52" s="828"/>
      <c r="KOQ52" s="828"/>
      <c r="KOR52" s="828"/>
      <c r="KOS52" s="828"/>
      <c r="KOT52" s="828"/>
      <c r="KOU52" s="828"/>
      <c r="KOV52" s="828"/>
      <c r="KOW52" s="828"/>
      <c r="KOX52" s="828"/>
      <c r="KOY52" s="828"/>
      <c r="KOZ52" s="828"/>
      <c r="KPA52" s="828"/>
      <c r="KPB52" s="828"/>
      <c r="KPC52" s="828"/>
      <c r="KPD52" s="828"/>
      <c r="KPE52" s="828"/>
      <c r="KPF52" s="828"/>
      <c r="KPG52" s="828"/>
      <c r="KPH52" s="828"/>
      <c r="KPI52" s="828"/>
      <c r="KPJ52" s="828"/>
      <c r="KPK52" s="828"/>
      <c r="KPL52" s="828"/>
      <c r="KPM52" s="828"/>
      <c r="KPN52" s="828"/>
      <c r="KPO52" s="828"/>
      <c r="KPP52" s="828"/>
      <c r="KPQ52" s="828"/>
      <c r="KPR52" s="828"/>
      <c r="KPS52" s="828"/>
      <c r="KPT52" s="828"/>
      <c r="KPU52" s="828"/>
      <c r="KPV52" s="828"/>
      <c r="KPW52" s="828"/>
      <c r="KPX52" s="828"/>
      <c r="KPY52" s="828"/>
      <c r="KPZ52" s="828"/>
      <c r="KQA52" s="828"/>
      <c r="KQB52" s="828"/>
      <c r="KQC52" s="828"/>
      <c r="KQD52" s="828"/>
      <c r="KQE52" s="828"/>
      <c r="KQF52" s="828"/>
      <c r="KQG52" s="828"/>
      <c r="KQH52" s="828"/>
      <c r="KQI52" s="828"/>
      <c r="KQJ52" s="828"/>
      <c r="KQK52" s="828"/>
      <c r="KQL52" s="828"/>
      <c r="KQM52" s="828"/>
      <c r="KQN52" s="828"/>
      <c r="KQO52" s="828"/>
      <c r="KQP52" s="828"/>
      <c r="KQQ52" s="828"/>
      <c r="KQR52" s="828"/>
      <c r="KQS52" s="828"/>
      <c r="KQT52" s="828"/>
      <c r="KQU52" s="828"/>
      <c r="KQV52" s="828"/>
      <c r="KQW52" s="828"/>
      <c r="KQX52" s="828"/>
      <c r="KQY52" s="828"/>
      <c r="KQZ52" s="828"/>
      <c r="KRA52" s="828"/>
      <c r="KRB52" s="828"/>
      <c r="KRC52" s="828"/>
      <c r="KRD52" s="828"/>
      <c r="KRE52" s="828"/>
      <c r="KRF52" s="828"/>
      <c r="KRG52" s="828"/>
      <c r="KRH52" s="828"/>
      <c r="KRI52" s="828"/>
      <c r="KRJ52" s="828"/>
      <c r="KRK52" s="828"/>
      <c r="KRL52" s="828"/>
      <c r="KRM52" s="828"/>
      <c r="KRN52" s="828"/>
      <c r="KRO52" s="828"/>
      <c r="KRP52" s="828"/>
      <c r="KRQ52" s="828"/>
      <c r="KRR52" s="828"/>
      <c r="KRS52" s="828"/>
      <c r="KRT52" s="828"/>
      <c r="KRU52" s="828"/>
      <c r="KRV52" s="828"/>
      <c r="KRW52" s="828"/>
      <c r="KRX52" s="828"/>
      <c r="KRY52" s="828"/>
      <c r="KRZ52" s="828"/>
      <c r="KSA52" s="828"/>
      <c r="KSB52" s="828"/>
      <c r="KSC52" s="828"/>
      <c r="KSD52" s="828"/>
      <c r="KSE52" s="828"/>
      <c r="KSF52" s="828"/>
      <c r="KSG52" s="828"/>
      <c r="KSH52" s="828"/>
      <c r="KSI52" s="828"/>
      <c r="KSJ52" s="828"/>
      <c r="KSK52" s="828"/>
      <c r="KSL52" s="828"/>
      <c r="KSM52" s="828"/>
      <c r="KSN52" s="828"/>
      <c r="KSO52" s="828"/>
      <c r="KSP52" s="828"/>
      <c r="KSQ52" s="828"/>
      <c r="KSR52" s="828"/>
      <c r="KSS52" s="828"/>
      <c r="KST52" s="828"/>
      <c r="KSU52" s="828"/>
      <c r="KSV52" s="828"/>
      <c r="KSW52" s="828"/>
      <c r="KSX52" s="828"/>
      <c r="KSY52" s="828"/>
      <c r="KSZ52" s="828"/>
      <c r="KTA52" s="828"/>
      <c r="KTB52" s="828"/>
      <c r="KTC52" s="828"/>
      <c r="KTD52" s="828"/>
      <c r="KTE52" s="828"/>
      <c r="KTF52" s="828"/>
      <c r="KTG52" s="828"/>
      <c r="KTH52" s="828"/>
      <c r="KTI52" s="828"/>
      <c r="KTJ52" s="828"/>
      <c r="KTK52" s="828"/>
      <c r="KTL52" s="828"/>
      <c r="KTM52" s="828"/>
      <c r="KTN52" s="828"/>
      <c r="KTO52" s="828"/>
      <c r="KTP52" s="828"/>
      <c r="KTQ52" s="828"/>
      <c r="KTR52" s="828"/>
      <c r="KTS52" s="828"/>
      <c r="KTT52" s="828"/>
      <c r="KTU52" s="828"/>
      <c r="KTV52" s="828"/>
      <c r="KTW52" s="828"/>
      <c r="KTX52" s="828"/>
      <c r="KTY52" s="828"/>
      <c r="KTZ52" s="828"/>
      <c r="KUA52" s="828"/>
      <c r="KUB52" s="828"/>
      <c r="KUC52" s="828"/>
      <c r="KUD52" s="828"/>
      <c r="KUE52" s="828"/>
      <c r="KUF52" s="828"/>
      <c r="KUG52" s="828"/>
      <c r="KUH52" s="828"/>
      <c r="KUI52" s="828"/>
      <c r="KUJ52" s="828"/>
      <c r="KUK52" s="828"/>
      <c r="KUL52" s="828"/>
      <c r="KUM52" s="828"/>
      <c r="KUN52" s="828"/>
      <c r="KUO52" s="828"/>
      <c r="KUP52" s="828"/>
      <c r="KUQ52" s="828"/>
      <c r="KUR52" s="828"/>
      <c r="KUS52" s="828"/>
      <c r="KUT52" s="828"/>
      <c r="KUU52" s="828"/>
      <c r="KUV52" s="828"/>
      <c r="KUW52" s="828"/>
      <c r="KUX52" s="828"/>
      <c r="KUY52" s="828"/>
      <c r="KUZ52" s="828"/>
      <c r="KVA52" s="828"/>
      <c r="KVB52" s="828"/>
      <c r="KVC52" s="828"/>
      <c r="KVD52" s="828"/>
      <c r="KVE52" s="828"/>
      <c r="KVF52" s="828"/>
      <c r="KVG52" s="828"/>
      <c r="KVH52" s="828"/>
      <c r="KVI52" s="828"/>
      <c r="KVJ52" s="828"/>
      <c r="KVK52" s="828"/>
      <c r="KVL52" s="828"/>
      <c r="KVM52" s="828"/>
      <c r="KVN52" s="828"/>
      <c r="KVO52" s="828"/>
      <c r="KVP52" s="828"/>
      <c r="KVQ52" s="828"/>
      <c r="KVR52" s="828"/>
      <c r="KVS52" s="828"/>
      <c r="KVT52" s="828"/>
      <c r="KVU52" s="828"/>
      <c r="KVV52" s="828"/>
      <c r="KVW52" s="828"/>
      <c r="KVX52" s="828"/>
      <c r="KVY52" s="828"/>
      <c r="KVZ52" s="828"/>
      <c r="KWA52" s="828"/>
      <c r="KWB52" s="828"/>
      <c r="KWC52" s="828"/>
      <c r="KWD52" s="828"/>
      <c r="KWE52" s="828"/>
      <c r="KWF52" s="828"/>
      <c r="KWG52" s="828"/>
      <c r="KWH52" s="828"/>
      <c r="KWI52" s="828"/>
      <c r="KWJ52" s="828"/>
      <c r="KWK52" s="828"/>
      <c r="KWL52" s="828"/>
      <c r="KWM52" s="828"/>
      <c r="KWN52" s="828"/>
      <c r="KWO52" s="828"/>
      <c r="KWP52" s="828"/>
      <c r="KWQ52" s="828"/>
      <c r="KWR52" s="828"/>
      <c r="KWS52" s="828"/>
      <c r="KWT52" s="828"/>
      <c r="KWU52" s="828"/>
      <c r="KWV52" s="828"/>
      <c r="KWW52" s="828"/>
      <c r="KWX52" s="828"/>
      <c r="KWY52" s="828"/>
      <c r="KWZ52" s="828"/>
      <c r="KXA52" s="828"/>
      <c r="KXB52" s="828"/>
      <c r="KXC52" s="828"/>
      <c r="KXD52" s="828"/>
      <c r="KXE52" s="828"/>
      <c r="KXF52" s="828"/>
      <c r="KXG52" s="828"/>
      <c r="KXH52" s="828"/>
      <c r="KXI52" s="828"/>
      <c r="KXJ52" s="828"/>
      <c r="KXK52" s="828"/>
      <c r="KXL52" s="828"/>
      <c r="KXM52" s="828"/>
      <c r="KXN52" s="828"/>
      <c r="KXO52" s="828"/>
      <c r="KXP52" s="828"/>
      <c r="KXQ52" s="828"/>
      <c r="KXR52" s="828"/>
      <c r="KXS52" s="828"/>
      <c r="KXT52" s="828"/>
      <c r="KXU52" s="828"/>
      <c r="KXV52" s="828"/>
      <c r="KXW52" s="828"/>
      <c r="KXX52" s="828"/>
      <c r="KXY52" s="828"/>
      <c r="KXZ52" s="828"/>
      <c r="KYA52" s="828"/>
      <c r="KYB52" s="828"/>
      <c r="KYC52" s="828"/>
      <c r="KYD52" s="828"/>
      <c r="KYE52" s="828"/>
      <c r="KYF52" s="828"/>
      <c r="KYG52" s="828"/>
      <c r="KYH52" s="828"/>
      <c r="KYI52" s="828"/>
      <c r="KYJ52" s="828"/>
      <c r="KYK52" s="828"/>
      <c r="KYL52" s="828"/>
      <c r="KYM52" s="828"/>
      <c r="KYN52" s="828"/>
      <c r="KYO52" s="828"/>
      <c r="KYP52" s="828"/>
      <c r="KYQ52" s="828"/>
      <c r="KYR52" s="828"/>
      <c r="KYS52" s="828"/>
      <c r="KYT52" s="828"/>
      <c r="KYU52" s="828"/>
      <c r="KYV52" s="828"/>
      <c r="KYW52" s="828"/>
      <c r="KYX52" s="828"/>
      <c r="KYY52" s="828"/>
      <c r="KYZ52" s="828"/>
      <c r="KZA52" s="828"/>
      <c r="KZB52" s="828"/>
      <c r="KZC52" s="828"/>
      <c r="KZD52" s="828"/>
      <c r="KZE52" s="828"/>
      <c r="KZF52" s="828"/>
      <c r="KZG52" s="828"/>
      <c r="KZH52" s="828"/>
      <c r="KZI52" s="828"/>
      <c r="KZJ52" s="828"/>
      <c r="KZK52" s="828"/>
      <c r="KZL52" s="828"/>
      <c r="KZM52" s="828"/>
      <c r="KZN52" s="828"/>
      <c r="KZO52" s="828"/>
      <c r="KZP52" s="828"/>
      <c r="KZQ52" s="828"/>
      <c r="KZR52" s="828"/>
      <c r="KZS52" s="828"/>
      <c r="KZT52" s="828"/>
      <c r="KZU52" s="828"/>
      <c r="KZV52" s="828"/>
      <c r="KZW52" s="828"/>
      <c r="KZX52" s="828"/>
      <c r="KZY52" s="828"/>
      <c r="KZZ52" s="828"/>
      <c r="LAA52" s="828"/>
      <c r="LAB52" s="828"/>
      <c r="LAC52" s="828"/>
      <c r="LAD52" s="828"/>
      <c r="LAE52" s="828"/>
      <c r="LAF52" s="828"/>
      <c r="LAG52" s="828"/>
      <c r="LAH52" s="828"/>
      <c r="LAI52" s="828"/>
      <c r="LAJ52" s="828"/>
      <c r="LAK52" s="828"/>
      <c r="LAL52" s="828"/>
      <c r="LAM52" s="828"/>
      <c r="LAN52" s="828"/>
      <c r="LAO52" s="828"/>
      <c r="LAP52" s="828"/>
      <c r="LAQ52" s="828"/>
      <c r="LAR52" s="828"/>
      <c r="LAS52" s="828"/>
      <c r="LAT52" s="828"/>
      <c r="LAU52" s="828"/>
      <c r="LAV52" s="828"/>
      <c r="LAW52" s="828"/>
      <c r="LAX52" s="828"/>
      <c r="LAY52" s="828"/>
      <c r="LAZ52" s="828"/>
      <c r="LBA52" s="828"/>
      <c r="LBB52" s="828"/>
      <c r="LBC52" s="828"/>
      <c r="LBD52" s="828"/>
      <c r="LBE52" s="828"/>
      <c r="LBF52" s="828"/>
      <c r="LBG52" s="828"/>
      <c r="LBH52" s="828"/>
      <c r="LBI52" s="828"/>
      <c r="LBJ52" s="828"/>
      <c r="LBK52" s="828"/>
      <c r="LBL52" s="828"/>
      <c r="LBM52" s="828"/>
      <c r="LBN52" s="828"/>
      <c r="LBO52" s="828"/>
      <c r="LBP52" s="828"/>
      <c r="LBQ52" s="828"/>
      <c r="LBR52" s="828"/>
      <c r="LBS52" s="828"/>
      <c r="LBT52" s="828"/>
      <c r="LBU52" s="828"/>
      <c r="LBV52" s="828"/>
      <c r="LBW52" s="828"/>
      <c r="LBX52" s="828"/>
      <c r="LBY52" s="828"/>
      <c r="LBZ52" s="828"/>
      <c r="LCA52" s="828"/>
      <c r="LCB52" s="828"/>
      <c r="LCC52" s="828"/>
      <c r="LCD52" s="828"/>
      <c r="LCE52" s="828"/>
      <c r="LCF52" s="828"/>
      <c r="LCG52" s="828"/>
      <c r="LCH52" s="828"/>
      <c r="LCI52" s="828"/>
      <c r="LCJ52" s="828"/>
      <c r="LCK52" s="828"/>
      <c r="LCL52" s="828"/>
      <c r="LCM52" s="828"/>
      <c r="LCN52" s="828"/>
      <c r="LCO52" s="828"/>
      <c r="LCP52" s="828"/>
      <c r="LCQ52" s="828"/>
      <c r="LCR52" s="828"/>
      <c r="LCS52" s="828"/>
      <c r="LCT52" s="828"/>
      <c r="LCU52" s="828"/>
      <c r="LCV52" s="828"/>
      <c r="LCW52" s="828"/>
      <c r="LCX52" s="828"/>
      <c r="LCY52" s="828"/>
      <c r="LCZ52" s="828"/>
      <c r="LDA52" s="828"/>
      <c r="LDB52" s="828"/>
      <c r="LDC52" s="828"/>
      <c r="LDD52" s="828"/>
      <c r="LDE52" s="828"/>
      <c r="LDF52" s="828"/>
      <c r="LDG52" s="828"/>
      <c r="LDH52" s="828"/>
      <c r="LDI52" s="828"/>
      <c r="LDJ52" s="828"/>
      <c r="LDK52" s="828"/>
      <c r="LDL52" s="828"/>
      <c r="LDM52" s="828"/>
      <c r="LDN52" s="828"/>
      <c r="LDO52" s="828"/>
      <c r="LDP52" s="828"/>
      <c r="LDQ52" s="828"/>
      <c r="LDR52" s="828"/>
      <c r="LDS52" s="828"/>
      <c r="LDT52" s="828"/>
      <c r="LDU52" s="828"/>
      <c r="LDV52" s="828"/>
      <c r="LDW52" s="828"/>
      <c r="LDX52" s="828"/>
      <c r="LDY52" s="828"/>
      <c r="LDZ52" s="828"/>
      <c r="LEA52" s="828"/>
      <c r="LEB52" s="828"/>
      <c r="LEC52" s="828"/>
      <c r="LED52" s="828"/>
      <c r="LEE52" s="828"/>
      <c r="LEF52" s="828"/>
      <c r="LEG52" s="828"/>
      <c r="LEH52" s="828"/>
      <c r="LEI52" s="828"/>
      <c r="LEJ52" s="828"/>
      <c r="LEK52" s="828"/>
      <c r="LEL52" s="828"/>
      <c r="LEM52" s="828"/>
      <c r="LEN52" s="828"/>
      <c r="LEO52" s="828"/>
      <c r="LEP52" s="828"/>
      <c r="LEQ52" s="828"/>
      <c r="LER52" s="828"/>
      <c r="LES52" s="828"/>
      <c r="LET52" s="828"/>
      <c r="LEU52" s="828"/>
      <c r="LEV52" s="828"/>
      <c r="LEW52" s="828"/>
      <c r="LEX52" s="828"/>
      <c r="LEY52" s="828"/>
      <c r="LEZ52" s="828"/>
      <c r="LFA52" s="828"/>
      <c r="LFB52" s="828"/>
      <c r="LFC52" s="828"/>
      <c r="LFD52" s="828"/>
      <c r="LFE52" s="828"/>
      <c r="LFF52" s="828"/>
      <c r="LFG52" s="828"/>
      <c r="LFH52" s="828"/>
      <c r="LFI52" s="828"/>
      <c r="LFJ52" s="828"/>
      <c r="LFK52" s="828"/>
      <c r="LFL52" s="828"/>
      <c r="LFM52" s="828"/>
      <c r="LFN52" s="828"/>
      <c r="LFO52" s="828"/>
      <c r="LFP52" s="828"/>
      <c r="LFQ52" s="828"/>
      <c r="LFR52" s="828"/>
      <c r="LFS52" s="828"/>
      <c r="LFT52" s="828"/>
      <c r="LFU52" s="828"/>
      <c r="LFV52" s="828"/>
      <c r="LFW52" s="828"/>
      <c r="LFX52" s="828"/>
      <c r="LFY52" s="828"/>
      <c r="LFZ52" s="828"/>
      <c r="LGA52" s="828"/>
      <c r="LGB52" s="828"/>
      <c r="LGC52" s="828"/>
      <c r="LGD52" s="828"/>
      <c r="LGE52" s="828"/>
      <c r="LGF52" s="828"/>
      <c r="LGG52" s="828"/>
      <c r="LGH52" s="828"/>
      <c r="LGI52" s="828"/>
      <c r="LGJ52" s="828"/>
      <c r="LGK52" s="828"/>
      <c r="LGL52" s="828"/>
      <c r="LGM52" s="828"/>
      <c r="LGN52" s="828"/>
      <c r="LGO52" s="828"/>
      <c r="LGP52" s="828"/>
      <c r="LGQ52" s="828"/>
      <c r="LGR52" s="828"/>
      <c r="LGS52" s="828"/>
      <c r="LGT52" s="828"/>
      <c r="LGU52" s="828"/>
      <c r="LGV52" s="828"/>
      <c r="LGW52" s="828"/>
      <c r="LGX52" s="828"/>
      <c r="LGY52" s="828"/>
      <c r="LGZ52" s="828"/>
      <c r="LHA52" s="828"/>
      <c r="LHB52" s="828"/>
      <c r="LHC52" s="828"/>
      <c r="LHD52" s="828"/>
      <c r="LHE52" s="828"/>
      <c r="LHF52" s="828"/>
      <c r="LHG52" s="828"/>
      <c r="LHH52" s="828"/>
      <c r="LHI52" s="828"/>
      <c r="LHJ52" s="828"/>
      <c r="LHK52" s="828"/>
      <c r="LHL52" s="828"/>
      <c r="LHM52" s="828"/>
      <c r="LHN52" s="828"/>
      <c r="LHO52" s="828"/>
      <c r="LHP52" s="828"/>
      <c r="LHQ52" s="828"/>
      <c r="LHR52" s="828"/>
      <c r="LHS52" s="828"/>
      <c r="LHT52" s="828"/>
      <c r="LHU52" s="828"/>
      <c r="LHV52" s="828"/>
      <c r="LHW52" s="828"/>
      <c r="LHX52" s="828"/>
      <c r="LHY52" s="828"/>
      <c r="LHZ52" s="828"/>
      <c r="LIA52" s="828"/>
      <c r="LIB52" s="828"/>
      <c r="LIC52" s="828"/>
      <c r="LID52" s="828"/>
      <c r="LIE52" s="828"/>
      <c r="LIF52" s="828"/>
      <c r="LIG52" s="828"/>
      <c r="LIH52" s="828"/>
      <c r="LII52" s="828"/>
      <c r="LIJ52" s="828"/>
      <c r="LIK52" s="828"/>
      <c r="LIL52" s="828"/>
      <c r="LIM52" s="828"/>
      <c r="LIN52" s="828"/>
      <c r="LIO52" s="828"/>
      <c r="LIP52" s="828"/>
      <c r="LIQ52" s="828"/>
      <c r="LIR52" s="828"/>
      <c r="LIS52" s="828"/>
      <c r="LIT52" s="828"/>
      <c r="LIU52" s="828"/>
      <c r="LIV52" s="828"/>
      <c r="LIW52" s="828"/>
      <c r="LIX52" s="828"/>
      <c r="LIY52" s="828"/>
      <c r="LIZ52" s="828"/>
      <c r="LJA52" s="828"/>
      <c r="LJB52" s="828"/>
      <c r="LJC52" s="828"/>
      <c r="LJD52" s="828"/>
      <c r="LJE52" s="828"/>
      <c r="LJF52" s="828"/>
      <c r="LJG52" s="828"/>
      <c r="LJH52" s="828"/>
      <c r="LJI52" s="828"/>
      <c r="LJJ52" s="828"/>
      <c r="LJK52" s="828"/>
      <c r="LJL52" s="828"/>
      <c r="LJM52" s="828"/>
      <c r="LJN52" s="828"/>
      <c r="LJO52" s="828"/>
      <c r="LJP52" s="828"/>
      <c r="LJQ52" s="828"/>
      <c r="LJR52" s="828"/>
      <c r="LJS52" s="828"/>
      <c r="LJT52" s="828"/>
      <c r="LJU52" s="828"/>
      <c r="LJV52" s="828"/>
      <c r="LJW52" s="828"/>
      <c r="LJX52" s="828"/>
      <c r="LJY52" s="828"/>
      <c r="LJZ52" s="828"/>
      <c r="LKA52" s="828"/>
      <c r="LKB52" s="828"/>
      <c r="LKC52" s="828"/>
      <c r="LKD52" s="828"/>
      <c r="LKE52" s="828"/>
      <c r="LKF52" s="828"/>
      <c r="LKG52" s="828"/>
      <c r="LKH52" s="828"/>
      <c r="LKI52" s="828"/>
      <c r="LKJ52" s="828"/>
      <c r="LKK52" s="828"/>
      <c r="LKL52" s="828"/>
      <c r="LKM52" s="828"/>
      <c r="LKN52" s="828"/>
      <c r="LKO52" s="828"/>
      <c r="LKP52" s="828"/>
      <c r="LKQ52" s="828"/>
      <c r="LKR52" s="828"/>
      <c r="LKS52" s="828"/>
      <c r="LKT52" s="828"/>
      <c r="LKU52" s="828"/>
      <c r="LKV52" s="828"/>
      <c r="LKW52" s="828"/>
      <c r="LKX52" s="828"/>
      <c r="LKY52" s="828"/>
      <c r="LKZ52" s="828"/>
      <c r="LLA52" s="828"/>
      <c r="LLB52" s="828"/>
      <c r="LLC52" s="828"/>
      <c r="LLD52" s="828"/>
      <c r="LLE52" s="828"/>
      <c r="LLF52" s="828"/>
      <c r="LLG52" s="828"/>
      <c r="LLH52" s="828"/>
      <c r="LLI52" s="828"/>
      <c r="LLJ52" s="828"/>
      <c r="LLK52" s="828"/>
      <c r="LLL52" s="828"/>
      <c r="LLM52" s="828"/>
      <c r="LLN52" s="828"/>
      <c r="LLO52" s="828"/>
      <c r="LLP52" s="828"/>
      <c r="LLQ52" s="828"/>
      <c r="LLR52" s="828"/>
      <c r="LLS52" s="828"/>
      <c r="LLT52" s="828"/>
      <c r="LLU52" s="828"/>
      <c r="LLV52" s="828"/>
      <c r="LLW52" s="828"/>
      <c r="LLX52" s="828"/>
      <c r="LLY52" s="828"/>
      <c r="LLZ52" s="828"/>
      <c r="LMA52" s="828"/>
      <c r="LMB52" s="828"/>
      <c r="LMC52" s="828"/>
      <c r="LMD52" s="828"/>
      <c r="LME52" s="828"/>
      <c r="LMF52" s="828"/>
      <c r="LMG52" s="828"/>
      <c r="LMH52" s="828"/>
      <c r="LMI52" s="828"/>
      <c r="LMJ52" s="828"/>
      <c r="LMK52" s="828"/>
      <c r="LML52" s="828"/>
      <c r="LMM52" s="828"/>
      <c r="LMN52" s="828"/>
      <c r="LMO52" s="828"/>
      <c r="LMP52" s="828"/>
      <c r="LMQ52" s="828"/>
      <c r="LMR52" s="828"/>
      <c r="LMS52" s="828"/>
      <c r="LMT52" s="828"/>
      <c r="LMU52" s="828"/>
      <c r="LMV52" s="828"/>
      <c r="LMW52" s="828"/>
      <c r="LMX52" s="828"/>
      <c r="LMY52" s="828"/>
      <c r="LMZ52" s="828"/>
      <c r="LNA52" s="828"/>
      <c r="LNB52" s="828"/>
      <c r="LNC52" s="828"/>
      <c r="LND52" s="828"/>
      <c r="LNE52" s="828"/>
      <c r="LNF52" s="828"/>
      <c r="LNG52" s="828"/>
      <c r="LNH52" s="828"/>
      <c r="LNI52" s="828"/>
      <c r="LNJ52" s="828"/>
      <c r="LNK52" s="828"/>
      <c r="LNL52" s="828"/>
      <c r="LNM52" s="828"/>
      <c r="LNN52" s="828"/>
      <c r="LNO52" s="828"/>
      <c r="LNP52" s="828"/>
      <c r="LNQ52" s="828"/>
      <c r="LNR52" s="828"/>
      <c r="LNS52" s="828"/>
      <c r="LNT52" s="828"/>
      <c r="LNU52" s="828"/>
      <c r="LNV52" s="828"/>
      <c r="LNW52" s="828"/>
      <c r="LNX52" s="828"/>
      <c r="LNY52" s="828"/>
      <c r="LNZ52" s="828"/>
      <c r="LOA52" s="828"/>
      <c r="LOB52" s="828"/>
      <c r="LOC52" s="828"/>
      <c r="LOD52" s="828"/>
      <c r="LOE52" s="828"/>
      <c r="LOF52" s="828"/>
      <c r="LOG52" s="828"/>
      <c r="LOH52" s="828"/>
      <c r="LOI52" s="828"/>
      <c r="LOJ52" s="828"/>
      <c r="LOK52" s="828"/>
      <c r="LOL52" s="828"/>
      <c r="LOM52" s="828"/>
      <c r="LON52" s="828"/>
      <c r="LOO52" s="828"/>
      <c r="LOP52" s="828"/>
      <c r="LOQ52" s="828"/>
      <c r="LOR52" s="828"/>
      <c r="LOS52" s="828"/>
      <c r="LOT52" s="828"/>
      <c r="LOU52" s="828"/>
      <c r="LOV52" s="828"/>
      <c r="LOW52" s="828"/>
      <c r="LOX52" s="828"/>
      <c r="LOY52" s="828"/>
      <c r="LOZ52" s="828"/>
      <c r="LPA52" s="828"/>
      <c r="LPB52" s="828"/>
      <c r="LPC52" s="828"/>
      <c r="LPD52" s="828"/>
      <c r="LPE52" s="828"/>
      <c r="LPF52" s="828"/>
      <c r="LPG52" s="828"/>
      <c r="LPH52" s="828"/>
      <c r="LPI52" s="828"/>
      <c r="LPJ52" s="828"/>
      <c r="LPK52" s="828"/>
      <c r="LPL52" s="828"/>
      <c r="LPM52" s="828"/>
      <c r="LPN52" s="828"/>
      <c r="LPO52" s="828"/>
      <c r="LPP52" s="828"/>
      <c r="LPQ52" s="828"/>
      <c r="LPR52" s="828"/>
      <c r="LPS52" s="828"/>
      <c r="LPT52" s="828"/>
      <c r="LPU52" s="828"/>
      <c r="LPV52" s="828"/>
      <c r="LPW52" s="828"/>
      <c r="LPX52" s="828"/>
      <c r="LPY52" s="828"/>
      <c r="LPZ52" s="828"/>
      <c r="LQA52" s="828"/>
      <c r="LQB52" s="828"/>
      <c r="LQC52" s="828"/>
      <c r="LQD52" s="828"/>
      <c r="LQE52" s="828"/>
      <c r="LQF52" s="828"/>
      <c r="LQG52" s="828"/>
      <c r="LQH52" s="828"/>
      <c r="LQI52" s="828"/>
      <c r="LQJ52" s="828"/>
      <c r="LQK52" s="828"/>
      <c r="LQL52" s="828"/>
      <c r="LQM52" s="828"/>
      <c r="LQN52" s="828"/>
      <c r="LQO52" s="828"/>
      <c r="LQP52" s="828"/>
      <c r="LQQ52" s="828"/>
      <c r="LQR52" s="828"/>
      <c r="LQS52" s="828"/>
      <c r="LQT52" s="828"/>
      <c r="LQU52" s="828"/>
      <c r="LQV52" s="828"/>
      <c r="LQW52" s="828"/>
      <c r="LQX52" s="828"/>
      <c r="LQY52" s="828"/>
      <c r="LQZ52" s="828"/>
      <c r="LRA52" s="828"/>
      <c r="LRB52" s="828"/>
      <c r="LRC52" s="828"/>
      <c r="LRD52" s="828"/>
      <c r="LRE52" s="828"/>
      <c r="LRF52" s="828"/>
      <c r="LRG52" s="828"/>
      <c r="LRH52" s="828"/>
      <c r="LRI52" s="828"/>
      <c r="LRJ52" s="828"/>
      <c r="LRK52" s="828"/>
      <c r="LRL52" s="828"/>
      <c r="LRM52" s="828"/>
      <c r="LRN52" s="828"/>
      <c r="LRO52" s="828"/>
      <c r="LRP52" s="828"/>
      <c r="LRQ52" s="828"/>
      <c r="LRR52" s="828"/>
      <c r="LRS52" s="828"/>
      <c r="LRT52" s="828"/>
      <c r="LRU52" s="828"/>
      <c r="LRV52" s="828"/>
      <c r="LRW52" s="828"/>
      <c r="LRX52" s="828"/>
      <c r="LRY52" s="828"/>
      <c r="LRZ52" s="828"/>
      <c r="LSA52" s="828"/>
      <c r="LSB52" s="828"/>
      <c r="LSC52" s="828"/>
      <c r="LSD52" s="828"/>
      <c r="LSE52" s="828"/>
      <c r="LSF52" s="828"/>
      <c r="LSG52" s="828"/>
      <c r="LSH52" s="828"/>
      <c r="LSI52" s="828"/>
      <c r="LSJ52" s="828"/>
      <c r="LSK52" s="828"/>
      <c r="LSL52" s="828"/>
      <c r="LSM52" s="828"/>
      <c r="LSN52" s="828"/>
      <c r="LSO52" s="828"/>
      <c r="LSP52" s="828"/>
      <c r="LSQ52" s="828"/>
      <c r="LSR52" s="828"/>
      <c r="LSS52" s="828"/>
      <c r="LST52" s="828"/>
      <c r="LSU52" s="828"/>
      <c r="LSV52" s="828"/>
      <c r="LSW52" s="828"/>
      <c r="LSX52" s="828"/>
      <c r="LSY52" s="828"/>
      <c r="LSZ52" s="828"/>
      <c r="LTA52" s="828"/>
      <c r="LTB52" s="828"/>
      <c r="LTC52" s="828"/>
      <c r="LTD52" s="828"/>
      <c r="LTE52" s="828"/>
      <c r="LTF52" s="828"/>
      <c r="LTG52" s="828"/>
      <c r="LTH52" s="828"/>
      <c r="LTI52" s="828"/>
      <c r="LTJ52" s="828"/>
      <c r="LTK52" s="828"/>
      <c r="LTL52" s="828"/>
      <c r="LTM52" s="828"/>
      <c r="LTN52" s="828"/>
      <c r="LTO52" s="828"/>
      <c r="LTP52" s="828"/>
      <c r="LTQ52" s="828"/>
      <c r="LTR52" s="828"/>
      <c r="LTS52" s="828"/>
      <c r="LTT52" s="828"/>
      <c r="LTU52" s="828"/>
      <c r="LTV52" s="828"/>
      <c r="LTW52" s="828"/>
      <c r="LTX52" s="828"/>
      <c r="LTY52" s="828"/>
      <c r="LTZ52" s="828"/>
      <c r="LUA52" s="828"/>
      <c r="LUB52" s="828"/>
      <c r="LUC52" s="828"/>
      <c r="LUD52" s="828"/>
      <c r="LUE52" s="828"/>
      <c r="LUF52" s="828"/>
      <c r="LUG52" s="828"/>
      <c r="LUH52" s="828"/>
      <c r="LUI52" s="828"/>
      <c r="LUJ52" s="828"/>
      <c r="LUK52" s="828"/>
      <c r="LUL52" s="828"/>
      <c r="LUM52" s="828"/>
      <c r="LUN52" s="828"/>
      <c r="LUO52" s="828"/>
      <c r="LUP52" s="828"/>
      <c r="LUQ52" s="828"/>
      <c r="LUR52" s="828"/>
      <c r="LUS52" s="828"/>
      <c r="LUT52" s="828"/>
      <c r="LUU52" s="828"/>
      <c r="LUV52" s="828"/>
      <c r="LUW52" s="828"/>
      <c r="LUX52" s="828"/>
      <c r="LUY52" s="828"/>
      <c r="LUZ52" s="828"/>
      <c r="LVA52" s="828"/>
      <c r="LVB52" s="828"/>
      <c r="LVC52" s="828"/>
      <c r="LVD52" s="828"/>
      <c r="LVE52" s="828"/>
      <c r="LVF52" s="828"/>
      <c r="LVG52" s="828"/>
      <c r="LVH52" s="828"/>
      <c r="LVI52" s="828"/>
      <c r="LVJ52" s="828"/>
      <c r="LVK52" s="828"/>
      <c r="LVL52" s="828"/>
      <c r="LVM52" s="828"/>
      <c r="LVN52" s="828"/>
      <c r="LVO52" s="828"/>
      <c r="LVP52" s="828"/>
      <c r="LVQ52" s="828"/>
      <c r="LVR52" s="828"/>
      <c r="LVS52" s="828"/>
      <c r="LVT52" s="828"/>
      <c r="LVU52" s="828"/>
      <c r="LVV52" s="828"/>
      <c r="LVW52" s="828"/>
      <c r="LVX52" s="828"/>
      <c r="LVY52" s="828"/>
      <c r="LVZ52" s="828"/>
      <c r="LWA52" s="828"/>
      <c r="LWB52" s="828"/>
      <c r="LWC52" s="828"/>
      <c r="LWD52" s="828"/>
      <c r="LWE52" s="828"/>
      <c r="LWF52" s="828"/>
      <c r="LWG52" s="828"/>
      <c r="LWH52" s="828"/>
      <c r="LWI52" s="828"/>
      <c r="LWJ52" s="828"/>
      <c r="LWK52" s="828"/>
      <c r="LWL52" s="828"/>
      <c r="LWM52" s="828"/>
      <c r="LWN52" s="828"/>
      <c r="LWO52" s="828"/>
      <c r="LWP52" s="828"/>
      <c r="LWQ52" s="828"/>
      <c r="LWR52" s="828"/>
      <c r="LWS52" s="828"/>
      <c r="LWT52" s="828"/>
      <c r="LWU52" s="828"/>
      <c r="LWV52" s="828"/>
      <c r="LWW52" s="828"/>
      <c r="LWX52" s="828"/>
      <c r="LWY52" s="828"/>
      <c r="LWZ52" s="828"/>
      <c r="LXA52" s="828"/>
      <c r="LXB52" s="828"/>
      <c r="LXC52" s="828"/>
      <c r="LXD52" s="828"/>
      <c r="LXE52" s="828"/>
      <c r="LXF52" s="828"/>
      <c r="LXG52" s="828"/>
      <c r="LXH52" s="828"/>
      <c r="LXI52" s="828"/>
      <c r="LXJ52" s="828"/>
      <c r="LXK52" s="828"/>
      <c r="LXL52" s="828"/>
      <c r="LXM52" s="828"/>
      <c r="LXN52" s="828"/>
      <c r="LXO52" s="828"/>
      <c r="LXP52" s="828"/>
      <c r="LXQ52" s="828"/>
      <c r="LXR52" s="828"/>
      <c r="LXS52" s="828"/>
      <c r="LXT52" s="828"/>
      <c r="LXU52" s="828"/>
      <c r="LXV52" s="828"/>
      <c r="LXW52" s="828"/>
      <c r="LXX52" s="828"/>
      <c r="LXY52" s="828"/>
      <c r="LXZ52" s="828"/>
      <c r="LYA52" s="828"/>
      <c r="LYB52" s="828"/>
      <c r="LYC52" s="828"/>
      <c r="LYD52" s="828"/>
      <c r="LYE52" s="828"/>
      <c r="LYF52" s="828"/>
      <c r="LYG52" s="828"/>
      <c r="LYH52" s="828"/>
      <c r="LYI52" s="828"/>
      <c r="LYJ52" s="828"/>
      <c r="LYK52" s="828"/>
      <c r="LYL52" s="828"/>
      <c r="LYM52" s="828"/>
      <c r="LYN52" s="828"/>
      <c r="LYO52" s="828"/>
      <c r="LYP52" s="828"/>
      <c r="LYQ52" s="828"/>
      <c r="LYR52" s="828"/>
      <c r="LYS52" s="828"/>
      <c r="LYT52" s="828"/>
      <c r="LYU52" s="828"/>
      <c r="LYV52" s="828"/>
      <c r="LYW52" s="828"/>
      <c r="LYX52" s="828"/>
      <c r="LYY52" s="828"/>
      <c r="LYZ52" s="828"/>
      <c r="LZA52" s="828"/>
      <c r="LZB52" s="828"/>
      <c r="LZC52" s="828"/>
      <c r="LZD52" s="828"/>
      <c r="LZE52" s="828"/>
      <c r="LZF52" s="828"/>
      <c r="LZG52" s="828"/>
      <c r="LZH52" s="828"/>
      <c r="LZI52" s="828"/>
      <c r="LZJ52" s="828"/>
      <c r="LZK52" s="828"/>
      <c r="LZL52" s="828"/>
      <c r="LZM52" s="828"/>
      <c r="LZN52" s="828"/>
      <c r="LZO52" s="828"/>
      <c r="LZP52" s="828"/>
      <c r="LZQ52" s="828"/>
      <c r="LZR52" s="828"/>
      <c r="LZS52" s="828"/>
      <c r="LZT52" s="828"/>
      <c r="LZU52" s="828"/>
      <c r="LZV52" s="828"/>
      <c r="LZW52" s="828"/>
      <c r="LZX52" s="828"/>
      <c r="LZY52" s="828"/>
      <c r="LZZ52" s="828"/>
      <c r="MAA52" s="828"/>
      <c r="MAB52" s="828"/>
      <c r="MAC52" s="828"/>
      <c r="MAD52" s="828"/>
      <c r="MAE52" s="828"/>
      <c r="MAF52" s="828"/>
      <c r="MAG52" s="828"/>
      <c r="MAH52" s="828"/>
      <c r="MAI52" s="828"/>
      <c r="MAJ52" s="828"/>
      <c r="MAK52" s="828"/>
      <c r="MAL52" s="828"/>
      <c r="MAM52" s="828"/>
      <c r="MAN52" s="828"/>
      <c r="MAO52" s="828"/>
      <c r="MAP52" s="828"/>
      <c r="MAQ52" s="828"/>
      <c r="MAR52" s="828"/>
      <c r="MAS52" s="828"/>
      <c r="MAT52" s="828"/>
      <c r="MAU52" s="828"/>
      <c r="MAV52" s="828"/>
      <c r="MAW52" s="828"/>
      <c r="MAX52" s="828"/>
      <c r="MAY52" s="828"/>
      <c r="MAZ52" s="828"/>
      <c r="MBA52" s="828"/>
      <c r="MBB52" s="828"/>
      <c r="MBC52" s="828"/>
      <c r="MBD52" s="828"/>
      <c r="MBE52" s="828"/>
      <c r="MBF52" s="828"/>
      <c r="MBG52" s="828"/>
      <c r="MBH52" s="828"/>
      <c r="MBI52" s="828"/>
      <c r="MBJ52" s="828"/>
      <c r="MBK52" s="828"/>
      <c r="MBL52" s="828"/>
      <c r="MBM52" s="828"/>
      <c r="MBN52" s="828"/>
      <c r="MBO52" s="828"/>
      <c r="MBP52" s="828"/>
      <c r="MBQ52" s="828"/>
      <c r="MBR52" s="828"/>
      <c r="MBS52" s="828"/>
      <c r="MBT52" s="828"/>
      <c r="MBU52" s="828"/>
      <c r="MBV52" s="828"/>
      <c r="MBW52" s="828"/>
      <c r="MBX52" s="828"/>
      <c r="MBY52" s="828"/>
      <c r="MBZ52" s="828"/>
      <c r="MCA52" s="828"/>
      <c r="MCB52" s="828"/>
      <c r="MCC52" s="828"/>
      <c r="MCD52" s="828"/>
      <c r="MCE52" s="828"/>
      <c r="MCF52" s="828"/>
      <c r="MCG52" s="828"/>
      <c r="MCH52" s="828"/>
      <c r="MCI52" s="828"/>
      <c r="MCJ52" s="828"/>
      <c r="MCK52" s="828"/>
      <c r="MCL52" s="828"/>
      <c r="MCM52" s="828"/>
      <c r="MCN52" s="828"/>
      <c r="MCO52" s="828"/>
      <c r="MCP52" s="828"/>
      <c r="MCQ52" s="828"/>
      <c r="MCR52" s="828"/>
      <c r="MCS52" s="828"/>
      <c r="MCT52" s="828"/>
      <c r="MCU52" s="828"/>
      <c r="MCV52" s="828"/>
      <c r="MCW52" s="828"/>
      <c r="MCX52" s="828"/>
      <c r="MCY52" s="828"/>
      <c r="MCZ52" s="828"/>
      <c r="MDA52" s="828"/>
      <c r="MDB52" s="828"/>
      <c r="MDC52" s="828"/>
      <c r="MDD52" s="828"/>
      <c r="MDE52" s="828"/>
      <c r="MDF52" s="828"/>
      <c r="MDG52" s="828"/>
      <c r="MDH52" s="828"/>
      <c r="MDI52" s="828"/>
      <c r="MDJ52" s="828"/>
      <c r="MDK52" s="828"/>
      <c r="MDL52" s="828"/>
      <c r="MDM52" s="828"/>
      <c r="MDN52" s="828"/>
      <c r="MDO52" s="828"/>
      <c r="MDP52" s="828"/>
      <c r="MDQ52" s="828"/>
      <c r="MDR52" s="828"/>
      <c r="MDS52" s="828"/>
      <c r="MDT52" s="828"/>
      <c r="MDU52" s="828"/>
      <c r="MDV52" s="828"/>
      <c r="MDW52" s="828"/>
      <c r="MDX52" s="828"/>
      <c r="MDY52" s="828"/>
      <c r="MDZ52" s="828"/>
      <c r="MEA52" s="828"/>
      <c r="MEB52" s="828"/>
      <c r="MEC52" s="828"/>
      <c r="MED52" s="828"/>
      <c r="MEE52" s="828"/>
      <c r="MEF52" s="828"/>
      <c r="MEG52" s="828"/>
      <c r="MEH52" s="828"/>
      <c r="MEI52" s="828"/>
      <c r="MEJ52" s="828"/>
      <c r="MEK52" s="828"/>
      <c r="MEL52" s="828"/>
      <c r="MEM52" s="828"/>
      <c r="MEN52" s="828"/>
      <c r="MEO52" s="828"/>
      <c r="MEP52" s="828"/>
      <c r="MEQ52" s="828"/>
      <c r="MER52" s="828"/>
      <c r="MES52" s="828"/>
      <c r="MET52" s="828"/>
      <c r="MEU52" s="828"/>
      <c r="MEV52" s="828"/>
      <c r="MEW52" s="828"/>
      <c r="MEX52" s="828"/>
      <c r="MEY52" s="828"/>
      <c r="MEZ52" s="828"/>
      <c r="MFA52" s="828"/>
      <c r="MFB52" s="828"/>
      <c r="MFC52" s="828"/>
      <c r="MFD52" s="828"/>
      <c r="MFE52" s="828"/>
      <c r="MFF52" s="828"/>
      <c r="MFG52" s="828"/>
      <c r="MFH52" s="828"/>
      <c r="MFI52" s="828"/>
      <c r="MFJ52" s="828"/>
      <c r="MFK52" s="828"/>
      <c r="MFL52" s="828"/>
      <c r="MFM52" s="828"/>
      <c r="MFN52" s="828"/>
      <c r="MFO52" s="828"/>
      <c r="MFP52" s="828"/>
      <c r="MFQ52" s="828"/>
      <c r="MFR52" s="828"/>
      <c r="MFS52" s="828"/>
      <c r="MFT52" s="828"/>
      <c r="MFU52" s="828"/>
      <c r="MFV52" s="828"/>
      <c r="MFW52" s="828"/>
      <c r="MFX52" s="828"/>
      <c r="MFY52" s="828"/>
      <c r="MFZ52" s="828"/>
      <c r="MGA52" s="828"/>
      <c r="MGB52" s="828"/>
      <c r="MGC52" s="828"/>
      <c r="MGD52" s="828"/>
      <c r="MGE52" s="828"/>
      <c r="MGF52" s="828"/>
      <c r="MGG52" s="828"/>
      <c r="MGH52" s="828"/>
      <c r="MGI52" s="828"/>
      <c r="MGJ52" s="828"/>
      <c r="MGK52" s="828"/>
      <c r="MGL52" s="828"/>
      <c r="MGM52" s="828"/>
      <c r="MGN52" s="828"/>
      <c r="MGO52" s="828"/>
      <c r="MGP52" s="828"/>
      <c r="MGQ52" s="828"/>
      <c r="MGR52" s="828"/>
      <c r="MGS52" s="828"/>
      <c r="MGT52" s="828"/>
      <c r="MGU52" s="828"/>
      <c r="MGV52" s="828"/>
      <c r="MGW52" s="828"/>
      <c r="MGX52" s="828"/>
      <c r="MGY52" s="828"/>
      <c r="MGZ52" s="828"/>
      <c r="MHA52" s="828"/>
      <c r="MHB52" s="828"/>
      <c r="MHC52" s="828"/>
      <c r="MHD52" s="828"/>
      <c r="MHE52" s="828"/>
      <c r="MHF52" s="828"/>
      <c r="MHG52" s="828"/>
      <c r="MHH52" s="828"/>
      <c r="MHI52" s="828"/>
      <c r="MHJ52" s="828"/>
      <c r="MHK52" s="828"/>
      <c r="MHL52" s="828"/>
      <c r="MHM52" s="828"/>
      <c r="MHN52" s="828"/>
      <c r="MHO52" s="828"/>
      <c r="MHP52" s="828"/>
      <c r="MHQ52" s="828"/>
      <c r="MHR52" s="828"/>
      <c r="MHS52" s="828"/>
      <c r="MHT52" s="828"/>
      <c r="MHU52" s="828"/>
      <c r="MHV52" s="828"/>
      <c r="MHW52" s="828"/>
      <c r="MHX52" s="828"/>
      <c r="MHY52" s="828"/>
      <c r="MHZ52" s="828"/>
      <c r="MIA52" s="828"/>
      <c r="MIB52" s="828"/>
      <c r="MIC52" s="828"/>
      <c r="MID52" s="828"/>
      <c r="MIE52" s="828"/>
      <c r="MIF52" s="828"/>
      <c r="MIG52" s="828"/>
      <c r="MIH52" s="828"/>
      <c r="MII52" s="828"/>
      <c r="MIJ52" s="828"/>
      <c r="MIK52" s="828"/>
      <c r="MIL52" s="828"/>
      <c r="MIM52" s="828"/>
      <c r="MIN52" s="828"/>
      <c r="MIO52" s="828"/>
      <c r="MIP52" s="828"/>
      <c r="MIQ52" s="828"/>
      <c r="MIR52" s="828"/>
      <c r="MIS52" s="828"/>
      <c r="MIT52" s="828"/>
      <c r="MIU52" s="828"/>
      <c r="MIV52" s="828"/>
      <c r="MIW52" s="828"/>
      <c r="MIX52" s="828"/>
      <c r="MIY52" s="828"/>
      <c r="MIZ52" s="828"/>
      <c r="MJA52" s="828"/>
      <c r="MJB52" s="828"/>
      <c r="MJC52" s="828"/>
      <c r="MJD52" s="828"/>
      <c r="MJE52" s="828"/>
      <c r="MJF52" s="828"/>
      <c r="MJG52" s="828"/>
      <c r="MJH52" s="828"/>
      <c r="MJI52" s="828"/>
      <c r="MJJ52" s="828"/>
      <c r="MJK52" s="828"/>
      <c r="MJL52" s="828"/>
      <c r="MJM52" s="828"/>
      <c r="MJN52" s="828"/>
      <c r="MJO52" s="828"/>
      <c r="MJP52" s="828"/>
      <c r="MJQ52" s="828"/>
      <c r="MJR52" s="828"/>
      <c r="MJS52" s="828"/>
      <c r="MJT52" s="828"/>
      <c r="MJU52" s="828"/>
      <c r="MJV52" s="828"/>
      <c r="MJW52" s="828"/>
      <c r="MJX52" s="828"/>
      <c r="MJY52" s="828"/>
      <c r="MJZ52" s="828"/>
      <c r="MKA52" s="828"/>
      <c r="MKB52" s="828"/>
      <c r="MKC52" s="828"/>
      <c r="MKD52" s="828"/>
      <c r="MKE52" s="828"/>
      <c r="MKF52" s="828"/>
      <c r="MKG52" s="828"/>
      <c r="MKH52" s="828"/>
      <c r="MKI52" s="828"/>
      <c r="MKJ52" s="828"/>
      <c r="MKK52" s="828"/>
      <c r="MKL52" s="828"/>
      <c r="MKM52" s="828"/>
      <c r="MKN52" s="828"/>
      <c r="MKO52" s="828"/>
      <c r="MKP52" s="828"/>
      <c r="MKQ52" s="828"/>
      <c r="MKR52" s="828"/>
      <c r="MKS52" s="828"/>
      <c r="MKT52" s="828"/>
      <c r="MKU52" s="828"/>
      <c r="MKV52" s="828"/>
      <c r="MKW52" s="828"/>
      <c r="MKX52" s="828"/>
      <c r="MKY52" s="828"/>
      <c r="MKZ52" s="828"/>
      <c r="MLA52" s="828"/>
      <c r="MLB52" s="828"/>
      <c r="MLC52" s="828"/>
      <c r="MLD52" s="828"/>
      <c r="MLE52" s="828"/>
      <c r="MLF52" s="828"/>
      <c r="MLG52" s="828"/>
      <c r="MLH52" s="828"/>
      <c r="MLI52" s="828"/>
      <c r="MLJ52" s="828"/>
      <c r="MLK52" s="828"/>
      <c r="MLL52" s="828"/>
      <c r="MLM52" s="828"/>
      <c r="MLN52" s="828"/>
      <c r="MLO52" s="828"/>
      <c r="MLP52" s="828"/>
      <c r="MLQ52" s="828"/>
      <c r="MLR52" s="828"/>
      <c r="MLS52" s="828"/>
      <c r="MLT52" s="828"/>
      <c r="MLU52" s="828"/>
      <c r="MLV52" s="828"/>
      <c r="MLW52" s="828"/>
      <c r="MLX52" s="828"/>
      <c r="MLY52" s="828"/>
      <c r="MLZ52" s="828"/>
      <c r="MMA52" s="828"/>
      <c r="MMB52" s="828"/>
      <c r="MMC52" s="828"/>
      <c r="MMD52" s="828"/>
      <c r="MME52" s="828"/>
      <c r="MMF52" s="828"/>
      <c r="MMG52" s="828"/>
      <c r="MMH52" s="828"/>
      <c r="MMI52" s="828"/>
      <c r="MMJ52" s="828"/>
      <c r="MMK52" s="828"/>
      <c r="MML52" s="828"/>
      <c r="MMM52" s="828"/>
      <c r="MMN52" s="828"/>
      <c r="MMO52" s="828"/>
      <c r="MMP52" s="828"/>
      <c r="MMQ52" s="828"/>
      <c r="MMR52" s="828"/>
      <c r="MMS52" s="828"/>
      <c r="MMT52" s="828"/>
      <c r="MMU52" s="828"/>
      <c r="MMV52" s="828"/>
      <c r="MMW52" s="828"/>
      <c r="MMX52" s="828"/>
      <c r="MMY52" s="828"/>
      <c r="MMZ52" s="828"/>
      <c r="MNA52" s="828"/>
      <c r="MNB52" s="828"/>
      <c r="MNC52" s="828"/>
      <c r="MND52" s="828"/>
      <c r="MNE52" s="828"/>
      <c r="MNF52" s="828"/>
      <c r="MNG52" s="828"/>
      <c r="MNH52" s="828"/>
      <c r="MNI52" s="828"/>
      <c r="MNJ52" s="828"/>
      <c r="MNK52" s="828"/>
      <c r="MNL52" s="828"/>
      <c r="MNM52" s="828"/>
      <c r="MNN52" s="828"/>
      <c r="MNO52" s="828"/>
      <c r="MNP52" s="828"/>
      <c r="MNQ52" s="828"/>
      <c r="MNR52" s="828"/>
      <c r="MNS52" s="828"/>
      <c r="MNT52" s="828"/>
      <c r="MNU52" s="828"/>
      <c r="MNV52" s="828"/>
      <c r="MNW52" s="828"/>
      <c r="MNX52" s="828"/>
      <c r="MNY52" s="828"/>
      <c r="MNZ52" s="828"/>
      <c r="MOA52" s="828"/>
      <c r="MOB52" s="828"/>
      <c r="MOC52" s="828"/>
      <c r="MOD52" s="828"/>
      <c r="MOE52" s="828"/>
      <c r="MOF52" s="828"/>
      <c r="MOG52" s="828"/>
      <c r="MOH52" s="828"/>
      <c r="MOI52" s="828"/>
      <c r="MOJ52" s="828"/>
      <c r="MOK52" s="828"/>
      <c r="MOL52" s="828"/>
      <c r="MOM52" s="828"/>
      <c r="MON52" s="828"/>
      <c r="MOO52" s="828"/>
      <c r="MOP52" s="828"/>
      <c r="MOQ52" s="828"/>
      <c r="MOR52" s="828"/>
      <c r="MOS52" s="828"/>
      <c r="MOT52" s="828"/>
      <c r="MOU52" s="828"/>
      <c r="MOV52" s="828"/>
      <c r="MOW52" s="828"/>
      <c r="MOX52" s="828"/>
      <c r="MOY52" s="828"/>
      <c r="MOZ52" s="828"/>
      <c r="MPA52" s="828"/>
      <c r="MPB52" s="828"/>
      <c r="MPC52" s="828"/>
      <c r="MPD52" s="828"/>
      <c r="MPE52" s="828"/>
      <c r="MPF52" s="828"/>
      <c r="MPG52" s="828"/>
      <c r="MPH52" s="828"/>
      <c r="MPI52" s="828"/>
      <c r="MPJ52" s="828"/>
      <c r="MPK52" s="828"/>
      <c r="MPL52" s="828"/>
      <c r="MPM52" s="828"/>
      <c r="MPN52" s="828"/>
      <c r="MPO52" s="828"/>
      <c r="MPP52" s="828"/>
      <c r="MPQ52" s="828"/>
      <c r="MPR52" s="828"/>
      <c r="MPS52" s="828"/>
      <c r="MPT52" s="828"/>
      <c r="MPU52" s="828"/>
      <c r="MPV52" s="828"/>
      <c r="MPW52" s="828"/>
      <c r="MPX52" s="828"/>
      <c r="MPY52" s="828"/>
      <c r="MPZ52" s="828"/>
      <c r="MQA52" s="828"/>
      <c r="MQB52" s="828"/>
      <c r="MQC52" s="828"/>
      <c r="MQD52" s="828"/>
      <c r="MQE52" s="828"/>
      <c r="MQF52" s="828"/>
      <c r="MQG52" s="828"/>
      <c r="MQH52" s="828"/>
      <c r="MQI52" s="828"/>
      <c r="MQJ52" s="828"/>
      <c r="MQK52" s="828"/>
      <c r="MQL52" s="828"/>
      <c r="MQM52" s="828"/>
      <c r="MQN52" s="828"/>
      <c r="MQO52" s="828"/>
      <c r="MQP52" s="828"/>
      <c r="MQQ52" s="828"/>
      <c r="MQR52" s="828"/>
      <c r="MQS52" s="828"/>
      <c r="MQT52" s="828"/>
      <c r="MQU52" s="828"/>
      <c r="MQV52" s="828"/>
      <c r="MQW52" s="828"/>
      <c r="MQX52" s="828"/>
      <c r="MQY52" s="828"/>
      <c r="MQZ52" s="828"/>
      <c r="MRA52" s="828"/>
      <c r="MRB52" s="828"/>
      <c r="MRC52" s="828"/>
      <c r="MRD52" s="828"/>
      <c r="MRE52" s="828"/>
      <c r="MRF52" s="828"/>
      <c r="MRG52" s="828"/>
      <c r="MRH52" s="828"/>
      <c r="MRI52" s="828"/>
      <c r="MRJ52" s="828"/>
      <c r="MRK52" s="828"/>
      <c r="MRL52" s="828"/>
      <c r="MRM52" s="828"/>
      <c r="MRN52" s="828"/>
      <c r="MRO52" s="828"/>
      <c r="MRP52" s="828"/>
      <c r="MRQ52" s="828"/>
      <c r="MRR52" s="828"/>
      <c r="MRS52" s="828"/>
      <c r="MRT52" s="828"/>
      <c r="MRU52" s="828"/>
      <c r="MRV52" s="828"/>
      <c r="MRW52" s="828"/>
      <c r="MRX52" s="828"/>
      <c r="MRY52" s="828"/>
      <c r="MRZ52" s="828"/>
      <c r="MSA52" s="828"/>
      <c r="MSB52" s="828"/>
      <c r="MSC52" s="828"/>
      <c r="MSD52" s="828"/>
      <c r="MSE52" s="828"/>
      <c r="MSF52" s="828"/>
      <c r="MSG52" s="828"/>
      <c r="MSH52" s="828"/>
      <c r="MSI52" s="828"/>
      <c r="MSJ52" s="828"/>
      <c r="MSK52" s="828"/>
      <c r="MSL52" s="828"/>
      <c r="MSM52" s="828"/>
      <c r="MSN52" s="828"/>
      <c r="MSO52" s="828"/>
      <c r="MSP52" s="828"/>
      <c r="MSQ52" s="828"/>
      <c r="MSR52" s="828"/>
      <c r="MSS52" s="828"/>
      <c r="MST52" s="828"/>
      <c r="MSU52" s="828"/>
      <c r="MSV52" s="828"/>
      <c r="MSW52" s="828"/>
      <c r="MSX52" s="828"/>
      <c r="MSY52" s="828"/>
      <c r="MSZ52" s="828"/>
      <c r="MTA52" s="828"/>
      <c r="MTB52" s="828"/>
      <c r="MTC52" s="828"/>
      <c r="MTD52" s="828"/>
      <c r="MTE52" s="828"/>
      <c r="MTF52" s="828"/>
      <c r="MTG52" s="828"/>
      <c r="MTH52" s="828"/>
      <c r="MTI52" s="828"/>
      <c r="MTJ52" s="828"/>
      <c r="MTK52" s="828"/>
      <c r="MTL52" s="828"/>
      <c r="MTM52" s="828"/>
      <c r="MTN52" s="828"/>
      <c r="MTO52" s="828"/>
      <c r="MTP52" s="828"/>
      <c r="MTQ52" s="828"/>
      <c r="MTR52" s="828"/>
      <c r="MTS52" s="828"/>
      <c r="MTT52" s="828"/>
      <c r="MTU52" s="828"/>
      <c r="MTV52" s="828"/>
      <c r="MTW52" s="828"/>
      <c r="MTX52" s="828"/>
      <c r="MTY52" s="828"/>
      <c r="MTZ52" s="828"/>
      <c r="MUA52" s="828"/>
      <c r="MUB52" s="828"/>
      <c r="MUC52" s="828"/>
      <c r="MUD52" s="828"/>
      <c r="MUE52" s="828"/>
      <c r="MUF52" s="828"/>
      <c r="MUG52" s="828"/>
      <c r="MUH52" s="828"/>
      <c r="MUI52" s="828"/>
      <c r="MUJ52" s="828"/>
      <c r="MUK52" s="828"/>
      <c r="MUL52" s="828"/>
      <c r="MUM52" s="828"/>
      <c r="MUN52" s="828"/>
      <c r="MUO52" s="828"/>
      <c r="MUP52" s="828"/>
      <c r="MUQ52" s="828"/>
      <c r="MUR52" s="828"/>
      <c r="MUS52" s="828"/>
      <c r="MUT52" s="828"/>
      <c r="MUU52" s="828"/>
      <c r="MUV52" s="828"/>
      <c r="MUW52" s="828"/>
      <c r="MUX52" s="828"/>
      <c r="MUY52" s="828"/>
      <c r="MUZ52" s="828"/>
      <c r="MVA52" s="828"/>
      <c r="MVB52" s="828"/>
      <c r="MVC52" s="828"/>
      <c r="MVD52" s="828"/>
      <c r="MVE52" s="828"/>
      <c r="MVF52" s="828"/>
      <c r="MVG52" s="828"/>
      <c r="MVH52" s="828"/>
      <c r="MVI52" s="828"/>
      <c r="MVJ52" s="828"/>
      <c r="MVK52" s="828"/>
      <c r="MVL52" s="828"/>
      <c r="MVM52" s="828"/>
      <c r="MVN52" s="828"/>
      <c r="MVO52" s="828"/>
      <c r="MVP52" s="828"/>
      <c r="MVQ52" s="828"/>
      <c r="MVR52" s="828"/>
      <c r="MVS52" s="828"/>
      <c r="MVT52" s="828"/>
      <c r="MVU52" s="828"/>
      <c r="MVV52" s="828"/>
      <c r="MVW52" s="828"/>
      <c r="MVX52" s="828"/>
      <c r="MVY52" s="828"/>
      <c r="MVZ52" s="828"/>
      <c r="MWA52" s="828"/>
      <c r="MWB52" s="828"/>
      <c r="MWC52" s="828"/>
      <c r="MWD52" s="828"/>
      <c r="MWE52" s="828"/>
      <c r="MWF52" s="828"/>
      <c r="MWG52" s="828"/>
      <c r="MWH52" s="828"/>
      <c r="MWI52" s="828"/>
      <c r="MWJ52" s="828"/>
      <c r="MWK52" s="828"/>
      <c r="MWL52" s="828"/>
      <c r="MWM52" s="828"/>
      <c r="MWN52" s="828"/>
      <c r="MWO52" s="828"/>
      <c r="MWP52" s="828"/>
      <c r="MWQ52" s="828"/>
      <c r="MWR52" s="828"/>
      <c r="MWS52" s="828"/>
      <c r="MWT52" s="828"/>
      <c r="MWU52" s="828"/>
      <c r="MWV52" s="828"/>
      <c r="MWW52" s="828"/>
      <c r="MWX52" s="828"/>
      <c r="MWY52" s="828"/>
      <c r="MWZ52" s="828"/>
      <c r="MXA52" s="828"/>
      <c r="MXB52" s="828"/>
      <c r="MXC52" s="828"/>
      <c r="MXD52" s="828"/>
      <c r="MXE52" s="828"/>
      <c r="MXF52" s="828"/>
      <c r="MXG52" s="828"/>
      <c r="MXH52" s="828"/>
      <c r="MXI52" s="828"/>
      <c r="MXJ52" s="828"/>
      <c r="MXK52" s="828"/>
      <c r="MXL52" s="828"/>
      <c r="MXM52" s="828"/>
      <c r="MXN52" s="828"/>
      <c r="MXO52" s="828"/>
      <c r="MXP52" s="828"/>
      <c r="MXQ52" s="828"/>
      <c r="MXR52" s="828"/>
      <c r="MXS52" s="828"/>
      <c r="MXT52" s="828"/>
      <c r="MXU52" s="828"/>
      <c r="MXV52" s="828"/>
      <c r="MXW52" s="828"/>
      <c r="MXX52" s="828"/>
      <c r="MXY52" s="828"/>
      <c r="MXZ52" s="828"/>
      <c r="MYA52" s="828"/>
      <c r="MYB52" s="828"/>
      <c r="MYC52" s="828"/>
      <c r="MYD52" s="828"/>
      <c r="MYE52" s="828"/>
      <c r="MYF52" s="828"/>
      <c r="MYG52" s="828"/>
      <c r="MYH52" s="828"/>
      <c r="MYI52" s="828"/>
      <c r="MYJ52" s="828"/>
      <c r="MYK52" s="828"/>
      <c r="MYL52" s="828"/>
      <c r="MYM52" s="828"/>
      <c r="MYN52" s="828"/>
      <c r="MYO52" s="828"/>
      <c r="MYP52" s="828"/>
      <c r="MYQ52" s="828"/>
      <c r="MYR52" s="828"/>
      <c r="MYS52" s="828"/>
      <c r="MYT52" s="828"/>
      <c r="MYU52" s="828"/>
      <c r="MYV52" s="828"/>
      <c r="MYW52" s="828"/>
      <c r="MYX52" s="828"/>
      <c r="MYY52" s="828"/>
      <c r="MYZ52" s="828"/>
      <c r="MZA52" s="828"/>
      <c r="MZB52" s="828"/>
      <c r="MZC52" s="828"/>
      <c r="MZD52" s="828"/>
      <c r="MZE52" s="828"/>
      <c r="MZF52" s="828"/>
      <c r="MZG52" s="828"/>
      <c r="MZH52" s="828"/>
      <c r="MZI52" s="828"/>
      <c r="MZJ52" s="828"/>
      <c r="MZK52" s="828"/>
      <c r="MZL52" s="828"/>
      <c r="MZM52" s="828"/>
      <c r="MZN52" s="828"/>
      <c r="MZO52" s="828"/>
      <c r="MZP52" s="828"/>
      <c r="MZQ52" s="828"/>
      <c r="MZR52" s="828"/>
      <c r="MZS52" s="828"/>
      <c r="MZT52" s="828"/>
      <c r="MZU52" s="828"/>
      <c r="MZV52" s="828"/>
      <c r="MZW52" s="828"/>
      <c r="MZX52" s="828"/>
      <c r="MZY52" s="828"/>
      <c r="MZZ52" s="828"/>
      <c r="NAA52" s="828"/>
      <c r="NAB52" s="828"/>
      <c r="NAC52" s="828"/>
      <c r="NAD52" s="828"/>
      <c r="NAE52" s="828"/>
      <c r="NAF52" s="828"/>
      <c r="NAG52" s="828"/>
      <c r="NAH52" s="828"/>
      <c r="NAI52" s="828"/>
      <c r="NAJ52" s="828"/>
      <c r="NAK52" s="828"/>
      <c r="NAL52" s="828"/>
      <c r="NAM52" s="828"/>
      <c r="NAN52" s="828"/>
      <c r="NAO52" s="828"/>
      <c r="NAP52" s="828"/>
      <c r="NAQ52" s="828"/>
      <c r="NAR52" s="828"/>
      <c r="NAS52" s="828"/>
      <c r="NAT52" s="828"/>
      <c r="NAU52" s="828"/>
      <c r="NAV52" s="828"/>
      <c r="NAW52" s="828"/>
      <c r="NAX52" s="828"/>
      <c r="NAY52" s="828"/>
      <c r="NAZ52" s="828"/>
      <c r="NBA52" s="828"/>
      <c r="NBB52" s="828"/>
      <c r="NBC52" s="828"/>
      <c r="NBD52" s="828"/>
      <c r="NBE52" s="828"/>
      <c r="NBF52" s="828"/>
      <c r="NBG52" s="828"/>
      <c r="NBH52" s="828"/>
      <c r="NBI52" s="828"/>
      <c r="NBJ52" s="828"/>
      <c r="NBK52" s="828"/>
      <c r="NBL52" s="828"/>
      <c r="NBM52" s="828"/>
      <c r="NBN52" s="828"/>
      <c r="NBO52" s="828"/>
      <c r="NBP52" s="828"/>
      <c r="NBQ52" s="828"/>
      <c r="NBR52" s="828"/>
      <c r="NBS52" s="828"/>
      <c r="NBT52" s="828"/>
      <c r="NBU52" s="828"/>
      <c r="NBV52" s="828"/>
      <c r="NBW52" s="828"/>
      <c r="NBX52" s="828"/>
      <c r="NBY52" s="828"/>
      <c r="NBZ52" s="828"/>
      <c r="NCA52" s="828"/>
      <c r="NCB52" s="828"/>
      <c r="NCC52" s="828"/>
      <c r="NCD52" s="828"/>
      <c r="NCE52" s="828"/>
      <c r="NCF52" s="828"/>
      <c r="NCG52" s="828"/>
      <c r="NCH52" s="828"/>
      <c r="NCI52" s="828"/>
      <c r="NCJ52" s="828"/>
      <c r="NCK52" s="828"/>
      <c r="NCL52" s="828"/>
      <c r="NCM52" s="828"/>
      <c r="NCN52" s="828"/>
      <c r="NCO52" s="828"/>
      <c r="NCP52" s="828"/>
      <c r="NCQ52" s="828"/>
      <c r="NCR52" s="828"/>
      <c r="NCS52" s="828"/>
      <c r="NCT52" s="828"/>
      <c r="NCU52" s="828"/>
      <c r="NCV52" s="828"/>
      <c r="NCW52" s="828"/>
      <c r="NCX52" s="828"/>
      <c r="NCY52" s="828"/>
      <c r="NCZ52" s="828"/>
      <c r="NDA52" s="828"/>
      <c r="NDB52" s="828"/>
      <c r="NDC52" s="828"/>
      <c r="NDD52" s="828"/>
      <c r="NDE52" s="828"/>
      <c r="NDF52" s="828"/>
      <c r="NDG52" s="828"/>
      <c r="NDH52" s="828"/>
      <c r="NDI52" s="828"/>
      <c r="NDJ52" s="828"/>
      <c r="NDK52" s="828"/>
      <c r="NDL52" s="828"/>
      <c r="NDM52" s="828"/>
      <c r="NDN52" s="828"/>
      <c r="NDO52" s="828"/>
      <c r="NDP52" s="828"/>
      <c r="NDQ52" s="828"/>
      <c r="NDR52" s="828"/>
      <c r="NDS52" s="828"/>
      <c r="NDT52" s="828"/>
      <c r="NDU52" s="828"/>
      <c r="NDV52" s="828"/>
      <c r="NDW52" s="828"/>
      <c r="NDX52" s="828"/>
      <c r="NDY52" s="828"/>
      <c r="NDZ52" s="828"/>
      <c r="NEA52" s="828"/>
      <c r="NEB52" s="828"/>
      <c r="NEC52" s="828"/>
      <c r="NED52" s="828"/>
      <c r="NEE52" s="828"/>
      <c r="NEF52" s="828"/>
      <c r="NEG52" s="828"/>
      <c r="NEH52" s="828"/>
      <c r="NEI52" s="828"/>
      <c r="NEJ52" s="828"/>
      <c r="NEK52" s="828"/>
      <c r="NEL52" s="828"/>
      <c r="NEM52" s="828"/>
      <c r="NEN52" s="828"/>
      <c r="NEO52" s="828"/>
      <c r="NEP52" s="828"/>
      <c r="NEQ52" s="828"/>
      <c r="NER52" s="828"/>
      <c r="NES52" s="828"/>
      <c r="NET52" s="828"/>
      <c r="NEU52" s="828"/>
      <c r="NEV52" s="828"/>
      <c r="NEW52" s="828"/>
      <c r="NEX52" s="828"/>
      <c r="NEY52" s="828"/>
      <c r="NEZ52" s="828"/>
      <c r="NFA52" s="828"/>
      <c r="NFB52" s="828"/>
      <c r="NFC52" s="828"/>
      <c r="NFD52" s="828"/>
      <c r="NFE52" s="828"/>
      <c r="NFF52" s="828"/>
      <c r="NFG52" s="828"/>
      <c r="NFH52" s="828"/>
      <c r="NFI52" s="828"/>
      <c r="NFJ52" s="828"/>
      <c r="NFK52" s="828"/>
      <c r="NFL52" s="828"/>
      <c r="NFM52" s="828"/>
      <c r="NFN52" s="828"/>
      <c r="NFO52" s="828"/>
      <c r="NFP52" s="828"/>
      <c r="NFQ52" s="828"/>
      <c r="NFR52" s="828"/>
      <c r="NFS52" s="828"/>
      <c r="NFT52" s="828"/>
      <c r="NFU52" s="828"/>
      <c r="NFV52" s="828"/>
      <c r="NFW52" s="828"/>
      <c r="NFX52" s="828"/>
      <c r="NFY52" s="828"/>
      <c r="NFZ52" s="828"/>
      <c r="NGA52" s="828"/>
      <c r="NGB52" s="828"/>
      <c r="NGC52" s="828"/>
      <c r="NGD52" s="828"/>
      <c r="NGE52" s="828"/>
      <c r="NGF52" s="828"/>
      <c r="NGG52" s="828"/>
      <c r="NGH52" s="828"/>
      <c r="NGI52" s="828"/>
      <c r="NGJ52" s="828"/>
      <c r="NGK52" s="828"/>
      <c r="NGL52" s="828"/>
      <c r="NGM52" s="828"/>
      <c r="NGN52" s="828"/>
      <c r="NGO52" s="828"/>
      <c r="NGP52" s="828"/>
      <c r="NGQ52" s="828"/>
      <c r="NGR52" s="828"/>
      <c r="NGS52" s="828"/>
      <c r="NGT52" s="828"/>
      <c r="NGU52" s="828"/>
      <c r="NGV52" s="828"/>
      <c r="NGW52" s="828"/>
      <c r="NGX52" s="828"/>
      <c r="NGY52" s="828"/>
      <c r="NGZ52" s="828"/>
      <c r="NHA52" s="828"/>
      <c r="NHB52" s="828"/>
      <c r="NHC52" s="828"/>
      <c r="NHD52" s="828"/>
      <c r="NHE52" s="828"/>
      <c r="NHF52" s="828"/>
      <c r="NHG52" s="828"/>
      <c r="NHH52" s="828"/>
      <c r="NHI52" s="828"/>
      <c r="NHJ52" s="828"/>
      <c r="NHK52" s="828"/>
      <c r="NHL52" s="828"/>
      <c r="NHM52" s="828"/>
      <c r="NHN52" s="828"/>
      <c r="NHO52" s="828"/>
      <c r="NHP52" s="828"/>
      <c r="NHQ52" s="828"/>
      <c r="NHR52" s="828"/>
      <c r="NHS52" s="828"/>
      <c r="NHT52" s="828"/>
      <c r="NHU52" s="828"/>
      <c r="NHV52" s="828"/>
      <c r="NHW52" s="828"/>
      <c r="NHX52" s="828"/>
      <c r="NHY52" s="828"/>
      <c r="NHZ52" s="828"/>
      <c r="NIA52" s="828"/>
      <c r="NIB52" s="828"/>
      <c r="NIC52" s="828"/>
      <c r="NID52" s="828"/>
      <c r="NIE52" s="828"/>
      <c r="NIF52" s="828"/>
      <c r="NIG52" s="828"/>
      <c r="NIH52" s="828"/>
      <c r="NII52" s="828"/>
      <c r="NIJ52" s="828"/>
      <c r="NIK52" s="828"/>
      <c r="NIL52" s="828"/>
      <c r="NIM52" s="828"/>
      <c r="NIN52" s="828"/>
      <c r="NIO52" s="828"/>
      <c r="NIP52" s="828"/>
      <c r="NIQ52" s="828"/>
      <c r="NIR52" s="828"/>
      <c r="NIS52" s="828"/>
      <c r="NIT52" s="828"/>
      <c r="NIU52" s="828"/>
      <c r="NIV52" s="828"/>
      <c r="NIW52" s="828"/>
      <c r="NIX52" s="828"/>
      <c r="NIY52" s="828"/>
      <c r="NIZ52" s="828"/>
      <c r="NJA52" s="828"/>
      <c r="NJB52" s="828"/>
      <c r="NJC52" s="828"/>
      <c r="NJD52" s="828"/>
      <c r="NJE52" s="828"/>
      <c r="NJF52" s="828"/>
      <c r="NJG52" s="828"/>
      <c r="NJH52" s="828"/>
      <c r="NJI52" s="828"/>
      <c r="NJJ52" s="828"/>
      <c r="NJK52" s="828"/>
      <c r="NJL52" s="828"/>
      <c r="NJM52" s="828"/>
      <c r="NJN52" s="828"/>
      <c r="NJO52" s="828"/>
      <c r="NJP52" s="828"/>
      <c r="NJQ52" s="828"/>
      <c r="NJR52" s="828"/>
      <c r="NJS52" s="828"/>
      <c r="NJT52" s="828"/>
      <c r="NJU52" s="828"/>
      <c r="NJV52" s="828"/>
      <c r="NJW52" s="828"/>
      <c r="NJX52" s="828"/>
      <c r="NJY52" s="828"/>
      <c r="NJZ52" s="828"/>
      <c r="NKA52" s="828"/>
      <c r="NKB52" s="828"/>
      <c r="NKC52" s="828"/>
      <c r="NKD52" s="828"/>
      <c r="NKE52" s="828"/>
      <c r="NKF52" s="828"/>
      <c r="NKG52" s="828"/>
      <c r="NKH52" s="828"/>
      <c r="NKI52" s="828"/>
      <c r="NKJ52" s="828"/>
      <c r="NKK52" s="828"/>
      <c r="NKL52" s="828"/>
      <c r="NKM52" s="828"/>
      <c r="NKN52" s="828"/>
      <c r="NKO52" s="828"/>
      <c r="NKP52" s="828"/>
      <c r="NKQ52" s="828"/>
      <c r="NKR52" s="828"/>
      <c r="NKS52" s="828"/>
      <c r="NKT52" s="828"/>
      <c r="NKU52" s="828"/>
      <c r="NKV52" s="828"/>
      <c r="NKW52" s="828"/>
      <c r="NKX52" s="828"/>
      <c r="NKY52" s="828"/>
      <c r="NKZ52" s="828"/>
      <c r="NLA52" s="828"/>
      <c r="NLB52" s="828"/>
      <c r="NLC52" s="828"/>
      <c r="NLD52" s="828"/>
      <c r="NLE52" s="828"/>
      <c r="NLF52" s="828"/>
      <c r="NLG52" s="828"/>
      <c r="NLH52" s="828"/>
      <c r="NLI52" s="828"/>
      <c r="NLJ52" s="828"/>
      <c r="NLK52" s="828"/>
      <c r="NLL52" s="828"/>
      <c r="NLM52" s="828"/>
      <c r="NLN52" s="828"/>
      <c r="NLO52" s="828"/>
      <c r="NLP52" s="828"/>
      <c r="NLQ52" s="828"/>
      <c r="NLR52" s="828"/>
      <c r="NLS52" s="828"/>
      <c r="NLT52" s="828"/>
      <c r="NLU52" s="828"/>
      <c r="NLV52" s="828"/>
      <c r="NLW52" s="828"/>
      <c r="NLX52" s="828"/>
      <c r="NLY52" s="828"/>
      <c r="NLZ52" s="828"/>
      <c r="NMA52" s="828"/>
      <c r="NMB52" s="828"/>
      <c r="NMC52" s="828"/>
      <c r="NMD52" s="828"/>
      <c r="NME52" s="828"/>
      <c r="NMF52" s="828"/>
      <c r="NMG52" s="828"/>
      <c r="NMH52" s="828"/>
      <c r="NMI52" s="828"/>
      <c r="NMJ52" s="828"/>
      <c r="NMK52" s="828"/>
      <c r="NML52" s="828"/>
      <c r="NMM52" s="828"/>
      <c r="NMN52" s="828"/>
      <c r="NMO52" s="828"/>
      <c r="NMP52" s="828"/>
      <c r="NMQ52" s="828"/>
      <c r="NMR52" s="828"/>
      <c r="NMS52" s="828"/>
      <c r="NMT52" s="828"/>
      <c r="NMU52" s="828"/>
      <c r="NMV52" s="828"/>
      <c r="NMW52" s="828"/>
      <c r="NMX52" s="828"/>
      <c r="NMY52" s="828"/>
      <c r="NMZ52" s="828"/>
      <c r="NNA52" s="828"/>
      <c r="NNB52" s="828"/>
      <c r="NNC52" s="828"/>
      <c r="NND52" s="828"/>
      <c r="NNE52" s="828"/>
      <c r="NNF52" s="828"/>
      <c r="NNG52" s="828"/>
      <c r="NNH52" s="828"/>
      <c r="NNI52" s="828"/>
      <c r="NNJ52" s="828"/>
      <c r="NNK52" s="828"/>
      <c r="NNL52" s="828"/>
      <c r="NNM52" s="828"/>
      <c r="NNN52" s="828"/>
      <c r="NNO52" s="828"/>
      <c r="NNP52" s="828"/>
      <c r="NNQ52" s="828"/>
      <c r="NNR52" s="828"/>
      <c r="NNS52" s="828"/>
      <c r="NNT52" s="828"/>
      <c r="NNU52" s="828"/>
      <c r="NNV52" s="828"/>
      <c r="NNW52" s="828"/>
      <c r="NNX52" s="828"/>
      <c r="NNY52" s="828"/>
      <c r="NNZ52" s="828"/>
      <c r="NOA52" s="828"/>
      <c r="NOB52" s="828"/>
      <c r="NOC52" s="828"/>
      <c r="NOD52" s="828"/>
      <c r="NOE52" s="828"/>
      <c r="NOF52" s="828"/>
      <c r="NOG52" s="828"/>
      <c r="NOH52" s="828"/>
      <c r="NOI52" s="828"/>
      <c r="NOJ52" s="828"/>
      <c r="NOK52" s="828"/>
      <c r="NOL52" s="828"/>
      <c r="NOM52" s="828"/>
      <c r="NON52" s="828"/>
      <c r="NOO52" s="828"/>
      <c r="NOP52" s="828"/>
      <c r="NOQ52" s="828"/>
      <c r="NOR52" s="828"/>
      <c r="NOS52" s="828"/>
      <c r="NOT52" s="828"/>
      <c r="NOU52" s="828"/>
      <c r="NOV52" s="828"/>
      <c r="NOW52" s="828"/>
      <c r="NOX52" s="828"/>
      <c r="NOY52" s="828"/>
      <c r="NOZ52" s="828"/>
      <c r="NPA52" s="828"/>
      <c r="NPB52" s="828"/>
      <c r="NPC52" s="828"/>
      <c r="NPD52" s="828"/>
      <c r="NPE52" s="828"/>
      <c r="NPF52" s="828"/>
      <c r="NPG52" s="828"/>
      <c r="NPH52" s="828"/>
      <c r="NPI52" s="828"/>
      <c r="NPJ52" s="828"/>
      <c r="NPK52" s="828"/>
      <c r="NPL52" s="828"/>
      <c r="NPM52" s="828"/>
      <c r="NPN52" s="828"/>
      <c r="NPO52" s="828"/>
      <c r="NPP52" s="828"/>
      <c r="NPQ52" s="828"/>
      <c r="NPR52" s="828"/>
      <c r="NPS52" s="828"/>
      <c r="NPT52" s="828"/>
      <c r="NPU52" s="828"/>
      <c r="NPV52" s="828"/>
      <c r="NPW52" s="828"/>
      <c r="NPX52" s="828"/>
      <c r="NPY52" s="828"/>
      <c r="NPZ52" s="828"/>
      <c r="NQA52" s="828"/>
      <c r="NQB52" s="828"/>
      <c r="NQC52" s="828"/>
      <c r="NQD52" s="828"/>
      <c r="NQE52" s="828"/>
      <c r="NQF52" s="828"/>
      <c r="NQG52" s="828"/>
      <c r="NQH52" s="828"/>
      <c r="NQI52" s="828"/>
      <c r="NQJ52" s="828"/>
      <c r="NQK52" s="828"/>
      <c r="NQL52" s="828"/>
      <c r="NQM52" s="828"/>
      <c r="NQN52" s="828"/>
      <c r="NQO52" s="828"/>
      <c r="NQP52" s="828"/>
      <c r="NQQ52" s="828"/>
      <c r="NQR52" s="828"/>
      <c r="NQS52" s="828"/>
      <c r="NQT52" s="828"/>
      <c r="NQU52" s="828"/>
      <c r="NQV52" s="828"/>
      <c r="NQW52" s="828"/>
      <c r="NQX52" s="828"/>
      <c r="NQY52" s="828"/>
      <c r="NQZ52" s="828"/>
      <c r="NRA52" s="828"/>
      <c r="NRB52" s="828"/>
      <c r="NRC52" s="828"/>
      <c r="NRD52" s="828"/>
      <c r="NRE52" s="828"/>
      <c r="NRF52" s="828"/>
      <c r="NRG52" s="828"/>
      <c r="NRH52" s="828"/>
      <c r="NRI52" s="828"/>
      <c r="NRJ52" s="828"/>
      <c r="NRK52" s="828"/>
      <c r="NRL52" s="828"/>
      <c r="NRM52" s="828"/>
      <c r="NRN52" s="828"/>
      <c r="NRO52" s="828"/>
      <c r="NRP52" s="828"/>
      <c r="NRQ52" s="828"/>
      <c r="NRR52" s="828"/>
      <c r="NRS52" s="828"/>
      <c r="NRT52" s="828"/>
      <c r="NRU52" s="828"/>
      <c r="NRV52" s="828"/>
      <c r="NRW52" s="828"/>
      <c r="NRX52" s="828"/>
      <c r="NRY52" s="828"/>
      <c r="NRZ52" s="828"/>
      <c r="NSA52" s="828"/>
      <c r="NSB52" s="828"/>
      <c r="NSC52" s="828"/>
      <c r="NSD52" s="828"/>
      <c r="NSE52" s="828"/>
      <c r="NSF52" s="828"/>
      <c r="NSG52" s="828"/>
      <c r="NSH52" s="828"/>
      <c r="NSI52" s="828"/>
      <c r="NSJ52" s="828"/>
      <c r="NSK52" s="828"/>
      <c r="NSL52" s="828"/>
      <c r="NSM52" s="828"/>
      <c r="NSN52" s="828"/>
      <c r="NSO52" s="828"/>
      <c r="NSP52" s="828"/>
      <c r="NSQ52" s="828"/>
      <c r="NSR52" s="828"/>
      <c r="NSS52" s="828"/>
      <c r="NST52" s="828"/>
      <c r="NSU52" s="828"/>
      <c r="NSV52" s="828"/>
      <c r="NSW52" s="828"/>
      <c r="NSX52" s="828"/>
      <c r="NSY52" s="828"/>
      <c r="NSZ52" s="828"/>
      <c r="NTA52" s="828"/>
      <c r="NTB52" s="828"/>
      <c r="NTC52" s="828"/>
      <c r="NTD52" s="828"/>
      <c r="NTE52" s="828"/>
      <c r="NTF52" s="828"/>
      <c r="NTG52" s="828"/>
      <c r="NTH52" s="828"/>
      <c r="NTI52" s="828"/>
      <c r="NTJ52" s="828"/>
      <c r="NTK52" s="828"/>
      <c r="NTL52" s="828"/>
      <c r="NTM52" s="828"/>
      <c r="NTN52" s="828"/>
      <c r="NTO52" s="828"/>
      <c r="NTP52" s="828"/>
      <c r="NTQ52" s="828"/>
      <c r="NTR52" s="828"/>
      <c r="NTS52" s="828"/>
      <c r="NTT52" s="828"/>
      <c r="NTU52" s="828"/>
      <c r="NTV52" s="828"/>
      <c r="NTW52" s="828"/>
      <c r="NTX52" s="828"/>
      <c r="NTY52" s="828"/>
      <c r="NTZ52" s="828"/>
      <c r="NUA52" s="828"/>
      <c r="NUB52" s="828"/>
      <c r="NUC52" s="828"/>
      <c r="NUD52" s="828"/>
      <c r="NUE52" s="828"/>
      <c r="NUF52" s="828"/>
      <c r="NUG52" s="828"/>
      <c r="NUH52" s="828"/>
      <c r="NUI52" s="828"/>
      <c r="NUJ52" s="828"/>
      <c r="NUK52" s="828"/>
      <c r="NUL52" s="828"/>
      <c r="NUM52" s="828"/>
      <c r="NUN52" s="828"/>
      <c r="NUO52" s="828"/>
      <c r="NUP52" s="828"/>
      <c r="NUQ52" s="828"/>
      <c r="NUR52" s="828"/>
      <c r="NUS52" s="828"/>
      <c r="NUT52" s="828"/>
      <c r="NUU52" s="828"/>
      <c r="NUV52" s="828"/>
      <c r="NUW52" s="828"/>
      <c r="NUX52" s="828"/>
      <c r="NUY52" s="828"/>
      <c r="NUZ52" s="828"/>
      <c r="NVA52" s="828"/>
      <c r="NVB52" s="828"/>
      <c r="NVC52" s="828"/>
      <c r="NVD52" s="828"/>
      <c r="NVE52" s="828"/>
      <c r="NVF52" s="828"/>
      <c r="NVG52" s="828"/>
      <c r="NVH52" s="828"/>
      <c r="NVI52" s="828"/>
      <c r="NVJ52" s="828"/>
      <c r="NVK52" s="828"/>
      <c r="NVL52" s="828"/>
      <c r="NVM52" s="828"/>
      <c r="NVN52" s="828"/>
      <c r="NVO52" s="828"/>
      <c r="NVP52" s="828"/>
      <c r="NVQ52" s="828"/>
      <c r="NVR52" s="828"/>
      <c r="NVS52" s="828"/>
      <c r="NVT52" s="828"/>
      <c r="NVU52" s="828"/>
      <c r="NVV52" s="828"/>
      <c r="NVW52" s="828"/>
      <c r="NVX52" s="828"/>
      <c r="NVY52" s="828"/>
      <c r="NVZ52" s="828"/>
      <c r="NWA52" s="828"/>
      <c r="NWB52" s="828"/>
      <c r="NWC52" s="828"/>
      <c r="NWD52" s="828"/>
      <c r="NWE52" s="828"/>
      <c r="NWF52" s="828"/>
      <c r="NWG52" s="828"/>
      <c r="NWH52" s="828"/>
      <c r="NWI52" s="828"/>
      <c r="NWJ52" s="828"/>
      <c r="NWK52" s="828"/>
      <c r="NWL52" s="828"/>
      <c r="NWM52" s="828"/>
      <c r="NWN52" s="828"/>
      <c r="NWO52" s="828"/>
      <c r="NWP52" s="828"/>
      <c r="NWQ52" s="828"/>
      <c r="NWR52" s="828"/>
      <c r="NWS52" s="828"/>
      <c r="NWT52" s="828"/>
      <c r="NWU52" s="828"/>
      <c r="NWV52" s="828"/>
      <c r="NWW52" s="828"/>
      <c r="NWX52" s="828"/>
      <c r="NWY52" s="828"/>
      <c r="NWZ52" s="828"/>
      <c r="NXA52" s="828"/>
      <c r="NXB52" s="828"/>
      <c r="NXC52" s="828"/>
      <c r="NXD52" s="828"/>
      <c r="NXE52" s="828"/>
      <c r="NXF52" s="828"/>
      <c r="NXG52" s="828"/>
      <c r="NXH52" s="828"/>
      <c r="NXI52" s="828"/>
      <c r="NXJ52" s="828"/>
      <c r="NXK52" s="828"/>
      <c r="NXL52" s="828"/>
      <c r="NXM52" s="828"/>
      <c r="NXN52" s="828"/>
      <c r="NXO52" s="828"/>
      <c r="NXP52" s="828"/>
      <c r="NXQ52" s="828"/>
      <c r="NXR52" s="828"/>
      <c r="NXS52" s="828"/>
      <c r="NXT52" s="828"/>
      <c r="NXU52" s="828"/>
      <c r="NXV52" s="828"/>
      <c r="NXW52" s="828"/>
      <c r="NXX52" s="828"/>
      <c r="NXY52" s="828"/>
      <c r="NXZ52" s="828"/>
      <c r="NYA52" s="828"/>
      <c r="NYB52" s="828"/>
      <c r="NYC52" s="828"/>
      <c r="NYD52" s="828"/>
      <c r="NYE52" s="828"/>
      <c r="NYF52" s="828"/>
      <c r="NYG52" s="828"/>
      <c r="NYH52" s="828"/>
      <c r="NYI52" s="828"/>
      <c r="NYJ52" s="828"/>
      <c r="NYK52" s="828"/>
      <c r="NYL52" s="828"/>
      <c r="NYM52" s="828"/>
      <c r="NYN52" s="828"/>
      <c r="NYO52" s="828"/>
      <c r="NYP52" s="828"/>
      <c r="NYQ52" s="828"/>
      <c r="NYR52" s="828"/>
      <c r="NYS52" s="828"/>
      <c r="NYT52" s="828"/>
      <c r="NYU52" s="828"/>
      <c r="NYV52" s="828"/>
      <c r="NYW52" s="828"/>
      <c r="NYX52" s="828"/>
      <c r="NYY52" s="828"/>
      <c r="NYZ52" s="828"/>
      <c r="NZA52" s="828"/>
      <c r="NZB52" s="828"/>
      <c r="NZC52" s="828"/>
      <c r="NZD52" s="828"/>
      <c r="NZE52" s="828"/>
      <c r="NZF52" s="828"/>
      <c r="NZG52" s="828"/>
      <c r="NZH52" s="828"/>
      <c r="NZI52" s="828"/>
      <c r="NZJ52" s="828"/>
      <c r="NZK52" s="828"/>
      <c r="NZL52" s="828"/>
      <c r="NZM52" s="828"/>
      <c r="NZN52" s="828"/>
      <c r="NZO52" s="828"/>
      <c r="NZP52" s="828"/>
      <c r="NZQ52" s="828"/>
      <c r="NZR52" s="828"/>
      <c r="NZS52" s="828"/>
      <c r="NZT52" s="828"/>
      <c r="NZU52" s="828"/>
      <c r="NZV52" s="828"/>
      <c r="NZW52" s="828"/>
      <c r="NZX52" s="828"/>
      <c r="NZY52" s="828"/>
      <c r="NZZ52" s="828"/>
      <c r="OAA52" s="828"/>
      <c r="OAB52" s="828"/>
      <c r="OAC52" s="828"/>
      <c r="OAD52" s="828"/>
      <c r="OAE52" s="828"/>
      <c r="OAF52" s="828"/>
      <c r="OAG52" s="828"/>
      <c r="OAH52" s="828"/>
      <c r="OAI52" s="828"/>
      <c r="OAJ52" s="828"/>
      <c r="OAK52" s="828"/>
      <c r="OAL52" s="828"/>
      <c r="OAM52" s="828"/>
      <c r="OAN52" s="828"/>
      <c r="OAO52" s="828"/>
      <c r="OAP52" s="828"/>
      <c r="OAQ52" s="828"/>
      <c r="OAR52" s="828"/>
      <c r="OAS52" s="828"/>
      <c r="OAT52" s="828"/>
      <c r="OAU52" s="828"/>
      <c r="OAV52" s="828"/>
      <c r="OAW52" s="828"/>
      <c r="OAX52" s="828"/>
      <c r="OAY52" s="828"/>
      <c r="OAZ52" s="828"/>
      <c r="OBA52" s="828"/>
      <c r="OBB52" s="828"/>
      <c r="OBC52" s="828"/>
      <c r="OBD52" s="828"/>
      <c r="OBE52" s="828"/>
      <c r="OBF52" s="828"/>
      <c r="OBG52" s="828"/>
      <c r="OBH52" s="828"/>
      <c r="OBI52" s="828"/>
      <c r="OBJ52" s="828"/>
      <c r="OBK52" s="828"/>
      <c r="OBL52" s="828"/>
      <c r="OBM52" s="828"/>
      <c r="OBN52" s="828"/>
      <c r="OBO52" s="828"/>
      <c r="OBP52" s="828"/>
      <c r="OBQ52" s="828"/>
      <c r="OBR52" s="828"/>
      <c r="OBS52" s="828"/>
      <c r="OBT52" s="828"/>
      <c r="OBU52" s="828"/>
      <c r="OBV52" s="828"/>
      <c r="OBW52" s="828"/>
      <c r="OBX52" s="828"/>
      <c r="OBY52" s="828"/>
      <c r="OBZ52" s="828"/>
      <c r="OCA52" s="828"/>
      <c r="OCB52" s="828"/>
      <c r="OCC52" s="828"/>
      <c r="OCD52" s="828"/>
      <c r="OCE52" s="828"/>
      <c r="OCF52" s="828"/>
      <c r="OCG52" s="828"/>
      <c r="OCH52" s="828"/>
      <c r="OCI52" s="828"/>
      <c r="OCJ52" s="828"/>
      <c r="OCK52" s="828"/>
      <c r="OCL52" s="828"/>
      <c r="OCM52" s="828"/>
      <c r="OCN52" s="828"/>
      <c r="OCO52" s="828"/>
      <c r="OCP52" s="828"/>
      <c r="OCQ52" s="828"/>
      <c r="OCR52" s="828"/>
      <c r="OCS52" s="828"/>
      <c r="OCT52" s="828"/>
      <c r="OCU52" s="828"/>
      <c r="OCV52" s="828"/>
      <c r="OCW52" s="828"/>
      <c r="OCX52" s="828"/>
      <c r="OCY52" s="828"/>
      <c r="OCZ52" s="828"/>
      <c r="ODA52" s="828"/>
      <c r="ODB52" s="828"/>
      <c r="ODC52" s="828"/>
      <c r="ODD52" s="828"/>
      <c r="ODE52" s="828"/>
      <c r="ODF52" s="828"/>
      <c r="ODG52" s="828"/>
      <c r="ODH52" s="828"/>
      <c r="ODI52" s="828"/>
      <c r="ODJ52" s="828"/>
      <c r="ODK52" s="828"/>
      <c r="ODL52" s="828"/>
      <c r="ODM52" s="828"/>
      <c r="ODN52" s="828"/>
      <c r="ODO52" s="828"/>
      <c r="ODP52" s="828"/>
      <c r="ODQ52" s="828"/>
      <c r="ODR52" s="828"/>
      <c r="ODS52" s="828"/>
      <c r="ODT52" s="828"/>
      <c r="ODU52" s="828"/>
      <c r="ODV52" s="828"/>
      <c r="ODW52" s="828"/>
      <c r="ODX52" s="828"/>
      <c r="ODY52" s="828"/>
      <c r="ODZ52" s="828"/>
      <c r="OEA52" s="828"/>
      <c r="OEB52" s="828"/>
      <c r="OEC52" s="828"/>
      <c r="OED52" s="828"/>
      <c r="OEE52" s="828"/>
      <c r="OEF52" s="828"/>
      <c r="OEG52" s="828"/>
      <c r="OEH52" s="828"/>
      <c r="OEI52" s="828"/>
      <c r="OEJ52" s="828"/>
      <c r="OEK52" s="828"/>
      <c r="OEL52" s="828"/>
      <c r="OEM52" s="828"/>
      <c r="OEN52" s="828"/>
      <c r="OEO52" s="828"/>
      <c r="OEP52" s="828"/>
      <c r="OEQ52" s="828"/>
      <c r="OER52" s="828"/>
      <c r="OES52" s="828"/>
      <c r="OET52" s="828"/>
      <c r="OEU52" s="828"/>
      <c r="OEV52" s="828"/>
      <c r="OEW52" s="828"/>
      <c r="OEX52" s="828"/>
      <c r="OEY52" s="828"/>
      <c r="OEZ52" s="828"/>
      <c r="OFA52" s="828"/>
      <c r="OFB52" s="828"/>
      <c r="OFC52" s="828"/>
      <c r="OFD52" s="828"/>
      <c r="OFE52" s="828"/>
      <c r="OFF52" s="828"/>
      <c r="OFG52" s="828"/>
      <c r="OFH52" s="828"/>
      <c r="OFI52" s="828"/>
      <c r="OFJ52" s="828"/>
      <c r="OFK52" s="828"/>
      <c r="OFL52" s="828"/>
      <c r="OFM52" s="828"/>
      <c r="OFN52" s="828"/>
      <c r="OFO52" s="828"/>
      <c r="OFP52" s="828"/>
      <c r="OFQ52" s="828"/>
      <c r="OFR52" s="828"/>
      <c r="OFS52" s="828"/>
      <c r="OFT52" s="828"/>
      <c r="OFU52" s="828"/>
      <c r="OFV52" s="828"/>
      <c r="OFW52" s="828"/>
      <c r="OFX52" s="828"/>
      <c r="OFY52" s="828"/>
      <c r="OFZ52" s="828"/>
      <c r="OGA52" s="828"/>
      <c r="OGB52" s="828"/>
      <c r="OGC52" s="828"/>
      <c r="OGD52" s="828"/>
      <c r="OGE52" s="828"/>
      <c r="OGF52" s="828"/>
      <c r="OGG52" s="828"/>
      <c r="OGH52" s="828"/>
      <c r="OGI52" s="828"/>
      <c r="OGJ52" s="828"/>
      <c r="OGK52" s="828"/>
      <c r="OGL52" s="828"/>
      <c r="OGM52" s="828"/>
      <c r="OGN52" s="828"/>
      <c r="OGO52" s="828"/>
      <c r="OGP52" s="828"/>
      <c r="OGQ52" s="828"/>
      <c r="OGR52" s="828"/>
      <c r="OGS52" s="828"/>
      <c r="OGT52" s="828"/>
      <c r="OGU52" s="828"/>
      <c r="OGV52" s="828"/>
      <c r="OGW52" s="828"/>
      <c r="OGX52" s="828"/>
      <c r="OGY52" s="828"/>
      <c r="OGZ52" s="828"/>
      <c r="OHA52" s="828"/>
      <c r="OHB52" s="828"/>
      <c r="OHC52" s="828"/>
      <c r="OHD52" s="828"/>
      <c r="OHE52" s="828"/>
      <c r="OHF52" s="828"/>
      <c r="OHG52" s="828"/>
      <c r="OHH52" s="828"/>
      <c r="OHI52" s="828"/>
      <c r="OHJ52" s="828"/>
      <c r="OHK52" s="828"/>
      <c r="OHL52" s="828"/>
      <c r="OHM52" s="828"/>
      <c r="OHN52" s="828"/>
      <c r="OHO52" s="828"/>
      <c r="OHP52" s="828"/>
      <c r="OHQ52" s="828"/>
      <c r="OHR52" s="828"/>
      <c r="OHS52" s="828"/>
      <c r="OHT52" s="828"/>
      <c r="OHU52" s="828"/>
      <c r="OHV52" s="828"/>
      <c r="OHW52" s="828"/>
      <c r="OHX52" s="828"/>
      <c r="OHY52" s="828"/>
      <c r="OHZ52" s="828"/>
      <c r="OIA52" s="828"/>
      <c r="OIB52" s="828"/>
      <c r="OIC52" s="828"/>
      <c r="OID52" s="828"/>
      <c r="OIE52" s="828"/>
      <c r="OIF52" s="828"/>
      <c r="OIG52" s="828"/>
      <c r="OIH52" s="828"/>
      <c r="OII52" s="828"/>
      <c r="OIJ52" s="828"/>
      <c r="OIK52" s="828"/>
      <c r="OIL52" s="828"/>
      <c r="OIM52" s="828"/>
      <c r="OIN52" s="828"/>
      <c r="OIO52" s="828"/>
      <c r="OIP52" s="828"/>
      <c r="OIQ52" s="828"/>
      <c r="OIR52" s="828"/>
      <c r="OIS52" s="828"/>
      <c r="OIT52" s="828"/>
      <c r="OIU52" s="828"/>
      <c r="OIV52" s="828"/>
      <c r="OIW52" s="828"/>
      <c r="OIX52" s="828"/>
      <c r="OIY52" s="828"/>
      <c r="OIZ52" s="828"/>
      <c r="OJA52" s="828"/>
      <c r="OJB52" s="828"/>
      <c r="OJC52" s="828"/>
      <c r="OJD52" s="828"/>
      <c r="OJE52" s="828"/>
      <c r="OJF52" s="828"/>
      <c r="OJG52" s="828"/>
      <c r="OJH52" s="828"/>
      <c r="OJI52" s="828"/>
      <c r="OJJ52" s="828"/>
      <c r="OJK52" s="828"/>
      <c r="OJL52" s="828"/>
      <c r="OJM52" s="828"/>
      <c r="OJN52" s="828"/>
      <c r="OJO52" s="828"/>
      <c r="OJP52" s="828"/>
      <c r="OJQ52" s="828"/>
      <c r="OJR52" s="828"/>
      <c r="OJS52" s="828"/>
      <c r="OJT52" s="828"/>
      <c r="OJU52" s="828"/>
      <c r="OJV52" s="828"/>
      <c r="OJW52" s="828"/>
      <c r="OJX52" s="828"/>
      <c r="OJY52" s="828"/>
      <c r="OJZ52" s="828"/>
      <c r="OKA52" s="828"/>
      <c r="OKB52" s="828"/>
      <c r="OKC52" s="828"/>
      <c r="OKD52" s="828"/>
      <c r="OKE52" s="828"/>
      <c r="OKF52" s="828"/>
      <c r="OKG52" s="828"/>
      <c r="OKH52" s="828"/>
      <c r="OKI52" s="828"/>
      <c r="OKJ52" s="828"/>
      <c r="OKK52" s="828"/>
      <c r="OKL52" s="828"/>
      <c r="OKM52" s="828"/>
      <c r="OKN52" s="828"/>
      <c r="OKO52" s="828"/>
      <c r="OKP52" s="828"/>
      <c r="OKQ52" s="828"/>
      <c r="OKR52" s="828"/>
      <c r="OKS52" s="828"/>
      <c r="OKT52" s="828"/>
      <c r="OKU52" s="828"/>
      <c r="OKV52" s="828"/>
      <c r="OKW52" s="828"/>
      <c r="OKX52" s="828"/>
      <c r="OKY52" s="828"/>
      <c r="OKZ52" s="828"/>
      <c r="OLA52" s="828"/>
      <c r="OLB52" s="828"/>
      <c r="OLC52" s="828"/>
      <c r="OLD52" s="828"/>
      <c r="OLE52" s="828"/>
      <c r="OLF52" s="828"/>
      <c r="OLG52" s="828"/>
      <c r="OLH52" s="828"/>
      <c r="OLI52" s="828"/>
      <c r="OLJ52" s="828"/>
      <c r="OLK52" s="828"/>
      <c r="OLL52" s="828"/>
      <c r="OLM52" s="828"/>
      <c r="OLN52" s="828"/>
      <c r="OLO52" s="828"/>
      <c r="OLP52" s="828"/>
      <c r="OLQ52" s="828"/>
      <c r="OLR52" s="828"/>
      <c r="OLS52" s="828"/>
      <c r="OLT52" s="828"/>
      <c r="OLU52" s="828"/>
      <c r="OLV52" s="828"/>
      <c r="OLW52" s="828"/>
      <c r="OLX52" s="828"/>
      <c r="OLY52" s="828"/>
      <c r="OLZ52" s="828"/>
      <c r="OMA52" s="828"/>
      <c r="OMB52" s="828"/>
      <c r="OMC52" s="828"/>
      <c r="OMD52" s="828"/>
      <c r="OME52" s="828"/>
      <c r="OMF52" s="828"/>
      <c r="OMG52" s="828"/>
      <c r="OMH52" s="828"/>
      <c r="OMI52" s="828"/>
      <c r="OMJ52" s="828"/>
      <c r="OMK52" s="828"/>
      <c r="OML52" s="828"/>
      <c r="OMM52" s="828"/>
      <c r="OMN52" s="828"/>
      <c r="OMO52" s="828"/>
      <c r="OMP52" s="828"/>
      <c r="OMQ52" s="828"/>
      <c r="OMR52" s="828"/>
      <c r="OMS52" s="828"/>
      <c r="OMT52" s="828"/>
      <c r="OMU52" s="828"/>
      <c r="OMV52" s="828"/>
      <c r="OMW52" s="828"/>
      <c r="OMX52" s="828"/>
      <c r="OMY52" s="828"/>
      <c r="OMZ52" s="828"/>
      <c r="ONA52" s="828"/>
      <c r="ONB52" s="828"/>
      <c r="ONC52" s="828"/>
      <c r="OND52" s="828"/>
      <c r="ONE52" s="828"/>
      <c r="ONF52" s="828"/>
      <c r="ONG52" s="828"/>
      <c r="ONH52" s="828"/>
      <c r="ONI52" s="828"/>
      <c r="ONJ52" s="828"/>
      <c r="ONK52" s="828"/>
      <c r="ONL52" s="828"/>
      <c r="ONM52" s="828"/>
      <c r="ONN52" s="828"/>
      <c r="ONO52" s="828"/>
      <c r="ONP52" s="828"/>
      <c r="ONQ52" s="828"/>
      <c r="ONR52" s="828"/>
      <c r="ONS52" s="828"/>
      <c r="ONT52" s="828"/>
      <c r="ONU52" s="828"/>
      <c r="ONV52" s="828"/>
      <c r="ONW52" s="828"/>
      <c r="ONX52" s="828"/>
      <c r="ONY52" s="828"/>
      <c r="ONZ52" s="828"/>
      <c r="OOA52" s="828"/>
      <c r="OOB52" s="828"/>
      <c r="OOC52" s="828"/>
      <c r="OOD52" s="828"/>
      <c r="OOE52" s="828"/>
      <c r="OOF52" s="828"/>
      <c r="OOG52" s="828"/>
      <c r="OOH52" s="828"/>
      <c r="OOI52" s="828"/>
      <c r="OOJ52" s="828"/>
      <c r="OOK52" s="828"/>
      <c r="OOL52" s="828"/>
      <c r="OOM52" s="828"/>
      <c r="OON52" s="828"/>
      <c r="OOO52" s="828"/>
      <c r="OOP52" s="828"/>
      <c r="OOQ52" s="828"/>
      <c r="OOR52" s="828"/>
      <c r="OOS52" s="828"/>
      <c r="OOT52" s="828"/>
      <c r="OOU52" s="828"/>
      <c r="OOV52" s="828"/>
      <c r="OOW52" s="828"/>
      <c r="OOX52" s="828"/>
      <c r="OOY52" s="828"/>
      <c r="OOZ52" s="828"/>
      <c r="OPA52" s="828"/>
      <c r="OPB52" s="828"/>
      <c r="OPC52" s="828"/>
      <c r="OPD52" s="828"/>
      <c r="OPE52" s="828"/>
      <c r="OPF52" s="828"/>
      <c r="OPG52" s="828"/>
      <c r="OPH52" s="828"/>
      <c r="OPI52" s="828"/>
      <c r="OPJ52" s="828"/>
      <c r="OPK52" s="828"/>
      <c r="OPL52" s="828"/>
      <c r="OPM52" s="828"/>
      <c r="OPN52" s="828"/>
      <c r="OPO52" s="828"/>
      <c r="OPP52" s="828"/>
      <c r="OPQ52" s="828"/>
      <c r="OPR52" s="828"/>
      <c r="OPS52" s="828"/>
      <c r="OPT52" s="828"/>
      <c r="OPU52" s="828"/>
      <c r="OPV52" s="828"/>
      <c r="OPW52" s="828"/>
      <c r="OPX52" s="828"/>
      <c r="OPY52" s="828"/>
      <c r="OPZ52" s="828"/>
      <c r="OQA52" s="828"/>
      <c r="OQB52" s="828"/>
      <c r="OQC52" s="828"/>
      <c r="OQD52" s="828"/>
      <c r="OQE52" s="828"/>
      <c r="OQF52" s="828"/>
      <c r="OQG52" s="828"/>
      <c r="OQH52" s="828"/>
      <c r="OQI52" s="828"/>
      <c r="OQJ52" s="828"/>
      <c r="OQK52" s="828"/>
      <c r="OQL52" s="828"/>
      <c r="OQM52" s="828"/>
      <c r="OQN52" s="828"/>
      <c r="OQO52" s="828"/>
      <c r="OQP52" s="828"/>
      <c r="OQQ52" s="828"/>
      <c r="OQR52" s="828"/>
      <c r="OQS52" s="828"/>
      <c r="OQT52" s="828"/>
      <c r="OQU52" s="828"/>
      <c r="OQV52" s="828"/>
      <c r="OQW52" s="828"/>
      <c r="OQX52" s="828"/>
      <c r="OQY52" s="828"/>
      <c r="OQZ52" s="828"/>
      <c r="ORA52" s="828"/>
      <c r="ORB52" s="828"/>
      <c r="ORC52" s="828"/>
      <c r="ORD52" s="828"/>
      <c r="ORE52" s="828"/>
      <c r="ORF52" s="828"/>
      <c r="ORG52" s="828"/>
      <c r="ORH52" s="828"/>
      <c r="ORI52" s="828"/>
      <c r="ORJ52" s="828"/>
      <c r="ORK52" s="828"/>
      <c r="ORL52" s="828"/>
      <c r="ORM52" s="828"/>
      <c r="ORN52" s="828"/>
      <c r="ORO52" s="828"/>
      <c r="ORP52" s="828"/>
      <c r="ORQ52" s="828"/>
      <c r="ORR52" s="828"/>
      <c r="ORS52" s="828"/>
      <c r="ORT52" s="828"/>
      <c r="ORU52" s="828"/>
      <c r="ORV52" s="828"/>
      <c r="ORW52" s="828"/>
      <c r="ORX52" s="828"/>
      <c r="ORY52" s="828"/>
      <c r="ORZ52" s="828"/>
      <c r="OSA52" s="828"/>
      <c r="OSB52" s="828"/>
      <c r="OSC52" s="828"/>
      <c r="OSD52" s="828"/>
      <c r="OSE52" s="828"/>
      <c r="OSF52" s="828"/>
      <c r="OSG52" s="828"/>
      <c r="OSH52" s="828"/>
      <c r="OSI52" s="828"/>
      <c r="OSJ52" s="828"/>
      <c r="OSK52" s="828"/>
      <c r="OSL52" s="828"/>
      <c r="OSM52" s="828"/>
      <c r="OSN52" s="828"/>
      <c r="OSO52" s="828"/>
      <c r="OSP52" s="828"/>
      <c r="OSQ52" s="828"/>
      <c r="OSR52" s="828"/>
      <c r="OSS52" s="828"/>
      <c r="OST52" s="828"/>
      <c r="OSU52" s="828"/>
      <c r="OSV52" s="828"/>
      <c r="OSW52" s="828"/>
      <c r="OSX52" s="828"/>
      <c r="OSY52" s="828"/>
      <c r="OSZ52" s="828"/>
      <c r="OTA52" s="828"/>
      <c r="OTB52" s="828"/>
      <c r="OTC52" s="828"/>
      <c r="OTD52" s="828"/>
      <c r="OTE52" s="828"/>
      <c r="OTF52" s="828"/>
      <c r="OTG52" s="828"/>
      <c r="OTH52" s="828"/>
      <c r="OTI52" s="828"/>
      <c r="OTJ52" s="828"/>
      <c r="OTK52" s="828"/>
      <c r="OTL52" s="828"/>
      <c r="OTM52" s="828"/>
      <c r="OTN52" s="828"/>
      <c r="OTO52" s="828"/>
      <c r="OTP52" s="828"/>
      <c r="OTQ52" s="828"/>
      <c r="OTR52" s="828"/>
      <c r="OTS52" s="828"/>
      <c r="OTT52" s="828"/>
      <c r="OTU52" s="828"/>
      <c r="OTV52" s="828"/>
      <c r="OTW52" s="828"/>
      <c r="OTX52" s="828"/>
      <c r="OTY52" s="828"/>
      <c r="OTZ52" s="828"/>
      <c r="OUA52" s="828"/>
      <c r="OUB52" s="828"/>
      <c r="OUC52" s="828"/>
      <c r="OUD52" s="828"/>
      <c r="OUE52" s="828"/>
      <c r="OUF52" s="828"/>
      <c r="OUG52" s="828"/>
      <c r="OUH52" s="828"/>
      <c r="OUI52" s="828"/>
      <c r="OUJ52" s="828"/>
      <c r="OUK52" s="828"/>
      <c r="OUL52" s="828"/>
      <c r="OUM52" s="828"/>
      <c r="OUN52" s="828"/>
      <c r="OUO52" s="828"/>
      <c r="OUP52" s="828"/>
      <c r="OUQ52" s="828"/>
      <c r="OUR52" s="828"/>
      <c r="OUS52" s="828"/>
      <c r="OUT52" s="828"/>
      <c r="OUU52" s="828"/>
      <c r="OUV52" s="828"/>
      <c r="OUW52" s="828"/>
      <c r="OUX52" s="828"/>
      <c r="OUY52" s="828"/>
      <c r="OUZ52" s="828"/>
      <c r="OVA52" s="828"/>
      <c r="OVB52" s="828"/>
      <c r="OVC52" s="828"/>
      <c r="OVD52" s="828"/>
      <c r="OVE52" s="828"/>
      <c r="OVF52" s="828"/>
      <c r="OVG52" s="828"/>
      <c r="OVH52" s="828"/>
      <c r="OVI52" s="828"/>
      <c r="OVJ52" s="828"/>
      <c r="OVK52" s="828"/>
      <c r="OVL52" s="828"/>
      <c r="OVM52" s="828"/>
      <c r="OVN52" s="828"/>
      <c r="OVO52" s="828"/>
      <c r="OVP52" s="828"/>
      <c r="OVQ52" s="828"/>
      <c r="OVR52" s="828"/>
      <c r="OVS52" s="828"/>
      <c r="OVT52" s="828"/>
      <c r="OVU52" s="828"/>
      <c r="OVV52" s="828"/>
      <c r="OVW52" s="828"/>
      <c r="OVX52" s="828"/>
      <c r="OVY52" s="828"/>
      <c r="OVZ52" s="828"/>
      <c r="OWA52" s="828"/>
      <c r="OWB52" s="828"/>
      <c r="OWC52" s="828"/>
      <c r="OWD52" s="828"/>
      <c r="OWE52" s="828"/>
      <c r="OWF52" s="828"/>
      <c r="OWG52" s="828"/>
      <c r="OWH52" s="828"/>
      <c r="OWI52" s="828"/>
      <c r="OWJ52" s="828"/>
      <c r="OWK52" s="828"/>
      <c r="OWL52" s="828"/>
      <c r="OWM52" s="828"/>
      <c r="OWN52" s="828"/>
      <c r="OWO52" s="828"/>
      <c r="OWP52" s="828"/>
      <c r="OWQ52" s="828"/>
      <c r="OWR52" s="828"/>
      <c r="OWS52" s="828"/>
      <c r="OWT52" s="828"/>
      <c r="OWU52" s="828"/>
      <c r="OWV52" s="828"/>
      <c r="OWW52" s="828"/>
      <c r="OWX52" s="828"/>
      <c r="OWY52" s="828"/>
      <c r="OWZ52" s="828"/>
      <c r="OXA52" s="828"/>
      <c r="OXB52" s="828"/>
      <c r="OXC52" s="828"/>
      <c r="OXD52" s="828"/>
      <c r="OXE52" s="828"/>
      <c r="OXF52" s="828"/>
      <c r="OXG52" s="828"/>
      <c r="OXH52" s="828"/>
      <c r="OXI52" s="828"/>
      <c r="OXJ52" s="828"/>
      <c r="OXK52" s="828"/>
      <c r="OXL52" s="828"/>
      <c r="OXM52" s="828"/>
      <c r="OXN52" s="828"/>
      <c r="OXO52" s="828"/>
      <c r="OXP52" s="828"/>
      <c r="OXQ52" s="828"/>
      <c r="OXR52" s="828"/>
      <c r="OXS52" s="828"/>
      <c r="OXT52" s="828"/>
      <c r="OXU52" s="828"/>
      <c r="OXV52" s="828"/>
      <c r="OXW52" s="828"/>
      <c r="OXX52" s="828"/>
      <c r="OXY52" s="828"/>
      <c r="OXZ52" s="828"/>
      <c r="OYA52" s="828"/>
      <c r="OYB52" s="828"/>
      <c r="OYC52" s="828"/>
      <c r="OYD52" s="828"/>
      <c r="OYE52" s="828"/>
      <c r="OYF52" s="828"/>
      <c r="OYG52" s="828"/>
      <c r="OYH52" s="828"/>
      <c r="OYI52" s="828"/>
      <c r="OYJ52" s="828"/>
      <c r="OYK52" s="828"/>
      <c r="OYL52" s="828"/>
      <c r="OYM52" s="828"/>
      <c r="OYN52" s="828"/>
      <c r="OYO52" s="828"/>
      <c r="OYP52" s="828"/>
      <c r="OYQ52" s="828"/>
      <c r="OYR52" s="828"/>
      <c r="OYS52" s="828"/>
      <c r="OYT52" s="828"/>
      <c r="OYU52" s="828"/>
      <c r="OYV52" s="828"/>
      <c r="OYW52" s="828"/>
      <c r="OYX52" s="828"/>
      <c r="OYY52" s="828"/>
      <c r="OYZ52" s="828"/>
      <c r="OZA52" s="828"/>
      <c r="OZB52" s="828"/>
      <c r="OZC52" s="828"/>
      <c r="OZD52" s="828"/>
      <c r="OZE52" s="828"/>
      <c r="OZF52" s="828"/>
      <c r="OZG52" s="828"/>
      <c r="OZH52" s="828"/>
      <c r="OZI52" s="828"/>
      <c r="OZJ52" s="828"/>
      <c r="OZK52" s="828"/>
      <c r="OZL52" s="828"/>
      <c r="OZM52" s="828"/>
      <c r="OZN52" s="828"/>
      <c r="OZO52" s="828"/>
      <c r="OZP52" s="828"/>
      <c r="OZQ52" s="828"/>
      <c r="OZR52" s="828"/>
      <c r="OZS52" s="828"/>
      <c r="OZT52" s="828"/>
      <c r="OZU52" s="828"/>
      <c r="OZV52" s="828"/>
      <c r="OZW52" s="828"/>
      <c r="OZX52" s="828"/>
      <c r="OZY52" s="828"/>
      <c r="OZZ52" s="828"/>
      <c r="PAA52" s="828"/>
      <c r="PAB52" s="828"/>
      <c r="PAC52" s="828"/>
      <c r="PAD52" s="828"/>
      <c r="PAE52" s="828"/>
      <c r="PAF52" s="828"/>
      <c r="PAG52" s="828"/>
      <c r="PAH52" s="828"/>
      <c r="PAI52" s="828"/>
      <c r="PAJ52" s="828"/>
      <c r="PAK52" s="828"/>
      <c r="PAL52" s="828"/>
      <c r="PAM52" s="828"/>
      <c r="PAN52" s="828"/>
      <c r="PAO52" s="828"/>
      <c r="PAP52" s="828"/>
      <c r="PAQ52" s="828"/>
      <c r="PAR52" s="828"/>
      <c r="PAS52" s="828"/>
      <c r="PAT52" s="828"/>
      <c r="PAU52" s="828"/>
      <c r="PAV52" s="828"/>
      <c r="PAW52" s="828"/>
      <c r="PAX52" s="828"/>
      <c r="PAY52" s="828"/>
      <c r="PAZ52" s="828"/>
      <c r="PBA52" s="828"/>
      <c r="PBB52" s="828"/>
      <c r="PBC52" s="828"/>
      <c r="PBD52" s="828"/>
      <c r="PBE52" s="828"/>
      <c r="PBF52" s="828"/>
      <c r="PBG52" s="828"/>
      <c r="PBH52" s="828"/>
      <c r="PBI52" s="828"/>
      <c r="PBJ52" s="828"/>
      <c r="PBK52" s="828"/>
      <c r="PBL52" s="828"/>
      <c r="PBM52" s="828"/>
      <c r="PBN52" s="828"/>
      <c r="PBO52" s="828"/>
      <c r="PBP52" s="828"/>
      <c r="PBQ52" s="828"/>
      <c r="PBR52" s="828"/>
      <c r="PBS52" s="828"/>
      <c r="PBT52" s="828"/>
      <c r="PBU52" s="828"/>
      <c r="PBV52" s="828"/>
      <c r="PBW52" s="828"/>
      <c r="PBX52" s="828"/>
      <c r="PBY52" s="828"/>
      <c r="PBZ52" s="828"/>
      <c r="PCA52" s="828"/>
      <c r="PCB52" s="828"/>
      <c r="PCC52" s="828"/>
      <c r="PCD52" s="828"/>
      <c r="PCE52" s="828"/>
      <c r="PCF52" s="828"/>
      <c r="PCG52" s="828"/>
      <c r="PCH52" s="828"/>
      <c r="PCI52" s="828"/>
      <c r="PCJ52" s="828"/>
      <c r="PCK52" s="828"/>
      <c r="PCL52" s="828"/>
      <c r="PCM52" s="828"/>
      <c r="PCN52" s="828"/>
      <c r="PCO52" s="828"/>
      <c r="PCP52" s="828"/>
      <c r="PCQ52" s="828"/>
      <c r="PCR52" s="828"/>
      <c r="PCS52" s="828"/>
      <c r="PCT52" s="828"/>
      <c r="PCU52" s="828"/>
      <c r="PCV52" s="828"/>
      <c r="PCW52" s="828"/>
      <c r="PCX52" s="828"/>
      <c r="PCY52" s="828"/>
      <c r="PCZ52" s="828"/>
      <c r="PDA52" s="828"/>
      <c r="PDB52" s="828"/>
      <c r="PDC52" s="828"/>
      <c r="PDD52" s="828"/>
      <c r="PDE52" s="828"/>
      <c r="PDF52" s="828"/>
      <c r="PDG52" s="828"/>
      <c r="PDH52" s="828"/>
      <c r="PDI52" s="828"/>
      <c r="PDJ52" s="828"/>
      <c r="PDK52" s="828"/>
      <c r="PDL52" s="828"/>
      <c r="PDM52" s="828"/>
      <c r="PDN52" s="828"/>
      <c r="PDO52" s="828"/>
      <c r="PDP52" s="828"/>
      <c r="PDQ52" s="828"/>
      <c r="PDR52" s="828"/>
      <c r="PDS52" s="828"/>
      <c r="PDT52" s="828"/>
      <c r="PDU52" s="828"/>
      <c r="PDV52" s="828"/>
      <c r="PDW52" s="828"/>
      <c r="PDX52" s="828"/>
      <c r="PDY52" s="828"/>
      <c r="PDZ52" s="828"/>
      <c r="PEA52" s="828"/>
      <c r="PEB52" s="828"/>
      <c r="PEC52" s="828"/>
      <c r="PED52" s="828"/>
      <c r="PEE52" s="828"/>
      <c r="PEF52" s="828"/>
      <c r="PEG52" s="828"/>
      <c r="PEH52" s="828"/>
      <c r="PEI52" s="828"/>
      <c r="PEJ52" s="828"/>
      <c r="PEK52" s="828"/>
      <c r="PEL52" s="828"/>
      <c r="PEM52" s="828"/>
      <c r="PEN52" s="828"/>
      <c r="PEO52" s="828"/>
      <c r="PEP52" s="828"/>
      <c r="PEQ52" s="828"/>
      <c r="PER52" s="828"/>
      <c r="PES52" s="828"/>
      <c r="PET52" s="828"/>
      <c r="PEU52" s="828"/>
      <c r="PEV52" s="828"/>
      <c r="PEW52" s="828"/>
      <c r="PEX52" s="828"/>
      <c r="PEY52" s="828"/>
      <c r="PEZ52" s="828"/>
      <c r="PFA52" s="828"/>
      <c r="PFB52" s="828"/>
      <c r="PFC52" s="828"/>
      <c r="PFD52" s="828"/>
      <c r="PFE52" s="828"/>
      <c r="PFF52" s="828"/>
      <c r="PFG52" s="828"/>
      <c r="PFH52" s="828"/>
      <c r="PFI52" s="828"/>
      <c r="PFJ52" s="828"/>
      <c r="PFK52" s="828"/>
      <c r="PFL52" s="828"/>
      <c r="PFM52" s="828"/>
      <c r="PFN52" s="828"/>
      <c r="PFO52" s="828"/>
      <c r="PFP52" s="828"/>
      <c r="PFQ52" s="828"/>
      <c r="PFR52" s="828"/>
      <c r="PFS52" s="828"/>
      <c r="PFT52" s="828"/>
      <c r="PFU52" s="828"/>
      <c r="PFV52" s="828"/>
      <c r="PFW52" s="828"/>
      <c r="PFX52" s="828"/>
      <c r="PFY52" s="828"/>
      <c r="PFZ52" s="828"/>
      <c r="PGA52" s="828"/>
      <c r="PGB52" s="828"/>
      <c r="PGC52" s="828"/>
      <c r="PGD52" s="828"/>
      <c r="PGE52" s="828"/>
      <c r="PGF52" s="828"/>
      <c r="PGG52" s="828"/>
      <c r="PGH52" s="828"/>
      <c r="PGI52" s="828"/>
      <c r="PGJ52" s="828"/>
      <c r="PGK52" s="828"/>
      <c r="PGL52" s="828"/>
      <c r="PGM52" s="828"/>
      <c r="PGN52" s="828"/>
      <c r="PGO52" s="828"/>
      <c r="PGP52" s="828"/>
      <c r="PGQ52" s="828"/>
      <c r="PGR52" s="828"/>
      <c r="PGS52" s="828"/>
      <c r="PGT52" s="828"/>
      <c r="PGU52" s="828"/>
      <c r="PGV52" s="828"/>
      <c r="PGW52" s="828"/>
      <c r="PGX52" s="828"/>
      <c r="PGY52" s="828"/>
      <c r="PGZ52" s="828"/>
      <c r="PHA52" s="828"/>
      <c r="PHB52" s="828"/>
      <c r="PHC52" s="828"/>
      <c r="PHD52" s="828"/>
      <c r="PHE52" s="828"/>
      <c r="PHF52" s="828"/>
      <c r="PHG52" s="828"/>
      <c r="PHH52" s="828"/>
      <c r="PHI52" s="828"/>
      <c r="PHJ52" s="828"/>
      <c r="PHK52" s="828"/>
      <c r="PHL52" s="828"/>
      <c r="PHM52" s="828"/>
      <c r="PHN52" s="828"/>
      <c r="PHO52" s="828"/>
      <c r="PHP52" s="828"/>
      <c r="PHQ52" s="828"/>
      <c r="PHR52" s="828"/>
      <c r="PHS52" s="828"/>
      <c r="PHT52" s="828"/>
      <c r="PHU52" s="828"/>
      <c r="PHV52" s="828"/>
      <c r="PHW52" s="828"/>
      <c r="PHX52" s="828"/>
      <c r="PHY52" s="828"/>
      <c r="PHZ52" s="828"/>
      <c r="PIA52" s="828"/>
      <c r="PIB52" s="828"/>
      <c r="PIC52" s="828"/>
      <c r="PID52" s="828"/>
      <c r="PIE52" s="828"/>
      <c r="PIF52" s="828"/>
      <c r="PIG52" s="828"/>
      <c r="PIH52" s="828"/>
      <c r="PII52" s="828"/>
      <c r="PIJ52" s="828"/>
      <c r="PIK52" s="828"/>
      <c r="PIL52" s="828"/>
      <c r="PIM52" s="828"/>
      <c r="PIN52" s="828"/>
      <c r="PIO52" s="828"/>
      <c r="PIP52" s="828"/>
      <c r="PIQ52" s="828"/>
      <c r="PIR52" s="828"/>
      <c r="PIS52" s="828"/>
      <c r="PIT52" s="828"/>
      <c r="PIU52" s="828"/>
      <c r="PIV52" s="828"/>
      <c r="PIW52" s="828"/>
      <c r="PIX52" s="828"/>
      <c r="PIY52" s="828"/>
      <c r="PIZ52" s="828"/>
      <c r="PJA52" s="828"/>
      <c r="PJB52" s="828"/>
      <c r="PJC52" s="828"/>
      <c r="PJD52" s="828"/>
      <c r="PJE52" s="828"/>
      <c r="PJF52" s="828"/>
      <c r="PJG52" s="828"/>
      <c r="PJH52" s="828"/>
      <c r="PJI52" s="828"/>
      <c r="PJJ52" s="828"/>
      <c r="PJK52" s="828"/>
      <c r="PJL52" s="828"/>
      <c r="PJM52" s="828"/>
      <c r="PJN52" s="828"/>
      <c r="PJO52" s="828"/>
      <c r="PJP52" s="828"/>
      <c r="PJQ52" s="828"/>
      <c r="PJR52" s="828"/>
      <c r="PJS52" s="828"/>
      <c r="PJT52" s="828"/>
      <c r="PJU52" s="828"/>
      <c r="PJV52" s="828"/>
      <c r="PJW52" s="828"/>
      <c r="PJX52" s="828"/>
      <c r="PJY52" s="828"/>
      <c r="PJZ52" s="828"/>
      <c r="PKA52" s="828"/>
      <c r="PKB52" s="828"/>
      <c r="PKC52" s="828"/>
      <c r="PKD52" s="828"/>
      <c r="PKE52" s="828"/>
      <c r="PKF52" s="828"/>
      <c r="PKG52" s="828"/>
      <c r="PKH52" s="828"/>
      <c r="PKI52" s="828"/>
      <c r="PKJ52" s="828"/>
      <c r="PKK52" s="828"/>
      <c r="PKL52" s="828"/>
      <c r="PKM52" s="828"/>
      <c r="PKN52" s="828"/>
      <c r="PKO52" s="828"/>
      <c r="PKP52" s="828"/>
      <c r="PKQ52" s="828"/>
      <c r="PKR52" s="828"/>
      <c r="PKS52" s="828"/>
      <c r="PKT52" s="828"/>
      <c r="PKU52" s="828"/>
      <c r="PKV52" s="828"/>
      <c r="PKW52" s="828"/>
      <c r="PKX52" s="828"/>
      <c r="PKY52" s="828"/>
      <c r="PKZ52" s="828"/>
      <c r="PLA52" s="828"/>
      <c r="PLB52" s="828"/>
      <c r="PLC52" s="828"/>
      <c r="PLD52" s="828"/>
      <c r="PLE52" s="828"/>
      <c r="PLF52" s="828"/>
      <c r="PLG52" s="828"/>
      <c r="PLH52" s="828"/>
      <c r="PLI52" s="828"/>
      <c r="PLJ52" s="828"/>
      <c r="PLK52" s="828"/>
      <c r="PLL52" s="828"/>
      <c r="PLM52" s="828"/>
      <c r="PLN52" s="828"/>
      <c r="PLO52" s="828"/>
      <c r="PLP52" s="828"/>
      <c r="PLQ52" s="828"/>
      <c r="PLR52" s="828"/>
      <c r="PLS52" s="828"/>
      <c r="PLT52" s="828"/>
      <c r="PLU52" s="828"/>
      <c r="PLV52" s="828"/>
      <c r="PLW52" s="828"/>
      <c r="PLX52" s="828"/>
      <c r="PLY52" s="828"/>
      <c r="PLZ52" s="828"/>
      <c r="PMA52" s="828"/>
      <c r="PMB52" s="828"/>
      <c r="PMC52" s="828"/>
      <c r="PMD52" s="828"/>
      <c r="PME52" s="828"/>
      <c r="PMF52" s="828"/>
      <c r="PMG52" s="828"/>
      <c r="PMH52" s="828"/>
      <c r="PMI52" s="828"/>
      <c r="PMJ52" s="828"/>
      <c r="PMK52" s="828"/>
      <c r="PML52" s="828"/>
      <c r="PMM52" s="828"/>
      <c r="PMN52" s="828"/>
      <c r="PMO52" s="828"/>
      <c r="PMP52" s="828"/>
      <c r="PMQ52" s="828"/>
      <c r="PMR52" s="828"/>
      <c r="PMS52" s="828"/>
      <c r="PMT52" s="828"/>
      <c r="PMU52" s="828"/>
      <c r="PMV52" s="828"/>
      <c r="PMW52" s="828"/>
      <c r="PMX52" s="828"/>
      <c r="PMY52" s="828"/>
      <c r="PMZ52" s="828"/>
      <c r="PNA52" s="828"/>
      <c r="PNB52" s="828"/>
      <c r="PNC52" s="828"/>
      <c r="PND52" s="828"/>
      <c r="PNE52" s="828"/>
      <c r="PNF52" s="828"/>
      <c r="PNG52" s="828"/>
      <c r="PNH52" s="828"/>
      <c r="PNI52" s="828"/>
      <c r="PNJ52" s="828"/>
      <c r="PNK52" s="828"/>
      <c r="PNL52" s="828"/>
      <c r="PNM52" s="828"/>
      <c r="PNN52" s="828"/>
      <c r="PNO52" s="828"/>
      <c r="PNP52" s="828"/>
      <c r="PNQ52" s="828"/>
      <c r="PNR52" s="828"/>
      <c r="PNS52" s="828"/>
      <c r="PNT52" s="828"/>
      <c r="PNU52" s="828"/>
      <c r="PNV52" s="828"/>
      <c r="PNW52" s="828"/>
      <c r="PNX52" s="828"/>
      <c r="PNY52" s="828"/>
      <c r="PNZ52" s="828"/>
      <c r="POA52" s="828"/>
      <c r="POB52" s="828"/>
      <c r="POC52" s="828"/>
      <c r="POD52" s="828"/>
      <c r="POE52" s="828"/>
      <c r="POF52" s="828"/>
      <c r="POG52" s="828"/>
      <c r="POH52" s="828"/>
      <c r="POI52" s="828"/>
      <c r="POJ52" s="828"/>
      <c r="POK52" s="828"/>
      <c r="POL52" s="828"/>
      <c r="POM52" s="828"/>
      <c r="PON52" s="828"/>
      <c r="POO52" s="828"/>
      <c r="POP52" s="828"/>
      <c r="POQ52" s="828"/>
      <c r="POR52" s="828"/>
      <c r="POS52" s="828"/>
      <c r="POT52" s="828"/>
      <c r="POU52" s="828"/>
      <c r="POV52" s="828"/>
      <c r="POW52" s="828"/>
      <c r="POX52" s="828"/>
      <c r="POY52" s="828"/>
      <c r="POZ52" s="828"/>
      <c r="PPA52" s="828"/>
      <c r="PPB52" s="828"/>
      <c r="PPC52" s="828"/>
      <c r="PPD52" s="828"/>
      <c r="PPE52" s="828"/>
      <c r="PPF52" s="828"/>
      <c r="PPG52" s="828"/>
      <c r="PPH52" s="828"/>
      <c r="PPI52" s="828"/>
      <c r="PPJ52" s="828"/>
      <c r="PPK52" s="828"/>
      <c r="PPL52" s="828"/>
      <c r="PPM52" s="828"/>
      <c r="PPN52" s="828"/>
      <c r="PPO52" s="828"/>
      <c r="PPP52" s="828"/>
      <c r="PPQ52" s="828"/>
      <c r="PPR52" s="828"/>
      <c r="PPS52" s="828"/>
      <c r="PPT52" s="828"/>
      <c r="PPU52" s="828"/>
      <c r="PPV52" s="828"/>
      <c r="PPW52" s="828"/>
      <c r="PPX52" s="828"/>
      <c r="PPY52" s="828"/>
      <c r="PPZ52" s="828"/>
      <c r="PQA52" s="828"/>
      <c r="PQB52" s="828"/>
      <c r="PQC52" s="828"/>
      <c r="PQD52" s="828"/>
      <c r="PQE52" s="828"/>
      <c r="PQF52" s="828"/>
      <c r="PQG52" s="828"/>
      <c r="PQH52" s="828"/>
      <c r="PQI52" s="828"/>
      <c r="PQJ52" s="828"/>
      <c r="PQK52" s="828"/>
      <c r="PQL52" s="828"/>
      <c r="PQM52" s="828"/>
      <c r="PQN52" s="828"/>
      <c r="PQO52" s="828"/>
      <c r="PQP52" s="828"/>
      <c r="PQQ52" s="828"/>
      <c r="PQR52" s="828"/>
      <c r="PQS52" s="828"/>
      <c r="PQT52" s="828"/>
      <c r="PQU52" s="828"/>
      <c r="PQV52" s="828"/>
      <c r="PQW52" s="828"/>
      <c r="PQX52" s="828"/>
      <c r="PQY52" s="828"/>
      <c r="PQZ52" s="828"/>
      <c r="PRA52" s="828"/>
      <c r="PRB52" s="828"/>
      <c r="PRC52" s="828"/>
      <c r="PRD52" s="828"/>
      <c r="PRE52" s="828"/>
      <c r="PRF52" s="828"/>
      <c r="PRG52" s="828"/>
      <c r="PRH52" s="828"/>
      <c r="PRI52" s="828"/>
      <c r="PRJ52" s="828"/>
      <c r="PRK52" s="828"/>
      <c r="PRL52" s="828"/>
      <c r="PRM52" s="828"/>
      <c r="PRN52" s="828"/>
      <c r="PRO52" s="828"/>
      <c r="PRP52" s="828"/>
      <c r="PRQ52" s="828"/>
      <c r="PRR52" s="828"/>
      <c r="PRS52" s="828"/>
      <c r="PRT52" s="828"/>
      <c r="PRU52" s="828"/>
      <c r="PRV52" s="828"/>
      <c r="PRW52" s="828"/>
      <c r="PRX52" s="828"/>
      <c r="PRY52" s="828"/>
      <c r="PRZ52" s="828"/>
      <c r="PSA52" s="828"/>
      <c r="PSB52" s="828"/>
      <c r="PSC52" s="828"/>
      <c r="PSD52" s="828"/>
      <c r="PSE52" s="828"/>
      <c r="PSF52" s="828"/>
      <c r="PSG52" s="828"/>
      <c r="PSH52" s="828"/>
      <c r="PSI52" s="828"/>
      <c r="PSJ52" s="828"/>
      <c r="PSK52" s="828"/>
      <c r="PSL52" s="828"/>
      <c r="PSM52" s="828"/>
      <c r="PSN52" s="828"/>
      <c r="PSO52" s="828"/>
      <c r="PSP52" s="828"/>
      <c r="PSQ52" s="828"/>
      <c r="PSR52" s="828"/>
      <c r="PSS52" s="828"/>
      <c r="PST52" s="828"/>
      <c r="PSU52" s="828"/>
      <c r="PSV52" s="828"/>
      <c r="PSW52" s="828"/>
      <c r="PSX52" s="828"/>
      <c r="PSY52" s="828"/>
      <c r="PSZ52" s="828"/>
      <c r="PTA52" s="828"/>
      <c r="PTB52" s="828"/>
      <c r="PTC52" s="828"/>
      <c r="PTD52" s="828"/>
      <c r="PTE52" s="828"/>
      <c r="PTF52" s="828"/>
      <c r="PTG52" s="828"/>
      <c r="PTH52" s="828"/>
      <c r="PTI52" s="828"/>
      <c r="PTJ52" s="828"/>
      <c r="PTK52" s="828"/>
      <c r="PTL52" s="828"/>
      <c r="PTM52" s="828"/>
      <c r="PTN52" s="828"/>
      <c r="PTO52" s="828"/>
      <c r="PTP52" s="828"/>
      <c r="PTQ52" s="828"/>
      <c r="PTR52" s="828"/>
      <c r="PTS52" s="828"/>
      <c r="PTT52" s="828"/>
      <c r="PTU52" s="828"/>
      <c r="PTV52" s="828"/>
      <c r="PTW52" s="828"/>
      <c r="PTX52" s="828"/>
      <c r="PTY52" s="828"/>
      <c r="PTZ52" s="828"/>
      <c r="PUA52" s="828"/>
      <c r="PUB52" s="828"/>
      <c r="PUC52" s="828"/>
      <c r="PUD52" s="828"/>
      <c r="PUE52" s="828"/>
      <c r="PUF52" s="828"/>
      <c r="PUG52" s="828"/>
      <c r="PUH52" s="828"/>
      <c r="PUI52" s="828"/>
      <c r="PUJ52" s="828"/>
      <c r="PUK52" s="828"/>
      <c r="PUL52" s="828"/>
      <c r="PUM52" s="828"/>
      <c r="PUN52" s="828"/>
      <c r="PUO52" s="828"/>
      <c r="PUP52" s="828"/>
      <c r="PUQ52" s="828"/>
      <c r="PUR52" s="828"/>
      <c r="PUS52" s="828"/>
      <c r="PUT52" s="828"/>
      <c r="PUU52" s="828"/>
      <c r="PUV52" s="828"/>
      <c r="PUW52" s="828"/>
      <c r="PUX52" s="828"/>
      <c r="PUY52" s="828"/>
      <c r="PUZ52" s="828"/>
      <c r="PVA52" s="828"/>
      <c r="PVB52" s="828"/>
      <c r="PVC52" s="828"/>
      <c r="PVD52" s="828"/>
      <c r="PVE52" s="828"/>
      <c r="PVF52" s="828"/>
      <c r="PVG52" s="828"/>
      <c r="PVH52" s="828"/>
      <c r="PVI52" s="828"/>
      <c r="PVJ52" s="828"/>
      <c r="PVK52" s="828"/>
      <c r="PVL52" s="828"/>
      <c r="PVM52" s="828"/>
      <c r="PVN52" s="828"/>
      <c r="PVO52" s="828"/>
      <c r="PVP52" s="828"/>
      <c r="PVQ52" s="828"/>
      <c r="PVR52" s="828"/>
      <c r="PVS52" s="828"/>
      <c r="PVT52" s="828"/>
      <c r="PVU52" s="828"/>
      <c r="PVV52" s="828"/>
      <c r="PVW52" s="828"/>
      <c r="PVX52" s="828"/>
      <c r="PVY52" s="828"/>
      <c r="PVZ52" s="828"/>
      <c r="PWA52" s="828"/>
      <c r="PWB52" s="828"/>
      <c r="PWC52" s="828"/>
      <c r="PWD52" s="828"/>
      <c r="PWE52" s="828"/>
      <c r="PWF52" s="828"/>
      <c r="PWG52" s="828"/>
      <c r="PWH52" s="828"/>
      <c r="PWI52" s="828"/>
      <c r="PWJ52" s="828"/>
      <c r="PWK52" s="828"/>
      <c r="PWL52" s="828"/>
      <c r="PWM52" s="828"/>
      <c r="PWN52" s="828"/>
      <c r="PWO52" s="828"/>
      <c r="PWP52" s="828"/>
      <c r="PWQ52" s="828"/>
      <c r="PWR52" s="828"/>
      <c r="PWS52" s="828"/>
      <c r="PWT52" s="828"/>
      <c r="PWU52" s="828"/>
      <c r="PWV52" s="828"/>
      <c r="PWW52" s="828"/>
      <c r="PWX52" s="828"/>
      <c r="PWY52" s="828"/>
      <c r="PWZ52" s="828"/>
      <c r="PXA52" s="828"/>
      <c r="PXB52" s="828"/>
      <c r="PXC52" s="828"/>
      <c r="PXD52" s="828"/>
      <c r="PXE52" s="828"/>
      <c r="PXF52" s="828"/>
      <c r="PXG52" s="828"/>
      <c r="PXH52" s="828"/>
      <c r="PXI52" s="828"/>
      <c r="PXJ52" s="828"/>
      <c r="PXK52" s="828"/>
      <c r="PXL52" s="828"/>
      <c r="PXM52" s="828"/>
      <c r="PXN52" s="828"/>
      <c r="PXO52" s="828"/>
      <c r="PXP52" s="828"/>
      <c r="PXQ52" s="828"/>
      <c r="PXR52" s="828"/>
      <c r="PXS52" s="828"/>
      <c r="PXT52" s="828"/>
      <c r="PXU52" s="828"/>
      <c r="PXV52" s="828"/>
      <c r="PXW52" s="828"/>
      <c r="PXX52" s="828"/>
      <c r="PXY52" s="828"/>
      <c r="PXZ52" s="828"/>
      <c r="PYA52" s="828"/>
      <c r="PYB52" s="828"/>
      <c r="PYC52" s="828"/>
      <c r="PYD52" s="828"/>
      <c r="PYE52" s="828"/>
      <c r="PYF52" s="828"/>
      <c r="PYG52" s="828"/>
      <c r="PYH52" s="828"/>
      <c r="PYI52" s="828"/>
      <c r="PYJ52" s="828"/>
      <c r="PYK52" s="828"/>
      <c r="PYL52" s="828"/>
      <c r="PYM52" s="828"/>
      <c r="PYN52" s="828"/>
      <c r="PYO52" s="828"/>
      <c r="PYP52" s="828"/>
      <c r="PYQ52" s="828"/>
      <c r="PYR52" s="828"/>
      <c r="PYS52" s="828"/>
      <c r="PYT52" s="828"/>
      <c r="PYU52" s="828"/>
      <c r="PYV52" s="828"/>
      <c r="PYW52" s="828"/>
      <c r="PYX52" s="828"/>
      <c r="PYY52" s="828"/>
      <c r="PYZ52" s="828"/>
      <c r="PZA52" s="828"/>
      <c r="PZB52" s="828"/>
      <c r="PZC52" s="828"/>
      <c r="PZD52" s="828"/>
      <c r="PZE52" s="828"/>
      <c r="PZF52" s="828"/>
      <c r="PZG52" s="828"/>
      <c r="PZH52" s="828"/>
      <c r="PZI52" s="828"/>
      <c r="PZJ52" s="828"/>
      <c r="PZK52" s="828"/>
      <c r="PZL52" s="828"/>
      <c r="PZM52" s="828"/>
      <c r="PZN52" s="828"/>
      <c r="PZO52" s="828"/>
      <c r="PZP52" s="828"/>
      <c r="PZQ52" s="828"/>
      <c r="PZR52" s="828"/>
      <c r="PZS52" s="828"/>
      <c r="PZT52" s="828"/>
      <c r="PZU52" s="828"/>
      <c r="PZV52" s="828"/>
      <c r="PZW52" s="828"/>
      <c r="PZX52" s="828"/>
      <c r="PZY52" s="828"/>
      <c r="PZZ52" s="828"/>
      <c r="QAA52" s="828"/>
      <c r="QAB52" s="828"/>
      <c r="QAC52" s="828"/>
      <c r="QAD52" s="828"/>
      <c r="QAE52" s="828"/>
      <c r="QAF52" s="828"/>
      <c r="QAG52" s="828"/>
      <c r="QAH52" s="828"/>
      <c r="QAI52" s="828"/>
      <c r="QAJ52" s="828"/>
      <c r="QAK52" s="828"/>
      <c r="QAL52" s="828"/>
      <c r="QAM52" s="828"/>
      <c r="QAN52" s="828"/>
      <c r="QAO52" s="828"/>
      <c r="QAP52" s="828"/>
      <c r="QAQ52" s="828"/>
      <c r="QAR52" s="828"/>
      <c r="QAS52" s="828"/>
      <c r="QAT52" s="828"/>
      <c r="QAU52" s="828"/>
      <c r="QAV52" s="828"/>
      <c r="QAW52" s="828"/>
      <c r="QAX52" s="828"/>
      <c r="QAY52" s="828"/>
      <c r="QAZ52" s="828"/>
      <c r="QBA52" s="828"/>
      <c r="QBB52" s="828"/>
      <c r="QBC52" s="828"/>
      <c r="QBD52" s="828"/>
      <c r="QBE52" s="828"/>
      <c r="QBF52" s="828"/>
      <c r="QBG52" s="828"/>
      <c r="QBH52" s="828"/>
      <c r="QBI52" s="828"/>
      <c r="QBJ52" s="828"/>
      <c r="QBK52" s="828"/>
      <c r="QBL52" s="828"/>
      <c r="QBM52" s="828"/>
      <c r="QBN52" s="828"/>
      <c r="QBO52" s="828"/>
      <c r="QBP52" s="828"/>
      <c r="QBQ52" s="828"/>
      <c r="QBR52" s="828"/>
      <c r="QBS52" s="828"/>
      <c r="QBT52" s="828"/>
      <c r="QBU52" s="828"/>
      <c r="QBV52" s="828"/>
      <c r="QBW52" s="828"/>
      <c r="QBX52" s="828"/>
      <c r="QBY52" s="828"/>
      <c r="QBZ52" s="828"/>
      <c r="QCA52" s="828"/>
      <c r="QCB52" s="828"/>
      <c r="QCC52" s="828"/>
      <c r="QCD52" s="828"/>
      <c r="QCE52" s="828"/>
      <c r="QCF52" s="828"/>
      <c r="QCG52" s="828"/>
      <c r="QCH52" s="828"/>
      <c r="QCI52" s="828"/>
      <c r="QCJ52" s="828"/>
      <c r="QCK52" s="828"/>
      <c r="QCL52" s="828"/>
      <c r="QCM52" s="828"/>
      <c r="QCN52" s="828"/>
      <c r="QCO52" s="828"/>
      <c r="QCP52" s="828"/>
      <c r="QCQ52" s="828"/>
      <c r="QCR52" s="828"/>
      <c r="QCS52" s="828"/>
      <c r="QCT52" s="828"/>
      <c r="QCU52" s="828"/>
      <c r="QCV52" s="828"/>
      <c r="QCW52" s="828"/>
      <c r="QCX52" s="828"/>
      <c r="QCY52" s="828"/>
      <c r="QCZ52" s="828"/>
      <c r="QDA52" s="828"/>
      <c r="QDB52" s="828"/>
      <c r="QDC52" s="828"/>
      <c r="QDD52" s="828"/>
      <c r="QDE52" s="828"/>
      <c r="QDF52" s="828"/>
      <c r="QDG52" s="828"/>
      <c r="QDH52" s="828"/>
      <c r="QDI52" s="828"/>
      <c r="QDJ52" s="828"/>
      <c r="QDK52" s="828"/>
      <c r="QDL52" s="828"/>
      <c r="QDM52" s="828"/>
      <c r="QDN52" s="828"/>
      <c r="QDO52" s="828"/>
      <c r="QDP52" s="828"/>
      <c r="QDQ52" s="828"/>
      <c r="QDR52" s="828"/>
      <c r="QDS52" s="828"/>
      <c r="QDT52" s="828"/>
      <c r="QDU52" s="828"/>
      <c r="QDV52" s="828"/>
      <c r="QDW52" s="828"/>
      <c r="QDX52" s="828"/>
      <c r="QDY52" s="828"/>
      <c r="QDZ52" s="828"/>
      <c r="QEA52" s="828"/>
      <c r="QEB52" s="828"/>
      <c r="QEC52" s="828"/>
      <c r="QED52" s="828"/>
      <c r="QEE52" s="828"/>
      <c r="QEF52" s="828"/>
      <c r="QEG52" s="828"/>
      <c r="QEH52" s="828"/>
      <c r="QEI52" s="828"/>
      <c r="QEJ52" s="828"/>
      <c r="QEK52" s="828"/>
      <c r="QEL52" s="828"/>
      <c r="QEM52" s="828"/>
      <c r="QEN52" s="828"/>
      <c r="QEO52" s="828"/>
      <c r="QEP52" s="828"/>
      <c r="QEQ52" s="828"/>
      <c r="QER52" s="828"/>
      <c r="QES52" s="828"/>
      <c r="QET52" s="828"/>
      <c r="QEU52" s="828"/>
      <c r="QEV52" s="828"/>
      <c r="QEW52" s="828"/>
      <c r="QEX52" s="828"/>
      <c r="QEY52" s="828"/>
      <c r="QEZ52" s="828"/>
      <c r="QFA52" s="828"/>
      <c r="QFB52" s="828"/>
      <c r="QFC52" s="828"/>
      <c r="QFD52" s="828"/>
      <c r="QFE52" s="828"/>
      <c r="QFF52" s="828"/>
      <c r="QFG52" s="828"/>
      <c r="QFH52" s="828"/>
      <c r="QFI52" s="828"/>
      <c r="QFJ52" s="828"/>
      <c r="QFK52" s="828"/>
      <c r="QFL52" s="828"/>
      <c r="QFM52" s="828"/>
      <c r="QFN52" s="828"/>
      <c r="QFO52" s="828"/>
      <c r="QFP52" s="828"/>
      <c r="QFQ52" s="828"/>
      <c r="QFR52" s="828"/>
      <c r="QFS52" s="828"/>
      <c r="QFT52" s="828"/>
      <c r="QFU52" s="828"/>
      <c r="QFV52" s="828"/>
      <c r="QFW52" s="828"/>
      <c r="QFX52" s="828"/>
      <c r="QFY52" s="828"/>
      <c r="QFZ52" s="828"/>
      <c r="QGA52" s="828"/>
      <c r="QGB52" s="828"/>
      <c r="QGC52" s="828"/>
      <c r="QGD52" s="828"/>
      <c r="QGE52" s="828"/>
      <c r="QGF52" s="828"/>
      <c r="QGG52" s="828"/>
      <c r="QGH52" s="828"/>
      <c r="QGI52" s="828"/>
      <c r="QGJ52" s="828"/>
      <c r="QGK52" s="828"/>
      <c r="QGL52" s="828"/>
      <c r="QGM52" s="828"/>
      <c r="QGN52" s="828"/>
      <c r="QGO52" s="828"/>
      <c r="QGP52" s="828"/>
      <c r="QGQ52" s="828"/>
      <c r="QGR52" s="828"/>
      <c r="QGS52" s="828"/>
      <c r="QGT52" s="828"/>
      <c r="QGU52" s="828"/>
      <c r="QGV52" s="828"/>
      <c r="QGW52" s="828"/>
      <c r="QGX52" s="828"/>
      <c r="QGY52" s="828"/>
      <c r="QGZ52" s="828"/>
      <c r="QHA52" s="828"/>
      <c r="QHB52" s="828"/>
      <c r="QHC52" s="828"/>
      <c r="QHD52" s="828"/>
      <c r="QHE52" s="828"/>
      <c r="QHF52" s="828"/>
      <c r="QHG52" s="828"/>
      <c r="QHH52" s="828"/>
      <c r="QHI52" s="828"/>
      <c r="QHJ52" s="828"/>
      <c r="QHK52" s="828"/>
      <c r="QHL52" s="828"/>
      <c r="QHM52" s="828"/>
      <c r="QHN52" s="828"/>
      <c r="QHO52" s="828"/>
      <c r="QHP52" s="828"/>
      <c r="QHQ52" s="828"/>
      <c r="QHR52" s="828"/>
      <c r="QHS52" s="828"/>
      <c r="QHT52" s="828"/>
      <c r="QHU52" s="828"/>
      <c r="QHV52" s="828"/>
      <c r="QHW52" s="828"/>
      <c r="QHX52" s="828"/>
      <c r="QHY52" s="828"/>
      <c r="QHZ52" s="828"/>
      <c r="QIA52" s="828"/>
      <c r="QIB52" s="828"/>
      <c r="QIC52" s="828"/>
      <c r="QID52" s="828"/>
      <c r="QIE52" s="828"/>
      <c r="QIF52" s="828"/>
      <c r="QIG52" s="828"/>
      <c r="QIH52" s="828"/>
      <c r="QII52" s="828"/>
      <c r="QIJ52" s="828"/>
      <c r="QIK52" s="828"/>
      <c r="QIL52" s="828"/>
      <c r="QIM52" s="828"/>
      <c r="QIN52" s="828"/>
      <c r="QIO52" s="828"/>
      <c r="QIP52" s="828"/>
      <c r="QIQ52" s="828"/>
      <c r="QIR52" s="828"/>
      <c r="QIS52" s="828"/>
      <c r="QIT52" s="828"/>
      <c r="QIU52" s="828"/>
      <c r="QIV52" s="828"/>
      <c r="QIW52" s="828"/>
      <c r="QIX52" s="828"/>
      <c r="QIY52" s="828"/>
      <c r="QIZ52" s="828"/>
      <c r="QJA52" s="828"/>
      <c r="QJB52" s="828"/>
      <c r="QJC52" s="828"/>
      <c r="QJD52" s="828"/>
      <c r="QJE52" s="828"/>
      <c r="QJF52" s="828"/>
      <c r="QJG52" s="828"/>
      <c r="QJH52" s="828"/>
      <c r="QJI52" s="828"/>
      <c r="QJJ52" s="828"/>
      <c r="QJK52" s="828"/>
      <c r="QJL52" s="828"/>
      <c r="QJM52" s="828"/>
      <c r="QJN52" s="828"/>
      <c r="QJO52" s="828"/>
      <c r="QJP52" s="828"/>
      <c r="QJQ52" s="828"/>
      <c r="QJR52" s="828"/>
      <c r="QJS52" s="828"/>
      <c r="QJT52" s="828"/>
      <c r="QJU52" s="828"/>
      <c r="QJV52" s="828"/>
      <c r="QJW52" s="828"/>
      <c r="QJX52" s="828"/>
      <c r="QJY52" s="828"/>
      <c r="QJZ52" s="828"/>
      <c r="QKA52" s="828"/>
      <c r="QKB52" s="828"/>
      <c r="QKC52" s="828"/>
      <c r="QKD52" s="828"/>
      <c r="QKE52" s="828"/>
      <c r="QKF52" s="828"/>
      <c r="QKG52" s="828"/>
      <c r="QKH52" s="828"/>
      <c r="QKI52" s="828"/>
      <c r="QKJ52" s="828"/>
      <c r="QKK52" s="828"/>
      <c r="QKL52" s="828"/>
      <c r="QKM52" s="828"/>
      <c r="QKN52" s="828"/>
      <c r="QKO52" s="828"/>
      <c r="QKP52" s="828"/>
      <c r="QKQ52" s="828"/>
      <c r="QKR52" s="828"/>
      <c r="QKS52" s="828"/>
      <c r="QKT52" s="828"/>
      <c r="QKU52" s="828"/>
      <c r="QKV52" s="828"/>
      <c r="QKW52" s="828"/>
      <c r="QKX52" s="828"/>
      <c r="QKY52" s="828"/>
      <c r="QKZ52" s="828"/>
      <c r="QLA52" s="828"/>
      <c r="QLB52" s="828"/>
      <c r="QLC52" s="828"/>
      <c r="QLD52" s="828"/>
      <c r="QLE52" s="828"/>
      <c r="QLF52" s="828"/>
      <c r="QLG52" s="828"/>
      <c r="QLH52" s="828"/>
      <c r="QLI52" s="828"/>
      <c r="QLJ52" s="828"/>
      <c r="QLK52" s="828"/>
      <c r="QLL52" s="828"/>
      <c r="QLM52" s="828"/>
      <c r="QLN52" s="828"/>
      <c r="QLO52" s="828"/>
      <c r="QLP52" s="828"/>
      <c r="QLQ52" s="828"/>
      <c r="QLR52" s="828"/>
      <c r="QLS52" s="828"/>
      <c r="QLT52" s="828"/>
      <c r="QLU52" s="828"/>
      <c r="QLV52" s="828"/>
      <c r="QLW52" s="828"/>
      <c r="QLX52" s="828"/>
      <c r="QLY52" s="828"/>
      <c r="QLZ52" s="828"/>
      <c r="QMA52" s="828"/>
      <c r="QMB52" s="828"/>
      <c r="QMC52" s="828"/>
      <c r="QMD52" s="828"/>
      <c r="QME52" s="828"/>
      <c r="QMF52" s="828"/>
      <c r="QMG52" s="828"/>
      <c r="QMH52" s="828"/>
      <c r="QMI52" s="828"/>
      <c r="QMJ52" s="828"/>
      <c r="QMK52" s="828"/>
      <c r="QML52" s="828"/>
      <c r="QMM52" s="828"/>
      <c r="QMN52" s="828"/>
      <c r="QMO52" s="828"/>
      <c r="QMP52" s="828"/>
      <c r="QMQ52" s="828"/>
      <c r="QMR52" s="828"/>
      <c r="QMS52" s="828"/>
      <c r="QMT52" s="828"/>
      <c r="QMU52" s="828"/>
      <c r="QMV52" s="828"/>
      <c r="QMW52" s="828"/>
      <c r="QMX52" s="828"/>
      <c r="QMY52" s="828"/>
      <c r="QMZ52" s="828"/>
      <c r="QNA52" s="828"/>
      <c r="QNB52" s="828"/>
      <c r="QNC52" s="828"/>
      <c r="QND52" s="828"/>
      <c r="QNE52" s="828"/>
      <c r="QNF52" s="828"/>
      <c r="QNG52" s="828"/>
      <c r="QNH52" s="828"/>
      <c r="QNI52" s="828"/>
      <c r="QNJ52" s="828"/>
      <c r="QNK52" s="828"/>
      <c r="QNL52" s="828"/>
      <c r="QNM52" s="828"/>
      <c r="QNN52" s="828"/>
      <c r="QNO52" s="828"/>
      <c r="QNP52" s="828"/>
      <c r="QNQ52" s="828"/>
      <c r="QNR52" s="828"/>
      <c r="QNS52" s="828"/>
      <c r="QNT52" s="828"/>
      <c r="QNU52" s="828"/>
      <c r="QNV52" s="828"/>
      <c r="QNW52" s="828"/>
      <c r="QNX52" s="828"/>
      <c r="QNY52" s="828"/>
      <c r="QNZ52" s="828"/>
      <c r="QOA52" s="828"/>
      <c r="QOB52" s="828"/>
      <c r="QOC52" s="828"/>
      <c r="QOD52" s="828"/>
      <c r="QOE52" s="828"/>
      <c r="QOF52" s="828"/>
      <c r="QOG52" s="828"/>
      <c r="QOH52" s="828"/>
      <c r="QOI52" s="828"/>
      <c r="QOJ52" s="828"/>
      <c r="QOK52" s="828"/>
      <c r="QOL52" s="828"/>
      <c r="QOM52" s="828"/>
      <c r="QON52" s="828"/>
      <c r="QOO52" s="828"/>
      <c r="QOP52" s="828"/>
      <c r="QOQ52" s="828"/>
      <c r="QOR52" s="828"/>
      <c r="QOS52" s="828"/>
      <c r="QOT52" s="828"/>
      <c r="QOU52" s="828"/>
      <c r="QOV52" s="828"/>
      <c r="QOW52" s="828"/>
      <c r="QOX52" s="828"/>
      <c r="QOY52" s="828"/>
      <c r="QOZ52" s="828"/>
      <c r="QPA52" s="828"/>
      <c r="QPB52" s="828"/>
      <c r="QPC52" s="828"/>
      <c r="QPD52" s="828"/>
      <c r="QPE52" s="828"/>
      <c r="QPF52" s="828"/>
      <c r="QPG52" s="828"/>
      <c r="QPH52" s="828"/>
      <c r="QPI52" s="828"/>
      <c r="QPJ52" s="828"/>
      <c r="QPK52" s="828"/>
      <c r="QPL52" s="828"/>
      <c r="QPM52" s="828"/>
      <c r="QPN52" s="828"/>
      <c r="QPO52" s="828"/>
      <c r="QPP52" s="828"/>
      <c r="QPQ52" s="828"/>
      <c r="QPR52" s="828"/>
      <c r="QPS52" s="828"/>
      <c r="QPT52" s="828"/>
      <c r="QPU52" s="828"/>
      <c r="QPV52" s="828"/>
      <c r="QPW52" s="828"/>
      <c r="QPX52" s="828"/>
      <c r="QPY52" s="828"/>
      <c r="QPZ52" s="828"/>
      <c r="QQA52" s="828"/>
      <c r="QQB52" s="828"/>
      <c r="QQC52" s="828"/>
      <c r="QQD52" s="828"/>
      <c r="QQE52" s="828"/>
      <c r="QQF52" s="828"/>
      <c r="QQG52" s="828"/>
      <c r="QQH52" s="828"/>
      <c r="QQI52" s="828"/>
      <c r="QQJ52" s="828"/>
      <c r="QQK52" s="828"/>
      <c r="QQL52" s="828"/>
      <c r="QQM52" s="828"/>
      <c r="QQN52" s="828"/>
      <c r="QQO52" s="828"/>
      <c r="QQP52" s="828"/>
      <c r="QQQ52" s="828"/>
      <c r="QQR52" s="828"/>
      <c r="QQS52" s="828"/>
      <c r="QQT52" s="828"/>
      <c r="QQU52" s="828"/>
      <c r="QQV52" s="828"/>
      <c r="QQW52" s="828"/>
      <c r="QQX52" s="828"/>
      <c r="QQY52" s="828"/>
      <c r="QQZ52" s="828"/>
      <c r="QRA52" s="828"/>
      <c r="QRB52" s="828"/>
      <c r="QRC52" s="828"/>
      <c r="QRD52" s="828"/>
      <c r="QRE52" s="828"/>
      <c r="QRF52" s="828"/>
      <c r="QRG52" s="828"/>
      <c r="QRH52" s="828"/>
      <c r="QRI52" s="828"/>
      <c r="QRJ52" s="828"/>
      <c r="QRK52" s="828"/>
      <c r="QRL52" s="828"/>
      <c r="QRM52" s="828"/>
      <c r="QRN52" s="828"/>
      <c r="QRO52" s="828"/>
      <c r="QRP52" s="828"/>
      <c r="QRQ52" s="828"/>
      <c r="QRR52" s="828"/>
      <c r="QRS52" s="828"/>
      <c r="QRT52" s="828"/>
      <c r="QRU52" s="828"/>
      <c r="QRV52" s="828"/>
      <c r="QRW52" s="828"/>
      <c r="QRX52" s="828"/>
      <c r="QRY52" s="828"/>
      <c r="QRZ52" s="828"/>
      <c r="QSA52" s="828"/>
      <c r="QSB52" s="828"/>
      <c r="QSC52" s="828"/>
      <c r="QSD52" s="828"/>
      <c r="QSE52" s="828"/>
      <c r="QSF52" s="828"/>
      <c r="QSG52" s="828"/>
      <c r="QSH52" s="828"/>
      <c r="QSI52" s="828"/>
      <c r="QSJ52" s="828"/>
      <c r="QSK52" s="828"/>
      <c r="QSL52" s="828"/>
      <c r="QSM52" s="828"/>
      <c r="QSN52" s="828"/>
      <c r="QSO52" s="828"/>
      <c r="QSP52" s="828"/>
      <c r="QSQ52" s="828"/>
      <c r="QSR52" s="828"/>
      <c r="QSS52" s="828"/>
      <c r="QST52" s="828"/>
      <c r="QSU52" s="828"/>
      <c r="QSV52" s="828"/>
      <c r="QSW52" s="828"/>
      <c r="QSX52" s="828"/>
      <c r="QSY52" s="828"/>
      <c r="QSZ52" s="828"/>
      <c r="QTA52" s="828"/>
      <c r="QTB52" s="828"/>
      <c r="QTC52" s="828"/>
      <c r="QTD52" s="828"/>
      <c r="QTE52" s="828"/>
      <c r="QTF52" s="828"/>
      <c r="QTG52" s="828"/>
      <c r="QTH52" s="828"/>
      <c r="QTI52" s="828"/>
      <c r="QTJ52" s="828"/>
      <c r="QTK52" s="828"/>
      <c r="QTL52" s="828"/>
      <c r="QTM52" s="828"/>
      <c r="QTN52" s="828"/>
      <c r="QTO52" s="828"/>
      <c r="QTP52" s="828"/>
      <c r="QTQ52" s="828"/>
      <c r="QTR52" s="828"/>
      <c r="QTS52" s="828"/>
      <c r="QTT52" s="828"/>
      <c r="QTU52" s="828"/>
      <c r="QTV52" s="828"/>
      <c r="QTW52" s="828"/>
      <c r="QTX52" s="828"/>
      <c r="QTY52" s="828"/>
      <c r="QTZ52" s="828"/>
      <c r="QUA52" s="828"/>
      <c r="QUB52" s="828"/>
      <c r="QUC52" s="828"/>
      <c r="QUD52" s="828"/>
      <c r="QUE52" s="828"/>
      <c r="QUF52" s="828"/>
      <c r="QUG52" s="828"/>
      <c r="QUH52" s="828"/>
      <c r="QUI52" s="828"/>
      <c r="QUJ52" s="828"/>
      <c r="QUK52" s="828"/>
      <c r="QUL52" s="828"/>
      <c r="QUM52" s="828"/>
      <c r="QUN52" s="828"/>
      <c r="QUO52" s="828"/>
      <c r="QUP52" s="828"/>
      <c r="QUQ52" s="828"/>
      <c r="QUR52" s="828"/>
      <c r="QUS52" s="828"/>
      <c r="QUT52" s="828"/>
      <c r="QUU52" s="828"/>
      <c r="QUV52" s="828"/>
      <c r="QUW52" s="828"/>
      <c r="QUX52" s="828"/>
      <c r="QUY52" s="828"/>
      <c r="QUZ52" s="828"/>
      <c r="QVA52" s="828"/>
      <c r="QVB52" s="828"/>
      <c r="QVC52" s="828"/>
      <c r="QVD52" s="828"/>
      <c r="QVE52" s="828"/>
      <c r="QVF52" s="828"/>
      <c r="QVG52" s="828"/>
      <c r="QVH52" s="828"/>
      <c r="QVI52" s="828"/>
      <c r="QVJ52" s="828"/>
      <c r="QVK52" s="828"/>
      <c r="QVL52" s="828"/>
      <c r="QVM52" s="828"/>
      <c r="QVN52" s="828"/>
      <c r="QVO52" s="828"/>
      <c r="QVP52" s="828"/>
      <c r="QVQ52" s="828"/>
      <c r="QVR52" s="828"/>
      <c r="QVS52" s="828"/>
      <c r="QVT52" s="828"/>
      <c r="QVU52" s="828"/>
      <c r="QVV52" s="828"/>
      <c r="QVW52" s="828"/>
      <c r="QVX52" s="828"/>
      <c r="QVY52" s="828"/>
      <c r="QVZ52" s="828"/>
      <c r="QWA52" s="828"/>
      <c r="QWB52" s="828"/>
      <c r="QWC52" s="828"/>
      <c r="QWD52" s="828"/>
      <c r="QWE52" s="828"/>
      <c r="QWF52" s="828"/>
      <c r="QWG52" s="828"/>
      <c r="QWH52" s="828"/>
      <c r="QWI52" s="828"/>
      <c r="QWJ52" s="828"/>
      <c r="QWK52" s="828"/>
      <c r="QWL52" s="828"/>
      <c r="QWM52" s="828"/>
      <c r="QWN52" s="828"/>
      <c r="QWO52" s="828"/>
      <c r="QWP52" s="828"/>
      <c r="QWQ52" s="828"/>
      <c r="QWR52" s="828"/>
      <c r="QWS52" s="828"/>
      <c r="QWT52" s="828"/>
      <c r="QWU52" s="828"/>
      <c r="QWV52" s="828"/>
      <c r="QWW52" s="828"/>
      <c r="QWX52" s="828"/>
      <c r="QWY52" s="828"/>
      <c r="QWZ52" s="828"/>
      <c r="QXA52" s="828"/>
      <c r="QXB52" s="828"/>
      <c r="QXC52" s="828"/>
      <c r="QXD52" s="828"/>
      <c r="QXE52" s="828"/>
      <c r="QXF52" s="828"/>
      <c r="QXG52" s="828"/>
      <c r="QXH52" s="828"/>
      <c r="QXI52" s="828"/>
      <c r="QXJ52" s="828"/>
      <c r="QXK52" s="828"/>
      <c r="QXL52" s="828"/>
      <c r="QXM52" s="828"/>
      <c r="QXN52" s="828"/>
      <c r="QXO52" s="828"/>
      <c r="QXP52" s="828"/>
      <c r="QXQ52" s="828"/>
      <c r="QXR52" s="828"/>
      <c r="QXS52" s="828"/>
      <c r="QXT52" s="828"/>
      <c r="QXU52" s="828"/>
      <c r="QXV52" s="828"/>
      <c r="QXW52" s="828"/>
      <c r="QXX52" s="828"/>
      <c r="QXY52" s="828"/>
      <c r="QXZ52" s="828"/>
      <c r="QYA52" s="828"/>
      <c r="QYB52" s="828"/>
      <c r="QYC52" s="828"/>
      <c r="QYD52" s="828"/>
      <c r="QYE52" s="828"/>
      <c r="QYF52" s="828"/>
      <c r="QYG52" s="828"/>
      <c r="QYH52" s="828"/>
      <c r="QYI52" s="828"/>
      <c r="QYJ52" s="828"/>
      <c r="QYK52" s="828"/>
      <c r="QYL52" s="828"/>
      <c r="QYM52" s="828"/>
      <c r="QYN52" s="828"/>
      <c r="QYO52" s="828"/>
      <c r="QYP52" s="828"/>
      <c r="QYQ52" s="828"/>
      <c r="QYR52" s="828"/>
      <c r="QYS52" s="828"/>
      <c r="QYT52" s="828"/>
      <c r="QYU52" s="828"/>
      <c r="QYV52" s="828"/>
      <c r="QYW52" s="828"/>
      <c r="QYX52" s="828"/>
      <c r="QYY52" s="828"/>
      <c r="QYZ52" s="828"/>
      <c r="QZA52" s="828"/>
      <c r="QZB52" s="828"/>
      <c r="QZC52" s="828"/>
      <c r="QZD52" s="828"/>
      <c r="QZE52" s="828"/>
      <c r="QZF52" s="828"/>
      <c r="QZG52" s="828"/>
      <c r="QZH52" s="828"/>
      <c r="QZI52" s="828"/>
      <c r="QZJ52" s="828"/>
      <c r="QZK52" s="828"/>
      <c r="QZL52" s="828"/>
      <c r="QZM52" s="828"/>
      <c r="QZN52" s="828"/>
      <c r="QZO52" s="828"/>
      <c r="QZP52" s="828"/>
      <c r="QZQ52" s="828"/>
      <c r="QZR52" s="828"/>
      <c r="QZS52" s="828"/>
      <c r="QZT52" s="828"/>
      <c r="QZU52" s="828"/>
      <c r="QZV52" s="828"/>
      <c r="QZW52" s="828"/>
      <c r="QZX52" s="828"/>
      <c r="QZY52" s="828"/>
      <c r="QZZ52" s="828"/>
      <c r="RAA52" s="828"/>
      <c r="RAB52" s="828"/>
      <c r="RAC52" s="828"/>
      <c r="RAD52" s="828"/>
      <c r="RAE52" s="828"/>
      <c r="RAF52" s="828"/>
      <c r="RAG52" s="828"/>
      <c r="RAH52" s="828"/>
      <c r="RAI52" s="828"/>
      <c r="RAJ52" s="828"/>
      <c r="RAK52" s="828"/>
      <c r="RAL52" s="828"/>
      <c r="RAM52" s="828"/>
      <c r="RAN52" s="828"/>
      <c r="RAO52" s="828"/>
      <c r="RAP52" s="828"/>
      <c r="RAQ52" s="828"/>
      <c r="RAR52" s="828"/>
      <c r="RAS52" s="828"/>
      <c r="RAT52" s="828"/>
      <c r="RAU52" s="828"/>
      <c r="RAV52" s="828"/>
      <c r="RAW52" s="828"/>
      <c r="RAX52" s="828"/>
      <c r="RAY52" s="828"/>
      <c r="RAZ52" s="828"/>
      <c r="RBA52" s="828"/>
      <c r="RBB52" s="828"/>
      <c r="RBC52" s="828"/>
      <c r="RBD52" s="828"/>
      <c r="RBE52" s="828"/>
      <c r="RBF52" s="828"/>
      <c r="RBG52" s="828"/>
      <c r="RBH52" s="828"/>
      <c r="RBI52" s="828"/>
      <c r="RBJ52" s="828"/>
      <c r="RBK52" s="828"/>
      <c r="RBL52" s="828"/>
      <c r="RBM52" s="828"/>
      <c r="RBN52" s="828"/>
      <c r="RBO52" s="828"/>
      <c r="RBP52" s="828"/>
      <c r="RBQ52" s="828"/>
      <c r="RBR52" s="828"/>
      <c r="RBS52" s="828"/>
      <c r="RBT52" s="828"/>
      <c r="RBU52" s="828"/>
      <c r="RBV52" s="828"/>
      <c r="RBW52" s="828"/>
      <c r="RBX52" s="828"/>
      <c r="RBY52" s="828"/>
      <c r="RBZ52" s="828"/>
      <c r="RCA52" s="828"/>
      <c r="RCB52" s="828"/>
      <c r="RCC52" s="828"/>
      <c r="RCD52" s="828"/>
      <c r="RCE52" s="828"/>
      <c r="RCF52" s="828"/>
      <c r="RCG52" s="828"/>
      <c r="RCH52" s="828"/>
      <c r="RCI52" s="828"/>
      <c r="RCJ52" s="828"/>
      <c r="RCK52" s="828"/>
      <c r="RCL52" s="828"/>
      <c r="RCM52" s="828"/>
      <c r="RCN52" s="828"/>
      <c r="RCO52" s="828"/>
      <c r="RCP52" s="828"/>
      <c r="RCQ52" s="828"/>
      <c r="RCR52" s="828"/>
      <c r="RCS52" s="828"/>
      <c r="RCT52" s="828"/>
      <c r="RCU52" s="828"/>
      <c r="RCV52" s="828"/>
      <c r="RCW52" s="828"/>
      <c r="RCX52" s="828"/>
      <c r="RCY52" s="828"/>
      <c r="RCZ52" s="828"/>
      <c r="RDA52" s="828"/>
      <c r="RDB52" s="828"/>
      <c r="RDC52" s="828"/>
      <c r="RDD52" s="828"/>
      <c r="RDE52" s="828"/>
      <c r="RDF52" s="828"/>
      <c r="RDG52" s="828"/>
      <c r="RDH52" s="828"/>
      <c r="RDI52" s="828"/>
      <c r="RDJ52" s="828"/>
      <c r="RDK52" s="828"/>
      <c r="RDL52" s="828"/>
      <c r="RDM52" s="828"/>
      <c r="RDN52" s="828"/>
      <c r="RDO52" s="828"/>
      <c r="RDP52" s="828"/>
      <c r="RDQ52" s="828"/>
      <c r="RDR52" s="828"/>
      <c r="RDS52" s="828"/>
      <c r="RDT52" s="828"/>
      <c r="RDU52" s="828"/>
      <c r="RDV52" s="828"/>
      <c r="RDW52" s="828"/>
      <c r="RDX52" s="828"/>
      <c r="RDY52" s="828"/>
      <c r="RDZ52" s="828"/>
      <c r="REA52" s="828"/>
      <c r="REB52" s="828"/>
      <c r="REC52" s="828"/>
      <c r="RED52" s="828"/>
      <c r="REE52" s="828"/>
      <c r="REF52" s="828"/>
      <c r="REG52" s="828"/>
      <c r="REH52" s="828"/>
      <c r="REI52" s="828"/>
      <c r="REJ52" s="828"/>
      <c r="REK52" s="828"/>
      <c r="REL52" s="828"/>
      <c r="REM52" s="828"/>
      <c r="REN52" s="828"/>
      <c r="REO52" s="828"/>
      <c r="REP52" s="828"/>
      <c r="REQ52" s="828"/>
      <c r="RER52" s="828"/>
      <c r="RES52" s="828"/>
      <c r="RET52" s="828"/>
      <c r="REU52" s="828"/>
      <c r="REV52" s="828"/>
      <c r="REW52" s="828"/>
      <c r="REX52" s="828"/>
      <c r="REY52" s="828"/>
      <c r="REZ52" s="828"/>
      <c r="RFA52" s="828"/>
      <c r="RFB52" s="828"/>
      <c r="RFC52" s="828"/>
      <c r="RFD52" s="828"/>
      <c r="RFE52" s="828"/>
      <c r="RFF52" s="828"/>
      <c r="RFG52" s="828"/>
      <c r="RFH52" s="828"/>
      <c r="RFI52" s="828"/>
      <c r="RFJ52" s="828"/>
      <c r="RFK52" s="828"/>
      <c r="RFL52" s="828"/>
      <c r="RFM52" s="828"/>
      <c r="RFN52" s="828"/>
      <c r="RFO52" s="828"/>
      <c r="RFP52" s="828"/>
      <c r="RFQ52" s="828"/>
      <c r="RFR52" s="828"/>
      <c r="RFS52" s="828"/>
      <c r="RFT52" s="828"/>
      <c r="RFU52" s="828"/>
      <c r="RFV52" s="828"/>
      <c r="RFW52" s="828"/>
      <c r="RFX52" s="828"/>
      <c r="RFY52" s="828"/>
      <c r="RFZ52" s="828"/>
      <c r="RGA52" s="828"/>
      <c r="RGB52" s="828"/>
      <c r="RGC52" s="828"/>
      <c r="RGD52" s="828"/>
      <c r="RGE52" s="828"/>
      <c r="RGF52" s="828"/>
      <c r="RGG52" s="828"/>
      <c r="RGH52" s="828"/>
      <c r="RGI52" s="828"/>
      <c r="RGJ52" s="828"/>
      <c r="RGK52" s="828"/>
      <c r="RGL52" s="828"/>
      <c r="RGM52" s="828"/>
      <c r="RGN52" s="828"/>
      <c r="RGO52" s="828"/>
      <c r="RGP52" s="828"/>
      <c r="RGQ52" s="828"/>
      <c r="RGR52" s="828"/>
      <c r="RGS52" s="828"/>
      <c r="RGT52" s="828"/>
      <c r="RGU52" s="828"/>
      <c r="RGV52" s="828"/>
      <c r="RGW52" s="828"/>
      <c r="RGX52" s="828"/>
      <c r="RGY52" s="828"/>
      <c r="RGZ52" s="828"/>
      <c r="RHA52" s="828"/>
      <c r="RHB52" s="828"/>
      <c r="RHC52" s="828"/>
      <c r="RHD52" s="828"/>
      <c r="RHE52" s="828"/>
      <c r="RHF52" s="828"/>
      <c r="RHG52" s="828"/>
      <c r="RHH52" s="828"/>
      <c r="RHI52" s="828"/>
      <c r="RHJ52" s="828"/>
      <c r="RHK52" s="828"/>
      <c r="RHL52" s="828"/>
      <c r="RHM52" s="828"/>
      <c r="RHN52" s="828"/>
      <c r="RHO52" s="828"/>
      <c r="RHP52" s="828"/>
      <c r="RHQ52" s="828"/>
      <c r="RHR52" s="828"/>
      <c r="RHS52" s="828"/>
      <c r="RHT52" s="828"/>
      <c r="RHU52" s="828"/>
      <c r="RHV52" s="828"/>
      <c r="RHW52" s="828"/>
      <c r="RHX52" s="828"/>
      <c r="RHY52" s="828"/>
      <c r="RHZ52" s="828"/>
      <c r="RIA52" s="828"/>
      <c r="RIB52" s="828"/>
      <c r="RIC52" s="828"/>
      <c r="RID52" s="828"/>
      <c r="RIE52" s="828"/>
      <c r="RIF52" s="828"/>
      <c r="RIG52" s="828"/>
      <c r="RIH52" s="828"/>
      <c r="RII52" s="828"/>
      <c r="RIJ52" s="828"/>
      <c r="RIK52" s="828"/>
      <c r="RIL52" s="828"/>
      <c r="RIM52" s="828"/>
      <c r="RIN52" s="828"/>
      <c r="RIO52" s="828"/>
      <c r="RIP52" s="828"/>
      <c r="RIQ52" s="828"/>
      <c r="RIR52" s="828"/>
      <c r="RIS52" s="828"/>
      <c r="RIT52" s="828"/>
      <c r="RIU52" s="828"/>
      <c r="RIV52" s="828"/>
      <c r="RIW52" s="828"/>
      <c r="RIX52" s="828"/>
      <c r="RIY52" s="828"/>
      <c r="RIZ52" s="828"/>
      <c r="RJA52" s="828"/>
      <c r="RJB52" s="828"/>
      <c r="RJC52" s="828"/>
      <c r="RJD52" s="828"/>
      <c r="RJE52" s="828"/>
      <c r="RJF52" s="828"/>
      <c r="RJG52" s="828"/>
      <c r="RJH52" s="828"/>
      <c r="RJI52" s="828"/>
      <c r="RJJ52" s="828"/>
      <c r="RJK52" s="828"/>
      <c r="RJL52" s="828"/>
      <c r="RJM52" s="828"/>
      <c r="RJN52" s="828"/>
      <c r="RJO52" s="828"/>
      <c r="RJP52" s="828"/>
      <c r="RJQ52" s="828"/>
      <c r="RJR52" s="828"/>
      <c r="RJS52" s="828"/>
      <c r="RJT52" s="828"/>
      <c r="RJU52" s="828"/>
      <c r="RJV52" s="828"/>
      <c r="RJW52" s="828"/>
      <c r="RJX52" s="828"/>
      <c r="RJY52" s="828"/>
      <c r="RJZ52" s="828"/>
      <c r="RKA52" s="828"/>
      <c r="RKB52" s="828"/>
      <c r="RKC52" s="828"/>
      <c r="RKD52" s="828"/>
      <c r="RKE52" s="828"/>
      <c r="RKF52" s="828"/>
      <c r="RKG52" s="828"/>
      <c r="RKH52" s="828"/>
      <c r="RKI52" s="828"/>
      <c r="RKJ52" s="828"/>
      <c r="RKK52" s="828"/>
      <c r="RKL52" s="828"/>
      <c r="RKM52" s="828"/>
      <c r="RKN52" s="828"/>
      <c r="RKO52" s="828"/>
      <c r="RKP52" s="828"/>
      <c r="RKQ52" s="828"/>
      <c r="RKR52" s="828"/>
      <c r="RKS52" s="828"/>
      <c r="RKT52" s="828"/>
      <c r="RKU52" s="828"/>
      <c r="RKV52" s="828"/>
      <c r="RKW52" s="828"/>
      <c r="RKX52" s="828"/>
      <c r="RKY52" s="828"/>
      <c r="RKZ52" s="828"/>
      <c r="RLA52" s="828"/>
      <c r="RLB52" s="828"/>
      <c r="RLC52" s="828"/>
      <c r="RLD52" s="828"/>
      <c r="RLE52" s="828"/>
      <c r="RLF52" s="828"/>
      <c r="RLG52" s="828"/>
      <c r="RLH52" s="828"/>
      <c r="RLI52" s="828"/>
      <c r="RLJ52" s="828"/>
      <c r="RLK52" s="828"/>
      <c r="RLL52" s="828"/>
      <c r="RLM52" s="828"/>
      <c r="RLN52" s="828"/>
      <c r="RLO52" s="828"/>
      <c r="RLP52" s="828"/>
      <c r="RLQ52" s="828"/>
      <c r="RLR52" s="828"/>
      <c r="RLS52" s="828"/>
      <c r="RLT52" s="828"/>
      <c r="RLU52" s="828"/>
      <c r="RLV52" s="828"/>
      <c r="RLW52" s="828"/>
      <c r="RLX52" s="828"/>
      <c r="RLY52" s="828"/>
      <c r="RLZ52" s="828"/>
      <c r="RMA52" s="828"/>
      <c r="RMB52" s="828"/>
      <c r="RMC52" s="828"/>
      <c r="RMD52" s="828"/>
      <c r="RME52" s="828"/>
      <c r="RMF52" s="828"/>
      <c r="RMG52" s="828"/>
      <c r="RMH52" s="828"/>
      <c r="RMI52" s="828"/>
      <c r="RMJ52" s="828"/>
      <c r="RMK52" s="828"/>
      <c r="RML52" s="828"/>
      <c r="RMM52" s="828"/>
      <c r="RMN52" s="828"/>
      <c r="RMO52" s="828"/>
      <c r="RMP52" s="828"/>
      <c r="RMQ52" s="828"/>
      <c r="RMR52" s="828"/>
      <c r="RMS52" s="828"/>
      <c r="RMT52" s="828"/>
      <c r="RMU52" s="828"/>
      <c r="RMV52" s="828"/>
      <c r="RMW52" s="828"/>
      <c r="RMX52" s="828"/>
      <c r="RMY52" s="828"/>
      <c r="RMZ52" s="828"/>
      <c r="RNA52" s="828"/>
      <c r="RNB52" s="828"/>
      <c r="RNC52" s="828"/>
      <c r="RND52" s="828"/>
      <c r="RNE52" s="828"/>
      <c r="RNF52" s="828"/>
      <c r="RNG52" s="828"/>
      <c r="RNH52" s="828"/>
      <c r="RNI52" s="828"/>
      <c r="RNJ52" s="828"/>
      <c r="RNK52" s="828"/>
      <c r="RNL52" s="828"/>
      <c r="RNM52" s="828"/>
      <c r="RNN52" s="828"/>
      <c r="RNO52" s="828"/>
      <c r="RNP52" s="828"/>
      <c r="RNQ52" s="828"/>
      <c r="RNR52" s="828"/>
      <c r="RNS52" s="828"/>
      <c r="RNT52" s="828"/>
      <c r="RNU52" s="828"/>
      <c r="RNV52" s="828"/>
      <c r="RNW52" s="828"/>
      <c r="RNX52" s="828"/>
      <c r="RNY52" s="828"/>
      <c r="RNZ52" s="828"/>
      <c r="ROA52" s="828"/>
      <c r="ROB52" s="828"/>
      <c r="ROC52" s="828"/>
      <c r="ROD52" s="828"/>
      <c r="ROE52" s="828"/>
      <c r="ROF52" s="828"/>
      <c r="ROG52" s="828"/>
      <c r="ROH52" s="828"/>
      <c r="ROI52" s="828"/>
      <c r="ROJ52" s="828"/>
      <c r="ROK52" s="828"/>
      <c r="ROL52" s="828"/>
      <c r="ROM52" s="828"/>
      <c r="RON52" s="828"/>
      <c r="ROO52" s="828"/>
      <c r="ROP52" s="828"/>
      <c r="ROQ52" s="828"/>
      <c r="ROR52" s="828"/>
      <c r="ROS52" s="828"/>
      <c r="ROT52" s="828"/>
      <c r="ROU52" s="828"/>
      <c r="ROV52" s="828"/>
      <c r="ROW52" s="828"/>
      <c r="ROX52" s="828"/>
      <c r="ROY52" s="828"/>
      <c r="ROZ52" s="828"/>
      <c r="RPA52" s="828"/>
      <c r="RPB52" s="828"/>
      <c r="RPC52" s="828"/>
      <c r="RPD52" s="828"/>
      <c r="RPE52" s="828"/>
      <c r="RPF52" s="828"/>
      <c r="RPG52" s="828"/>
      <c r="RPH52" s="828"/>
      <c r="RPI52" s="828"/>
      <c r="RPJ52" s="828"/>
      <c r="RPK52" s="828"/>
      <c r="RPL52" s="828"/>
      <c r="RPM52" s="828"/>
      <c r="RPN52" s="828"/>
      <c r="RPO52" s="828"/>
      <c r="RPP52" s="828"/>
      <c r="RPQ52" s="828"/>
      <c r="RPR52" s="828"/>
      <c r="RPS52" s="828"/>
      <c r="RPT52" s="828"/>
      <c r="RPU52" s="828"/>
      <c r="RPV52" s="828"/>
      <c r="RPW52" s="828"/>
      <c r="RPX52" s="828"/>
      <c r="RPY52" s="828"/>
      <c r="RPZ52" s="828"/>
      <c r="RQA52" s="828"/>
      <c r="RQB52" s="828"/>
      <c r="RQC52" s="828"/>
      <c r="RQD52" s="828"/>
      <c r="RQE52" s="828"/>
      <c r="RQF52" s="828"/>
      <c r="RQG52" s="828"/>
      <c r="RQH52" s="828"/>
      <c r="RQI52" s="828"/>
      <c r="RQJ52" s="828"/>
      <c r="RQK52" s="828"/>
      <c r="RQL52" s="828"/>
      <c r="RQM52" s="828"/>
      <c r="RQN52" s="828"/>
      <c r="RQO52" s="828"/>
      <c r="RQP52" s="828"/>
      <c r="RQQ52" s="828"/>
      <c r="RQR52" s="828"/>
      <c r="RQS52" s="828"/>
      <c r="RQT52" s="828"/>
      <c r="RQU52" s="828"/>
      <c r="RQV52" s="828"/>
      <c r="RQW52" s="828"/>
      <c r="RQX52" s="828"/>
      <c r="RQY52" s="828"/>
      <c r="RQZ52" s="828"/>
      <c r="RRA52" s="828"/>
      <c r="RRB52" s="828"/>
      <c r="RRC52" s="828"/>
      <c r="RRD52" s="828"/>
      <c r="RRE52" s="828"/>
      <c r="RRF52" s="828"/>
      <c r="RRG52" s="828"/>
      <c r="RRH52" s="828"/>
      <c r="RRI52" s="828"/>
      <c r="RRJ52" s="828"/>
      <c r="RRK52" s="828"/>
      <c r="RRL52" s="828"/>
      <c r="RRM52" s="828"/>
      <c r="RRN52" s="828"/>
      <c r="RRO52" s="828"/>
      <c r="RRP52" s="828"/>
      <c r="RRQ52" s="828"/>
      <c r="RRR52" s="828"/>
      <c r="RRS52" s="828"/>
      <c r="RRT52" s="828"/>
      <c r="RRU52" s="828"/>
      <c r="RRV52" s="828"/>
      <c r="RRW52" s="828"/>
      <c r="RRX52" s="828"/>
      <c r="RRY52" s="828"/>
      <c r="RRZ52" s="828"/>
      <c r="RSA52" s="828"/>
      <c r="RSB52" s="828"/>
      <c r="RSC52" s="828"/>
      <c r="RSD52" s="828"/>
      <c r="RSE52" s="828"/>
      <c r="RSF52" s="828"/>
      <c r="RSG52" s="828"/>
      <c r="RSH52" s="828"/>
      <c r="RSI52" s="828"/>
      <c r="RSJ52" s="828"/>
      <c r="RSK52" s="828"/>
      <c r="RSL52" s="828"/>
      <c r="RSM52" s="828"/>
      <c r="RSN52" s="828"/>
      <c r="RSO52" s="828"/>
      <c r="RSP52" s="828"/>
      <c r="RSQ52" s="828"/>
      <c r="RSR52" s="828"/>
      <c r="RSS52" s="828"/>
      <c r="RST52" s="828"/>
      <c r="RSU52" s="828"/>
      <c r="RSV52" s="828"/>
      <c r="RSW52" s="828"/>
      <c r="RSX52" s="828"/>
      <c r="RSY52" s="828"/>
      <c r="RSZ52" s="828"/>
      <c r="RTA52" s="828"/>
      <c r="RTB52" s="828"/>
      <c r="RTC52" s="828"/>
      <c r="RTD52" s="828"/>
      <c r="RTE52" s="828"/>
      <c r="RTF52" s="828"/>
      <c r="RTG52" s="828"/>
      <c r="RTH52" s="828"/>
      <c r="RTI52" s="828"/>
      <c r="RTJ52" s="828"/>
      <c r="RTK52" s="828"/>
      <c r="RTL52" s="828"/>
      <c r="RTM52" s="828"/>
      <c r="RTN52" s="828"/>
      <c r="RTO52" s="828"/>
      <c r="RTP52" s="828"/>
      <c r="RTQ52" s="828"/>
      <c r="RTR52" s="828"/>
      <c r="RTS52" s="828"/>
      <c r="RTT52" s="828"/>
      <c r="RTU52" s="828"/>
      <c r="RTV52" s="828"/>
      <c r="RTW52" s="828"/>
      <c r="RTX52" s="828"/>
      <c r="RTY52" s="828"/>
      <c r="RTZ52" s="828"/>
      <c r="RUA52" s="828"/>
      <c r="RUB52" s="828"/>
      <c r="RUC52" s="828"/>
      <c r="RUD52" s="828"/>
      <c r="RUE52" s="828"/>
      <c r="RUF52" s="828"/>
      <c r="RUG52" s="828"/>
      <c r="RUH52" s="828"/>
      <c r="RUI52" s="828"/>
      <c r="RUJ52" s="828"/>
      <c r="RUK52" s="828"/>
      <c r="RUL52" s="828"/>
      <c r="RUM52" s="828"/>
      <c r="RUN52" s="828"/>
      <c r="RUO52" s="828"/>
      <c r="RUP52" s="828"/>
      <c r="RUQ52" s="828"/>
      <c r="RUR52" s="828"/>
      <c r="RUS52" s="828"/>
      <c r="RUT52" s="828"/>
      <c r="RUU52" s="828"/>
      <c r="RUV52" s="828"/>
      <c r="RUW52" s="828"/>
      <c r="RUX52" s="828"/>
      <c r="RUY52" s="828"/>
      <c r="RUZ52" s="828"/>
      <c r="RVA52" s="828"/>
      <c r="RVB52" s="828"/>
      <c r="RVC52" s="828"/>
      <c r="RVD52" s="828"/>
      <c r="RVE52" s="828"/>
      <c r="RVF52" s="828"/>
      <c r="RVG52" s="828"/>
      <c r="RVH52" s="828"/>
      <c r="RVI52" s="828"/>
      <c r="RVJ52" s="828"/>
      <c r="RVK52" s="828"/>
      <c r="RVL52" s="828"/>
      <c r="RVM52" s="828"/>
      <c r="RVN52" s="828"/>
      <c r="RVO52" s="828"/>
      <c r="RVP52" s="828"/>
      <c r="RVQ52" s="828"/>
      <c r="RVR52" s="828"/>
      <c r="RVS52" s="828"/>
      <c r="RVT52" s="828"/>
      <c r="RVU52" s="828"/>
      <c r="RVV52" s="828"/>
      <c r="RVW52" s="828"/>
      <c r="RVX52" s="828"/>
      <c r="RVY52" s="828"/>
      <c r="RVZ52" s="828"/>
      <c r="RWA52" s="828"/>
      <c r="RWB52" s="828"/>
      <c r="RWC52" s="828"/>
      <c r="RWD52" s="828"/>
      <c r="RWE52" s="828"/>
      <c r="RWF52" s="828"/>
      <c r="RWG52" s="828"/>
      <c r="RWH52" s="828"/>
      <c r="RWI52" s="828"/>
      <c r="RWJ52" s="828"/>
      <c r="RWK52" s="828"/>
      <c r="RWL52" s="828"/>
      <c r="RWM52" s="828"/>
      <c r="RWN52" s="828"/>
      <c r="RWO52" s="828"/>
      <c r="RWP52" s="828"/>
      <c r="RWQ52" s="828"/>
      <c r="RWR52" s="828"/>
      <c r="RWS52" s="828"/>
      <c r="RWT52" s="828"/>
      <c r="RWU52" s="828"/>
      <c r="RWV52" s="828"/>
      <c r="RWW52" s="828"/>
      <c r="RWX52" s="828"/>
      <c r="RWY52" s="828"/>
      <c r="RWZ52" s="828"/>
      <c r="RXA52" s="828"/>
      <c r="RXB52" s="828"/>
      <c r="RXC52" s="828"/>
      <c r="RXD52" s="828"/>
      <c r="RXE52" s="828"/>
      <c r="RXF52" s="828"/>
      <c r="RXG52" s="828"/>
      <c r="RXH52" s="828"/>
      <c r="RXI52" s="828"/>
      <c r="RXJ52" s="828"/>
      <c r="RXK52" s="828"/>
      <c r="RXL52" s="828"/>
      <c r="RXM52" s="828"/>
      <c r="RXN52" s="828"/>
      <c r="RXO52" s="828"/>
      <c r="RXP52" s="828"/>
      <c r="RXQ52" s="828"/>
      <c r="RXR52" s="828"/>
      <c r="RXS52" s="828"/>
      <c r="RXT52" s="828"/>
      <c r="RXU52" s="828"/>
      <c r="RXV52" s="828"/>
      <c r="RXW52" s="828"/>
      <c r="RXX52" s="828"/>
      <c r="RXY52" s="828"/>
      <c r="RXZ52" s="828"/>
      <c r="RYA52" s="828"/>
      <c r="RYB52" s="828"/>
      <c r="RYC52" s="828"/>
      <c r="RYD52" s="828"/>
      <c r="RYE52" s="828"/>
      <c r="RYF52" s="828"/>
      <c r="RYG52" s="828"/>
      <c r="RYH52" s="828"/>
      <c r="RYI52" s="828"/>
      <c r="RYJ52" s="828"/>
      <c r="RYK52" s="828"/>
      <c r="RYL52" s="828"/>
      <c r="RYM52" s="828"/>
      <c r="RYN52" s="828"/>
      <c r="RYO52" s="828"/>
      <c r="RYP52" s="828"/>
      <c r="RYQ52" s="828"/>
      <c r="RYR52" s="828"/>
      <c r="RYS52" s="828"/>
      <c r="RYT52" s="828"/>
      <c r="RYU52" s="828"/>
      <c r="RYV52" s="828"/>
      <c r="RYW52" s="828"/>
      <c r="RYX52" s="828"/>
      <c r="RYY52" s="828"/>
      <c r="RYZ52" s="828"/>
      <c r="RZA52" s="828"/>
      <c r="RZB52" s="828"/>
      <c r="RZC52" s="828"/>
      <c r="RZD52" s="828"/>
      <c r="RZE52" s="828"/>
      <c r="RZF52" s="828"/>
      <c r="RZG52" s="828"/>
      <c r="RZH52" s="828"/>
      <c r="RZI52" s="828"/>
      <c r="RZJ52" s="828"/>
      <c r="RZK52" s="828"/>
      <c r="RZL52" s="828"/>
      <c r="RZM52" s="828"/>
      <c r="RZN52" s="828"/>
      <c r="RZO52" s="828"/>
      <c r="RZP52" s="828"/>
      <c r="RZQ52" s="828"/>
      <c r="RZR52" s="828"/>
      <c r="RZS52" s="828"/>
      <c r="RZT52" s="828"/>
      <c r="RZU52" s="828"/>
      <c r="RZV52" s="828"/>
      <c r="RZW52" s="828"/>
      <c r="RZX52" s="828"/>
      <c r="RZY52" s="828"/>
      <c r="RZZ52" s="828"/>
      <c r="SAA52" s="828"/>
      <c r="SAB52" s="828"/>
      <c r="SAC52" s="828"/>
      <c r="SAD52" s="828"/>
      <c r="SAE52" s="828"/>
      <c r="SAF52" s="828"/>
      <c r="SAG52" s="828"/>
      <c r="SAH52" s="828"/>
      <c r="SAI52" s="828"/>
      <c r="SAJ52" s="828"/>
      <c r="SAK52" s="828"/>
      <c r="SAL52" s="828"/>
      <c r="SAM52" s="828"/>
      <c r="SAN52" s="828"/>
      <c r="SAO52" s="828"/>
      <c r="SAP52" s="828"/>
      <c r="SAQ52" s="828"/>
      <c r="SAR52" s="828"/>
      <c r="SAS52" s="828"/>
      <c r="SAT52" s="828"/>
      <c r="SAU52" s="828"/>
      <c r="SAV52" s="828"/>
      <c r="SAW52" s="828"/>
      <c r="SAX52" s="828"/>
      <c r="SAY52" s="828"/>
      <c r="SAZ52" s="828"/>
      <c r="SBA52" s="828"/>
      <c r="SBB52" s="828"/>
      <c r="SBC52" s="828"/>
      <c r="SBD52" s="828"/>
      <c r="SBE52" s="828"/>
      <c r="SBF52" s="828"/>
      <c r="SBG52" s="828"/>
      <c r="SBH52" s="828"/>
      <c r="SBI52" s="828"/>
      <c r="SBJ52" s="828"/>
      <c r="SBK52" s="828"/>
      <c r="SBL52" s="828"/>
      <c r="SBM52" s="828"/>
      <c r="SBN52" s="828"/>
      <c r="SBO52" s="828"/>
      <c r="SBP52" s="828"/>
      <c r="SBQ52" s="828"/>
      <c r="SBR52" s="828"/>
      <c r="SBS52" s="828"/>
      <c r="SBT52" s="828"/>
      <c r="SBU52" s="828"/>
      <c r="SBV52" s="828"/>
      <c r="SBW52" s="828"/>
      <c r="SBX52" s="828"/>
      <c r="SBY52" s="828"/>
      <c r="SBZ52" s="828"/>
      <c r="SCA52" s="828"/>
      <c r="SCB52" s="828"/>
      <c r="SCC52" s="828"/>
      <c r="SCD52" s="828"/>
      <c r="SCE52" s="828"/>
      <c r="SCF52" s="828"/>
      <c r="SCG52" s="828"/>
      <c r="SCH52" s="828"/>
      <c r="SCI52" s="828"/>
      <c r="SCJ52" s="828"/>
      <c r="SCK52" s="828"/>
      <c r="SCL52" s="828"/>
      <c r="SCM52" s="828"/>
      <c r="SCN52" s="828"/>
      <c r="SCO52" s="828"/>
      <c r="SCP52" s="828"/>
      <c r="SCQ52" s="828"/>
      <c r="SCR52" s="828"/>
      <c r="SCS52" s="828"/>
      <c r="SCT52" s="828"/>
      <c r="SCU52" s="828"/>
      <c r="SCV52" s="828"/>
      <c r="SCW52" s="828"/>
      <c r="SCX52" s="828"/>
      <c r="SCY52" s="828"/>
      <c r="SCZ52" s="828"/>
      <c r="SDA52" s="828"/>
      <c r="SDB52" s="828"/>
      <c r="SDC52" s="828"/>
      <c r="SDD52" s="828"/>
      <c r="SDE52" s="828"/>
      <c r="SDF52" s="828"/>
      <c r="SDG52" s="828"/>
      <c r="SDH52" s="828"/>
      <c r="SDI52" s="828"/>
      <c r="SDJ52" s="828"/>
      <c r="SDK52" s="828"/>
      <c r="SDL52" s="828"/>
      <c r="SDM52" s="828"/>
      <c r="SDN52" s="828"/>
      <c r="SDO52" s="828"/>
      <c r="SDP52" s="828"/>
      <c r="SDQ52" s="828"/>
      <c r="SDR52" s="828"/>
      <c r="SDS52" s="828"/>
      <c r="SDT52" s="828"/>
      <c r="SDU52" s="828"/>
      <c r="SDV52" s="828"/>
      <c r="SDW52" s="828"/>
      <c r="SDX52" s="828"/>
      <c r="SDY52" s="828"/>
      <c r="SDZ52" s="828"/>
      <c r="SEA52" s="828"/>
      <c r="SEB52" s="828"/>
      <c r="SEC52" s="828"/>
      <c r="SED52" s="828"/>
      <c r="SEE52" s="828"/>
      <c r="SEF52" s="828"/>
      <c r="SEG52" s="828"/>
      <c r="SEH52" s="828"/>
      <c r="SEI52" s="828"/>
      <c r="SEJ52" s="828"/>
      <c r="SEK52" s="828"/>
      <c r="SEL52" s="828"/>
      <c r="SEM52" s="828"/>
      <c r="SEN52" s="828"/>
      <c r="SEO52" s="828"/>
      <c r="SEP52" s="828"/>
      <c r="SEQ52" s="828"/>
      <c r="SER52" s="828"/>
      <c r="SES52" s="828"/>
      <c r="SET52" s="828"/>
      <c r="SEU52" s="828"/>
      <c r="SEV52" s="828"/>
      <c r="SEW52" s="828"/>
      <c r="SEX52" s="828"/>
      <c r="SEY52" s="828"/>
      <c r="SEZ52" s="828"/>
      <c r="SFA52" s="828"/>
      <c r="SFB52" s="828"/>
      <c r="SFC52" s="828"/>
      <c r="SFD52" s="828"/>
      <c r="SFE52" s="828"/>
      <c r="SFF52" s="828"/>
      <c r="SFG52" s="828"/>
      <c r="SFH52" s="828"/>
      <c r="SFI52" s="828"/>
      <c r="SFJ52" s="828"/>
      <c r="SFK52" s="828"/>
      <c r="SFL52" s="828"/>
      <c r="SFM52" s="828"/>
      <c r="SFN52" s="828"/>
      <c r="SFO52" s="828"/>
      <c r="SFP52" s="828"/>
      <c r="SFQ52" s="828"/>
      <c r="SFR52" s="828"/>
      <c r="SFS52" s="828"/>
      <c r="SFT52" s="828"/>
      <c r="SFU52" s="828"/>
      <c r="SFV52" s="828"/>
      <c r="SFW52" s="828"/>
      <c r="SFX52" s="828"/>
      <c r="SFY52" s="828"/>
      <c r="SFZ52" s="828"/>
      <c r="SGA52" s="828"/>
      <c r="SGB52" s="828"/>
      <c r="SGC52" s="828"/>
      <c r="SGD52" s="828"/>
      <c r="SGE52" s="828"/>
      <c r="SGF52" s="828"/>
      <c r="SGG52" s="828"/>
      <c r="SGH52" s="828"/>
      <c r="SGI52" s="828"/>
      <c r="SGJ52" s="828"/>
      <c r="SGK52" s="828"/>
      <c r="SGL52" s="828"/>
      <c r="SGM52" s="828"/>
      <c r="SGN52" s="828"/>
      <c r="SGO52" s="828"/>
      <c r="SGP52" s="828"/>
      <c r="SGQ52" s="828"/>
      <c r="SGR52" s="828"/>
      <c r="SGS52" s="828"/>
      <c r="SGT52" s="828"/>
      <c r="SGU52" s="828"/>
      <c r="SGV52" s="828"/>
      <c r="SGW52" s="828"/>
      <c r="SGX52" s="828"/>
      <c r="SGY52" s="828"/>
      <c r="SGZ52" s="828"/>
      <c r="SHA52" s="828"/>
      <c r="SHB52" s="828"/>
      <c r="SHC52" s="828"/>
      <c r="SHD52" s="828"/>
      <c r="SHE52" s="828"/>
      <c r="SHF52" s="828"/>
      <c r="SHG52" s="828"/>
      <c r="SHH52" s="828"/>
      <c r="SHI52" s="828"/>
      <c r="SHJ52" s="828"/>
      <c r="SHK52" s="828"/>
      <c r="SHL52" s="828"/>
      <c r="SHM52" s="828"/>
      <c r="SHN52" s="828"/>
      <c r="SHO52" s="828"/>
      <c r="SHP52" s="828"/>
      <c r="SHQ52" s="828"/>
      <c r="SHR52" s="828"/>
      <c r="SHS52" s="828"/>
      <c r="SHT52" s="828"/>
      <c r="SHU52" s="828"/>
      <c r="SHV52" s="828"/>
      <c r="SHW52" s="828"/>
      <c r="SHX52" s="828"/>
      <c r="SHY52" s="828"/>
      <c r="SHZ52" s="828"/>
      <c r="SIA52" s="828"/>
      <c r="SIB52" s="828"/>
      <c r="SIC52" s="828"/>
      <c r="SID52" s="828"/>
      <c r="SIE52" s="828"/>
      <c r="SIF52" s="828"/>
      <c r="SIG52" s="828"/>
      <c r="SIH52" s="828"/>
      <c r="SII52" s="828"/>
      <c r="SIJ52" s="828"/>
      <c r="SIK52" s="828"/>
      <c r="SIL52" s="828"/>
      <c r="SIM52" s="828"/>
      <c r="SIN52" s="828"/>
      <c r="SIO52" s="828"/>
      <c r="SIP52" s="828"/>
      <c r="SIQ52" s="828"/>
      <c r="SIR52" s="828"/>
      <c r="SIS52" s="828"/>
      <c r="SIT52" s="828"/>
      <c r="SIU52" s="828"/>
      <c r="SIV52" s="828"/>
      <c r="SIW52" s="828"/>
      <c r="SIX52" s="828"/>
      <c r="SIY52" s="828"/>
      <c r="SIZ52" s="828"/>
      <c r="SJA52" s="828"/>
      <c r="SJB52" s="828"/>
      <c r="SJC52" s="828"/>
      <c r="SJD52" s="828"/>
      <c r="SJE52" s="828"/>
      <c r="SJF52" s="828"/>
      <c r="SJG52" s="828"/>
      <c r="SJH52" s="828"/>
      <c r="SJI52" s="828"/>
      <c r="SJJ52" s="828"/>
      <c r="SJK52" s="828"/>
      <c r="SJL52" s="828"/>
      <c r="SJM52" s="828"/>
      <c r="SJN52" s="828"/>
      <c r="SJO52" s="828"/>
      <c r="SJP52" s="828"/>
      <c r="SJQ52" s="828"/>
      <c r="SJR52" s="828"/>
      <c r="SJS52" s="828"/>
      <c r="SJT52" s="828"/>
      <c r="SJU52" s="828"/>
      <c r="SJV52" s="828"/>
      <c r="SJW52" s="828"/>
      <c r="SJX52" s="828"/>
      <c r="SJY52" s="828"/>
      <c r="SJZ52" s="828"/>
      <c r="SKA52" s="828"/>
      <c r="SKB52" s="828"/>
      <c r="SKC52" s="828"/>
      <c r="SKD52" s="828"/>
      <c r="SKE52" s="828"/>
      <c r="SKF52" s="828"/>
      <c r="SKG52" s="828"/>
      <c r="SKH52" s="828"/>
      <c r="SKI52" s="828"/>
      <c r="SKJ52" s="828"/>
      <c r="SKK52" s="828"/>
      <c r="SKL52" s="828"/>
      <c r="SKM52" s="828"/>
      <c r="SKN52" s="828"/>
      <c r="SKO52" s="828"/>
      <c r="SKP52" s="828"/>
      <c r="SKQ52" s="828"/>
      <c r="SKR52" s="828"/>
      <c r="SKS52" s="828"/>
      <c r="SKT52" s="828"/>
      <c r="SKU52" s="828"/>
      <c r="SKV52" s="828"/>
      <c r="SKW52" s="828"/>
      <c r="SKX52" s="828"/>
      <c r="SKY52" s="828"/>
      <c r="SKZ52" s="828"/>
      <c r="SLA52" s="828"/>
      <c r="SLB52" s="828"/>
      <c r="SLC52" s="828"/>
      <c r="SLD52" s="828"/>
      <c r="SLE52" s="828"/>
      <c r="SLF52" s="828"/>
      <c r="SLG52" s="828"/>
      <c r="SLH52" s="828"/>
      <c r="SLI52" s="828"/>
      <c r="SLJ52" s="828"/>
      <c r="SLK52" s="828"/>
      <c r="SLL52" s="828"/>
      <c r="SLM52" s="828"/>
      <c r="SLN52" s="828"/>
      <c r="SLO52" s="828"/>
      <c r="SLP52" s="828"/>
      <c r="SLQ52" s="828"/>
      <c r="SLR52" s="828"/>
      <c r="SLS52" s="828"/>
      <c r="SLT52" s="828"/>
      <c r="SLU52" s="828"/>
      <c r="SLV52" s="828"/>
      <c r="SLW52" s="828"/>
      <c r="SLX52" s="828"/>
      <c r="SLY52" s="828"/>
      <c r="SLZ52" s="828"/>
      <c r="SMA52" s="828"/>
      <c r="SMB52" s="828"/>
      <c r="SMC52" s="828"/>
      <c r="SMD52" s="828"/>
      <c r="SME52" s="828"/>
      <c r="SMF52" s="828"/>
      <c r="SMG52" s="828"/>
      <c r="SMH52" s="828"/>
      <c r="SMI52" s="828"/>
      <c r="SMJ52" s="828"/>
      <c r="SMK52" s="828"/>
      <c r="SML52" s="828"/>
      <c r="SMM52" s="828"/>
      <c r="SMN52" s="828"/>
      <c r="SMO52" s="828"/>
      <c r="SMP52" s="828"/>
      <c r="SMQ52" s="828"/>
      <c r="SMR52" s="828"/>
      <c r="SMS52" s="828"/>
      <c r="SMT52" s="828"/>
      <c r="SMU52" s="828"/>
      <c r="SMV52" s="828"/>
      <c r="SMW52" s="828"/>
      <c r="SMX52" s="828"/>
      <c r="SMY52" s="828"/>
      <c r="SMZ52" s="828"/>
      <c r="SNA52" s="828"/>
      <c r="SNB52" s="828"/>
      <c r="SNC52" s="828"/>
      <c r="SND52" s="828"/>
      <c r="SNE52" s="828"/>
      <c r="SNF52" s="828"/>
      <c r="SNG52" s="828"/>
      <c r="SNH52" s="828"/>
      <c r="SNI52" s="828"/>
      <c r="SNJ52" s="828"/>
      <c r="SNK52" s="828"/>
      <c r="SNL52" s="828"/>
      <c r="SNM52" s="828"/>
      <c r="SNN52" s="828"/>
      <c r="SNO52" s="828"/>
      <c r="SNP52" s="828"/>
      <c r="SNQ52" s="828"/>
      <c r="SNR52" s="828"/>
      <c r="SNS52" s="828"/>
      <c r="SNT52" s="828"/>
      <c r="SNU52" s="828"/>
      <c r="SNV52" s="828"/>
      <c r="SNW52" s="828"/>
      <c r="SNX52" s="828"/>
      <c r="SNY52" s="828"/>
      <c r="SNZ52" s="828"/>
      <c r="SOA52" s="828"/>
      <c r="SOB52" s="828"/>
      <c r="SOC52" s="828"/>
      <c r="SOD52" s="828"/>
      <c r="SOE52" s="828"/>
      <c r="SOF52" s="828"/>
      <c r="SOG52" s="828"/>
      <c r="SOH52" s="828"/>
      <c r="SOI52" s="828"/>
      <c r="SOJ52" s="828"/>
      <c r="SOK52" s="828"/>
      <c r="SOL52" s="828"/>
      <c r="SOM52" s="828"/>
      <c r="SON52" s="828"/>
      <c r="SOO52" s="828"/>
      <c r="SOP52" s="828"/>
      <c r="SOQ52" s="828"/>
      <c r="SOR52" s="828"/>
      <c r="SOS52" s="828"/>
      <c r="SOT52" s="828"/>
      <c r="SOU52" s="828"/>
      <c r="SOV52" s="828"/>
      <c r="SOW52" s="828"/>
      <c r="SOX52" s="828"/>
      <c r="SOY52" s="828"/>
      <c r="SOZ52" s="828"/>
      <c r="SPA52" s="828"/>
      <c r="SPB52" s="828"/>
      <c r="SPC52" s="828"/>
      <c r="SPD52" s="828"/>
      <c r="SPE52" s="828"/>
      <c r="SPF52" s="828"/>
      <c r="SPG52" s="828"/>
      <c r="SPH52" s="828"/>
      <c r="SPI52" s="828"/>
      <c r="SPJ52" s="828"/>
      <c r="SPK52" s="828"/>
      <c r="SPL52" s="828"/>
      <c r="SPM52" s="828"/>
      <c r="SPN52" s="828"/>
      <c r="SPO52" s="828"/>
      <c r="SPP52" s="828"/>
      <c r="SPQ52" s="828"/>
      <c r="SPR52" s="828"/>
      <c r="SPS52" s="828"/>
      <c r="SPT52" s="828"/>
      <c r="SPU52" s="828"/>
      <c r="SPV52" s="828"/>
      <c r="SPW52" s="828"/>
      <c r="SPX52" s="828"/>
      <c r="SPY52" s="828"/>
      <c r="SPZ52" s="828"/>
      <c r="SQA52" s="828"/>
      <c r="SQB52" s="828"/>
      <c r="SQC52" s="828"/>
      <c r="SQD52" s="828"/>
      <c r="SQE52" s="828"/>
      <c r="SQF52" s="828"/>
      <c r="SQG52" s="828"/>
      <c r="SQH52" s="828"/>
      <c r="SQI52" s="828"/>
      <c r="SQJ52" s="828"/>
      <c r="SQK52" s="828"/>
      <c r="SQL52" s="828"/>
      <c r="SQM52" s="828"/>
      <c r="SQN52" s="828"/>
      <c r="SQO52" s="828"/>
      <c r="SQP52" s="828"/>
      <c r="SQQ52" s="828"/>
      <c r="SQR52" s="828"/>
      <c r="SQS52" s="828"/>
      <c r="SQT52" s="828"/>
      <c r="SQU52" s="828"/>
      <c r="SQV52" s="828"/>
      <c r="SQW52" s="828"/>
      <c r="SQX52" s="828"/>
      <c r="SQY52" s="828"/>
      <c r="SQZ52" s="828"/>
      <c r="SRA52" s="828"/>
      <c r="SRB52" s="828"/>
      <c r="SRC52" s="828"/>
      <c r="SRD52" s="828"/>
      <c r="SRE52" s="828"/>
      <c r="SRF52" s="828"/>
      <c r="SRG52" s="828"/>
      <c r="SRH52" s="828"/>
      <c r="SRI52" s="828"/>
      <c r="SRJ52" s="828"/>
      <c r="SRK52" s="828"/>
      <c r="SRL52" s="828"/>
      <c r="SRM52" s="828"/>
      <c r="SRN52" s="828"/>
      <c r="SRO52" s="828"/>
      <c r="SRP52" s="828"/>
      <c r="SRQ52" s="828"/>
      <c r="SRR52" s="828"/>
      <c r="SRS52" s="828"/>
      <c r="SRT52" s="828"/>
      <c r="SRU52" s="828"/>
      <c r="SRV52" s="828"/>
      <c r="SRW52" s="828"/>
      <c r="SRX52" s="828"/>
      <c r="SRY52" s="828"/>
      <c r="SRZ52" s="828"/>
      <c r="SSA52" s="828"/>
      <c r="SSB52" s="828"/>
      <c r="SSC52" s="828"/>
      <c r="SSD52" s="828"/>
      <c r="SSE52" s="828"/>
      <c r="SSF52" s="828"/>
      <c r="SSG52" s="828"/>
      <c r="SSH52" s="828"/>
      <c r="SSI52" s="828"/>
      <c r="SSJ52" s="828"/>
      <c r="SSK52" s="828"/>
      <c r="SSL52" s="828"/>
      <c r="SSM52" s="828"/>
      <c r="SSN52" s="828"/>
      <c r="SSO52" s="828"/>
      <c r="SSP52" s="828"/>
      <c r="SSQ52" s="828"/>
      <c r="SSR52" s="828"/>
      <c r="SSS52" s="828"/>
      <c r="SST52" s="828"/>
      <c r="SSU52" s="828"/>
      <c r="SSV52" s="828"/>
      <c r="SSW52" s="828"/>
      <c r="SSX52" s="828"/>
      <c r="SSY52" s="828"/>
      <c r="SSZ52" s="828"/>
      <c r="STA52" s="828"/>
      <c r="STB52" s="828"/>
      <c r="STC52" s="828"/>
      <c r="STD52" s="828"/>
      <c r="STE52" s="828"/>
      <c r="STF52" s="828"/>
      <c r="STG52" s="828"/>
      <c r="STH52" s="828"/>
      <c r="STI52" s="828"/>
      <c r="STJ52" s="828"/>
      <c r="STK52" s="828"/>
      <c r="STL52" s="828"/>
      <c r="STM52" s="828"/>
      <c r="STN52" s="828"/>
      <c r="STO52" s="828"/>
      <c r="STP52" s="828"/>
      <c r="STQ52" s="828"/>
      <c r="STR52" s="828"/>
      <c r="STS52" s="828"/>
      <c r="STT52" s="828"/>
      <c r="STU52" s="828"/>
      <c r="STV52" s="828"/>
      <c r="STW52" s="828"/>
      <c r="STX52" s="828"/>
      <c r="STY52" s="828"/>
      <c r="STZ52" s="828"/>
      <c r="SUA52" s="828"/>
      <c r="SUB52" s="828"/>
      <c r="SUC52" s="828"/>
      <c r="SUD52" s="828"/>
      <c r="SUE52" s="828"/>
      <c r="SUF52" s="828"/>
      <c r="SUG52" s="828"/>
      <c r="SUH52" s="828"/>
      <c r="SUI52" s="828"/>
      <c r="SUJ52" s="828"/>
      <c r="SUK52" s="828"/>
      <c r="SUL52" s="828"/>
      <c r="SUM52" s="828"/>
      <c r="SUN52" s="828"/>
      <c r="SUO52" s="828"/>
      <c r="SUP52" s="828"/>
      <c r="SUQ52" s="828"/>
      <c r="SUR52" s="828"/>
      <c r="SUS52" s="828"/>
      <c r="SUT52" s="828"/>
      <c r="SUU52" s="828"/>
      <c r="SUV52" s="828"/>
      <c r="SUW52" s="828"/>
      <c r="SUX52" s="828"/>
      <c r="SUY52" s="828"/>
      <c r="SUZ52" s="828"/>
      <c r="SVA52" s="828"/>
      <c r="SVB52" s="828"/>
      <c r="SVC52" s="828"/>
      <c r="SVD52" s="828"/>
      <c r="SVE52" s="828"/>
      <c r="SVF52" s="828"/>
      <c r="SVG52" s="828"/>
      <c r="SVH52" s="828"/>
      <c r="SVI52" s="828"/>
      <c r="SVJ52" s="828"/>
      <c r="SVK52" s="828"/>
      <c r="SVL52" s="828"/>
      <c r="SVM52" s="828"/>
      <c r="SVN52" s="828"/>
      <c r="SVO52" s="828"/>
      <c r="SVP52" s="828"/>
      <c r="SVQ52" s="828"/>
      <c r="SVR52" s="828"/>
      <c r="SVS52" s="828"/>
      <c r="SVT52" s="828"/>
      <c r="SVU52" s="828"/>
      <c r="SVV52" s="828"/>
      <c r="SVW52" s="828"/>
      <c r="SVX52" s="828"/>
      <c r="SVY52" s="828"/>
      <c r="SVZ52" s="828"/>
      <c r="SWA52" s="828"/>
      <c r="SWB52" s="828"/>
      <c r="SWC52" s="828"/>
      <c r="SWD52" s="828"/>
      <c r="SWE52" s="828"/>
      <c r="SWF52" s="828"/>
      <c r="SWG52" s="828"/>
      <c r="SWH52" s="828"/>
      <c r="SWI52" s="828"/>
      <c r="SWJ52" s="828"/>
      <c r="SWK52" s="828"/>
      <c r="SWL52" s="828"/>
      <c r="SWM52" s="828"/>
      <c r="SWN52" s="828"/>
      <c r="SWO52" s="828"/>
      <c r="SWP52" s="828"/>
      <c r="SWQ52" s="828"/>
      <c r="SWR52" s="828"/>
      <c r="SWS52" s="828"/>
      <c r="SWT52" s="828"/>
      <c r="SWU52" s="828"/>
      <c r="SWV52" s="828"/>
      <c r="SWW52" s="828"/>
      <c r="SWX52" s="828"/>
      <c r="SWY52" s="828"/>
      <c r="SWZ52" s="828"/>
      <c r="SXA52" s="828"/>
      <c r="SXB52" s="828"/>
      <c r="SXC52" s="828"/>
      <c r="SXD52" s="828"/>
      <c r="SXE52" s="828"/>
      <c r="SXF52" s="828"/>
      <c r="SXG52" s="828"/>
      <c r="SXH52" s="828"/>
      <c r="SXI52" s="828"/>
      <c r="SXJ52" s="828"/>
      <c r="SXK52" s="828"/>
      <c r="SXL52" s="828"/>
      <c r="SXM52" s="828"/>
      <c r="SXN52" s="828"/>
      <c r="SXO52" s="828"/>
      <c r="SXP52" s="828"/>
      <c r="SXQ52" s="828"/>
      <c r="SXR52" s="828"/>
      <c r="SXS52" s="828"/>
      <c r="SXT52" s="828"/>
      <c r="SXU52" s="828"/>
      <c r="SXV52" s="828"/>
      <c r="SXW52" s="828"/>
      <c r="SXX52" s="828"/>
      <c r="SXY52" s="828"/>
      <c r="SXZ52" s="828"/>
      <c r="SYA52" s="828"/>
      <c r="SYB52" s="828"/>
      <c r="SYC52" s="828"/>
      <c r="SYD52" s="828"/>
      <c r="SYE52" s="828"/>
      <c r="SYF52" s="828"/>
      <c r="SYG52" s="828"/>
      <c r="SYH52" s="828"/>
      <c r="SYI52" s="828"/>
      <c r="SYJ52" s="828"/>
      <c r="SYK52" s="828"/>
      <c r="SYL52" s="828"/>
      <c r="SYM52" s="828"/>
      <c r="SYN52" s="828"/>
      <c r="SYO52" s="828"/>
      <c r="SYP52" s="828"/>
      <c r="SYQ52" s="828"/>
      <c r="SYR52" s="828"/>
      <c r="SYS52" s="828"/>
      <c r="SYT52" s="828"/>
      <c r="SYU52" s="828"/>
      <c r="SYV52" s="828"/>
      <c r="SYW52" s="828"/>
      <c r="SYX52" s="828"/>
      <c r="SYY52" s="828"/>
      <c r="SYZ52" s="828"/>
      <c r="SZA52" s="828"/>
      <c r="SZB52" s="828"/>
      <c r="SZC52" s="828"/>
      <c r="SZD52" s="828"/>
      <c r="SZE52" s="828"/>
      <c r="SZF52" s="828"/>
      <c r="SZG52" s="828"/>
      <c r="SZH52" s="828"/>
      <c r="SZI52" s="828"/>
      <c r="SZJ52" s="828"/>
      <c r="SZK52" s="828"/>
      <c r="SZL52" s="828"/>
      <c r="SZM52" s="828"/>
      <c r="SZN52" s="828"/>
      <c r="SZO52" s="828"/>
      <c r="SZP52" s="828"/>
      <c r="SZQ52" s="828"/>
      <c r="SZR52" s="828"/>
      <c r="SZS52" s="828"/>
      <c r="SZT52" s="828"/>
      <c r="SZU52" s="828"/>
      <c r="SZV52" s="828"/>
      <c r="SZW52" s="828"/>
      <c r="SZX52" s="828"/>
      <c r="SZY52" s="828"/>
      <c r="SZZ52" s="828"/>
      <c r="TAA52" s="828"/>
      <c r="TAB52" s="828"/>
      <c r="TAC52" s="828"/>
      <c r="TAD52" s="828"/>
      <c r="TAE52" s="828"/>
      <c r="TAF52" s="828"/>
      <c r="TAG52" s="828"/>
      <c r="TAH52" s="828"/>
      <c r="TAI52" s="828"/>
      <c r="TAJ52" s="828"/>
      <c r="TAK52" s="828"/>
      <c r="TAL52" s="828"/>
      <c r="TAM52" s="828"/>
      <c r="TAN52" s="828"/>
      <c r="TAO52" s="828"/>
      <c r="TAP52" s="828"/>
      <c r="TAQ52" s="828"/>
      <c r="TAR52" s="828"/>
      <c r="TAS52" s="828"/>
      <c r="TAT52" s="828"/>
      <c r="TAU52" s="828"/>
      <c r="TAV52" s="828"/>
      <c r="TAW52" s="828"/>
      <c r="TAX52" s="828"/>
      <c r="TAY52" s="828"/>
      <c r="TAZ52" s="828"/>
      <c r="TBA52" s="828"/>
      <c r="TBB52" s="828"/>
      <c r="TBC52" s="828"/>
      <c r="TBD52" s="828"/>
      <c r="TBE52" s="828"/>
      <c r="TBF52" s="828"/>
      <c r="TBG52" s="828"/>
      <c r="TBH52" s="828"/>
      <c r="TBI52" s="828"/>
      <c r="TBJ52" s="828"/>
      <c r="TBK52" s="828"/>
      <c r="TBL52" s="828"/>
      <c r="TBM52" s="828"/>
      <c r="TBN52" s="828"/>
      <c r="TBO52" s="828"/>
      <c r="TBP52" s="828"/>
      <c r="TBQ52" s="828"/>
      <c r="TBR52" s="828"/>
      <c r="TBS52" s="828"/>
      <c r="TBT52" s="828"/>
      <c r="TBU52" s="828"/>
      <c r="TBV52" s="828"/>
      <c r="TBW52" s="828"/>
      <c r="TBX52" s="828"/>
      <c r="TBY52" s="828"/>
      <c r="TBZ52" s="828"/>
      <c r="TCA52" s="828"/>
      <c r="TCB52" s="828"/>
      <c r="TCC52" s="828"/>
      <c r="TCD52" s="828"/>
      <c r="TCE52" s="828"/>
      <c r="TCF52" s="828"/>
      <c r="TCG52" s="828"/>
      <c r="TCH52" s="828"/>
      <c r="TCI52" s="828"/>
      <c r="TCJ52" s="828"/>
      <c r="TCK52" s="828"/>
      <c r="TCL52" s="828"/>
      <c r="TCM52" s="828"/>
      <c r="TCN52" s="828"/>
      <c r="TCO52" s="828"/>
      <c r="TCP52" s="828"/>
      <c r="TCQ52" s="828"/>
      <c r="TCR52" s="828"/>
      <c r="TCS52" s="828"/>
      <c r="TCT52" s="828"/>
      <c r="TCU52" s="828"/>
      <c r="TCV52" s="828"/>
      <c r="TCW52" s="828"/>
      <c r="TCX52" s="828"/>
      <c r="TCY52" s="828"/>
      <c r="TCZ52" s="828"/>
      <c r="TDA52" s="828"/>
      <c r="TDB52" s="828"/>
      <c r="TDC52" s="828"/>
      <c r="TDD52" s="828"/>
      <c r="TDE52" s="828"/>
      <c r="TDF52" s="828"/>
      <c r="TDG52" s="828"/>
      <c r="TDH52" s="828"/>
      <c r="TDI52" s="828"/>
      <c r="TDJ52" s="828"/>
      <c r="TDK52" s="828"/>
      <c r="TDL52" s="828"/>
      <c r="TDM52" s="828"/>
      <c r="TDN52" s="828"/>
      <c r="TDO52" s="828"/>
      <c r="TDP52" s="828"/>
      <c r="TDQ52" s="828"/>
      <c r="TDR52" s="828"/>
      <c r="TDS52" s="828"/>
      <c r="TDT52" s="828"/>
      <c r="TDU52" s="828"/>
      <c r="TDV52" s="828"/>
      <c r="TDW52" s="828"/>
      <c r="TDX52" s="828"/>
      <c r="TDY52" s="828"/>
      <c r="TDZ52" s="828"/>
      <c r="TEA52" s="828"/>
      <c r="TEB52" s="828"/>
      <c r="TEC52" s="828"/>
      <c r="TED52" s="828"/>
      <c r="TEE52" s="828"/>
      <c r="TEF52" s="828"/>
      <c r="TEG52" s="828"/>
      <c r="TEH52" s="828"/>
      <c r="TEI52" s="828"/>
      <c r="TEJ52" s="828"/>
      <c r="TEK52" s="828"/>
      <c r="TEL52" s="828"/>
      <c r="TEM52" s="828"/>
      <c r="TEN52" s="828"/>
      <c r="TEO52" s="828"/>
      <c r="TEP52" s="828"/>
      <c r="TEQ52" s="828"/>
      <c r="TER52" s="828"/>
      <c r="TES52" s="828"/>
      <c r="TET52" s="828"/>
      <c r="TEU52" s="828"/>
      <c r="TEV52" s="828"/>
      <c r="TEW52" s="828"/>
      <c r="TEX52" s="828"/>
      <c r="TEY52" s="828"/>
      <c r="TEZ52" s="828"/>
      <c r="TFA52" s="828"/>
      <c r="TFB52" s="828"/>
      <c r="TFC52" s="828"/>
      <c r="TFD52" s="828"/>
      <c r="TFE52" s="828"/>
      <c r="TFF52" s="828"/>
      <c r="TFG52" s="828"/>
      <c r="TFH52" s="828"/>
      <c r="TFI52" s="828"/>
      <c r="TFJ52" s="828"/>
      <c r="TFK52" s="828"/>
      <c r="TFL52" s="828"/>
      <c r="TFM52" s="828"/>
      <c r="TFN52" s="828"/>
      <c r="TFO52" s="828"/>
      <c r="TFP52" s="828"/>
      <c r="TFQ52" s="828"/>
      <c r="TFR52" s="828"/>
      <c r="TFS52" s="828"/>
      <c r="TFT52" s="828"/>
      <c r="TFU52" s="828"/>
      <c r="TFV52" s="828"/>
      <c r="TFW52" s="828"/>
      <c r="TFX52" s="828"/>
      <c r="TFY52" s="828"/>
      <c r="TFZ52" s="828"/>
      <c r="TGA52" s="828"/>
      <c r="TGB52" s="828"/>
      <c r="TGC52" s="828"/>
      <c r="TGD52" s="828"/>
      <c r="TGE52" s="828"/>
      <c r="TGF52" s="828"/>
      <c r="TGG52" s="828"/>
      <c r="TGH52" s="828"/>
      <c r="TGI52" s="828"/>
      <c r="TGJ52" s="828"/>
      <c r="TGK52" s="828"/>
      <c r="TGL52" s="828"/>
      <c r="TGM52" s="828"/>
      <c r="TGN52" s="828"/>
      <c r="TGO52" s="828"/>
      <c r="TGP52" s="828"/>
      <c r="TGQ52" s="828"/>
      <c r="TGR52" s="828"/>
      <c r="TGS52" s="828"/>
      <c r="TGT52" s="828"/>
      <c r="TGU52" s="828"/>
      <c r="TGV52" s="828"/>
      <c r="TGW52" s="828"/>
      <c r="TGX52" s="828"/>
      <c r="TGY52" s="828"/>
      <c r="TGZ52" s="828"/>
      <c r="THA52" s="828"/>
      <c r="THB52" s="828"/>
      <c r="THC52" s="828"/>
      <c r="THD52" s="828"/>
      <c r="THE52" s="828"/>
      <c r="THF52" s="828"/>
      <c r="THG52" s="828"/>
      <c r="THH52" s="828"/>
      <c r="THI52" s="828"/>
      <c r="THJ52" s="828"/>
      <c r="THK52" s="828"/>
      <c r="THL52" s="828"/>
      <c r="THM52" s="828"/>
      <c r="THN52" s="828"/>
      <c r="THO52" s="828"/>
      <c r="THP52" s="828"/>
      <c r="THQ52" s="828"/>
      <c r="THR52" s="828"/>
      <c r="THS52" s="828"/>
      <c r="THT52" s="828"/>
      <c r="THU52" s="828"/>
      <c r="THV52" s="828"/>
      <c r="THW52" s="828"/>
      <c r="THX52" s="828"/>
      <c r="THY52" s="828"/>
      <c r="THZ52" s="828"/>
      <c r="TIA52" s="828"/>
      <c r="TIB52" s="828"/>
      <c r="TIC52" s="828"/>
      <c r="TID52" s="828"/>
      <c r="TIE52" s="828"/>
      <c r="TIF52" s="828"/>
      <c r="TIG52" s="828"/>
      <c r="TIH52" s="828"/>
      <c r="TII52" s="828"/>
      <c r="TIJ52" s="828"/>
      <c r="TIK52" s="828"/>
      <c r="TIL52" s="828"/>
      <c r="TIM52" s="828"/>
      <c r="TIN52" s="828"/>
      <c r="TIO52" s="828"/>
      <c r="TIP52" s="828"/>
      <c r="TIQ52" s="828"/>
      <c r="TIR52" s="828"/>
      <c r="TIS52" s="828"/>
      <c r="TIT52" s="828"/>
      <c r="TIU52" s="828"/>
      <c r="TIV52" s="828"/>
      <c r="TIW52" s="828"/>
      <c r="TIX52" s="828"/>
      <c r="TIY52" s="828"/>
      <c r="TIZ52" s="828"/>
      <c r="TJA52" s="828"/>
      <c r="TJB52" s="828"/>
      <c r="TJC52" s="828"/>
      <c r="TJD52" s="828"/>
      <c r="TJE52" s="828"/>
      <c r="TJF52" s="828"/>
      <c r="TJG52" s="828"/>
      <c r="TJH52" s="828"/>
      <c r="TJI52" s="828"/>
      <c r="TJJ52" s="828"/>
      <c r="TJK52" s="828"/>
      <c r="TJL52" s="828"/>
      <c r="TJM52" s="828"/>
      <c r="TJN52" s="828"/>
      <c r="TJO52" s="828"/>
      <c r="TJP52" s="828"/>
      <c r="TJQ52" s="828"/>
      <c r="TJR52" s="828"/>
      <c r="TJS52" s="828"/>
      <c r="TJT52" s="828"/>
      <c r="TJU52" s="828"/>
      <c r="TJV52" s="828"/>
      <c r="TJW52" s="828"/>
      <c r="TJX52" s="828"/>
      <c r="TJY52" s="828"/>
      <c r="TJZ52" s="828"/>
      <c r="TKA52" s="828"/>
      <c r="TKB52" s="828"/>
      <c r="TKC52" s="828"/>
      <c r="TKD52" s="828"/>
      <c r="TKE52" s="828"/>
      <c r="TKF52" s="828"/>
      <c r="TKG52" s="828"/>
      <c r="TKH52" s="828"/>
      <c r="TKI52" s="828"/>
      <c r="TKJ52" s="828"/>
      <c r="TKK52" s="828"/>
      <c r="TKL52" s="828"/>
      <c r="TKM52" s="828"/>
      <c r="TKN52" s="828"/>
      <c r="TKO52" s="828"/>
      <c r="TKP52" s="828"/>
      <c r="TKQ52" s="828"/>
      <c r="TKR52" s="828"/>
      <c r="TKS52" s="828"/>
      <c r="TKT52" s="828"/>
      <c r="TKU52" s="828"/>
      <c r="TKV52" s="828"/>
      <c r="TKW52" s="828"/>
      <c r="TKX52" s="828"/>
      <c r="TKY52" s="828"/>
      <c r="TKZ52" s="828"/>
      <c r="TLA52" s="828"/>
      <c r="TLB52" s="828"/>
      <c r="TLC52" s="828"/>
      <c r="TLD52" s="828"/>
      <c r="TLE52" s="828"/>
      <c r="TLF52" s="828"/>
      <c r="TLG52" s="828"/>
      <c r="TLH52" s="828"/>
      <c r="TLI52" s="828"/>
      <c r="TLJ52" s="828"/>
      <c r="TLK52" s="828"/>
      <c r="TLL52" s="828"/>
      <c r="TLM52" s="828"/>
      <c r="TLN52" s="828"/>
      <c r="TLO52" s="828"/>
      <c r="TLP52" s="828"/>
      <c r="TLQ52" s="828"/>
      <c r="TLR52" s="828"/>
      <c r="TLS52" s="828"/>
      <c r="TLT52" s="828"/>
      <c r="TLU52" s="828"/>
      <c r="TLV52" s="828"/>
      <c r="TLW52" s="828"/>
      <c r="TLX52" s="828"/>
      <c r="TLY52" s="828"/>
      <c r="TLZ52" s="828"/>
      <c r="TMA52" s="828"/>
      <c r="TMB52" s="828"/>
      <c r="TMC52" s="828"/>
      <c r="TMD52" s="828"/>
      <c r="TME52" s="828"/>
      <c r="TMF52" s="828"/>
      <c r="TMG52" s="828"/>
      <c r="TMH52" s="828"/>
      <c r="TMI52" s="828"/>
      <c r="TMJ52" s="828"/>
      <c r="TMK52" s="828"/>
      <c r="TML52" s="828"/>
      <c r="TMM52" s="828"/>
      <c r="TMN52" s="828"/>
      <c r="TMO52" s="828"/>
      <c r="TMP52" s="828"/>
      <c r="TMQ52" s="828"/>
      <c r="TMR52" s="828"/>
      <c r="TMS52" s="828"/>
      <c r="TMT52" s="828"/>
      <c r="TMU52" s="828"/>
      <c r="TMV52" s="828"/>
      <c r="TMW52" s="828"/>
      <c r="TMX52" s="828"/>
      <c r="TMY52" s="828"/>
      <c r="TMZ52" s="828"/>
      <c r="TNA52" s="828"/>
      <c r="TNB52" s="828"/>
      <c r="TNC52" s="828"/>
      <c r="TND52" s="828"/>
      <c r="TNE52" s="828"/>
      <c r="TNF52" s="828"/>
      <c r="TNG52" s="828"/>
      <c r="TNH52" s="828"/>
      <c r="TNI52" s="828"/>
      <c r="TNJ52" s="828"/>
      <c r="TNK52" s="828"/>
      <c r="TNL52" s="828"/>
      <c r="TNM52" s="828"/>
      <c r="TNN52" s="828"/>
      <c r="TNO52" s="828"/>
      <c r="TNP52" s="828"/>
      <c r="TNQ52" s="828"/>
      <c r="TNR52" s="828"/>
      <c r="TNS52" s="828"/>
      <c r="TNT52" s="828"/>
      <c r="TNU52" s="828"/>
      <c r="TNV52" s="828"/>
      <c r="TNW52" s="828"/>
      <c r="TNX52" s="828"/>
      <c r="TNY52" s="828"/>
      <c r="TNZ52" s="828"/>
      <c r="TOA52" s="828"/>
      <c r="TOB52" s="828"/>
      <c r="TOC52" s="828"/>
      <c r="TOD52" s="828"/>
      <c r="TOE52" s="828"/>
      <c r="TOF52" s="828"/>
      <c r="TOG52" s="828"/>
      <c r="TOH52" s="828"/>
      <c r="TOI52" s="828"/>
      <c r="TOJ52" s="828"/>
      <c r="TOK52" s="828"/>
      <c r="TOL52" s="828"/>
      <c r="TOM52" s="828"/>
      <c r="TON52" s="828"/>
      <c r="TOO52" s="828"/>
      <c r="TOP52" s="828"/>
      <c r="TOQ52" s="828"/>
      <c r="TOR52" s="828"/>
      <c r="TOS52" s="828"/>
      <c r="TOT52" s="828"/>
      <c r="TOU52" s="828"/>
      <c r="TOV52" s="828"/>
      <c r="TOW52" s="828"/>
      <c r="TOX52" s="828"/>
      <c r="TOY52" s="828"/>
      <c r="TOZ52" s="828"/>
      <c r="TPA52" s="828"/>
      <c r="TPB52" s="828"/>
      <c r="TPC52" s="828"/>
      <c r="TPD52" s="828"/>
      <c r="TPE52" s="828"/>
      <c r="TPF52" s="828"/>
      <c r="TPG52" s="828"/>
      <c r="TPH52" s="828"/>
      <c r="TPI52" s="828"/>
      <c r="TPJ52" s="828"/>
      <c r="TPK52" s="828"/>
      <c r="TPL52" s="828"/>
      <c r="TPM52" s="828"/>
      <c r="TPN52" s="828"/>
      <c r="TPO52" s="828"/>
      <c r="TPP52" s="828"/>
      <c r="TPQ52" s="828"/>
      <c r="TPR52" s="828"/>
      <c r="TPS52" s="828"/>
      <c r="TPT52" s="828"/>
      <c r="TPU52" s="828"/>
      <c r="TPV52" s="828"/>
      <c r="TPW52" s="828"/>
      <c r="TPX52" s="828"/>
      <c r="TPY52" s="828"/>
      <c r="TPZ52" s="828"/>
      <c r="TQA52" s="828"/>
      <c r="TQB52" s="828"/>
      <c r="TQC52" s="828"/>
      <c r="TQD52" s="828"/>
      <c r="TQE52" s="828"/>
      <c r="TQF52" s="828"/>
      <c r="TQG52" s="828"/>
      <c r="TQH52" s="828"/>
      <c r="TQI52" s="828"/>
      <c r="TQJ52" s="828"/>
      <c r="TQK52" s="828"/>
      <c r="TQL52" s="828"/>
      <c r="TQM52" s="828"/>
      <c r="TQN52" s="828"/>
      <c r="TQO52" s="828"/>
      <c r="TQP52" s="828"/>
      <c r="TQQ52" s="828"/>
      <c r="TQR52" s="828"/>
      <c r="TQS52" s="828"/>
      <c r="TQT52" s="828"/>
      <c r="TQU52" s="828"/>
      <c r="TQV52" s="828"/>
      <c r="TQW52" s="828"/>
      <c r="TQX52" s="828"/>
      <c r="TQY52" s="828"/>
      <c r="TQZ52" s="828"/>
      <c r="TRA52" s="828"/>
      <c r="TRB52" s="828"/>
      <c r="TRC52" s="828"/>
      <c r="TRD52" s="828"/>
      <c r="TRE52" s="828"/>
      <c r="TRF52" s="828"/>
      <c r="TRG52" s="828"/>
      <c r="TRH52" s="828"/>
      <c r="TRI52" s="828"/>
      <c r="TRJ52" s="828"/>
      <c r="TRK52" s="828"/>
      <c r="TRL52" s="828"/>
      <c r="TRM52" s="828"/>
      <c r="TRN52" s="828"/>
      <c r="TRO52" s="828"/>
      <c r="TRP52" s="828"/>
      <c r="TRQ52" s="828"/>
      <c r="TRR52" s="828"/>
      <c r="TRS52" s="828"/>
      <c r="TRT52" s="828"/>
      <c r="TRU52" s="828"/>
      <c r="TRV52" s="828"/>
      <c r="TRW52" s="828"/>
      <c r="TRX52" s="828"/>
      <c r="TRY52" s="828"/>
      <c r="TRZ52" s="828"/>
      <c r="TSA52" s="828"/>
      <c r="TSB52" s="828"/>
      <c r="TSC52" s="828"/>
      <c r="TSD52" s="828"/>
      <c r="TSE52" s="828"/>
      <c r="TSF52" s="828"/>
      <c r="TSG52" s="828"/>
      <c r="TSH52" s="828"/>
      <c r="TSI52" s="828"/>
      <c r="TSJ52" s="828"/>
      <c r="TSK52" s="828"/>
      <c r="TSL52" s="828"/>
      <c r="TSM52" s="828"/>
      <c r="TSN52" s="828"/>
      <c r="TSO52" s="828"/>
      <c r="TSP52" s="828"/>
      <c r="TSQ52" s="828"/>
      <c r="TSR52" s="828"/>
      <c r="TSS52" s="828"/>
      <c r="TST52" s="828"/>
      <c r="TSU52" s="828"/>
      <c r="TSV52" s="828"/>
      <c r="TSW52" s="828"/>
      <c r="TSX52" s="828"/>
      <c r="TSY52" s="828"/>
      <c r="TSZ52" s="828"/>
      <c r="TTA52" s="828"/>
      <c r="TTB52" s="828"/>
      <c r="TTC52" s="828"/>
      <c r="TTD52" s="828"/>
      <c r="TTE52" s="828"/>
      <c r="TTF52" s="828"/>
      <c r="TTG52" s="828"/>
      <c r="TTH52" s="828"/>
      <c r="TTI52" s="828"/>
      <c r="TTJ52" s="828"/>
      <c r="TTK52" s="828"/>
      <c r="TTL52" s="828"/>
      <c r="TTM52" s="828"/>
      <c r="TTN52" s="828"/>
      <c r="TTO52" s="828"/>
      <c r="TTP52" s="828"/>
      <c r="TTQ52" s="828"/>
      <c r="TTR52" s="828"/>
      <c r="TTS52" s="828"/>
      <c r="TTT52" s="828"/>
      <c r="TTU52" s="828"/>
      <c r="TTV52" s="828"/>
      <c r="TTW52" s="828"/>
      <c r="TTX52" s="828"/>
      <c r="TTY52" s="828"/>
      <c r="TTZ52" s="828"/>
      <c r="TUA52" s="828"/>
      <c r="TUB52" s="828"/>
      <c r="TUC52" s="828"/>
      <c r="TUD52" s="828"/>
      <c r="TUE52" s="828"/>
      <c r="TUF52" s="828"/>
      <c r="TUG52" s="828"/>
      <c r="TUH52" s="828"/>
      <c r="TUI52" s="828"/>
      <c r="TUJ52" s="828"/>
      <c r="TUK52" s="828"/>
      <c r="TUL52" s="828"/>
      <c r="TUM52" s="828"/>
      <c r="TUN52" s="828"/>
      <c r="TUO52" s="828"/>
      <c r="TUP52" s="828"/>
      <c r="TUQ52" s="828"/>
      <c r="TUR52" s="828"/>
      <c r="TUS52" s="828"/>
      <c r="TUT52" s="828"/>
      <c r="TUU52" s="828"/>
      <c r="TUV52" s="828"/>
      <c r="TUW52" s="828"/>
      <c r="TUX52" s="828"/>
      <c r="TUY52" s="828"/>
      <c r="TUZ52" s="828"/>
      <c r="TVA52" s="828"/>
      <c r="TVB52" s="828"/>
      <c r="TVC52" s="828"/>
      <c r="TVD52" s="828"/>
      <c r="TVE52" s="828"/>
      <c r="TVF52" s="828"/>
      <c r="TVG52" s="828"/>
      <c r="TVH52" s="828"/>
      <c r="TVI52" s="828"/>
      <c r="TVJ52" s="828"/>
      <c r="TVK52" s="828"/>
      <c r="TVL52" s="828"/>
      <c r="TVM52" s="828"/>
      <c r="TVN52" s="828"/>
      <c r="TVO52" s="828"/>
      <c r="TVP52" s="828"/>
      <c r="TVQ52" s="828"/>
      <c r="TVR52" s="828"/>
      <c r="TVS52" s="828"/>
      <c r="TVT52" s="828"/>
      <c r="TVU52" s="828"/>
      <c r="TVV52" s="828"/>
      <c r="TVW52" s="828"/>
      <c r="TVX52" s="828"/>
      <c r="TVY52" s="828"/>
      <c r="TVZ52" s="828"/>
      <c r="TWA52" s="828"/>
      <c r="TWB52" s="828"/>
      <c r="TWC52" s="828"/>
      <c r="TWD52" s="828"/>
      <c r="TWE52" s="828"/>
      <c r="TWF52" s="828"/>
      <c r="TWG52" s="828"/>
      <c r="TWH52" s="828"/>
      <c r="TWI52" s="828"/>
      <c r="TWJ52" s="828"/>
      <c r="TWK52" s="828"/>
      <c r="TWL52" s="828"/>
      <c r="TWM52" s="828"/>
      <c r="TWN52" s="828"/>
      <c r="TWO52" s="828"/>
      <c r="TWP52" s="828"/>
      <c r="TWQ52" s="828"/>
      <c r="TWR52" s="828"/>
      <c r="TWS52" s="828"/>
      <c r="TWT52" s="828"/>
      <c r="TWU52" s="828"/>
      <c r="TWV52" s="828"/>
      <c r="TWW52" s="828"/>
      <c r="TWX52" s="828"/>
      <c r="TWY52" s="828"/>
      <c r="TWZ52" s="828"/>
      <c r="TXA52" s="828"/>
      <c r="TXB52" s="828"/>
      <c r="TXC52" s="828"/>
      <c r="TXD52" s="828"/>
      <c r="TXE52" s="828"/>
      <c r="TXF52" s="828"/>
      <c r="TXG52" s="828"/>
      <c r="TXH52" s="828"/>
      <c r="TXI52" s="828"/>
      <c r="TXJ52" s="828"/>
      <c r="TXK52" s="828"/>
      <c r="TXL52" s="828"/>
      <c r="TXM52" s="828"/>
      <c r="TXN52" s="828"/>
      <c r="TXO52" s="828"/>
      <c r="TXP52" s="828"/>
      <c r="TXQ52" s="828"/>
      <c r="TXR52" s="828"/>
      <c r="TXS52" s="828"/>
      <c r="TXT52" s="828"/>
      <c r="TXU52" s="828"/>
      <c r="TXV52" s="828"/>
      <c r="TXW52" s="828"/>
      <c r="TXX52" s="828"/>
      <c r="TXY52" s="828"/>
      <c r="TXZ52" s="828"/>
      <c r="TYA52" s="828"/>
      <c r="TYB52" s="828"/>
      <c r="TYC52" s="828"/>
      <c r="TYD52" s="828"/>
      <c r="TYE52" s="828"/>
      <c r="TYF52" s="828"/>
      <c r="TYG52" s="828"/>
      <c r="TYH52" s="828"/>
      <c r="TYI52" s="828"/>
      <c r="TYJ52" s="828"/>
      <c r="TYK52" s="828"/>
      <c r="TYL52" s="828"/>
      <c r="TYM52" s="828"/>
      <c r="TYN52" s="828"/>
      <c r="TYO52" s="828"/>
      <c r="TYP52" s="828"/>
      <c r="TYQ52" s="828"/>
      <c r="TYR52" s="828"/>
      <c r="TYS52" s="828"/>
      <c r="TYT52" s="828"/>
      <c r="TYU52" s="828"/>
      <c r="TYV52" s="828"/>
      <c r="TYW52" s="828"/>
      <c r="TYX52" s="828"/>
      <c r="TYY52" s="828"/>
      <c r="TYZ52" s="828"/>
      <c r="TZA52" s="828"/>
      <c r="TZB52" s="828"/>
      <c r="TZC52" s="828"/>
      <c r="TZD52" s="828"/>
      <c r="TZE52" s="828"/>
      <c r="TZF52" s="828"/>
      <c r="TZG52" s="828"/>
      <c r="TZH52" s="828"/>
      <c r="TZI52" s="828"/>
      <c r="TZJ52" s="828"/>
      <c r="TZK52" s="828"/>
      <c r="TZL52" s="828"/>
      <c r="TZM52" s="828"/>
      <c r="TZN52" s="828"/>
      <c r="TZO52" s="828"/>
      <c r="TZP52" s="828"/>
      <c r="TZQ52" s="828"/>
      <c r="TZR52" s="828"/>
      <c r="TZS52" s="828"/>
      <c r="TZT52" s="828"/>
      <c r="TZU52" s="828"/>
      <c r="TZV52" s="828"/>
      <c r="TZW52" s="828"/>
      <c r="TZX52" s="828"/>
      <c r="TZY52" s="828"/>
      <c r="TZZ52" s="828"/>
      <c r="UAA52" s="828"/>
      <c r="UAB52" s="828"/>
      <c r="UAC52" s="828"/>
      <c r="UAD52" s="828"/>
      <c r="UAE52" s="828"/>
      <c r="UAF52" s="828"/>
      <c r="UAG52" s="828"/>
      <c r="UAH52" s="828"/>
      <c r="UAI52" s="828"/>
      <c r="UAJ52" s="828"/>
      <c r="UAK52" s="828"/>
      <c r="UAL52" s="828"/>
      <c r="UAM52" s="828"/>
      <c r="UAN52" s="828"/>
      <c r="UAO52" s="828"/>
      <c r="UAP52" s="828"/>
      <c r="UAQ52" s="828"/>
      <c r="UAR52" s="828"/>
      <c r="UAS52" s="828"/>
      <c r="UAT52" s="828"/>
      <c r="UAU52" s="828"/>
      <c r="UAV52" s="828"/>
      <c r="UAW52" s="828"/>
      <c r="UAX52" s="828"/>
      <c r="UAY52" s="828"/>
      <c r="UAZ52" s="828"/>
      <c r="UBA52" s="828"/>
      <c r="UBB52" s="828"/>
      <c r="UBC52" s="828"/>
      <c r="UBD52" s="828"/>
      <c r="UBE52" s="828"/>
      <c r="UBF52" s="828"/>
      <c r="UBG52" s="828"/>
      <c r="UBH52" s="828"/>
      <c r="UBI52" s="828"/>
      <c r="UBJ52" s="828"/>
      <c r="UBK52" s="828"/>
      <c r="UBL52" s="828"/>
      <c r="UBM52" s="828"/>
      <c r="UBN52" s="828"/>
      <c r="UBO52" s="828"/>
      <c r="UBP52" s="828"/>
      <c r="UBQ52" s="828"/>
      <c r="UBR52" s="828"/>
      <c r="UBS52" s="828"/>
      <c r="UBT52" s="828"/>
      <c r="UBU52" s="828"/>
      <c r="UBV52" s="828"/>
      <c r="UBW52" s="828"/>
      <c r="UBX52" s="828"/>
      <c r="UBY52" s="828"/>
      <c r="UBZ52" s="828"/>
      <c r="UCA52" s="828"/>
      <c r="UCB52" s="828"/>
      <c r="UCC52" s="828"/>
      <c r="UCD52" s="828"/>
      <c r="UCE52" s="828"/>
      <c r="UCF52" s="828"/>
      <c r="UCG52" s="828"/>
      <c r="UCH52" s="828"/>
      <c r="UCI52" s="828"/>
      <c r="UCJ52" s="828"/>
      <c r="UCK52" s="828"/>
      <c r="UCL52" s="828"/>
      <c r="UCM52" s="828"/>
      <c r="UCN52" s="828"/>
      <c r="UCO52" s="828"/>
      <c r="UCP52" s="828"/>
      <c r="UCQ52" s="828"/>
      <c r="UCR52" s="828"/>
      <c r="UCS52" s="828"/>
      <c r="UCT52" s="828"/>
      <c r="UCU52" s="828"/>
      <c r="UCV52" s="828"/>
      <c r="UCW52" s="828"/>
      <c r="UCX52" s="828"/>
      <c r="UCY52" s="828"/>
      <c r="UCZ52" s="828"/>
      <c r="UDA52" s="828"/>
      <c r="UDB52" s="828"/>
      <c r="UDC52" s="828"/>
      <c r="UDD52" s="828"/>
      <c r="UDE52" s="828"/>
      <c r="UDF52" s="828"/>
      <c r="UDG52" s="828"/>
      <c r="UDH52" s="828"/>
      <c r="UDI52" s="828"/>
      <c r="UDJ52" s="828"/>
      <c r="UDK52" s="828"/>
      <c r="UDL52" s="828"/>
      <c r="UDM52" s="828"/>
      <c r="UDN52" s="828"/>
      <c r="UDO52" s="828"/>
      <c r="UDP52" s="828"/>
      <c r="UDQ52" s="828"/>
      <c r="UDR52" s="828"/>
      <c r="UDS52" s="828"/>
      <c r="UDT52" s="828"/>
      <c r="UDU52" s="828"/>
      <c r="UDV52" s="828"/>
      <c r="UDW52" s="828"/>
      <c r="UDX52" s="828"/>
      <c r="UDY52" s="828"/>
      <c r="UDZ52" s="828"/>
      <c r="UEA52" s="828"/>
      <c r="UEB52" s="828"/>
      <c r="UEC52" s="828"/>
      <c r="UED52" s="828"/>
      <c r="UEE52" s="828"/>
      <c r="UEF52" s="828"/>
      <c r="UEG52" s="828"/>
      <c r="UEH52" s="828"/>
      <c r="UEI52" s="828"/>
      <c r="UEJ52" s="828"/>
      <c r="UEK52" s="828"/>
      <c r="UEL52" s="828"/>
      <c r="UEM52" s="828"/>
      <c r="UEN52" s="828"/>
      <c r="UEO52" s="828"/>
      <c r="UEP52" s="828"/>
      <c r="UEQ52" s="828"/>
      <c r="UER52" s="828"/>
      <c r="UES52" s="828"/>
      <c r="UET52" s="828"/>
      <c r="UEU52" s="828"/>
      <c r="UEV52" s="828"/>
      <c r="UEW52" s="828"/>
      <c r="UEX52" s="828"/>
      <c r="UEY52" s="828"/>
      <c r="UEZ52" s="828"/>
      <c r="UFA52" s="828"/>
      <c r="UFB52" s="828"/>
      <c r="UFC52" s="828"/>
      <c r="UFD52" s="828"/>
      <c r="UFE52" s="828"/>
      <c r="UFF52" s="828"/>
      <c r="UFG52" s="828"/>
      <c r="UFH52" s="828"/>
      <c r="UFI52" s="828"/>
      <c r="UFJ52" s="828"/>
      <c r="UFK52" s="828"/>
      <c r="UFL52" s="828"/>
      <c r="UFM52" s="828"/>
      <c r="UFN52" s="828"/>
      <c r="UFO52" s="828"/>
      <c r="UFP52" s="828"/>
      <c r="UFQ52" s="828"/>
      <c r="UFR52" s="828"/>
      <c r="UFS52" s="828"/>
      <c r="UFT52" s="828"/>
      <c r="UFU52" s="828"/>
      <c r="UFV52" s="828"/>
      <c r="UFW52" s="828"/>
      <c r="UFX52" s="828"/>
      <c r="UFY52" s="828"/>
      <c r="UFZ52" s="828"/>
      <c r="UGA52" s="828"/>
      <c r="UGB52" s="828"/>
      <c r="UGC52" s="828"/>
      <c r="UGD52" s="828"/>
      <c r="UGE52" s="828"/>
      <c r="UGF52" s="828"/>
      <c r="UGG52" s="828"/>
      <c r="UGH52" s="828"/>
      <c r="UGI52" s="828"/>
      <c r="UGJ52" s="828"/>
      <c r="UGK52" s="828"/>
      <c r="UGL52" s="828"/>
      <c r="UGM52" s="828"/>
      <c r="UGN52" s="828"/>
      <c r="UGO52" s="828"/>
      <c r="UGP52" s="828"/>
      <c r="UGQ52" s="828"/>
      <c r="UGR52" s="828"/>
      <c r="UGS52" s="828"/>
      <c r="UGT52" s="828"/>
      <c r="UGU52" s="828"/>
      <c r="UGV52" s="828"/>
      <c r="UGW52" s="828"/>
      <c r="UGX52" s="828"/>
      <c r="UGY52" s="828"/>
      <c r="UGZ52" s="828"/>
      <c r="UHA52" s="828"/>
      <c r="UHB52" s="828"/>
      <c r="UHC52" s="828"/>
      <c r="UHD52" s="828"/>
      <c r="UHE52" s="828"/>
      <c r="UHF52" s="828"/>
      <c r="UHG52" s="828"/>
      <c r="UHH52" s="828"/>
      <c r="UHI52" s="828"/>
      <c r="UHJ52" s="828"/>
      <c r="UHK52" s="828"/>
      <c r="UHL52" s="828"/>
      <c r="UHM52" s="828"/>
      <c r="UHN52" s="828"/>
      <c r="UHO52" s="828"/>
      <c r="UHP52" s="828"/>
      <c r="UHQ52" s="828"/>
      <c r="UHR52" s="828"/>
      <c r="UHS52" s="828"/>
      <c r="UHT52" s="828"/>
      <c r="UHU52" s="828"/>
      <c r="UHV52" s="828"/>
      <c r="UHW52" s="828"/>
      <c r="UHX52" s="828"/>
      <c r="UHY52" s="828"/>
      <c r="UHZ52" s="828"/>
      <c r="UIA52" s="828"/>
      <c r="UIB52" s="828"/>
      <c r="UIC52" s="828"/>
      <c r="UID52" s="828"/>
      <c r="UIE52" s="828"/>
      <c r="UIF52" s="828"/>
      <c r="UIG52" s="828"/>
      <c r="UIH52" s="828"/>
      <c r="UII52" s="828"/>
      <c r="UIJ52" s="828"/>
      <c r="UIK52" s="828"/>
      <c r="UIL52" s="828"/>
      <c r="UIM52" s="828"/>
      <c r="UIN52" s="828"/>
      <c r="UIO52" s="828"/>
      <c r="UIP52" s="828"/>
      <c r="UIQ52" s="828"/>
      <c r="UIR52" s="828"/>
      <c r="UIS52" s="828"/>
      <c r="UIT52" s="828"/>
      <c r="UIU52" s="828"/>
      <c r="UIV52" s="828"/>
      <c r="UIW52" s="828"/>
      <c r="UIX52" s="828"/>
      <c r="UIY52" s="828"/>
      <c r="UIZ52" s="828"/>
      <c r="UJA52" s="828"/>
      <c r="UJB52" s="828"/>
      <c r="UJC52" s="828"/>
      <c r="UJD52" s="828"/>
      <c r="UJE52" s="828"/>
      <c r="UJF52" s="828"/>
      <c r="UJG52" s="828"/>
      <c r="UJH52" s="828"/>
      <c r="UJI52" s="828"/>
      <c r="UJJ52" s="828"/>
      <c r="UJK52" s="828"/>
      <c r="UJL52" s="828"/>
      <c r="UJM52" s="828"/>
      <c r="UJN52" s="828"/>
      <c r="UJO52" s="828"/>
      <c r="UJP52" s="828"/>
      <c r="UJQ52" s="828"/>
      <c r="UJR52" s="828"/>
      <c r="UJS52" s="828"/>
      <c r="UJT52" s="828"/>
      <c r="UJU52" s="828"/>
      <c r="UJV52" s="828"/>
      <c r="UJW52" s="828"/>
      <c r="UJX52" s="828"/>
      <c r="UJY52" s="828"/>
      <c r="UJZ52" s="828"/>
      <c r="UKA52" s="828"/>
      <c r="UKB52" s="828"/>
      <c r="UKC52" s="828"/>
      <c r="UKD52" s="828"/>
      <c r="UKE52" s="828"/>
      <c r="UKF52" s="828"/>
      <c r="UKG52" s="828"/>
      <c r="UKH52" s="828"/>
      <c r="UKI52" s="828"/>
      <c r="UKJ52" s="828"/>
      <c r="UKK52" s="828"/>
      <c r="UKL52" s="828"/>
      <c r="UKM52" s="828"/>
      <c r="UKN52" s="828"/>
      <c r="UKO52" s="828"/>
      <c r="UKP52" s="828"/>
      <c r="UKQ52" s="828"/>
      <c r="UKR52" s="828"/>
      <c r="UKS52" s="828"/>
      <c r="UKT52" s="828"/>
      <c r="UKU52" s="828"/>
      <c r="UKV52" s="828"/>
      <c r="UKW52" s="828"/>
      <c r="UKX52" s="828"/>
      <c r="UKY52" s="828"/>
      <c r="UKZ52" s="828"/>
      <c r="ULA52" s="828"/>
      <c r="ULB52" s="828"/>
      <c r="ULC52" s="828"/>
      <c r="ULD52" s="828"/>
      <c r="ULE52" s="828"/>
      <c r="ULF52" s="828"/>
      <c r="ULG52" s="828"/>
      <c r="ULH52" s="828"/>
      <c r="ULI52" s="828"/>
      <c r="ULJ52" s="828"/>
      <c r="ULK52" s="828"/>
      <c r="ULL52" s="828"/>
      <c r="ULM52" s="828"/>
      <c r="ULN52" s="828"/>
      <c r="ULO52" s="828"/>
      <c r="ULP52" s="828"/>
      <c r="ULQ52" s="828"/>
      <c r="ULR52" s="828"/>
      <c r="ULS52" s="828"/>
      <c r="ULT52" s="828"/>
      <c r="ULU52" s="828"/>
      <c r="ULV52" s="828"/>
      <c r="ULW52" s="828"/>
      <c r="ULX52" s="828"/>
      <c r="ULY52" s="828"/>
      <c r="ULZ52" s="828"/>
      <c r="UMA52" s="828"/>
      <c r="UMB52" s="828"/>
      <c r="UMC52" s="828"/>
      <c r="UMD52" s="828"/>
      <c r="UME52" s="828"/>
      <c r="UMF52" s="828"/>
      <c r="UMG52" s="828"/>
      <c r="UMH52" s="828"/>
      <c r="UMI52" s="828"/>
      <c r="UMJ52" s="828"/>
      <c r="UMK52" s="828"/>
      <c r="UML52" s="828"/>
      <c r="UMM52" s="828"/>
      <c r="UMN52" s="828"/>
      <c r="UMO52" s="828"/>
      <c r="UMP52" s="828"/>
      <c r="UMQ52" s="828"/>
      <c r="UMR52" s="828"/>
      <c r="UMS52" s="828"/>
      <c r="UMT52" s="828"/>
      <c r="UMU52" s="828"/>
      <c r="UMV52" s="828"/>
      <c r="UMW52" s="828"/>
      <c r="UMX52" s="828"/>
      <c r="UMY52" s="828"/>
      <c r="UMZ52" s="828"/>
      <c r="UNA52" s="828"/>
      <c r="UNB52" s="828"/>
      <c r="UNC52" s="828"/>
      <c r="UND52" s="828"/>
      <c r="UNE52" s="828"/>
      <c r="UNF52" s="828"/>
      <c r="UNG52" s="828"/>
      <c r="UNH52" s="828"/>
      <c r="UNI52" s="828"/>
      <c r="UNJ52" s="828"/>
      <c r="UNK52" s="828"/>
      <c r="UNL52" s="828"/>
      <c r="UNM52" s="828"/>
      <c r="UNN52" s="828"/>
      <c r="UNO52" s="828"/>
      <c r="UNP52" s="828"/>
      <c r="UNQ52" s="828"/>
      <c r="UNR52" s="828"/>
      <c r="UNS52" s="828"/>
      <c r="UNT52" s="828"/>
      <c r="UNU52" s="828"/>
      <c r="UNV52" s="828"/>
      <c r="UNW52" s="828"/>
      <c r="UNX52" s="828"/>
      <c r="UNY52" s="828"/>
      <c r="UNZ52" s="828"/>
      <c r="UOA52" s="828"/>
      <c r="UOB52" s="828"/>
      <c r="UOC52" s="828"/>
      <c r="UOD52" s="828"/>
      <c r="UOE52" s="828"/>
      <c r="UOF52" s="828"/>
      <c r="UOG52" s="828"/>
      <c r="UOH52" s="828"/>
      <c r="UOI52" s="828"/>
      <c r="UOJ52" s="828"/>
      <c r="UOK52" s="828"/>
      <c r="UOL52" s="828"/>
      <c r="UOM52" s="828"/>
      <c r="UON52" s="828"/>
      <c r="UOO52" s="828"/>
      <c r="UOP52" s="828"/>
      <c r="UOQ52" s="828"/>
      <c r="UOR52" s="828"/>
      <c r="UOS52" s="828"/>
      <c r="UOT52" s="828"/>
      <c r="UOU52" s="828"/>
      <c r="UOV52" s="828"/>
      <c r="UOW52" s="828"/>
      <c r="UOX52" s="828"/>
      <c r="UOY52" s="828"/>
      <c r="UOZ52" s="828"/>
      <c r="UPA52" s="828"/>
      <c r="UPB52" s="828"/>
      <c r="UPC52" s="828"/>
      <c r="UPD52" s="828"/>
      <c r="UPE52" s="828"/>
      <c r="UPF52" s="828"/>
      <c r="UPG52" s="828"/>
      <c r="UPH52" s="828"/>
      <c r="UPI52" s="828"/>
      <c r="UPJ52" s="828"/>
      <c r="UPK52" s="828"/>
      <c r="UPL52" s="828"/>
      <c r="UPM52" s="828"/>
      <c r="UPN52" s="828"/>
      <c r="UPO52" s="828"/>
      <c r="UPP52" s="828"/>
      <c r="UPQ52" s="828"/>
      <c r="UPR52" s="828"/>
      <c r="UPS52" s="828"/>
      <c r="UPT52" s="828"/>
      <c r="UPU52" s="828"/>
      <c r="UPV52" s="828"/>
      <c r="UPW52" s="828"/>
      <c r="UPX52" s="828"/>
      <c r="UPY52" s="828"/>
      <c r="UPZ52" s="828"/>
      <c r="UQA52" s="828"/>
      <c r="UQB52" s="828"/>
      <c r="UQC52" s="828"/>
      <c r="UQD52" s="828"/>
      <c r="UQE52" s="828"/>
      <c r="UQF52" s="828"/>
      <c r="UQG52" s="828"/>
      <c r="UQH52" s="828"/>
      <c r="UQI52" s="828"/>
      <c r="UQJ52" s="828"/>
      <c r="UQK52" s="828"/>
      <c r="UQL52" s="828"/>
      <c r="UQM52" s="828"/>
      <c r="UQN52" s="828"/>
      <c r="UQO52" s="828"/>
      <c r="UQP52" s="828"/>
      <c r="UQQ52" s="828"/>
      <c r="UQR52" s="828"/>
      <c r="UQS52" s="828"/>
      <c r="UQT52" s="828"/>
      <c r="UQU52" s="828"/>
      <c r="UQV52" s="828"/>
      <c r="UQW52" s="828"/>
      <c r="UQX52" s="828"/>
      <c r="UQY52" s="828"/>
      <c r="UQZ52" s="828"/>
      <c r="URA52" s="828"/>
      <c r="URB52" s="828"/>
      <c r="URC52" s="828"/>
      <c r="URD52" s="828"/>
      <c r="URE52" s="828"/>
      <c r="URF52" s="828"/>
      <c r="URG52" s="828"/>
      <c r="URH52" s="828"/>
      <c r="URI52" s="828"/>
      <c r="URJ52" s="828"/>
      <c r="URK52" s="828"/>
      <c r="URL52" s="828"/>
      <c r="URM52" s="828"/>
      <c r="URN52" s="828"/>
      <c r="URO52" s="828"/>
      <c r="URP52" s="828"/>
      <c r="URQ52" s="828"/>
      <c r="URR52" s="828"/>
      <c r="URS52" s="828"/>
      <c r="URT52" s="828"/>
      <c r="URU52" s="828"/>
      <c r="URV52" s="828"/>
      <c r="URW52" s="828"/>
      <c r="URX52" s="828"/>
      <c r="URY52" s="828"/>
      <c r="URZ52" s="828"/>
      <c r="USA52" s="828"/>
      <c r="USB52" s="828"/>
      <c r="USC52" s="828"/>
      <c r="USD52" s="828"/>
      <c r="USE52" s="828"/>
      <c r="USF52" s="828"/>
      <c r="USG52" s="828"/>
      <c r="USH52" s="828"/>
      <c r="USI52" s="828"/>
      <c r="USJ52" s="828"/>
      <c r="USK52" s="828"/>
      <c r="USL52" s="828"/>
      <c r="USM52" s="828"/>
      <c r="USN52" s="828"/>
      <c r="USO52" s="828"/>
      <c r="USP52" s="828"/>
      <c r="USQ52" s="828"/>
      <c r="USR52" s="828"/>
      <c r="USS52" s="828"/>
      <c r="UST52" s="828"/>
      <c r="USU52" s="828"/>
      <c r="USV52" s="828"/>
      <c r="USW52" s="828"/>
      <c r="USX52" s="828"/>
      <c r="USY52" s="828"/>
      <c r="USZ52" s="828"/>
      <c r="UTA52" s="828"/>
      <c r="UTB52" s="828"/>
      <c r="UTC52" s="828"/>
      <c r="UTD52" s="828"/>
      <c r="UTE52" s="828"/>
      <c r="UTF52" s="828"/>
      <c r="UTG52" s="828"/>
      <c r="UTH52" s="828"/>
      <c r="UTI52" s="828"/>
      <c r="UTJ52" s="828"/>
      <c r="UTK52" s="828"/>
      <c r="UTL52" s="828"/>
      <c r="UTM52" s="828"/>
      <c r="UTN52" s="828"/>
      <c r="UTO52" s="828"/>
      <c r="UTP52" s="828"/>
      <c r="UTQ52" s="828"/>
      <c r="UTR52" s="828"/>
      <c r="UTS52" s="828"/>
      <c r="UTT52" s="828"/>
      <c r="UTU52" s="828"/>
      <c r="UTV52" s="828"/>
      <c r="UTW52" s="828"/>
      <c r="UTX52" s="828"/>
      <c r="UTY52" s="828"/>
      <c r="UTZ52" s="828"/>
      <c r="UUA52" s="828"/>
      <c r="UUB52" s="828"/>
      <c r="UUC52" s="828"/>
      <c r="UUD52" s="828"/>
      <c r="UUE52" s="828"/>
      <c r="UUF52" s="828"/>
      <c r="UUG52" s="828"/>
      <c r="UUH52" s="828"/>
      <c r="UUI52" s="828"/>
      <c r="UUJ52" s="828"/>
      <c r="UUK52" s="828"/>
      <c r="UUL52" s="828"/>
      <c r="UUM52" s="828"/>
      <c r="UUN52" s="828"/>
      <c r="UUO52" s="828"/>
      <c r="UUP52" s="828"/>
      <c r="UUQ52" s="828"/>
      <c r="UUR52" s="828"/>
      <c r="UUS52" s="828"/>
      <c r="UUT52" s="828"/>
      <c r="UUU52" s="828"/>
      <c r="UUV52" s="828"/>
      <c r="UUW52" s="828"/>
      <c r="UUX52" s="828"/>
      <c r="UUY52" s="828"/>
      <c r="UUZ52" s="828"/>
      <c r="UVA52" s="828"/>
      <c r="UVB52" s="828"/>
      <c r="UVC52" s="828"/>
      <c r="UVD52" s="828"/>
      <c r="UVE52" s="828"/>
      <c r="UVF52" s="828"/>
      <c r="UVG52" s="828"/>
      <c r="UVH52" s="828"/>
      <c r="UVI52" s="828"/>
      <c r="UVJ52" s="828"/>
      <c r="UVK52" s="828"/>
      <c r="UVL52" s="828"/>
      <c r="UVM52" s="828"/>
      <c r="UVN52" s="828"/>
      <c r="UVO52" s="828"/>
      <c r="UVP52" s="828"/>
      <c r="UVQ52" s="828"/>
      <c r="UVR52" s="828"/>
      <c r="UVS52" s="828"/>
      <c r="UVT52" s="828"/>
      <c r="UVU52" s="828"/>
      <c r="UVV52" s="828"/>
      <c r="UVW52" s="828"/>
      <c r="UVX52" s="828"/>
      <c r="UVY52" s="828"/>
      <c r="UVZ52" s="828"/>
      <c r="UWA52" s="828"/>
      <c r="UWB52" s="828"/>
      <c r="UWC52" s="828"/>
      <c r="UWD52" s="828"/>
      <c r="UWE52" s="828"/>
      <c r="UWF52" s="828"/>
      <c r="UWG52" s="828"/>
      <c r="UWH52" s="828"/>
      <c r="UWI52" s="828"/>
      <c r="UWJ52" s="828"/>
      <c r="UWK52" s="828"/>
      <c r="UWL52" s="828"/>
      <c r="UWM52" s="828"/>
      <c r="UWN52" s="828"/>
      <c r="UWO52" s="828"/>
      <c r="UWP52" s="828"/>
      <c r="UWQ52" s="828"/>
      <c r="UWR52" s="828"/>
      <c r="UWS52" s="828"/>
      <c r="UWT52" s="828"/>
      <c r="UWU52" s="828"/>
      <c r="UWV52" s="828"/>
      <c r="UWW52" s="828"/>
      <c r="UWX52" s="828"/>
      <c r="UWY52" s="828"/>
      <c r="UWZ52" s="828"/>
      <c r="UXA52" s="828"/>
      <c r="UXB52" s="828"/>
      <c r="UXC52" s="828"/>
      <c r="UXD52" s="828"/>
      <c r="UXE52" s="828"/>
      <c r="UXF52" s="828"/>
      <c r="UXG52" s="828"/>
      <c r="UXH52" s="828"/>
      <c r="UXI52" s="828"/>
      <c r="UXJ52" s="828"/>
      <c r="UXK52" s="828"/>
      <c r="UXL52" s="828"/>
      <c r="UXM52" s="828"/>
      <c r="UXN52" s="828"/>
      <c r="UXO52" s="828"/>
      <c r="UXP52" s="828"/>
      <c r="UXQ52" s="828"/>
      <c r="UXR52" s="828"/>
      <c r="UXS52" s="828"/>
      <c r="UXT52" s="828"/>
      <c r="UXU52" s="828"/>
      <c r="UXV52" s="828"/>
      <c r="UXW52" s="828"/>
      <c r="UXX52" s="828"/>
      <c r="UXY52" s="828"/>
      <c r="UXZ52" s="828"/>
      <c r="UYA52" s="828"/>
      <c r="UYB52" s="828"/>
      <c r="UYC52" s="828"/>
      <c r="UYD52" s="828"/>
      <c r="UYE52" s="828"/>
      <c r="UYF52" s="828"/>
      <c r="UYG52" s="828"/>
      <c r="UYH52" s="828"/>
      <c r="UYI52" s="828"/>
      <c r="UYJ52" s="828"/>
      <c r="UYK52" s="828"/>
      <c r="UYL52" s="828"/>
      <c r="UYM52" s="828"/>
      <c r="UYN52" s="828"/>
      <c r="UYO52" s="828"/>
      <c r="UYP52" s="828"/>
      <c r="UYQ52" s="828"/>
      <c r="UYR52" s="828"/>
      <c r="UYS52" s="828"/>
      <c r="UYT52" s="828"/>
      <c r="UYU52" s="828"/>
      <c r="UYV52" s="828"/>
      <c r="UYW52" s="828"/>
      <c r="UYX52" s="828"/>
      <c r="UYY52" s="828"/>
      <c r="UYZ52" s="828"/>
      <c r="UZA52" s="828"/>
      <c r="UZB52" s="828"/>
      <c r="UZC52" s="828"/>
      <c r="UZD52" s="828"/>
      <c r="UZE52" s="828"/>
      <c r="UZF52" s="828"/>
      <c r="UZG52" s="828"/>
      <c r="UZH52" s="828"/>
      <c r="UZI52" s="828"/>
      <c r="UZJ52" s="828"/>
      <c r="UZK52" s="828"/>
      <c r="UZL52" s="828"/>
      <c r="UZM52" s="828"/>
      <c r="UZN52" s="828"/>
      <c r="UZO52" s="828"/>
      <c r="UZP52" s="828"/>
      <c r="UZQ52" s="828"/>
      <c r="UZR52" s="828"/>
      <c r="UZS52" s="828"/>
      <c r="UZT52" s="828"/>
      <c r="UZU52" s="828"/>
      <c r="UZV52" s="828"/>
      <c r="UZW52" s="828"/>
      <c r="UZX52" s="828"/>
      <c r="UZY52" s="828"/>
      <c r="UZZ52" s="828"/>
      <c r="VAA52" s="828"/>
      <c r="VAB52" s="828"/>
      <c r="VAC52" s="828"/>
      <c r="VAD52" s="828"/>
      <c r="VAE52" s="828"/>
      <c r="VAF52" s="828"/>
      <c r="VAG52" s="828"/>
      <c r="VAH52" s="828"/>
      <c r="VAI52" s="828"/>
      <c r="VAJ52" s="828"/>
      <c r="VAK52" s="828"/>
      <c r="VAL52" s="828"/>
      <c r="VAM52" s="828"/>
      <c r="VAN52" s="828"/>
      <c r="VAO52" s="828"/>
      <c r="VAP52" s="828"/>
      <c r="VAQ52" s="828"/>
      <c r="VAR52" s="828"/>
      <c r="VAS52" s="828"/>
      <c r="VAT52" s="828"/>
      <c r="VAU52" s="828"/>
      <c r="VAV52" s="828"/>
      <c r="VAW52" s="828"/>
      <c r="VAX52" s="828"/>
      <c r="VAY52" s="828"/>
      <c r="VAZ52" s="828"/>
      <c r="VBA52" s="828"/>
      <c r="VBB52" s="828"/>
      <c r="VBC52" s="828"/>
      <c r="VBD52" s="828"/>
      <c r="VBE52" s="828"/>
      <c r="VBF52" s="828"/>
      <c r="VBG52" s="828"/>
      <c r="VBH52" s="828"/>
      <c r="VBI52" s="828"/>
      <c r="VBJ52" s="828"/>
      <c r="VBK52" s="828"/>
      <c r="VBL52" s="828"/>
      <c r="VBM52" s="828"/>
      <c r="VBN52" s="828"/>
      <c r="VBO52" s="828"/>
      <c r="VBP52" s="828"/>
      <c r="VBQ52" s="828"/>
      <c r="VBR52" s="828"/>
      <c r="VBS52" s="828"/>
      <c r="VBT52" s="828"/>
      <c r="VBU52" s="828"/>
      <c r="VBV52" s="828"/>
      <c r="VBW52" s="828"/>
      <c r="VBX52" s="828"/>
      <c r="VBY52" s="828"/>
      <c r="VBZ52" s="828"/>
      <c r="VCA52" s="828"/>
      <c r="VCB52" s="828"/>
      <c r="VCC52" s="828"/>
      <c r="VCD52" s="828"/>
      <c r="VCE52" s="828"/>
      <c r="VCF52" s="828"/>
      <c r="VCG52" s="828"/>
      <c r="VCH52" s="828"/>
      <c r="VCI52" s="828"/>
      <c r="VCJ52" s="828"/>
      <c r="VCK52" s="828"/>
      <c r="VCL52" s="828"/>
      <c r="VCM52" s="828"/>
      <c r="VCN52" s="828"/>
      <c r="VCO52" s="828"/>
      <c r="VCP52" s="828"/>
      <c r="VCQ52" s="828"/>
      <c r="VCR52" s="828"/>
      <c r="VCS52" s="828"/>
      <c r="VCT52" s="828"/>
      <c r="VCU52" s="828"/>
      <c r="VCV52" s="828"/>
      <c r="VCW52" s="828"/>
      <c r="VCX52" s="828"/>
      <c r="VCY52" s="828"/>
      <c r="VCZ52" s="828"/>
      <c r="VDA52" s="828"/>
      <c r="VDB52" s="828"/>
      <c r="VDC52" s="828"/>
      <c r="VDD52" s="828"/>
      <c r="VDE52" s="828"/>
      <c r="VDF52" s="828"/>
      <c r="VDG52" s="828"/>
      <c r="VDH52" s="828"/>
      <c r="VDI52" s="828"/>
      <c r="VDJ52" s="828"/>
      <c r="VDK52" s="828"/>
      <c r="VDL52" s="828"/>
      <c r="VDM52" s="828"/>
      <c r="VDN52" s="828"/>
      <c r="VDO52" s="828"/>
      <c r="VDP52" s="828"/>
      <c r="VDQ52" s="828"/>
      <c r="VDR52" s="828"/>
      <c r="VDS52" s="828"/>
      <c r="VDT52" s="828"/>
      <c r="VDU52" s="828"/>
      <c r="VDV52" s="828"/>
      <c r="VDW52" s="828"/>
      <c r="VDX52" s="828"/>
      <c r="VDY52" s="828"/>
      <c r="VDZ52" s="828"/>
      <c r="VEA52" s="828"/>
      <c r="VEB52" s="828"/>
      <c r="VEC52" s="828"/>
      <c r="VED52" s="828"/>
      <c r="VEE52" s="828"/>
      <c r="VEF52" s="828"/>
      <c r="VEG52" s="828"/>
      <c r="VEH52" s="828"/>
      <c r="VEI52" s="828"/>
      <c r="VEJ52" s="828"/>
      <c r="VEK52" s="828"/>
      <c r="VEL52" s="828"/>
      <c r="VEM52" s="828"/>
      <c r="VEN52" s="828"/>
      <c r="VEO52" s="828"/>
      <c r="VEP52" s="828"/>
      <c r="VEQ52" s="828"/>
      <c r="VER52" s="828"/>
      <c r="VES52" s="828"/>
      <c r="VET52" s="828"/>
      <c r="VEU52" s="828"/>
      <c r="VEV52" s="828"/>
      <c r="VEW52" s="828"/>
      <c r="VEX52" s="828"/>
      <c r="VEY52" s="828"/>
      <c r="VEZ52" s="828"/>
      <c r="VFA52" s="828"/>
      <c r="VFB52" s="828"/>
      <c r="VFC52" s="828"/>
      <c r="VFD52" s="828"/>
      <c r="VFE52" s="828"/>
      <c r="VFF52" s="828"/>
      <c r="VFG52" s="828"/>
      <c r="VFH52" s="828"/>
      <c r="VFI52" s="828"/>
      <c r="VFJ52" s="828"/>
      <c r="VFK52" s="828"/>
      <c r="VFL52" s="828"/>
      <c r="VFM52" s="828"/>
      <c r="VFN52" s="828"/>
      <c r="VFO52" s="828"/>
      <c r="VFP52" s="828"/>
      <c r="VFQ52" s="828"/>
      <c r="VFR52" s="828"/>
      <c r="VFS52" s="828"/>
      <c r="VFT52" s="828"/>
      <c r="VFU52" s="828"/>
      <c r="VFV52" s="828"/>
      <c r="VFW52" s="828"/>
      <c r="VFX52" s="828"/>
      <c r="VFY52" s="828"/>
      <c r="VFZ52" s="828"/>
      <c r="VGA52" s="828"/>
      <c r="VGB52" s="828"/>
      <c r="VGC52" s="828"/>
      <c r="VGD52" s="828"/>
      <c r="VGE52" s="828"/>
      <c r="VGF52" s="828"/>
      <c r="VGG52" s="828"/>
      <c r="VGH52" s="828"/>
      <c r="VGI52" s="828"/>
      <c r="VGJ52" s="828"/>
      <c r="VGK52" s="828"/>
      <c r="VGL52" s="828"/>
      <c r="VGM52" s="828"/>
      <c r="VGN52" s="828"/>
      <c r="VGO52" s="828"/>
      <c r="VGP52" s="828"/>
      <c r="VGQ52" s="828"/>
      <c r="VGR52" s="828"/>
      <c r="VGS52" s="828"/>
      <c r="VGT52" s="828"/>
      <c r="VGU52" s="828"/>
      <c r="VGV52" s="828"/>
      <c r="VGW52" s="828"/>
      <c r="VGX52" s="828"/>
      <c r="VGY52" s="828"/>
      <c r="VGZ52" s="828"/>
      <c r="VHA52" s="828"/>
      <c r="VHB52" s="828"/>
      <c r="VHC52" s="828"/>
      <c r="VHD52" s="828"/>
      <c r="VHE52" s="828"/>
      <c r="VHF52" s="828"/>
      <c r="VHG52" s="828"/>
      <c r="VHH52" s="828"/>
      <c r="VHI52" s="828"/>
      <c r="VHJ52" s="828"/>
      <c r="VHK52" s="828"/>
      <c r="VHL52" s="828"/>
      <c r="VHM52" s="828"/>
      <c r="VHN52" s="828"/>
      <c r="VHO52" s="828"/>
      <c r="VHP52" s="828"/>
      <c r="VHQ52" s="828"/>
      <c r="VHR52" s="828"/>
      <c r="VHS52" s="828"/>
      <c r="VHT52" s="828"/>
      <c r="VHU52" s="828"/>
      <c r="VHV52" s="828"/>
      <c r="VHW52" s="828"/>
      <c r="VHX52" s="828"/>
      <c r="VHY52" s="828"/>
      <c r="VHZ52" s="828"/>
      <c r="VIA52" s="828"/>
      <c r="VIB52" s="828"/>
      <c r="VIC52" s="828"/>
      <c r="VID52" s="828"/>
      <c r="VIE52" s="828"/>
      <c r="VIF52" s="828"/>
      <c r="VIG52" s="828"/>
      <c r="VIH52" s="828"/>
      <c r="VII52" s="828"/>
      <c r="VIJ52" s="828"/>
      <c r="VIK52" s="828"/>
      <c r="VIL52" s="828"/>
      <c r="VIM52" s="828"/>
      <c r="VIN52" s="828"/>
      <c r="VIO52" s="828"/>
      <c r="VIP52" s="828"/>
      <c r="VIQ52" s="828"/>
      <c r="VIR52" s="828"/>
      <c r="VIS52" s="828"/>
      <c r="VIT52" s="828"/>
      <c r="VIU52" s="828"/>
      <c r="VIV52" s="828"/>
      <c r="VIW52" s="828"/>
      <c r="VIX52" s="828"/>
      <c r="VIY52" s="828"/>
      <c r="VIZ52" s="828"/>
      <c r="VJA52" s="828"/>
      <c r="VJB52" s="828"/>
      <c r="VJC52" s="828"/>
      <c r="VJD52" s="828"/>
      <c r="VJE52" s="828"/>
      <c r="VJF52" s="828"/>
      <c r="VJG52" s="828"/>
      <c r="VJH52" s="828"/>
      <c r="VJI52" s="828"/>
      <c r="VJJ52" s="828"/>
      <c r="VJK52" s="828"/>
      <c r="VJL52" s="828"/>
      <c r="VJM52" s="828"/>
      <c r="VJN52" s="828"/>
      <c r="VJO52" s="828"/>
      <c r="VJP52" s="828"/>
      <c r="VJQ52" s="828"/>
      <c r="VJR52" s="828"/>
      <c r="VJS52" s="828"/>
      <c r="VJT52" s="828"/>
      <c r="VJU52" s="828"/>
      <c r="VJV52" s="828"/>
      <c r="VJW52" s="828"/>
      <c r="VJX52" s="828"/>
      <c r="VJY52" s="828"/>
      <c r="VJZ52" s="828"/>
      <c r="VKA52" s="828"/>
      <c r="VKB52" s="828"/>
      <c r="VKC52" s="828"/>
      <c r="VKD52" s="828"/>
      <c r="VKE52" s="828"/>
      <c r="VKF52" s="828"/>
      <c r="VKG52" s="828"/>
      <c r="VKH52" s="828"/>
      <c r="VKI52" s="828"/>
      <c r="VKJ52" s="828"/>
      <c r="VKK52" s="828"/>
      <c r="VKL52" s="828"/>
      <c r="VKM52" s="828"/>
      <c r="VKN52" s="828"/>
      <c r="VKO52" s="828"/>
      <c r="VKP52" s="828"/>
      <c r="VKQ52" s="828"/>
      <c r="VKR52" s="828"/>
      <c r="VKS52" s="828"/>
      <c r="VKT52" s="828"/>
      <c r="VKU52" s="828"/>
      <c r="VKV52" s="828"/>
      <c r="VKW52" s="828"/>
      <c r="VKX52" s="828"/>
      <c r="VKY52" s="828"/>
      <c r="VKZ52" s="828"/>
      <c r="VLA52" s="828"/>
      <c r="VLB52" s="828"/>
      <c r="VLC52" s="828"/>
      <c r="VLD52" s="828"/>
      <c r="VLE52" s="828"/>
      <c r="VLF52" s="828"/>
      <c r="VLG52" s="828"/>
      <c r="VLH52" s="828"/>
      <c r="VLI52" s="828"/>
      <c r="VLJ52" s="828"/>
      <c r="VLK52" s="828"/>
      <c r="VLL52" s="828"/>
      <c r="VLM52" s="828"/>
      <c r="VLN52" s="828"/>
      <c r="VLO52" s="828"/>
      <c r="VLP52" s="828"/>
      <c r="VLQ52" s="828"/>
      <c r="VLR52" s="828"/>
      <c r="VLS52" s="828"/>
      <c r="VLT52" s="828"/>
      <c r="VLU52" s="828"/>
      <c r="VLV52" s="828"/>
      <c r="VLW52" s="828"/>
      <c r="VLX52" s="828"/>
      <c r="VLY52" s="828"/>
      <c r="VLZ52" s="828"/>
      <c r="VMA52" s="828"/>
      <c r="VMB52" s="828"/>
      <c r="VMC52" s="828"/>
      <c r="VMD52" s="828"/>
      <c r="VME52" s="828"/>
      <c r="VMF52" s="828"/>
      <c r="VMG52" s="828"/>
      <c r="VMH52" s="828"/>
      <c r="VMI52" s="828"/>
      <c r="VMJ52" s="828"/>
      <c r="VMK52" s="828"/>
      <c r="VML52" s="828"/>
      <c r="VMM52" s="828"/>
      <c r="VMN52" s="828"/>
      <c r="VMO52" s="828"/>
      <c r="VMP52" s="828"/>
      <c r="VMQ52" s="828"/>
      <c r="VMR52" s="828"/>
      <c r="VMS52" s="828"/>
      <c r="VMT52" s="828"/>
      <c r="VMU52" s="828"/>
      <c r="VMV52" s="828"/>
      <c r="VMW52" s="828"/>
      <c r="VMX52" s="828"/>
      <c r="VMY52" s="828"/>
      <c r="VMZ52" s="828"/>
      <c r="VNA52" s="828"/>
      <c r="VNB52" s="828"/>
      <c r="VNC52" s="828"/>
      <c r="VND52" s="828"/>
      <c r="VNE52" s="828"/>
      <c r="VNF52" s="828"/>
      <c r="VNG52" s="828"/>
      <c r="VNH52" s="828"/>
      <c r="VNI52" s="828"/>
      <c r="VNJ52" s="828"/>
      <c r="VNK52" s="828"/>
      <c r="VNL52" s="828"/>
      <c r="VNM52" s="828"/>
      <c r="VNN52" s="828"/>
      <c r="VNO52" s="828"/>
      <c r="VNP52" s="828"/>
      <c r="VNQ52" s="828"/>
      <c r="VNR52" s="828"/>
      <c r="VNS52" s="828"/>
      <c r="VNT52" s="828"/>
      <c r="VNU52" s="828"/>
      <c r="VNV52" s="828"/>
      <c r="VNW52" s="828"/>
      <c r="VNX52" s="828"/>
      <c r="VNY52" s="828"/>
      <c r="VNZ52" s="828"/>
      <c r="VOA52" s="828"/>
      <c r="VOB52" s="828"/>
      <c r="VOC52" s="828"/>
      <c r="VOD52" s="828"/>
      <c r="VOE52" s="828"/>
      <c r="VOF52" s="828"/>
      <c r="VOG52" s="828"/>
      <c r="VOH52" s="828"/>
      <c r="VOI52" s="828"/>
      <c r="VOJ52" s="828"/>
      <c r="VOK52" s="828"/>
      <c r="VOL52" s="828"/>
      <c r="VOM52" s="828"/>
      <c r="VON52" s="828"/>
      <c r="VOO52" s="828"/>
      <c r="VOP52" s="828"/>
      <c r="VOQ52" s="828"/>
      <c r="VOR52" s="828"/>
      <c r="VOS52" s="828"/>
      <c r="VOT52" s="828"/>
      <c r="VOU52" s="828"/>
      <c r="VOV52" s="828"/>
      <c r="VOW52" s="828"/>
      <c r="VOX52" s="828"/>
      <c r="VOY52" s="828"/>
      <c r="VOZ52" s="828"/>
      <c r="VPA52" s="828"/>
      <c r="VPB52" s="828"/>
      <c r="VPC52" s="828"/>
      <c r="VPD52" s="828"/>
      <c r="VPE52" s="828"/>
      <c r="VPF52" s="828"/>
      <c r="VPG52" s="828"/>
      <c r="VPH52" s="828"/>
      <c r="VPI52" s="828"/>
      <c r="VPJ52" s="828"/>
      <c r="VPK52" s="828"/>
      <c r="VPL52" s="828"/>
      <c r="VPM52" s="828"/>
      <c r="VPN52" s="828"/>
      <c r="VPO52" s="828"/>
      <c r="VPP52" s="828"/>
      <c r="VPQ52" s="828"/>
      <c r="VPR52" s="828"/>
      <c r="VPS52" s="828"/>
      <c r="VPT52" s="828"/>
      <c r="VPU52" s="828"/>
      <c r="VPV52" s="828"/>
      <c r="VPW52" s="828"/>
      <c r="VPX52" s="828"/>
      <c r="VPY52" s="828"/>
      <c r="VPZ52" s="828"/>
      <c r="VQA52" s="828"/>
      <c r="VQB52" s="828"/>
      <c r="VQC52" s="828"/>
      <c r="VQD52" s="828"/>
      <c r="VQE52" s="828"/>
      <c r="VQF52" s="828"/>
      <c r="VQG52" s="828"/>
      <c r="VQH52" s="828"/>
      <c r="VQI52" s="828"/>
      <c r="VQJ52" s="828"/>
      <c r="VQK52" s="828"/>
      <c r="VQL52" s="828"/>
      <c r="VQM52" s="828"/>
      <c r="VQN52" s="828"/>
      <c r="VQO52" s="828"/>
      <c r="VQP52" s="828"/>
      <c r="VQQ52" s="828"/>
      <c r="VQR52" s="828"/>
      <c r="VQS52" s="828"/>
      <c r="VQT52" s="828"/>
      <c r="VQU52" s="828"/>
      <c r="VQV52" s="828"/>
      <c r="VQW52" s="828"/>
      <c r="VQX52" s="828"/>
      <c r="VQY52" s="828"/>
      <c r="VQZ52" s="828"/>
      <c r="VRA52" s="828"/>
      <c r="VRB52" s="828"/>
      <c r="VRC52" s="828"/>
      <c r="VRD52" s="828"/>
      <c r="VRE52" s="828"/>
      <c r="VRF52" s="828"/>
      <c r="VRG52" s="828"/>
      <c r="VRH52" s="828"/>
      <c r="VRI52" s="828"/>
      <c r="VRJ52" s="828"/>
      <c r="VRK52" s="828"/>
      <c r="VRL52" s="828"/>
      <c r="VRM52" s="828"/>
      <c r="VRN52" s="828"/>
      <c r="VRO52" s="828"/>
      <c r="VRP52" s="828"/>
      <c r="VRQ52" s="828"/>
      <c r="VRR52" s="828"/>
      <c r="VRS52" s="828"/>
      <c r="VRT52" s="828"/>
      <c r="VRU52" s="828"/>
      <c r="VRV52" s="828"/>
      <c r="VRW52" s="828"/>
      <c r="VRX52" s="828"/>
      <c r="VRY52" s="828"/>
      <c r="VRZ52" s="828"/>
      <c r="VSA52" s="828"/>
      <c r="VSB52" s="828"/>
      <c r="VSC52" s="828"/>
      <c r="VSD52" s="828"/>
      <c r="VSE52" s="828"/>
      <c r="VSF52" s="828"/>
      <c r="VSG52" s="828"/>
      <c r="VSH52" s="828"/>
      <c r="VSI52" s="828"/>
      <c r="VSJ52" s="828"/>
      <c r="VSK52" s="828"/>
      <c r="VSL52" s="828"/>
      <c r="VSM52" s="828"/>
      <c r="VSN52" s="828"/>
      <c r="VSO52" s="828"/>
      <c r="VSP52" s="828"/>
      <c r="VSQ52" s="828"/>
      <c r="VSR52" s="828"/>
      <c r="VSS52" s="828"/>
      <c r="VST52" s="828"/>
      <c r="VSU52" s="828"/>
      <c r="VSV52" s="828"/>
      <c r="VSW52" s="828"/>
      <c r="VSX52" s="828"/>
      <c r="VSY52" s="828"/>
      <c r="VSZ52" s="828"/>
      <c r="VTA52" s="828"/>
      <c r="VTB52" s="828"/>
      <c r="VTC52" s="828"/>
      <c r="VTD52" s="828"/>
      <c r="VTE52" s="828"/>
      <c r="VTF52" s="828"/>
      <c r="VTG52" s="828"/>
      <c r="VTH52" s="828"/>
      <c r="VTI52" s="828"/>
      <c r="VTJ52" s="828"/>
      <c r="VTK52" s="828"/>
      <c r="VTL52" s="828"/>
      <c r="VTM52" s="828"/>
      <c r="VTN52" s="828"/>
      <c r="VTO52" s="828"/>
      <c r="VTP52" s="828"/>
      <c r="VTQ52" s="828"/>
      <c r="VTR52" s="828"/>
      <c r="VTS52" s="828"/>
      <c r="VTT52" s="828"/>
      <c r="VTU52" s="828"/>
      <c r="VTV52" s="828"/>
      <c r="VTW52" s="828"/>
      <c r="VTX52" s="828"/>
      <c r="VTY52" s="828"/>
      <c r="VTZ52" s="828"/>
      <c r="VUA52" s="828"/>
      <c r="VUB52" s="828"/>
      <c r="VUC52" s="828"/>
      <c r="VUD52" s="828"/>
      <c r="VUE52" s="828"/>
      <c r="VUF52" s="828"/>
      <c r="VUG52" s="828"/>
      <c r="VUH52" s="828"/>
      <c r="VUI52" s="828"/>
      <c r="VUJ52" s="828"/>
      <c r="VUK52" s="828"/>
      <c r="VUL52" s="828"/>
      <c r="VUM52" s="828"/>
      <c r="VUN52" s="828"/>
      <c r="VUO52" s="828"/>
      <c r="VUP52" s="828"/>
      <c r="VUQ52" s="828"/>
      <c r="VUR52" s="828"/>
      <c r="VUS52" s="828"/>
      <c r="VUT52" s="828"/>
      <c r="VUU52" s="828"/>
      <c r="VUV52" s="828"/>
      <c r="VUW52" s="828"/>
      <c r="VUX52" s="828"/>
      <c r="VUY52" s="828"/>
      <c r="VUZ52" s="828"/>
      <c r="VVA52" s="828"/>
      <c r="VVB52" s="828"/>
      <c r="VVC52" s="828"/>
      <c r="VVD52" s="828"/>
      <c r="VVE52" s="828"/>
      <c r="VVF52" s="828"/>
      <c r="VVG52" s="828"/>
      <c r="VVH52" s="828"/>
      <c r="VVI52" s="828"/>
      <c r="VVJ52" s="828"/>
      <c r="VVK52" s="828"/>
      <c r="VVL52" s="828"/>
      <c r="VVM52" s="828"/>
      <c r="VVN52" s="828"/>
      <c r="VVO52" s="828"/>
      <c r="VVP52" s="828"/>
      <c r="VVQ52" s="828"/>
      <c r="VVR52" s="828"/>
      <c r="VVS52" s="828"/>
      <c r="VVT52" s="828"/>
      <c r="VVU52" s="828"/>
      <c r="VVV52" s="828"/>
      <c r="VVW52" s="828"/>
      <c r="VVX52" s="828"/>
      <c r="VVY52" s="828"/>
      <c r="VVZ52" s="828"/>
      <c r="VWA52" s="828"/>
      <c r="VWB52" s="828"/>
      <c r="VWC52" s="828"/>
      <c r="VWD52" s="828"/>
      <c r="VWE52" s="828"/>
      <c r="VWF52" s="828"/>
      <c r="VWG52" s="828"/>
      <c r="VWH52" s="828"/>
      <c r="VWI52" s="828"/>
      <c r="VWJ52" s="828"/>
      <c r="VWK52" s="828"/>
      <c r="VWL52" s="828"/>
      <c r="VWM52" s="828"/>
      <c r="VWN52" s="828"/>
      <c r="VWO52" s="828"/>
      <c r="VWP52" s="828"/>
      <c r="VWQ52" s="828"/>
      <c r="VWR52" s="828"/>
      <c r="VWS52" s="828"/>
      <c r="VWT52" s="828"/>
      <c r="VWU52" s="828"/>
      <c r="VWV52" s="828"/>
      <c r="VWW52" s="828"/>
      <c r="VWX52" s="828"/>
      <c r="VWY52" s="828"/>
      <c r="VWZ52" s="828"/>
      <c r="VXA52" s="828"/>
      <c r="VXB52" s="828"/>
      <c r="VXC52" s="828"/>
      <c r="VXD52" s="828"/>
      <c r="VXE52" s="828"/>
      <c r="VXF52" s="828"/>
      <c r="VXG52" s="828"/>
      <c r="VXH52" s="828"/>
      <c r="VXI52" s="828"/>
      <c r="VXJ52" s="828"/>
      <c r="VXK52" s="828"/>
      <c r="VXL52" s="828"/>
      <c r="VXM52" s="828"/>
      <c r="VXN52" s="828"/>
      <c r="VXO52" s="828"/>
      <c r="VXP52" s="828"/>
      <c r="VXQ52" s="828"/>
      <c r="VXR52" s="828"/>
      <c r="VXS52" s="828"/>
      <c r="VXT52" s="828"/>
      <c r="VXU52" s="828"/>
      <c r="VXV52" s="828"/>
      <c r="VXW52" s="828"/>
      <c r="VXX52" s="828"/>
      <c r="VXY52" s="828"/>
      <c r="VXZ52" s="828"/>
      <c r="VYA52" s="828"/>
      <c r="VYB52" s="828"/>
      <c r="VYC52" s="828"/>
      <c r="VYD52" s="828"/>
      <c r="VYE52" s="828"/>
      <c r="VYF52" s="828"/>
      <c r="VYG52" s="828"/>
      <c r="VYH52" s="828"/>
      <c r="VYI52" s="828"/>
      <c r="VYJ52" s="828"/>
      <c r="VYK52" s="828"/>
      <c r="VYL52" s="828"/>
      <c r="VYM52" s="828"/>
      <c r="VYN52" s="828"/>
      <c r="VYO52" s="828"/>
      <c r="VYP52" s="828"/>
      <c r="VYQ52" s="828"/>
      <c r="VYR52" s="828"/>
      <c r="VYS52" s="828"/>
      <c r="VYT52" s="828"/>
      <c r="VYU52" s="828"/>
      <c r="VYV52" s="828"/>
      <c r="VYW52" s="828"/>
      <c r="VYX52" s="828"/>
      <c r="VYY52" s="828"/>
      <c r="VYZ52" s="828"/>
      <c r="VZA52" s="828"/>
      <c r="VZB52" s="828"/>
      <c r="VZC52" s="828"/>
      <c r="VZD52" s="828"/>
      <c r="VZE52" s="828"/>
      <c r="VZF52" s="828"/>
      <c r="VZG52" s="828"/>
      <c r="VZH52" s="828"/>
      <c r="VZI52" s="828"/>
      <c r="VZJ52" s="828"/>
      <c r="VZK52" s="828"/>
      <c r="VZL52" s="828"/>
      <c r="VZM52" s="828"/>
      <c r="VZN52" s="828"/>
      <c r="VZO52" s="828"/>
      <c r="VZP52" s="828"/>
      <c r="VZQ52" s="828"/>
      <c r="VZR52" s="828"/>
      <c r="VZS52" s="828"/>
      <c r="VZT52" s="828"/>
      <c r="VZU52" s="828"/>
      <c r="VZV52" s="828"/>
      <c r="VZW52" s="828"/>
      <c r="VZX52" s="828"/>
      <c r="VZY52" s="828"/>
      <c r="VZZ52" s="828"/>
      <c r="WAA52" s="828"/>
      <c r="WAB52" s="828"/>
      <c r="WAC52" s="828"/>
      <c r="WAD52" s="828"/>
      <c r="WAE52" s="828"/>
      <c r="WAF52" s="828"/>
      <c r="WAG52" s="828"/>
      <c r="WAH52" s="828"/>
      <c r="WAI52" s="828"/>
      <c r="WAJ52" s="828"/>
      <c r="WAK52" s="828"/>
      <c r="WAL52" s="828"/>
      <c r="WAM52" s="828"/>
      <c r="WAN52" s="828"/>
      <c r="WAO52" s="828"/>
      <c r="WAP52" s="828"/>
      <c r="WAQ52" s="828"/>
      <c r="WAR52" s="828"/>
      <c r="WAS52" s="828"/>
      <c r="WAT52" s="828"/>
      <c r="WAU52" s="828"/>
      <c r="WAV52" s="828"/>
      <c r="WAW52" s="828"/>
      <c r="WAX52" s="828"/>
      <c r="WAY52" s="828"/>
      <c r="WAZ52" s="828"/>
      <c r="WBA52" s="828"/>
      <c r="WBB52" s="828"/>
      <c r="WBC52" s="828"/>
      <c r="WBD52" s="828"/>
      <c r="WBE52" s="828"/>
      <c r="WBF52" s="828"/>
      <c r="WBG52" s="828"/>
      <c r="WBH52" s="828"/>
      <c r="WBI52" s="828"/>
      <c r="WBJ52" s="828"/>
      <c r="WBK52" s="828"/>
      <c r="WBL52" s="828"/>
      <c r="WBM52" s="828"/>
      <c r="WBN52" s="828"/>
      <c r="WBO52" s="828"/>
      <c r="WBP52" s="828"/>
      <c r="WBQ52" s="828"/>
      <c r="WBR52" s="828"/>
      <c r="WBS52" s="828"/>
      <c r="WBT52" s="828"/>
      <c r="WBU52" s="828"/>
      <c r="WBV52" s="828"/>
      <c r="WBW52" s="828"/>
      <c r="WBX52" s="828"/>
      <c r="WBY52" s="828"/>
      <c r="WBZ52" s="828"/>
      <c r="WCA52" s="828"/>
      <c r="WCB52" s="828"/>
      <c r="WCC52" s="828"/>
      <c r="WCD52" s="828"/>
      <c r="WCE52" s="828"/>
      <c r="WCF52" s="828"/>
      <c r="WCG52" s="828"/>
      <c r="WCH52" s="828"/>
      <c r="WCI52" s="828"/>
      <c r="WCJ52" s="828"/>
      <c r="WCK52" s="828"/>
      <c r="WCL52" s="828"/>
      <c r="WCM52" s="828"/>
      <c r="WCN52" s="828"/>
      <c r="WCO52" s="828"/>
      <c r="WCP52" s="828"/>
      <c r="WCQ52" s="828"/>
      <c r="WCR52" s="828"/>
      <c r="WCS52" s="828"/>
      <c r="WCT52" s="828"/>
      <c r="WCU52" s="828"/>
      <c r="WCV52" s="828"/>
      <c r="WCW52" s="828"/>
      <c r="WCX52" s="828"/>
      <c r="WCY52" s="828"/>
      <c r="WCZ52" s="828"/>
      <c r="WDA52" s="828"/>
      <c r="WDB52" s="828"/>
      <c r="WDC52" s="828"/>
      <c r="WDD52" s="828"/>
      <c r="WDE52" s="828"/>
      <c r="WDF52" s="828"/>
      <c r="WDG52" s="828"/>
      <c r="WDH52" s="828"/>
      <c r="WDI52" s="828"/>
      <c r="WDJ52" s="828"/>
      <c r="WDK52" s="828"/>
      <c r="WDL52" s="828"/>
      <c r="WDM52" s="828"/>
      <c r="WDN52" s="828"/>
      <c r="WDO52" s="828"/>
      <c r="WDP52" s="828"/>
      <c r="WDQ52" s="828"/>
      <c r="WDR52" s="828"/>
      <c r="WDS52" s="828"/>
      <c r="WDT52" s="828"/>
      <c r="WDU52" s="828"/>
      <c r="WDV52" s="828"/>
      <c r="WDW52" s="828"/>
      <c r="WDX52" s="828"/>
      <c r="WDY52" s="828"/>
      <c r="WDZ52" s="828"/>
      <c r="WEA52" s="828"/>
      <c r="WEB52" s="828"/>
      <c r="WEC52" s="828"/>
      <c r="WED52" s="828"/>
      <c r="WEE52" s="828"/>
      <c r="WEF52" s="828"/>
      <c r="WEG52" s="828"/>
      <c r="WEH52" s="828"/>
      <c r="WEI52" s="828"/>
      <c r="WEJ52" s="828"/>
      <c r="WEK52" s="828"/>
      <c r="WEL52" s="828"/>
      <c r="WEM52" s="828"/>
      <c r="WEN52" s="828"/>
      <c r="WEO52" s="828"/>
      <c r="WEP52" s="828"/>
      <c r="WEQ52" s="828"/>
      <c r="WER52" s="828"/>
      <c r="WES52" s="828"/>
      <c r="WET52" s="828"/>
      <c r="WEU52" s="828"/>
      <c r="WEV52" s="828"/>
      <c r="WEW52" s="828"/>
      <c r="WEX52" s="828"/>
      <c r="WEY52" s="828"/>
      <c r="WEZ52" s="828"/>
      <c r="WFA52" s="828"/>
      <c r="WFB52" s="828"/>
      <c r="WFC52" s="828"/>
      <c r="WFD52" s="828"/>
      <c r="WFE52" s="828"/>
      <c r="WFF52" s="828"/>
      <c r="WFG52" s="828"/>
      <c r="WFH52" s="828"/>
      <c r="WFI52" s="828"/>
      <c r="WFJ52" s="828"/>
      <c r="WFK52" s="828"/>
      <c r="WFL52" s="828"/>
      <c r="WFM52" s="828"/>
      <c r="WFN52" s="828"/>
      <c r="WFO52" s="828"/>
      <c r="WFP52" s="828"/>
      <c r="WFQ52" s="828"/>
      <c r="WFR52" s="828"/>
      <c r="WFS52" s="828"/>
      <c r="WFT52" s="828"/>
      <c r="WFU52" s="828"/>
      <c r="WFV52" s="828"/>
      <c r="WFW52" s="828"/>
      <c r="WFX52" s="828"/>
      <c r="WFY52" s="828"/>
      <c r="WFZ52" s="828"/>
      <c r="WGA52" s="828"/>
      <c r="WGB52" s="828"/>
      <c r="WGC52" s="828"/>
      <c r="WGD52" s="828"/>
      <c r="WGE52" s="828"/>
      <c r="WGF52" s="828"/>
      <c r="WGG52" s="828"/>
      <c r="WGH52" s="828"/>
      <c r="WGI52" s="828"/>
      <c r="WGJ52" s="828"/>
      <c r="WGK52" s="828"/>
      <c r="WGL52" s="828"/>
      <c r="WGM52" s="828"/>
      <c r="WGN52" s="828"/>
      <c r="WGO52" s="828"/>
      <c r="WGP52" s="828"/>
      <c r="WGQ52" s="828"/>
      <c r="WGR52" s="828"/>
      <c r="WGS52" s="828"/>
      <c r="WGT52" s="828"/>
      <c r="WGU52" s="828"/>
      <c r="WGV52" s="828"/>
      <c r="WGW52" s="828"/>
      <c r="WGX52" s="828"/>
      <c r="WGY52" s="828"/>
      <c r="WGZ52" s="828"/>
      <c r="WHA52" s="828"/>
      <c r="WHB52" s="828"/>
      <c r="WHC52" s="828"/>
      <c r="WHD52" s="828"/>
      <c r="WHE52" s="828"/>
      <c r="WHF52" s="828"/>
      <c r="WHG52" s="828"/>
      <c r="WHH52" s="828"/>
      <c r="WHI52" s="828"/>
      <c r="WHJ52" s="828"/>
      <c r="WHK52" s="828"/>
      <c r="WHL52" s="828"/>
      <c r="WHM52" s="828"/>
      <c r="WHN52" s="828"/>
      <c r="WHO52" s="828"/>
      <c r="WHP52" s="828"/>
      <c r="WHQ52" s="828"/>
      <c r="WHR52" s="828"/>
      <c r="WHS52" s="828"/>
      <c r="WHT52" s="828"/>
      <c r="WHU52" s="828"/>
      <c r="WHV52" s="828"/>
      <c r="WHW52" s="828"/>
      <c r="WHX52" s="828"/>
      <c r="WHY52" s="828"/>
      <c r="WHZ52" s="828"/>
      <c r="WIA52" s="828"/>
      <c r="WIB52" s="828"/>
      <c r="WIC52" s="828"/>
      <c r="WID52" s="828"/>
      <c r="WIE52" s="828"/>
      <c r="WIF52" s="828"/>
      <c r="WIG52" s="828"/>
      <c r="WIH52" s="828"/>
      <c r="WII52" s="828"/>
      <c r="WIJ52" s="828"/>
      <c r="WIK52" s="828"/>
      <c r="WIL52" s="828"/>
      <c r="WIM52" s="828"/>
      <c r="WIN52" s="828"/>
      <c r="WIO52" s="828"/>
      <c r="WIP52" s="828"/>
      <c r="WIQ52" s="828"/>
      <c r="WIR52" s="828"/>
      <c r="WIS52" s="828"/>
      <c r="WIT52" s="828"/>
      <c r="WIU52" s="828"/>
      <c r="WIV52" s="828"/>
      <c r="WIW52" s="828"/>
      <c r="WIX52" s="828"/>
      <c r="WIY52" s="828"/>
      <c r="WIZ52" s="828"/>
      <c r="WJA52" s="828"/>
      <c r="WJB52" s="828"/>
      <c r="WJC52" s="828"/>
      <c r="WJD52" s="828"/>
      <c r="WJE52" s="828"/>
      <c r="WJF52" s="828"/>
      <c r="WJG52" s="828"/>
      <c r="WJH52" s="828"/>
      <c r="WJI52" s="828"/>
      <c r="WJJ52" s="828"/>
      <c r="WJK52" s="828"/>
      <c r="WJL52" s="828"/>
      <c r="WJM52" s="828"/>
      <c r="WJN52" s="828"/>
      <c r="WJO52" s="828"/>
      <c r="WJP52" s="828"/>
      <c r="WJQ52" s="828"/>
      <c r="WJR52" s="828"/>
      <c r="WJS52" s="828"/>
      <c r="WJT52" s="828"/>
      <c r="WJU52" s="828"/>
      <c r="WJV52" s="828"/>
      <c r="WJW52" s="828"/>
      <c r="WJX52" s="828"/>
      <c r="WJY52" s="828"/>
      <c r="WJZ52" s="828"/>
      <c r="WKA52" s="828"/>
      <c r="WKB52" s="828"/>
      <c r="WKC52" s="828"/>
      <c r="WKD52" s="828"/>
      <c r="WKE52" s="828"/>
      <c r="WKF52" s="828"/>
      <c r="WKG52" s="828"/>
      <c r="WKH52" s="828"/>
      <c r="WKI52" s="828"/>
      <c r="WKJ52" s="828"/>
      <c r="WKK52" s="828"/>
      <c r="WKL52" s="828"/>
      <c r="WKM52" s="828"/>
      <c r="WKN52" s="828"/>
      <c r="WKO52" s="828"/>
      <c r="WKP52" s="828"/>
      <c r="WKQ52" s="828"/>
      <c r="WKR52" s="828"/>
      <c r="WKS52" s="828"/>
      <c r="WKT52" s="828"/>
      <c r="WKU52" s="828"/>
      <c r="WKV52" s="828"/>
      <c r="WKW52" s="828"/>
      <c r="WKX52" s="828"/>
      <c r="WKY52" s="828"/>
      <c r="WKZ52" s="828"/>
      <c r="WLA52" s="828"/>
      <c r="WLB52" s="828"/>
      <c r="WLC52" s="828"/>
      <c r="WLD52" s="828"/>
      <c r="WLE52" s="828"/>
      <c r="WLF52" s="828"/>
      <c r="WLG52" s="828"/>
      <c r="WLH52" s="828"/>
      <c r="WLI52" s="828"/>
      <c r="WLJ52" s="828"/>
      <c r="WLK52" s="828"/>
      <c r="WLL52" s="828"/>
      <c r="WLM52" s="828"/>
      <c r="WLN52" s="828"/>
      <c r="WLO52" s="828"/>
      <c r="WLP52" s="828"/>
      <c r="WLQ52" s="828"/>
      <c r="WLR52" s="828"/>
      <c r="WLS52" s="828"/>
      <c r="WLT52" s="828"/>
      <c r="WLU52" s="828"/>
      <c r="WLV52" s="828"/>
      <c r="WLW52" s="828"/>
      <c r="WLX52" s="828"/>
      <c r="WLY52" s="828"/>
      <c r="WLZ52" s="828"/>
      <c r="WMA52" s="828"/>
      <c r="WMB52" s="828"/>
      <c r="WMC52" s="828"/>
      <c r="WMD52" s="828"/>
      <c r="WME52" s="828"/>
      <c r="WMF52" s="828"/>
      <c r="WMG52" s="828"/>
      <c r="WMH52" s="828"/>
      <c r="WMI52" s="828"/>
      <c r="WMJ52" s="828"/>
      <c r="WMK52" s="828"/>
      <c r="WML52" s="828"/>
      <c r="WMM52" s="828"/>
      <c r="WMN52" s="828"/>
      <c r="WMO52" s="828"/>
      <c r="WMP52" s="828"/>
      <c r="WMQ52" s="828"/>
      <c r="WMR52" s="828"/>
      <c r="WMS52" s="828"/>
      <c r="WMT52" s="828"/>
      <c r="WMU52" s="828"/>
      <c r="WMV52" s="828"/>
      <c r="WMW52" s="828"/>
      <c r="WMX52" s="828"/>
      <c r="WMY52" s="828"/>
      <c r="WMZ52" s="828"/>
      <c r="WNA52" s="828"/>
      <c r="WNB52" s="828"/>
      <c r="WNC52" s="828"/>
      <c r="WND52" s="828"/>
      <c r="WNE52" s="828"/>
      <c r="WNF52" s="828"/>
      <c r="WNG52" s="828"/>
      <c r="WNH52" s="828"/>
      <c r="WNI52" s="828"/>
      <c r="WNJ52" s="828"/>
      <c r="WNK52" s="828"/>
      <c r="WNL52" s="828"/>
      <c r="WNM52" s="828"/>
      <c r="WNN52" s="828"/>
      <c r="WNO52" s="828"/>
      <c r="WNP52" s="828"/>
      <c r="WNQ52" s="828"/>
      <c r="WNR52" s="828"/>
      <c r="WNS52" s="828"/>
      <c r="WNT52" s="828"/>
      <c r="WNU52" s="828"/>
      <c r="WNV52" s="828"/>
      <c r="WNW52" s="828"/>
      <c r="WNX52" s="828"/>
      <c r="WNY52" s="828"/>
      <c r="WNZ52" s="828"/>
      <c r="WOA52" s="828"/>
      <c r="WOB52" s="828"/>
      <c r="WOC52" s="828"/>
      <c r="WOD52" s="828"/>
      <c r="WOE52" s="828"/>
      <c r="WOF52" s="828"/>
      <c r="WOG52" s="828"/>
      <c r="WOH52" s="828"/>
      <c r="WOI52" s="828"/>
      <c r="WOJ52" s="828"/>
      <c r="WOK52" s="828"/>
      <c r="WOL52" s="828"/>
      <c r="WOM52" s="828"/>
      <c r="WON52" s="828"/>
      <c r="WOO52" s="828"/>
      <c r="WOP52" s="828"/>
      <c r="WOQ52" s="828"/>
      <c r="WOR52" s="828"/>
      <c r="WOS52" s="828"/>
      <c r="WOT52" s="828"/>
      <c r="WOU52" s="828"/>
      <c r="WOV52" s="828"/>
      <c r="WOW52" s="828"/>
      <c r="WOX52" s="828"/>
      <c r="WOY52" s="828"/>
      <c r="WOZ52" s="828"/>
      <c r="WPA52" s="828"/>
      <c r="WPB52" s="828"/>
      <c r="WPC52" s="828"/>
      <c r="WPD52" s="828"/>
      <c r="WPE52" s="828"/>
      <c r="WPF52" s="828"/>
      <c r="WPG52" s="828"/>
      <c r="WPH52" s="828"/>
      <c r="WPI52" s="828"/>
      <c r="WPJ52" s="828"/>
      <c r="WPK52" s="828"/>
      <c r="WPL52" s="828"/>
      <c r="WPM52" s="828"/>
      <c r="WPN52" s="828"/>
      <c r="WPO52" s="828"/>
      <c r="WPP52" s="828"/>
      <c r="WPQ52" s="828"/>
      <c r="WPR52" s="828"/>
      <c r="WPS52" s="828"/>
      <c r="WPT52" s="828"/>
      <c r="WPU52" s="828"/>
      <c r="WPV52" s="828"/>
      <c r="WPW52" s="828"/>
      <c r="WPX52" s="828"/>
      <c r="WPY52" s="828"/>
      <c r="WPZ52" s="828"/>
      <c r="WQA52" s="828"/>
      <c r="WQB52" s="828"/>
      <c r="WQC52" s="828"/>
      <c r="WQD52" s="828"/>
      <c r="WQE52" s="828"/>
      <c r="WQF52" s="828"/>
      <c r="WQG52" s="828"/>
      <c r="WQH52" s="828"/>
      <c r="WQI52" s="828"/>
      <c r="WQJ52" s="828"/>
      <c r="WQK52" s="828"/>
      <c r="WQL52" s="828"/>
      <c r="WQM52" s="828"/>
      <c r="WQN52" s="828"/>
      <c r="WQO52" s="828"/>
      <c r="WQP52" s="828"/>
      <c r="WQQ52" s="828"/>
      <c r="WQR52" s="828"/>
      <c r="WQS52" s="828"/>
      <c r="WQT52" s="828"/>
      <c r="WQU52" s="828"/>
      <c r="WQV52" s="828"/>
      <c r="WQW52" s="828"/>
      <c r="WQX52" s="828"/>
      <c r="WQY52" s="828"/>
      <c r="WQZ52" s="828"/>
      <c r="WRA52" s="828"/>
      <c r="WRB52" s="828"/>
      <c r="WRC52" s="828"/>
      <c r="WRD52" s="828"/>
      <c r="WRE52" s="828"/>
      <c r="WRF52" s="828"/>
      <c r="WRG52" s="828"/>
      <c r="WRH52" s="828"/>
      <c r="WRI52" s="828"/>
      <c r="WRJ52" s="828"/>
      <c r="WRK52" s="828"/>
      <c r="WRL52" s="828"/>
      <c r="WRM52" s="828"/>
      <c r="WRN52" s="828"/>
      <c r="WRO52" s="828"/>
      <c r="WRP52" s="828"/>
      <c r="WRQ52" s="828"/>
      <c r="WRR52" s="828"/>
      <c r="WRS52" s="828"/>
      <c r="WRT52" s="828"/>
      <c r="WRU52" s="828"/>
      <c r="WRV52" s="828"/>
      <c r="WRW52" s="828"/>
      <c r="WRX52" s="828"/>
      <c r="WRY52" s="828"/>
      <c r="WRZ52" s="828"/>
      <c r="WSA52" s="828"/>
      <c r="WSB52" s="828"/>
      <c r="WSC52" s="828"/>
      <c r="WSD52" s="828"/>
      <c r="WSE52" s="828"/>
      <c r="WSF52" s="828"/>
      <c r="WSG52" s="828"/>
      <c r="WSH52" s="828"/>
      <c r="WSI52" s="828"/>
      <c r="WSJ52" s="828"/>
      <c r="WSK52" s="828"/>
      <c r="WSL52" s="828"/>
      <c r="WSM52" s="828"/>
      <c r="WSN52" s="828"/>
      <c r="WSO52" s="828"/>
      <c r="WSP52" s="828"/>
      <c r="WSQ52" s="828"/>
      <c r="WSR52" s="828"/>
      <c r="WSS52" s="828"/>
      <c r="WST52" s="828"/>
      <c r="WSU52" s="828"/>
      <c r="WSV52" s="828"/>
      <c r="WSW52" s="828"/>
      <c r="WSX52" s="828"/>
      <c r="WSY52" s="828"/>
      <c r="WSZ52" s="828"/>
      <c r="WTA52" s="828"/>
      <c r="WTB52" s="828"/>
      <c r="WTC52" s="828"/>
      <c r="WTD52" s="828"/>
      <c r="WTE52" s="828"/>
      <c r="WTF52" s="828"/>
      <c r="WTG52" s="828"/>
      <c r="WTH52" s="828"/>
      <c r="WTI52" s="828"/>
      <c r="WTJ52" s="828"/>
      <c r="WTK52" s="828"/>
      <c r="WTL52" s="828"/>
      <c r="WTM52" s="828"/>
      <c r="WTN52" s="828"/>
      <c r="WTO52" s="828"/>
      <c r="WTP52" s="828"/>
      <c r="WTQ52" s="828"/>
      <c r="WTR52" s="828"/>
      <c r="WTS52" s="828"/>
      <c r="WTT52" s="828"/>
      <c r="WTU52" s="828"/>
      <c r="WTV52" s="828"/>
      <c r="WTW52" s="828"/>
      <c r="WTX52" s="828"/>
      <c r="WTY52" s="828"/>
      <c r="WTZ52" s="828"/>
      <c r="WUA52" s="828"/>
      <c r="WUB52" s="828"/>
      <c r="WUC52" s="828"/>
      <c r="WUD52" s="828"/>
      <c r="WUE52" s="828"/>
      <c r="WUF52" s="828"/>
      <c r="WUG52" s="828"/>
      <c r="WUH52" s="828"/>
      <c r="WUI52" s="828"/>
      <c r="WUJ52" s="828"/>
      <c r="WUK52" s="828"/>
      <c r="WUL52" s="828"/>
      <c r="WUM52" s="828"/>
      <c r="WUN52" s="828"/>
      <c r="WUO52" s="828"/>
      <c r="WUP52" s="828"/>
      <c r="WUQ52" s="828"/>
      <c r="WUR52" s="828"/>
      <c r="WUS52" s="828"/>
      <c r="WUT52" s="828"/>
      <c r="WUU52" s="828"/>
      <c r="WUV52" s="828"/>
      <c r="WUW52" s="828"/>
      <c r="WUX52" s="828"/>
      <c r="WUY52" s="828"/>
      <c r="WUZ52" s="828"/>
      <c r="WVA52" s="828"/>
      <c r="WVB52" s="828"/>
      <c r="WVC52" s="828"/>
      <c r="WVD52" s="828"/>
      <c r="WVE52" s="828"/>
      <c r="WVF52" s="828"/>
      <c r="WVG52" s="828"/>
      <c r="WVH52" s="828"/>
      <c r="WVI52" s="828"/>
      <c r="WVJ52" s="828"/>
      <c r="WVK52" s="828"/>
      <c r="WVL52" s="828"/>
      <c r="WVM52" s="828"/>
      <c r="WVN52" s="828"/>
      <c r="WVO52" s="828"/>
      <c r="WVP52" s="828"/>
      <c r="WVQ52" s="828"/>
      <c r="WVR52" s="828"/>
      <c r="WVS52" s="828"/>
      <c r="WVT52" s="828"/>
      <c r="WVU52" s="828"/>
      <c r="WVV52" s="828"/>
      <c r="WVW52" s="828"/>
      <c r="WVX52" s="828"/>
      <c r="WVY52" s="828"/>
      <c r="WVZ52" s="828"/>
      <c r="WWA52" s="828"/>
      <c r="WWB52" s="828"/>
      <c r="WWC52" s="828"/>
      <c r="WWD52" s="828"/>
      <c r="WWE52" s="828"/>
      <c r="WWF52" s="828"/>
      <c r="WWG52" s="828"/>
      <c r="WWH52" s="828"/>
      <c r="WWI52" s="828"/>
      <c r="WWJ52" s="828"/>
      <c r="WWK52" s="828"/>
      <c r="WWL52" s="828"/>
      <c r="WWM52" s="828"/>
      <c r="WWN52" s="828"/>
      <c r="WWO52" s="828"/>
      <c r="WWP52" s="828"/>
      <c r="WWQ52" s="828"/>
      <c r="WWR52" s="828"/>
      <c r="WWS52" s="828"/>
      <c r="WWT52" s="828"/>
      <c r="WWU52" s="828"/>
      <c r="WWV52" s="828"/>
      <c r="WWW52" s="828"/>
      <c r="WWX52" s="828"/>
      <c r="WWY52" s="828"/>
      <c r="WWZ52" s="828"/>
      <c r="WXA52" s="828"/>
      <c r="WXB52" s="828"/>
      <c r="WXC52" s="828"/>
      <c r="WXD52" s="828"/>
      <c r="WXE52" s="828"/>
      <c r="WXF52" s="828"/>
      <c r="WXG52" s="828"/>
      <c r="WXH52" s="828"/>
      <c r="WXI52" s="828"/>
      <c r="WXJ52" s="828"/>
      <c r="WXK52" s="828"/>
      <c r="WXL52" s="828"/>
      <c r="WXM52" s="828"/>
      <c r="WXN52" s="828"/>
      <c r="WXO52" s="828"/>
      <c r="WXP52" s="828"/>
      <c r="WXQ52" s="828"/>
      <c r="WXR52" s="828"/>
      <c r="WXS52" s="828"/>
      <c r="WXT52" s="828"/>
      <c r="WXU52" s="828"/>
      <c r="WXV52" s="828"/>
      <c r="WXW52" s="828"/>
      <c r="WXX52" s="828"/>
      <c r="WXY52" s="828"/>
      <c r="WXZ52" s="828"/>
      <c r="WYA52" s="828"/>
      <c r="WYB52" s="828"/>
      <c r="WYC52" s="828"/>
      <c r="WYD52" s="828"/>
      <c r="WYE52" s="828"/>
      <c r="WYF52" s="828"/>
      <c r="WYG52" s="828"/>
      <c r="WYH52" s="828"/>
      <c r="WYI52" s="828"/>
      <c r="WYJ52" s="828"/>
      <c r="WYK52" s="828"/>
      <c r="WYL52" s="828"/>
      <c r="WYM52" s="828"/>
      <c r="WYN52" s="828"/>
      <c r="WYO52" s="828"/>
      <c r="WYP52" s="828"/>
      <c r="WYQ52" s="828"/>
      <c r="WYR52" s="828"/>
      <c r="WYS52" s="828"/>
      <c r="WYT52" s="828"/>
      <c r="WYU52" s="828"/>
      <c r="WYV52" s="828"/>
      <c r="WYW52" s="828"/>
      <c r="WYX52" s="828"/>
      <c r="WYY52" s="828"/>
      <c r="WYZ52" s="828"/>
      <c r="WZA52" s="828"/>
      <c r="WZB52" s="828"/>
      <c r="WZC52" s="828"/>
      <c r="WZD52" s="828"/>
      <c r="WZE52" s="828"/>
      <c r="WZF52" s="828"/>
      <c r="WZG52" s="828"/>
      <c r="WZH52" s="828"/>
      <c r="WZI52" s="828"/>
      <c r="WZJ52" s="828"/>
      <c r="WZK52" s="828"/>
      <c r="WZL52" s="828"/>
      <c r="WZM52" s="828"/>
      <c r="WZN52" s="828"/>
      <c r="WZO52" s="828"/>
      <c r="WZP52" s="828"/>
      <c r="WZQ52" s="828"/>
      <c r="WZR52" s="828"/>
      <c r="WZS52" s="828"/>
      <c r="WZT52" s="828"/>
      <c r="WZU52" s="828"/>
      <c r="WZV52" s="828"/>
      <c r="WZW52" s="828"/>
      <c r="WZX52" s="828"/>
      <c r="WZY52" s="828"/>
      <c r="WZZ52" s="828"/>
      <c r="XAA52" s="828"/>
      <c r="XAB52" s="828"/>
      <c r="XAC52" s="828"/>
      <c r="XAD52" s="828"/>
      <c r="XAE52" s="828"/>
      <c r="XAF52" s="828"/>
      <c r="XAG52" s="828"/>
      <c r="XAH52" s="828"/>
      <c r="XAI52" s="828"/>
      <c r="XAJ52" s="828"/>
      <c r="XAK52" s="828"/>
      <c r="XAL52" s="828"/>
      <c r="XAM52" s="828"/>
      <c r="XAN52" s="828"/>
      <c r="XAO52" s="828"/>
      <c r="XAP52" s="828"/>
      <c r="XAQ52" s="828"/>
      <c r="XAR52" s="828"/>
      <c r="XAS52" s="828"/>
      <c r="XAT52" s="828"/>
      <c r="XAU52" s="828"/>
      <c r="XAV52" s="828"/>
      <c r="XAW52" s="828"/>
      <c r="XAX52" s="828"/>
      <c r="XAY52" s="828"/>
      <c r="XAZ52" s="828"/>
      <c r="XBA52" s="828"/>
      <c r="XBB52" s="828"/>
      <c r="XBC52" s="828"/>
      <c r="XBD52" s="828"/>
      <c r="XBE52" s="828"/>
      <c r="XBF52" s="828"/>
      <c r="XBG52" s="828"/>
      <c r="XBH52" s="828"/>
      <c r="XBI52" s="828"/>
      <c r="XBJ52" s="828"/>
      <c r="XBK52" s="828"/>
      <c r="XBL52" s="828"/>
      <c r="XBM52" s="828"/>
      <c r="XBN52" s="828"/>
      <c r="XBO52" s="828"/>
      <c r="XBP52" s="828"/>
      <c r="XBQ52" s="828"/>
      <c r="XBR52" s="828"/>
      <c r="XBS52" s="828"/>
      <c r="XBT52" s="828"/>
      <c r="XBU52" s="828"/>
      <c r="XBV52" s="828"/>
      <c r="XBW52" s="828"/>
      <c r="XBX52" s="828"/>
      <c r="XBY52" s="828"/>
      <c r="XBZ52" s="828"/>
      <c r="XCA52" s="828"/>
      <c r="XCB52" s="828"/>
      <c r="XCC52" s="828"/>
      <c r="XCD52" s="828"/>
      <c r="XCE52" s="828"/>
      <c r="XCF52" s="828"/>
      <c r="XCG52" s="828"/>
      <c r="XCH52" s="828"/>
      <c r="XCI52" s="828"/>
      <c r="XCJ52" s="828"/>
      <c r="XCK52" s="828"/>
      <c r="XCL52" s="828"/>
      <c r="XCM52" s="828"/>
      <c r="XCN52" s="828"/>
      <c r="XCO52" s="828"/>
      <c r="XCP52" s="828"/>
      <c r="XCQ52" s="828"/>
      <c r="XCR52" s="828"/>
      <c r="XCS52" s="828"/>
      <c r="XCT52" s="828"/>
      <c r="XCU52" s="828"/>
      <c r="XCV52" s="828"/>
      <c r="XCW52" s="828"/>
      <c r="XCX52" s="828"/>
      <c r="XCY52" s="828"/>
      <c r="XCZ52" s="828"/>
      <c r="XDA52" s="828"/>
      <c r="XDB52" s="828"/>
      <c r="XDC52" s="828"/>
      <c r="XDD52" s="828"/>
      <c r="XDE52" s="828"/>
      <c r="XDF52" s="828"/>
      <c r="XDG52" s="828"/>
      <c r="XDH52" s="828"/>
      <c r="XDI52" s="828"/>
      <c r="XDJ52" s="828"/>
      <c r="XDK52" s="828"/>
      <c r="XDL52" s="828"/>
      <c r="XDM52" s="828"/>
      <c r="XDN52" s="828"/>
      <c r="XDO52" s="828"/>
      <c r="XDP52" s="828"/>
      <c r="XDQ52" s="828"/>
      <c r="XDR52" s="828"/>
      <c r="XDS52" s="828"/>
      <c r="XDT52" s="828"/>
      <c r="XDU52" s="828"/>
      <c r="XDV52" s="828"/>
      <c r="XDW52" s="828"/>
      <c r="XDX52" s="828"/>
      <c r="XDY52" s="828"/>
      <c r="XDZ52" s="828"/>
      <c r="XEA52" s="828"/>
      <c r="XEB52" s="828"/>
      <c r="XEC52" s="828"/>
      <c r="XED52" s="828"/>
      <c r="XEE52" s="828"/>
      <c r="XEF52" s="828"/>
      <c r="XEG52" s="828"/>
      <c r="XEH52" s="828"/>
      <c r="XEI52" s="828"/>
      <c r="XEJ52" s="828"/>
      <c r="XEK52" s="828"/>
      <c r="XEL52" s="828"/>
      <c r="XEM52" s="828"/>
      <c r="XEN52" s="828"/>
      <c r="XEO52" s="828"/>
      <c r="XEP52" s="828"/>
      <c r="XEQ52" s="828"/>
      <c r="XER52" s="828"/>
      <c r="XES52" s="828"/>
      <c r="XET52" s="828"/>
      <c r="XEU52" s="828"/>
      <c r="XEV52" s="828"/>
      <c r="XEW52" s="828"/>
      <c r="XEX52" s="828"/>
      <c r="XEY52" s="828"/>
    </row>
    <row r="53" spans="1:16379" s="822" customFormat="1">
      <c r="A53" s="1097"/>
      <c r="B53" s="701" t="s">
        <v>304</v>
      </c>
      <c r="C53" s="636"/>
      <c r="D53" s="636"/>
      <c r="E53" s="636"/>
      <c r="F53" s="636"/>
      <c r="G53" s="636"/>
      <c r="H53" s="636"/>
      <c r="I53" s="829"/>
      <c r="J53" s="829"/>
      <c r="K53" s="829"/>
      <c r="L53" s="829"/>
      <c r="M53" s="829"/>
      <c r="N53" s="829"/>
      <c r="O53" s="829"/>
      <c r="P53" s="829"/>
      <c r="Q53" s="829"/>
      <c r="R53" s="829"/>
      <c r="S53" s="829"/>
      <c r="T53" s="829"/>
      <c r="U53" s="829"/>
      <c r="V53" s="829"/>
      <c r="W53" s="829"/>
      <c r="X53" s="829"/>
      <c r="Y53" s="829"/>
      <c r="Z53" s="829"/>
      <c r="AA53" s="829"/>
      <c r="AB53" s="829"/>
      <c r="AC53" s="829"/>
      <c r="AD53" s="829"/>
      <c r="AE53" s="829"/>
      <c r="AF53" s="829"/>
      <c r="AG53" s="829"/>
      <c r="AH53" s="829"/>
      <c r="AI53" s="829"/>
      <c r="AJ53" s="829"/>
      <c r="AK53" s="829"/>
      <c r="AL53" s="829"/>
      <c r="AM53" s="829"/>
      <c r="AN53" s="829"/>
      <c r="AO53" s="829"/>
      <c r="AP53" s="829"/>
      <c r="AQ53" s="829"/>
      <c r="AR53" s="829"/>
      <c r="AS53" s="829"/>
      <c r="AT53" s="829"/>
      <c r="AU53" s="829"/>
      <c r="AV53" s="829"/>
      <c r="AW53" s="829"/>
      <c r="AX53" s="829"/>
      <c r="AY53" s="829"/>
      <c r="AZ53" s="829"/>
      <c r="BA53" s="829"/>
      <c r="BB53" s="829"/>
      <c r="BC53" s="829"/>
      <c r="BD53" s="829"/>
      <c r="BE53" s="829"/>
      <c r="BF53" s="829"/>
      <c r="BG53" s="829"/>
      <c r="BH53" s="829"/>
      <c r="BI53" s="829"/>
      <c r="BJ53" s="829"/>
      <c r="BK53" s="829"/>
      <c r="BL53" s="829"/>
      <c r="BM53" s="829"/>
      <c r="BN53" s="829"/>
      <c r="BO53" s="829"/>
      <c r="BP53" s="829"/>
      <c r="BQ53" s="829"/>
      <c r="BR53" s="829"/>
      <c r="BS53" s="829"/>
      <c r="BT53" s="829"/>
      <c r="BU53" s="829"/>
      <c r="BV53" s="829"/>
      <c r="BW53" s="829"/>
      <c r="BX53" s="829"/>
      <c r="BY53" s="829"/>
      <c r="BZ53" s="829"/>
      <c r="CA53" s="829"/>
      <c r="CB53" s="829"/>
      <c r="CC53" s="829"/>
      <c r="CD53" s="829"/>
      <c r="CE53" s="829"/>
      <c r="CF53" s="829"/>
      <c r="CG53" s="829"/>
      <c r="CH53" s="829"/>
      <c r="CI53" s="829"/>
      <c r="CJ53" s="829"/>
      <c r="CK53" s="829"/>
      <c r="CL53" s="829"/>
      <c r="CM53" s="829"/>
      <c r="CN53" s="829"/>
      <c r="CO53" s="829"/>
      <c r="CP53" s="829"/>
      <c r="CQ53" s="829"/>
      <c r="CR53" s="829"/>
      <c r="CS53" s="829"/>
      <c r="CT53" s="829"/>
      <c r="CU53" s="829"/>
      <c r="CV53" s="829"/>
      <c r="CW53" s="829"/>
      <c r="CX53" s="829"/>
      <c r="CY53" s="829"/>
      <c r="CZ53" s="829"/>
      <c r="DA53" s="829"/>
      <c r="DB53" s="829"/>
      <c r="DC53" s="829"/>
      <c r="DD53" s="829"/>
      <c r="DE53" s="829"/>
      <c r="DF53" s="829"/>
      <c r="DG53" s="829"/>
      <c r="DH53" s="829"/>
      <c r="DI53" s="829"/>
      <c r="DJ53" s="829"/>
      <c r="DK53" s="829"/>
      <c r="DL53" s="829"/>
      <c r="DM53" s="829"/>
      <c r="DN53" s="829"/>
      <c r="DO53" s="829"/>
      <c r="DP53" s="829"/>
      <c r="DQ53" s="829"/>
      <c r="DR53" s="829"/>
      <c r="DS53" s="829"/>
      <c r="DT53" s="829"/>
      <c r="DU53" s="829"/>
      <c r="DV53" s="829"/>
      <c r="DW53" s="829"/>
      <c r="DX53" s="829"/>
      <c r="DY53" s="829"/>
      <c r="DZ53" s="829"/>
      <c r="EA53" s="829"/>
      <c r="EB53" s="829"/>
      <c r="EC53" s="829"/>
      <c r="ED53" s="829"/>
      <c r="EE53" s="829"/>
      <c r="EF53" s="829"/>
      <c r="EG53" s="829"/>
      <c r="EH53" s="829"/>
      <c r="EI53" s="829"/>
      <c r="EJ53" s="829"/>
      <c r="EK53" s="829"/>
      <c r="EL53" s="829"/>
      <c r="EM53" s="829"/>
      <c r="EN53" s="829"/>
      <c r="EO53" s="829"/>
      <c r="EP53" s="829"/>
      <c r="EQ53" s="829"/>
      <c r="ER53" s="829"/>
      <c r="ES53" s="829"/>
      <c r="ET53" s="829"/>
      <c r="EU53" s="829"/>
      <c r="EV53" s="829"/>
      <c r="EW53" s="829"/>
      <c r="EX53" s="829"/>
      <c r="EY53" s="829"/>
      <c r="EZ53" s="829"/>
      <c r="FA53" s="829"/>
      <c r="FB53" s="829"/>
      <c r="FC53" s="829"/>
      <c r="FD53" s="829"/>
      <c r="FE53" s="829"/>
      <c r="FF53" s="829"/>
      <c r="FG53" s="829"/>
      <c r="FH53" s="829"/>
      <c r="FI53" s="829"/>
      <c r="FJ53" s="829"/>
      <c r="FK53" s="829"/>
      <c r="FL53" s="829"/>
      <c r="FM53" s="829"/>
      <c r="FN53" s="829"/>
      <c r="FO53" s="829"/>
      <c r="FP53" s="829"/>
      <c r="FQ53" s="829"/>
      <c r="FR53" s="829"/>
      <c r="FS53" s="829"/>
      <c r="FT53" s="829"/>
      <c r="FU53" s="829"/>
      <c r="FV53" s="829"/>
      <c r="FW53" s="829"/>
      <c r="FX53" s="829"/>
      <c r="FY53" s="829"/>
      <c r="FZ53" s="829"/>
      <c r="GA53" s="829"/>
      <c r="GB53" s="829"/>
      <c r="GC53" s="829"/>
      <c r="GD53" s="829"/>
      <c r="GE53" s="829"/>
      <c r="GF53" s="829"/>
      <c r="GG53" s="829"/>
      <c r="GH53" s="829"/>
      <c r="GI53" s="829"/>
      <c r="GJ53" s="829"/>
      <c r="GK53" s="829"/>
      <c r="GL53" s="829"/>
      <c r="GM53" s="829"/>
      <c r="GN53" s="829"/>
      <c r="GO53" s="829"/>
      <c r="GP53" s="829"/>
      <c r="GQ53" s="829"/>
      <c r="GR53" s="829"/>
      <c r="GS53" s="829"/>
      <c r="GT53" s="829"/>
      <c r="GU53" s="829"/>
      <c r="GV53" s="829"/>
      <c r="GW53" s="829"/>
      <c r="GX53" s="829"/>
      <c r="GY53" s="829"/>
      <c r="GZ53" s="829"/>
      <c r="HA53" s="829"/>
      <c r="HB53" s="829"/>
      <c r="HC53" s="829"/>
      <c r="HD53" s="829"/>
      <c r="HE53" s="829"/>
      <c r="HF53" s="829"/>
      <c r="HG53" s="829"/>
      <c r="HH53" s="829"/>
      <c r="HI53" s="829"/>
      <c r="HJ53" s="829"/>
      <c r="HK53" s="829"/>
      <c r="HL53" s="829"/>
      <c r="HM53" s="829"/>
      <c r="HN53" s="829"/>
      <c r="HO53" s="829"/>
      <c r="HP53" s="829"/>
      <c r="HQ53" s="829"/>
      <c r="HR53" s="829"/>
      <c r="HS53" s="829"/>
      <c r="HT53" s="829"/>
      <c r="HU53" s="829"/>
      <c r="HV53" s="829"/>
      <c r="HW53" s="829"/>
      <c r="HX53" s="829"/>
      <c r="HY53" s="829"/>
      <c r="HZ53" s="829"/>
      <c r="IA53" s="829"/>
      <c r="IB53" s="829"/>
      <c r="IC53" s="829"/>
      <c r="ID53" s="829"/>
      <c r="IE53" s="829"/>
      <c r="IF53" s="829"/>
      <c r="IG53" s="829"/>
      <c r="IH53" s="829"/>
      <c r="II53" s="829"/>
      <c r="IJ53" s="829"/>
      <c r="IK53" s="829"/>
      <c r="IL53" s="829"/>
      <c r="IM53" s="829"/>
      <c r="IN53" s="829"/>
      <c r="IO53" s="829"/>
      <c r="IP53" s="829"/>
      <c r="IQ53" s="829"/>
      <c r="IR53" s="829"/>
      <c r="IS53" s="829"/>
      <c r="IT53" s="829"/>
      <c r="IU53" s="829"/>
      <c r="IV53" s="829"/>
      <c r="IW53" s="829"/>
      <c r="IX53" s="829"/>
      <c r="IY53" s="829"/>
      <c r="IZ53" s="829"/>
      <c r="JA53" s="829"/>
      <c r="JB53" s="829"/>
      <c r="JC53" s="829"/>
      <c r="JD53" s="829"/>
      <c r="JE53" s="829"/>
      <c r="JF53" s="829"/>
      <c r="JG53" s="829"/>
      <c r="JH53" s="829"/>
      <c r="JI53" s="829"/>
      <c r="JJ53" s="829"/>
      <c r="JK53" s="829"/>
      <c r="JL53" s="829"/>
      <c r="JM53" s="829"/>
      <c r="JN53" s="829"/>
      <c r="JO53" s="829"/>
      <c r="JP53" s="829"/>
      <c r="JQ53" s="829"/>
      <c r="JR53" s="829"/>
      <c r="JS53" s="829"/>
      <c r="JT53" s="829"/>
      <c r="JU53" s="829"/>
      <c r="JV53" s="829"/>
      <c r="JW53" s="829"/>
      <c r="JX53" s="829"/>
      <c r="JY53" s="829"/>
      <c r="JZ53" s="829"/>
      <c r="KA53" s="829"/>
      <c r="KB53" s="829"/>
      <c r="KC53" s="829"/>
      <c r="KD53" s="829"/>
      <c r="KE53" s="829"/>
      <c r="KF53" s="829"/>
      <c r="KG53" s="829"/>
      <c r="KH53" s="829"/>
      <c r="KI53" s="829"/>
      <c r="KJ53" s="829"/>
      <c r="KK53" s="829"/>
      <c r="KL53" s="829"/>
      <c r="KM53" s="829"/>
      <c r="KN53" s="829"/>
      <c r="KO53" s="829"/>
      <c r="KP53" s="829"/>
      <c r="KQ53" s="829"/>
      <c r="KR53" s="829"/>
      <c r="KS53" s="829"/>
      <c r="KT53" s="829"/>
      <c r="KU53" s="829"/>
      <c r="KV53" s="829"/>
      <c r="KW53" s="829"/>
      <c r="KX53" s="829"/>
      <c r="KY53" s="829"/>
      <c r="KZ53" s="829"/>
      <c r="LA53" s="829"/>
      <c r="LB53" s="829"/>
      <c r="LC53" s="829"/>
      <c r="LD53" s="829"/>
      <c r="LE53" s="829"/>
      <c r="LF53" s="829"/>
      <c r="LG53" s="829"/>
      <c r="LH53" s="829"/>
      <c r="LI53" s="829"/>
      <c r="LJ53" s="829"/>
      <c r="LK53" s="829"/>
      <c r="LL53" s="829"/>
      <c r="LM53" s="829"/>
      <c r="LN53" s="829"/>
      <c r="LO53" s="829"/>
      <c r="LP53" s="829"/>
      <c r="LQ53" s="829"/>
      <c r="LR53" s="829"/>
      <c r="LS53" s="829"/>
      <c r="LT53" s="829"/>
      <c r="LU53" s="829"/>
      <c r="LV53" s="829"/>
      <c r="LW53" s="829"/>
      <c r="LX53" s="829"/>
      <c r="LY53" s="829"/>
      <c r="LZ53" s="829"/>
      <c r="MA53" s="829"/>
      <c r="MB53" s="829"/>
      <c r="MC53" s="829"/>
      <c r="MD53" s="829"/>
      <c r="ME53" s="829"/>
      <c r="MF53" s="829"/>
      <c r="MG53" s="829"/>
      <c r="MH53" s="829"/>
      <c r="MI53" s="829"/>
      <c r="MJ53" s="829"/>
      <c r="MK53" s="829"/>
      <c r="ML53" s="829"/>
      <c r="MM53" s="829"/>
      <c r="MN53" s="829"/>
      <c r="MO53" s="829"/>
      <c r="MP53" s="829"/>
      <c r="MQ53" s="829"/>
      <c r="MR53" s="829"/>
      <c r="MS53" s="829"/>
      <c r="MT53" s="829"/>
      <c r="MU53" s="829"/>
      <c r="MV53" s="829"/>
      <c r="MW53" s="829"/>
      <c r="MX53" s="829"/>
      <c r="MY53" s="829"/>
      <c r="MZ53" s="829"/>
      <c r="NA53" s="829"/>
      <c r="NB53" s="829"/>
      <c r="NC53" s="829"/>
      <c r="ND53" s="829"/>
      <c r="NE53" s="829"/>
      <c r="NF53" s="829"/>
      <c r="NG53" s="829"/>
      <c r="NH53" s="829"/>
      <c r="NI53" s="829"/>
      <c r="NJ53" s="829"/>
      <c r="NK53" s="829"/>
      <c r="NL53" s="829"/>
      <c r="NM53" s="829"/>
      <c r="NN53" s="829"/>
      <c r="NO53" s="829"/>
      <c r="NP53" s="829"/>
      <c r="NQ53" s="829"/>
      <c r="NR53" s="829"/>
      <c r="NS53" s="829"/>
      <c r="NT53" s="829"/>
      <c r="NU53" s="829"/>
      <c r="NV53" s="829"/>
      <c r="NW53" s="829"/>
      <c r="NX53" s="829"/>
      <c r="NY53" s="829"/>
      <c r="NZ53" s="829"/>
      <c r="OA53" s="829"/>
      <c r="OB53" s="829"/>
      <c r="OC53" s="829"/>
      <c r="OD53" s="829"/>
      <c r="OE53" s="829"/>
      <c r="OF53" s="829"/>
      <c r="OG53" s="829"/>
      <c r="OH53" s="829"/>
      <c r="OI53" s="829"/>
      <c r="OJ53" s="829"/>
      <c r="OK53" s="829"/>
      <c r="OL53" s="829"/>
      <c r="OM53" s="829"/>
      <c r="ON53" s="829"/>
      <c r="OO53" s="829"/>
      <c r="OP53" s="829"/>
      <c r="OQ53" s="829"/>
      <c r="OR53" s="829"/>
      <c r="OS53" s="829"/>
      <c r="OT53" s="829"/>
      <c r="OU53" s="829"/>
      <c r="OV53" s="829"/>
      <c r="OW53" s="829"/>
      <c r="OX53" s="829"/>
      <c r="OY53" s="829"/>
      <c r="OZ53" s="829"/>
      <c r="PA53" s="829"/>
      <c r="PB53" s="829"/>
      <c r="PC53" s="829"/>
      <c r="PD53" s="829"/>
      <c r="PE53" s="829"/>
      <c r="PF53" s="829"/>
      <c r="PG53" s="829"/>
      <c r="PH53" s="829"/>
      <c r="PI53" s="829"/>
      <c r="PJ53" s="829"/>
      <c r="PK53" s="829"/>
      <c r="PL53" s="829"/>
      <c r="PM53" s="829"/>
      <c r="PN53" s="829"/>
      <c r="PO53" s="829"/>
      <c r="PP53" s="829"/>
      <c r="PQ53" s="829"/>
      <c r="PR53" s="829"/>
      <c r="PS53" s="829"/>
      <c r="PT53" s="829"/>
      <c r="PU53" s="829"/>
      <c r="PV53" s="829"/>
      <c r="PW53" s="829"/>
      <c r="PX53" s="829"/>
      <c r="PY53" s="829"/>
      <c r="PZ53" s="829"/>
      <c r="QA53" s="829"/>
      <c r="QB53" s="829"/>
      <c r="QC53" s="829"/>
      <c r="QD53" s="829"/>
      <c r="QE53" s="829"/>
      <c r="QF53" s="829"/>
      <c r="QG53" s="829"/>
      <c r="QH53" s="829"/>
      <c r="QI53" s="829"/>
      <c r="QJ53" s="829"/>
      <c r="QK53" s="829"/>
      <c r="QL53" s="829"/>
      <c r="QM53" s="829"/>
      <c r="QN53" s="829"/>
      <c r="QO53" s="829"/>
      <c r="QP53" s="829"/>
      <c r="QQ53" s="829"/>
      <c r="QR53" s="829"/>
      <c r="QS53" s="829"/>
      <c r="QT53" s="829"/>
      <c r="QU53" s="829"/>
      <c r="QV53" s="829"/>
      <c r="QW53" s="829"/>
      <c r="QX53" s="829"/>
      <c r="QY53" s="829"/>
      <c r="QZ53" s="829"/>
      <c r="RA53" s="829"/>
      <c r="RB53" s="829"/>
      <c r="RC53" s="829"/>
      <c r="RD53" s="829"/>
      <c r="RE53" s="829"/>
      <c r="RF53" s="829"/>
      <c r="RG53" s="829"/>
      <c r="RH53" s="829"/>
      <c r="RI53" s="829"/>
      <c r="RJ53" s="829"/>
      <c r="RK53" s="829"/>
      <c r="RL53" s="829"/>
      <c r="RM53" s="829"/>
      <c r="RN53" s="829"/>
      <c r="RO53" s="829"/>
      <c r="RP53" s="829"/>
      <c r="RQ53" s="829"/>
      <c r="RR53" s="829"/>
      <c r="RS53" s="829"/>
      <c r="RT53" s="829"/>
      <c r="RU53" s="829"/>
      <c r="RV53" s="829"/>
      <c r="RW53" s="829"/>
      <c r="RX53" s="829"/>
      <c r="RY53" s="829"/>
      <c r="RZ53" s="829"/>
      <c r="SA53" s="829"/>
      <c r="SB53" s="829"/>
      <c r="SC53" s="829"/>
      <c r="SD53" s="829"/>
      <c r="SE53" s="829"/>
      <c r="SF53" s="829"/>
      <c r="SG53" s="829"/>
      <c r="SH53" s="829"/>
      <c r="SI53" s="829"/>
      <c r="SJ53" s="829"/>
      <c r="SK53" s="829"/>
      <c r="SL53" s="829"/>
      <c r="SM53" s="829"/>
      <c r="SN53" s="829"/>
      <c r="SO53" s="829"/>
      <c r="SP53" s="829"/>
      <c r="SQ53" s="829"/>
      <c r="SR53" s="829"/>
      <c r="SS53" s="829"/>
      <c r="ST53" s="829"/>
      <c r="SU53" s="829"/>
      <c r="SV53" s="829"/>
      <c r="SW53" s="829"/>
      <c r="SX53" s="829"/>
      <c r="SY53" s="829"/>
      <c r="SZ53" s="829"/>
      <c r="TA53" s="829"/>
      <c r="TB53" s="829"/>
      <c r="TC53" s="829"/>
      <c r="TD53" s="829"/>
      <c r="TE53" s="829"/>
      <c r="TF53" s="829"/>
      <c r="TG53" s="829"/>
      <c r="TH53" s="829"/>
      <c r="TI53" s="829"/>
      <c r="TJ53" s="829"/>
      <c r="TK53" s="829"/>
      <c r="TL53" s="829"/>
      <c r="TM53" s="829"/>
      <c r="TN53" s="829"/>
      <c r="TO53" s="829"/>
      <c r="TP53" s="829"/>
      <c r="TQ53" s="829"/>
      <c r="TR53" s="829"/>
      <c r="TS53" s="829"/>
      <c r="TT53" s="829"/>
      <c r="TU53" s="829"/>
      <c r="TV53" s="829"/>
      <c r="TW53" s="829"/>
      <c r="TX53" s="829"/>
      <c r="TY53" s="829"/>
      <c r="TZ53" s="829"/>
      <c r="UA53" s="829"/>
      <c r="UB53" s="829"/>
      <c r="UC53" s="829"/>
      <c r="UD53" s="829"/>
      <c r="UE53" s="829"/>
      <c r="UF53" s="829"/>
      <c r="UG53" s="829"/>
      <c r="UH53" s="829"/>
      <c r="UI53" s="829"/>
      <c r="UJ53" s="829"/>
      <c r="UK53" s="829"/>
      <c r="UL53" s="829"/>
      <c r="UM53" s="829"/>
      <c r="UN53" s="829"/>
      <c r="UO53" s="829"/>
      <c r="UP53" s="829"/>
      <c r="UQ53" s="829"/>
      <c r="UR53" s="829"/>
      <c r="US53" s="829"/>
      <c r="UT53" s="829"/>
      <c r="UU53" s="829"/>
      <c r="UV53" s="829"/>
      <c r="UW53" s="829"/>
      <c r="UX53" s="829"/>
      <c r="UY53" s="829"/>
      <c r="UZ53" s="829"/>
      <c r="VA53" s="829"/>
      <c r="VB53" s="829"/>
      <c r="VC53" s="829"/>
      <c r="VD53" s="829"/>
      <c r="VE53" s="829"/>
      <c r="VF53" s="829"/>
      <c r="VG53" s="829"/>
      <c r="VH53" s="829"/>
      <c r="VI53" s="829"/>
      <c r="VJ53" s="829"/>
      <c r="VK53" s="829"/>
      <c r="VL53" s="829"/>
      <c r="VM53" s="829"/>
      <c r="VN53" s="829"/>
      <c r="VO53" s="829"/>
      <c r="VP53" s="829"/>
      <c r="VQ53" s="829"/>
      <c r="VR53" s="829"/>
      <c r="VS53" s="829"/>
      <c r="VT53" s="829"/>
      <c r="VU53" s="829"/>
      <c r="VV53" s="829"/>
      <c r="VW53" s="829"/>
      <c r="VX53" s="829"/>
      <c r="VY53" s="829"/>
      <c r="VZ53" s="829"/>
      <c r="WA53" s="829"/>
      <c r="WB53" s="829"/>
      <c r="WC53" s="829"/>
      <c r="WD53" s="829"/>
      <c r="WE53" s="829"/>
      <c r="WF53" s="829"/>
      <c r="WG53" s="829"/>
      <c r="WH53" s="829"/>
      <c r="WI53" s="829"/>
      <c r="WJ53" s="829"/>
      <c r="WK53" s="829"/>
      <c r="WL53" s="829"/>
      <c r="WM53" s="829"/>
      <c r="WN53" s="829"/>
      <c r="WO53" s="829"/>
      <c r="WP53" s="829"/>
      <c r="WQ53" s="829"/>
      <c r="WR53" s="829"/>
      <c r="WS53" s="829"/>
      <c r="WT53" s="829"/>
      <c r="WU53" s="829"/>
      <c r="WV53" s="829"/>
      <c r="WW53" s="829"/>
      <c r="WX53" s="829"/>
      <c r="WY53" s="829"/>
      <c r="WZ53" s="829"/>
      <c r="XA53" s="829"/>
      <c r="XB53" s="829"/>
      <c r="XC53" s="829"/>
      <c r="XD53" s="829"/>
      <c r="XE53" s="829"/>
      <c r="XF53" s="829"/>
      <c r="XG53" s="829"/>
      <c r="XH53" s="829"/>
      <c r="XI53" s="829"/>
      <c r="XJ53" s="829"/>
      <c r="XK53" s="829"/>
      <c r="XL53" s="829"/>
      <c r="XM53" s="829"/>
      <c r="XN53" s="829"/>
      <c r="XO53" s="829"/>
      <c r="XP53" s="829"/>
      <c r="XQ53" s="829"/>
      <c r="XR53" s="829"/>
      <c r="XS53" s="829"/>
      <c r="XT53" s="829"/>
      <c r="XU53" s="829"/>
      <c r="XV53" s="829"/>
      <c r="XW53" s="829"/>
      <c r="XX53" s="829"/>
      <c r="XY53" s="829"/>
      <c r="XZ53" s="829"/>
      <c r="YA53" s="829"/>
      <c r="YB53" s="829"/>
      <c r="YC53" s="829"/>
      <c r="YD53" s="829"/>
      <c r="YE53" s="829"/>
      <c r="YF53" s="829"/>
      <c r="YG53" s="829"/>
      <c r="YH53" s="829"/>
      <c r="YI53" s="829"/>
      <c r="YJ53" s="829"/>
      <c r="YK53" s="829"/>
      <c r="YL53" s="829"/>
      <c r="YM53" s="829"/>
      <c r="YN53" s="829"/>
      <c r="YO53" s="829"/>
      <c r="YP53" s="829"/>
      <c r="YQ53" s="829"/>
      <c r="YR53" s="829"/>
      <c r="YS53" s="829"/>
      <c r="YT53" s="829"/>
      <c r="YU53" s="829"/>
      <c r="YV53" s="829"/>
      <c r="YW53" s="829"/>
      <c r="YX53" s="829"/>
      <c r="YY53" s="829"/>
      <c r="YZ53" s="829"/>
      <c r="ZA53" s="829"/>
      <c r="ZB53" s="829"/>
      <c r="ZC53" s="829"/>
      <c r="ZD53" s="829"/>
      <c r="ZE53" s="829"/>
      <c r="ZF53" s="829"/>
      <c r="ZG53" s="829"/>
      <c r="ZH53" s="829"/>
      <c r="ZI53" s="829"/>
      <c r="ZJ53" s="829"/>
      <c r="ZK53" s="829"/>
      <c r="ZL53" s="829"/>
      <c r="ZM53" s="829"/>
      <c r="ZN53" s="829"/>
      <c r="ZO53" s="829"/>
      <c r="ZP53" s="829"/>
      <c r="ZQ53" s="829"/>
      <c r="ZR53" s="829"/>
      <c r="ZS53" s="829"/>
      <c r="ZT53" s="829"/>
      <c r="ZU53" s="829"/>
      <c r="ZV53" s="829"/>
      <c r="ZW53" s="829"/>
      <c r="ZX53" s="829"/>
      <c r="ZY53" s="829"/>
      <c r="ZZ53" s="829"/>
      <c r="AAA53" s="829"/>
      <c r="AAB53" s="829"/>
      <c r="AAC53" s="829"/>
      <c r="AAD53" s="829"/>
      <c r="AAE53" s="829"/>
      <c r="AAF53" s="829"/>
      <c r="AAG53" s="829"/>
      <c r="AAH53" s="829"/>
      <c r="AAI53" s="829"/>
      <c r="AAJ53" s="829"/>
      <c r="AAK53" s="829"/>
      <c r="AAL53" s="829"/>
      <c r="AAM53" s="829"/>
      <c r="AAN53" s="829"/>
      <c r="AAO53" s="829"/>
      <c r="AAP53" s="829"/>
      <c r="AAQ53" s="829"/>
      <c r="AAR53" s="829"/>
      <c r="AAS53" s="829"/>
      <c r="AAT53" s="829"/>
      <c r="AAU53" s="829"/>
      <c r="AAV53" s="829"/>
      <c r="AAW53" s="829"/>
      <c r="AAX53" s="829"/>
      <c r="AAY53" s="829"/>
      <c r="AAZ53" s="829"/>
      <c r="ABA53" s="829"/>
      <c r="ABB53" s="829"/>
      <c r="ABC53" s="829"/>
      <c r="ABD53" s="829"/>
      <c r="ABE53" s="829"/>
      <c r="ABF53" s="829"/>
      <c r="ABG53" s="829"/>
      <c r="ABH53" s="829"/>
      <c r="ABI53" s="829"/>
      <c r="ABJ53" s="829"/>
      <c r="ABK53" s="829"/>
      <c r="ABL53" s="829"/>
      <c r="ABM53" s="829"/>
      <c r="ABN53" s="829"/>
      <c r="ABO53" s="829"/>
      <c r="ABP53" s="829"/>
      <c r="ABQ53" s="829"/>
      <c r="ABR53" s="829"/>
      <c r="ABS53" s="829"/>
      <c r="ABT53" s="829"/>
      <c r="ABU53" s="829"/>
      <c r="ABV53" s="829"/>
      <c r="ABW53" s="829"/>
      <c r="ABX53" s="829"/>
      <c r="ABY53" s="829"/>
      <c r="ABZ53" s="829"/>
      <c r="ACA53" s="829"/>
      <c r="ACB53" s="829"/>
      <c r="ACC53" s="829"/>
      <c r="ACD53" s="829"/>
      <c r="ACE53" s="829"/>
      <c r="ACF53" s="829"/>
      <c r="ACG53" s="829"/>
      <c r="ACH53" s="829"/>
      <c r="ACI53" s="829"/>
      <c r="ACJ53" s="829"/>
      <c r="ACK53" s="829"/>
      <c r="ACL53" s="829"/>
      <c r="ACM53" s="829"/>
      <c r="ACN53" s="829"/>
      <c r="ACO53" s="829"/>
      <c r="ACP53" s="829"/>
      <c r="ACQ53" s="829"/>
      <c r="ACR53" s="829"/>
      <c r="ACS53" s="829"/>
      <c r="ACT53" s="829"/>
      <c r="ACU53" s="829"/>
      <c r="ACV53" s="829"/>
      <c r="ACW53" s="829"/>
      <c r="ACX53" s="829"/>
      <c r="ACY53" s="829"/>
      <c r="ACZ53" s="829"/>
      <c r="ADA53" s="829"/>
      <c r="ADB53" s="829"/>
      <c r="ADC53" s="829"/>
      <c r="ADD53" s="829"/>
      <c r="ADE53" s="829"/>
      <c r="ADF53" s="829"/>
      <c r="ADG53" s="829"/>
      <c r="ADH53" s="829"/>
      <c r="ADI53" s="829"/>
      <c r="ADJ53" s="829"/>
      <c r="ADK53" s="829"/>
      <c r="ADL53" s="829"/>
      <c r="ADM53" s="829"/>
      <c r="ADN53" s="829"/>
      <c r="ADO53" s="829"/>
      <c r="ADP53" s="829"/>
      <c r="ADQ53" s="829"/>
      <c r="ADR53" s="829"/>
      <c r="ADS53" s="829"/>
      <c r="ADT53" s="829"/>
      <c r="ADU53" s="829"/>
      <c r="ADV53" s="829"/>
      <c r="ADW53" s="829"/>
      <c r="ADX53" s="829"/>
      <c r="ADY53" s="829"/>
      <c r="ADZ53" s="829"/>
      <c r="AEA53" s="829"/>
      <c r="AEB53" s="829"/>
      <c r="AEC53" s="829"/>
      <c r="AED53" s="829"/>
      <c r="AEE53" s="829"/>
      <c r="AEF53" s="829"/>
      <c r="AEG53" s="829"/>
      <c r="AEH53" s="829"/>
      <c r="AEI53" s="829"/>
      <c r="AEJ53" s="829"/>
      <c r="AEK53" s="829"/>
      <c r="AEL53" s="829"/>
      <c r="AEM53" s="829"/>
      <c r="AEN53" s="829"/>
      <c r="AEO53" s="829"/>
      <c r="AEP53" s="829"/>
      <c r="AEQ53" s="829"/>
      <c r="AER53" s="829"/>
      <c r="AES53" s="829"/>
      <c r="AET53" s="829"/>
      <c r="AEU53" s="829"/>
      <c r="AEV53" s="829"/>
      <c r="AEW53" s="829"/>
      <c r="AEX53" s="829"/>
      <c r="AEY53" s="829"/>
      <c r="AEZ53" s="829"/>
      <c r="AFA53" s="829"/>
      <c r="AFB53" s="829"/>
      <c r="AFC53" s="829"/>
      <c r="AFD53" s="829"/>
      <c r="AFE53" s="829"/>
      <c r="AFF53" s="829"/>
      <c r="AFG53" s="829"/>
      <c r="AFH53" s="829"/>
      <c r="AFI53" s="829"/>
      <c r="AFJ53" s="829"/>
      <c r="AFK53" s="829"/>
      <c r="AFL53" s="829"/>
      <c r="AFM53" s="829"/>
      <c r="AFN53" s="829"/>
      <c r="AFO53" s="829"/>
      <c r="AFP53" s="829"/>
      <c r="AFQ53" s="829"/>
      <c r="AFR53" s="829"/>
      <c r="AFS53" s="829"/>
      <c r="AFT53" s="829"/>
      <c r="AFU53" s="829"/>
      <c r="AFV53" s="829"/>
      <c r="AFW53" s="829"/>
      <c r="AFX53" s="829"/>
      <c r="AFY53" s="829"/>
      <c r="AFZ53" s="829"/>
      <c r="AGA53" s="829"/>
      <c r="AGB53" s="829"/>
      <c r="AGC53" s="829"/>
      <c r="AGD53" s="829"/>
      <c r="AGE53" s="829"/>
      <c r="AGF53" s="829"/>
      <c r="AGG53" s="829"/>
      <c r="AGH53" s="829"/>
      <c r="AGI53" s="829"/>
      <c r="AGJ53" s="829"/>
      <c r="AGK53" s="829"/>
      <c r="AGL53" s="829"/>
      <c r="AGM53" s="829"/>
      <c r="AGN53" s="829"/>
      <c r="AGO53" s="829"/>
      <c r="AGP53" s="829"/>
      <c r="AGQ53" s="829"/>
      <c r="AGR53" s="829"/>
      <c r="AGS53" s="829"/>
      <c r="AGT53" s="829"/>
      <c r="AGU53" s="829"/>
      <c r="AGV53" s="829"/>
      <c r="AGW53" s="829"/>
      <c r="AGX53" s="829"/>
      <c r="AGY53" s="829"/>
      <c r="AGZ53" s="829"/>
      <c r="AHA53" s="829"/>
      <c r="AHB53" s="829"/>
      <c r="AHC53" s="829"/>
      <c r="AHD53" s="829"/>
      <c r="AHE53" s="829"/>
      <c r="AHF53" s="829"/>
      <c r="AHG53" s="829"/>
      <c r="AHH53" s="829"/>
      <c r="AHI53" s="829"/>
      <c r="AHJ53" s="829"/>
      <c r="AHK53" s="829"/>
      <c r="AHL53" s="829"/>
      <c r="AHM53" s="829"/>
      <c r="AHN53" s="829"/>
      <c r="AHO53" s="829"/>
      <c r="AHP53" s="829"/>
      <c r="AHQ53" s="829"/>
      <c r="AHR53" s="829"/>
      <c r="AHS53" s="829"/>
      <c r="AHT53" s="829"/>
      <c r="AHU53" s="829"/>
      <c r="AHV53" s="829"/>
      <c r="AHW53" s="829"/>
      <c r="AHX53" s="829"/>
      <c r="AHY53" s="829"/>
      <c r="AHZ53" s="829"/>
      <c r="AIA53" s="829"/>
      <c r="AIB53" s="829"/>
      <c r="AIC53" s="829"/>
      <c r="AID53" s="829"/>
      <c r="AIE53" s="829"/>
      <c r="AIF53" s="829"/>
      <c r="AIG53" s="829"/>
      <c r="AIH53" s="829"/>
      <c r="AII53" s="829"/>
      <c r="AIJ53" s="829"/>
      <c r="AIK53" s="829"/>
      <c r="AIL53" s="829"/>
      <c r="AIM53" s="829"/>
      <c r="AIN53" s="829"/>
      <c r="AIO53" s="829"/>
      <c r="AIP53" s="829"/>
      <c r="AIQ53" s="829"/>
      <c r="AIR53" s="829"/>
      <c r="AIS53" s="829"/>
      <c r="AIT53" s="829"/>
      <c r="AIU53" s="829"/>
      <c r="AIV53" s="829"/>
      <c r="AIW53" s="829"/>
      <c r="AIX53" s="829"/>
      <c r="AIY53" s="829"/>
      <c r="AIZ53" s="829"/>
      <c r="AJA53" s="829"/>
      <c r="AJB53" s="829"/>
      <c r="AJC53" s="829"/>
      <c r="AJD53" s="829"/>
      <c r="AJE53" s="829"/>
      <c r="AJF53" s="829"/>
      <c r="AJG53" s="829"/>
      <c r="AJH53" s="829"/>
      <c r="AJI53" s="829"/>
      <c r="AJJ53" s="829"/>
      <c r="AJK53" s="829"/>
      <c r="AJL53" s="829"/>
      <c r="AJM53" s="829"/>
      <c r="AJN53" s="829"/>
      <c r="AJO53" s="829"/>
      <c r="AJP53" s="829"/>
      <c r="AJQ53" s="829"/>
      <c r="AJR53" s="829"/>
      <c r="AJS53" s="829"/>
      <c r="AJT53" s="829"/>
      <c r="AJU53" s="829"/>
      <c r="AJV53" s="829"/>
      <c r="AJW53" s="829"/>
      <c r="AJX53" s="829"/>
      <c r="AJY53" s="829"/>
      <c r="AJZ53" s="829"/>
      <c r="AKA53" s="829"/>
      <c r="AKB53" s="829"/>
      <c r="AKC53" s="829"/>
      <c r="AKD53" s="829"/>
      <c r="AKE53" s="829"/>
      <c r="AKF53" s="829"/>
      <c r="AKG53" s="829"/>
      <c r="AKH53" s="829"/>
      <c r="AKI53" s="829"/>
      <c r="AKJ53" s="829"/>
      <c r="AKK53" s="829"/>
      <c r="AKL53" s="829"/>
      <c r="AKM53" s="829"/>
      <c r="AKN53" s="829"/>
      <c r="AKO53" s="829"/>
      <c r="AKP53" s="829"/>
      <c r="AKQ53" s="829"/>
      <c r="AKR53" s="829"/>
      <c r="AKS53" s="829"/>
      <c r="AKT53" s="829"/>
      <c r="AKU53" s="829"/>
      <c r="AKV53" s="829"/>
      <c r="AKW53" s="829"/>
      <c r="AKX53" s="829"/>
      <c r="AKY53" s="829"/>
      <c r="AKZ53" s="829"/>
      <c r="ALA53" s="829"/>
      <c r="ALB53" s="829"/>
      <c r="ALC53" s="829"/>
      <c r="ALD53" s="829"/>
      <c r="ALE53" s="829"/>
      <c r="ALF53" s="829"/>
      <c r="ALG53" s="829"/>
      <c r="ALH53" s="829"/>
      <c r="ALI53" s="829"/>
      <c r="ALJ53" s="829"/>
      <c r="ALK53" s="829"/>
      <c r="ALL53" s="829"/>
      <c r="ALM53" s="829"/>
      <c r="ALN53" s="829"/>
      <c r="ALO53" s="829"/>
      <c r="ALP53" s="829"/>
      <c r="ALQ53" s="829"/>
      <c r="ALR53" s="829"/>
      <c r="ALS53" s="829"/>
      <c r="ALT53" s="829"/>
      <c r="ALU53" s="829"/>
      <c r="ALV53" s="829"/>
      <c r="ALW53" s="829"/>
      <c r="ALX53" s="829"/>
      <c r="ALY53" s="829"/>
      <c r="ALZ53" s="829"/>
      <c r="AMA53" s="829"/>
      <c r="AMB53" s="829"/>
      <c r="AMC53" s="829"/>
      <c r="AMD53" s="829"/>
      <c r="AME53" s="829"/>
      <c r="AMF53" s="829"/>
      <c r="AMG53" s="829"/>
      <c r="AMH53" s="829"/>
      <c r="AMI53" s="829"/>
      <c r="AMJ53" s="829"/>
      <c r="AMK53" s="829"/>
      <c r="AML53" s="829"/>
      <c r="AMM53" s="829"/>
      <c r="AMN53" s="829"/>
      <c r="AMO53" s="829"/>
      <c r="AMP53" s="829"/>
      <c r="AMQ53" s="829"/>
      <c r="AMR53" s="829"/>
      <c r="AMS53" s="829"/>
      <c r="AMT53" s="829"/>
      <c r="AMU53" s="829"/>
      <c r="AMV53" s="829"/>
      <c r="AMW53" s="829"/>
      <c r="AMX53" s="829"/>
      <c r="AMY53" s="829"/>
      <c r="AMZ53" s="829"/>
      <c r="ANA53" s="829"/>
      <c r="ANB53" s="829"/>
      <c r="ANC53" s="829"/>
      <c r="AND53" s="829"/>
      <c r="ANE53" s="829"/>
      <c r="ANF53" s="829"/>
      <c r="ANG53" s="829"/>
      <c r="ANH53" s="829"/>
      <c r="ANI53" s="829"/>
      <c r="ANJ53" s="829"/>
      <c r="ANK53" s="829"/>
      <c r="ANL53" s="829"/>
      <c r="ANM53" s="829"/>
      <c r="ANN53" s="829"/>
      <c r="ANO53" s="829"/>
      <c r="ANP53" s="829"/>
      <c r="ANQ53" s="829"/>
      <c r="ANR53" s="829"/>
      <c r="ANS53" s="829"/>
      <c r="ANT53" s="829"/>
      <c r="ANU53" s="829"/>
      <c r="ANV53" s="829"/>
      <c r="ANW53" s="829"/>
      <c r="ANX53" s="829"/>
      <c r="ANY53" s="829"/>
      <c r="ANZ53" s="829"/>
      <c r="AOA53" s="829"/>
      <c r="AOB53" s="829"/>
      <c r="AOC53" s="829"/>
      <c r="AOD53" s="829"/>
      <c r="AOE53" s="829"/>
      <c r="AOF53" s="829"/>
      <c r="AOG53" s="829"/>
      <c r="AOH53" s="829"/>
      <c r="AOI53" s="829"/>
      <c r="AOJ53" s="829"/>
      <c r="AOK53" s="829"/>
      <c r="AOL53" s="829"/>
      <c r="AOM53" s="829"/>
      <c r="AON53" s="829"/>
      <c r="AOO53" s="829"/>
      <c r="AOP53" s="829"/>
      <c r="AOQ53" s="829"/>
      <c r="AOR53" s="829"/>
      <c r="AOS53" s="829"/>
      <c r="AOT53" s="829"/>
      <c r="AOU53" s="829"/>
      <c r="AOV53" s="829"/>
      <c r="AOW53" s="829"/>
      <c r="AOX53" s="829"/>
      <c r="AOY53" s="829"/>
      <c r="AOZ53" s="829"/>
      <c r="APA53" s="829"/>
      <c r="APB53" s="829"/>
      <c r="APC53" s="829"/>
      <c r="APD53" s="829"/>
      <c r="APE53" s="829"/>
      <c r="APF53" s="829"/>
      <c r="APG53" s="829"/>
      <c r="APH53" s="829"/>
      <c r="API53" s="829"/>
      <c r="APJ53" s="829"/>
      <c r="APK53" s="829"/>
      <c r="APL53" s="829"/>
      <c r="APM53" s="829"/>
      <c r="APN53" s="829"/>
      <c r="APO53" s="829"/>
      <c r="APP53" s="829"/>
      <c r="APQ53" s="829"/>
      <c r="APR53" s="829"/>
      <c r="APS53" s="829"/>
      <c r="APT53" s="829"/>
      <c r="APU53" s="829"/>
      <c r="APV53" s="829"/>
      <c r="APW53" s="829"/>
      <c r="APX53" s="829"/>
      <c r="APY53" s="829"/>
      <c r="APZ53" s="829"/>
      <c r="AQA53" s="829"/>
      <c r="AQB53" s="829"/>
      <c r="AQC53" s="829"/>
      <c r="AQD53" s="829"/>
      <c r="AQE53" s="829"/>
      <c r="AQF53" s="829"/>
      <c r="AQG53" s="829"/>
      <c r="AQH53" s="829"/>
      <c r="AQI53" s="829"/>
      <c r="AQJ53" s="829"/>
      <c r="AQK53" s="829"/>
      <c r="AQL53" s="829"/>
      <c r="AQM53" s="829"/>
      <c r="AQN53" s="829"/>
      <c r="AQO53" s="829"/>
      <c r="AQP53" s="829"/>
      <c r="AQQ53" s="829"/>
      <c r="AQR53" s="829"/>
      <c r="AQS53" s="829"/>
      <c r="AQT53" s="829"/>
      <c r="AQU53" s="829"/>
      <c r="AQV53" s="829"/>
      <c r="AQW53" s="829"/>
      <c r="AQX53" s="829"/>
      <c r="AQY53" s="829"/>
      <c r="AQZ53" s="829"/>
      <c r="ARA53" s="829"/>
      <c r="ARB53" s="829"/>
      <c r="ARC53" s="829"/>
      <c r="ARD53" s="829"/>
      <c r="ARE53" s="829"/>
      <c r="ARF53" s="829"/>
      <c r="ARG53" s="829"/>
      <c r="ARH53" s="829"/>
      <c r="ARI53" s="829"/>
      <c r="ARJ53" s="829"/>
      <c r="ARK53" s="829"/>
      <c r="ARL53" s="829"/>
      <c r="ARM53" s="829"/>
      <c r="ARN53" s="829"/>
      <c r="ARO53" s="829"/>
      <c r="ARP53" s="829"/>
      <c r="ARQ53" s="829"/>
      <c r="ARR53" s="829"/>
      <c r="ARS53" s="829"/>
      <c r="ART53" s="829"/>
      <c r="ARU53" s="829"/>
      <c r="ARV53" s="829"/>
      <c r="ARW53" s="829"/>
      <c r="ARX53" s="829"/>
      <c r="ARY53" s="829"/>
      <c r="ARZ53" s="829"/>
      <c r="ASA53" s="829"/>
      <c r="ASB53" s="829"/>
      <c r="ASC53" s="829"/>
      <c r="ASD53" s="829"/>
      <c r="ASE53" s="829"/>
      <c r="ASF53" s="829"/>
      <c r="ASG53" s="829"/>
      <c r="ASH53" s="829"/>
      <c r="ASI53" s="829"/>
      <c r="ASJ53" s="829"/>
      <c r="ASK53" s="829"/>
      <c r="ASL53" s="829"/>
      <c r="ASM53" s="829"/>
      <c r="ASN53" s="829"/>
      <c r="ASO53" s="829"/>
      <c r="ASP53" s="829"/>
      <c r="ASQ53" s="829"/>
      <c r="ASR53" s="829"/>
      <c r="ASS53" s="829"/>
      <c r="AST53" s="829"/>
      <c r="ASU53" s="829"/>
      <c r="ASV53" s="829"/>
      <c r="ASW53" s="829"/>
      <c r="ASX53" s="829"/>
      <c r="ASY53" s="829"/>
      <c r="ASZ53" s="829"/>
      <c r="ATA53" s="829"/>
      <c r="ATB53" s="829"/>
      <c r="ATC53" s="829"/>
      <c r="ATD53" s="829"/>
      <c r="ATE53" s="829"/>
      <c r="ATF53" s="829"/>
      <c r="ATG53" s="829"/>
      <c r="ATH53" s="829"/>
      <c r="ATI53" s="829"/>
      <c r="ATJ53" s="829"/>
      <c r="ATK53" s="829"/>
      <c r="ATL53" s="829"/>
      <c r="ATM53" s="829"/>
      <c r="ATN53" s="829"/>
      <c r="ATO53" s="829"/>
      <c r="ATP53" s="829"/>
      <c r="ATQ53" s="829"/>
      <c r="ATR53" s="829"/>
      <c r="ATS53" s="829"/>
      <c r="ATT53" s="829"/>
      <c r="ATU53" s="829"/>
      <c r="ATV53" s="829"/>
      <c r="ATW53" s="829"/>
      <c r="ATX53" s="829"/>
      <c r="ATY53" s="829"/>
      <c r="ATZ53" s="829"/>
      <c r="AUA53" s="829"/>
      <c r="AUB53" s="829"/>
      <c r="AUC53" s="829"/>
      <c r="AUD53" s="829"/>
      <c r="AUE53" s="829"/>
      <c r="AUF53" s="829"/>
      <c r="AUG53" s="829"/>
      <c r="AUH53" s="829"/>
      <c r="AUI53" s="829"/>
      <c r="AUJ53" s="829"/>
      <c r="AUK53" s="829"/>
      <c r="AUL53" s="829"/>
      <c r="AUM53" s="829"/>
      <c r="AUN53" s="829"/>
      <c r="AUO53" s="829"/>
      <c r="AUP53" s="829"/>
      <c r="AUQ53" s="829"/>
      <c r="AUR53" s="829"/>
      <c r="AUS53" s="829"/>
      <c r="AUT53" s="829"/>
      <c r="AUU53" s="829"/>
      <c r="AUV53" s="829"/>
      <c r="AUW53" s="829"/>
      <c r="AUX53" s="829"/>
      <c r="AUY53" s="829"/>
      <c r="AUZ53" s="829"/>
      <c r="AVA53" s="829"/>
      <c r="AVB53" s="829"/>
      <c r="AVC53" s="829"/>
      <c r="AVD53" s="829"/>
      <c r="AVE53" s="829"/>
      <c r="AVF53" s="829"/>
      <c r="AVG53" s="829"/>
      <c r="AVH53" s="829"/>
      <c r="AVI53" s="829"/>
      <c r="AVJ53" s="829"/>
      <c r="AVK53" s="829"/>
      <c r="AVL53" s="829"/>
      <c r="AVM53" s="829"/>
      <c r="AVN53" s="829"/>
      <c r="AVO53" s="829"/>
      <c r="AVP53" s="829"/>
      <c r="AVQ53" s="829"/>
      <c r="AVR53" s="829"/>
      <c r="AVS53" s="829"/>
      <c r="AVT53" s="829"/>
      <c r="AVU53" s="829"/>
      <c r="AVV53" s="829"/>
      <c r="AVW53" s="829"/>
      <c r="AVX53" s="829"/>
      <c r="AVY53" s="829"/>
      <c r="AVZ53" s="829"/>
      <c r="AWA53" s="829"/>
      <c r="AWB53" s="829"/>
      <c r="AWC53" s="829"/>
      <c r="AWD53" s="829"/>
      <c r="AWE53" s="829"/>
      <c r="AWF53" s="829"/>
      <c r="AWG53" s="829"/>
      <c r="AWH53" s="829"/>
      <c r="AWI53" s="829"/>
      <c r="AWJ53" s="829"/>
      <c r="AWK53" s="829"/>
      <c r="AWL53" s="829"/>
      <c r="AWM53" s="829"/>
      <c r="AWN53" s="829"/>
      <c r="AWO53" s="829"/>
      <c r="AWP53" s="829"/>
      <c r="AWQ53" s="829"/>
      <c r="AWR53" s="829"/>
      <c r="AWS53" s="829"/>
      <c r="AWT53" s="829"/>
      <c r="AWU53" s="829"/>
      <c r="AWV53" s="829"/>
      <c r="AWW53" s="829"/>
      <c r="AWX53" s="829"/>
      <c r="AWY53" s="829"/>
      <c r="AWZ53" s="829"/>
      <c r="AXA53" s="829"/>
      <c r="AXB53" s="829"/>
      <c r="AXC53" s="829"/>
      <c r="AXD53" s="829"/>
      <c r="AXE53" s="829"/>
      <c r="AXF53" s="829"/>
      <c r="AXG53" s="829"/>
      <c r="AXH53" s="829"/>
      <c r="AXI53" s="829"/>
      <c r="AXJ53" s="829"/>
      <c r="AXK53" s="829"/>
      <c r="AXL53" s="829"/>
      <c r="AXM53" s="829"/>
      <c r="AXN53" s="829"/>
      <c r="AXO53" s="829"/>
      <c r="AXP53" s="829"/>
      <c r="AXQ53" s="829"/>
      <c r="AXR53" s="829"/>
      <c r="AXS53" s="829"/>
      <c r="AXT53" s="829"/>
      <c r="AXU53" s="829"/>
      <c r="AXV53" s="829"/>
      <c r="AXW53" s="829"/>
      <c r="AXX53" s="829"/>
      <c r="AXY53" s="829"/>
      <c r="AXZ53" s="829"/>
      <c r="AYA53" s="829"/>
      <c r="AYB53" s="829"/>
      <c r="AYC53" s="829"/>
      <c r="AYD53" s="829"/>
      <c r="AYE53" s="829"/>
      <c r="AYF53" s="829"/>
      <c r="AYG53" s="829"/>
      <c r="AYH53" s="829"/>
      <c r="AYI53" s="829"/>
      <c r="AYJ53" s="829"/>
      <c r="AYK53" s="829"/>
      <c r="AYL53" s="829"/>
      <c r="AYM53" s="829"/>
      <c r="AYN53" s="829"/>
      <c r="AYO53" s="829"/>
      <c r="AYP53" s="829"/>
      <c r="AYQ53" s="829"/>
      <c r="AYR53" s="829"/>
      <c r="AYS53" s="829"/>
      <c r="AYT53" s="829"/>
      <c r="AYU53" s="829"/>
      <c r="AYV53" s="829"/>
      <c r="AYW53" s="829"/>
      <c r="AYX53" s="829"/>
      <c r="AYY53" s="829"/>
      <c r="AYZ53" s="829"/>
      <c r="AZA53" s="829"/>
      <c r="AZB53" s="829"/>
      <c r="AZC53" s="829"/>
      <c r="AZD53" s="829"/>
      <c r="AZE53" s="829"/>
      <c r="AZF53" s="829"/>
      <c r="AZG53" s="829"/>
      <c r="AZH53" s="829"/>
      <c r="AZI53" s="829"/>
      <c r="AZJ53" s="829"/>
      <c r="AZK53" s="829"/>
      <c r="AZL53" s="829"/>
      <c r="AZM53" s="829"/>
      <c r="AZN53" s="829"/>
      <c r="AZO53" s="829"/>
      <c r="AZP53" s="829"/>
      <c r="AZQ53" s="829"/>
      <c r="AZR53" s="829"/>
      <c r="AZS53" s="829"/>
      <c r="AZT53" s="829"/>
      <c r="AZU53" s="829"/>
      <c r="AZV53" s="829"/>
      <c r="AZW53" s="829"/>
      <c r="AZX53" s="829"/>
      <c r="AZY53" s="829"/>
      <c r="AZZ53" s="829"/>
      <c r="BAA53" s="829"/>
      <c r="BAB53" s="829"/>
      <c r="BAC53" s="829"/>
      <c r="BAD53" s="829"/>
      <c r="BAE53" s="829"/>
      <c r="BAF53" s="829"/>
      <c r="BAG53" s="829"/>
      <c r="BAH53" s="829"/>
      <c r="BAI53" s="829"/>
      <c r="BAJ53" s="829"/>
      <c r="BAK53" s="829"/>
      <c r="BAL53" s="829"/>
      <c r="BAM53" s="829"/>
      <c r="BAN53" s="829"/>
      <c r="BAO53" s="829"/>
      <c r="BAP53" s="829"/>
      <c r="BAQ53" s="829"/>
      <c r="BAR53" s="829"/>
      <c r="BAS53" s="829"/>
      <c r="BAT53" s="829"/>
      <c r="BAU53" s="829"/>
      <c r="BAV53" s="829"/>
      <c r="BAW53" s="829"/>
      <c r="BAX53" s="829"/>
      <c r="BAY53" s="829"/>
      <c r="BAZ53" s="829"/>
      <c r="BBA53" s="829"/>
      <c r="BBB53" s="829"/>
      <c r="BBC53" s="829"/>
      <c r="BBD53" s="829"/>
      <c r="BBE53" s="829"/>
      <c r="BBF53" s="829"/>
      <c r="BBG53" s="829"/>
      <c r="BBH53" s="829"/>
      <c r="BBI53" s="829"/>
      <c r="BBJ53" s="829"/>
      <c r="BBK53" s="829"/>
      <c r="BBL53" s="829"/>
      <c r="BBM53" s="829"/>
      <c r="BBN53" s="829"/>
      <c r="BBO53" s="829"/>
      <c r="BBP53" s="829"/>
      <c r="BBQ53" s="829"/>
      <c r="BBR53" s="829"/>
      <c r="BBS53" s="829"/>
      <c r="BBT53" s="829"/>
      <c r="BBU53" s="829"/>
      <c r="BBV53" s="829"/>
      <c r="BBW53" s="829"/>
      <c r="BBX53" s="829"/>
      <c r="BBY53" s="829"/>
      <c r="BBZ53" s="829"/>
      <c r="BCA53" s="829"/>
      <c r="BCB53" s="829"/>
      <c r="BCC53" s="829"/>
      <c r="BCD53" s="829"/>
      <c r="BCE53" s="829"/>
      <c r="BCF53" s="829"/>
      <c r="BCG53" s="829"/>
      <c r="BCH53" s="829"/>
      <c r="BCI53" s="829"/>
      <c r="BCJ53" s="829"/>
      <c r="BCK53" s="829"/>
      <c r="BCL53" s="829"/>
      <c r="BCM53" s="829"/>
      <c r="BCN53" s="829"/>
      <c r="BCO53" s="829"/>
      <c r="BCP53" s="829"/>
      <c r="BCQ53" s="829"/>
      <c r="BCR53" s="829"/>
      <c r="BCS53" s="829"/>
      <c r="BCT53" s="829"/>
      <c r="BCU53" s="829"/>
      <c r="BCV53" s="829"/>
      <c r="BCW53" s="829"/>
      <c r="BCX53" s="829"/>
      <c r="BCY53" s="829"/>
      <c r="BCZ53" s="829"/>
      <c r="BDA53" s="829"/>
      <c r="BDB53" s="829"/>
      <c r="BDC53" s="829"/>
      <c r="BDD53" s="829"/>
      <c r="BDE53" s="829"/>
      <c r="BDF53" s="829"/>
      <c r="BDG53" s="829"/>
      <c r="BDH53" s="829"/>
      <c r="BDI53" s="829"/>
      <c r="BDJ53" s="829"/>
      <c r="BDK53" s="829"/>
      <c r="BDL53" s="829"/>
      <c r="BDM53" s="829"/>
      <c r="BDN53" s="829"/>
      <c r="BDO53" s="829"/>
      <c r="BDP53" s="829"/>
      <c r="BDQ53" s="829"/>
      <c r="BDR53" s="829"/>
      <c r="BDS53" s="829"/>
      <c r="BDT53" s="829"/>
      <c r="BDU53" s="829"/>
      <c r="BDV53" s="829"/>
      <c r="BDW53" s="829"/>
      <c r="BDX53" s="829"/>
      <c r="BDY53" s="829"/>
      <c r="BDZ53" s="829"/>
      <c r="BEA53" s="829"/>
      <c r="BEB53" s="829"/>
      <c r="BEC53" s="829"/>
      <c r="BED53" s="829"/>
      <c r="BEE53" s="829"/>
      <c r="BEF53" s="829"/>
      <c r="BEG53" s="829"/>
      <c r="BEH53" s="829"/>
      <c r="BEI53" s="829"/>
      <c r="BEJ53" s="829"/>
      <c r="BEK53" s="829"/>
      <c r="BEL53" s="829"/>
      <c r="BEM53" s="829"/>
      <c r="BEN53" s="829"/>
      <c r="BEO53" s="829"/>
      <c r="BEP53" s="829"/>
      <c r="BEQ53" s="829"/>
      <c r="BER53" s="829"/>
      <c r="BES53" s="829"/>
      <c r="BET53" s="829"/>
      <c r="BEU53" s="829"/>
      <c r="BEV53" s="829"/>
      <c r="BEW53" s="829"/>
      <c r="BEX53" s="829"/>
      <c r="BEY53" s="829"/>
      <c r="BEZ53" s="829"/>
      <c r="BFA53" s="829"/>
      <c r="BFB53" s="829"/>
      <c r="BFC53" s="829"/>
      <c r="BFD53" s="829"/>
      <c r="BFE53" s="829"/>
      <c r="BFF53" s="829"/>
      <c r="BFG53" s="829"/>
      <c r="BFH53" s="829"/>
      <c r="BFI53" s="829"/>
      <c r="BFJ53" s="829"/>
      <c r="BFK53" s="829"/>
      <c r="BFL53" s="829"/>
      <c r="BFM53" s="829"/>
      <c r="BFN53" s="829"/>
      <c r="BFO53" s="829"/>
      <c r="BFP53" s="829"/>
      <c r="BFQ53" s="829"/>
      <c r="BFR53" s="829"/>
      <c r="BFS53" s="829"/>
      <c r="BFT53" s="829"/>
      <c r="BFU53" s="829"/>
      <c r="BFV53" s="829"/>
      <c r="BFW53" s="829"/>
      <c r="BFX53" s="829"/>
      <c r="BFY53" s="829"/>
      <c r="BFZ53" s="829"/>
      <c r="BGA53" s="829"/>
      <c r="BGB53" s="829"/>
      <c r="BGC53" s="829"/>
      <c r="BGD53" s="829"/>
      <c r="BGE53" s="829"/>
      <c r="BGF53" s="829"/>
      <c r="BGG53" s="829"/>
      <c r="BGH53" s="829"/>
      <c r="BGI53" s="829"/>
      <c r="BGJ53" s="829"/>
      <c r="BGK53" s="829"/>
      <c r="BGL53" s="829"/>
      <c r="BGM53" s="829"/>
      <c r="BGN53" s="829"/>
      <c r="BGO53" s="829"/>
      <c r="BGP53" s="829"/>
      <c r="BGQ53" s="829"/>
      <c r="BGR53" s="829"/>
      <c r="BGS53" s="829"/>
      <c r="BGT53" s="829"/>
      <c r="BGU53" s="829"/>
      <c r="BGV53" s="829"/>
      <c r="BGW53" s="829"/>
      <c r="BGX53" s="829"/>
      <c r="BGY53" s="829"/>
      <c r="BGZ53" s="829"/>
      <c r="BHA53" s="829"/>
      <c r="BHB53" s="829"/>
      <c r="BHC53" s="829"/>
      <c r="BHD53" s="829"/>
      <c r="BHE53" s="829"/>
      <c r="BHF53" s="829"/>
      <c r="BHG53" s="829"/>
      <c r="BHH53" s="829"/>
      <c r="BHI53" s="829"/>
      <c r="BHJ53" s="829"/>
      <c r="BHK53" s="829"/>
      <c r="BHL53" s="829"/>
      <c r="BHM53" s="829"/>
      <c r="BHN53" s="829"/>
      <c r="BHO53" s="829"/>
      <c r="BHP53" s="829"/>
      <c r="BHQ53" s="829"/>
      <c r="BHR53" s="829"/>
      <c r="BHS53" s="829"/>
      <c r="BHT53" s="829"/>
      <c r="BHU53" s="829"/>
      <c r="BHV53" s="829"/>
      <c r="BHW53" s="829"/>
      <c r="BHX53" s="829"/>
      <c r="BHY53" s="829"/>
      <c r="BHZ53" s="829"/>
      <c r="BIA53" s="829"/>
      <c r="BIB53" s="829"/>
      <c r="BIC53" s="829"/>
      <c r="BID53" s="829"/>
      <c r="BIE53" s="829"/>
      <c r="BIF53" s="829"/>
      <c r="BIG53" s="829"/>
      <c r="BIH53" s="829"/>
      <c r="BII53" s="829"/>
      <c r="BIJ53" s="829"/>
      <c r="BIK53" s="829"/>
      <c r="BIL53" s="829"/>
      <c r="BIM53" s="829"/>
      <c r="BIN53" s="829"/>
      <c r="BIO53" s="829"/>
      <c r="BIP53" s="829"/>
      <c r="BIQ53" s="829"/>
      <c r="BIR53" s="829"/>
      <c r="BIS53" s="829"/>
      <c r="BIT53" s="829"/>
      <c r="BIU53" s="829"/>
      <c r="BIV53" s="829"/>
      <c r="BIW53" s="829"/>
      <c r="BIX53" s="829"/>
      <c r="BIY53" s="829"/>
      <c r="BIZ53" s="829"/>
      <c r="BJA53" s="829"/>
      <c r="BJB53" s="829"/>
      <c r="BJC53" s="829"/>
      <c r="BJD53" s="829"/>
      <c r="BJE53" s="829"/>
      <c r="BJF53" s="829"/>
      <c r="BJG53" s="829"/>
      <c r="BJH53" s="829"/>
      <c r="BJI53" s="829"/>
      <c r="BJJ53" s="829"/>
      <c r="BJK53" s="829"/>
      <c r="BJL53" s="829"/>
      <c r="BJM53" s="829"/>
      <c r="BJN53" s="829"/>
      <c r="BJO53" s="829"/>
      <c r="BJP53" s="829"/>
      <c r="BJQ53" s="829"/>
      <c r="BJR53" s="829"/>
      <c r="BJS53" s="829"/>
      <c r="BJT53" s="829"/>
      <c r="BJU53" s="829"/>
      <c r="BJV53" s="829"/>
      <c r="BJW53" s="829"/>
      <c r="BJX53" s="829"/>
      <c r="BJY53" s="829"/>
      <c r="BJZ53" s="829"/>
      <c r="BKA53" s="829"/>
      <c r="BKB53" s="829"/>
      <c r="BKC53" s="829"/>
      <c r="BKD53" s="829"/>
      <c r="BKE53" s="829"/>
      <c r="BKF53" s="829"/>
      <c r="BKG53" s="829"/>
      <c r="BKH53" s="829"/>
      <c r="BKI53" s="829"/>
      <c r="BKJ53" s="829"/>
      <c r="BKK53" s="829"/>
      <c r="BKL53" s="829"/>
      <c r="BKM53" s="829"/>
      <c r="BKN53" s="829"/>
      <c r="BKO53" s="829"/>
      <c r="BKP53" s="829"/>
      <c r="BKQ53" s="829"/>
      <c r="BKR53" s="829"/>
      <c r="BKS53" s="829"/>
      <c r="BKT53" s="829"/>
      <c r="BKU53" s="829"/>
      <c r="BKV53" s="829"/>
      <c r="BKW53" s="829"/>
      <c r="BKX53" s="829"/>
      <c r="BKY53" s="829"/>
      <c r="BKZ53" s="829"/>
      <c r="BLA53" s="829"/>
      <c r="BLB53" s="829"/>
      <c r="BLC53" s="829"/>
      <c r="BLD53" s="829"/>
      <c r="BLE53" s="829"/>
      <c r="BLF53" s="829"/>
      <c r="BLG53" s="829"/>
      <c r="BLH53" s="829"/>
      <c r="BLI53" s="829"/>
      <c r="BLJ53" s="829"/>
      <c r="BLK53" s="829"/>
      <c r="BLL53" s="829"/>
      <c r="BLM53" s="829"/>
      <c r="BLN53" s="829"/>
      <c r="BLO53" s="829"/>
      <c r="BLP53" s="829"/>
      <c r="BLQ53" s="829"/>
      <c r="BLR53" s="829"/>
      <c r="BLS53" s="829"/>
      <c r="BLT53" s="829"/>
      <c r="BLU53" s="829"/>
      <c r="BLV53" s="829"/>
      <c r="BLW53" s="829"/>
      <c r="BLX53" s="829"/>
      <c r="BLY53" s="829"/>
      <c r="BLZ53" s="829"/>
      <c r="BMA53" s="829"/>
      <c r="BMB53" s="829"/>
      <c r="BMC53" s="829"/>
      <c r="BMD53" s="829"/>
      <c r="BME53" s="829"/>
      <c r="BMF53" s="829"/>
      <c r="BMG53" s="829"/>
      <c r="BMH53" s="829"/>
      <c r="BMI53" s="829"/>
      <c r="BMJ53" s="829"/>
      <c r="BMK53" s="829"/>
      <c r="BML53" s="829"/>
      <c r="BMM53" s="829"/>
      <c r="BMN53" s="829"/>
      <c r="BMO53" s="829"/>
      <c r="BMP53" s="829"/>
      <c r="BMQ53" s="829"/>
      <c r="BMR53" s="829"/>
      <c r="BMS53" s="829"/>
      <c r="BMT53" s="829"/>
      <c r="BMU53" s="829"/>
      <c r="BMV53" s="829"/>
      <c r="BMW53" s="829"/>
      <c r="BMX53" s="829"/>
      <c r="BMY53" s="829"/>
      <c r="BMZ53" s="829"/>
      <c r="BNA53" s="829"/>
      <c r="BNB53" s="829"/>
      <c r="BNC53" s="829"/>
      <c r="BND53" s="829"/>
      <c r="BNE53" s="829"/>
      <c r="BNF53" s="829"/>
      <c r="BNG53" s="829"/>
      <c r="BNH53" s="829"/>
      <c r="BNI53" s="829"/>
      <c r="BNJ53" s="829"/>
      <c r="BNK53" s="829"/>
      <c r="BNL53" s="829"/>
      <c r="BNM53" s="829"/>
      <c r="BNN53" s="829"/>
      <c r="BNO53" s="829"/>
      <c r="BNP53" s="829"/>
      <c r="BNQ53" s="829"/>
      <c r="BNR53" s="829"/>
      <c r="BNS53" s="829"/>
      <c r="BNT53" s="829"/>
      <c r="BNU53" s="829"/>
      <c r="BNV53" s="829"/>
      <c r="BNW53" s="829"/>
      <c r="BNX53" s="829"/>
      <c r="BNY53" s="829"/>
      <c r="BNZ53" s="829"/>
      <c r="BOA53" s="829"/>
      <c r="BOB53" s="829"/>
      <c r="BOC53" s="829"/>
      <c r="BOD53" s="829"/>
      <c r="BOE53" s="829"/>
      <c r="BOF53" s="829"/>
      <c r="BOG53" s="829"/>
      <c r="BOH53" s="829"/>
      <c r="BOI53" s="829"/>
      <c r="BOJ53" s="829"/>
      <c r="BOK53" s="829"/>
      <c r="BOL53" s="829"/>
      <c r="BOM53" s="829"/>
      <c r="BON53" s="829"/>
      <c r="BOO53" s="829"/>
      <c r="BOP53" s="829"/>
      <c r="BOQ53" s="829"/>
      <c r="BOR53" s="829"/>
      <c r="BOS53" s="829"/>
      <c r="BOT53" s="829"/>
      <c r="BOU53" s="829"/>
      <c r="BOV53" s="829"/>
      <c r="BOW53" s="829"/>
      <c r="BOX53" s="829"/>
      <c r="BOY53" s="829"/>
      <c r="BOZ53" s="829"/>
      <c r="BPA53" s="829"/>
      <c r="BPB53" s="829"/>
      <c r="BPC53" s="829"/>
      <c r="BPD53" s="829"/>
      <c r="BPE53" s="829"/>
      <c r="BPF53" s="829"/>
      <c r="BPG53" s="829"/>
      <c r="BPH53" s="829"/>
      <c r="BPI53" s="829"/>
      <c r="BPJ53" s="829"/>
      <c r="BPK53" s="829"/>
      <c r="BPL53" s="829"/>
      <c r="BPM53" s="829"/>
      <c r="BPN53" s="829"/>
      <c r="BPO53" s="829"/>
      <c r="BPP53" s="829"/>
      <c r="BPQ53" s="829"/>
      <c r="BPR53" s="829"/>
      <c r="BPS53" s="829"/>
      <c r="BPT53" s="829"/>
      <c r="BPU53" s="829"/>
      <c r="BPV53" s="829"/>
      <c r="BPW53" s="829"/>
      <c r="BPX53" s="829"/>
      <c r="BPY53" s="829"/>
      <c r="BPZ53" s="829"/>
      <c r="BQA53" s="829"/>
      <c r="BQB53" s="829"/>
      <c r="BQC53" s="829"/>
      <c r="BQD53" s="829"/>
      <c r="BQE53" s="829"/>
      <c r="BQF53" s="829"/>
      <c r="BQG53" s="829"/>
      <c r="BQH53" s="829"/>
      <c r="BQI53" s="829"/>
      <c r="BQJ53" s="829"/>
      <c r="BQK53" s="829"/>
      <c r="BQL53" s="829"/>
      <c r="BQM53" s="829"/>
      <c r="BQN53" s="829"/>
      <c r="BQO53" s="829"/>
      <c r="BQP53" s="829"/>
      <c r="BQQ53" s="829"/>
      <c r="BQR53" s="829"/>
      <c r="BQS53" s="829"/>
      <c r="BQT53" s="829"/>
      <c r="BQU53" s="829"/>
      <c r="BQV53" s="829"/>
      <c r="BQW53" s="829"/>
      <c r="BQX53" s="829"/>
      <c r="BQY53" s="829"/>
      <c r="BQZ53" s="829"/>
      <c r="BRA53" s="829"/>
      <c r="BRB53" s="829"/>
      <c r="BRC53" s="829"/>
      <c r="BRD53" s="829"/>
      <c r="BRE53" s="829"/>
      <c r="BRF53" s="829"/>
      <c r="BRG53" s="829"/>
      <c r="BRH53" s="829"/>
      <c r="BRI53" s="829"/>
      <c r="BRJ53" s="829"/>
      <c r="BRK53" s="829"/>
      <c r="BRL53" s="829"/>
      <c r="BRM53" s="829"/>
      <c r="BRN53" s="829"/>
      <c r="BRO53" s="829"/>
      <c r="BRP53" s="829"/>
      <c r="BRQ53" s="829"/>
      <c r="BRR53" s="829"/>
      <c r="BRS53" s="829"/>
      <c r="BRT53" s="829"/>
      <c r="BRU53" s="829"/>
      <c r="BRV53" s="829"/>
      <c r="BRW53" s="829"/>
      <c r="BRX53" s="829"/>
      <c r="BRY53" s="829"/>
      <c r="BRZ53" s="829"/>
      <c r="BSA53" s="829"/>
      <c r="BSB53" s="829"/>
      <c r="BSC53" s="829"/>
      <c r="BSD53" s="829"/>
      <c r="BSE53" s="829"/>
      <c r="BSF53" s="829"/>
      <c r="BSG53" s="829"/>
      <c r="BSH53" s="829"/>
      <c r="BSI53" s="829"/>
      <c r="BSJ53" s="829"/>
      <c r="BSK53" s="829"/>
      <c r="BSL53" s="829"/>
      <c r="BSM53" s="829"/>
      <c r="BSN53" s="829"/>
      <c r="BSO53" s="829"/>
      <c r="BSP53" s="829"/>
      <c r="BSQ53" s="829"/>
      <c r="BSR53" s="829"/>
      <c r="BSS53" s="829"/>
      <c r="BST53" s="829"/>
      <c r="BSU53" s="829"/>
      <c r="BSV53" s="829"/>
      <c r="BSW53" s="829"/>
      <c r="BSX53" s="829"/>
      <c r="BSY53" s="829"/>
      <c r="BSZ53" s="829"/>
      <c r="BTA53" s="829"/>
      <c r="BTB53" s="829"/>
      <c r="BTC53" s="829"/>
      <c r="BTD53" s="829"/>
      <c r="BTE53" s="829"/>
      <c r="BTF53" s="829"/>
      <c r="BTG53" s="829"/>
      <c r="BTH53" s="829"/>
      <c r="BTI53" s="829"/>
      <c r="BTJ53" s="829"/>
      <c r="BTK53" s="829"/>
      <c r="BTL53" s="829"/>
      <c r="BTM53" s="829"/>
      <c r="BTN53" s="829"/>
      <c r="BTO53" s="829"/>
      <c r="BTP53" s="829"/>
      <c r="BTQ53" s="829"/>
      <c r="BTR53" s="829"/>
      <c r="BTS53" s="829"/>
      <c r="BTT53" s="829"/>
      <c r="BTU53" s="829"/>
      <c r="BTV53" s="829"/>
      <c r="BTW53" s="829"/>
      <c r="BTX53" s="829"/>
      <c r="BTY53" s="829"/>
      <c r="BTZ53" s="829"/>
      <c r="BUA53" s="829"/>
      <c r="BUB53" s="829"/>
      <c r="BUC53" s="829"/>
      <c r="BUD53" s="829"/>
      <c r="BUE53" s="829"/>
      <c r="BUF53" s="829"/>
      <c r="BUG53" s="829"/>
      <c r="BUH53" s="829"/>
      <c r="BUI53" s="829"/>
      <c r="BUJ53" s="829"/>
      <c r="BUK53" s="829"/>
      <c r="BUL53" s="829"/>
      <c r="BUM53" s="829"/>
      <c r="BUN53" s="829"/>
      <c r="BUO53" s="829"/>
      <c r="BUP53" s="829"/>
      <c r="BUQ53" s="829"/>
      <c r="BUR53" s="829"/>
      <c r="BUS53" s="829"/>
      <c r="BUT53" s="829"/>
      <c r="BUU53" s="829"/>
      <c r="BUV53" s="829"/>
      <c r="BUW53" s="829"/>
      <c r="BUX53" s="829"/>
      <c r="BUY53" s="829"/>
      <c r="BUZ53" s="829"/>
      <c r="BVA53" s="829"/>
      <c r="BVB53" s="829"/>
      <c r="BVC53" s="829"/>
      <c r="BVD53" s="829"/>
      <c r="BVE53" s="829"/>
      <c r="BVF53" s="829"/>
      <c r="BVG53" s="829"/>
      <c r="BVH53" s="829"/>
      <c r="BVI53" s="829"/>
      <c r="BVJ53" s="829"/>
      <c r="BVK53" s="829"/>
      <c r="BVL53" s="829"/>
      <c r="BVM53" s="829"/>
      <c r="BVN53" s="829"/>
      <c r="BVO53" s="829"/>
      <c r="BVP53" s="829"/>
      <c r="BVQ53" s="829"/>
      <c r="BVR53" s="829"/>
      <c r="BVS53" s="829"/>
      <c r="BVT53" s="829"/>
      <c r="BVU53" s="829"/>
      <c r="BVV53" s="829"/>
      <c r="BVW53" s="829"/>
      <c r="BVX53" s="829"/>
      <c r="BVY53" s="829"/>
      <c r="BVZ53" s="829"/>
      <c r="BWA53" s="829"/>
      <c r="BWB53" s="829"/>
      <c r="BWC53" s="829"/>
      <c r="BWD53" s="829"/>
      <c r="BWE53" s="829"/>
      <c r="BWF53" s="829"/>
      <c r="BWG53" s="829"/>
      <c r="BWH53" s="829"/>
      <c r="BWI53" s="829"/>
      <c r="BWJ53" s="829"/>
      <c r="BWK53" s="829"/>
      <c r="BWL53" s="829"/>
      <c r="BWM53" s="829"/>
      <c r="BWN53" s="829"/>
      <c r="BWO53" s="829"/>
      <c r="BWP53" s="829"/>
      <c r="BWQ53" s="829"/>
      <c r="BWR53" s="829"/>
      <c r="BWS53" s="829"/>
      <c r="BWT53" s="829"/>
      <c r="BWU53" s="829"/>
      <c r="BWV53" s="829"/>
      <c r="BWW53" s="829"/>
      <c r="BWX53" s="829"/>
      <c r="BWY53" s="829"/>
      <c r="BWZ53" s="829"/>
      <c r="BXA53" s="829"/>
      <c r="BXB53" s="829"/>
      <c r="BXC53" s="829"/>
      <c r="BXD53" s="829"/>
      <c r="BXE53" s="829"/>
      <c r="BXF53" s="829"/>
      <c r="BXG53" s="829"/>
      <c r="BXH53" s="829"/>
      <c r="BXI53" s="829"/>
      <c r="BXJ53" s="829"/>
      <c r="BXK53" s="829"/>
      <c r="BXL53" s="829"/>
      <c r="BXM53" s="829"/>
      <c r="BXN53" s="829"/>
      <c r="BXO53" s="829"/>
      <c r="BXP53" s="829"/>
      <c r="BXQ53" s="829"/>
      <c r="BXR53" s="829"/>
      <c r="BXS53" s="829"/>
      <c r="BXT53" s="829"/>
      <c r="BXU53" s="829"/>
      <c r="BXV53" s="829"/>
      <c r="BXW53" s="829"/>
      <c r="BXX53" s="829"/>
      <c r="BXY53" s="829"/>
      <c r="BXZ53" s="829"/>
      <c r="BYA53" s="829"/>
      <c r="BYB53" s="829"/>
      <c r="BYC53" s="829"/>
      <c r="BYD53" s="829"/>
      <c r="BYE53" s="829"/>
      <c r="BYF53" s="829"/>
      <c r="BYG53" s="829"/>
      <c r="BYH53" s="829"/>
      <c r="BYI53" s="829"/>
      <c r="BYJ53" s="829"/>
      <c r="BYK53" s="829"/>
      <c r="BYL53" s="829"/>
      <c r="BYM53" s="829"/>
      <c r="BYN53" s="829"/>
      <c r="BYO53" s="829"/>
      <c r="BYP53" s="829"/>
      <c r="BYQ53" s="829"/>
      <c r="BYR53" s="829"/>
      <c r="BYS53" s="829"/>
      <c r="BYT53" s="829"/>
      <c r="BYU53" s="829"/>
      <c r="BYV53" s="829"/>
      <c r="BYW53" s="829"/>
      <c r="BYX53" s="829"/>
      <c r="BYY53" s="829"/>
      <c r="BYZ53" s="829"/>
      <c r="BZA53" s="829"/>
      <c r="BZB53" s="829"/>
      <c r="BZC53" s="829"/>
      <c r="BZD53" s="829"/>
      <c r="BZE53" s="829"/>
      <c r="BZF53" s="829"/>
      <c r="BZG53" s="829"/>
      <c r="BZH53" s="829"/>
      <c r="BZI53" s="829"/>
      <c r="BZJ53" s="829"/>
      <c r="BZK53" s="829"/>
      <c r="BZL53" s="829"/>
      <c r="BZM53" s="829"/>
      <c r="BZN53" s="829"/>
      <c r="BZO53" s="829"/>
      <c r="BZP53" s="829"/>
      <c r="BZQ53" s="829"/>
      <c r="BZR53" s="829"/>
      <c r="BZS53" s="829"/>
      <c r="BZT53" s="829"/>
      <c r="BZU53" s="829"/>
      <c r="BZV53" s="829"/>
      <c r="BZW53" s="829"/>
      <c r="BZX53" s="829"/>
      <c r="BZY53" s="829"/>
      <c r="BZZ53" s="829"/>
      <c r="CAA53" s="829"/>
      <c r="CAB53" s="829"/>
      <c r="CAC53" s="829"/>
      <c r="CAD53" s="829"/>
      <c r="CAE53" s="829"/>
      <c r="CAF53" s="829"/>
      <c r="CAG53" s="829"/>
      <c r="CAH53" s="829"/>
      <c r="CAI53" s="829"/>
      <c r="CAJ53" s="829"/>
      <c r="CAK53" s="829"/>
      <c r="CAL53" s="829"/>
      <c r="CAM53" s="829"/>
      <c r="CAN53" s="829"/>
      <c r="CAO53" s="829"/>
      <c r="CAP53" s="829"/>
      <c r="CAQ53" s="829"/>
      <c r="CAR53" s="829"/>
      <c r="CAS53" s="829"/>
      <c r="CAT53" s="829"/>
      <c r="CAU53" s="829"/>
      <c r="CAV53" s="829"/>
      <c r="CAW53" s="829"/>
      <c r="CAX53" s="829"/>
      <c r="CAY53" s="829"/>
      <c r="CAZ53" s="829"/>
      <c r="CBA53" s="829"/>
      <c r="CBB53" s="829"/>
      <c r="CBC53" s="829"/>
      <c r="CBD53" s="829"/>
      <c r="CBE53" s="829"/>
      <c r="CBF53" s="829"/>
      <c r="CBG53" s="829"/>
      <c r="CBH53" s="829"/>
      <c r="CBI53" s="829"/>
      <c r="CBJ53" s="829"/>
      <c r="CBK53" s="829"/>
      <c r="CBL53" s="829"/>
      <c r="CBM53" s="829"/>
      <c r="CBN53" s="829"/>
      <c r="CBO53" s="829"/>
      <c r="CBP53" s="829"/>
      <c r="CBQ53" s="829"/>
      <c r="CBR53" s="829"/>
      <c r="CBS53" s="829"/>
      <c r="CBT53" s="829"/>
      <c r="CBU53" s="829"/>
      <c r="CBV53" s="829"/>
      <c r="CBW53" s="829"/>
      <c r="CBX53" s="829"/>
      <c r="CBY53" s="829"/>
      <c r="CBZ53" s="829"/>
      <c r="CCA53" s="829"/>
      <c r="CCB53" s="829"/>
      <c r="CCC53" s="829"/>
      <c r="CCD53" s="829"/>
      <c r="CCE53" s="829"/>
      <c r="CCF53" s="829"/>
      <c r="CCG53" s="829"/>
      <c r="CCH53" s="829"/>
      <c r="CCI53" s="829"/>
      <c r="CCJ53" s="829"/>
      <c r="CCK53" s="829"/>
      <c r="CCL53" s="829"/>
      <c r="CCM53" s="829"/>
      <c r="CCN53" s="829"/>
      <c r="CCO53" s="829"/>
      <c r="CCP53" s="829"/>
      <c r="CCQ53" s="829"/>
      <c r="CCR53" s="829"/>
      <c r="CCS53" s="829"/>
      <c r="CCT53" s="829"/>
      <c r="CCU53" s="829"/>
      <c r="CCV53" s="829"/>
      <c r="CCW53" s="829"/>
      <c r="CCX53" s="829"/>
      <c r="CCY53" s="829"/>
      <c r="CCZ53" s="829"/>
      <c r="CDA53" s="829"/>
      <c r="CDB53" s="829"/>
      <c r="CDC53" s="829"/>
      <c r="CDD53" s="829"/>
      <c r="CDE53" s="829"/>
      <c r="CDF53" s="829"/>
      <c r="CDG53" s="829"/>
      <c r="CDH53" s="829"/>
      <c r="CDI53" s="829"/>
      <c r="CDJ53" s="829"/>
      <c r="CDK53" s="829"/>
      <c r="CDL53" s="829"/>
      <c r="CDM53" s="829"/>
      <c r="CDN53" s="829"/>
      <c r="CDO53" s="829"/>
      <c r="CDP53" s="829"/>
      <c r="CDQ53" s="829"/>
      <c r="CDR53" s="829"/>
      <c r="CDS53" s="829"/>
      <c r="CDT53" s="829"/>
      <c r="CDU53" s="829"/>
      <c r="CDV53" s="829"/>
      <c r="CDW53" s="829"/>
      <c r="CDX53" s="829"/>
      <c r="CDY53" s="829"/>
      <c r="CDZ53" s="829"/>
      <c r="CEA53" s="829"/>
      <c r="CEB53" s="829"/>
      <c r="CEC53" s="829"/>
      <c r="CED53" s="829"/>
      <c r="CEE53" s="829"/>
      <c r="CEF53" s="829"/>
      <c r="CEG53" s="829"/>
      <c r="CEH53" s="829"/>
      <c r="CEI53" s="829"/>
      <c r="CEJ53" s="829"/>
      <c r="CEK53" s="829"/>
      <c r="CEL53" s="829"/>
      <c r="CEM53" s="829"/>
      <c r="CEN53" s="829"/>
      <c r="CEO53" s="829"/>
      <c r="CEP53" s="829"/>
      <c r="CEQ53" s="829"/>
      <c r="CER53" s="829"/>
      <c r="CES53" s="829"/>
      <c r="CET53" s="829"/>
      <c r="CEU53" s="829"/>
      <c r="CEV53" s="829"/>
      <c r="CEW53" s="829"/>
      <c r="CEX53" s="829"/>
      <c r="CEY53" s="829"/>
      <c r="CEZ53" s="829"/>
      <c r="CFA53" s="829"/>
      <c r="CFB53" s="829"/>
      <c r="CFC53" s="829"/>
      <c r="CFD53" s="829"/>
      <c r="CFE53" s="829"/>
      <c r="CFF53" s="829"/>
      <c r="CFG53" s="829"/>
      <c r="CFH53" s="829"/>
      <c r="CFI53" s="829"/>
      <c r="CFJ53" s="829"/>
      <c r="CFK53" s="829"/>
      <c r="CFL53" s="829"/>
      <c r="CFM53" s="829"/>
      <c r="CFN53" s="829"/>
      <c r="CFO53" s="829"/>
      <c r="CFP53" s="829"/>
      <c r="CFQ53" s="829"/>
      <c r="CFR53" s="829"/>
      <c r="CFS53" s="829"/>
      <c r="CFT53" s="829"/>
      <c r="CFU53" s="829"/>
      <c r="CFV53" s="829"/>
      <c r="CFW53" s="829"/>
      <c r="CFX53" s="829"/>
      <c r="CFY53" s="829"/>
      <c r="CFZ53" s="829"/>
      <c r="CGA53" s="829"/>
      <c r="CGB53" s="829"/>
      <c r="CGC53" s="829"/>
      <c r="CGD53" s="829"/>
      <c r="CGE53" s="829"/>
      <c r="CGF53" s="829"/>
      <c r="CGG53" s="829"/>
      <c r="CGH53" s="829"/>
      <c r="CGI53" s="829"/>
      <c r="CGJ53" s="829"/>
      <c r="CGK53" s="829"/>
      <c r="CGL53" s="829"/>
      <c r="CGM53" s="829"/>
      <c r="CGN53" s="829"/>
      <c r="CGO53" s="829"/>
      <c r="CGP53" s="829"/>
      <c r="CGQ53" s="829"/>
      <c r="CGR53" s="829"/>
      <c r="CGS53" s="829"/>
      <c r="CGT53" s="829"/>
      <c r="CGU53" s="829"/>
      <c r="CGV53" s="829"/>
      <c r="CGW53" s="829"/>
      <c r="CGX53" s="829"/>
      <c r="CGY53" s="829"/>
      <c r="CGZ53" s="829"/>
      <c r="CHA53" s="829"/>
      <c r="CHB53" s="829"/>
      <c r="CHC53" s="829"/>
      <c r="CHD53" s="829"/>
      <c r="CHE53" s="829"/>
      <c r="CHF53" s="829"/>
      <c r="CHG53" s="829"/>
      <c r="CHH53" s="829"/>
      <c r="CHI53" s="829"/>
      <c r="CHJ53" s="829"/>
      <c r="CHK53" s="829"/>
      <c r="CHL53" s="829"/>
      <c r="CHM53" s="829"/>
      <c r="CHN53" s="829"/>
      <c r="CHO53" s="829"/>
      <c r="CHP53" s="829"/>
      <c r="CHQ53" s="829"/>
      <c r="CHR53" s="829"/>
      <c r="CHS53" s="829"/>
      <c r="CHT53" s="829"/>
      <c r="CHU53" s="829"/>
      <c r="CHV53" s="829"/>
      <c r="CHW53" s="829"/>
      <c r="CHX53" s="829"/>
      <c r="CHY53" s="829"/>
      <c r="CHZ53" s="829"/>
      <c r="CIA53" s="829"/>
      <c r="CIB53" s="829"/>
      <c r="CIC53" s="829"/>
      <c r="CID53" s="829"/>
      <c r="CIE53" s="829"/>
      <c r="CIF53" s="829"/>
      <c r="CIG53" s="829"/>
      <c r="CIH53" s="829"/>
      <c r="CII53" s="829"/>
      <c r="CIJ53" s="829"/>
      <c r="CIK53" s="829"/>
      <c r="CIL53" s="829"/>
      <c r="CIM53" s="829"/>
      <c r="CIN53" s="829"/>
      <c r="CIO53" s="829"/>
      <c r="CIP53" s="829"/>
      <c r="CIQ53" s="829"/>
      <c r="CIR53" s="829"/>
      <c r="CIS53" s="829"/>
      <c r="CIT53" s="829"/>
      <c r="CIU53" s="829"/>
      <c r="CIV53" s="829"/>
      <c r="CIW53" s="829"/>
      <c r="CIX53" s="829"/>
      <c r="CIY53" s="829"/>
      <c r="CIZ53" s="829"/>
      <c r="CJA53" s="829"/>
      <c r="CJB53" s="829"/>
      <c r="CJC53" s="829"/>
      <c r="CJD53" s="829"/>
      <c r="CJE53" s="829"/>
      <c r="CJF53" s="829"/>
      <c r="CJG53" s="829"/>
      <c r="CJH53" s="829"/>
      <c r="CJI53" s="829"/>
      <c r="CJJ53" s="829"/>
      <c r="CJK53" s="829"/>
      <c r="CJL53" s="829"/>
      <c r="CJM53" s="829"/>
      <c r="CJN53" s="829"/>
      <c r="CJO53" s="829"/>
      <c r="CJP53" s="829"/>
      <c r="CJQ53" s="829"/>
      <c r="CJR53" s="829"/>
      <c r="CJS53" s="829"/>
      <c r="CJT53" s="829"/>
      <c r="CJU53" s="829"/>
      <c r="CJV53" s="829"/>
      <c r="CJW53" s="829"/>
      <c r="CJX53" s="829"/>
      <c r="CJY53" s="829"/>
      <c r="CJZ53" s="829"/>
      <c r="CKA53" s="829"/>
      <c r="CKB53" s="829"/>
      <c r="CKC53" s="829"/>
      <c r="CKD53" s="829"/>
      <c r="CKE53" s="829"/>
      <c r="CKF53" s="829"/>
      <c r="CKG53" s="829"/>
      <c r="CKH53" s="829"/>
      <c r="CKI53" s="829"/>
      <c r="CKJ53" s="829"/>
      <c r="CKK53" s="829"/>
      <c r="CKL53" s="829"/>
      <c r="CKM53" s="829"/>
      <c r="CKN53" s="829"/>
      <c r="CKO53" s="829"/>
      <c r="CKP53" s="829"/>
      <c r="CKQ53" s="829"/>
      <c r="CKR53" s="829"/>
      <c r="CKS53" s="829"/>
      <c r="CKT53" s="829"/>
      <c r="CKU53" s="829"/>
      <c r="CKV53" s="829"/>
      <c r="CKW53" s="829"/>
      <c r="CKX53" s="829"/>
      <c r="CKY53" s="829"/>
      <c r="CKZ53" s="829"/>
      <c r="CLA53" s="829"/>
      <c r="CLB53" s="829"/>
      <c r="CLC53" s="829"/>
      <c r="CLD53" s="829"/>
      <c r="CLE53" s="829"/>
      <c r="CLF53" s="829"/>
      <c r="CLG53" s="829"/>
      <c r="CLH53" s="829"/>
      <c r="CLI53" s="829"/>
      <c r="CLJ53" s="829"/>
      <c r="CLK53" s="829"/>
      <c r="CLL53" s="829"/>
      <c r="CLM53" s="829"/>
      <c r="CLN53" s="829"/>
      <c r="CLO53" s="829"/>
      <c r="CLP53" s="829"/>
      <c r="CLQ53" s="829"/>
      <c r="CLR53" s="829"/>
      <c r="CLS53" s="829"/>
      <c r="CLT53" s="829"/>
      <c r="CLU53" s="829"/>
      <c r="CLV53" s="829"/>
      <c r="CLW53" s="829"/>
      <c r="CLX53" s="829"/>
      <c r="CLY53" s="829"/>
      <c r="CLZ53" s="829"/>
      <c r="CMA53" s="829"/>
      <c r="CMB53" s="829"/>
      <c r="CMC53" s="829"/>
      <c r="CMD53" s="829"/>
      <c r="CME53" s="829"/>
      <c r="CMF53" s="829"/>
      <c r="CMG53" s="829"/>
      <c r="CMH53" s="829"/>
      <c r="CMI53" s="829"/>
      <c r="CMJ53" s="829"/>
      <c r="CMK53" s="829"/>
      <c r="CML53" s="829"/>
      <c r="CMM53" s="829"/>
      <c r="CMN53" s="829"/>
      <c r="CMO53" s="829"/>
      <c r="CMP53" s="829"/>
      <c r="CMQ53" s="829"/>
      <c r="CMR53" s="829"/>
      <c r="CMS53" s="829"/>
      <c r="CMT53" s="829"/>
      <c r="CMU53" s="829"/>
      <c r="CMV53" s="829"/>
      <c r="CMW53" s="829"/>
      <c r="CMX53" s="829"/>
      <c r="CMY53" s="829"/>
      <c r="CMZ53" s="829"/>
      <c r="CNA53" s="829"/>
      <c r="CNB53" s="829"/>
      <c r="CNC53" s="829"/>
      <c r="CND53" s="829"/>
      <c r="CNE53" s="829"/>
      <c r="CNF53" s="829"/>
      <c r="CNG53" s="829"/>
      <c r="CNH53" s="829"/>
      <c r="CNI53" s="829"/>
      <c r="CNJ53" s="829"/>
      <c r="CNK53" s="829"/>
      <c r="CNL53" s="829"/>
      <c r="CNM53" s="829"/>
      <c r="CNN53" s="829"/>
      <c r="CNO53" s="829"/>
      <c r="CNP53" s="829"/>
      <c r="CNQ53" s="829"/>
      <c r="CNR53" s="829"/>
      <c r="CNS53" s="829"/>
      <c r="CNT53" s="829"/>
      <c r="CNU53" s="829"/>
      <c r="CNV53" s="829"/>
      <c r="CNW53" s="829"/>
      <c r="CNX53" s="829"/>
      <c r="CNY53" s="829"/>
      <c r="CNZ53" s="829"/>
      <c r="COA53" s="829"/>
      <c r="COB53" s="829"/>
      <c r="COC53" s="829"/>
      <c r="COD53" s="829"/>
      <c r="COE53" s="829"/>
      <c r="COF53" s="829"/>
      <c r="COG53" s="829"/>
      <c r="COH53" s="829"/>
      <c r="COI53" s="829"/>
      <c r="COJ53" s="829"/>
      <c r="COK53" s="829"/>
      <c r="COL53" s="829"/>
      <c r="COM53" s="829"/>
      <c r="CON53" s="829"/>
      <c r="COO53" s="829"/>
      <c r="COP53" s="829"/>
      <c r="COQ53" s="829"/>
      <c r="COR53" s="829"/>
      <c r="COS53" s="829"/>
      <c r="COT53" s="829"/>
      <c r="COU53" s="829"/>
      <c r="COV53" s="829"/>
      <c r="COW53" s="829"/>
      <c r="COX53" s="829"/>
      <c r="COY53" s="829"/>
      <c r="COZ53" s="829"/>
      <c r="CPA53" s="829"/>
      <c r="CPB53" s="829"/>
      <c r="CPC53" s="829"/>
      <c r="CPD53" s="829"/>
      <c r="CPE53" s="829"/>
      <c r="CPF53" s="829"/>
      <c r="CPG53" s="829"/>
      <c r="CPH53" s="829"/>
      <c r="CPI53" s="829"/>
      <c r="CPJ53" s="829"/>
      <c r="CPK53" s="829"/>
      <c r="CPL53" s="829"/>
      <c r="CPM53" s="829"/>
      <c r="CPN53" s="829"/>
      <c r="CPO53" s="829"/>
      <c r="CPP53" s="829"/>
      <c r="CPQ53" s="829"/>
      <c r="CPR53" s="829"/>
      <c r="CPS53" s="829"/>
      <c r="CPT53" s="829"/>
      <c r="CPU53" s="829"/>
      <c r="CPV53" s="829"/>
      <c r="CPW53" s="829"/>
      <c r="CPX53" s="829"/>
      <c r="CPY53" s="829"/>
      <c r="CPZ53" s="829"/>
      <c r="CQA53" s="829"/>
      <c r="CQB53" s="829"/>
      <c r="CQC53" s="829"/>
      <c r="CQD53" s="829"/>
      <c r="CQE53" s="829"/>
      <c r="CQF53" s="829"/>
      <c r="CQG53" s="829"/>
      <c r="CQH53" s="829"/>
      <c r="CQI53" s="829"/>
      <c r="CQJ53" s="829"/>
      <c r="CQK53" s="829"/>
      <c r="CQL53" s="829"/>
      <c r="CQM53" s="829"/>
      <c r="CQN53" s="829"/>
      <c r="CQO53" s="829"/>
      <c r="CQP53" s="829"/>
      <c r="CQQ53" s="829"/>
      <c r="CQR53" s="829"/>
      <c r="CQS53" s="829"/>
      <c r="CQT53" s="829"/>
      <c r="CQU53" s="829"/>
      <c r="CQV53" s="829"/>
      <c r="CQW53" s="829"/>
      <c r="CQX53" s="829"/>
      <c r="CQY53" s="829"/>
      <c r="CQZ53" s="829"/>
      <c r="CRA53" s="829"/>
      <c r="CRB53" s="829"/>
      <c r="CRC53" s="829"/>
      <c r="CRD53" s="829"/>
      <c r="CRE53" s="829"/>
      <c r="CRF53" s="829"/>
      <c r="CRG53" s="829"/>
      <c r="CRH53" s="829"/>
      <c r="CRI53" s="829"/>
      <c r="CRJ53" s="829"/>
      <c r="CRK53" s="829"/>
      <c r="CRL53" s="829"/>
      <c r="CRM53" s="829"/>
      <c r="CRN53" s="829"/>
      <c r="CRO53" s="829"/>
      <c r="CRP53" s="829"/>
      <c r="CRQ53" s="829"/>
      <c r="CRR53" s="829"/>
      <c r="CRS53" s="829"/>
      <c r="CRT53" s="829"/>
      <c r="CRU53" s="829"/>
      <c r="CRV53" s="829"/>
      <c r="CRW53" s="829"/>
      <c r="CRX53" s="829"/>
      <c r="CRY53" s="829"/>
      <c r="CRZ53" s="829"/>
      <c r="CSA53" s="829"/>
      <c r="CSB53" s="829"/>
      <c r="CSC53" s="829"/>
      <c r="CSD53" s="829"/>
      <c r="CSE53" s="829"/>
      <c r="CSF53" s="829"/>
      <c r="CSG53" s="829"/>
      <c r="CSH53" s="829"/>
      <c r="CSI53" s="829"/>
      <c r="CSJ53" s="829"/>
      <c r="CSK53" s="829"/>
      <c r="CSL53" s="829"/>
      <c r="CSM53" s="829"/>
      <c r="CSN53" s="829"/>
      <c r="CSO53" s="829"/>
      <c r="CSP53" s="829"/>
      <c r="CSQ53" s="829"/>
      <c r="CSR53" s="829"/>
      <c r="CSS53" s="829"/>
      <c r="CST53" s="829"/>
      <c r="CSU53" s="829"/>
      <c r="CSV53" s="829"/>
      <c r="CSW53" s="829"/>
      <c r="CSX53" s="829"/>
      <c r="CSY53" s="829"/>
      <c r="CSZ53" s="829"/>
      <c r="CTA53" s="829"/>
      <c r="CTB53" s="829"/>
      <c r="CTC53" s="829"/>
      <c r="CTD53" s="829"/>
      <c r="CTE53" s="829"/>
      <c r="CTF53" s="829"/>
      <c r="CTG53" s="829"/>
      <c r="CTH53" s="829"/>
      <c r="CTI53" s="829"/>
      <c r="CTJ53" s="829"/>
      <c r="CTK53" s="829"/>
      <c r="CTL53" s="829"/>
      <c r="CTM53" s="829"/>
      <c r="CTN53" s="829"/>
      <c r="CTO53" s="829"/>
      <c r="CTP53" s="829"/>
      <c r="CTQ53" s="829"/>
      <c r="CTR53" s="829"/>
      <c r="CTS53" s="829"/>
      <c r="CTT53" s="829"/>
      <c r="CTU53" s="829"/>
      <c r="CTV53" s="829"/>
      <c r="CTW53" s="829"/>
      <c r="CTX53" s="829"/>
      <c r="CTY53" s="829"/>
      <c r="CTZ53" s="829"/>
      <c r="CUA53" s="829"/>
      <c r="CUB53" s="829"/>
      <c r="CUC53" s="829"/>
      <c r="CUD53" s="829"/>
      <c r="CUE53" s="829"/>
      <c r="CUF53" s="829"/>
      <c r="CUG53" s="829"/>
      <c r="CUH53" s="829"/>
      <c r="CUI53" s="829"/>
      <c r="CUJ53" s="829"/>
      <c r="CUK53" s="829"/>
      <c r="CUL53" s="829"/>
      <c r="CUM53" s="829"/>
      <c r="CUN53" s="829"/>
      <c r="CUO53" s="829"/>
      <c r="CUP53" s="829"/>
      <c r="CUQ53" s="829"/>
      <c r="CUR53" s="829"/>
      <c r="CUS53" s="829"/>
      <c r="CUT53" s="829"/>
      <c r="CUU53" s="829"/>
      <c r="CUV53" s="829"/>
      <c r="CUW53" s="829"/>
      <c r="CUX53" s="829"/>
      <c r="CUY53" s="829"/>
      <c r="CUZ53" s="829"/>
      <c r="CVA53" s="829"/>
      <c r="CVB53" s="829"/>
      <c r="CVC53" s="829"/>
      <c r="CVD53" s="829"/>
      <c r="CVE53" s="829"/>
      <c r="CVF53" s="829"/>
      <c r="CVG53" s="829"/>
      <c r="CVH53" s="829"/>
      <c r="CVI53" s="829"/>
      <c r="CVJ53" s="829"/>
      <c r="CVK53" s="829"/>
      <c r="CVL53" s="829"/>
      <c r="CVM53" s="829"/>
      <c r="CVN53" s="829"/>
      <c r="CVO53" s="829"/>
      <c r="CVP53" s="829"/>
      <c r="CVQ53" s="829"/>
      <c r="CVR53" s="829"/>
      <c r="CVS53" s="829"/>
      <c r="CVT53" s="829"/>
      <c r="CVU53" s="829"/>
      <c r="CVV53" s="829"/>
      <c r="CVW53" s="829"/>
      <c r="CVX53" s="829"/>
      <c r="CVY53" s="829"/>
      <c r="CVZ53" s="829"/>
      <c r="CWA53" s="829"/>
      <c r="CWB53" s="829"/>
      <c r="CWC53" s="829"/>
      <c r="CWD53" s="829"/>
      <c r="CWE53" s="829"/>
      <c r="CWF53" s="829"/>
      <c r="CWG53" s="829"/>
      <c r="CWH53" s="829"/>
      <c r="CWI53" s="829"/>
      <c r="CWJ53" s="829"/>
      <c r="CWK53" s="829"/>
      <c r="CWL53" s="829"/>
      <c r="CWM53" s="829"/>
      <c r="CWN53" s="829"/>
      <c r="CWO53" s="829"/>
      <c r="CWP53" s="829"/>
      <c r="CWQ53" s="829"/>
      <c r="CWR53" s="829"/>
      <c r="CWS53" s="829"/>
      <c r="CWT53" s="829"/>
      <c r="CWU53" s="829"/>
      <c r="CWV53" s="829"/>
      <c r="CWW53" s="829"/>
      <c r="CWX53" s="829"/>
      <c r="CWY53" s="829"/>
      <c r="CWZ53" s="829"/>
      <c r="CXA53" s="829"/>
      <c r="CXB53" s="829"/>
      <c r="CXC53" s="829"/>
      <c r="CXD53" s="829"/>
      <c r="CXE53" s="829"/>
      <c r="CXF53" s="829"/>
      <c r="CXG53" s="829"/>
      <c r="CXH53" s="829"/>
      <c r="CXI53" s="829"/>
      <c r="CXJ53" s="829"/>
      <c r="CXK53" s="829"/>
      <c r="CXL53" s="829"/>
      <c r="CXM53" s="829"/>
      <c r="CXN53" s="829"/>
      <c r="CXO53" s="829"/>
      <c r="CXP53" s="829"/>
      <c r="CXQ53" s="829"/>
      <c r="CXR53" s="829"/>
      <c r="CXS53" s="829"/>
      <c r="CXT53" s="829"/>
      <c r="CXU53" s="829"/>
      <c r="CXV53" s="829"/>
      <c r="CXW53" s="829"/>
      <c r="CXX53" s="829"/>
      <c r="CXY53" s="829"/>
      <c r="CXZ53" s="829"/>
      <c r="CYA53" s="829"/>
      <c r="CYB53" s="829"/>
      <c r="CYC53" s="829"/>
      <c r="CYD53" s="829"/>
      <c r="CYE53" s="829"/>
      <c r="CYF53" s="829"/>
      <c r="CYG53" s="829"/>
      <c r="CYH53" s="829"/>
      <c r="CYI53" s="829"/>
      <c r="CYJ53" s="829"/>
      <c r="CYK53" s="829"/>
      <c r="CYL53" s="829"/>
      <c r="CYM53" s="829"/>
      <c r="CYN53" s="829"/>
      <c r="CYO53" s="829"/>
      <c r="CYP53" s="829"/>
      <c r="CYQ53" s="829"/>
      <c r="CYR53" s="829"/>
      <c r="CYS53" s="829"/>
      <c r="CYT53" s="829"/>
      <c r="CYU53" s="829"/>
      <c r="CYV53" s="829"/>
      <c r="CYW53" s="829"/>
      <c r="CYX53" s="829"/>
      <c r="CYY53" s="829"/>
      <c r="CYZ53" s="829"/>
      <c r="CZA53" s="829"/>
      <c r="CZB53" s="829"/>
      <c r="CZC53" s="829"/>
      <c r="CZD53" s="829"/>
      <c r="CZE53" s="829"/>
      <c r="CZF53" s="829"/>
      <c r="CZG53" s="829"/>
      <c r="CZH53" s="829"/>
      <c r="CZI53" s="829"/>
      <c r="CZJ53" s="829"/>
      <c r="CZK53" s="829"/>
      <c r="CZL53" s="829"/>
      <c r="CZM53" s="829"/>
      <c r="CZN53" s="829"/>
      <c r="CZO53" s="829"/>
      <c r="CZP53" s="829"/>
      <c r="CZQ53" s="829"/>
      <c r="CZR53" s="829"/>
      <c r="CZS53" s="829"/>
      <c r="CZT53" s="829"/>
      <c r="CZU53" s="829"/>
      <c r="CZV53" s="829"/>
      <c r="CZW53" s="829"/>
      <c r="CZX53" s="829"/>
      <c r="CZY53" s="829"/>
      <c r="CZZ53" s="829"/>
      <c r="DAA53" s="829"/>
      <c r="DAB53" s="829"/>
      <c r="DAC53" s="829"/>
      <c r="DAD53" s="829"/>
      <c r="DAE53" s="829"/>
      <c r="DAF53" s="829"/>
      <c r="DAG53" s="829"/>
      <c r="DAH53" s="829"/>
      <c r="DAI53" s="829"/>
      <c r="DAJ53" s="829"/>
      <c r="DAK53" s="829"/>
      <c r="DAL53" s="829"/>
      <c r="DAM53" s="829"/>
      <c r="DAN53" s="829"/>
      <c r="DAO53" s="829"/>
      <c r="DAP53" s="829"/>
      <c r="DAQ53" s="829"/>
      <c r="DAR53" s="829"/>
      <c r="DAS53" s="829"/>
      <c r="DAT53" s="829"/>
      <c r="DAU53" s="829"/>
      <c r="DAV53" s="829"/>
      <c r="DAW53" s="829"/>
      <c r="DAX53" s="829"/>
      <c r="DAY53" s="829"/>
      <c r="DAZ53" s="829"/>
      <c r="DBA53" s="829"/>
      <c r="DBB53" s="829"/>
      <c r="DBC53" s="829"/>
      <c r="DBD53" s="829"/>
      <c r="DBE53" s="829"/>
      <c r="DBF53" s="829"/>
      <c r="DBG53" s="829"/>
      <c r="DBH53" s="829"/>
      <c r="DBI53" s="829"/>
      <c r="DBJ53" s="829"/>
      <c r="DBK53" s="829"/>
      <c r="DBL53" s="829"/>
      <c r="DBM53" s="829"/>
      <c r="DBN53" s="829"/>
      <c r="DBO53" s="829"/>
      <c r="DBP53" s="829"/>
      <c r="DBQ53" s="829"/>
      <c r="DBR53" s="829"/>
      <c r="DBS53" s="829"/>
      <c r="DBT53" s="829"/>
      <c r="DBU53" s="829"/>
      <c r="DBV53" s="829"/>
      <c r="DBW53" s="829"/>
      <c r="DBX53" s="829"/>
      <c r="DBY53" s="829"/>
      <c r="DBZ53" s="829"/>
      <c r="DCA53" s="829"/>
      <c r="DCB53" s="829"/>
      <c r="DCC53" s="829"/>
      <c r="DCD53" s="829"/>
      <c r="DCE53" s="829"/>
      <c r="DCF53" s="829"/>
      <c r="DCG53" s="829"/>
      <c r="DCH53" s="829"/>
      <c r="DCI53" s="829"/>
      <c r="DCJ53" s="829"/>
      <c r="DCK53" s="829"/>
      <c r="DCL53" s="829"/>
      <c r="DCM53" s="829"/>
      <c r="DCN53" s="829"/>
      <c r="DCO53" s="829"/>
      <c r="DCP53" s="829"/>
      <c r="DCQ53" s="829"/>
      <c r="DCR53" s="829"/>
      <c r="DCS53" s="829"/>
      <c r="DCT53" s="829"/>
      <c r="DCU53" s="829"/>
      <c r="DCV53" s="829"/>
      <c r="DCW53" s="829"/>
      <c r="DCX53" s="829"/>
      <c r="DCY53" s="829"/>
      <c r="DCZ53" s="829"/>
      <c r="DDA53" s="829"/>
      <c r="DDB53" s="829"/>
      <c r="DDC53" s="829"/>
      <c r="DDD53" s="829"/>
      <c r="DDE53" s="829"/>
      <c r="DDF53" s="829"/>
      <c r="DDG53" s="829"/>
      <c r="DDH53" s="829"/>
      <c r="DDI53" s="829"/>
      <c r="DDJ53" s="829"/>
      <c r="DDK53" s="829"/>
      <c r="DDL53" s="829"/>
      <c r="DDM53" s="829"/>
      <c r="DDN53" s="829"/>
      <c r="DDO53" s="829"/>
      <c r="DDP53" s="829"/>
      <c r="DDQ53" s="829"/>
      <c r="DDR53" s="829"/>
      <c r="DDS53" s="829"/>
      <c r="DDT53" s="829"/>
      <c r="DDU53" s="829"/>
      <c r="DDV53" s="829"/>
      <c r="DDW53" s="829"/>
      <c r="DDX53" s="829"/>
      <c r="DDY53" s="829"/>
      <c r="DDZ53" s="829"/>
      <c r="DEA53" s="829"/>
      <c r="DEB53" s="829"/>
      <c r="DEC53" s="829"/>
      <c r="DED53" s="829"/>
      <c r="DEE53" s="829"/>
      <c r="DEF53" s="829"/>
      <c r="DEG53" s="829"/>
      <c r="DEH53" s="829"/>
      <c r="DEI53" s="829"/>
      <c r="DEJ53" s="829"/>
      <c r="DEK53" s="829"/>
      <c r="DEL53" s="829"/>
      <c r="DEM53" s="829"/>
      <c r="DEN53" s="829"/>
      <c r="DEO53" s="829"/>
      <c r="DEP53" s="829"/>
      <c r="DEQ53" s="829"/>
      <c r="DER53" s="829"/>
      <c r="DES53" s="829"/>
      <c r="DET53" s="829"/>
      <c r="DEU53" s="829"/>
      <c r="DEV53" s="829"/>
      <c r="DEW53" s="829"/>
      <c r="DEX53" s="829"/>
      <c r="DEY53" s="829"/>
      <c r="DEZ53" s="829"/>
      <c r="DFA53" s="829"/>
      <c r="DFB53" s="829"/>
      <c r="DFC53" s="829"/>
      <c r="DFD53" s="829"/>
      <c r="DFE53" s="829"/>
      <c r="DFF53" s="829"/>
      <c r="DFG53" s="829"/>
      <c r="DFH53" s="829"/>
      <c r="DFI53" s="829"/>
      <c r="DFJ53" s="829"/>
      <c r="DFK53" s="829"/>
      <c r="DFL53" s="829"/>
      <c r="DFM53" s="829"/>
      <c r="DFN53" s="829"/>
      <c r="DFO53" s="829"/>
      <c r="DFP53" s="829"/>
      <c r="DFQ53" s="829"/>
      <c r="DFR53" s="829"/>
      <c r="DFS53" s="829"/>
      <c r="DFT53" s="829"/>
      <c r="DFU53" s="829"/>
      <c r="DFV53" s="829"/>
      <c r="DFW53" s="829"/>
      <c r="DFX53" s="829"/>
      <c r="DFY53" s="829"/>
      <c r="DFZ53" s="829"/>
      <c r="DGA53" s="829"/>
      <c r="DGB53" s="829"/>
      <c r="DGC53" s="829"/>
      <c r="DGD53" s="829"/>
      <c r="DGE53" s="829"/>
      <c r="DGF53" s="829"/>
      <c r="DGG53" s="829"/>
      <c r="DGH53" s="829"/>
      <c r="DGI53" s="829"/>
      <c r="DGJ53" s="829"/>
      <c r="DGK53" s="829"/>
      <c r="DGL53" s="829"/>
      <c r="DGM53" s="829"/>
      <c r="DGN53" s="829"/>
      <c r="DGO53" s="829"/>
      <c r="DGP53" s="829"/>
      <c r="DGQ53" s="829"/>
      <c r="DGR53" s="829"/>
      <c r="DGS53" s="829"/>
      <c r="DGT53" s="829"/>
      <c r="DGU53" s="829"/>
      <c r="DGV53" s="829"/>
      <c r="DGW53" s="829"/>
      <c r="DGX53" s="829"/>
      <c r="DGY53" s="829"/>
      <c r="DGZ53" s="829"/>
      <c r="DHA53" s="829"/>
      <c r="DHB53" s="829"/>
      <c r="DHC53" s="829"/>
      <c r="DHD53" s="829"/>
      <c r="DHE53" s="829"/>
      <c r="DHF53" s="829"/>
      <c r="DHG53" s="829"/>
      <c r="DHH53" s="829"/>
      <c r="DHI53" s="829"/>
      <c r="DHJ53" s="829"/>
      <c r="DHK53" s="829"/>
      <c r="DHL53" s="829"/>
      <c r="DHM53" s="829"/>
      <c r="DHN53" s="829"/>
      <c r="DHO53" s="829"/>
      <c r="DHP53" s="829"/>
      <c r="DHQ53" s="829"/>
      <c r="DHR53" s="829"/>
      <c r="DHS53" s="829"/>
      <c r="DHT53" s="829"/>
      <c r="DHU53" s="829"/>
      <c r="DHV53" s="829"/>
      <c r="DHW53" s="829"/>
      <c r="DHX53" s="829"/>
      <c r="DHY53" s="829"/>
      <c r="DHZ53" s="829"/>
      <c r="DIA53" s="829"/>
      <c r="DIB53" s="829"/>
      <c r="DIC53" s="829"/>
      <c r="DID53" s="829"/>
      <c r="DIE53" s="829"/>
      <c r="DIF53" s="829"/>
      <c r="DIG53" s="829"/>
      <c r="DIH53" s="829"/>
      <c r="DII53" s="829"/>
      <c r="DIJ53" s="829"/>
      <c r="DIK53" s="829"/>
      <c r="DIL53" s="829"/>
      <c r="DIM53" s="829"/>
      <c r="DIN53" s="829"/>
      <c r="DIO53" s="829"/>
      <c r="DIP53" s="829"/>
      <c r="DIQ53" s="829"/>
      <c r="DIR53" s="829"/>
      <c r="DIS53" s="829"/>
      <c r="DIT53" s="829"/>
      <c r="DIU53" s="829"/>
      <c r="DIV53" s="829"/>
      <c r="DIW53" s="829"/>
      <c r="DIX53" s="829"/>
      <c r="DIY53" s="829"/>
      <c r="DIZ53" s="829"/>
      <c r="DJA53" s="829"/>
      <c r="DJB53" s="829"/>
      <c r="DJC53" s="829"/>
      <c r="DJD53" s="829"/>
      <c r="DJE53" s="829"/>
      <c r="DJF53" s="829"/>
      <c r="DJG53" s="829"/>
      <c r="DJH53" s="829"/>
      <c r="DJI53" s="829"/>
      <c r="DJJ53" s="829"/>
      <c r="DJK53" s="829"/>
      <c r="DJL53" s="829"/>
      <c r="DJM53" s="829"/>
      <c r="DJN53" s="829"/>
      <c r="DJO53" s="829"/>
      <c r="DJP53" s="829"/>
      <c r="DJQ53" s="829"/>
      <c r="DJR53" s="829"/>
      <c r="DJS53" s="829"/>
      <c r="DJT53" s="829"/>
      <c r="DJU53" s="829"/>
      <c r="DJV53" s="829"/>
      <c r="DJW53" s="829"/>
      <c r="DJX53" s="829"/>
      <c r="DJY53" s="829"/>
      <c r="DJZ53" s="829"/>
      <c r="DKA53" s="829"/>
      <c r="DKB53" s="829"/>
      <c r="DKC53" s="829"/>
      <c r="DKD53" s="829"/>
      <c r="DKE53" s="829"/>
      <c r="DKF53" s="829"/>
      <c r="DKG53" s="829"/>
      <c r="DKH53" s="829"/>
      <c r="DKI53" s="829"/>
      <c r="DKJ53" s="829"/>
      <c r="DKK53" s="829"/>
      <c r="DKL53" s="829"/>
      <c r="DKM53" s="829"/>
      <c r="DKN53" s="829"/>
      <c r="DKO53" s="829"/>
      <c r="DKP53" s="829"/>
      <c r="DKQ53" s="829"/>
      <c r="DKR53" s="829"/>
      <c r="DKS53" s="829"/>
      <c r="DKT53" s="829"/>
      <c r="DKU53" s="829"/>
      <c r="DKV53" s="829"/>
      <c r="DKW53" s="829"/>
      <c r="DKX53" s="829"/>
      <c r="DKY53" s="829"/>
      <c r="DKZ53" s="829"/>
      <c r="DLA53" s="829"/>
      <c r="DLB53" s="829"/>
      <c r="DLC53" s="829"/>
      <c r="DLD53" s="829"/>
      <c r="DLE53" s="829"/>
      <c r="DLF53" s="829"/>
      <c r="DLG53" s="829"/>
      <c r="DLH53" s="829"/>
      <c r="DLI53" s="829"/>
      <c r="DLJ53" s="829"/>
      <c r="DLK53" s="829"/>
      <c r="DLL53" s="829"/>
      <c r="DLM53" s="829"/>
      <c r="DLN53" s="829"/>
      <c r="DLO53" s="829"/>
      <c r="DLP53" s="829"/>
      <c r="DLQ53" s="829"/>
      <c r="DLR53" s="829"/>
      <c r="DLS53" s="829"/>
      <c r="DLT53" s="829"/>
      <c r="DLU53" s="829"/>
      <c r="DLV53" s="829"/>
      <c r="DLW53" s="829"/>
      <c r="DLX53" s="829"/>
      <c r="DLY53" s="829"/>
      <c r="DLZ53" s="829"/>
      <c r="DMA53" s="829"/>
      <c r="DMB53" s="829"/>
      <c r="DMC53" s="829"/>
      <c r="DMD53" s="829"/>
      <c r="DME53" s="829"/>
      <c r="DMF53" s="829"/>
      <c r="DMG53" s="829"/>
      <c r="DMH53" s="829"/>
      <c r="DMI53" s="829"/>
      <c r="DMJ53" s="829"/>
      <c r="DMK53" s="829"/>
      <c r="DML53" s="829"/>
      <c r="DMM53" s="829"/>
      <c r="DMN53" s="829"/>
      <c r="DMO53" s="829"/>
      <c r="DMP53" s="829"/>
      <c r="DMQ53" s="829"/>
      <c r="DMR53" s="829"/>
      <c r="DMS53" s="829"/>
      <c r="DMT53" s="829"/>
      <c r="DMU53" s="829"/>
      <c r="DMV53" s="829"/>
      <c r="DMW53" s="829"/>
      <c r="DMX53" s="829"/>
      <c r="DMY53" s="829"/>
      <c r="DMZ53" s="829"/>
      <c r="DNA53" s="829"/>
      <c r="DNB53" s="829"/>
      <c r="DNC53" s="829"/>
      <c r="DND53" s="829"/>
      <c r="DNE53" s="829"/>
      <c r="DNF53" s="829"/>
      <c r="DNG53" s="829"/>
      <c r="DNH53" s="829"/>
      <c r="DNI53" s="829"/>
      <c r="DNJ53" s="829"/>
      <c r="DNK53" s="829"/>
      <c r="DNL53" s="829"/>
      <c r="DNM53" s="829"/>
      <c r="DNN53" s="829"/>
      <c r="DNO53" s="829"/>
      <c r="DNP53" s="829"/>
      <c r="DNQ53" s="829"/>
      <c r="DNR53" s="829"/>
      <c r="DNS53" s="829"/>
      <c r="DNT53" s="829"/>
      <c r="DNU53" s="829"/>
      <c r="DNV53" s="829"/>
      <c r="DNW53" s="829"/>
      <c r="DNX53" s="829"/>
      <c r="DNY53" s="829"/>
      <c r="DNZ53" s="829"/>
      <c r="DOA53" s="829"/>
      <c r="DOB53" s="829"/>
      <c r="DOC53" s="829"/>
      <c r="DOD53" s="829"/>
      <c r="DOE53" s="829"/>
      <c r="DOF53" s="829"/>
      <c r="DOG53" s="829"/>
      <c r="DOH53" s="829"/>
      <c r="DOI53" s="829"/>
      <c r="DOJ53" s="829"/>
      <c r="DOK53" s="829"/>
      <c r="DOL53" s="829"/>
      <c r="DOM53" s="829"/>
      <c r="DON53" s="829"/>
      <c r="DOO53" s="829"/>
      <c r="DOP53" s="829"/>
      <c r="DOQ53" s="829"/>
      <c r="DOR53" s="829"/>
      <c r="DOS53" s="829"/>
      <c r="DOT53" s="829"/>
      <c r="DOU53" s="829"/>
      <c r="DOV53" s="829"/>
      <c r="DOW53" s="829"/>
      <c r="DOX53" s="829"/>
      <c r="DOY53" s="829"/>
      <c r="DOZ53" s="829"/>
      <c r="DPA53" s="829"/>
      <c r="DPB53" s="829"/>
      <c r="DPC53" s="829"/>
      <c r="DPD53" s="829"/>
      <c r="DPE53" s="829"/>
      <c r="DPF53" s="829"/>
      <c r="DPG53" s="829"/>
      <c r="DPH53" s="829"/>
      <c r="DPI53" s="829"/>
      <c r="DPJ53" s="829"/>
      <c r="DPK53" s="829"/>
      <c r="DPL53" s="829"/>
      <c r="DPM53" s="829"/>
      <c r="DPN53" s="829"/>
      <c r="DPO53" s="829"/>
      <c r="DPP53" s="829"/>
      <c r="DPQ53" s="829"/>
      <c r="DPR53" s="829"/>
      <c r="DPS53" s="829"/>
      <c r="DPT53" s="829"/>
      <c r="DPU53" s="829"/>
      <c r="DPV53" s="829"/>
      <c r="DPW53" s="829"/>
      <c r="DPX53" s="829"/>
      <c r="DPY53" s="829"/>
      <c r="DPZ53" s="829"/>
      <c r="DQA53" s="829"/>
      <c r="DQB53" s="829"/>
      <c r="DQC53" s="829"/>
      <c r="DQD53" s="829"/>
      <c r="DQE53" s="829"/>
      <c r="DQF53" s="829"/>
      <c r="DQG53" s="829"/>
      <c r="DQH53" s="829"/>
      <c r="DQI53" s="829"/>
      <c r="DQJ53" s="829"/>
      <c r="DQK53" s="829"/>
      <c r="DQL53" s="829"/>
      <c r="DQM53" s="829"/>
      <c r="DQN53" s="829"/>
      <c r="DQO53" s="829"/>
      <c r="DQP53" s="829"/>
      <c r="DQQ53" s="829"/>
      <c r="DQR53" s="829"/>
      <c r="DQS53" s="829"/>
      <c r="DQT53" s="829"/>
      <c r="DQU53" s="829"/>
      <c r="DQV53" s="829"/>
      <c r="DQW53" s="829"/>
      <c r="DQX53" s="829"/>
      <c r="DQY53" s="829"/>
      <c r="DQZ53" s="829"/>
      <c r="DRA53" s="829"/>
      <c r="DRB53" s="829"/>
      <c r="DRC53" s="829"/>
      <c r="DRD53" s="829"/>
      <c r="DRE53" s="829"/>
      <c r="DRF53" s="829"/>
      <c r="DRG53" s="829"/>
      <c r="DRH53" s="829"/>
      <c r="DRI53" s="829"/>
      <c r="DRJ53" s="829"/>
      <c r="DRK53" s="829"/>
      <c r="DRL53" s="829"/>
      <c r="DRM53" s="829"/>
      <c r="DRN53" s="829"/>
      <c r="DRO53" s="829"/>
      <c r="DRP53" s="829"/>
      <c r="DRQ53" s="829"/>
      <c r="DRR53" s="829"/>
      <c r="DRS53" s="829"/>
      <c r="DRT53" s="829"/>
      <c r="DRU53" s="829"/>
      <c r="DRV53" s="829"/>
      <c r="DRW53" s="829"/>
      <c r="DRX53" s="829"/>
      <c r="DRY53" s="829"/>
      <c r="DRZ53" s="829"/>
      <c r="DSA53" s="829"/>
      <c r="DSB53" s="829"/>
      <c r="DSC53" s="829"/>
      <c r="DSD53" s="829"/>
      <c r="DSE53" s="829"/>
      <c r="DSF53" s="829"/>
      <c r="DSG53" s="829"/>
      <c r="DSH53" s="829"/>
      <c r="DSI53" s="829"/>
      <c r="DSJ53" s="829"/>
      <c r="DSK53" s="829"/>
      <c r="DSL53" s="829"/>
      <c r="DSM53" s="829"/>
      <c r="DSN53" s="829"/>
      <c r="DSO53" s="829"/>
      <c r="DSP53" s="829"/>
      <c r="DSQ53" s="829"/>
      <c r="DSR53" s="829"/>
      <c r="DSS53" s="829"/>
      <c r="DST53" s="829"/>
      <c r="DSU53" s="829"/>
      <c r="DSV53" s="829"/>
      <c r="DSW53" s="829"/>
      <c r="DSX53" s="829"/>
      <c r="DSY53" s="829"/>
      <c r="DSZ53" s="829"/>
      <c r="DTA53" s="829"/>
      <c r="DTB53" s="829"/>
      <c r="DTC53" s="829"/>
      <c r="DTD53" s="829"/>
      <c r="DTE53" s="829"/>
      <c r="DTF53" s="829"/>
      <c r="DTG53" s="829"/>
      <c r="DTH53" s="829"/>
      <c r="DTI53" s="829"/>
      <c r="DTJ53" s="829"/>
      <c r="DTK53" s="829"/>
      <c r="DTL53" s="829"/>
      <c r="DTM53" s="829"/>
      <c r="DTN53" s="829"/>
      <c r="DTO53" s="829"/>
      <c r="DTP53" s="829"/>
      <c r="DTQ53" s="829"/>
      <c r="DTR53" s="829"/>
      <c r="DTS53" s="829"/>
      <c r="DTT53" s="829"/>
      <c r="DTU53" s="829"/>
      <c r="DTV53" s="829"/>
      <c r="DTW53" s="829"/>
      <c r="DTX53" s="829"/>
      <c r="DTY53" s="829"/>
      <c r="DTZ53" s="829"/>
      <c r="DUA53" s="829"/>
      <c r="DUB53" s="829"/>
      <c r="DUC53" s="829"/>
      <c r="DUD53" s="829"/>
      <c r="DUE53" s="829"/>
      <c r="DUF53" s="829"/>
      <c r="DUG53" s="829"/>
      <c r="DUH53" s="829"/>
      <c r="DUI53" s="829"/>
      <c r="DUJ53" s="829"/>
      <c r="DUK53" s="829"/>
      <c r="DUL53" s="829"/>
      <c r="DUM53" s="829"/>
      <c r="DUN53" s="829"/>
      <c r="DUO53" s="829"/>
      <c r="DUP53" s="829"/>
      <c r="DUQ53" s="829"/>
      <c r="DUR53" s="829"/>
      <c r="DUS53" s="829"/>
      <c r="DUT53" s="829"/>
      <c r="DUU53" s="829"/>
      <c r="DUV53" s="829"/>
      <c r="DUW53" s="829"/>
      <c r="DUX53" s="829"/>
      <c r="DUY53" s="829"/>
      <c r="DUZ53" s="829"/>
      <c r="DVA53" s="829"/>
      <c r="DVB53" s="829"/>
      <c r="DVC53" s="829"/>
      <c r="DVD53" s="829"/>
      <c r="DVE53" s="829"/>
      <c r="DVF53" s="829"/>
      <c r="DVG53" s="829"/>
      <c r="DVH53" s="829"/>
      <c r="DVI53" s="829"/>
      <c r="DVJ53" s="829"/>
      <c r="DVK53" s="829"/>
      <c r="DVL53" s="829"/>
      <c r="DVM53" s="829"/>
      <c r="DVN53" s="829"/>
      <c r="DVO53" s="829"/>
      <c r="DVP53" s="829"/>
      <c r="DVQ53" s="829"/>
      <c r="DVR53" s="829"/>
      <c r="DVS53" s="829"/>
      <c r="DVT53" s="829"/>
      <c r="DVU53" s="829"/>
      <c r="DVV53" s="829"/>
      <c r="DVW53" s="829"/>
      <c r="DVX53" s="829"/>
      <c r="DVY53" s="829"/>
      <c r="DVZ53" s="829"/>
      <c r="DWA53" s="829"/>
      <c r="DWB53" s="829"/>
      <c r="DWC53" s="829"/>
      <c r="DWD53" s="829"/>
      <c r="DWE53" s="829"/>
      <c r="DWF53" s="829"/>
      <c r="DWG53" s="829"/>
      <c r="DWH53" s="829"/>
      <c r="DWI53" s="829"/>
      <c r="DWJ53" s="829"/>
      <c r="DWK53" s="829"/>
      <c r="DWL53" s="829"/>
      <c r="DWM53" s="829"/>
      <c r="DWN53" s="829"/>
      <c r="DWO53" s="829"/>
      <c r="DWP53" s="829"/>
      <c r="DWQ53" s="829"/>
      <c r="DWR53" s="829"/>
      <c r="DWS53" s="829"/>
      <c r="DWT53" s="829"/>
      <c r="DWU53" s="829"/>
      <c r="DWV53" s="829"/>
      <c r="DWW53" s="829"/>
      <c r="DWX53" s="829"/>
      <c r="DWY53" s="829"/>
      <c r="DWZ53" s="829"/>
      <c r="DXA53" s="829"/>
      <c r="DXB53" s="829"/>
      <c r="DXC53" s="829"/>
      <c r="DXD53" s="829"/>
      <c r="DXE53" s="829"/>
      <c r="DXF53" s="829"/>
      <c r="DXG53" s="829"/>
      <c r="DXH53" s="829"/>
      <c r="DXI53" s="829"/>
      <c r="DXJ53" s="829"/>
      <c r="DXK53" s="829"/>
      <c r="DXL53" s="829"/>
      <c r="DXM53" s="829"/>
      <c r="DXN53" s="829"/>
      <c r="DXO53" s="829"/>
      <c r="DXP53" s="829"/>
      <c r="DXQ53" s="829"/>
      <c r="DXR53" s="829"/>
      <c r="DXS53" s="829"/>
      <c r="DXT53" s="829"/>
      <c r="DXU53" s="829"/>
      <c r="DXV53" s="829"/>
      <c r="DXW53" s="829"/>
      <c r="DXX53" s="829"/>
      <c r="DXY53" s="829"/>
      <c r="DXZ53" s="829"/>
      <c r="DYA53" s="829"/>
      <c r="DYB53" s="829"/>
      <c r="DYC53" s="829"/>
      <c r="DYD53" s="829"/>
      <c r="DYE53" s="829"/>
      <c r="DYF53" s="829"/>
      <c r="DYG53" s="829"/>
      <c r="DYH53" s="829"/>
      <c r="DYI53" s="829"/>
      <c r="DYJ53" s="829"/>
      <c r="DYK53" s="829"/>
      <c r="DYL53" s="829"/>
      <c r="DYM53" s="829"/>
      <c r="DYN53" s="829"/>
      <c r="DYO53" s="829"/>
      <c r="DYP53" s="829"/>
      <c r="DYQ53" s="829"/>
      <c r="DYR53" s="829"/>
      <c r="DYS53" s="829"/>
      <c r="DYT53" s="829"/>
      <c r="DYU53" s="829"/>
      <c r="DYV53" s="829"/>
      <c r="DYW53" s="829"/>
      <c r="DYX53" s="829"/>
      <c r="DYY53" s="829"/>
      <c r="DYZ53" s="829"/>
      <c r="DZA53" s="829"/>
      <c r="DZB53" s="829"/>
      <c r="DZC53" s="829"/>
      <c r="DZD53" s="829"/>
      <c r="DZE53" s="829"/>
      <c r="DZF53" s="829"/>
      <c r="DZG53" s="829"/>
      <c r="DZH53" s="829"/>
      <c r="DZI53" s="829"/>
      <c r="DZJ53" s="829"/>
      <c r="DZK53" s="829"/>
      <c r="DZL53" s="829"/>
      <c r="DZM53" s="829"/>
      <c r="DZN53" s="829"/>
      <c r="DZO53" s="829"/>
      <c r="DZP53" s="829"/>
      <c r="DZQ53" s="829"/>
      <c r="DZR53" s="829"/>
      <c r="DZS53" s="829"/>
      <c r="DZT53" s="829"/>
      <c r="DZU53" s="829"/>
      <c r="DZV53" s="829"/>
      <c r="DZW53" s="829"/>
      <c r="DZX53" s="829"/>
      <c r="DZY53" s="829"/>
      <c r="DZZ53" s="829"/>
      <c r="EAA53" s="829"/>
      <c r="EAB53" s="829"/>
      <c r="EAC53" s="829"/>
      <c r="EAD53" s="829"/>
      <c r="EAE53" s="829"/>
      <c r="EAF53" s="829"/>
      <c r="EAG53" s="829"/>
      <c r="EAH53" s="829"/>
      <c r="EAI53" s="829"/>
      <c r="EAJ53" s="829"/>
      <c r="EAK53" s="829"/>
      <c r="EAL53" s="829"/>
      <c r="EAM53" s="829"/>
      <c r="EAN53" s="829"/>
      <c r="EAO53" s="829"/>
      <c r="EAP53" s="829"/>
      <c r="EAQ53" s="829"/>
      <c r="EAR53" s="829"/>
      <c r="EAS53" s="829"/>
      <c r="EAT53" s="829"/>
      <c r="EAU53" s="829"/>
      <c r="EAV53" s="829"/>
      <c r="EAW53" s="829"/>
      <c r="EAX53" s="829"/>
      <c r="EAY53" s="829"/>
      <c r="EAZ53" s="829"/>
      <c r="EBA53" s="829"/>
      <c r="EBB53" s="829"/>
      <c r="EBC53" s="829"/>
      <c r="EBD53" s="829"/>
      <c r="EBE53" s="829"/>
      <c r="EBF53" s="829"/>
      <c r="EBG53" s="829"/>
      <c r="EBH53" s="829"/>
      <c r="EBI53" s="829"/>
      <c r="EBJ53" s="829"/>
      <c r="EBK53" s="829"/>
      <c r="EBL53" s="829"/>
      <c r="EBM53" s="829"/>
      <c r="EBN53" s="829"/>
      <c r="EBO53" s="829"/>
      <c r="EBP53" s="829"/>
      <c r="EBQ53" s="829"/>
      <c r="EBR53" s="829"/>
      <c r="EBS53" s="829"/>
      <c r="EBT53" s="829"/>
      <c r="EBU53" s="829"/>
      <c r="EBV53" s="829"/>
      <c r="EBW53" s="829"/>
      <c r="EBX53" s="829"/>
      <c r="EBY53" s="829"/>
      <c r="EBZ53" s="829"/>
      <c r="ECA53" s="829"/>
      <c r="ECB53" s="829"/>
      <c r="ECC53" s="829"/>
      <c r="ECD53" s="829"/>
      <c r="ECE53" s="829"/>
      <c r="ECF53" s="829"/>
      <c r="ECG53" s="829"/>
      <c r="ECH53" s="829"/>
      <c r="ECI53" s="829"/>
      <c r="ECJ53" s="829"/>
      <c r="ECK53" s="829"/>
      <c r="ECL53" s="829"/>
      <c r="ECM53" s="829"/>
      <c r="ECN53" s="829"/>
      <c r="ECO53" s="829"/>
      <c r="ECP53" s="829"/>
      <c r="ECQ53" s="829"/>
      <c r="ECR53" s="829"/>
      <c r="ECS53" s="829"/>
      <c r="ECT53" s="829"/>
      <c r="ECU53" s="829"/>
      <c r="ECV53" s="829"/>
      <c r="ECW53" s="829"/>
      <c r="ECX53" s="829"/>
      <c r="ECY53" s="829"/>
      <c r="ECZ53" s="829"/>
      <c r="EDA53" s="829"/>
      <c r="EDB53" s="829"/>
      <c r="EDC53" s="829"/>
      <c r="EDD53" s="829"/>
      <c r="EDE53" s="829"/>
      <c r="EDF53" s="829"/>
      <c r="EDG53" s="829"/>
      <c r="EDH53" s="829"/>
      <c r="EDI53" s="829"/>
      <c r="EDJ53" s="829"/>
      <c r="EDK53" s="829"/>
      <c r="EDL53" s="829"/>
      <c r="EDM53" s="829"/>
      <c r="EDN53" s="829"/>
      <c r="EDO53" s="829"/>
      <c r="EDP53" s="829"/>
      <c r="EDQ53" s="829"/>
      <c r="EDR53" s="829"/>
      <c r="EDS53" s="829"/>
      <c r="EDT53" s="829"/>
      <c r="EDU53" s="829"/>
      <c r="EDV53" s="829"/>
      <c r="EDW53" s="829"/>
      <c r="EDX53" s="829"/>
      <c r="EDY53" s="829"/>
      <c r="EDZ53" s="829"/>
      <c r="EEA53" s="829"/>
      <c r="EEB53" s="829"/>
      <c r="EEC53" s="829"/>
      <c r="EED53" s="829"/>
      <c r="EEE53" s="829"/>
      <c r="EEF53" s="829"/>
      <c r="EEG53" s="829"/>
      <c r="EEH53" s="829"/>
      <c r="EEI53" s="829"/>
      <c r="EEJ53" s="829"/>
      <c r="EEK53" s="829"/>
      <c r="EEL53" s="829"/>
      <c r="EEM53" s="829"/>
      <c r="EEN53" s="829"/>
      <c r="EEO53" s="829"/>
      <c r="EEP53" s="829"/>
      <c r="EEQ53" s="829"/>
      <c r="EER53" s="829"/>
      <c r="EES53" s="829"/>
      <c r="EET53" s="829"/>
      <c r="EEU53" s="829"/>
      <c r="EEV53" s="829"/>
      <c r="EEW53" s="829"/>
      <c r="EEX53" s="829"/>
      <c r="EEY53" s="829"/>
      <c r="EEZ53" s="829"/>
      <c r="EFA53" s="829"/>
      <c r="EFB53" s="829"/>
      <c r="EFC53" s="829"/>
      <c r="EFD53" s="829"/>
      <c r="EFE53" s="829"/>
      <c r="EFF53" s="829"/>
      <c r="EFG53" s="829"/>
      <c r="EFH53" s="829"/>
      <c r="EFI53" s="829"/>
      <c r="EFJ53" s="829"/>
      <c r="EFK53" s="829"/>
      <c r="EFL53" s="829"/>
      <c r="EFM53" s="829"/>
      <c r="EFN53" s="829"/>
      <c r="EFO53" s="829"/>
      <c r="EFP53" s="829"/>
      <c r="EFQ53" s="829"/>
      <c r="EFR53" s="829"/>
      <c r="EFS53" s="829"/>
      <c r="EFT53" s="829"/>
      <c r="EFU53" s="829"/>
      <c r="EFV53" s="829"/>
      <c r="EFW53" s="829"/>
      <c r="EFX53" s="829"/>
      <c r="EFY53" s="829"/>
      <c r="EFZ53" s="829"/>
      <c r="EGA53" s="829"/>
      <c r="EGB53" s="829"/>
      <c r="EGC53" s="829"/>
      <c r="EGD53" s="829"/>
      <c r="EGE53" s="829"/>
      <c r="EGF53" s="829"/>
      <c r="EGG53" s="829"/>
      <c r="EGH53" s="829"/>
      <c r="EGI53" s="829"/>
      <c r="EGJ53" s="829"/>
      <c r="EGK53" s="829"/>
      <c r="EGL53" s="829"/>
      <c r="EGM53" s="829"/>
      <c r="EGN53" s="829"/>
      <c r="EGO53" s="829"/>
      <c r="EGP53" s="829"/>
      <c r="EGQ53" s="829"/>
      <c r="EGR53" s="829"/>
      <c r="EGS53" s="829"/>
      <c r="EGT53" s="829"/>
      <c r="EGU53" s="829"/>
      <c r="EGV53" s="829"/>
      <c r="EGW53" s="829"/>
      <c r="EGX53" s="829"/>
      <c r="EGY53" s="829"/>
      <c r="EGZ53" s="829"/>
      <c r="EHA53" s="829"/>
      <c r="EHB53" s="829"/>
      <c r="EHC53" s="829"/>
      <c r="EHD53" s="829"/>
      <c r="EHE53" s="829"/>
      <c r="EHF53" s="829"/>
      <c r="EHG53" s="829"/>
      <c r="EHH53" s="829"/>
      <c r="EHI53" s="829"/>
      <c r="EHJ53" s="829"/>
      <c r="EHK53" s="829"/>
      <c r="EHL53" s="829"/>
      <c r="EHM53" s="829"/>
      <c r="EHN53" s="829"/>
      <c r="EHO53" s="829"/>
      <c r="EHP53" s="829"/>
      <c r="EHQ53" s="829"/>
      <c r="EHR53" s="829"/>
      <c r="EHS53" s="829"/>
      <c r="EHT53" s="829"/>
      <c r="EHU53" s="829"/>
      <c r="EHV53" s="829"/>
      <c r="EHW53" s="829"/>
      <c r="EHX53" s="829"/>
      <c r="EHY53" s="829"/>
      <c r="EHZ53" s="829"/>
      <c r="EIA53" s="829"/>
      <c r="EIB53" s="829"/>
      <c r="EIC53" s="829"/>
      <c r="EID53" s="829"/>
      <c r="EIE53" s="829"/>
      <c r="EIF53" s="829"/>
      <c r="EIG53" s="829"/>
      <c r="EIH53" s="829"/>
      <c r="EII53" s="829"/>
      <c r="EIJ53" s="829"/>
      <c r="EIK53" s="829"/>
      <c r="EIL53" s="829"/>
      <c r="EIM53" s="829"/>
      <c r="EIN53" s="829"/>
      <c r="EIO53" s="829"/>
      <c r="EIP53" s="829"/>
      <c r="EIQ53" s="829"/>
      <c r="EIR53" s="829"/>
      <c r="EIS53" s="829"/>
      <c r="EIT53" s="829"/>
      <c r="EIU53" s="829"/>
      <c r="EIV53" s="829"/>
      <c r="EIW53" s="829"/>
      <c r="EIX53" s="829"/>
      <c r="EIY53" s="829"/>
      <c r="EIZ53" s="829"/>
      <c r="EJA53" s="829"/>
      <c r="EJB53" s="829"/>
      <c r="EJC53" s="829"/>
      <c r="EJD53" s="829"/>
      <c r="EJE53" s="829"/>
      <c r="EJF53" s="829"/>
      <c r="EJG53" s="829"/>
      <c r="EJH53" s="829"/>
      <c r="EJI53" s="829"/>
      <c r="EJJ53" s="829"/>
      <c r="EJK53" s="829"/>
      <c r="EJL53" s="829"/>
      <c r="EJM53" s="829"/>
      <c r="EJN53" s="829"/>
      <c r="EJO53" s="829"/>
      <c r="EJP53" s="829"/>
      <c r="EJQ53" s="829"/>
      <c r="EJR53" s="829"/>
      <c r="EJS53" s="829"/>
      <c r="EJT53" s="829"/>
      <c r="EJU53" s="829"/>
      <c r="EJV53" s="829"/>
      <c r="EJW53" s="829"/>
      <c r="EJX53" s="829"/>
      <c r="EJY53" s="829"/>
      <c r="EJZ53" s="829"/>
      <c r="EKA53" s="829"/>
      <c r="EKB53" s="829"/>
      <c r="EKC53" s="829"/>
      <c r="EKD53" s="829"/>
      <c r="EKE53" s="829"/>
      <c r="EKF53" s="829"/>
      <c r="EKG53" s="829"/>
      <c r="EKH53" s="829"/>
      <c r="EKI53" s="829"/>
      <c r="EKJ53" s="829"/>
      <c r="EKK53" s="829"/>
      <c r="EKL53" s="829"/>
      <c r="EKM53" s="829"/>
      <c r="EKN53" s="829"/>
      <c r="EKO53" s="829"/>
      <c r="EKP53" s="829"/>
      <c r="EKQ53" s="829"/>
      <c r="EKR53" s="829"/>
      <c r="EKS53" s="829"/>
      <c r="EKT53" s="829"/>
      <c r="EKU53" s="829"/>
      <c r="EKV53" s="829"/>
      <c r="EKW53" s="829"/>
      <c r="EKX53" s="829"/>
      <c r="EKY53" s="829"/>
      <c r="EKZ53" s="829"/>
      <c r="ELA53" s="829"/>
      <c r="ELB53" s="829"/>
      <c r="ELC53" s="829"/>
      <c r="ELD53" s="829"/>
      <c r="ELE53" s="829"/>
      <c r="ELF53" s="829"/>
      <c r="ELG53" s="829"/>
      <c r="ELH53" s="829"/>
      <c r="ELI53" s="829"/>
      <c r="ELJ53" s="829"/>
      <c r="ELK53" s="829"/>
      <c r="ELL53" s="829"/>
      <c r="ELM53" s="829"/>
      <c r="ELN53" s="829"/>
      <c r="ELO53" s="829"/>
      <c r="ELP53" s="829"/>
      <c r="ELQ53" s="829"/>
      <c r="ELR53" s="829"/>
      <c r="ELS53" s="829"/>
      <c r="ELT53" s="829"/>
      <c r="ELU53" s="829"/>
      <c r="ELV53" s="829"/>
      <c r="ELW53" s="829"/>
      <c r="ELX53" s="829"/>
      <c r="ELY53" s="829"/>
      <c r="ELZ53" s="829"/>
      <c r="EMA53" s="829"/>
      <c r="EMB53" s="829"/>
      <c r="EMC53" s="829"/>
      <c r="EMD53" s="829"/>
      <c r="EME53" s="829"/>
      <c r="EMF53" s="829"/>
      <c r="EMG53" s="829"/>
      <c r="EMH53" s="829"/>
      <c r="EMI53" s="829"/>
      <c r="EMJ53" s="829"/>
      <c r="EMK53" s="829"/>
      <c r="EML53" s="829"/>
      <c r="EMM53" s="829"/>
      <c r="EMN53" s="829"/>
      <c r="EMO53" s="829"/>
      <c r="EMP53" s="829"/>
      <c r="EMQ53" s="829"/>
      <c r="EMR53" s="829"/>
      <c r="EMS53" s="829"/>
      <c r="EMT53" s="829"/>
      <c r="EMU53" s="829"/>
      <c r="EMV53" s="829"/>
      <c r="EMW53" s="829"/>
      <c r="EMX53" s="829"/>
      <c r="EMY53" s="829"/>
      <c r="EMZ53" s="829"/>
      <c r="ENA53" s="829"/>
      <c r="ENB53" s="829"/>
      <c r="ENC53" s="829"/>
      <c r="END53" s="829"/>
      <c r="ENE53" s="829"/>
      <c r="ENF53" s="829"/>
      <c r="ENG53" s="829"/>
      <c r="ENH53" s="829"/>
      <c r="ENI53" s="829"/>
      <c r="ENJ53" s="829"/>
      <c r="ENK53" s="829"/>
      <c r="ENL53" s="829"/>
      <c r="ENM53" s="829"/>
      <c r="ENN53" s="829"/>
      <c r="ENO53" s="829"/>
      <c r="ENP53" s="829"/>
      <c r="ENQ53" s="829"/>
      <c r="ENR53" s="829"/>
      <c r="ENS53" s="829"/>
      <c r="ENT53" s="829"/>
      <c r="ENU53" s="829"/>
      <c r="ENV53" s="829"/>
      <c r="ENW53" s="829"/>
      <c r="ENX53" s="829"/>
      <c r="ENY53" s="829"/>
      <c r="ENZ53" s="829"/>
      <c r="EOA53" s="829"/>
      <c r="EOB53" s="829"/>
      <c r="EOC53" s="829"/>
      <c r="EOD53" s="829"/>
      <c r="EOE53" s="829"/>
      <c r="EOF53" s="829"/>
      <c r="EOG53" s="829"/>
      <c r="EOH53" s="829"/>
      <c r="EOI53" s="829"/>
      <c r="EOJ53" s="829"/>
      <c r="EOK53" s="829"/>
      <c r="EOL53" s="829"/>
      <c r="EOM53" s="829"/>
      <c r="EON53" s="829"/>
      <c r="EOO53" s="829"/>
      <c r="EOP53" s="829"/>
      <c r="EOQ53" s="829"/>
      <c r="EOR53" s="829"/>
      <c r="EOS53" s="829"/>
      <c r="EOT53" s="829"/>
      <c r="EOU53" s="829"/>
      <c r="EOV53" s="829"/>
      <c r="EOW53" s="829"/>
      <c r="EOX53" s="829"/>
      <c r="EOY53" s="829"/>
      <c r="EOZ53" s="829"/>
      <c r="EPA53" s="829"/>
      <c r="EPB53" s="829"/>
      <c r="EPC53" s="829"/>
      <c r="EPD53" s="829"/>
      <c r="EPE53" s="829"/>
      <c r="EPF53" s="829"/>
      <c r="EPG53" s="829"/>
      <c r="EPH53" s="829"/>
      <c r="EPI53" s="829"/>
      <c r="EPJ53" s="829"/>
      <c r="EPK53" s="829"/>
      <c r="EPL53" s="829"/>
      <c r="EPM53" s="829"/>
      <c r="EPN53" s="829"/>
      <c r="EPO53" s="829"/>
      <c r="EPP53" s="829"/>
      <c r="EPQ53" s="829"/>
      <c r="EPR53" s="829"/>
      <c r="EPS53" s="829"/>
      <c r="EPT53" s="829"/>
      <c r="EPU53" s="829"/>
      <c r="EPV53" s="829"/>
      <c r="EPW53" s="829"/>
      <c r="EPX53" s="829"/>
      <c r="EPY53" s="829"/>
      <c r="EPZ53" s="829"/>
      <c r="EQA53" s="829"/>
      <c r="EQB53" s="829"/>
      <c r="EQC53" s="829"/>
      <c r="EQD53" s="829"/>
      <c r="EQE53" s="829"/>
      <c r="EQF53" s="829"/>
      <c r="EQG53" s="829"/>
      <c r="EQH53" s="829"/>
      <c r="EQI53" s="829"/>
      <c r="EQJ53" s="829"/>
      <c r="EQK53" s="829"/>
      <c r="EQL53" s="829"/>
      <c r="EQM53" s="829"/>
      <c r="EQN53" s="829"/>
      <c r="EQO53" s="829"/>
      <c r="EQP53" s="829"/>
      <c r="EQQ53" s="829"/>
      <c r="EQR53" s="829"/>
      <c r="EQS53" s="829"/>
      <c r="EQT53" s="829"/>
      <c r="EQU53" s="829"/>
      <c r="EQV53" s="829"/>
      <c r="EQW53" s="829"/>
      <c r="EQX53" s="829"/>
      <c r="EQY53" s="829"/>
      <c r="EQZ53" s="829"/>
      <c r="ERA53" s="829"/>
      <c r="ERB53" s="829"/>
      <c r="ERC53" s="829"/>
      <c r="ERD53" s="829"/>
      <c r="ERE53" s="829"/>
      <c r="ERF53" s="829"/>
      <c r="ERG53" s="829"/>
      <c r="ERH53" s="829"/>
      <c r="ERI53" s="829"/>
      <c r="ERJ53" s="829"/>
      <c r="ERK53" s="829"/>
      <c r="ERL53" s="829"/>
      <c r="ERM53" s="829"/>
      <c r="ERN53" s="829"/>
      <c r="ERO53" s="829"/>
      <c r="ERP53" s="829"/>
      <c r="ERQ53" s="829"/>
      <c r="ERR53" s="829"/>
      <c r="ERS53" s="829"/>
      <c r="ERT53" s="829"/>
      <c r="ERU53" s="829"/>
      <c r="ERV53" s="829"/>
      <c r="ERW53" s="829"/>
      <c r="ERX53" s="829"/>
      <c r="ERY53" s="829"/>
      <c r="ERZ53" s="829"/>
      <c r="ESA53" s="829"/>
      <c r="ESB53" s="829"/>
      <c r="ESC53" s="829"/>
      <c r="ESD53" s="829"/>
      <c r="ESE53" s="829"/>
      <c r="ESF53" s="829"/>
      <c r="ESG53" s="829"/>
      <c r="ESH53" s="829"/>
      <c r="ESI53" s="829"/>
      <c r="ESJ53" s="829"/>
      <c r="ESK53" s="829"/>
      <c r="ESL53" s="829"/>
      <c r="ESM53" s="829"/>
      <c r="ESN53" s="829"/>
      <c r="ESO53" s="829"/>
      <c r="ESP53" s="829"/>
      <c r="ESQ53" s="829"/>
      <c r="ESR53" s="829"/>
      <c r="ESS53" s="829"/>
      <c r="EST53" s="829"/>
      <c r="ESU53" s="829"/>
      <c r="ESV53" s="829"/>
      <c r="ESW53" s="829"/>
      <c r="ESX53" s="829"/>
      <c r="ESY53" s="829"/>
      <c r="ESZ53" s="829"/>
      <c r="ETA53" s="829"/>
      <c r="ETB53" s="829"/>
      <c r="ETC53" s="829"/>
      <c r="ETD53" s="829"/>
      <c r="ETE53" s="829"/>
      <c r="ETF53" s="829"/>
      <c r="ETG53" s="829"/>
      <c r="ETH53" s="829"/>
      <c r="ETI53" s="829"/>
      <c r="ETJ53" s="829"/>
      <c r="ETK53" s="829"/>
      <c r="ETL53" s="829"/>
      <c r="ETM53" s="829"/>
      <c r="ETN53" s="829"/>
      <c r="ETO53" s="829"/>
      <c r="ETP53" s="829"/>
      <c r="ETQ53" s="829"/>
      <c r="ETR53" s="829"/>
      <c r="ETS53" s="829"/>
      <c r="ETT53" s="829"/>
      <c r="ETU53" s="829"/>
      <c r="ETV53" s="829"/>
      <c r="ETW53" s="829"/>
      <c r="ETX53" s="829"/>
      <c r="ETY53" s="829"/>
      <c r="ETZ53" s="829"/>
      <c r="EUA53" s="829"/>
      <c r="EUB53" s="829"/>
      <c r="EUC53" s="829"/>
      <c r="EUD53" s="829"/>
      <c r="EUE53" s="829"/>
      <c r="EUF53" s="829"/>
      <c r="EUG53" s="829"/>
      <c r="EUH53" s="829"/>
      <c r="EUI53" s="829"/>
      <c r="EUJ53" s="829"/>
      <c r="EUK53" s="829"/>
      <c r="EUL53" s="829"/>
      <c r="EUM53" s="829"/>
      <c r="EUN53" s="829"/>
      <c r="EUO53" s="829"/>
      <c r="EUP53" s="829"/>
      <c r="EUQ53" s="829"/>
      <c r="EUR53" s="829"/>
      <c r="EUS53" s="829"/>
      <c r="EUT53" s="829"/>
      <c r="EUU53" s="829"/>
      <c r="EUV53" s="829"/>
      <c r="EUW53" s="829"/>
      <c r="EUX53" s="829"/>
      <c r="EUY53" s="829"/>
      <c r="EUZ53" s="829"/>
      <c r="EVA53" s="829"/>
      <c r="EVB53" s="829"/>
      <c r="EVC53" s="829"/>
      <c r="EVD53" s="829"/>
      <c r="EVE53" s="829"/>
      <c r="EVF53" s="829"/>
      <c r="EVG53" s="829"/>
      <c r="EVH53" s="829"/>
      <c r="EVI53" s="829"/>
      <c r="EVJ53" s="829"/>
      <c r="EVK53" s="829"/>
      <c r="EVL53" s="829"/>
      <c r="EVM53" s="829"/>
      <c r="EVN53" s="829"/>
      <c r="EVO53" s="829"/>
      <c r="EVP53" s="829"/>
      <c r="EVQ53" s="829"/>
      <c r="EVR53" s="829"/>
      <c r="EVS53" s="829"/>
      <c r="EVT53" s="829"/>
      <c r="EVU53" s="829"/>
      <c r="EVV53" s="829"/>
      <c r="EVW53" s="829"/>
      <c r="EVX53" s="829"/>
      <c r="EVY53" s="829"/>
      <c r="EVZ53" s="829"/>
      <c r="EWA53" s="829"/>
      <c r="EWB53" s="829"/>
      <c r="EWC53" s="829"/>
      <c r="EWD53" s="829"/>
      <c r="EWE53" s="829"/>
      <c r="EWF53" s="829"/>
      <c r="EWG53" s="829"/>
      <c r="EWH53" s="829"/>
      <c r="EWI53" s="829"/>
      <c r="EWJ53" s="829"/>
      <c r="EWK53" s="829"/>
      <c r="EWL53" s="829"/>
      <c r="EWM53" s="829"/>
      <c r="EWN53" s="829"/>
      <c r="EWO53" s="829"/>
      <c r="EWP53" s="829"/>
      <c r="EWQ53" s="829"/>
      <c r="EWR53" s="829"/>
      <c r="EWS53" s="829"/>
      <c r="EWT53" s="829"/>
      <c r="EWU53" s="829"/>
      <c r="EWV53" s="829"/>
      <c r="EWW53" s="829"/>
      <c r="EWX53" s="829"/>
      <c r="EWY53" s="829"/>
      <c r="EWZ53" s="829"/>
      <c r="EXA53" s="829"/>
      <c r="EXB53" s="829"/>
      <c r="EXC53" s="829"/>
      <c r="EXD53" s="829"/>
      <c r="EXE53" s="829"/>
      <c r="EXF53" s="829"/>
      <c r="EXG53" s="829"/>
      <c r="EXH53" s="829"/>
      <c r="EXI53" s="829"/>
      <c r="EXJ53" s="829"/>
      <c r="EXK53" s="829"/>
      <c r="EXL53" s="829"/>
      <c r="EXM53" s="829"/>
      <c r="EXN53" s="829"/>
      <c r="EXO53" s="829"/>
      <c r="EXP53" s="829"/>
      <c r="EXQ53" s="829"/>
      <c r="EXR53" s="829"/>
      <c r="EXS53" s="829"/>
      <c r="EXT53" s="829"/>
      <c r="EXU53" s="829"/>
      <c r="EXV53" s="829"/>
      <c r="EXW53" s="829"/>
      <c r="EXX53" s="829"/>
      <c r="EXY53" s="829"/>
      <c r="EXZ53" s="829"/>
      <c r="EYA53" s="829"/>
      <c r="EYB53" s="829"/>
      <c r="EYC53" s="829"/>
      <c r="EYD53" s="829"/>
      <c r="EYE53" s="829"/>
      <c r="EYF53" s="829"/>
      <c r="EYG53" s="829"/>
      <c r="EYH53" s="829"/>
      <c r="EYI53" s="829"/>
      <c r="EYJ53" s="829"/>
      <c r="EYK53" s="829"/>
      <c r="EYL53" s="829"/>
      <c r="EYM53" s="829"/>
      <c r="EYN53" s="829"/>
      <c r="EYO53" s="829"/>
      <c r="EYP53" s="829"/>
      <c r="EYQ53" s="829"/>
      <c r="EYR53" s="829"/>
      <c r="EYS53" s="829"/>
      <c r="EYT53" s="829"/>
      <c r="EYU53" s="829"/>
      <c r="EYV53" s="829"/>
      <c r="EYW53" s="829"/>
      <c r="EYX53" s="829"/>
      <c r="EYY53" s="829"/>
      <c r="EYZ53" s="829"/>
      <c r="EZA53" s="829"/>
      <c r="EZB53" s="829"/>
      <c r="EZC53" s="829"/>
      <c r="EZD53" s="829"/>
      <c r="EZE53" s="829"/>
      <c r="EZF53" s="829"/>
      <c r="EZG53" s="829"/>
      <c r="EZH53" s="829"/>
      <c r="EZI53" s="829"/>
      <c r="EZJ53" s="829"/>
      <c r="EZK53" s="829"/>
      <c r="EZL53" s="829"/>
      <c r="EZM53" s="829"/>
      <c r="EZN53" s="829"/>
      <c r="EZO53" s="829"/>
      <c r="EZP53" s="829"/>
      <c r="EZQ53" s="829"/>
      <c r="EZR53" s="829"/>
      <c r="EZS53" s="829"/>
      <c r="EZT53" s="829"/>
      <c r="EZU53" s="829"/>
      <c r="EZV53" s="829"/>
      <c r="EZW53" s="829"/>
      <c r="EZX53" s="829"/>
      <c r="EZY53" s="829"/>
      <c r="EZZ53" s="829"/>
      <c r="FAA53" s="829"/>
      <c r="FAB53" s="829"/>
      <c r="FAC53" s="829"/>
      <c r="FAD53" s="829"/>
      <c r="FAE53" s="829"/>
      <c r="FAF53" s="829"/>
      <c r="FAG53" s="829"/>
      <c r="FAH53" s="829"/>
      <c r="FAI53" s="829"/>
      <c r="FAJ53" s="829"/>
      <c r="FAK53" s="829"/>
      <c r="FAL53" s="829"/>
      <c r="FAM53" s="829"/>
      <c r="FAN53" s="829"/>
      <c r="FAO53" s="829"/>
      <c r="FAP53" s="829"/>
      <c r="FAQ53" s="829"/>
      <c r="FAR53" s="829"/>
      <c r="FAS53" s="829"/>
      <c r="FAT53" s="829"/>
      <c r="FAU53" s="829"/>
      <c r="FAV53" s="829"/>
      <c r="FAW53" s="829"/>
      <c r="FAX53" s="829"/>
      <c r="FAY53" s="829"/>
      <c r="FAZ53" s="829"/>
      <c r="FBA53" s="829"/>
      <c r="FBB53" s="829"/>
      <c r="FBC53" s="829"/>
      <c r="FBD53" s="829"/>
      <c r="FBE53" s="829"/>
      <c r="FBF53" s="829"/>
      <c r="FBG53" s="829"/>
      <c r="FBH53" s="829"/>
      <c r="FBI53" s="829"/>
      <c r="FBJ53" s="829"/>
      <c r="FBK53" s="829"/>
      <c r="FBL53" s="829"/>
      <c r="FBM53" s="829"/>
      <c r="FBN53" s="829"/>
      <c r="FBO53" s="829"/>
      <c r="FBP53" s="829"/>
      <c r="FBQ53" s="829"/>
      <c r="FBR53" s="829"/>
      <c r="FBS53" s="829"/>
      <c r="FBT53" s="829"/>
      <c r="FBU53" s="829"/>
      <c r="FBV53" s="829"/>
      <c r="FBW53" s="829"/>
      <c r="FBX53" s="829"/>
      <c r="FBY53" s="829"/>
      <c r="FBZ53" s="829"/>
      <c r="FCA53" s="829"/>
      <c r="FCB53" s="829"/>
      <c r="FCC53" s="829"/>
      <c r="FCD53" s="829"/>
      <c r="FCE53" s="829"/>
      <c r="FCF53" s="829"/>
      <c r="FCG53" s="829"/>
      <c r="FCH53" s="829"/>
      <c r="FCI53" s="829"/>
      <c r="FCJ53" s="829"/>
      <c r="FCK53" s="829"/>
      <c r="FCL53" s="829"/>
      <c r="FCM53" s="829"/>
      <c r="FCN53" s="829"/>
      <c r="FCO53" s="829"/>
      <c r="FCP53" s="829"/>
      <c r="FCQ53" s="829"/>
      <c r="FCR53" s="829"/>
      <c r="FCS53" s="829"/>
      <c r="FCT53" s="829"/>
      <c r="FCU53" s="829"/>
      <c r="FCV53" s="829"/>
      <c r="FCW53" s="829"/>
      <c r="FCX53" s="829"/>
      <c r="FCY53" s="829"/>
      <c r="FCZ53" s="829"/>
      <c r="FDA53" s="829"/>
      <c r="FDB53" s="829"/>
      <c r="FDC53" s="829"/>
      <c r="FDD53" s="829"/>
      <c r="FDE53" s="829"/>
      <c r="FDF53" s="829"/>
      <c r="FDG53" s="829"/>
      <c r="FDH53" s="829"/>
      <c r="FDI53" s="829"/>
      <c r="FDJ53" s="829"/>
      <c r="FDK53" s="829"/>
      <c r="FDL53" s="829"/>
      <c r="FDM53" s="829"/>
      <c r="FDN53" s="829"/>
      <c r="FDO53" s="829"/>
      <c r="FDP53" s="829"/>
      <c r="FDQ53" s="829"/>
      <c r="FDR53" s="829"/>
      <c r="FDS53" s="829"/>
      <c r="FDT53" s="829"/>
      <c r="FDU53" s="829"/>
      <c r="FDV53" s="829"/>
      <c r="FDW53" s="829"/>
      <c r="FDX53" s="829"/>
      <c r="FDY53" s="829"/>
      <c r="FDZ53" s="829"/>
      <c r="FEA53" s="829"/>
      <c r="FEB53" s="829"/>
      <c r="FEC53" s="829"/>
      <c r="FED53" s="829"/>
      <c r="FEE53" s="829"/>
      <c r="FEF53" s="829"/>
      <c r="FEG53" s="829"/>
      <c r="FEH53" s="829"/>
      <c r="FEI53" s="829"/>
      <c r="FEJ53" s="829"/>
      <c r="FEK53" s="829"/>
      <c r="FEL53" s="829"/>
      <c r="FEM53" s="829"/>
      <c r="FEN53" s="829"/>
      <c r="FEO53" s="829"/>
      <c r="FEP53" s="829"/>
      <c r="FEQ53" s="829"/>
      <c r="FER53" s="829"/>
      <c r="FES53" s="829"/>
      <c r="FET53" s="829"/>
      <c r="FEU53" s="829"/>
      <c r="FEV53" s="829"/>
      <c r="FEW53" s="829"/>
      <c r="FEX53" s="829"/>
      <c r="FEY53" s="829"/>
      <c r="FEZ53" s="829"/>
      <c r="FFA53" s="829"/>
      <c r="FFB53" s="829"/>
      <c r="FFC53" s="829"/>
      <c r="FFD53" s="829"/>
      <c r="FFE53" s="829"/>
      <c r="FFF53" s="829"/>
      <c r="FFG53" s="829"/>
      <c r="FFH53" s="829"/>
      <c r="FFI53" s="829"/>
      <c r="FFJ53" s="829"/>
      <c r="FFK53" s="829"/>
      <c r="FFL53" s="829"/>
      <c r="FFM53" s="829"/>
      <c r="FFN53" s="829"/>
      <c r="FFO53" s="829"/>
      <c r="FFP53" s="829"/>
      <c r="FFQ53" s="829"/>
      <c r="FFR53" s="829"/>
      <c r="FFS53" s="829"/>
      <c r="FFT53" s="829"/>
      <c r="FFU53" s="829"/>
      <c r="FFV53" s="829"/>
      <c r="FFW53" s="829"/>
      <c r="FFX53" s="829"/>
      <c r="FFY53" s="829"/>
      <c r="FFZ53" s="829"/>
      <c r="FGA53" s="829"/>
      <c r="FGB53" s="829"/>
      <c r="FGC53" s="829"/>
      <c r="FGD53" s="829"/>
      <c r="FGE53" s="829"/>
      <c r="FGF53" s="829"/>
      <c r="FGG53" s="829"/>
      <c r="FGH53" s="829"/>
      <c r="FGI53" s="829"/>
      <c r="FGJ53" s="829"/>
      <c r="FGK53" s="829"/>
      <c r="FGL53" s="829"/>
      <c r="FGM53" s="829"/>
      <c r="FGN53" s="829"/>
      <c r="FGO53" s="829"/>
      <c r="FGP53" s="829"/>
      <c r="FGQ53" s="829"/>
      <c r="FGR53" s="829"/>
      <c r="FGS53" s="829"/>
      <c r="FGT53" s="829"/>
      <c r="FGU53" s="829"/>
      <c r="FGV53" s="829"/>
      <c r="FGW53" s="829"/>
      <c r="FGX53" s="829"/>
      <c r="FGY53" s="829"/>
      <c r="FGZ53" s="829"/>
      <c r="FHA53" s="829"/>
      <c r="FHB53" s="829"/>
      <c r="FHC53" s="829"/>
      <c r="FHD53" s="829"/>
      <c r="FHE53" s="829"/>
      <c r="FHF53" s="829"/>
      <c r="FHG53" s="829"/>
      <c r="FHH53" s="829"/>
      <c r="FHI53" s="829"/>
      <c r="FHJ53" s="829"/>
      <c r="FHK53" s="829"/>
      <c r="FHL53" s="829"/>
      <c r="FHM53" s="829"/>
      <c r="FHN53" s="829"/>
      <c r="FHO53" s="829"/>
      <c r="FHP53" s="829"/>
      <c r="FHQ53" s="829"/>
      <c r="FHR53" s="829"/>
      <c r="FHS53" s="829"/>
      <c r="FHT53" s="829"/>
      <c r="FHU53" s="829"/>
      <c r="FHV53" s="829"/>
      <c r="FHW53" s="829"/>
      <c r="FHX53" s="829"/>
      <c r="FHY53" s="829"/>
      <c r="FHZ53" s="829"/>
      <c r="FIA53" s="829"/>
      <c r="FIB53" s="829"/>
      <c r="FIC53" s="829"/>
      <c r="FID53" s="829"/>
      <c r="FIE53" s="829"/>
      <c r="FIF53" s="829"/>
      <c r="FIG53" s="829"/>
      <c r="FIH53" s="829"/>
      <c r="FII53" s="829"/>
      <c r="FIJ53" s="829"/>
      <c r="FIK53" s="829"/>
      <c r="FIL53" s="829"/>
      <c r="FIM53" s="829"/>
      <c r="FIN53" s="829"/>
      <c r="FIO53" s="829"/>
      <c r="FIP53" s="829"/>
      <c r="FIQ53" s="829"/>
      <c r="FIR53" s="829"/>
      <c r="FIS53" s="829"/>
      <c r="FIT53" s="829"/>
      <c r="FIU53" s="829"/>
      <c r="FIV53" s="829"/>
      <c r="FIW53" s="829"/>
      <c r="FIX53" s="829"/>
      <c r="FIY53" s="829"/>
      <c r="FIZ53" s="829"/>
      <c r="FJA53" s="829"/>
      <c r="FJB53" s="829"/>
      <c r="FJC53" s="829"/>
      <c r="FJD53" s="829"/>
      <c r="FJE53" s="829"/>
      <c r="FJF53" s="829"/>
      <c r="FJG53" s="829"/>
      <c r="FJH53" s="829"/>
      <c r="FJI53" s="829"/>
      <c r="FJJ53" s="829"/>
      <c r="FJK53" s="829"/>
      <c r="FJL53" s="829"/>
      <c r="FJM53" s="829"/>
      <c r="FJN53" s="829"/>
      <c r="FJO53" s="829"/>
      <c r="FJP53" s="829"/>
      <c r="FJQ53" s="829"/>
      <c r="FJR53" s="829"/>
      <c r="FJS53" s="829"/>
      <c r="FJT53" s="829"/>
      <c r="FJU53" s="829"/>
      <c r="FJV53" s="829"/>
      <c r="FJW53" s="829"/>
      <c r="FJX53" s="829"/>
      <c r="FJY53" s="829"/>
      <c r="FJZ53" s="829"/>
      <c r="FKA53" s="829"/>
      <c r="FKB53" s="829"/>
      <c r="FKC53" s="829"/>
      <c r="FKD53" s="829"/>
      <c r="FKE53" s="829"/>
      <c r="FKF53" s="829"/>
      <c r="FKG53" s="829"/>
      <c r="FKH53" s="829"/>
      <c r="FKI53" s="829"/>
      <c r="FKJ53" s="829"/>
      <c r="FKK53" s="829"/>
      <c r="FKL53" s="829"/>
      <c r="FKM53" s="829"/>
      <c r="FKN53" s="829"/>
      <c r="FKO53" s="829"/>
      <c r="FKP53" s="829"/>
      <c r="FKQ53" s="829"/>
      <c r="FKR53" s="829"/>
      <c r="FKS53" s="829"/>
      <c r="FKT53" s="829"/>
      <c r="FKU53" s="829"/>
      <c r="FKV53" s="829"/>
      <c r="FKW53" s="829"/>
      <c r="FKX53" s="829"/>
      <c r="FKY53" s="829"/>
      <c r="FKZ53" s="829"/>
      <c r="FLA53" s="829"/>
      <c r="FLB53" s="829"/>
      <c r="FLC53" s="829"/>
      <c r="FLD53" s="829"/>
      <c r="FLE53" s="829"/>
      <c r="FLF53" s="829"/>
      <c r="FLG53" s="829"/>
      <c r="FLH53" s="829"/>
      <c r="FLI53" s="829"/>
      <c r="FLJ53" s="829"/>
      <c r="FLK53" s="829"/>
      <c r="FLL53" s="829"/>
      <c r="FLM53" s="829"/>
      <c r="FLN53" s="829"/>
      <c r="FLO53" s="829"/>
      <c r="FLP53" s="829"/>
      <c r="FLQ53" s="829"/>
      <c r="FLR53" s="829"/>
      <c r="FLS53" s="829"/>
      <c r="FLT53" s="829"/>
      <c r="FLU53" s="829"/>
      <c r="FLV53" s="829"/>
      <c r="FLW53" s="829"/>
      <c r="FLX53" s="829"/>
      <c r="FLY53" s="829"/>
      <c r="FLZ53" s="829"/>
      <c r="FMA53" s="829"/>
      <c r="FMB53" s="829"/>
      <c r="FMC53" s="829"/>
      <c r="FMD53" s="829"/>
      <c r="FME53" s="829"/>
      <c r="FMF53" s="829"/>
      <c r="FMG53" s="829"/>
      <c r="FMH53" s="829"/>
      <c r="FMI53" s="829"/>
      <c r="FMJ53" s="829"/>
      <c r="FMK53" s="829"/>
      <c r="FML53" s="829"/>
      <c r="FMM53" s="829"/>
      <c r="FMN53" s="829"/>
      <c r="FMO53" s="829"/>
      <c r="FMP53" s="829"/>
      <c r="FMQ53" s="829"/>
      <c r="FMR53" s="829"/>
      <c r="FMS53" s="829"/>
      <c r="FMT53" s="829"/>
      <c r="FMU53" s="829"/>
      <c r="FMV53" s="829"/>
      <c r="FMW53" s="829"/>
      <c r="FMX53" s="829"/>
      <c r="FMY53" s="829"/>
      <c r="FMZ53" s="829"/>
      <c r="FNA53" s="829"/>
      <c r="FNB53" s="829"/>
      <c r="FNC53" s="829"/>
      <c r="FND53" s="829"/>
      <c r="FNE53" s="829"/>
      <c r="FNF53" s="829"/>
      <c r="FNG53" s="829"/>
      <c r="FNH53" s="829"/>
      <c r="FNI53" s="829"/>
      <c r="FNJ53" s="829"/>
      <c r="FNK53" s="829"/>
      <c r="FNL53" s="829"/>
      <c r="FNM53" s="829"/>
      <c r="FNN53" s="829"/>
      <c r="FNO53" s="829"/>
      <c r="FNP53" s="829"/>
      <c r="FNQ53" s="829"/>
      <c r="FNR53" s="829"/>
      <c r="FNS53" s="829"/>
      <c r="FNT53" s="829"/>
      <c r="FNU53" s="829"/>
      <c r="FNV53" s="829"/>
      <c r="FNW53" s="829"/>
      <c r="FNX53" s="829"/>
      <c r="FNY53" s="829"/>
      <c r="FNZ53" s="829"/>
      <c r="FOA53" s="829"/>
      <c r="FOB53" s="829"/>
      <c r="FOC53" s="829"/>
      <c r="FOD53" s="829"/>
      <c r="FOE53" s="829"/>
      <c r="FOF53" s="829"/>
      <c r="FOG53" s="829"/>
      <c r="FOH53" s="829"/>
      <c r="FOI53" s="829"/>
      <c r="FOJ53" s="829"/>
      <c r="FOK53" s="829"/>
      <c r="FOL53" s="829"/>
      <c r="FOM53" s="829"/>
      <c r="FON53" s="829"/>
      <c r="FOO53" s="829"/>
      <c r="FOP53" s="829"/>
      <c r="FOQ53" s="829"/>
      <c r="FOR53" s="829"/>
      <c r="FOS53" s="829"/>
      <c r="FOT53" s="829"/>
      <c r="FOU53" s="829"/>
      <c r="FOV53" s="829"/>
      <c r="FOW53" s="829"/>
      <c r="FOX53" s="829"/>
      <c r="FOY53" s="829"/>
      <c r="FOZ53" s="829"/>
      <c r="FPA53" s="829"/>
      <c r="FPB53" s="829"/>
      <c r="FPC53" s="829"/>
      <c r="FPD53" s="829"/>
      <c r="FPE53" s="829"/>
      <c r="FPF53" s="829"/>
      <c r="FPG53" s="829"/>
      <c r="FPH53" s="829"/>
      <c r="FPI53" s="829"/>
      <c r="FPJ53" s="829"/>
      <c r="FPK53" s="829"/>
      <c r="FPL53" s="829"/>
      <c r="FPM53" s="829"/>
      <c r="FPN53" s="829"/>
      <c r="FPO53" s="829"/>
      <c r="FPP53" s="829"/>
      <c r="FPQ53" s="829"/>
      <c r="FPR53" s="829"/>
      <c r="FPS53" s="829"/>
      <c r="FPT53" s="829"/>
      <c r="FPU53" s="829"/>
      <c r="FPV53" s="829"/>
      <c r="FPW53" s="829"/>
      <c r="FPX53" s="829"/>
      <c r="FPY53" s="829"/>
      <c r="FPZ53" s="829"/>
      <c r="FQA53" s="829"/>
      <c r="FQB53" s="829"/>
      <c r="FQC53" s="829"/>
      <c r="FQD53" s="829"/>
      <c r="FQE53" s="829"/>
      <c r="FQF53" s="829"/>
      <c r="FQG53" s="829"/>
      <c r="FQH53" s="829"/>
      <c r="FQI53" s="829"/>
      <c r="FQJ53" s="829"/>
      <c r="FQK53" s="829"/>
      <c r="FQL53" s="829"/>
      <c r="FQM53" s="829"/>
      <c r="FQN53" s="829"/>
      <c r="FQO53" s="829"/>
      <c r="FQP53" s="829"/>
      <c r="FQQ53" s="829"/>
      <c r="FQR53" s="829"/>
      <c r="FQS53" s="829"/>
      <c r="FQT53" s="829"/>
      <c r="FQU53" s="829"/>
      <c r="FQV53" s="829"/>
      <c r="FQW53" s="829"/>
      <c r="FQX53" s="829"/>
      <c r="FQY53" s="829"/>
      <c r="FQZ53" s="829"/>
      <c r="FRA53" s="829"/>
      <c r="FRB53" s="829"/>
      <c r="FRC53" s="829"/>
      <c r="FRD53" s="829"/>
      <c r="FRE53" s="829"/>
      <c r="FRF53" s="829"/>
      <c r="FRG53" s="829"/>
      <c r="FRH53" s="829"/>
      <c r="FRI53" s="829"/>
      <c r="FRJ53" s="829"/>
      <c r="FRK53" s="829"/>
      <c r="FRL53" s="829"/>
      <c r="FRM53" s="829"/>
      <c r="FRN53" s="829"/>
      <c r="FRO53" s="829"/>
      <c r="FRP53" s="829"/>
      <c r="FRQ53" s="829"/>
      <c r="FRR53" s="829"/>
      <c r="FRS53" s="829"/>
      <c r="FRT53" s="829"/>
      <c r="FRU53" s="829"/>
      <c r="FRV53" s="829"/>
      <c r="FRW53" s="829"/>
      <c r="FRX53" s="829"/>
      <c r="FRY53" s="829"/>
      <c r="FRZ53" s="829"/>
      <c r="FSA53" s="829"/>
      <c r="FSB53" s="829"/>
      <c r="FSC53" s="829"/>
      <c r="FSD53" s="829"/>
      <c r="FSE53" s="829"/>
      <c r="FSF53" s="829"/>
      <c r="FSG53" s="829"/>
      <c r="FSH53" s="829"/>
      <c r="FSI53" s="829"/>
      <c r="FSJ53" s="829"/>
      <c r="FSK53" s="829"/>
      <c r="FSL53" s="829"/>
      <c r="FSM53" s="829"/>
      <c r="FSN53" s="829"/>
      <c r="FSO53" s="829"/>
      <c r="FSP53" s="829"/>
      <c r="FSQ53" s="829"/>
      <c r="FSR53" s="829"/>
      <c r="FSS53" s="829"/>
      <c r="FST53" s="829"/>
      <c r="FSU53" s="829"/>
      <c r="FSV53" s="829"/>
      <c r="FSW53" s="829"/>
      <c r="FSX53" s="829"/>
      <c r="FSY53" s="829"/>
      <c r="FSZ53" s="829"/>
      <c r="FTA53" s="829"/>
      <c r="FTB53" s="829"/>
      <c r="FTC53" s="829"/>
      <c r="FTD53" s="829"/>
      <c r="FTE53" s="829"/>
      <c r="FTF53" s="829"/>
      <c r="FTG53" s="829"/>
      <c r="FTH53" s="829"/>
      <c r="FTI53" s="829"/>
      <c r="FTJ53" s="829"/>
      <c r="FTK53" s="829"/>
      <c r="FTL53" s="829"/>
      <c r="FTM53" s="829"/>
      <c r="FTN53" s="829"/>
      <c r="FTO53" s="829"/>
      <c r="FTP53" s="829"/>
      <c r="FTQ53" s="829"/>
      <c r="FTR53" s="829"/>
      <c r="FTS53" s="829"/>
      <c r="FTT53" s="829"/>
      <c r="FTU53" s="829"/>
      <c r="FTV53" s="829"/>
      <c r="FTW53" s="829"/>
      <c r="FTX53" s="829"/>
      <c r="FTY53" s="829"/>
      <c r="FTZ53" s="829"/>
      <c r="FUA53" s="829"/>
      <c r="FUB53" s="829"/>
      <c r="FUC53" s="829"/>
      <c r="FUD53" s="829"/>
      <c r="FUE53" s="829"/>
      <c r="FUF53" s="829"/>
      <c r="FUG53" s="829"/>
      <c r="FUH53" s="829"/>
      <c r="FUI53" s="829"/>
      <c r="FUJ53" s="829"/>
      <c r="FUK53" s="829"/>
      <c r="FUL53" s="829"/>
      <c r="FUM53" s="829"/>
      <c r="FUN53" s="829"/>
      <c r="FUO53" s="829"/>
      <c r="FUP53" s="829"/>
      <c r="FUQ53" s="829"/>
      <c r="FUR53" s="829"/>
      <c r="FUS53" s="829"/>
      <c r="FUT53" s="829"/>
      <c r="FUU53" s="829"/>
      <c r="FUV53" s="829"/>
      <c r="FUW53" s="829"/>
      <c r="FUX53" s="829"/>
      <c r="FUY53" s="829"/>
      <c r="FUZ53" s="829"/>
      <c r="FVA53" s="829"/>
      <c r="FVB53" s="829"/>
      <c r="FVC53" s="829"/>
      <c r="FVD53" s="829"/>
      <c r="FVE53" s="829"/>
      <c r="FVF53" s="829"/>
      <c r="FVG53" s="829"/>
      <c r="FVH53" s="829"/>
      <c r="FVI53" s="829"/>
      <c r="FVJ53" s="829"/>
      <c r="FVK53" s="829"/>
      <c r="FVL53" s="829"/>
      <c r="FVM53" s="829"/>
      <c r="FVN53" s="829"/>
      <c r="FVO53" s="829"/>
      <c r="FVP53" s="829"/>
      <c r="FVQ53" s="829"/>
      <c r="FVR53" s="829"/>
      <c r="FVS53" s="829"/>
      <c r="FVT53" s="829"/>
      <c r="FVU53" s="829"/>
      <c r="FVV53" s="829"/>
      <c r="FVW53" s="829"/>
      <c r="FVX53" s="829"/>
      <c r="FVY53" s="829"/>
      <c r="FVZ53" s="829"/>
      <c r="FWA53" s="829"/>
      <c r="FWB53" s="829"/>
      <c r="FWC53" s="829"/>
      <c r="FWD53" s="829"/>
      <c r="FWE53" s="829"/>
      <c r="FWF53" s="829"/>
      <c r="FWG53" s="829"/>
      <c r="FWH53" s="829"/>
      <c r="FWI53" s="829"/>
      <c r="FWJ53" s="829"/>
      <c r="FWK53" s="829"/>
      <c r="FWL53" s="829"/>
      <c r="FWM53" s="829"/>
      <c r="FWN53" s="829"/>
      <c r="FWO53" s="829"/>
      <c r="FWP53" s="829"/>
      <c r="FWQ53" s="829"/>
      <c r="FWR53" s="829"/>
      <c r="FWS53" s="829"/>
      <c r="FWT53" s="829"/>
      <c r="FWU53" s="829"/>
      <c r="FWV53" s="829"/>
      <c r="FWW53" s="829"/>
      <c r="FWX53" s="829"/>
      <c r="FWY53" s="829"/>
      <c r="FWZ53" s="829"/>
      <c r="FXA53" s="829"/>
      <c r="FXB53" s="829"/>
      <c r="FXC53" s="829"/>
      <c r="FXD53" s="829"/>
      <c r="FXE53" s="829"/>
      <c r="FXF53" s="829"/>
      <c r="FXG53" s="829"/>
      <c r="FXH53" s="829"/>
      <c r="FXI53" s="829"/>
      <c r="FXJ53" s="829"/>
      <c r="FXK53" s="829"/>
      <c r="FXL53" s="829"/>
      <c r="FXM53" s="829"/>
      <c r="FXN53" s="829"/>
      <c r="FXO53" s="829"/>
      <c r="FXP53" s="829"/>
      <c r="FXQ53" s="829"/>
      <c r="FXR53" s="829"/>
      <c r="FXS53" s="829"/>
      <c r="FXT53" s="829"/>
      <c r="FXU53" s="829"/>
      <c r="FXV53" s="829"/>
      <c r="FXW53" s="829"/>
      <c r="FXX53" s="829"/>
      <c r="FXY53" s="829"/>
      <c r="FXZ53" s="829"/>
      <c r="FYA53" s="829"/>
      <c r="FYB53" s="829"/>
      <c r="FYC53" s="829"/>
      <c r="FYD53" s="829"/>
      <c r="FYE53" s="829"/>
      <c r="FYF53" s="829"/>
      <c r="FYG53" s="829"/>
      <c r="FYH53" s="829"/>
      <c r="FYI53" s="829"/>
      <c r="FYJ53" s="829"/>
      <c r="FYK53" s="829"/>
      <c r="FYL53" s="829"/>
      <c r="FYM53" s="829"/>
      <c r="FYN53" s="829"/>
      <c r="FYO53" s="829"/>
      <c r="FYP53" s="829"/>
      <c r="FYQ53" s="829"/>
      <c r="FYR53" s="829"/>
      <c r="FYS53" s="829"/>
      <c r="FYT53" s="829"/>
      <c r="FYU53" s="829"/>
      <c r="FYV53" s="829"/>
      <c r="FYW53" s="829"/>
      <c r="FYX53" s="829"/>
      <c r="FYY53" s="829"/>
      <c r="FYZ53" s="829"/>
      <c r="FZA53" s="829"/>
      <c r="FZB53" s="829"/>
      <c r="FZC53" s="829"/>
      <c r="FZD53" s="829"/>
      <c r="FZE53" s="829"/>
      <c r="FZF53" s="829"/>
      <c r="FZG53" s="829"/>
      <c r="FZH53" s="829"/>
      <c r="FZI53" s="829"/>
      <c r="FZJ53" s="829"/>
      <c r="FZK53" s="829"/>
      <c r="FZL53" s="829"/>
      <c r="FZM53" s="829"/>
      <c r="FZN53" s="829"/>
      <c r="FZO53" s="829"/>
      <c r="FZP53" s="829"/>
      <c r="FZQ53" s="829"/>
      <c r="FZR53" s="829"/>
      <c r="FZS53" s="829"/>
      <c r="FZT53" s="829"/>
      <c r="FZU53" s="829"/>
      <c r="FZV53" s="829"/>
      <c r="FZW53" s="829"/>
      <c r="FZX53" s="829"/>
      <c r="FZY53" s="829"/>
      <c r="FZZ53" s="829"/>
      <c r="GAA53" s="829"/>
      <c r="GAB53" s="829"/>
      <c r="GAC53" s="829"/>
      <c r="GAD53" s="829"/>
      <c r="GAE53" s="829"/>
      <c r="GAF53" s="829"/>
      <c r="GAG53" s="829"/>
      <c r="GAH53" s="829"/>
      <c r="GAI53" s="829"/>
      <c r="GAJ53" s="829"/>
      <c r="GAK53" s="829"/>
      <c r="GAL53" s="829"/>
      <c r="GAM53" s="829"/>
      <c r="GAN53" s="829"/>
      <c r="GAO53" s="829"/>
      <c r="GAP53" s="829"/>
      <c r="GAQ53" s="829"/>
      <c r="GAR53" s="829"/>
      <c r="GAS53" s="829"/>
      <c r="GAT53" s="829"/>
      <c r="GAU53" s="829"/>
      <c r="GAV53" s="829"/>
      <c r="GAW53" s="829"/>
      <c r="GAX53" s="829"/>
      <c r="GAY53" s="829"/>
      <c r="GAZ53" s="829"/>
      <c r="GBA53" s="829"/>
      <c r="GBB53" s="829"/>
      <c r="GBC53" s="829"/>
      <c r="GBD53" s="829"/>
      <c r="GBE53" s="829"/>
      <c r="GBF53" s="829"/>
      <c r="GBG53" s="829"/>
      <c r="GBH53" s="829"/>
      <c r="GBI53" s="829"/>
      <c r="GBJ53" s="829"/>
      <c r="GBK53" s="829"/>
      <c r="GBL53" s="829"/>
      <c r="GBM53" s="829"/>
      <c r="GBN53" s="829"/>
      <c r="GBO53" s="829"/>
      <c r="GBP53" s="829"/>
      <c r="GBQ53" s="829"/>
      <c r="GBR53" s="829"/>
      <c r="GBS53" s="829"/>
      <c r="GBT53" s="829"/>
      <c r="GBU53" s="829"/>
      <c r="GBV53" s="829"/>
      <c r="GBW53" s="829"/>
      <c r="GBX53" s="829"/>
      <c r="GBY53" s="829"/>
      <c r="GBZ53" s="829"/>
      <c r="GCA53" s="829"/>
      <c r="GCB53" s="829"/>
      <c r="GCC53" s="829"/>
      <c r="GCD53" s="829"/>
      <c r="GCE53" s="829"/>
      <c r="GCF53" s="829"/>
      <c r="GCG53" s="829"/>
      <c r="GCH53" s="829"/>
      <c r="GCI53" s="829"/>
      <c r="GCJ53" s="829"/>
      <c r="GCK53" s="829"/>
      <c r="GCL53" s="829"/>
      <c r="GCM53" s="829"/>
      <c r="GCN53" s="829"/>
      <c r="GCO53" s="829"/>
      <c r="GCP53" s="829"/>
      <c r="GCQ53" s="829"/>
      <c r="GCR53" s="829"/>
      <c r="GCS53" s="829"/>
      <c r="GCT53" s="829"/>
      <c r="GCU53" s="829"/>
      <c r="GCV53" s="829"/>
      <c r="GCW53" s="829"/>
      <c r="GCX53" s="829"/>
      <c r="GCY53" s="829"/>
      <c r="GCZ53" s="829"/>
      <c r="GDA53" s="829"/>
      <c r="GDB53" s="829"/>
      <c r="GDC53" s="829"/>
      <c r="GDD53" s="829"/>
      <c r="GDE53" s="829"/>
      <c r="GDF53" s="829"/>
      <c r="GDG53" s="829"/>
      <c r="GDH53" s="829"/>
      <c r="GDI53" s="829"/>
      <c r="GDJ53" s="829"/>
      <c r="GDK53" s="829"/>
      <c r="GDL53" s="829"/>
      <c r="GDM53" s="829"/>
      <c r="GDN53" s="829"/>
      <c r="GDO53" s="829"/>
      <c r="GDP53" s="829"/>
      <c r="GDQ53" s="829"/>
      <c r="GDR53" s="829"/>
      <c r="GDS53" s="829"/>
      <c r="GDT53" s="829"/>
      <c r="GDU53" s="829"/>
      <c r="GDV53" s="829"/>
      <c r="GDW53" s="829"/>
      <c r="GDX53" s="829"/>
      <c r="GDY53" s="829"/>
      <c r="GDZ53" s="829"/>
      <c r="GEA53" s="829"/>
      <c r="GEB53" s="829"/>
      <c r="GEC53" s="829"/>
      <c r="GED53" s="829"/>
      <c r="GEE53" s="829"/>
      <c r="GEF53" s="829"/>
      <c r="GEG53" s="829"/>
      <c r="GEH53" s="829"/>
      <c r="GEI53" s="829"/>
      <c r="GEJ53" s="829"/>
      <c r="GEK53" s="829"/>
      <c r="GEL53" s="829"/>
      <c r="GEM53" s="829"/>
      <c r="GEN53" s="829"/>
      <c r="GEO53" s="829"/>
      <c r="GEP53" s="829"/>
      <c r="GEQ53" s="829"/>
      <c r="GER53" s="829"/>
      <c r="GES53" s="829"/>
      <c r="GET53" s="829"/>
      <c r="GEU53" s="829"/>
      <c r="GEV53" s="829"/>
      <c r="GEW53" s="829"/>
      <c r="GEX53" s="829"/>
      <c r="GEY53" s="829"/>
      <c r="GEZ53" s="829"/>
      <c r="GFA53" s="829"/>
      <c r="GFB53" s="829"/>
      <c r="GFC53" s="829"/>
      <c r="GFD53" s="829"/>
      <c r="GFE53" s="829"/>
      <c r="GFF53" s="829"/>
      <c r="GFG53" s="829"/>
      <c r="GFH53" s="829"/>
      <c r="GFI53" s="829"/>
      <c r="GFJ53" s="829"/>
      <c r="GFK53" s="829"/>
      <c r="GFL53" s="829"/>
      <c r="GFM53" s="829"/>
      <c r="GFN53" s="829"/>
      <c r="GFO53" s="829"/>
      <c r="GFP53" s="829"/>
      <c r="GFQ53" s="829"/>
      <c r="GFR53" s="829"/>
      <c r="GFS53" s="829"/>
      <c r="GFT53" s="829"/>
      <c r="GFU53" s="829"/>
      <c r="GFV53" s="829"/>
      <c r="GFW53" s="829"/>
      <c r="GFX53" s="829"/>
      <c r="GFY53" s="829"/>
      <c r="GFZ53" s="829"/>
      <c r="GGA53" s="829"/>
      <c r="GGB53" s="829"/>
      <c r="GGC53" s="829"/>
      <c r="GGD53" s="829"/>
      <c r="GGE53" s="829"/>
      <c r="GGF53" s="829"/>
      <c r="GGG53" s="829"/>
      <c r="GGH53" s="829"/>
      <c r="GGI53" s="829"/>
      <c r="GGJ53" s="829"/>
      <c r="GGK53" s="829"/>
      <c r="GGL53" s="829"/>
      <c r="GGM53" s="829"/>
      <c r="GGN53" s="829"/>
      <c r="GGO53" s="829"/>
      <c r="GGP53" s="829"/>
      <c r="GGQ53" s="829"/>
      <c r="GGR53" s="829"/>
      <c r="GGS53" s="829"/>
      <c r="GGT53" s="829"/>
      <c r="GGU53" s="829"/>
      <c r="GGV53" s="829"/>
      <c r="GGW53" s="829"/>
      <c r="GGX53" s="829"/>
      <c r="GGY53" s="829"/>
      <c r="GGZ53" s="829"/>
      <c r="GHA53" s="829"/>
      <c r="GHB53" s="829"/>
      <c r="GHC53" s="829"/>
      <c r="GHD53" s="829"/>
      <c r="GHE53" s="829"/>
      <c r="GHF53" s="829"/>
      <c r="GHG53" s="829"/>
      <c r="GHH53" s="829"/>
      <c r="GHI53" s="829"/>
      <c r="GHJ53" s="829"/>
      <c r="GHK53" s="829"/>
      <c r="GHL53" s="829"/>
      <c r="GHM53" s="829"/>
      <c r="GHN53" s="829"/>
      <c r="GHO53" s="829"/>
      <c r="GHP53" s="829"/>
      <c r="GHQ53" s="829"/>
      <c r="GHR53" s="829"/>
      <c r="GHS53" s="829"/>
      <c r="GHT53" s="829"/>
      <c r="GHU53" s="829"/>
      <c r="GHV53" s="829"/>
      <c r="GHW53" s="829"/>
      <c r="GHX53" s="829"/>
      <c r="GHY53" s="829"/>
      <c r="GHZ53" s="829"/>
      <c r="GIA53" s="829"/>
      <c r="GIB53" s="829"/>
      <c r="GIC53" s="829"/>
      <c r="GID53" s="829"/>
      <c r="GIE53" s="829"/>
      <c r="GIF53" s="829"/>
      <c r="GIG53" s="829"/>
      <c r="GIH53" s="829"/>
      <c r="GII53" s="829"/>
      <c r="GIJ53" s="829"/>
      <c r="GIK53" s="829"/>
      <c r="GIL53" s="829"/>
      <c r="GIM53" s="829"/>
      <c r="GIN53" s="829"/>
      <c r="GIO53" s="829"/>
      <c r="GIP53" s="829"/>
      <c r="GIQ53" s="829"/>
      <c r="GIR53" s="829"/>
      <c r="GIS53" s="829"/>
      <c r="GIT53" s="829"/>
      <c r="GIU53" s="829"/>
      <c r="GIV53" s="829"/>
      <c r="GIW53" s="829"/>
      <c r="GIX53" s="829"/>
      <c r="GIY53" s="829"/>
      <c r="GIZ53" s="829"/>
      <c r="GJA53" s="829"/>
      <c r="GJB53" s="829"/>
      <c r="GJC53" s="829"/>
      <c r="GJD53" s="829"/>
      <c r="GJE53" s="829"/>
      <c r="GJF53" s="829"/>
      <c r="GJG53" s="829"/>
      <c r="GJH53" s="829"/>
      <c r="GJI53" s="829"/>
      <c r="GJJ53" s="829"/>
      <c r="GJK53" s="829"/>
      <c r="GJL53" s="829"/>
      <c r="GJM53" s="829"/>
      <c r="GJN53" s="829"/>
      <c r="GJO53" s="829"/>
      <c r="GJP53" s="829"/>
      <c r="GJQ53" s="829"/>
      <c r="GJR53" s="829"/>
      <c r="GJS53" s="829"/>
      <c r="GJT53" s="829"/>
      <c r="GJU53" s="829"/>
      <c r="GJV53" s="829"/>
      <c r="GJW53" s="829"/>
      <c r="GJX53" s="829"/>
      <c r="GJY53" s="829"/>
      <c r="GJZ53" s="829"/>
      <c r="GKA53" s="829"/>
      <c r="GKB53" s="829"/>
      <c r="GKC53" s="829"/>
      <c r="GKD53" s="829"/>
      <c r="GKE53" s="829"/>
      <c r="GKF53" s="829"/>
      <c r="GKG53" s="829"/>
      <c r="GKH53" s="829"/>
      <c r="GKI53" s="829"/>
      <c r="GKJ53" s="829"/>
      <c r="GKK53" s="829"/>
      <c r="GKL53" s="829"/>
      <c r="GKM53" s="829"/>
      <c r="GKN53" s="829"/>
      <c r="GKO53" s="829"/>
      <c r="GKP53" s="829"/>
      <c r="GKQ53" s="829"/>
      <c r="GKR53" s="829"/>
      <c r="GKS53" s="829"/>
      <c r="GKT53" s="829"/>
      <c r="GKU53" s="829"/>
      <c r="GKV53" s="829"/>
      <c r="GKW53" s="829"/>
      <c r="GKX53" s="829"/>
      <c r="GKY53" s="829"/>
      <c r="GKZ53" s="829"/>
      <c r="GLA53" s="829"/>
      <c r="GLB53" s="829"/>
      <c r="GLC53" s="829"/>
      <c r="GLD53" s="829"/>
      <c r="GLE53" s="829"/>
      <c r="GLF53" s="829"/>
      <c r="GLG53" s="829"/>
      <c r="GLH53" s="829"/>
      <c r="GLI53" s="829"/>
      <c r="GLJ53" s="829"/>
      <c r="GLK53" s="829"/>
      <c r="GLL53" s="829"/>
      <c r="GLM53" s="829"/>
      <c r="GLN53" s="829"/>
      <c r="GLO53" s="829"/>
      <c r="GLP53" s="829"/>
      <c r="GLQ53" s="829"/>
      <c r="GLR53" s="829"/>
      <c r="GLS53" s="829"/>
      <c r="GLT53" s="829"/>
      <c r="GLU53" s="829"/>
      <c r="GLV53" s="829"/>
      <c r="GLW53" s="829"/>
      <c r="GLX53" s="829"/>
      <c r="GLY53" s="829"/>
      <c r="GLZ53" s="829"/>
      <c r="GMA53" s="829"/>
      <c r="GMB53" s="829"/>
      <c r="GMC53" s="829"/>
      <c r="GMD53" s="829"/>
      <c r="GME53" s="829"/>
      <c r="GMF53" s="829"/>
      <c r="GMG53" s="829"/>
      <c r="GMH53" s="829"/>
      <c r="GMI53" s="829"/>
      <c r="GMJ53" s="829"/>
      <c r="GMK53" s="829"/>
      <c r="GML53" s="829"/>
      <c r="GMM53" s="829"/>
      <c r="GMN53" s="829"/>
      <c r="GMO53" s="829"/>
      <c r="GMP53" s="829"/>
      <c r="GMQ53" s="829"/>
      <c r="GMR53" s="829"/>
      <c r="GMS53" s="829"/>
      <c r="GMT53" s="829"/>
      <c r="GMU53" s="829"/>
      <c r="GMV53" s="829"/>
      <c r="GMW53" s="829"/>
      <c r="GMX53" s="829"/>
      <c r="GMY53" s="829"/>
      <c r="GMZ53" s="829"/>
      <c r="GNA53" s="829"/>
      <c r="GNB53" s="829"/>
      <c r="GNC53" s="829"/>
      <c r="GND53" s="829"/>
      <c r="GNE53" s="829"/>
      <c r="GNF53" s="829"/>
      <c r="GNG53" s="829"/>
      <c r="GNH53" s="829"/>
      <c r="GNI53" s="829"/>
      <c r="GNJ53" s="829"/>
      <c r="GNK53" s="829"/>
      <c r="GNL53" s="829"/>
      <c r="GNM53" s="829"/>
      <c r="GNN53" s="829"/>
      <c r="GNO53" s="829"/>
      <c r="GNP53" s="829"/>
      <c r="GNQ53" s="829"/>
      <c r="GNR53" s="829"/>
      <c r="GNS53" s="829"/>
      <c r="GNT53" s="829"/>
      <c r="GNU53" s="829"/>
      <c r="GNV53" s="829"/>
      <c r="GNW53" s="829"/>
      <c r="GNX53" s="829"/>
      <c r="GNY53" s="829"/>
      <c r="GNZ53" s="829"/>
      <c r="GOA53" s="829"/>
      <c r="GOB53" s="829"/>
      <c r="GOC53" s="829"/>
      <c r="GOD53" s="829"/>
      <c r="GOE53" s="829"/>
      <c r="GOF53" s="829"/>
      <c r="GOG53" s="829"/>
      <c r="GOH53" s="829"/>
      <c r="GOI53" s="829"/>
      <c r="GOJ53" s="829"/>
      <c r="GOK53" s="829"/>
      <c r="GOL53" s="829"/>
      <c r="GOM53" s="829"/>
      <c r="GON53" s="829"/>
      <c r="GOO53" s="829"/>
      <c r="GOP53" s="829"/>
      <c r="GOQ53" s="829"/>
      <c r="GOR53" s="829"/>
      <c r="GOS53" s="829"/>
      <c r="GOT53" s="829"/>
      <c r="GOU53" s="829"/>
      <c r="GOV53" s="829"/>
      <c r="GOW53" s="829"/>
      <c r="GOX53" s="829"/>
      <c r="GOY53" s="829"/>
      <c r="GOZ53" s="829"/>
      <c r="GPA53" s="829"/>
      <c r="GPB53" s="829"/>
      <c r="GPC53" s="829"/>
      <c r="GPD53" s="829"/>
      <c r="GPE53" s="829"/>
      <c r="GPF53" s="829"/>
      <c r="GPG53" s="829"/>
      <c r="GPH53" s="829"/>
      <c r="GPI53" s="829"/>
      <c r="GPJ53" s="829"/>
      <c r="GPK53" s="829"/>
      <c r="GPL53" s="829"/>
      <c r="GPM53" s="829"/>
      <c r="GPN53" s="829"/>
      <c r="GPO53" s="829"/>
      <c r="GPP53" s="829"/>
      <c r="GPQ53" s="829"/>
      <c r="GPR53" s="829"/>
      <c r="GPS53" s="829"/>
      <c r="GPT53" s="829"/>
      <c r="GPU53" s="829"/>
      <c r="GPV53" s="829"/>
      <c r="GPW53" s="829"/>
      <c r="GPX53" s="829"/>
      <c r="GPY53" s="829"/>
      <c r="GPZ53" s="829"/>
      <c r="GQA53" s="829"/>
      <c r="GQB53" s="829"/>
      <c r="GQC53" s="829"/>
      <c r="GQD53" s="829"/>
      <c r="GQE53" s="829"/>
      <c r="GQF53" s="829"/>
      <c r="GQG53" s="829"/>
      <c r="GQH53" s="829"/>
      <c r="GQI53" s="829"/>
      <c r="GQJ53" s="829"/>
      <c r="GQK53" s="829"/>
      <c r="GQL53" s="829"/>
      <c r="GQM53" s="829"/>
      <c r="GQN53" s="829"/>
      <c r="GQO53" s="829"/>
      <c r="GQP53" s="829"/>
      <c r="GQQ53" s="829"/>
      <c r="GQR53" s="829"/>
      <c r="GQS53" s="829"/>
      <c r="GQT53" s="829"/>
      <c r="GQU53" s="829"/>
      <c r="GQV53" s="829"/>
      <c r="GQW53" s="829"/>
      <c r="GQX53" s="829"/>
      <c r="GQY53" s="829"/>
      <c r="GQZ53" s="829"/>
      <c r="GRA53" s="829"/>
      <c r="GRB53" s="829"/>
      <c r="GRC53" s="829"/>
      <c r="GRD53" s="829"/>
      <c r="GRE53" s="829"/>
      <c r="GRF53" s="829"/>
      <c r="GRG53" s="829"/>
      <c r="GRH53" s="829"/>
      <c r="GRI53" s="829"/>
      <c r="GRJ53" s="829"/>
      <c r="GRK53" s="829"/>
      <c r="GRL53" s="829"/>
      <c r="GRM53" s="829"/>
      <c r="GRN53" s="829"/>
      <c r="GRO53" s="829"/>
      <c r="GRP53" s="829"/>
      <c r="GRQ53" s="829"/>
      <c r="GRR53" s="829"/>
      <c r="GRS53" s="829"/>
      <c r="GRT53" s="829"/>
      <c r="GRU53" s="829"/>
      <c r="GRV53" s="829"/>
      <c r="GRW53" s="829"/>
      <c r="GRX53" s="829"/>
      <c r="GRY53" s="829"/>
      <c r="GRZ53" s="829"/>
      <c r="GSA53" s="829"/>
      <c r="GSB53" s="829"/>
      <c r="GSC53" s="829"/>
      <c r="GSD53" s="829"/>
      <c r="GSE53" s="829"/>
      <c r="GSF53" s="829"/>
      <c r="GSG53" s="829"/>
      <c r="GSH53" s="829"/>
      <c r="GSI53" s="829"/>
      <c r="GSJ53" s="829"/>
      <c r="GSK53" s="829"/>
      <c r="GSL53" s="829"/>
      <c r="GSM53" s="829"/>
      <c r="GSN53" s="829"/>
      <c r="GSO53" s="829"/>
      <c r="GSP53" s="829"/>
      <c r="GSQ53" s="829"/>
      <c r="GSR53" s="829"/>
      <c r="GSS53" s="829"/>
      <c r="GST53" s="829"/>
      <c r="GSU53" s="829"/>
      <c r="GSV53" s="829"/>
      <c r="GSW53" s="829"/>
      <c r="GSX53" s="829"/>
      <c r="GSY53" s="829"/>
      <c r="GSZ53" s="829"/>
      <c r="GTA53" s="829"/>
      <c r="GTB53" s="829"/>
      <c r="GTC53" s="829"/>
      <c r="GTD53" s="829"/>
      <c r="GTE53" s="829"/>
      <c r="GTF53" s="829"/>
      <c r="GTG53" s="829"/>
      <c r="GTH53" s="829"/>
      <c r="GTI53" s="829"/>
      <c r="GTJ53" s="829"/>
      <c r="GTK53" s="829"/>
      <c r="GTL53" s="829"/>
      <c r="GTM53" s="829"/>
      <c r="GTN53" s="829"/>
      <c r="GTO53" s="829"/>
      <c r="GTP53" s="829"/>
      <c r="GTQ53" s="829"/>
      <c r="GTR53" s="829"/>
      <c r="GTS53" s="829"/>
      <c r="GTT53" s="829"/>
      <c r="GTU53" s="829"/>
      <c r="GTV53" s="829"/>
      <c r="GTW53" s="829"/>
      <c r="GTX53" s="829"/>
      <c r="GTY53" s="829"/>
      <c r="GTZ53" s="829"/>
      <c r="GUA53" s="829"/>
      <c r="GUB53" s="829"/>
      <c r="GUC53" s="829"/>
      <c r="GUD53" s="829"/>
      <c r="GUE53" s="829"/>
      <c r="GUF53" s="829"/>
      <c r="GUG53" s="829"/>
      <c r="GUH53" s="829"/>
      <c r="GUI53" s="829"/>
      <c r="GUJ53" s="829"/>
      <c r="GUK53" s="829"/>
      <c r="GUL53" s="829"/>
      <c r="GUM53" s="829"/>
      <c r="GUN53" s="829"/>
      <c r="GUO53" s="829"/>
      <c r="GUP53" s="829"/>
      <c r="GUQ53" s="829"/>
      <c r="GUR53" s="829"/>
      <c r="GUS53" s="829"/>
      <c r="GUT53" s="829"/>
      <c r="GUU53" s="829"/>
      <c r="GUV53" s="829"/>
      <c r="GUW53" s="829"/>
      <c r="GUX53" s="829"/>
      <c r="GUY53" s="829"/>
      <c r="GUZ53" s="829"/>
      <c r="GVA53" s="829"/>
      <c r="GVB53" s="829"/>
      <c r="GVC53" s="829"/>
      <c r="GVD53" s="829"/>
      <c r="GVE53" s="829"/>
      <c r="GVF53" s="829"/>
      <c r="GVG53" s="829"/>
      <c r="GVH53" s="829"/>
      <c r="GVI53" s="829"/>
      <c r="GVJ53" s="829"/>
      <c r="GVK53" s="829"/>
      <c r="GVL53" s="829"/>
      <c r="GVM53" s="829"/>
      <c r="GVN53" s="829"/>
      <c r="GVO53" s="829"/>
      <c r="GVP53" s="829"/>
      <c r="GVQ53" s="829"/>
      <c r="GVR53" s="829"/>
      <c r="GVS53" s="829"/>
      <c r="GVT53" s="829"/>
      <c r="GVU53" s="829"/>
      <c r="GVV53" s="829"/>
      <c r="GVW53" s="829"/>
      <c r="GVX53" s="829"/>
      <c r="GVY53" s="829"/>
      <c r="GVZ53" s="829"/>
      <c r="GWA53" s="829"/>
      <c r="GWB53" s="829"/>
      <c r="GWC53" s="829"/>
      <c r="GWD53" s="829"/>
      <c r="GWE53" s="829"/>
      <c r="GWF53" s="829"/>
      <c r="GWG53" s="829"/>
      <c r="GWH53" s="829"/>
      <c r="GWI53" s="829"/>
      <c r="GWJ53" s="829"/>
      <c r="GWK53" s="829"/>
      <c r="GWL53" s="829"/>
      <c r="GWM53" s="829"/>
      <c r="GWN53" s="829"/>
      <c r="GWO53" s="829"/>
      <c r="GWP53" s="829"/>
      <c r="GWQ53" s="829"/>
      <c r="GWR53" s="829"/>
      <c r="GWS53" s="829"/>
      <c r="GWT53" s="829"/>
      <c r="GWU53" s="829"/>
      <c r="GWV53" s="829"/>
      <c r="GWW53" s="829"/>
      <c r="GWX53" s="829"/>
      <c r="GWY53" s="829"/>
      <c r="GWZ53" s="829"/>
      <c r="GXA53" s="829"/>
      <c r="GXB53" s="829"/>
      <c r="GXC53" s="829"/>
      <c r="GXD53" s="829"/>
      <c r="GXE53" s="829"/>
      <c r="GXF53" s="829"/>
      <c r="GXG53" s="829"/>
      <c r="GXH53" s="829"/>
      <c r="GXI53" s="829"/>
      <c r="GXJ53" s="829"/>
      <c r="GXK53" s="829"/>
      <c r="GXL53" s="829"/>
      <c r="GXM53" s="829"/>
      <c r="GXN53" s="829"/>
      <c r="GXO53" s="829"/>
      <c r="GXP53" s="829"/>
      <c r="GXQ53" s="829"/>
      <c r="GXR53" s="829"/>
      <c r="GXS53" s="829"/>
      <c r="GXT53" s="829"/>
      <c r="GXU53" s="829"/>
      <c r="GXV53" s="829"/>
      <c r="GXW53" s="829"/>
      <c r="GXX53" s="829"/>
      <c r="GXY53" s="829"/>
      <c r="GXZ53" s="829"/>
      <c r="GYA53" s="829"/>
      <c r="GYB53" s="829"/>
      <c r="GYC53" s="829"/>
      <c r="GYD53" s="829"/>
      <c r="GYE53" s="829"/>
      <c r="GYF53" s="829"/>
      <c r="GYG53" s="829"/>
      <c r="GYH53" s="829"/>
      <c r="GYI53" s="829"/>
      <c r="GYJ53" s="829"/>
      <c r="GYK53" s="829"/>
      <c r="GYL53" s="829"/>
      <c r="GYM53" s="829"/>
      <c r="GYN53" s="829"/>
      <c r="GYO53" s="829"/>
      <c r="GYP53" s="829"/>
      <c r="GYQ53" s="829"/>
      <c r="GYR53" s="829"/>
      <c r="GYS53" s="829"/>
      <c r="GYT53" s="829"/>
      <c r="GYU53" s="829"/>
      <c r="GYV53" s="829"/>
      <c r="GYW53" s="829"/>
      <c r="GYX53" s="829"/>
      <c r="GYY53" s="829"/>
      <c r="GYZ53" s="829"/>
      <c r="GZA53" s="829"/>
      <c r="GZB53" s="829"/>
      <c r="GZC53" s="829"/>
      <c r="GZD53" s="829"/>
      <c r="GZE53" s="829"/>
      <c r="GZF53" s="829"/>
      <c r="GZG53" s="829"/>
      <c r="GZH53" s="829"/>
      <c r="GZI53" s="829"/>
      <c r="GZJ53" s="829"/>
      <c r="GZK53" s="829"/>
      <c r="GZL53" s="829"/>
      <c r="GZM53" s="829"/>
      <c r="GZN53" s="829"/>
      <c r="GZO53" s="829"/>
      <c r="GZP53" s="829"/>
      <c r="GZQ53" s="829"/>
      <c r="GZR53" s="829"/>
      <c r="GZS53" s="829"/>
      <c r="GZT53" s="829"/>
      <c r="GZU53" s="829"/>
      <c r="GZV53" s="829"/>
      <c r="GZW53" s="829"/>
      <c r="GZX53" s="829"/>
      <c r="GZY53" s="829"/>
      <c r="GZZ53" s="829"/>
      <c r="HAA53" s="829"/>
      <c r="HAB53" s="829"/>
      <c r="HAC53" s="829"/>
      <c r="HAD53" s="829"/>
      <c r="HAE53" s="829"/>
      <c r="HAF53" s="829"/>
      <c r="HAG53" s="829"/>
      <c r="HAH53" s="829"/>
      <c r="HAI53" s="829"/>
      <c r="HAJ53" s="829"/>
      <c r="HAK53" s="829"/>
      <c r="HAL53" s="829"/>
      <c r="HAM53" s="829"/>
      <c r="HAN53" s="829"/>
      <c r="HAO53" s="829"/>
      <c r="HAP53" s="829"/>
      <c r="HAQ53" s="829"/>
      <c r="HAR53" s="829"/>
      <c r="HAS53" s="829"/>
      <c r="HAT53" s="829"/>
      <c r="HAU53" s="829"/>
      <c r="HAV53" s="829"/>
      <c r="HAW53" s="829"/>
      <c r="HAX53" s="829"/>
      <c r="HAY53" s="829"/>
      <c r="HAZ53" s="829"/>
      <c r="HBA53" s="829"/>
      <c r="HBB53" s="829"/>
      <c r="HBC53" s="829"/>
      <c r="HBD53" s="829"/>
      <c r="HBE53" s="829"/>
      <c r="HBF53" s="829"/>
      <c r="HBG53" s="829"/>
      <c r="HBH53" s="829"/>
      <c r="HBI53" s="829"/>
      <c r="HBJ53" s="829"/>
      <c r="HBK53" s="829"/>
      <c r="HBL53" s="829"/>
      <c r="HBM53" s="829"/>
      <c r="HBN53" s="829"/>
      <c r="HBO53" s="829"/>
      <c r="HBP53" s="829"/>
      <c r="HBQ53" s="829"/>
      <c r="HBR53" s="829"/>
      <c r="HBS53" s="829"/>
      <c r="HBT53" s="829"/>
      <c r="HBU53" s="829"/>
      <c r="HBV53" s="829"/>
      <c r="HBW53" s="829"/>
      <c r="HBX53" s="829"/>
      <c r="HBY53" s="829"/>
      <c r="HBZ53" s="829"/>
      <c r="HCA53" s="829"/>
      <c r="HCB53" s="829"/>
      <c r="HCC53" s="829"/>
      <c r="HCD53" s="829"/>
      <c r="HCE53" s="829"/>
      <c r="HCF53" s="829"/>
      <c r="HCG53" s="829"/>
      <c r="HCH53" s="829"/>
      <c r="HCI53" s="829"/>
      <c r="HCJ53" s="829"/>
      <c r="HCK53" s="829"/>
      <c r="HCL53" s="829"/>
      <c r="HCM53" s="829"/>
      <c r="HCN53" s="829"/>
      <c r="HCO53" s="829"/>
      <c r="HCP53" s="829"/>
      <c r="HCQ53" s="829"/>
      <c r="HCR53" s="829"/>
      <c r="HCS53" s="829"/>
      <c r="HCT53" s="829"/>
      <c r="HCU53" s="829"/>
      <c r="HCV53" s="829"/>
      <c r="HCW53" s="829"/>
      <c r="HCX53" s="829"/>
      <c r="HCY53" s="829"/>
      <c r="HCZ53" s="829"/>
      <c r="HDA53" s="829"/>
      <c r="HDB53" s="829"/>
      <c r="HDC53" s="829"/>
      <c r="HDD53" s="829"/>
      <c r="HDE53" s="829"/>
      <c r="HDF53" s="829"/>
      <c r="HDG53" s="829"/>
      <c r="HDH53" s="829"/>
      <c r="HDI53" s="829"/>
      <c r="HDJ53" s="829"/>
      <c r="HDK53" s="829"/>
      <c r="HDL53" s="829"/>
      <c r="HDM53" s="829"/>
      <c r="HDN53" s="829"/>
      <c r="HDO53" s="829"/>
      <c r="HDP53" s="829"/>
      <c r="HDQ53" s="829"/>
      <c r="HDR53" s="829"/>
      <c r="HDS53" s="829"/>
      <c r="HDT53" s="829"/>
      <c r="HDU53" s="829"/>
      <c r="HDV53" s="829"/>
      <c r="HDW53" s="829"/>
      <c r="HDX53" s="829"/>
      <c r="HDY53" s="829"/>
      <c r="HDZ53" s="829"/>
      <c r="HEA53" s="829"/>
      <c r="HEB53" s="829"/>
      <c r="HEC53" s="829"/>
      <c r="HED53" s="829"/>
      <c r="HEE53" s="829"/>
      <c r="HEF53" s="829"/>
      <c r="HEG53" s="829"/>
      <c r="HEH53" s="829"/>
      <c r="HEI53" s="829"/>
      <c r="HEJ53" s="829"/>
      <c r="HEK53" s="829"/>
      <c r="HEL53" s="829"/>
      <c r="HEM53" s="829"/>
      <c r="HEN53" s="829"/>
      <c r="HEO53" s="829"/>
      <c r="HEP53" s="829"/>
      <c r="HEQ53" s="829"/>
      <c r="HER53" s="829"/>
      <c r="HES53" s="829"/>
      <c r="HET53" s="829"/>
      <c r="HEU53" s="829"/>
      <c r="HEV53" s="829"/>
      <c r="HEW53" s="829"/>
      <c r="HEX53" s="829"/>
      <c r="HEY53" s="829"/>
      <c r="HEZ53" s="829"/>
      <c r="HFA53" s="829"/>
      <c r="HFB53" s="829"/>
      <c r="HFC53" s="829"/>
      <c r="HFD53" s="829"/>
      <c r="HFE53" s="829"/>
      <c r="HFF53" s="829"/>
      <c r="HFG53" s="829"/>
      <c r="HFH53" s="829"/>
      <c r="HFI53" s="829"/>
      <c r="HFJ53" s="829"/>
      <c r="HFK53" s="829"/>
      <c r="HFL53" s="829"/>
      <c r="HFM53" s="829"/>
      <c r="HFN53" s="829"/>
      <c r="HFO53" s="829"/>
      <c r="HFP53" s="829"/>
      <c r="HFQ53" s="829"/>
      <c r="HFR53" s="829"/>
      <c r="HFS53" s="829"/>
      <c r="HFT53" s="829"/>
      <c r="HFU53" s="829"/>
      <c r="HFV53" s="829"/>
      <c r="HFW53" s="829"/>
      <c r="HFX53" s="829"/>
      <c r="HFY53" s="829"/>
      <c r="HFZ53" s="829"/>
      <c r="HGA53" s="829"/>
      <c r="HGB53" s="829"/>
      <c r="HGC53" s="829"/>
      <c r="HGD53" s="829"/>
      <c r="HGE53" s="829"/>
      <c r="HGF53" s="829"/>
      <c r="HGG53" s="829"/>
      <c r="HGH53" s="829"/>
      <c r="HGI53" s="829"/>
      <c r="HGJ53" s="829"/>
      <c r="HGK53" s="829"/>
      <c r="HGL53" s="829"/>
      <c r="HGM53" s="829"/>
      <c r="HGN53" s="829"/>
      <c r="HGO53" s="829"/>
      <c r="HGP53" s="829"/>
      <c r="HGQ53" s="829"/>
      <c r="HGR53" s="829"/>
      <c r="HGS53" s="829"/>
      <c r="HGT53" s="829"/>
      <c r="HGU53" s="829"/>
      <c r="HGV53" s="829"/>
      <c r="HGW53" s="829"/>
      <c r="HGX53" s="829"/>
      <c r="HGY53" s="829"/>
      <c r="HGZ53" s="829"/>
      <c r="HHA53" s="829"/>
      <c r="HHB53" s="829"/>
      <c r="HHC53" s="829"/>
      <c r="HHD53" s="829"/>
      <c r="HHE53" s="829"/>
      <c r="HHF53" s="829"/>
      <c r="HHG53" s="829"/>
      <c r="HHH53" s="829"/>
      <c r="HHI53" s="829"/>
      <c r="HHJ53" s="829"/>
      <c r="HHK53" s="829"/>
      <c r="HHL53" s="829"/>
      <c r="HHM53" s="829"/>
      <c r="HHN53" s="829"/>
      <c r="HHO53" s="829"/>
      <c r="HHP53" s="829"/>
      <c r="HHQ53" s="829"/>
      <c r="HHR53" s="829"/>
      <c r="HHS53" s="829"/>
      <c r="HHT53" s="829"/>
      <c r="HHU53" s="829"/>
      <c r="HHV53" s="829"/>
      <c r="HHW53" s="829"/>
      <c r="HHX53" s="829"/>
      <c r="HHY53" s="829"/>
      <c r="HHZ53" s="829"/>
      <c r="HIA53" s="829"/>
      <c r="HIB53" s="829"/>
      <c r="HIC53" s="829"/>
      <c r="HID53" s="829"/>
      <c r="HIE53" s="829"/>
      <c r="HIF53" s="829"/>
      <c r="HIG53" s="829"/>
      <c r="HIH53" s="829"/>
      <c r="HII53" s="829"/>
      <c r="HIJ53" s="829"/>
      <c r="HIK53" s="829"/>
      <c r="HIL53" s="829"/>
      <c r="HIM53" s="829"/>
      <c r="HIN53" s="829"/>
      <c r="HIO53" s="829"/>
      <c r="HIP53" s="829"/>
      <c r="HIQ53" s="829"/>
      <c r="HIR53" s="829"/>
      <c r="HIS53" s="829"/>
      <c r="HIT53" s="829"/>
      <c r="HIU53" s="829"/>
      <c r="HIV53" s="829"/>
      <c r="HIW53" s="829"/>
      <c r="HIX53" s="829"/>
      <c r="HIY53" s="829"/>
      <c r="HIZ53" s="829"/>
      <c r="HJA53" s="829"/>
      <c r="HJB53" s="829"/>
      <c r="HJC53" s="829"/>
      <c r="HJD53" s="829"/>
      <c r="HJE53" s="829"/>
      <c r="HJF53" s="829"/>
      <c r="HJG53" s="829"/>
      <c r="HJH53" s="829"/>
      <c r="HJI53" s="829"/>
      <c r="HJJ53" s="829"/>
      <c r="HJK53" s="829"/>
      <c r="HJL53" s="829"/>
      <c r="HJM53" s="829"/>
      <c r="HJN53" s="829"/>
      <c r="HJO53" s="829"/>
      <c r="HJP53" s="829"/>
      <c r="HJQ53" s="829"/>
      <c r="HJR53" s="829"/>
      <c r="HJS53" s="829"/>
      <c r="HJT53" s="829"/>
      <c r="HJU53" s="829"/>
      <c r="HJV53" s="829"/>
      <c r="HJW53" s="829"/>
      <c r="HJX53" s="829"/>
      <c r="HJY53" s="829"/>
      <c r="HJZ53" s="829"/>
      <c r="HKA53" s="829"/>
      <c r="HKB53" s="829"/>
      <c r="HKC53" s="829"/>
      <c r="HKD53" s="829"/>
      <c r="HKE53" s="829"/>
      <c r="HKF53" s="829"/>
      <c r="HKG53" s="829"/>
      <c r="HKH53" s="829"/>
      <c r="HKI53" s="829"/>
      <c r="HKJ53" s="829"/>
      <c r="HKK53" s="829"/>
      <c r="HKL53" s="829"/>
      <c r="HKM53" s="829"/>
      <c r="HKN53" s="829"/>
      <c r="HKO53" s="829"/>
      <c r="HKP53" s="829"/>
      <c r="HKQ53" s="829"/>
      <c r="HKR53" s="829"/>
      <c r="HKS53" s="829"/>
      <c r="HKT53" s="829"/>
      <c r="HKU53" s="829"/>
      <c r="HKV53" s="829"/>
      <c r="HKW53" s="829"/>
      <c r="HKX53" s="829"/>
      <c r="HKY53" s="829"/>
      <c r="HKZ53" s="829"/>
      <c r="HLA53" s="829"/>
      <c r="HLB53" s="829"/>
      <c r="HLC53" s="829"/>
      <c r="HLD53" s="829"/>
      <c r="HLE53" s="829"/>
      <c r="HLF53" s="829"/>
      <c r="HLG53" s="829"/>
      <c r="HLH53" s="829"/>
      <c r="HLI53" s="829"/>
      <c r="HLJ53" s="829"/>
      <c r="HLK53" s="829"/>
      <c r="HLL53" s="829"/>
      <c r="HLM53" s="829"/>
      <c r="HLN53" s="829"/>
      <c r="HLO53" s="829"/>
      <c r="HLP53" s="829"/>
      <c r="HLQ53" s="829"/>
      <c r="HLR53" s="829"/>
      <c r="HLS53" s="829"/>
      <c r="HLT53" s="829"/>
      <c r="HLU53" s="829"/>
      <c r="HLV53" s="829"/>
      <c r="HLW53" s="829"/>
      <c r="HLX53" s="829"/>
      <c r="HLY53" s="829"/>
      <c r="HLZ53" s="829"/>
      <c r="HMA53" s="829"/>
      <c r="HMB53" s="829"/>
      <c r="HMC53" s="829"/>
      <c r="HMD53" s="829"/>
      <c r="HME53" s="829"/>
      <c r="HMF53" s="829"/>
      <c r="HMG53" s="829"/>
      <c r="HMH53" s="829"/>
      <c r="HMI53" s="829"/>
      <c r="HMJ53" s="829"/>
      <c r="HMK53" s="829"/>
      <c r="HML53" s="829"/>
      <c r="HMM53" s="829"/>
      <c r="HMN53" s="829"/>
      <c r="HMO53" s="829"/>
      <c r="HMP53" s="829"/>
      <c r="HMQ53" s="829"/>
      <c r="HMR53" s="829"/>
      <c r="HMS53" s="829"/>
      <c r="HMT53" s="829"/>
      <c r="HMU53" s="829"/>
      <c r="HMV53" s="829"/>
      <c r="HMW53" s="829"/>
      <c r="HMX53" s="829"/>
      <c r="HMY53" s="829"/>
      <c r="HMZ53" s="829"/>
      <c r="HNA53" s="829"/>
      <c r="HNB53" s="829"/>
      <c r="HNC53" s="829"/>
      <c r="HND53" s="829"/>
      <c r="HNE53" s="829"/>
      <c r="HNF53" s="829"/>
      <c r="HNG53" s="829"/>
      <c r="HNH53" s="829"/>
      <c r="HNI53" s="829"/>
      <c r="HNJ53" s="829"/>
      <c r="HNK53" s="829"/>
      <c r="HNL53" s="829"/>
      <c r="HNM53" s="829"/>
      <c r="HNN53" s="829"/>
      <c r="HNO53" s="829"/>
      <c r="HNP53" s="829"/>
      <c r="HNQ53" s="829"/>
      <c r="HNR53" s="829"/>
      <c r="HNS53" s="829"/>
      <c r="HNT53" s="829"/>
      <c r="HNU53" s="829"/>
      <c r="HNV53" s="829"/>
      <c r="HNW53" s="829"/>
      <c r="HNX53" s="829"/>
      <c r="HNY53" s="829"/>
      <c r="HNZ53" s="829"/>
      <c r="HOA53" s="829"/>
      <c r="HOB53" s="829"/>
      <c r="HOC53" s="829"/>
      <c r="HOD53" s="829"/>
      <c r="HOE53" s="829"/>
      <c r="HOF53" s="829"/>
      <c r="HOG53" s="829"/>
      <c r="HOH53" s="829"/>
      <c r="HOI53" s="829"/>
      <c r="HOJ53" s="829"/>
      <c r="HOK53" s="829"/>
      <c r="HOL53" s="829"/>
      <c r="HOM53" s="829"/>
      <c r="HON53" s="829"/>
      <c r="HOO53" s="829"/>
      <c r="HOP53" s="829"/>
      <c r="HOQ53" s="829"/>
      <c r="HOR53" s="829"/>
      <c r="HOS53" s="829"/>
      <c r="HOT53" s="829"/>
      <c r="HOU53" s="829"/>
      <c r="HOV53" s="829"/>
      <c r="HOW53" s="829"/>
      <c r="HOX53" s="829"/>
      <c r="HOY53" s="829"/>
      <c r="HOZ53" s="829"/>
      <c r="HPA53" s="829"/>
      <c r="HPB53" s="829"/>
      <c r="HPC53" s="829"/>
      <c r="HPD53" s="829"/>
      <c r="HPE53" s="829"/>
      <c r="HPF53" s="829"/>
      <c r="HPG53" s="829"/>
      <c r="HPH53" s="829"/>
      <c r="HPI53" s="829"/>
      <c r="HPJ53" s="829"/>
      <c r="HPK53" s="829"/>
      <c r="HPL53" s="829"/>
      <c r="HPM53" s="829"/>
      <c r="HPN53" s="829"/>
      <c r="HPO53" s="829"/>
      <c r="HPP53" s="829"/>
      <c r="HPQ53" s="829"/>
      <c r="HPR53" s="829"/>
      <c r="HPS53" s="829"/>
      <c r="HPT53" s="829"/>
      <c r="HPU53" s="829"/>
      <c r="HPV53" s="829"/>
      <c r="HPW53" s="829"/>
      <c r="HPX53" s="829"/>
      <c r="HPY53" s="829"/>
      <c r="HPZ53" s="829"/>
      <c r="HQA53" s="829"/>
      <c r="HQB53" s="829"/>
      <c r="HQC53" s="829"/>
      <c r="HQD53" s="829"/>
      <c r="HQE53" s="829"/>
      <c r="HQF53" s="829"/>
      <c r="HQG53" s="829"/>
      <c r="HQH53" s="829"/>
      <c r="HQI53" s="829"/>
      <c r="HQJ53" s="829"/>
      <c r="HQK53" s="829"/>
      <c r="HQL53" s="829"/>
      <c r="HQM53" s="829"/>
      <c r="HQN53" s="829"/>
      <c r="HQO53" s="829"/>
      <c r="HQP53" s="829"/>
      <c r="HQQ53" s="829"/>
      <c r="HQR53" s="829"/>
      <c r="HQS53" s="829"/>
      <c r="HQT53" s="829"/>
      <c r="HQU53" s="829"/>
      <c r="HQV53" s="829"/>
      <c r="HQW53" s="829"/>
      <c r="HQX53" s="829"/>
      <c r="HQY53" s="829"/>
      <c r="HQZ53" s="829"/>
      <c r="HRA53" s="829"/>
      <c r="HRB53" s="829"/>
      <c r="HRC53" s="829"/>
      <c r="HRD53" s="829"/>
      <c r="HRE53" s="829"/>
      <c r="HRF53" s="829"/>
      <c r="HRG53" s="829"/>
      <c r="HRH53" s="829"/>
      <c r="HRI53" s="829"/>
      <c r="HRJ53" s="829"/>
      <c r="HRK53" s="829"/>
      <c r="HRL53" s="829"/>
      <c r="HRM53" s="829"/>
      <c r="HRN53" s="829"/>
      <c r="HRO53" s="829"/>
      <c r="HRP53" s="829"/>
      <c r="HRQ53" s="829"/>
      <c r="HRR53" s="829"/>
      <c r="HRS53" s="829"/>
      <c r="HRT53" s="829"/>
      <c r="HRU53" s="829"/>
      <c r="HRV53" s="829"/>
      <c r="HRW53" s="829"/>
      <c r="HRX53" s="829"/>
      <c r="HRY53" s="829"/>
      <c r="HRZ53" s="829"/>
      <c r="HSA53" s="829"/>
      <c r="HSB53" s="829"/>
      <c r="HSC53" s="829"/>
      <c r="HSD53" s="829"/>
      <c r="HSE53" s="829"/>
      <c r="HSF53" s="829"/>
      <c r="HSG53" s="829"/>
      <c r="HSH53" s="829"/>
      <c r="HSI53" s="829"/>
      <c r="HSJ53" s="829"/>
      <c r="HSK53" s="829"/>
      <c r="HSL53" s="829"/>
      <c r="HSM53" s="829"/>
      <c r="HSN53" s="829"/>
      <c r="HSO53" s="829"/>
      <c r="HSP53" s="829"/>
      <c r="HSQ53" s="829"/>
      <c r="HSR53" s="829"/>
      <c r="HSS53" s="829"/>
      <c r="HST53" s="829"/>
      <c r="HSU53" s="829"/>
      <c r="HSV53" s="829"/>
      <c r="HSW53" s="829"/>
      <c r="HSX53" s="829"/>
      <c r="HSY53" s="829"/>
      <c r="HSZ53" s="829"/>
      <c r="HTA53" s="829"/>
      <c r="HTB53" s="829"/>
      <c r="HTC53" s="829"/>
      <c r="HTD53" s="829"/>
      <c r="HTE53" s="829"/>
      <c r="HTF53" s="829"/>
      <c r="HTG53" s="829"/>
      <c r="HTH53" s="829"/>
      <c r="HTI53" s="829"/>
      <c r="HTJ53" s="829"/>
      <c r="HTK53" s="829"/>
      <c r="HTL53" s="829"/>
      <c r="HTM53" s="829"/>
      <c r="HTN53" s="829"/>
      <c r="HTO53" s="829"/>
      <c r="HTP53" s="829"/>
      <c r="HTQ53" s="829"/>
      <c r="HTR53" s="829"/>
      <c r="HTS53" s="829"/>
      <c r="HTT53" s="829"/>
      <c r="HTU53" s="829"/>
      <c r="HTV53" s="829"/>
      <c r="HTW53" s="829"/>
      <c r="HTX53" s="829"/>
      <c r="HTY53" s="829"/>
      <c r="HTZ53" s="829"/>
      <c r="HUA53" s="829"/>
      <c r="HUB53" s="829"/>
      <c r="HUC53" s="829"/>
      <c r="HUD53" s="829"/>
      <c r="HUE53" s="829"/>
      <c r="HUF53" s="829"/>
      <c r="HUG53" s="829"/>
      <c r="HUH53" s="829"/>
      <c r="HUI53" s="829"/>
      <c r="HUJ53" s="829"/>
      <c r="HUK53" s="829"/>
      <c r="HUL53" s="829"/>
      <c r="HUM53" s="829"/>
      <c r="HUN53" s="829"/>
      <c r="HUO53" s="829"/>
      <c r="HUP53" s="829"/>
      <c r="HUQ53" s="829"/>
      <c r="HUR53" s="829"/>
      <c r="HUS53" s="829"/>
      <c r="HUT53" s="829"/>
      <c r="HUU53" s="829"/>
      <c r="HUV53" s="829"/>
      <c r="HUW53" s="829"/>
      <c r="HUX53" s="829"/>
      <c r="HUY53" s="829"/>
      <c r="HUZ53" s="829"/>
      <c r="HVA53" s="829"/>
      <c r="HVB53" s="829"/>
      <c r="HVC53" s="829"/>
      <c r="HVD53" s="829"/>
      <c r="HVE53" s="829"/>
      <c r="HVF53" s="829"/>
      <c r="HVG53" s="829"/>
      <c r="HVH53" s="829"/>
      <c r="HVI53" s="829"/>
      <c r="HVJ53" s="829"/>
      <c r="HVK53" s="829"/>
      <c r="HVL53" s="829"/>
      <c r="HVM53" s="829"/>
      <c r="HVN53" s="829"/>
      <c r="HVO53" s="829"/>
      <c r="HVP53" s="829"/>
      <c r="HVQ53" s="829"/>
      <c r="HVR53" s="829"/>
      <c r="HVS53" s="829"/>
      <c r="HVT53" s="829"/>
      <c r="HVU53" s="829"/>
      <c r="HVV53" s="829"/>
      <c r="HVW53" s="829"/>
      <c r="HVX53" s="829"/>
      <c r="HVY53" s="829"/>
      <c r="HVZ53" s="829"/>
      <c r="HWA53" s="829"/>
      <c r="HWB53" s="829"/>
      <c r="HWC53" s="829"/>
      <c r="HWD53" s="829"/>
      <c r="HWE53" s="829"/>
      <c r="HWF53" s="829"/>
      <c r="HWG53" s="829"/>
      <c r="HWH53" s="829"/>
      <c r="HWI53" s="829"/>
      <c r="HWJ53" s="829"/>
      <c r="HWK53" s="829"/>
      <c r="HWL53" s="829"/>
      <c r="HWM53" s="829"/>
      <c r="HWN53" s="829"/>
      <c r="HWO53" s="829"/>
      <c r="HWP53" s="829"/>
      <c r="HWQ53" s="829"/>
      <c r="HWR53" s="829"/>
      <c r="HWS53" s="829"/>
      <c r="HWT53" s="829"/>
      <c r="HWU53" s="829"/>
      <c r="HWV53" s="829"/>
      <c r="HWW53" s="829"/>
      <c r="HWX53" s="829"/>
      <c r="HWY53" s="829"/>
      <c r="HWZ53" s="829"/>
      <c r="HXA53" s="829"/>
      <c r="HXB53" s="829"/>
      <c r="HXC53" s="829"/>
      <c r="HXD53" s="829"/>
      <c r="HXE53" s="829"/>
      <c r="HXF53" s="829"/>
      <c r="HXG53" s="829"/>
      <c r="HXH53" s="829"/>
      <c r="HXI53" s="829"/>
      <c r="HXJ53" s="829"/>
      <c r="HXK53" s="829"/>
      <c r="HXL53" s="829"/>
      <c r="HXM53" s="829"/>
      <c r="HXN53" s="829"/>
      <c r="HXO53" s="829"/>
      <c r="HXP53" s="829"/>
      <c r="HXQ53" s="829"/>
      <c r="HXR53" s="829"/>
      <c r="HXS53" s="829"/>
      <c r="HXT53" s="829"/>
      <c r="HXU53" s="829"/>
      <c r="HXV53" s="829"/>
      <c r="HXW53" s="829"/>
      <c r="HXX53" s="829"/>
      <c r="HXY53" s="829"/>
      <c r="HXZ53" s="829"/>
      <c r="HYA53" s="829"/>
      <c r="HYB53" s="829"/>
      <c r="HYC53" s="829"/>
      <c r="HYD53" s="829"/>
      <c r="HYE53" s="829"/>
      <c r="HYF53" s="829"/>
      <c r="HYG53" s="829"/>
      <c r="HYH53" s="829"/>
      <c r="HYI53" s="829"/>
      <c r="HYJ53" s="829"/>
      <c r="HYK53" s="829"/>
      <c r="HYL53" s="829"/>
      <c r="HYM53" s="829"/>
      <c r="HYN53" s="829"/>
      <c r="HYO53" s="829"/>
      <c r="HYP53" s="829"/>
      <c r="HYQ53" s="829"/>
      <c r="HYR53" s="829"/>
      <c r="HYS53" s="829"/>
      <c r="HYT53" s="829"/>
      <c r="HYU53" s="829"/>
      <c r="HYV53" s="829"/>
      <c r="HYW53" s="829"/>
      <c r="HYX53" s="829"/>
      <c r="HYY53" s="829"/>
      <c r="HYZ53" s="829"/>
      <c r="HZA53" s="829"/>
      <c r="HZB53" s="829"/>
      <c r="HZC53" s="829"/>
      <c r="HZD53" s="829"/>
      <c r="HZE53" s="829"/>
      <c r="HZF53" s="829"/>
      <c r="HZG53" s="829"/>
      <c r="HZH53" s="829"/>
      <c r="HZI53" s="829"/>
      <c r="HZJ53" s="829"/>
      <c r="HZK53" s="829"/>
      <c r="HZL53" s="829"/>
      <c r="HZM53" s="829"/>
      <c r="HZN53" s="829"/>
      <c r="HZO53" s="829"/>
      <c r="HZP53" s="829"/>
      <c r="HZQ53" s="829"/>
      <c r="HZR53" s="829"/>
      <c r="HZS53" s="829"/>
      <c r="HZT53" s="829"/>
      <c r="HZU53" s="829"/>
      <c r="HZV53" s="829"/>
      <c r="HZW53" s="829"/>
      <c r="HZX53" s="829"/>
      <c r="HZY53" s="829"/>
      <c r="HZZ53" s="829"/>
      <c r="IAA53" s="829"/>
      <c r="IAB53" s="829"/>
      <c r="IAC53" s="829"/>
      <c r="IAD53" s="829"/>
      <c r="IAE53" s="829"/>
      <c r="IAF53" s="829"/>
      <c r="IAG53" s="829"/>
      <c r="IAH53" s="829"/>
      <c r="IAI53" s="829"/>
      <c r="IAJ53" s="829"/>
      <c r="IAK53" s="829"/>
      <c r="IAL53" s="829"/>
      <c r="IAM53" s="829"/>
      <c r="IAN53" s="829"/>
      <c r="IAO53" s="829"/>
      <c r="IAP53" s="829"/>
      <c r="IAQ53" s="829"/>
      <c r="IAR53" s="829"/>
      <c r="IAS53" s="829"/>
      <c r="IAT53" s="829"/>
      <c r="IAU53" s="829"/>
      <c r="IAV53" s="829"/>
      <c r="IAW53" s="829"/>
      <c r="IAX53" s="829"/>
      <c r="IAY53" s="829"/>
      <c r="IAZ53" s="829"/>
      <c r="IBA53" s="829"/>
      <c r="IBB53" s="829"/>
      <c r="IBC53" s="829"/>
      <c r="IBD53" s="829"/>
      <c r="IBE53" s="829"/>
      <c r="IBF53" s="829"/>
      <c r="IBG53" s="829"/>
      <c r="IBH53" s="829"/>
      <c r="IBI53" s="829"/>
      <c r="IBJ53" s="829"/>
      <c r="IBK53" s="829"/>
      <c r="IBL53" s="829"/>
      <c r="IBM53" s="829"/>
      <c r="IBN53" s="829"/>
      <c r="IBO53" s="829"/>
      <c r="IBP53" s="829"/>
      <c r="IBQ53" s="829"/>
      <c r="IBR53" s="829"/>
      <c r="IBS53" s="829"/>
      <c r="IBT53" s="829"/>
      <c r="IBU53" s="829"/>
      <c r="IBV53" s="829"/>
      <c r="IBW53" s="829"/>
      <c r="IBX53" s="829"/>
      <c r="IBY53" s="829"/>
      <c r="IBZ53" s="829"/>
      <c r="ICA53" s="829"/>
      <c r="ICB53" s="829"/>
      <c r="ICC53" s="829"/>
      <c r="ICD53" s="829"/>
      <c r="ICE53" s="829"/>
      <c r="ICF53" s="829"/>
      <c r="ICG53" s="829"/>
      <c r="ICH53" s="829"/>
      <c r="ICI53" s="829"/>
      <c r="ICJ53" s="829"/>
      <c r="ICK53" s="829"/>
      <c r="ICL53" s="829"/>
      <c r="ICM53" s="829"/>
      <c r="ICN53" s="829"/>
      <c r="ICO53" s="829"/>
      <c r="ICP53" s="829"/>
      <c r="ICQ53" s="829"/>
      <c r="ICR53" s="829"/>
      <c r="ICS53" s="829"/>
      <c r="ICT53" s="829"/>
      <c r="ICU53" s="829"/>
      <c r="ICV53" s="829"/>
      <c r="ICW53" s="829"/>
      <c r="ICX53" s="829"/>
      <c r="ICY53" s="829"/>
      <c r="ICZ53" s="829"/>
      <c r="IDA53" s="829"/>
      <c r="IDB53" s="829"/>
      <c r="IDC53" s="829"/>
      <c r="IDD53" s="829"/>
      <c r="IDE53" s="829"/>
      <c r="IDF53" s="829"/>
      <c r="IDG53" s="829"/>
      <c r="IDH53" s="829"/>
      <c r="IDI53" s="829"/>
      <c r="IDJ53" s="829"/>
      <c r="IDK53" s="829"/>
      <c r="IDL53" s="829"/>
      <c r="IDM53" s="829"/>
      <c r="IDN53" s="829"/>
      <c r="IDO53" s="829"/>
      <c r="IDP53" s="829"/>
      <c r="IDQ53" s="829"/>
      <c r="IDR53" s="829"/>
      <c r="IDS53" s="829"/>
      <c r="IDT53" s="829"/>
      <c r="IDU53" s="829"/>
      <c r="IDV53" s="829"/>
      <c r="IDW53" s="829"/>
      <c r="IDX53" s="829"/>
      <c r="IDY53" s="829"/>
      <c r="IDZ53" s="829"/>
      <c r="IEA53" s="829"/>
      <c r="IEB53" s="829"/>
      <c r="IEC53" s="829"/>
      <c r="IED53" s="829"/>
      <c r="IEE53" s="829"/>
      <c r="IEF53" s="829"/>
      <c r="IEG53" s="829"/>
      <c r="IEH53" s="829"/>
      <c r="IEI53" s="829"/>
      <c r="IEJ53" s="829"/>
      <c r="IEK53" s="829"/>
      <c r="IEL53" s="829"/>
      <c r="IEM53" s="829"/>
      <c r="IEN53" s="829"/>
      <c r="IEO53" s="829"/>
      <c r="IEP53" s="829"/>
      <c r="IEQ53" s="829"/>
      <c r="IER53" s="829"/>
      <c r="IES53" s="829"/>
      <c r="IET53" s="829"/>
      <c r="IEU53" s="829"/>
      <c r="IEV53" s="829"/>
      <c r="IEW53" s="829"/>
      <c r="IEX53" s="829"/>
      <c r="IEY53" s="829"/>
      <c r="IEZ53" s="829"/>
      <c r="IFA53" s="829"/>
      <c r="IFB53" s="829"/>
      <c r="IFC53" s="829"/>
      <c r="IFD53" s="829"/>
      <c r="IFE53" s="829"/>
      <c r="IFF53" s="829"/>
      <c r="IFG53" s="829"/>
      <c r="IFH53" s="829"/>
      <c r="IFI53" s="829"/>
      <c r="IFJ53" s="829"/>
      <c r="IFK53" s="829"/>
      <c r="IFL53" s="829"/>
      <c r="IFM53" s="829"/>
      <c r="IFN53" s="829"/>
      <c r="IFO53" s="829"/>
      <c r="IFP53" s="829"/>
      <c r="IFQ53" s="829"/>
      <c r="IFR53" s="829"/>
      <c r="IFS53" s="829"/>
      <c r="IFT53" s="829"/>
      <c r="IFU53" s="829"/>
      <c r="IFV53" s="829"/>
      <c r="IFW53" s="829"/>
      <c r="IFX53" s="829"/>
      <c r="IFY53" s="829"/>
      <c r="IFZ53" s="829"/>
      <c r="IGA53" s="829"/>
      <c r="IGB53" s="829"/>
      <c r="IGC53" s="829"/>
      <c r="IGD53" s="829"/>
      <c r="IGE53" s="829"/>
      <c r="IGF53" s="829"/>
      <c r="IGG53" s="829"/>
      <c r="IGH53" s="829"/>
      <c r="IGI53" s="829"/>
      <c r="IGJ53" s="829"/>
      <c r="IGK53" s="829"/>
      <c r="IGL53" s="829"/>
      <c r="IGM53" s="829"/>
      <c r="IGN53" s="829"/>
      <c r="IGO53" s="829"/>
      <c r="IGP53" s="829"/>
      <c r="IGQ53" s="829"/>
      <c r="IGR53" s="829"/>
      <c r="IGS53" s="829"/>
      <c r="IGT53" s="829"/>
      <c r="IGU53" s="829"/>
      <c r="IGV53" s="829"/>
      <c r="IGW53" s="829"/>
      <c r="IGX53" s="829"/>
      <c r="IGY53" s="829"/>
      <c r="IGZ53" s="829"/>
      <c r="IHA53" s="829"/>
      <c r="IHB53" s="829"/>
      <c r="IHC53" s="829"/>
      <c r="IHD53" s="829"/>
      <c r="IHE53" s="829"/>
      <c r="IHF53" s="829"/>
      <c r="IHG53" s="829"/>
      <c r="IHH53" s="829"/>
      <c r="IHI53" s="829"/>
      <c r="IHJ53" s="829"/>
      <c r="IHK53" s="829"/>
      <c r="IHL53" s="829"/>
      <c r="IHM53" s="829"/>
      <c r="IHN53" s="829"/>
      <c r="IHO53" s="829"/>
      <c r="IHP53" s="829"/>
      <c r="IHQ53" s="829"/>
      <c r="IHR53" s="829"/>
      <c r="IHS53" s="829"/>
      <c r="IHT53" s="829"/>
      <c r="IHU53" s="829"/>
      <c r="IHV53" s="829"/>
      <c r="IHW53" s="829"/>
      <c r="IHX53" s="829"/>
      <c r="IHY53" s="829"/>
      <c r="IHZ53" s="829"/>
      <c r="IIA53" s="829"/>
      <c r="IIB53" s="829"/>
      <c r="IIC53" s="829"/>
      <c r="IID53" s="829"/>
      <c r="IIE53" s="829"/>
      <c r="IIF53" s="829"/>
      <c r="IIG53" s="829"/>
      <c r="IIH53" s="829"/>
      <c r="III53" s="829"/>
      <c r="IIJ53" s="829"/>
      <c r="IIK53" s="829"/>
      <c r="IIL53" s="829"/>
      <c r="IIM53" s="829"/>
      <c r="IIN53" s="829"/>
      <c r="IIO53" s="829"/>
      <c r="IIP53" s="829"/>
      <c r="IIQ53" s="829"/>
      <c r="IIR53" s="829"/>
      <c r="IIS53" s="829"/>
      <c r="IIT53" s="829"/>
      <c r="IIU53" s="829"/>
      <c r="IIV53" s="829"/>
      <c r="IIW53" s="829"/>
      <c r="IIX53" s="829"/>
      <c r="IIY53" s="829"/>
      <c r="IIZ53" s="829"/>
      <c r="IJA53" s="829"/>
      <c r="IJB53" s="829"/>
      <c r="IJC53" s="829"/>
      <c r="IJD53" s="829"/>
      <c r="IJE53" s="829"/>
      <c r="IJF53" s="829"/>
      <c r="IJG53" s="829"/>
      <c r="IJH53" s="829"/>
      <c r="IJI53" s="829"/>
      <c r="IJJ53" s="829"/>
      <c r="IJK53" s="829"/>
      <c r="IJL53" s="829"/>
      <c r="IJM53" s="829"/>
      <c r="IJN53" s="829"/>
      <c r="IJO53" s="829"/>
      <c r="IJP53" s="829"/>
      <c r="IJQ53" s="829"/>
      <c r="IJR53" s="829"/>
      <c r="IJS53" s="829"/>
      <c r="IJT53" s="829"/>
      <c r="IJU53" s="829"/>
      <c r="IJV53" s="829"/>
      <c r="IJW53" s="829"/>
      <c r="IJX53" s="829"/>
      <c r="IJY53" s="829"/>
      <c r="IJZ53" s="829"/>
      <c r="IKA53" s="829"/>
      <c r="IKB53" s="829"/>
      <c r="IKC53" s="829"/>
      <c r="IKD53" s="829"/>
      <c r="IKE53" s="829"/>
      <c r="IKF53" s="829"/>
      <c r="IKG53" s="829"/>
      <c r="IKH53" s="829"/>
      <c r="IKI53" s="829"/>
      <c r="IKJ53" s="829"/>
      <c r="IKK53" s="829"/>
      <c r="IKL53" s="829"/>
      <c r="IKM53" s="829"/>
      <c r="IKN53" s="829"/>
      <c r="IKO53" s="829"/>
      <c r="IKP53" s="829"/>
      <c r="IKQ53" s="829"/>
      <c r="IKR53" s="829"/>
      <c r="IKS53" s="829"/>
      <c r="IKT53" s="829"/>
      <c r="IKU53" s="829"/>
      <c r="IKV53" s="829"/>
      <c r="IKW53" s="829"/>
      <c r="IKX53" s="829"/>
      <c r="IKY53" s="829"/>
      <c r="IKZ53" s="829"/>
      <c r="ILA53" s="829"/>
      <c r="ILB53" s="829"/>
      <c r="ILC53" s="829"/>
      <c r="ILD53" s="829"/>
      <c r="ILE53" s="829"/>
      <c r="ILF53" s="829"/>
      <c r="ILG53" s="829"/>
      <c r="ILH53" s="829"/>
      <c r="ILI53" s="829"/>
      <c r="ILJ53" s="829"/>
      <c r="ILK53" s="829"/>
      <c r="ILL53" s="829"/>
      <c r="ILM53" s="829"/>
      <c r="ILN53" s="829"/>
      <c r="ILO53" s="829"/>
      <c r="ILP53" s="829"/>
      <c r="ILQ53" s="829"/>
      <c r="ILR53" s="829"/>
      <c r="ILS53" s="829"/>
      <c r="ILT53" s="829"/>
      <c r="ILU53" s="829"/>
      <c r="ILV53" s="829"/>
      <c r="ILW53" s="829"/>
      <c r="ILX53" s="829"/>
      <c r="ILY53" s="829"/>
      <c r="ILZ53" s="829"/>
      <c r="IMA53" s="829"/>
      <c r="IMB53" s="829"/>
      <c r="IMC53" s="829"/>
      <c r="IMD53" s="829"/>
      <c r="IME53" s="829"/>
      <c r="IMF53" s="829"/>
      <c r="IMG53" s="829"/>
      <c r="IMH53" s="829"/>
      <c r="IMI53" s="829"/>
      <c r="IMJ53" s="829"/>
      <c r="IMK53" s="829"/>
      <c r="IML53" s="829"/>
      <c r="IMM53" s="829"/>
      <c r="IMN53" s="829"/>
      <c r="IMO53" s="829"/>
      <c r="IMP53" s="829"/>
      <c r="IMQ53" s="829"/>
      <c r="IMR53" s="829"/>
      <c r="IMS53" s="829"/>
      <c r="IMT53" s="829"/>
      <c r="IMU53" s="829"/>
      <c r="IMV53" s="829"/>
      <c r="IMW53" s="829"/>
      <c r="IMX53" s="829"/>
      <c r="IMY53" s="829"/>
      <c r="IMZ53" s="829"/>
      <c r="INA53" s="829"/>
      <c r="INB53" s="829"/>
      <c r="INC53" s="829"/>
      <c r="IND53" s="829"/>
      <c r="INE53" s="829"/>
      <c r="INF53" s="829"/>
      <c r="ING53" s="829"/>
      <c r="INH53" s="829"/>
      <c r="INI53" s="829"/>
      <c r="INJ53" s="829"/>
      <c r="INK53" s="829"/>
      <c r="INL53" s="829"/>
      <c r="INM53" s="829"/>
      <c r="INN53" s="829"/>
      <c r="INO53" s="829"/>
      <c r="INP53" s="829"/>
      <c r="INQ53" s="829"/>
      <c r="INR53" s="829"/>
      <c r="INS53" s="829"/>
      <c r="INT53" s="829"/>
      <c r="INU53" s="829"/>
      <c r="INV53" s="829"/>
      <c r="INW53" s="829"/>
      <c r="INX53" s="829"/>
      <c r="INY53" s="829"/>
      <c r="INZ53" s="829"/>
      <c r="IOA53" s="829"/>
      <c r="IOB53" s="829"/>
      <c r="IOC53" s="829"/>
      <c r="IOD53" s="829"/>
      <c r="IOE53" s="829"/>
      <c r="IOF53" s="829"/>
      <c r="IOG53" s="829"/>
      <c r="IOH53" s="829"/>
      <c r="IOI53" s="829"/>
      <c r="IOJ53" s="829"/>
      <c r="IOK53" s="829"/>
      <c r="IOL53" s="829"/>
      <c r="IOM53" s="829"/>
      <c r="ION53" s="829"/>
      <c r="IOO53" s="829"/>
      <c r="IOP53" s="829"/>
      <c r="IOQ53" s="829"/>
      <c r="IOR53" s="829"/>
      <c r="IOS53" s="829"/>
      <c r="IOT53" s="829"/>
      <c r="IOU53" s="829"/>
      <c r="IOV53" s="829"/>
      <c r="IOW53" s="829"/>
      <c r="IOX53" s="829"/>
      <c r="IOY53" s="829"/>
      <c r="IOZ53" s="829"/>
      <c r="IPA53" s="829"/>
      <c r="IPB53" s="829"/>
      <c r="IPC53" s="829"/>
      <c r="IPD53" s="829"/>
      <c r="IPE53" s="829"/>
      <c r="IPF53" s="829"/>
      <c r="IPG53" s="829"/>
      <c r="IPH53" s="829"/>
      <c r="IPI53" s="829"/>
      <c r="IPJ53" s="829"/>
      <c r="IPK53" s="829"/>
      <c r="IPL53" s="829"/>
      <c r="IPM53" s="829"/>
      <c r="IPN53" s="829"/>
      <c r="IPO53" s="829"/>
      <c r="IPP53" s="829"/>
      <c r="IPQ53" s="829"/>
      <c r="IPR53" s="829"/>
      <c r="IPS53" s="829"/>
      <c r="IPT53" s="829"/>
      <c r="IPU53" s="829"/>
      <c r="IPV53" s="829"/>
      <c r="IPW53" s="829"/>
      <c r="IPX53" s="829"/>
      <c r="IPY53" s="829"/>
      <c r="IPZ53" s="829"/>
      <c r="IQA53" s="829"/>
      <c r="IQB53" s="829"/>
      <c r="IQC53" s="829"/>
      <c r="IQD53" s="829"/>
      <c r="IQE53" s="829"/>
      <c r="IQF53" s="829"/>
      <c r="IQG53" s="829"/>
      <c r="IQH53" s="829"/>
      <c r="IQI53" s="829"/>
      <c r="IQJ53" s="829"/>
      <c r="IQK53" s="829"/>
      <c r="IQL53" s="829"/>
      <c r="IQM53" s="829"/>
      <c r="IQN53" s="829"/>
      <c r="IQO53" s="829"/>
      <c r="IQP53" s="829"/>
      <c r="IQQ53" s="829"/>
      <c r="IQR53" s="829"/>
      <c r="IQS53" s="829"/>
      <c r="IQT53" s="829"/>
      <c r="IQU53" s="829"/>
      <c r="IQV53" s="829"/>
      <c r="IQW53" s="829"/>
      <c r="IQX53" s="829"/>
      <c r="IQY53" s="829"/>
      <c r="IQZ53" s="829"/>
      <c r="IRA53" s="829"/>
      <c r="IRB53" s="829"/>
      <c r="IRC53" s="829"/>
      <c r="IRD53" s="829"/>
      <c r="IRE53" s="829"/>
      <c r="IRF53" s="829"/>
      <c r="IRG53" s="829"/>
      <c r="IRH53" s="829"/>
      <c r="IRI53" s="829"/>
      <c r="IRJ53" s="829"/>
      <c r="IRK53" s="829"/>
      <c r="IRL53" s="829"/>
      <c r="IRM53" s="829"/>
      <c r="IRN53" s="829"/>
      <c r="IRO53" s="829"/>
      <c r="IRP53" s="829"/>
      <c r="IRQ53" s="829"/>
      <c r="IRR53" s="829"/>
      <c r="IRS53" s="829"/>
      <c r="IRT53" s="829"/>
      <c r="IRU53" s="829"/>
      <c r="IRV53" s="829"/>
      <c r="IRW53" s="829"/>
      <c r="IRX53" s="829"/>
      <c r="IRY53" s="829"/>
      <c r="IRZ53" s="829"/>
      <c r="ISA53" s="829"/>
      <c r="ISB53" s="829"/>
      <c r="ISC53" s="829"/>
      <c r="ISD53" s="829"/>
      <c r="ISE53" s="829"/>
      <c r="ISF53" s="829"/>
      <c r="ISG53" s="829"/>
      <c r="ISH53" s="829"/>
      <c r="ISI53" s="829"/>
      <c r="ISJ53" s="829"/>
      <c r="ISK53" s="829"/>
      <c r="ISL53" s="829"/>
      <c r="ISM53" s="829"/>
      <c r="ISN53" s="829"/>
      <c r="ISO53" s="829"/>
      <c r="ISP53" s="829"/>
      <c r="ISQ53" s="829"/>
      <c r="ISR53" s="829"/>
      <c r="ISS53" s="829"/>
      <c r="IST53" s="829"/>
      <c r="ISU53" s="829"/>
      <c r="ISV53" s="829"/>
      <c r="ISW53" s="829"/>
      <c r="ISX53" s="829"/>
      <c r="ISY53" s="829"/>
      <c r="ISZ53" s="829"/>
      <c r="ITA53" s="829"/>
      <c r="ITB53" s="829"/>
      <c r="ITC53" s="829"/>
      <c r="ITD53" s="829"/>
      <c r="ITE53" s="829"/>
      <c r="ITF53" s="829"/>
      <c r="ITG53" s="829"/>
      <c r="ITH53" s="829"/>
      <c r="ITI53" s="829"/>
      <c r="ITJ53" s="829"/>
      <c r="ITK53" s="829"/>
      <c r="ITL53" s="829"/>
      <c r="ITM53" s="829"/>
      <c r="ITN53" s="829"/>
      <c r="ITO53" s="829"/>
      <c r="ITP53" s="829"/>
      <c r="ITQ53" s="829"/>
      <c r="ITR53" s="829"/>
      <c r="ITS53" s="829"/>
      <c r="ITT53" s="829"/>
      <c r="ITU53" s="829"/>
      <c r="ITV53" s="829"/>
      <c r="ITW53" s="829"/>
      <c r="ITX53" s="829"/>
      <c r="ITY53" s="829"/>
      <c r="ITZ53" s="829"/>
      <c r="IUA53" s="829"/>
      <c r="IUB53" s="829"/>
      <c r="IUC53" s="829"/>
      <c r="IUD53" s="829"/>
      <c r="IUE53" s="829"/>
      <c r="IUF53" s="829"/>
      <c r="IUG53" s="829"/>
      <c r="IUH53" s="829"/>
      <c r="IUI53" s="829"/>
      <c r="IUJ53" s="829"/>
      <c r="IUK53" s="829"/>
      <c r="IUL53" s="829"/>
      <c r="IUM53" s="829"/>
      <c r="IUN53" s="829"/>
      <c r="IUO53" s="829"/>
      <c r="IUP53" s="829"/>
      <c r="IUQ53" s="829"/>
      <c r="IUR53" s="829"/>
      <c r="IUS53" s="829"/>
      <c r="IUT53" s="829"/>
      <c r="IUU53" s="829"/>
      <c r="IUV53" s="829"/>
      <c r="IUW53" s="829"/>
      <c r="IUX53" s="829"/>
      <c r="IUY53" s="829"/>
      <c r="IUZ53" s="829"/>
      <c r="IVA53" s="829"/>
      <c r="IVB53" s="829"/>
      <c r="IVC53" s="829"/>
      <c r="IVD53" s="829"/>
      <c r="IVE53" s="829"/>
      <c r="IVF53" s="829"/>
      <c r="IVG53" s="829"/>
      <c r="IVH53" s="829"/>
      <c r="IVI53" s="829"/>
      <c r="IVJ53" s="829"/>
      <c r="IVK53" s="829"/>
      <c r="IVL53" s="829"/>
      <c r="IVM53" s="829"/>
      <c r="IVN53" s="829"/>
      <c r="IVO53" s="829"/>
      <c r="IVP53" s="829"/>
      <c r="IVQ53" s="829"/>
      <c r="IVR53" s="829"/>
      <c r="IVS53" s="829"/>
      <c r="IVT53" s="829"/>
      <c r="IVU53" s="829"/>
      <c r="IVV53" s="829"/>
      <c r="IVW53" s="829"/>
      <c r="IVX53" s="829"/>
      <c r="IVY53" s="829"/>
      <c r="IVZ53" s="829"/>
      <c r="IWA53" s="829"/>
      <c r="IWB53" s="829"/>
      <c r="IWC53" s="829"/>
      <c r="IWD53" s="829"/>
      <c r="IWE53" s="829"/>
      <c r="IWF53" s="829"/>
      <c r="IWG53" s="829"/>
      <c r="IWH53" s="829"/>
      <c r="IWI53" s="829"/>
      <c r="IWJ53" s="829"/>
      <c r="IWK53" s="829"/>
      <c r="IWL53" s="829"/>
      <c r="IWM53" s="829"/>
      <c r="IWN53" s="829"/>
      <c r="IWO53" s="829"/>
      <c r="IWP53" s="829"/>
      <c r="IWQ53" s="829"/>
      <c r="IWR53" s="829"/>
      <c r="IWS53" s="829"/>
      <c r="IWT53" s="829"/>
      <c r="IWU53" s="829"/>
      <c r="IWV53" s="829"/>
      <c r="IWW53" s="829"/>
      <c r="IWX53" s="829"/>
      <c r="IWY53" s="829"/>
      <c r="IWZ53" s="829"/>
      <c r="IXA53" s="829"/>
      <c r="IXB53" s="829"/>
      <c r="IXC53" s="829"/>
      <c r="IXD53" s="829"/>
      <c r="IXE53" s="829"/>
      <c r="IXF53" s="829"/>
      <c r="IXG53" s="829"/>
      <c r="IXH53" s="829"/>
      <c r="IXI53" s="829"/>
      <c r="IXJ53" s="829"/>
      <c r="IXK53" s="829"/>
      <c r="IXL53" s="829"/>
      <c r="IXM53" s="829"/>
      <c r="IXN53" s="829"/>
      <c r="IXO53" s="829"/>
      <c r="IXP53" s="829"/>
      <c r="IXQ53" s="829"/>
      <c r="IXR53" s="829"/>
      <c r="IXS53" s="829"/>
      <c r="IXT53" s="829"/>
      <c r="IXU53" s="829"/>
      <c r="IXV53" s="829"/>
      <c r="IXW53" s="829"/>
      <c r="IXX53" s="829"/>
      <c r="IXY53" s="829"/>
      <c r="IXZ53" s="829"/>
      <c r="IYA53" s="829"/>
      <c r="IYB53" s="829"/>
      <c r="IYC53" s="829"/>
      <c r="IYD53" s="829"/>
      <c r="IYE53" s="829"/>
      <c r="IYF53" s="829"/>
      <c r="IYG53" s="829"/>
      <c r="IYH53" s="829"/>
      <c r="IYI53" s="829"/>
      <c r="IYJ53" s="829"/>
      <c r="IYK53" s="829"/>
      <c r="IYL53" s="829"/>
      <c r="IYM53" s="829"/>
      <c r="IYN53" s="829"/>
      <c r="IYO53" s="829"/>
      <c r="IYP53" s="829"/>
      <c r="IYQ53" s="829"/>
      <c r="IYR53" s="829"/>
      <c r="IYS53" s="829"/>
      <c r="IYT53" s="829"/>
      <c r="IYU53" s="829"/>
      <c r="IYV53" s="829"/>
      <c r="IYW53" s="829"/>
      <c r="IYX53" s="829"/>
      <c r="IYY53" s="829"/>
      <c r="IYZ53" s="829"/>
      <c r="IZA53" s="829"/>
      <c r="IZB53" s="829"/>
      <c r="IZC53" s="829"/>
      <c r="IZD53" s="829"/>
      <c r="IZE53" s="829"/>
      <c r="IZF53" s="829"/>
      <c r="IZG53" s="829"/>
      <c r="IZH53" s="829"/>
      <c r="IZI53" s="829"/>
      <c r="IZJ53" s="829"/>
      <c r="IZK53" s="829"/>
      <c r="IZL53" s="829"/>
      <c r="IZM53" s="829"/>
      <c r="IZN53" s="829"/>
      <c r="IZO53" s="829"/>
      <c r="IZP53" s="829"/>
      <c r="IZQ53" s="829"/>
      <c r="IZR53" s="829"/>
      <c r="IZS53" s="829"/>
      <c r="IZT53" s="829"/>
      <c r="IZU53" s="829"/>
      <c r="IZV53" s="829"/>
      <c r="IZW53" s="829"/>
      <c r="IZX53" s="829"/>
      <c r="IZY53" s="829"/>
      <c r="IZZ53" s="829"/>
      <c r="JAA53" s="829"/>
      <c r="JAB53" s="829"/>
      <c r="JAC53" s="829"/>
      <c r="JAD53" s="829"/>
      <c r="JAE53" s="829"/>
      <c r="JAF53" s="829"/>
      <c r="JAG53" s="829"/>
      <c r="JAH53" s="829"/>
      <c r="JAI53" s="829"/>
      <c r="JAJ53" s="829"/>
      <c r="JAK53" s="829"/>
      <c r="JAL53" s="829"/>
      <c r="JAM53" s="829"/>
      <c r="JAN53" s="829"/>
      <c r="JAO53" s="829"/>
      <c r="JAP53" s="829"/>
      <c r="JAQ53" s="829"/>
      <c r="JAR53" s="829"/>
      <c r="JAS53" s="829"/>
      <c r="JAT53" s="829"/>
      <c r="JAU53" s="829"/>
      <c r="JAV53" s="829"/>
      <c r="JAW53" s="829"/>
      <c r="JAX53" s="829"/>
      <c r="JAY53" s="829"/>
      <c r="JAZ53" s="829"/>
      <c r="JBA53" s="829"/>
      <c r="JBB53" s="829"/>
      <c r="JBC53" s="829"/>
      <c r="JBD53" s="829"/>
      <c r="JBE53" s="829"/>
      <c r="JBF53" s="829"/>
      <c r="JBG53" s="829"/>
      <c r="JBH53" s="829"/>
      <c r="JBI53" s="829"/>
      <c r="JBJ53" s="829"/>
      <c r="JBK53" s="829"/>
      <c r="JBL53" s="829"/>
      <c r="JBM53" s="829"/>
      <c r="JBN53" s="829"/>
      <c r="JBO53" s="829"/>
      <c r="JBP53" s="829"/>
      <c r="JBQ53" s="829"/>
      <c r="JBR53" s="829"/>
      <c r="JBS53" s="829"/>
      <c r="JBT53" s="829"/>
      <c r="JBU53" s="829"/>
      <c r="JBV53" s="829"/>
      <c r="JBW53" s="829"/>
      <c r="JBX53" s="829"/>
      <c r="JBY53" s="829"/>
      <c r="JBZ53" s="829"/>
      <c r="JCA53" s="829"/>
      <c r="JCB53" s="829"/>
      <c r="JCC53" s="829"/>
      <c r="JCD53" s="829"/>
      <c r="JCE53" s="829"/>
      <c r="JCF53" s="829"/>
      <c r="JCG53" s="829"/>
      <c r="JCH53" s="829"/>
      <c r="JCI53" s="829"/>
      <c r="JCJ53" s="829"/>
      <c r="JCK53" s="829"/>
      <c r="JCL53" s="829"/>
      <c r="JCM53" s="829"/>
      <c r="JCN53" s="829"/>
      <c r="JCO53" s="829"/>
      <c r="JCP53" s="829"/>
      <c r="JCQ53" s="829"/>
      <c r="JCR53" s="829"/>
      <c r="JCS53" s="829"/>
      <c r="JCT53" s="829"/>
      <c r="JCU53" s="829"/>
      <c r="JCV53" s="829"/>
      <c r="JCW53" s="829"/>
      <c r="JCX53" s="829"/>
      <c r="JCY53" s="829"/>
      <c r="JCZ53" s="829"/>
      <c r="JDA53" s="829"/>
      <c r="JDB53" s="829"/>
      <c r="JDC53" s="829"/>
      <c r="JDD53" s="829"/>
      <c r="JDE53" s="829"/>
      <c r="JDF53" s="829"/>
      <c r="JDG53" s="829"/>
      <c r="JDH53" s="829"/>
      <c r="JDI53" s="829"/>
      <c r="JDJ53" s="829"/>
      <c r="JDK53" s="829"/>
      <c r="JDL53" s="829"/>
      <c r="JDM53" s="829"/>
      <c r="JDN53" s="829"/>
      <c r="JDO53" s="829"/>
      <c r="JDP53" s="829"/>
      <c r="JDQ53" s="829"/>
      <c r="JDR53" s="829"/>
      <c r="JDS53" s="829"/>
      <c r="JDT53" s="829"/>
      <c r="JDU53" s="829"/>
      <c r="JDV53" s="829"/>
      <c r="JDW53" s="829"/>
      <c r="JDX53" s="829"/>
      <c r="JDY53" s="829"/>
      <c r="JDZ53" s="829"/>
      <c r="JEA53" s="829"/>
      <c r="JEB53" s="829"/>
      <c r="JEC53" s="829"/>
      <c r="JED53" s="829"/>
      <c r="JEE53" s="829"/>
      <c r="JEF53" s="829"/>
      <c r="JEG53" s="829"/>
      <c r="JEH53" s="829"/>
      <c r="JEI53" s="829"/>
      <c r="JEJ53" s="829"/>
      <c r="JEK53" s="829"/>
      <c r="JEL53" s="829"/>
      <c r="JEM53" s="829"/>
      <c r="JEN53" s="829"/>
      <c r="JEO53" s="829"/>
      <c r="JEP53" s="829"/>
      <c r="JEQ53" s="829"/>
      <c r="JER53" s="829"/>
      <c r="JES53" s="829"/>
      <c r="JET53" s="829"/>
      <c r="JEU53" s="829"/>
      <c r="JEV53" s="829"/>
      <c r="JEW53" s="829"/>
      <c r="JEX53" s="829"/>
      <c r="JEY53" s="829"/>
      <c r="JEZ53" s="829"/>
      <c r="JFA53" s="829"/>
      <c r="JFB53" s="829"/>
      <c r="JFC53" s="829"/>
      <c r="JFD53" s="829"/>
      <c r="JFE53" s="829"/>
      <c r="JFF53" s="829"/>
      <c r="JFG53" s="829"/>
      <c r="JFH53" s="829"/>
      <c r="JFI53" s="829"/>
      <c r="JFJ53" s="829"/>
      <c r="JFK53" s="829"/>
      <c r="JFL53" s="829"/>
      <c r="JFM53" s="829"/>
      <c r="JFN53" s="829"/>
      <c r="JFO53" s="829"/>
      <c r="JFP53" s="829"/>
      <c r="JFQ53" s="829"/>
      <c r="JFR53" s="829"/>
      <c r="JFS53" s="829"/>
      <c r="JFT53" s="829"/>
      <c r="JFU53" s="829"/>
      <c r="JFV53" s="829"/>
      <c r="JFW53" s="829"/>
      <c r="JFX53" s="829"/>
      <c r="JFY53" s="829"/>
      <c r="JFZ53" s="829"/>
      <c r="JGA53" s="829"/>
      <c r="JGB53" s="829"/>
      <c r="JGC53" s="829"/>
      <c r="JGD53" s="829"/>
      <c r="JGE53" s="829"/>
      <c r="JGF53" s="829"/>
      <c r="JGG53" s="829"/>
      <c r="JGH53" s="829"/>
      <c r="JGI53" s="829"/>
      <c r="JGJ53" s="829"/>
      <c r="JGK53" s="829"/>
      <c r="JGL53" s="829"/>
      <c r="JGM53" s="829"/>
      <c r="JGN53" s="829"/>
      <c r="JGO53" s="829"/>
      <c r="JGP53" s="829"/>
      <c r="JGQ53" s="829"/>
      <c r="JGR53" s="829"/>
      <c r="JGS53" s="829"/>
      <c r="JGT53" s="829"/>
      <c r="JGU53" s="829"/>
      <c r="JGV53" s="829"/>
      <c r="JGW53" s="829"/>
      <c r="JGX53" s="829"/>
      <c r="JGY53" s="829"/>
      <c r="JGZ53" s="829"/>
      <c r="JHA53" s="829"/>
      <c r="JHB53" s="829"/>
      <c r="JHC53" s="829"/>
      <c r="JHD53" s="829"/>
      <c r="JHE53" s="829"/>
      <c r="JHF53" s="829"/>
      <c r="JHG53" s="829"/>
      <c r="JHH53" s="829"/>
      <c r="JHI53" s="829"/>
      <c r="JHJ53" s="829"/>
      <c r="JHK53" s="829"/>
      <c r="JHL53" s="829"/>
      <c r="JHM53" s="829"/>
      <c r="JHN53" s="829"/>
      <c r="JHO53" s="829"/>
      <c r="JHP53" s="829"/>
      <c r="JHQ53" s="829"/>
      <c r="JHR53" s="829"/>
      <c r="JHS53" s="829"/>
      <c r="JHT53" s="829"/>
      <c r="JHU53" s="829"/>
      <c r="JHV53" s="829"/>
      <c r="JHW53" s="829"/>
      <c r="JHX53" s="829"/>
      <c r="JHY53" s="829"/>
      <c r="JHZ53" s="829"/>
      <c r="JIA53" s="829"/>
      <c r="JIB53" s="829"/>
      <c r="JIC53" s="829"/>
      <c r="JID53" s="829"/>
      <c r="JIE53" s="829"/>
      <c r="JIF53" s="829"/>
      <c r="JIG53" s="829"/>
      <c r="JIH53" s="829"/>
      <c r="JII53" s="829"/>
      <c r="JIJ53" s="829"/>
      <c r="JIK53" s="829"/>
      <c r="JIL53" s="829"/>
      <c r="JIM53" s="829"/>
      <c r="JIN53" s="829"/>
      <c r="JIO53" s="829"/>
      <c r="JIP53" s="829"/>
      <c r="JIQ53" s="829"/>
      <c r="JIR53" s="829"/>
      <c r="JIS53" s="829"/>
      <c r="JIT53" s="829"/>
      <c r="JIU53" s="829"/>
      <c r="JIV53" s="829"/>
      <c r="JIW53" s="829"/>
      <c r="JIX53" s="829"/>
      <c r="JIY53" s="829"/>
      <c r="JIZ53" s="829"/>
      <c r="JJA53" s="829"/>
      <c r="JJB53" s="829"/>
      <c r="JJC53" s="829"/>
      <c r="JJD53" s="829"/>
      <c r="JJE53" s="829"/>
      <c r="JJF53" s="829"/>
      <c r="JJG53" s="829"/>
      <c r="JJH53" s="829"/>
      <c r="JJI53" s="829"/>
      <c r="JJJ53" s="829"/>
      <c r="JJK53" s="829"/>
      <c r="JJL53" s="829"/>
      <c r="JJM53" s="829"/>
      <c r="JJN53" s="829"/>
      <c r="JJO53" s="829"/>
      <c r="JJP53" s="829"/>
      <c r="JJQ53" s="829"/>
      <c r="JJR53" s="829"/>
      <c r="JJS53" s="829"/>
      <c r="JJT53" s="829"/>
      <c r="JJU53" s="829"/>
      <c r="JJV53" s="829"/>
      <c r="JJW53" s="829"/>
      <c r="JJX53" s="829"/>
      <c r="JJY53" s="829"/>
      <c r="JJZ53" s="829"/>
      <c r="JKA53" s="829"/>
      <c r="JKB53" s="829"/>
      <c r="JKC53" s="829"/>
      <c r="JKD53" s="829"/>
      <c r="JKE53" s="829"/>
      <c r="JKF53" s="829"/>
      <c r="JKG53" s="829"/>
      <c r="JKH53" s="829"/>
      <c r="JKI53" s="829"/>
      <c r="JKJ53" s="829"/>
      <c r="JKK53" s="829"/>
      <c r="JKL53" s="829"/>
      <c r="JKM53" s="829"/>
      <c r="JKN53" s="829"/>
      <c r="JKO53" s="829"/>
      <c r="JKP53" s="829"/>
      <c r="JKQ53" s="829"/>
      <c r="JKR53" s="829"/>
      <c r="JKS53" s="829"/>
      <c r="JKT53" s="829"/>
      <c r="JKU53" s="829"/>
      <c r="JKV53" s="829"/>
      <c r="JKW53" s="829"/>
      <c r="JKX53" s="829"/>
      <c r="JKY53" s="829"/>
      <c r="JKZ53" s="829"/>
      <c r="JLA53" s="829"/>
      <c r="JLB53" s="829"/>
      <c r="JLC53" s="829"/>
      <c r="JLD53" s="829"/>
      <c r="JLE53" s="829"/>
      <c r="JLF53" s="829"/>
      <c r="JLG53" s="829"/>
      <c r="JLH53" s="829"/>
      <c r="JLI53" s="829"/>
      <c r="JLJ53" s="829"/>
      <c r="JLK53" s="829"/>
      <c r="JLL53" s="829"/>
      <c r="JLM53" s="829"/>
      <c r="JLN53" s="829"/>
      <c r="JLO53" s="829"/>
      <c r="JLP53" s="829"/>
      <c r="JLQ53" s="829"/>
      <c r="JLR53" s="829"/>
      <c r="JLS53" s="829"/>
      <c r="JLT53" s="829"/>
      <c r="JLU53" s="829"/>
      <c r="JLV53" s="829"/>
      <c r="JLW53" s="829"/>
      <c r="JLX53" s="829"/>
      <c r="JLY53" s="829"/>
      <c r="JLZ53" s="829"/>
      <c r="JMA53" s="829"/>
      <c r="JMB53" s="829"/>
      <c r="JMC53" s="829"/>
      <c r="JMD53" s="829"/>
      <c r="JME53" s="829"/>
      <c r="JMF53" s="829"/>
      <c r="JMG53" s="829"/>
      <c r="JMH53" s="829"/>
      <c r="JMI53" s="829"/>
      <c r="JMJ53" s="829"/>
      <c r="JMK53" s="829"/>
      <c r="JML53" s="829"/>
      <c r="JMM53" s="829"/>
      <c r="JMN53" s="829"/>
      <c r="JMO53" s="829"/>
      <c r="JMP53" s="829"/>
      <c r="JMQ53" s="829"/>
      <c r="JMR53" s="829"/>
      <c r="JMS53" s="829"/>
      <c r="JMT53" s="829"/>
      <c r="JMU53" s="829"/>
      <c r="JMV53" s="829"/>
      <c r="JMW53" s="829"/>
      <c r="JMX53" s="829"/>
      <c r="JMY53" s="829"/>
      <c r="JMZ53" s="829"/>
      <c r="JNA53" s="829"/>
      <c r="JNB53" s="829"/>
      <c r="JNC53" s="829"/>
      <c r="JND53" s="829"/>
      <c r="JNE53" s="829"/>
      <c r="JNF53" s="829"/>
      <c r="JNG53" s="829"/>
      <c r="JNH53" s="829"/>
      <c r="JNI53" s="829"/>
      <c r="JNJ53" s="829"/>
      <c r="JNK53" s="829"/>
      <c r="JNL53" s="829"/>
      <c r="JNM53" s="829"/>
      <c r="JNN53" s="829"/>
      <c r="JNO53" s="829"/>
      <c r="JNP53" s="829"/>
      <c r="JNQ53" s="829"/>
      <c r="JNR53" s="829"/>
      <c r="JNS53" s="829"/>
      <c r="JNT53" s="829"/>
      <c r="JNU53" s="829"/>
      <c r="JNV53" s="829"/>
      <c r="JNW53" s="829"/>
      <c r="JNX53" s="829"/>
      <c r="JNY53" s="829"/>
      <c r="JNZ53" s="829"/>
      <c r="JOA53" s="829"/>
      <c r="JOB53" s="829"/>
      <c r="JOC53" s="829"/>
      <c r="JOD53" s="829"/>
      <c r="JOE53" s="829"/>
      <c r="JOF53" s="829"/>
      <c r="JOG53" s="829"/>
      <c r="JOH53" s="829"/>
      <c r="JOI53" s="829"/>
      <c r="JOJ53" s="829"/>
      <c r="JOK53" s="829"/>
      <c r="JOL53" s="829"/>
      <c r="JOM53" s="829"/>
      <c r="JON53" s="829"/>
      <c r="JOO53" s="829"/>
      <c r="JOP53" s="829"/>
      <c r="JOQ53" s="829"/>
      <c r="JOR53" s="829"/>
      <c r="JOS53" s="829"/>
      <c r="JOT53" s="829"/>
      <c r="JOU53" s="829"/>
      <c r="JOV53" s="829"/>
      <c r="JOW53" s="829"/>
      <c r="JOX53" s="829"/>
      <c r="JOY53" s="829"/>
      <c r="JOZ53" s="829"/>
      <c r="JPA53" s="829"/>
      <c r="JPB53" s="829"/>
      <c r="JPC53" s="829"/>
      <c r="JPD53" s="829"/>
      <c r="JPE53" s="829"/>
      <c r="JPF53" s="829"/>
      <c r="JPG53" s="829"/>
      <c r="JPH53" s="829"/>
      <c r="JPI53" s="829"/>
      <c r="JPJ53" s="829"/>
      <c r="JPK53" s="829"/>
      <c r="JPL53" s="829"/>
      <c r="JPM53" s="829"/>
      <c r="JPN53" s="829"/>
      <c r="JPO53" s="829"/>
      <c r="JPP53" s="829"/>
      <c r="JPQ53" s="829"/>
      <c r="JPR53" s="829"/>
      <c r="JPS53" s="829"/>
      <c r="JPT53" s="829"/>
      <c r="JPU53" s="829"/>
      <c r="JPV53" s="829"/>
      <c r="JPW53" s="829"/>
      <c r="JPX53" s="829"/>
      <c r="JPY53" s="829"/>
      <c r="JPZ53" s="829"/>
      <c r="JQA53" s="829"/>
      <c r="JQB53" s="829"/>
      <c r="JQC53" s="829"/>
      <c r="JQD53" s="829"/>
      <c r="JQE53" s="829"/>
      <c r="JQF53" s="829"/>
      <c r="JQG53" s="829"/>
      <c r="JQH53" s="829"/>
      <c r="JQI53" s="829"/>
      <c r="JQJ53" s="829"/>
      <c r="JQK53" s="829"/>
      <c r="JQL53" s="829"/>
      <c r="JQM53" s="829"/>
      <c r="JQN53" s="829"/>
      <c r="JQO53" s="829"/>
      <c r="JQP53" s="829"/>
      <c r="JQQ53" s="829"/>
      <c r="JQR53" s="829"/>
      <c r="JQS53" s="829"/>
      <c r="JQT53" s="829"/>
      <c r="JQU53" s="829"/>
      <c r="JQV53" s="829"/>
      <c r="JQW53" s="829"/>
      <c r="JQX53" s="829"/>
      <c r="JQY53" s="829"/>
      <c r="JQZ53" s="829"/>
      <c r="JRA53" s="829"/>
      <c r="JRB53" s="829"/>
      <c r="JRC53" s="829"/>
      <c r="JRD53" s="829"/>
      <c r="JRE53" s="829"/>
      <c r="JRF53" s="829"/>
      <c r="JRG53" s="829"/>
      <c r="JRH53" s="829"/>
      <c r="JRI53" s="829"/>
      <c r="JRJ53" s="829"/>
      <c r="JRK53" s="829"/>
      <c r="JRL53" s="829"/>
      <c r="JRM53" s="829"/>
      <c r="JRN53" s="829"/>
      <c r="JRO53" s="829"/>
      <c r="JRP53" s="829"/>
      <c r="JRQ53" s="829"/>
      <c r="JRR53" s="829"/>
      <c r="JRS53" s="829"/>
      <c r="JRT53" s="829"/>
      <c r="JRU53" s="829"/>
      <c r="JRV53" s="829"/>
      <c r="JRW53" s="829"/>
      <c r="JRX53" s="829"/>
      <c r="JRY53" s="829"/>
      <c r="JRZ53" s="829"/>
      <c r="JSA53" s="829"/>
      <c r="JSB53" s="829"/>
      <c r="JSC53" s="829"/>
      <c r="JSD53" s="829"/>
      <c r="JSE53" s="829"/>
      <c r="JSF53" s="829"/>
      <c r="JSG53" s="829"/>
      <c r="JSH53" s="829"/>
      <c r="JSI53" s="829"/>
      <c r="JSJ53" s="829"/>
      <c r="JSK53" s="829"/>
      <c r="JSL53" s="829"/>
      <c r="JSM53" s="829"/>
      <c r="JSN53" s="829"/>
      <c r="JSO53" s="829"/>
      <c r="JSP53" s="829"/>
      <c r="JSQ53" s="829"/>
      <c r="JSR53" s="829"/>
      <c r="JSS53" s="829"/>
      <c r="JST53" s="829"/>
      <c r="JSU53" s="829"/>
      <c r="JSV53" s="829"/>
      <c r="JSW53" s="829"/>
      <c r="JSX53" s="829"/>
      <c r="JSY53" s="829"/>
      <c r="JSZ53" s="829"/>
      <c r="JTA53" s="829"/>
      <c r="JTB53" s="829"/>
      <c r="JTC53" s="829"/>
      <c r="JTD53" s="829"/>
      <c r="JTE53" s="829"/>
      <c r="JTF53" s="829"/>
      <c r="JTG53" s="829"/>
      <c r="JTH53" s="829"/>
      <c r="JTI53" s="829"/>
      <c r="JTJ53" s="829"/>
      <c r="JTK53" s="829"/>
      <c r="JTL53" s="829"/>
      <c r="JTM53" s="829"/>
      <c r="JTN53" s="829"/>
      <c r="JTO53" s="829"/>
      <c r="JTP53" s="829"/>
      <c r="JTQ53" s="829"/>
      <c r="JTR53" s="829"/>
      <c r="JTS53" s="829"/>
      <c r="JTT53" s="829"/>
      <c r="JTU53" s="829"/>
      <c r="JTV53" s="829"/>
      <c r="JTW53" s="829"/>
      <c r="JTX53" s="829"/>
      <c r="JTY53" s="829"/>
      <c r="JTZ53" s="829"/>
      <c r="JUA53" s="829"/>
      <c r="JUB53" s="829"/>
      <c r="JUC53" s="829"/>
      <c r="JUD53" s="829"/>
      <c r="JUE53" s="829"/>
      <c r="JUF53" s="829"/>
      <c r="JUG53" s="829"/>
      <c r="JUH53" s="829"/>
      <c r="JUI53" s="829"/>
      <c r="JUJ53" s="829"/>
      <c r="JUK53" s="829"/>
      <c r="JUL53" s="829"/>
      <c r="JUM53" s="829"/>
      <c r="JUN53" s="829"/>
      <c r="JUO53" s="829"/>
      <c r="JUP53" s="829"/>
      <c r="JUQ53" s="829"/>
      <c r="JUR53" s="829"/>
      <c r="JUS53" s="829"/>
      <c r="JUT53" s="829"/>
      <c r="JUU53" s="829"/>
      <c r="JUV53" s="829"/>
      <c r="JUW53" s="829"/>
      <c r="JUX53" s="829"/>
      <c r="JUY53" s="829"/>
      <c r="JUZ53" s="829"/>
      <c r="JVA53" s="829"/>
      <c r="JVB53" s="829"/>
      <c r="JVC53" s="829"/>
      <c r="JVD53" s="829"/>
      <c r="JVE53" s="829"/>
      <c r="JVF53" s="829"/>
      <c r="JVG53" s="829"/>
      <c r="JVH53" s="829"/>
      <c r="JVI53" s="829"/>
      <c r="JVJ53" s="829"/>
      <c r="JVK53" s="829"/>
      <c r="JVL53" s="829"/>
      <c r="JVM53" s="829"/>
      <c r="JVN53" s="829"/>
      <c r="JVO53" s="829"/>
      <c r="JVP53" s="829"/>
      <c r="JVQ53" s="829"/>
      <c r="JVR53" s="829"/>
      <c r="JVS53" s="829"/>
      <c r="JVT53" s="829"/>
      <c r="JVU53" s="829"/>
      <c r="JVV53" s="829"/>
      <c r="JVW53" s="829"/>
      <c r="JVX53" s="829"/>
      <c r="JVY53" s="829"/>
      <c r="JVZ53" s="829"/>
      <c r="JWA53" s="829"/>
      <c r="JWB53" s="829"/>
      <c r="JWC53" s="829"/>
      <c r="JWD53" s="829"/>
      <c r="JWE53" s="829"/>
      <c r="JWF53" s="829"/>
      <c r="JWG53" s="829"/>
      <c r="JWH53" s="829"/>
      <c r="JWI53" s="829"/>
      <c r="JWJ53" s="829"/>
      <c r="JWK53" s="829"/>
      <c r="JWL53" s="829"/>
      <c r="JWM53" s="829"/>
      <c r="JWN53" s="829"/>
      <c r="JWO53" s="829"/>
      <c r="JWP53" s="829"/>
      <c r="JWQ53" s="829"/>
      <c r="JWR53" s="829"/>
      <c r="JWS53" s="829"/>
      <c r="JWT53" s="829"/>
      <c r="JWU53" s="829"/>
      <c r="JWV53" s="829"/>
      <c r="JWW53" s="829"/>
      <c r="JWX53" s="829"/>
      <c r="JWY53" s="829"/>
      <c r="JWZ53" s="829"/>
      <c r="JXA53" s="829"/>
      <c r="JXB53" s="829"/>
      <c r="JXC53" s="829"/>
      <c r="JXD53" s="829"/>
      <c r="JXE53" s="829"/>
      <c r="JXF53" s="829"/>
      <c r="JXG53" s="829"/>
      <c r="JXH53" s="829"/>
      <c r="JXI53" s="829"/>
      <c r="JXJ53" s="829"/>
      <c r="JXK53" s="829"/>
      <c r="JXL53" s="829"/>
      <c r="JXM53" s="829"/>
      <c r="JXN53" s="829"/>
      <c r="JXO53" s="829"/>
      <c r="JXP53" s="829"/>
      <c r="JXQ53" s="829"/>
      <c r="JXR53" s="829"/>
      <c r="JXS53" s="829"/>
      <c r="JXT53" s="829"/>
      <c r="JXU53" s="829"/>
      <c r="JXV53" s="829"/>
      <c r="JXW53" s="829"/>
      <c r="JXX53" s="829"/>
      <c r="JXY53" s="829"/>
      <c r="JXZ53" s="829"/>
      <c r="JYA53" s="829"/>
      <c r="JYB53" s="829"/>
      <c r="JYC53" s="829"/>
      <c r="JYD53" s="829"/>
      <c r="JYE53" s="829"/>
      <c r="JYF53" s="829"/>
      <c r="JYG53" s="829"/>
      <c r="JYH53" s="829"/>
      <c r="JYI53" s="829"/>
      <c r="JYJ53" s="829"/>
      <c r="JYK53" s="829"/>
      <c r="JYL53" s="829"/>
      <c r="JYM53" s="829"/>
      <c r="JYN53" s="829"/>
      <c r="JYO53" s="829"/>
      <c r="JYP53" s="829"/>
      <c r="JYQ53" s="829"/>
      <c r="JYR53" s="829"/>
      <c r="JYS53" s="829"/>
      <c r="JYT53" s="829"/>
      <c r="JYU53" s="829"/>
      <c r="JYV53" s="829"/>
      <c r="JYW53" s="829"/>
      <c r="JYX53" s="829"/>
      <c r="JYY53" s="829"/>
      <c r="JYZ53" s="829"/>
      <c r="JZA53" s="829"/>
      <c r="JZB53" s="829"/>
      <c r="JZC53" s="829"/>
      <c r="JZD53" s="829"/>
      <c r="JZE53" s="829"/>
      <c r="JZF53" s="829"/>
      <c r="JZG53" s="829"/>
      <c r="JZH53" s="829"/>
      <c r="JZI53" s="829"/>
      <c r="JZJ53" s="829"/>
      <c r="JZK53" s="829"/>
      <c r="JZL53" s="829"/>
      <c r="JZM53" s="829"/>
      <c r="JZN53" s="829"/>
      <c r="JZO53" s="829"/>
      <c r="JZP53" s="829"/>
      <c r="JZQ53" s="829"/>
      <c r="JZR53" s="829"/>
      <c r="JZS53" s="829"/>
      <c r="JZT53" s="829"/>
      <c r="JZU53" s="829"/>
      <c r="JZV53" s="829"/>
      <c r="JZW53" s="829"/>
      <c r="JZX53" s="829"/>
      <c r="JZY53" s="829"/>
      <c r="JZZ53" s="829"/>
      <c r="KAA53" s="829"/>
      <c r="KAB53" s="829"/>
      <c r="KAC53" s="829"/>
      <c r="KAD53" s="829"/>
      <c r="KAE53" s="829"/>
      <c r="KAF53" s="829"/>
      <c r="KAG53" s="829"/>
      <c r="KAH53" s="829"/>
      <c r="KAI53" s="829"/>
      <c r="KAJ53" s="829"/>
      <c r="KAK53" s="829"/>
      <c r="KAL53" s="829"/>
      <c r="KAM53" s="829"/>
      <c r="KAN53" s="829"/>
      <c r="KAO53" s="829"/>
      <c r="KAP53" s="829"/>
      <c r="KAQ53" s="829"/>
      <c r="KAR53" s="829"/>
      <c r="KAS53" s="829"/>
      <c r="KAT53" s="829"/>
      <c r="KAU53" s="829"/>
      <c r="KAV53" s="829"/>
      <c r="KAW53" s="829"/>
      <c r="KAX53" s="829"/>
      <c r="KAY53" s="829"/>
      <c r="KAZ53" s="829"/>
      <c r="KBA53" s="829"/>
      <c r="KBB53" s="829"/>
      <c r="KBC53" s="829"/>
      <c r="KBD53" s="829"/>
      <c r="KBE53" s="829"/>
      <c r="KBF53" s="829"/>
      <c r="KBG53" s="829"/>
      <c r="KBH53" s="829"/>
      <c r="KBI53" s="829"/>
      <c r="KBJ53" s="829"/>
      <c r="KBK53" s="829"/>
      <c r="KBL53" s="829"/>
      <c r="KBM53" s="829"/>
      <c r="KBN53" s="829"/>
      <c r="KBO53" s="829"/>
      <c r="KBP53" s="829"/>
      <c r="KBQ53" s="829"/>
      <c r="KBR53" s="829"/>
      <c r="KBS53" s="829"/>
      <c r="KBT53" s="829"/>
      <c r="KBU53" s="829"/>
      <c r="KBV53" s="829"/>
      <c r="KBW53" s="829"/>
      <c r="KBX53" s="829"/>
      <c r="KBY53" s="829"/>
      <c r="KBZ53" s="829"/>
      <c r="KCA53" s="829"/>
      <c r="KCB53" s="829"/>
      <c r="KCC53" s="829"/>
      <c r="KCD53" s="829"/>
      <c r="KCE53" s="829"/>
      <c r="KCF53" s="829"/>
      <c r="KCG53" s="829"/>
      <c r="KCH53" s="829"/>
      <c r="KCI53" s="829"/>
      <c r="KCJ53" s="829"/>
      <c r="KCK53" s="829"/>
      <c r="KCL53" s="829"/>
      <c r="KCM53" s="829"/>
      <c r="KCN53" s="829"/>
      <c r="KCO53" s="829"/>
      <c r="KCP53" s="829"/>
      <c r="KCQ53" s="829"/>
      <c r="KCR53" s="829"/>
      <c r="KCS53" s="829"/>
      <c r="KCT53" s="829"/>
      <c r="KCU53" s="829"/>
      <c r="KCV53" s="829"/>
      <c r="KCW53" s="829"/>
      <c r="KCX53" s="829"/>
      <c r="KCY53" s="829"/>
      <c r="KCZ53" s="829"/>
      <c r="KDA53" s="829"/>
      <c r="KDB53" s="829"/>
      <c r="KDC53" s="829"/>
      <c r="KDD53" s="829"/>
      <c r="KDE53" s="829"/>
      <c r="KDF53" s="829"/>
      <c r="KDG53" s="829"/>
      <c r="KDH53" s="829"/>
      <c r="KDI53" s="829"/>
      <c r="KDJ53" s="829"/>
      <c r="KDK53" s="829"/>
      <c r="KDL53" s="829"/>
      <c r="KDM53" s="829"/>
      <c r="KDN53" s="829"/>
      <c r="KDO53" s="829"/>
      <c r="KDP53" s="829"/>
      <c r="KDQ53" s="829"/>
      <c r="KDR53" s="829"/>
      <c r="KDS53" s="829"/>
      <c r="KDT53" s="829"/>
      <c r="KDU53" s="829"/>
      <c r="KDV53" s="829"/>
      <c r="KDW53" s="829"/>
      <c r="KDX53" s="829"/>
      <c r="KDY53" s="829"/>
      <c r="KDZ53" s="829"/>
      <c r="KEA53" s="829"/>
      <c r="KEB53" s="829"/>
      <c r="KEC53" s="829"/>
      <c r="KED53" s="829"/>
      <c r="KEE53" s="829"/>
      <c r="KEF53" s="829"/>
      <c r="KEG53" s="829"/>
      <c r="KEH53" s="829"/>
      <c r="KEI53" s="829"/>
      <c r="KEJ53" s="829"/>
      <c r="KEK53" s="829"/>
      <c r="KEL53" s="829"/>
      <c r="KEM53" s="829"/>
      <c r="KEN53" s="829"/>
      <c r="KEO53" s="829"/>
      <c r="KEP53" s="829"/>
      <c r="KEQ53" s="829"/>
      <c r="KER53" s="829"/>
      <c r="KES53" s="829"/>
      <c r="KET53" s="829"/>
      <c r="KEU53" s="829"/>
      <c r="KEV53" s="829"/>
      <c r="KEW53" s="829"/>
      <c r="KEX53" s="829"/>
      <c r="KEY53" s="829"/>
      <c r="KEZ53" s="829"/>
      <c r="KFA53" s="829"/>
      <c r="KFB53" s="829"/>
      <c r="KFC53" s="829"/>
      <c r="KFD53" s="829"/>
      <c r="KFE53" s="829"/>
      <c r="KFF53" s="829"/>
      <c r="KFG53" s="829"/>
      <c r="KFH53" s="829"/>
      <c r="KFI53" s="829"/>
      <c r="KFJ53" s="829"/>
      <c r="KFK53" s="829"/>
      <c r="KFL53" s="829"/>
      <c r="KFM53" s="829"/>
      <c r="KFN53" s="829"/>
      <c r="KFO53" s="829"/>
      <c r="KFP53" s="829"/>
      <c r="KFQ53" s="829"/>
      <c r="KFR53" s="829"/>
      <c r="KFS53" s="829"/>
      <c r="KFT53" s="829"/>
      <c r="KFU53" s="829"/>
      <c r="KFV53" s="829"/>
      <c r="KFW53" s="829"/>
      <c r="KFX53" s="829"/>
      <c r="KFY53" s="829"/>
      <c r="KFZ53" s="829"/>
      <c r="KGA53" s="829"/>
      <c r="KGB53" s="829"/>
      <c r="KGC53" s="829"/>
      <c r="KGD53" s="829"/>
      <c r="KGE53" s="829"/>
      <c r="KGF53" s="829"/>
      <c r="KGG53" s="829"/>
      <c r="KGH53" s="829"/>
      <c r="KGI53" s="829"/>
      <c r="KGJ53" s="829"/>
      <c r="KGK53" s="829"/>
      <c r="KGL53" s="829"/>
      <c r="KGM53" s="829"/>
      <c r="KGN53" s="829"/>
      <c r="KGO53" s="829"/>
      <c r="KGP53" s="829"/>
      <c r="KGQ53" s="829"/>
      <c r="KGR53" s="829"/>
      <c r="KGS53" s="829"/>
      <c r="KGT53" s="829"/>
      <c r="KGU53" s="829"/>
      <c r="KGV53" s="829"/>
      <c r="KGW53" s="829"/>
      <c r="KGX53" s="829"/>
      <c r="KGY53" s="829"/>
      <c r="KGZ53" s="829"/>
      <c r="KHA53" s="829"/>
      <c r="KHB53" s="829"/>
      <c r="KHC53" s="829"/>
      <c r="KHD53" s="829"/>
      <c r="KHE53" s="829"/>
      <c r="KHF53" s="829"/>
      <c r="KHG53" s="829"/>
      <c r="KHH53" s="829"/>
      <c r="KHI53" s="829"/>
      <c r="KHJ53" s="829"/>
      <c r="KHK53" s="829"/>
      <c r="KHL53" s="829"/>
      <c r="KHM53" s="829"/>
      <c r="KHN53" s="829"/>
      <c r="KHO53" s="829"/>
      <c r="KHP53" s="829"/>
      <c r="KHQ53" s="829"/>
      <c r="KHR53" s="829"/>
      <c r="KHS53" s="829"/>
      <c r="KHT53" s="829"/>
      <c r="KHU53" s="829"/>
      <c r="KHV53" s="829"/>
      <c r="KHW53" s="829"/>
      <c r="KHX53" s="829"/>
      <c r="KHY53" s="829"/>
      <c r="KHZ53" s="829"/>
      <c r="KIA53" s="829"/>
      <c r="KIB53" s="829"/>
      <c r="KIC53" s="829"/>
      <c r="KID53" s="829"/>
      <c r="KIE53" s="829"/>
      <c r="KIF53" s="829"/>
      <c r="KIG53" s="829"/>
      <c r="KIH53" s="829"/>
      <c r="KII53" s="829"/>
      <c r="KIJ53" s="829"/>
      <c r="KIK53" s="829"/>
      <c r="KIL53" s="829"/>
      <c r="KIM53" s="829"/>
      <c r="KIN53" s="829"/>
      <c r="KIO53" s="829"/>
      <c r="KIP53" s="829"/>
      <c r="KIQ53" s="829"/>
      <c r="KIR53" s="829"/>
      <c r="KIS53" s="829"/>
      <c r="KIT53" s="829"/>
      <c r="KIU53" s="829"/>
      <c r="KIV53" s="829"/>
      <c r="KIW53" s="829"/>
      <c r="KIX53" s="829"/>
      <c r="KIY53" s="829"/>
      <c r="KIZ53" s="829"/>
      <c r="KJA53" s="829"/>
      <c r="KJB53" s="829"/>
      <c r="KJC53" s="829"/>
      <c r="KJD53" s="829"/>
      <c r="KJE53" s="829"/>
      <c r="KJF53" s="829"/>
      <c r="KJG53" s="829"/>
      <c r="KJH53" s="829"/>
      <c r="KJI53" s="829"/>
      <c r="KJJ53" s="829"/>
      <c r="KJK53" s="829"/>
      <c r="KJL53" s="829"/>
      <c r="KJM53" s="829"/>
      <c r="KJN53" s="829"/>
      <c r="KJO53" s="829"/>
      <c r="KJP53" s="829"/>
      <c r="KJQ53" s="829"/>
      <c r="KJR53" s="829"/>
      <c r="KJS53" s="829"/>
      <c r="KJT53" s="829"/>
      <c r="KJU53" s="829"/>
      <c r="KJV53" s="829"/>
      <c r="KJW53" s="829"/>
      <c r="KJX53" s="829"/>
      <c r="KJY53" s="829"/>
      <c r="KJZ53" s="829"/>
      <c r="KKA53" s="829"/>
      <c r="KKB53" s="829"/>
      <c r="KKC53" s="829"/>
      <c r="KKD53" s="829"/>
      <c r="KKE53" s="829"/>
      <c r="KKF53" s="829"/>
      <c r="KKG53" s="829"/>
      <c r="KKH53" s="829"/>
      <c r="KKI53" s="829"/>
      <c r="KKJ53" s="829"/>
      <c r="KKK53" s="829"/>
      <c r="KKL53" s="829"/>
      <c r="KKM53" s="829"/>
      <c r="KKN53" s="829"/>
      <c r="KKO53" s="829"/>
      <c r="KKP53" s="829"/>
      <c r="KKQ53" s="829"/>
      <c r="KKR53" s="829"/>
      <c r="KKS53" s="829"/>
      <c r="KKT53" s="829"/>
      <c r="KKU53" s="829"/>
      <c r="KKV53" s="829"/>
      <c r="KKW53" s="829"/>
      <c r="KKX53" s="829"/>
      <c r="KKY53" s="829"/>
      <c r="KKZ53" s="829"/>
      <c r="KLA53" s="829"/>
      <c r="KLB53" s="829"/>
      <c r="KLC53" s="829"/>
      <c r="KLD53" s="829"/>
      <c r="KLE53" s="829"/>
      <c r="KLF53" s="829"/>
      <c r="KLG53" s="829"/>
      <c r="KLH53" s="829"/>
      <c r="KLI53" s="829"/>
      <c r="KLJ53" s="829"/>
      <c r="KLK53" s="829"/>
      <c r="KLL53" s="829"/>
      <c r="KLM53" s="829"/>
      <c r="KLN53" s="829"/>
      <c r="KLO53" s="829"/>
      <c r="KLP53" s="829"/>
      <c r="KLQ53" s="829"/>
      <c r="KLR53" s="829"/>
      <c r="KLS53" s="829"/>
      <c r="KLT53" s="829"/>
      <c r="KLU53" s="829"/>
      <c r="KLV53" s="829"/>
      <c r="KLW53" s="829"/>
      <c r="KLX53" s="829"/>
      <c r="KLY53" s="829"/>
      <c r="KLZ53" s="829"/>
      <c r="KMA53" s="829"/>
      <c r="KMB53" s="829"/>
      <c r="KMC53" s="829"/>
      <c r="KMD53" s="829"/>
      <c r="KME53" s="829"/>
      <c r="KMF53" s="829"/>
      <c r="KMG53" s="829"/>
      <c r="KMH53" s="829"/>
      <c r="KMI53" s="829"/>
      <c r="KMJ53" s="829"/>
      <c r="KMK53" s="829"/>
      <c r="KML53" s="829"/>
      <c r="KMM53" s="829"/>
      <c r="KMN53" s="829"/>
      <c r="KMO53" s="829"/>
      <c r="KMP53" s="829"/>
      <c r="KMQ53" s="829"/>
      <c r="KMR53" s="829"/>
      <c r="KMS53" s="829"/>
      <c r="KMT53" s="829"/>
      <c r="KMU53" s="829"/>
      <c r="KMV53" s="829"/>
      <c r="KMW53" s="829"/>
      <c r="KMX53" s="829"/>
      <c r="KMY53" s="829"/>
      <c r="KMZ53" s="829"/>
      <c r="KNA53" s="829"/>
      <c r="KNB53" s="829"/>
      <c r="KNC53" s="829"/>
      <c r="KND53" s="829"/>
      <c r="KNE53" s="829"/>
      <c r="KNF53" s="829"/>
      <c r="KNG53" s="829"/>
      <c r="KNH53" s="829"/>
      <c r="KNI53" s="829"/>
      <c r="KNJ53" s="829"/>
      <c r="KNK53" s="829"/>
      <c r="KNL53" s="829"/>
      <c r="KNM53" s="829"/>
      <c r="KNN53" s="829"/>
      <c r="KNO53" s="829"/>
      <c r="KNP53" s="829"/>
      <c r="KNQ53" s="829"/>
      <c r="KNR53" s="829"/>
      <c r="KNS53" s="829"/>
      <c r="KNT53" s="829"/>
      <c r="KNU53" s="829"/>
      <c r="KNV53" s="829"/>
      <c r="KNW53" s="829"/>
      <c r="KNX53" s="829"/>
      <c r="KNY53" s="829"/>
      <c r="KNZ53" s="829"/>
      <c r="KOA53" s="829"/>
      <c r="KOB53" s="829"/>
      <c r="KOC53" s="829"/>
      <c r="KOD53" s="829"/>
      <c r="KOE53" s="829"/>
      <c r="KOF53" s="829"/>
      <c r="KOG53" s="829"/>
      <c r="KOH53" s="829"/>
      <c r="KOI53" s="829"/>
      <c r="KOJ53" s="829"/>
      <c r="KOK53" s="829"/>
      <c r="KOL53" s="829"/>
      <c r="KOM53" s="829"/>
      <c r="KON53" s="829"/>
      <c r="KOO53" s="829"/>
      <c r="KOP53" s="829"/>
      <c r="KOQ53" s="829"/>
      <c r="KOR53" s="829"/>
      <c r="KOS53" s="829"/>
      <c r="KOT53" s="829"/>
      <c r="KOU53" s="829"/>
      <c r="KOV53" s="829"/>
      <c r="KOW53" s="829"/>
      <c r="KOX53" s="829"/>
      <c r="KOY53" s="829"/>
      <c r="KOZ53" s="829"/>
      <c r="KPA53" s="829"/>
      <c r="KPB53" s="829"/>
      <c r="KPC53" s="829"/>
      <c r="KPD53" s="829"/>
      <c r="KPE53" s="829"/>
      <c r="KPF53" s="829"/>
      <c r="KPG53" s="829"/>
      <c r="KPH53" s="829"/>
      <c r="KPI53" s="829"/>
      <c r="KPJ53" s="829"/>
      <c r="KPK53" s="829"/>
      <c r="KPL53" s="829"/>
      <c r="KPM53" s="829"/>
      <c r="KPN53" s="829"/>
      <c r="KPO53" s="829"/>
      <c r="KPP53" s="829"/>
      <c r="KPQ53" s="829"/>
      <c r="KPR53" s="829"/>
      <c r="KPS53" s="829"/>
      <c r="KPT53" s="829"/>
      <c r="KPU53" s="829"/>
      <c r="KPV53" s="829"/>
      <c r="KPW53" s="829"/>
      <c r="KPX53" s="829"/>
      <c r="KPY53" s="829"/>
      <c r="KPZ53" s="829"/>
      <c r="KQA53" s="829"/>
      <c r="KQB53" s="829"/>
      <c r="KQC53" s="829"/>
      <c r="KQD53" s="829"/>
      <c r="KQE53" s="829"/>
      <c r="KQF53" s="829"/>
      <c r="KQG53" s="829"/>
      <c r="KQH53" s="829"/>
      <c r="KQI53" s="829"/>
      <c r="KQJ53" s="829"/>
      <c r="KQK53" s="829"/>
      <c r="KQL53" s="829"/>
      <c r="KQM53" s="829"/>
      <c r="KQN53" s="829"/>
      <c r="KQO53" s="829"/>
      <c r="KQP53" s="829"/>
      <c r="KQQ53" s="829"/>
      <c r="KQR53" s="829"/>
      <c r="KQS53" s="829"/>
      <c r="KQT53" s="829"/>
      <c r="KQU53" s="829"/>
      <c r="KQV53" s="829"/>
      <c r="KQW53" s="829"/>
      <c r="KQX53" s="829"/>
      <c r="KQY53" s="829"/>
      <c r="KQZ53" s="829"/>
      <c r="KRA53" s="829"/>
      <c r="KRB53" s="829"/>
      <c r="KRC53" s="829"/>
      <c r="KRD53" s="829"/>
      <c r="KRE53" s="829"/>
      <c r="KRF53" s="829"/>
      <c r="KRG53" s="829"/>
      <c r="KRH53" s="829"/>
      <c r="KRI53" s="829"/>
      <c r="KRJ53" s="829"/>
      <c r="KRK53" s="829"/>
      <c r="KRL53" s="829"/>
      <c r="KRM53" s="829"/>
      <c r="KRN53" s="829"/>
      <c r="KRO53" s="829"/>
      <c r="KRP53" s="829"/>
      <c r="KRQ53" s="829"/>
      <c r="KRR53" s="829"/>
      <c r="KRS53" s="829"/>
      <c r="KRT53" s="829"/>
      <c r="KRU53" s="829"/>
      <c r="KRV53" s="829"/>
      <c r="KRW53" s="829"/>
      <c r="KRX53" s="829"/>
      <c r="KRY53" s="829"/>
      <c r="KRZ53" s="829"/>
      <c r="KSA53" s="829"/>
      <c r="KSB53" s="829"/>
      <c r="KSC53" s="829"/>
      <c r="KSD53" s="829"/>
      <c r="KSE53" s="829"/>
      <c r="KSF53" s="829"/>
      <c r="KSG53" s="829"/>
      <c r="KSH53" s="829"/>
      <c r="KSI53" s="829"/>
      <c r="KSJ53" s="829"/>
      <c r="KSK53" s="829"/>
      <c r="KSL53" s="829"/>
      <c r="KSM53" s="829"/>
      <c r="KSN53" s="829"/>
      <c r="KSO53" s="829"/>
      <c r="KSP53" s="829"/>
      <c r="KSQ53" s="829"/>
      <c r="KSR53" s="829"/>
      <c r="KSS53" s="829"/>
      <c r="KST53" s="829"/>
      <c r="KSU53" s="829"/>
      <c r="KSV53" s="829"/>
      <c r="KSW53" s="829"/>
      <c r="KSX53" s="829"/>
      <c r="KSY53" s="829"/>
      <c r="KSZ53" s="829"/>
      <c r="KTA53" s="829"/>
      <c r="KTB53" s="829"/>
      <c r="KTC53" s="829"/>
      <c r="KTD53" s="829"/>
      <c r="KTE53" s="829"/>
      <c r="KTF53" s="829"/>
      <c r="KTG53" s="829"/>
      <c r="KTH53" s="829"/>
      <c r="KTI53" s="829"/>
      <c r="KTJ53" s="829"/>
      <c r="KTK53" s="829"/>
      <c r="KTL53" s="829"/>
      <c r="KTM53" s="829"/>
      <c r="KTN53" s="829"/>
      <c r="KTO53" s="829"/>
      <c r="KTP53" s="829"/>
      <c r="KTQ53" s="829"/>
      <c r="KTR53" s="829"/>
      <c r="KTS53" s="829"/>
      <c r="KTT53" s="829"/>
      <c r="KTU53" s="829"/>
      <c r="KTV53" s="829"/>
      <c r="KTW53" s="829"/>
      <c r="KTX53" s="829"/>
      <c r="KTY53" s="829"/>
      <c r="KTZ53" s="829"/>
      <c r="KUA53" s="829"/>
      <c r="KUB53" s="829"/>
      <c r="KUC53" s="829"/>
      <c r="KUD53" s="829"/>
      <c r="KUE53" s="829"/>
      <c r="KUF53" s="829"/>
      <c r="KUG53" s="829"/>
      <c r="KUH53" s="829"/>
      <c r="KUI53" s="829"/>
      <c r="KUJ53" s="829"/>
      <c r="KUK53" s="829"/>
      <c r="KUL53" s="829"/>
      <c r="KUM53" s="829"/>
      <c r="KUN53" s="829"/>
      <c r="KUO53" s="829"/>
      <c r="KUP53" s="829"/>
      <c r="KUQ53" s="829"/>
      <c r="KUR53" s="829"/>
      <c r="KUS53" s="829"/>
      <c r="KUT53" s="829"/>
      <c r="KUU53" s="829"/>
      <c r="KUV53" s="829"/>
      <c r="KUW53" s="829"/>
      <c r="KUX53" s="829"/>
      <c r="KUY53" s="829"/>
      <c r="KUZ53" s="829"/>
      <c r="KVA53" s="829"/>
      <c r="KVB53" s="829"/>
      <c r="KVC53" s="829"/>
      <c r="KVD53" s="829"/>
      <c r="KVE53" s="829"/>
      <c r="KVF53" s="829"/>
      <c r="KVG53" s="829"/>
      <c r="KVH53" s="829"/>
      <c r="KVI53" s="829"/>
      <c r="KVJ53" s="829"/>
      <c r="KVK53" s="829"/>
      <c r="KVL53" s="829"/>
      <c r="KVM53" s="829"/>
      <c r="KVN53" s="829"/>
      <c r="KVO53" s="829"/>
      <c r="KVP53" s="829"/>
      <c r="KVQ53" s="829"/>
      <c r="KVR53" s="829"/>
      <c r="KVS53" s="829"/>
      <c r="KVT53" s="829"/>
      <c r="KVU53" s="829"/>
      <c r="KVV53" s="829"/>
      <c r="KVW53" s="829"/>
      <c r="KVX53" s="829"/>
      <c r="KVY53" s="829"/>
      <c r="KVZ53" s="829"/>
      <c r="KWA53" s="829"/>
      <c r="KWB53" s="829"/>
      <c r="KWC53" s="829"/>
      <c r="KWD53" s="829"/>
      <c r="KWE53" s="829"/>
      <c r="KWF53" s="829"/>
      <c r="KWG53" s="829"/>
      <c r="KWH53" s="829"/>
      <c r="KWI53" s="829"/>
      <c r="KWJ53" s="829"/>
      <c r="KWK53" s="829"/>
      <c r="KWL53" s="829"/>
      <c r="KWM53" s="829"/>
      <c r="KWN53" s="829"/>
      <c r="KWO53" s="829"/>
      <c r="KWP53" s="829"/>
      <c r="KWQ53" s="829"/>
      <c r="KWR53" s="829"/>
      <c r="KWS53" s="829"/>
      <c r="KWT53" s="829"/>
      <c r="KWU53" s="829"/>
      <c r="KWV53" s="829"/>
      <c r="KWW53" s="829"/>
      <c r="KWX53" s="829"/>
      <c r="KWY53" s="829"/>
      <c r="KWZ53" s="829"/>
      <c r="KXA53" s="829"/>
      <c r="KXB53" s="829"/>
      <c r="KXC53" s="829"/>
      <c r="KXD53" s="829"/>
      <c r="KXE53" s="829"/>
      <c r="KXF53" s="829"/>
      <c r="KXG53" s="829"/>
      <c r="KXH53" s="829"/>
      <c r="KXI53" s="829"/>
      <c r="KXJ53" s="829"/>
      <c r="KXK53" s="829"/>
      <c r="KXL53" s="829"/>
      <c r="KXM53" s="829"/>
      <c r="KXN53" s="829"/>
      <c r="KXO53" s="829"/>
      <c r="KXP53" s="829"/>
      <c r="KXQ53" s="829"/>
      <c r="KXR53" s="829"/>
      <c r="KXS53" s="829"/>
      <c r="KXT53" s="829"/>
      <c r="KXU53" s="829"/>
      <c r="KXV53" s="829"/>
      <c r="KXW53" s="829"/>
      <c r="KXX53" s="829"/>
      <c r="KXY53" s="829"/>
      <c r="KXZ53" s="829"/>
      <c r="KYA53" s="829"/>
      <c r="KYB53" s="829"/>
      <c r="KYC53" s="829"/>
      <c r="KYD53" s="829"/>
      <c r="KYE53" s="829"/>
      <c r="KYF53" s="829"/>
      <c r="KYG53" s="829"/>
      <c r="KYH53" s="829"/>
      <c r="KYI53" s="829"/>
      <c r="KYJ53" s="829"/>
      <c r="KYK53" s="829"/>
      <c r="KYL53" s="829"/>
      <c r="KYM53" s="829"/>
      <c r="KYN53" s="829"/>
      <c r="KYO53" s="829"/>
      <c r="KYP53" s="829"/>
      <c r="KYQ53" s="829"/>
      <c r="KYR53" s="829"/>
      <c r="KYS53" s="829"/>
      <c r="KYT53" s="829"/>
      <c r="KYU53" s="829"/>
      <c r="KYV53" s="829"/>
      <c r="KYW53" s="829"/>
      <c r="KYX53" s="829"/>
      <c r="KYY53" s="829"/>
      <c r="KYZ53" s="829"/>
      <c r="KZA53" s="829"/>
      <c r="KZB53" s="829"/>
      <c r="KZC53" s="829"/>
      <c r="KZD53" s="829"/>
      <c r="KZE53" s="829"/>
      <c r="KZF53" s="829"/>
      <c r="KZG53" s="829"/>
      <c r="KZH53" s="829"/>
      <c r="KZI53" s="829"/>
      <c r="KZJ53" s="829"/>
      <c r="KZK53" s="829"/>
      <c r="KZL53" s="829"/>
      <c r="KZM53" s="829"/>
      <c r="KZN53" s="829"/>
      <c r="KZO53" s="829"/>
      <c r="KZP53" s="829"/>
      <c r="KZQ53" s="829"/>
      <c r="KZR53" s="829"/>
      <c r="KZS53" s="829"/>
      <c r="KZT53" s="829"/>
      <c r="KZU53" s="829"/>
      <c r="KZV53" s="829"/>
      <c r="KZW53" s="829"/>
      <c r="KZX53" s="829"/>
      <c r="KZY53" s="829"/>
      <c r="KZZ53" s="829"/>
      <c r="LAA53" s="829"/>
      <c r="LAB53" s="829"/>
      <c r="LAC53" s="829"/>
      <c r="LAD53" s="829"/>
      <c r="LAE53" s="829"/>
      <c r="LAF53" s="829"/>
      <c r="LAG53" s="829"/>
      <c r="LAH53" s="829"/>
      <c r="LAI53" s="829"/>
      <c r="LAJ53" s="829"/>
      <c r="LAK53" s="829"/>
      <c r="LAL53" s="829"/>
      <c r="LAM53" s="829"/>
      <c r="LAN53" s="829"/>
      <c r="LAO53" s="829"/>
      <c r="LAP53" s="829"/>
      <c r="LAQ53" s="829"/>
      <c r="LAR53" s="829"/>
      <c r="LAS53" s="829"/>
      <c r="LAT53" s="829"/>
      <c r="LAU53" s="829"/>
      <c r="LAV53" s="829"/>
      <c r="LAW53" s="829"/>
      <c r="LAX53" s="829"/>
      <c r="LAY53" s="829"/>
      <c r="LAZ53" s="829"/>
      <c r="LBA53" s="829"/>
      <c r="LBB53" s="829"/>
      <c r="LBC53" s="829"/>
      <c r="LBD53" s="829"/>
      <c r="LBE53" s="829"/>
      <c r="LBF53" s="829"/>
      <c r="LBG53" s="829"/>
      <c r="LBH53" s="829"/>
      <c r="LBI53" s="829"/>
      <c r="LBJ53" s="829"/>
      <c r="LBK53" s="829"/>
      <c r="LBL53" s="829"/>
      <c r="LBM53" s="829"/>
      <c r="LBN53" s="829"/>
      <c r="LBO53" s="829"/>
      <c r="LBP53" s="829"/>
      <c r="LBQ53" s="829"/>
      <c r="LBR53" s="829"/>
      <c r="LBS53" s="829"/>
      <c r="LBT53" s="829"/>
      <c r="LBU53" s="829"/>
      <c r="LBV53" s="829"/>
      <c r="LBW53" s="829"/>
      <c r="LBX53" s="829"/>
      <c r="LBY53" s="829"/>
      <c r="LBZ53" s="829"/>
      <c r="LCA53" s="829"/>
      <c r="LCB53" s="829"/>
      <c r="LCC53" s="829"/>
      <c r="LCD53" s="829"/>
      <c r="LCE53" s="829"/>
      <c r="LCF53" s="829"/>
      <c r="LCG53" s="829"/>
      <c r="LCH53" s="829"/>
      <c r="LCI53" s="829"/>
      <c r="LCJ53" s="829"/>
      <c r="LCK53" s="829"/>
      <c r="LCL53" s="829"/>
      <c r="LCM53" s="829"/>
      <c r="LCN53" s="829"/>
      <c r="LCO53" s="829"/>
      <c r="LCP53" s="829"/>
      <c r="LCQ53" s="829"/>
      <c r="LCR53" s="829"/>
      <c r="LCS53" s="829"/>
      <c r="LCT53" s="829"/>
      <c r="LCU53" s="829"/>
      <c r="LCV53" s="829"/>
      <c r="LCW53" s="829"/>
      <c r="LCX53" s="829"/>
      <c r="LCY53" s="829"/>
      <c r="LCZ53" s="829"/>
      <c r="LDA53" s="829"/>
      <c r="LDB53" s="829"/>
      <c r="LDC53" s="829"/>
      <c r="LDD53" s="829"/>
      <c r="LDE53" s="829"/>
      <c r="LDF53" s="829"/>
      <c r="LDG53" s="829"/>
      <c r="LDH53" s="829"/>
      <c r="LDI53" s="829"/>
      <c r="LDJ53" s="829"/>
      <c r="LDK53" s="829"/>
      <c r="LDL53" s="829"/>
      <c r="LDM53" s="829"/>
      <c r="LDN53" s="829"/>
      <c r="LDO53" s="829"/>
      <c r="LDP53" s="829"/>
      <c r="LDQ53" s="829"/>
      <c r="LDR53" s="829"/>
      <c r="LDS53" s="829"/>
      <c r="LDT53" s="829"/>
      <c r="LDU53" s="829"/>
      <c r="LDV53" s="829"/>
      <c r="LDW53" s="829"/>
      <c r="LDX53" s="829"/>
      <c r="LDY53" s="829"/>
      <c r="LDZ53" s="829"/>
      <c r="LEA53" s="829"/>
      <c r="LEB53" s="829"/>
      <c r="LEC53" s="829"/>
      <c r="LED53" s="829"/>
      <c r="LEE53" s="829"/>
      <c r="LEF53" s="829"/>
      <c r="LEG53" s="829"/>
      <c r="LEH53" s="829"/>
      <c r="LEI53" s="829"/>
      <c r="LEJ53" s="829"/>
      <c r="LEK53" s="829"/>
      <c r="LEL53" s="829"/>
      <c r="LEM53" s="829"/>
      <c r="LEN53" s="829"/>
      <c r="LEO53" s="829"/>
      <c r="LEP53" s="829"/>
      <c r="LEQ53" s="829"/>
      <c r="LER53" s="829"/>
      <c r="LES53" s="829"/>
      <c r="LET53" s="829"/>
      <c r="LEU53" s="829"/>
      <c r="LEV53" s="829"/>
      <c r="LEW53" s="829"/>
      <c r="LEX53" s="829"/>
      <c r="LEY53" s="829"/>
      <c r="LEZ53" s="829"/>
      <c r="LFA53" s="829"/>
      <c r="LFB53" s="829"/>
      <c r="LFC53" s="829"/>
      <c r="LFD53" s="829"/>
      <c r="LFE53" s="829"/>
      <c r="LFF53" s="829"/>
      <c r="LFG53" s="829"/>
      <c r="LFH53" s="829"/>
      <c r="LFI53" s="829"/>
      <c r="LFJ53" s="829"/>
      <c r="LFK53" s="829"/>
      <c r="LFL53" s="829"/>
      <c r="LFM53" s="829"/>
      <c r="LFN53" s="829"/>
      <c r="LFO53" s="829"/>
      <c r="LFP53" s="829"/>
      <c r="LFQ53" s="829"/>
      <c r="LFR53" s="829"/>
      <c r="LFS53" s="829"/>
      <c r="LFT53" s="829"/>
      <c r="LFU53" s="829"/>
      <c r="LFV53" s="829"/>
      <c r="LFW53" s="829"/>
      <c r="LFX53" s="829"/>
      <c r="LFY53" s="829"/>
      <c r="LFZ53" s="829"/>
      <c r="LGA53" s="829"/>
      <c r="LGB53" s="829"/>
      <c r="LGC53" s="829"/>
      <c r="LGD53" s="829"/>
      <c r="LGE53" s="829"/>
      <c r="LGF53" s="829"/>
      <c r="LGG53" s="829"/>
      <c r="LGH53" s="829"/>
      <c r="LGI53" s="829"/>
      <c r="LGJ53" s="829"/>
      <c r="LGK53" s="829"/>
      <c r="LGL53" s="829"/>
      <c r="LGM53" s="829"/>
      <c r="LGN53" s="829"/>
      <c r="LGO53" s="829"/>
      <c r="LGP53" s="829"/>
      <c r="LGQ53" s="829"/>
      <c r="LGR53" s="829"/>
      <c r="LGS53" s="829"/>
      <c r="LGT53" s="829"/>
      <c r="LGU53" s="829"/>
      <c r="LGV53" s="829"/>
      <c r="LGW53" s="829"/>
      <c r="LGX53" s="829"/>
      <c r="LGY53" s="829"/>
      <c r="LGZ53" s="829"/>
      <c r="LHA53" s="829"/>
      <c r="LHB53" s="829"/>
      <c r="LHC53" s="829"/>
      <c r="LHD53" s="829"/>
      <c r="LHE53" s="829"/>
      <c r="LHF53" s="829"/>
      <c r="LHG53" s="829"/>
      <c r="LHH53" s="829"/>
      <c r="LHI53" s="829"/>
      <c r="LHJ53" s="829"/>
      <c r="LHK53" s="829"/>
      <c r="LHL53" s="829"/>
      <c r="LHM53" s="829"/>
      <c r="LHN53" s="829"/>
      <c r="LHO53" s="829"/>
      <c r="LHP53" s="829"/>
      <c r="LHQ53" s="829"/>
      <c r="LHR53" s="829"/>
      <c r="LHS53" s="829"/>
      <c r="LHT53" s="829"/>
      <c r="LHU53" s="829"/>
      <c r="LHV53" s="829"/>
      <c r="LHW53" s="829"/>
      <c r="LHX53" s="829"/>
      <c r="LHY53" s="829"/>
      <c r="LHZ53" s="829"/>
      <c r="LIA53" s="829"/>
      <c r="LIB53" s="829"/>
      <c r="LIC53" s="829"/>
      <c r="LID53" s="829"/>
      <c r="LIE53" s="829"/>
      <c r="LIF53" s="829"/>
      <c r="LIG53" s="829"/>
      <c r="LIH53" s="829"/>
      <c r="LII53" s="829"/>
      <c r="LIJ53" s="829"/>
      <c r="LIK53" s="829"/>
      <c r="LIL53" s="829"/>
      <c r="LIM53" s="829"/>
      <c r="LIN53" s="829"/>
      <c r="LIO53" s="829"/>
      <c r="LIP53" s="829"/>
      <c r="LIQ53" s="829"/>
      <c r="LIR53" s="829"/>
      <c r="LIS53" s="829"/>
      <c r="LIT53" s="829"/>
      <c r="LIU53" s="829"/>
      <c r="LIV53" s="829"/>
      <c r="LIW53" s="829"/>
      <c r="LIX53" s="829"/>
      <c r="LIY53" s="829"/>
      <c r="LIZ53" s="829"/>
      <c r="LJA53" s="829"/>
      <c r="LJB53" s="829"/>
      <c r="LJC53" s="829"/>
      <c r="LJD53" s="829"/>
      <c r="LJE53" s="829"/>
      <c r="LJF53" s="829"/>
      <c r="LJG53" s="829"/>
      <c r="LJH53" s="829"/>
      <c r="LJI53" s="829"/>
      <c r="LJJ53" s="829"/>
      <c r="LJK53" s="829"/>
      <c r="LJL53" s="829"/>
      <c r="LJM53" s="829"/>
      <c r="LJN53" s="829"/>
      <c r="LJO53" s="829"/>
      <c r="LJP53" s="829"/>
      <c r="LJQ53" s="829"/>
      <c r="LJR53" s="829"/>
      <c r="LJS53" s="829"/>
      <c r="LJT53" s="829"/>
      <c r="LJU53" s="829"/>
      <c r="LJV53" s="829"/>
      <c r="LJW53" s="829"/>
      <c r="LJX53" s="829"/>
      <c r="LJY53" s="829"/>
      <c r="LJZ53" s="829"/>
      <c r="LKA53" s="829"/>
      <c r="LKB53" s="829"/>
      <c r="LKC53" s="829"/>
      <c r="LKD53" s="829"/>
      <c r="LKE53" s="829"/>
      <c r="LKF53" s="829"/>
      <c r="LKG53" s="829"/>
      <c r="LKH53" s="829"/>
      <c r="LKI53" s="829"/>
      <c r="LKJ53" s="829"/>
      <c r="LKK53" s="829"/>
      <c r="LKL53" s="829"/>
      <c r="LKM53" s="829"/>
      <c r="LKN53" s="829"/>
      <c r="LKO53" s="829"/>
      <c r="LKP53" s="829"/>
      <c r="LKQ53" s="829"/>
      <c r="LKR53" s="829"/>
      <c r="LKS53" s="829"/>
      <c r="LKT53" s="829"/>
      <c r="LKU53" s="829"/>
      <c r="LKV53" s="829"/>
      <c r="LKW53" s="829"/>
      <c r="LKX53" s="829"/>
      <c r="LKY53" s="829"/>
      <c r="LKZ53" s="829"/>
      <c r="LLA53" s="829"/>
      <c r="LLB53" s="829"/>
      <c r="LLC53" s="829"/>
      <c r="LLD53" s="829"/>
      <c r="LLE53" s="829"/>
      <c r="LLF53" s="829"/>
      <c r="LLG53" s="829"/>
      <c r="LLH53" s="829"/>
      <c r="LLI53" s="829"/>
      <c r="LLJ53" s="829"/>
      <c r="LLK53" s="829"/>
      <c r="LLL53" s="829"/>
      <c r="LLM53" s="829"/>
      <c r="LLN53" s="829"/>
      <c r="LLO53" s="829"/>
      <c r="LLP53" s="829"/>
      <c r="LLQ53" s="829"/>
      <c r="LLR53" s="829"/>
      <c r="LLS53" s="829"/>
      <c r="LLT53" s="829"/>
      <c r="LLU53" s="829"/>
      <c r="LLV53" s="829"/>
      <c r="LLW53" s="829"/>
      <c r="LLX53" s="829"/>
      <c r="LLY53" s="829"/>
      <c r="LLZ53" s="829"/>
      <c r="LMA53" s="829"/>
      <c r="LMB53" s="829"/>
      <c r="LMC53" s="829"/>
      <c r="LMD53" s="829"/>
      <c r="LME53" s="829"/>
      <c r="LMF53" s="829"/>
      <c r="LMG53" s="829"/>
      <c r="LMH53" s="829"/>
      <c r="LMI53" s="829"/>
      <c r="LMJ53" s="829"/>
      <c r="LMK53" s="829"/>
      <c r="LML53" s="829"/>
      <c r="LMM53" s="829"/>
      <c r="LMN53" s="829"/>
      <c r="LMO53" s="829"/>
      <c r="LMP53" s="829"/>
      <c r="LMQ53" s="829"/>
      <c r="LMR53" s="829"/>
      <c r="LMS53" s="829"/>
      <c r="LMT53" s="829"/>
      <c r="LMU53" s="829"/>
      <c r="LMV53" s="829"/>
      <c r="LMW53" s="829"/>
      <c r="LMX53" s="829"/>
      <c r="LMY53" s="829"/>
      <c r="LMZ53" s="829"/>
      <c r="LNA53" s="829"/>
      <c r="LNB53" s="829"/>
      <c r="LNC53" s="829"/>
      <c r="LND53" s="829"/>
      <c r="LNE53" s="829"/>
      <c r="LNF53" s="829"/>
      <c r="LNG53" s="829"/>
      <c r="LNH53" s="829"/>
      <c r="LNI53" s="829"/>
      <c r="LNJ53" s="829"/>
      <c r="LNK53" s="829"/>
      <c r="LNL53" s="829"/>
      <c r="LNM53" s="829"/>
      <c r="LNN53" s="829"/>
      <c r="LNO53" s="829"/>
      <c r="LNP53" s="829"/>
      <c r="LNQ53" s="829"/>
      <c r="LNR53" s="829"/>
      <c r="LNS53" s="829"/>
      <c r="LNT53" s="829"/>
      <c r="LNU53" s="829"/>
      <c r="LNV53" s="829"/>
      <c r="LNW53" s="829"/>
      <c r="LNX53" s="829"/>
      <c r="LNY53" s="829"/>
      <c r="LNZ53" s="829"/>
      <c r="LOA53" s="829"/>
      <c r="LOB53" s="829"/>
      <c r="LOC53" s="829"/>
      <c r="LOD53" s="829"/>
      <c r="LOE53" s="829"/>
      <c r="LOF53" s="829"/>
      <c r="LOG53" s="829"/>
      <c r="LOH53" s="829"/>
      <c r="LOI53" s="829"/>
      <c r="LOJ53" s="829"/>
      <c r="LOK53" s="829"/>
      <c r="LOL53" s="829"/>
      <c r="LOM53" s="829"/>
      <c r="LON53" s="829"/>
      <c r="LOO53" s="829"/>
      <c r="LOP53" s="829"/>
      <c r="LOQ53" s="829"/>
      <c r="LOR53" s="829"/>
      <c r="LOS53" s="829"/>
      <c r="LOT53" s="829"/>
      <c r="LOU53" s="829"/>
      <c r="LOV53" s="829"/>
      <c r="LOW53" s="829"/>
      <c r="LOX53" s="829"/>
      <c r="LOY53" s="829"/>
      <c r="LOZ53" s="829"/>
      <c r="LPA53" s="829"/>
      <c r="LPB53" s="829"/>
      <c r="LPC53" s="829"/>
      <c r="LPD53" s="829"/>
      <c r="LPE53" s="829"/>
      <c r="LPF53" s="829"/>
      <c r="LPG53" s="829"/>
      <c r="LPH53" s="829"/>
      <c r="LPI53" s="829"/>
      <c r="LPJ53" s="829"/>
      <c r="LPK53" s="829"/>
      <c r="LPL53" s="829"/>
      <c r="LPM53" s="829"/>
      <c r="LPN53" s="829"/>
      <c r="LPO53" s="829"/>
      <c r="LPP53" s="829"/>
      <c r="LPQ53" s="829"/>
      <c r="LPR53" s="829"/>
      <c r="LPS53" s="829"/>
      <c r="LPT53" s="829"/>
      <c r="LPU53" s="829"/>
      <c r="LPV53" s="829"/>
      <c r="LPW53" s="829"/>
      <c r="LPX53" s="829"/>
      <c r="LPY53" s="829"/>
      <c r="LPZ53" s="829"/>
      <c r="LQA53" s="829"/>
      <c r="LQB53" s="829"/>
      <c r="LQC53" s="829"/>
      <c r="LQD53" s="829"/>
      <c r="LQE53" s="829"/>
      <c r="LQF53" s="829"/>
      <c r="LQG53" s="829"/>
      <c r="LQH53" s="829"/>
      <c r="LQI53" s="829"/>
      <c r="LQJ53" s="829"/>
      <c r="LQK53" s="829"/>
      <c r="LQL53" s="829"/>
      <c r="LQM53" s="829"/>
      <c r="LQN53" s="829"/>
      <c r="LQO53" s="829"/>
      <c r="LQP53" s="829"/>
      <c r="LQQ53" s="829"/>
      <c r="LQR53" s="829"/>
      <c r="LQS53" s="829"/>
      <c r="LQT53" s="829"/>
      <c r="LQU53" s="829"/>
      <c r="LQV53" s="829"/>
      <c r="LQW53" s="829"/>
      <c r="LQX53" s="829"/>
      <c r="LQY53" s="829"/>
      <c r="LQZ53" s="829"/>
      <c r="LRA53" s="829"/>
      <c r="LRB53" s="829"/>
      <c r="LRC53" s="829"/>
      <c r="LRD53" s="829"/>
      <c r="LRE53" s="829"/>
      <c r="LRF53" s="829"/>
      <c r="LRG53" s="829"/>
      <c r="LRH53" s="829"/>
      <c r="LRI53" s="829"/>
      <c r="LRJ53" s="829"/>
      <c r="LRK53" s="829"/>
      <c r="LRL53" s="829"/>
      <c r="LRM53" s="829"/>
      <c r="LRN53" s="829"/>
      <c r="LRO53" s="829"/>
      <c r="LRP53" s="829"/>
      <c r="LRQ53" s="829"/>
      <c r="LRR53" s="829"/>
      <c r="LRS53" s="829"/>
      <c r="LRT53" s="829"/>
      <c r="LRU53" s="829"/>
      <c r="LRV53" s="829"/>
      <c r="LRW53" s="829"/>
      <c r="LRX53" s="829"/>
      <c r="LRY53" s="829"/>
      <c r="LRZ53" s="829"/>
      <c r="LSA53" s="829"/>
      <c r="LSB53" s="829"/>
      <c r="LSC53" s="829"/>
      <c r="LSD53" s="829"/>
      <c r="LSE53" s="829"/>
      <c r="LSF53" s="829"/>
      <c r="LSG53" s="829"/>
      <c r="LSH53" s="829"/>
      <c r="LSI53" s="829"/>
      <c r="LSJ53" s="829"/>
      <c r="LSK53" s="829"/>
      <c r="LSL53" s="829"/>
      <c r="LSM53" s="829"/>
      <c r="LSN53" s="829"/>
      <c r="LSO53" s="829"/>
      <c r="LSP53" s="829"/>
      <c r="LSQ53" s="829"/>
      <c r="LSR53" s="829"/>
      <c r="LSS53" s="829"/>
      <c r="LST53" s="829"/>
      <c r="LSU53" s="829"/>
      <c r="LSV53" s="829"/>
      <c r="LSW53" s="829"/>
      <c r="LSX53" s="829"/>
      <c r="LSY53" s="829"/>
      <c r="LSZ53" s="829"/>
      <c r="LTA53" s="829"/>
      <c r="LTB53" s="829"/>
      <c r="LTC53" s="829"/>
      <c r="LTD53" s="829"/>
      <c r="LTE53" s="829"/>
      <c r="LTF53" s="829"/>
      <c r="LTG53" s="829"/>
      <c r="LTH53" s="829"/>
      <c r="LTI53" s="829"/>
      <c r="LTJ53" s="829"/>
      <c r="LTK53" s="829"/>
      <c r="LTL53" s="829"/>
      <c r="LTM53" s="829"/>
      <c r="LTN53" s="829"/>
      <c r="LTO53" s="829"/>
      <c r="LTP53" s="829"/>
      <c r="LTQ53" s="829"/>
      <c r="LTR53" s="829"/>
      <c r="LTS53" s="829"/>
      <c r="LTT53" s="829"/>
      <c r="LTU53" s="829"/>
      <c r="LTV53" s="829"/>
      <c r="LTW53" s="829"/>
      <c r="LTX53" s="829"/>
      <c r="LTY53" s="829"/>
      <c r="LTZ53" s="829"/>
      <c r="LUA53" s="829"/>
      <c r="LUB53" s="829"/>
      <c r="LUC53" s="829"/>
      <c r="LUD53" s="829"/>
      <c r="LUE53" s="829"/>
      <c r="LUF53" s="829"/>
      <c r="LUG53" s="829"/>
      <c r="LUH53" s="829"/>
      <c r="LUI53" s="829"/>
      <c r="LUJ53" s="829"/>
      <c r="LUK53" s="829"/>
      <c r="LUL53" s="829"/>
      <c r="LUM53" s="829"/>
      <c r="LUN53" s="829"/>
      <c r="LUO53" s="829"/>
      <c r="LUP53" s="829"/>
      <c r="LUQ53" s="829"/>
      <c r="LUR53" s="829"/>
      <c r="LUS53" s="829"/>
      <c r="LUT53" s="829"/>
      <c r="LUU53" s="829"/>
      <c r="LUV53" s="829"/>
      <c r="LUW53" s="829"/>
      <c r="LUX53" s="829"/>
      <c r="LUY53" s="829"/>
      <c r="LUZ53" s="829"/>
      <c r="LVA53" s="829"/>
      <c r="LVB53" s="829"/>
      <c r="LVC53" s="829"/>
      <c r="LVD53" s="829"/>
      <c r="LVE53" s="829"/>
      <c r="LVF53" s="829"/>
      <c r="LVG53" s="829"/>
      <c r="LVH53" s="829"/>
      <c r="LVI53" s="829"/>
      <c r="LVJ53" s="829"/>
      <c r="LVK53" s="829"/>
      <c r="LVL53" s="829"/>
      <c r="LVM53" s="829"/>
      <c r="LVN53" s="829"/>
      <c r="LVO53" s="829"/>
      <c r="LVP53" s="829"/>
      <c r="LVQ53" s="829"/>
      <c r="LVR53" s="829"/>
      <c r="LVS53" s="829"/>
      <c r="LVT53" s="829"/>
      <c r="LVU53" s="829"/>
      <c r="LVV53" s="829"/>
      <c r="LVW53" s="829"/>
      <c r="LVX53" s="829"/>
      <c r="LVY53" s="829"/>
      <c r="LVZ53" s="829"/>
      <c r="LWA53" s="829"/>
      <c r="LWB53" s="829"/>
      <c r="LWC53" s="829"/>
      <c r="LWD53" s="829"/>
      <c r="LWE53" s="829"/>
      <c r="LWF53" s="829"/>
      <c r="LWG53" s="829"/>
      <c r="LWH53" s="829"/>
      <c r="LWI53" s="829"/>
      <c r="LWJ53" s="829"/>
      <c r="LWK53" s="829"/>
      <c r="LWL53" s="829"/>
      <c r="LWM53" s="829"/>
      <c r="LWN53" s="829"/>
      <c r="LWO53" s="829"/>
      <c r="LWP53" s="829"/>
      <c r="LWQ53" s="829"/>
      <c r="LWR53" s="829"/>
      <c r="LWS53" s="829"/>
      <c r="LWT53" s="829"/>
      <c r="LWU53" s="829"/>
      <c r="LWV53" s="829"/>
      <c r="LWW53" s="829"/>
      <c r="LWX53" s="829"/>
      <c r="LWY53" s="829"/>
      <c r="LWZ53" s="829"/>
      <c r="LXA53" s="829"/>
      <c r="LXB53" s="829"/>
      <c r="LXC53" s="829"/>
      <c r="LXD53" s="829"/>
      <c r="LXE53" s="829"/>
      <c r="LXF53" s="829"/>
      <c r="LXG53" s="829"/>
      <c r="LXH53" s="829"/>
      <c r="LXI53" s="829"/>
      <c r="LXJ53" s="829"/>
      <c r="LXK53" s="829"/>
      <c r="LXL53" s="829"/>
      <c r="LXM53" s="829"/>
      <c r="LXN53" s="829"/>
      <c r="LXO53" s="829"/>
      <c r="LXP53" s="829"/>
      <c r="LXQ53" s="829"/>
      <c r="LXR53" s="829"/>
      <c r="LXS53" s="829"/>
      <c r="LXT53" s="829"/>
      <c r="LXU53" s="829"/>
      <c r="LXV53" s="829"/>
      <c r="LXW53" s="829"/>
      <c r="LXX53" s="829"/>
      <c r="LXY53" s="829"/>
      <c r="LXZ53" s="829"/>
      <c r="LYA53" s="829"/>
      <c r="LYB53" s="829"/>
      <c r="LYC53" s="829"/>
      <c r="LYD53" s="829"/>
      <c r="LYE53" s="829"/>
      <c r="LYF53" s="829"/>
      <c r="LYG53" s="829"/>
      <c r="LYH53" s="829"/>
      <c r="LYI53" s="829"/>
      <c r="LYJ53" s="829"/>
      <c r="LYK53" s="829"/>
      <c r="LYL53" s="829"/>
      <c r="LYM53" s="829"/>
      <c r="LYN53" s="829"/>
      <c r="LYO53" s="829"/>
      <c r="LYP53" s="829"/>
      <c r="LYQ53" s="829"/>
      <c r="LYR53" s="829"/>
      <c r="LYS53" s="829"/>
      <c r="LYT53" s="829"/>
      <c r="LYU53" s="829"/>
      <c r="LYV53" s="829"/>
      <c r="LYW53" s="829"/>
      <c r="LYX53" s="829"/>
      <c r="LYY53" s="829"/>
      <c r="LYZ53" s="829"/>
      <c r="LZA53" s="829"/>
      <c r="LZB53" s="829"/>
      <c r="LZC53" s="829"/>
      <c r="LZD53" s="829"/>
      <c r="LZE53" s="829"/>
      <c r="LZF53" s="829"/>
      <c r="LZG53" s="829"/>
      <c r="LZH53" s="829"/>
      <c r="LZI53" s="829"/>
      <c r="LZJ53" s="829"/>
      <c r="LZK53" s="829"/>
      <c r="LZL53" s="829"/>
      <c r="LZM53" s="829"/>
      <c r="LZN53" s="829"/>
      <c r="LZO53" s="829"/>
      <c r="LZP53" s="829"/>
      <c r="LZQ53" s="829"/>
      <c r="LZR53" s="829"/>
      <c r="LZS53" s="829"/>
      <c r="LZT53" s="829"/>
      <c r="LZU53" s="829"/>
      <c r="LZV53" s="829"/>
      <c r="LZW53" s="829"/>
      <c r="LZX53" s="829"/>
      <c r="LZY53" s="829"/>
      <c r="LZZ53" s="829"/>
      <c r="MAA53" s="829"/>
      <c r="MAB53" s="829"/>
      <c r="MAC53" s="829"/>
      <c r="MAD53" s="829"/>
      <c r="MAE53" s="829"/>
      <c r="MAF53" s="829"/>
      <c r="MAG53" s="829"/>
      <c r="MAH53" s="829"/>
      <c r="MAI53" s="829"/>
      <c r="MAJ53" s="829"/>
      <c r="MAK53" s="829"/>
      <c r="MAL53" s="829"/>
      <c r="MAM53" s="829"/>
      <c r="MAN53" s="829"/>
      <c r="MAO53" s="829"/>
      <c r="MAP53" s="829"/>
      <c r="MAQ53" s="829"/>
      <c r="MAR53" s="829"/>
      <c r="MAS53" s="829"/>
      <c r="MAT53" s="829"/>
      <c r="MAU53" s="829"/>
      <c r="MAV53" s="829"/>
      <c r="MAW53" s="829"/>
      <c r="MAX53" s="829"/>
      <c r="MAY53" s="829"/>
      <c r="MAZ53" s="829"/>
      <c r="MBA53" s="829"/>
      <c r="MBB53" s="829"/>
      <c r="MBC53" s="829"/>
      <c r="MBD53" s="829"/>
      <c r="MBE53" s="829"/>
      <c r="MBF53" s="829"/>
      <c r="MBG53" s="829"/>
      <c r="MBH53" s="829"/>
      <c r="MBI53" s="829"/>
      <c r="MBJ53" s="829"/>
      <c r="MBK53" s="829"/>
      <c r="MBL53" s="829"/>
      <c r="MBM53" s="829"/>
      <c r="MBN53" s="829"/>
      <c r="MBO53" s="829"/>
      <c r="MBP53" s="829"/>
      <c r="MBQ53" s="829"/>
      <c r="MBR53" s="829"/>
      <c r="MBS53" s="829"/>
      <c r="MBT53" s="829"/>
      <c r="MBU53" s="829"/>
      <c r="MBV53" s="829"/>
      <c r="MBW53" s="829"/>
      <c r="MBX53" s="829"/>
      <c r="MBY53" s="829"/>
      <c r="MBZ53" s="829"/>
      <c r="MCA53" s="829"/>
      <c r="MCB53" s="829"/>
      <c r="MCC53" s="829"/>
      <c r="MCD53" s="829"/>
      <c r="MCE53" s="829"/>
      <c r="MCF53" s="829"/>
      <c r="MCG53" s="829"/>
      <c r="MCH53" s="829"/>
      <c r="MCI53" s="829"/>
      <c r="MCJ53" s="829"/>
      <c r="MCK53" s="829"/>
      <c r="MCL53" s="829"/>
      <c r="MCM53" s="829"/>
      <c r="MCN53" s="829"/>
      <c r="MCO53" s="829"/>
      <c r="MCP53" s="829"/>
      <c r="MCQ53" s="829"/>
      <c r="MCR53" s="829"/>
      <c r="MCS53" s="829"/>
      <c r="MCT53" s="829"/>
      <c r="MCU53" s="829"/>
      <c r="MCV53" s="829"/>
      <c r="MCW53" s="829"/>
      <c r="MCX53" s="829"/>
      <c r="MCY53" s="829"/>
      <c r="MCZ53" s="829"/>
      <c r="MDA53" s="829"/>
      <c r="MDB53" s="829"/>
      <c r="MDC53" s="829"/>
      <c r="MDD53" s="829"/>
      <c r="MDE53" s="829"/>
      <c r="MDF53" s="829"/>
      <c r="MDG53" s="829"/>
      <c r="MDH53" s="829"/>
      <c r="MDI53" s="829"/>
      <c r="MDJ53" s="829"/>
      <c r="MDK53" s="829"/>
      <c r="MDL53" s="829"/>
      <c r="MDM53" s="829"/>
      <c r="MDN53" s="829"/>
      <c r="MDO53" s="829"/>
      <c r="MDP53" s="829"/>
      <c r="MDQ53" s="829"/>
      <c r="MDR53" s="829"/>
      <c r="MDS53" s="829"/>
      <c r="MDT53" s="829"/>
      <c r="MDU53" s="829"/>
      <c r="MDV53" s="829"/>
      <c r="MDW53" s="829"/>
      <c r="MDX53" s="829"/>
      <c r="MDY53" s="829"/>
      <c r="MDZ53" s="829"/>
      <c r="MEA53" s="829"/>
      <c r="MEB53" s="829"/>
      <c r="MEC53" s="829"/>
      <c r="MED53" s="829"/>
      <c r="MEE53" s="829"/>
      <c r="MEF53" s="829"/>
      <c r="MEG53" s="829"/>
      <c r="MEH53" s="829"/>
      <c r="MEI53" s="829"/>
      <c r="MEJ53" s="829"/>
      <c r="MEK53" s="829"/>
      <c r="MEL53" s="829"/>
      <c r="MEM53" s="829"/>
      <c r="MEN53" s="829"/>
      <c r="MEO53" s="829"/>
      <c r="MEP53" s="829"/>
      <c r="MEQ53" s="829"/>
      <c r="MER53" s="829"/>
      <c r="MES53" s="829"/>
      <c r="MET53" s="829"/>
      <c r="MEU53" s="829"/>
      <c r="MEV53" s="829"/>
      <c r="MEW53" s="829"/>
      <c r="MEX53" s="829"/>
      <c r="MEY53" s="829"/>
      <c r="MEZ53" s="829"/>
      <c r="MFA53" s="829"/>
      <c r="MFB53" s="829"/>
      <c r="MFC53" s="829"/>
      <c r="MFD53" s="829"/>
      <c r="MFE53" s="829"/>
      <c r="MFF53" s="829"/>
      <c r="MFG53" s="829"/>
      <c r="MFH53" s="829"/>
      <c r="MFI53" s="829"/>
      <c r="MFJ53" s="829"/>
      <c r="MFK53" s="829"/>
      <c r="MFL53" s="829"/>
      <c r="MFM53" s="829"/>
      <c r="MFN53" s="829"/>
      <c r="MFO53" s="829"/>
      <c r="MFP53" s="829"/>
      <c r="MFQ53" s="829"/>
      <c r="MFR53" s="829"/>
      <c r="MFS53" s="829"/>
      <c r="MFT53" s="829"/>
      <c r="MFU53" s="829"/>
      <c r="MFV53" s="829"/>
      <c r="MFW53" s="829"/>
      <c r="MFX53" s="829"/>
      <c r="MFY53" s="829"/>
      <c r="MFZ53" s="829"/>
      <c r="MGA53" s="829"/>
      <c r="MGB53" s="829"/>
      <c r="MGC53" s="829"/>
      <c r="MGD53" s="829"/>
      <c r="MGE53" s="829"/>
      <c r="MGF53" s="829"/>
      <c r="MGG53" s="829"/>
      <c r="MGH53" s="829"/>
      <c r="MGI53" s="829"/>
      <c r="MGJ53" s="829"/>
      <c r="MGK53" s="829"/>
      <c r="MGL53" s="829"/>
      <c r="MGM53" s="829"/>
      <c r="MGN53" s="829"/>
      <c r="MGO53" s="829"/>
      <c r="MGP53" s="829"/>
      <c r="MGQ53" s="829"/>
      <c r="MGR53" s="829"/>
      <c r="MGS53" s="829"/>
      <c r="MGT53" s="829"/>
      <c r="MGU53" s="829"/>
      <c r="MGV53" s="829"/>
      <c r="MGW53" s="829"/>
      <c r="MGX53" s="829"/>
      <c r="MGY53" s="829"/>
      <c r="MGZ53" s="829"/>
      <c r="MHA53" s="829"/>
      <c r="MHB53" s="829"/>
      <c r="MHC53" s="829"/>
      <c r="MHD53" s="829"/>
      <c r="MHE53" s="829"/>
      <c r="MHF53" s="829"/>
      <c r="MHG53" s="829"/>
      <c r="MHH53" s="829"/>
      <c r="MHI53" s="829"/>
      <c r="MHJ53" s="829"/>
      <c r="MHK53" s="829"/>
      <c r="MHL53" s="829"/>
      <c r="MHM53" s="829"/>
      <c r="MHN53" s="829"/>
      <c r="MHO53" s="829"/>
      <c r="MHP53" s="829"/>
      <c r="MHQ53" s="829"/>
      <c r="MHR53" s="829"/>
      <c r="MHS53" s="829"/>
      <c r="MHT53" s="829"/>
      <c r="MHU53" s="829"/>
      <c r="MHV53" s="829"/>
      <c r="MHW53" s="829"/>
      <c r="MHX53" s="829"/>
      <c r="MHY53" s="829"/>
      <c r="MHZ53" s="829"/>
      <c r="MIA53" s="829"/>
      <c r="MIB53" s="829"/>
      <c r="MIC53" s="829"/>
      <c r="MID53" s="829"/>
      <c r="MIE53" s="829"/>
      <c r="MIF53" s="829"/>
      <c r="MIG53" s="829"/>
      <c r="MIH53" s="829"/>
      <c r="MII53" s="829"/>
      <c r="MIJ53" s="829"/>
      <c r="MIK53" s="829"/>
      <c r="MIL53" s="829"/>
      <c r="MIM53" s="829"/>
      <c r="MIN53" s="829"/>
      <c r="MIO53" s="829"/>
      <c r="MIP53" s="829"/>
      <c r="MIQ53" s="829"/>
      <c r="MIR53" s="829"/>
      <c r="MIS53" s="829"/>
      <c r="MIT53" s="829"/>
      <c r="MIU53" s="829"/>
      <c r="MIV53" s="829"/>
      <c r="MIW53" s="829"/>
      <c r="MIX53" s="829"/>
      <c r="MIY53" s="829"/>
      <c r="MIZ53" s="829"/>
      <c r="MJA53" s="829"/>
      <c r="MJB53" s="829"/>
      <c r="MJC53" s="829"/>
      <c r="MJD53" s="829"/>
      <c r="MJE53" s="829"/>
      <c r="MJF53" s="829"/>
      <c r="MJG53" s="829"/>
      <c r="MJH53" s="829"/>
      <c r="MJI53" s="829"/>
      <c r="MJJ53" s="829"/>
      <c r="MJK53" s="829"/>
      <c r="MJL53" s="829"/>
      <c r="MJM53" s="829"/>
      <c r="MJN53" s="829"/>
      <c r="MJO53" s="829"/>
      <c r="MJP53" s="829"/>
      <c r="MJQ53" s="829"/>
      <c r="MJR53" s="829"/>
      <c r="MJS53" s="829"/>
      <c r="MJT53" s="829"/>
      <c r="MJU53" s="829"/>
      <c r="MJV53" s="829"/>
      <c r="MJW53" s="829"/>
      <c r="MJX53" s="829"/>
      <c r="MJY53" s="829"/>
      <c r="MJZ53" s="829"/>
      <c r="MKA53" s="829"/>
      <c r="MKB53" s="829"/>
      <c r="MKC53" s="829"/>
      <c r="MKD53" s="829"/>
      <c r="MKE53" s="829"/>
      <c r="MKF53" s="829"/>
      <c r="MKG53" s="829"/>
      <c r="MKH53" s="829"/>
      <c r="MKI53" s="829"/>
      <c r="MKJ53" s="829"/>
      <c r="MKK53" s="829"/>
      <c r="MKL53" s="829"/>
      <c r="MKM53" s="829"/>
      <c r="MKN53" s="829"/>
      <c r="MKO53" s="829"/>
      <c r="MKP53" s="829"/>
      <c r="MKQ53" s="829"/>
      <c r="MKR53" s="829"/>
      <c r="MKS53" s="829"/>
      <c r="MKT53" s="829"/>
      <c r="MKU53" s="829"/>
      <c r="MKV53" s="829"/>
      <c r="MKW53" s="829"/>
      <c r="MKX53" s="829"/>
      <c r="MKY53" s="829"/>
      <c r="MKZ53" s="829"/>
      <c r="MLA53" s="829"/>
      <c r="MLB53" s="829"/>
      <c r="MLC53" s="829"/>
      <c r="MLD53" s="829"/>
      <c r="MLE53" s="829"/>
      <c r="MLF53" s="829"/>
      <c r="MLG53" s="829"/>
      <c r="MLH53" s="829"/>
      <c r="MLI53" s="829"/>
      <c r="MLJ53" s="829"/>
      <c r="MLK53" s="829"/>
      <c r="MLL53" s="829"/>
      <c r="MLM53" s="829"/>
      <c r="MLN53" s="829"/>
      <c r="MLO53" s="829"/>
      <c r="MLP53" s="829"/>
      <c r="MLQ53" s="829"/>
      <c r="MLR53" s="829"/>
      <c r="MLS53" s="829"/>
      <c r="MLT53" s="829"/>
      <c r="MLU53" s="829"/>
      <c r="MLV53" s="829"/>
      <c r="MLW53" s="829"/>
      <c r="MLX53" s="829"/>
      <c r="MLY53" s="829"/>
      <c r="MLZ53" s="829"/>
      <c r="MMA53" s="829"/>
      <c r="MMB53" s="829"/>
      <c r="MMC53" s="829"/>
      <c r="MMD53" s="829"/>
      <c r="MME53" s="829"/>
      <c r="MMF53" s="829"/>
      <c r="MMG53" s="829"/>
      <c r="MMH53" s="829"/>
      <c r="MMI53" s="829"/>
      <c r="MMJ53" s="829"/>
      <c r="MMK53" s="829"/>
      <c r="MML53" s="829"/>
      <c r="MMM53" s="829"/>
      <c r="MMN53" s="829"/>
      <c r="MMO53" s="829"/>
      <c r="MMP53" s="829"/>
      <c r="MMQ53" s="829"/>
      <c r="MMR53" s="829"/>
      <c r="MMS53" s="829"/>
      <c r="MMT53" s="829"/>
      <c r="MMU53" s="829"/>
      <c r="MMV53" s="829"/>
      <c r="MMW53" s="829"/>
      <c r="MMX53" s="829"/>
      <c r="MMY53" s="829"/>
      <c r="MMZ53" s="829"/>
      <c r="MNA53" s="829"/>
      <c r="MNB53" s="829"/>
      <c r="MNC53" s="829"/>
      <c r="MND53" s="829"/>
      <c r="MNE53" s="829"/>
      <c r="MNF53" s="829"/>
      <c r="MNG53" s="829"/>
      <c r="MNH53" s="829"/>
      <c r="MNI53" s="829"/>
      <c r="MNJ53" s="829"/>
      <c r="MNK53" s="829"/>
      <c r="MNL53" s="829"/>
      <c r="MNM53" s="829"/>
      <c r="MNN53" s="829"/>
      <c r="MNO53" s="829"/>
      <c r="MNP53" s="829"/>
      <c r="MNQ53" s="829"/>
      <c r="MNR53" s="829"/>
      <c r="MNS53" s="829"/>
      <c r="MNT53" s="829"/>
      <c r="MNU53" s="829"/>
      <c r="MNV53" s="829"/>
      <c r="MNW53" s="829"/>
      <c r="MNX53" s="829"/>
      <c r="MNY53" s="829"/>
      <c r="MNZ53" s="829"/>
      <c r="MOA53" s="829"/>
      <c r="MOB53" s="829"/>
      <c r="MOC53" s="829"/>
      <c r="MOD53" s="829"/>
      <c r="MOE53" s="829"/>
      <c r="MOF53" s="829"/>
      <c r="MOG53" s="829"/>
      <c r="MOH53" s="829"/>
      <c r="MOI53" s="829"/>
      <c r="MOJ53" s="829"/>
      <c r="MOK53" s="829"/>
      <c r="MOL53" s="829"/>
      <c r="MOM53" s="829"/>
      <c r="MON53" s="829"/>
      <c r="MOO53" s="829"/>
      <c r="MOP53" s="829"/>
      <c r="MOQ53" s="829"/>
      <c r="MOR53" s="829"/>
      <c r="MOS53" s="829"/>
      <c r="MOT53" s="829"/>
      <c r="MOU53" s="829"/>
      <c r="MOV53" s="829"/>
      <c r="MOW53" s="829"/>
      <c r="MOX53" s="829"/>
      <c r="MOY53" s="829"/>
      <c r="MOZ53" s="829"/>
      <c r="MPA53" s="829"/>
      <c r="MPB53" s="829"/>
      <c r="MPC53" s="829"/>
      <c r="MPD53" s="829"/>
      <c r="MPE53" s="829"/>
      <c r="MPF53" s="829"/>
      <c r="MPG53" s="829"/>
      <c r="MPH53" s="829"/>
      <c r="MPI53" s="829"/>
      <c r="MPJ53" s="829"/>
      <c r="MPK53" s="829"/>
      <c r="MPL53" s="829"/>
      <c r="MPM53" s="829"/>
      <c r="MPN53" s="829"/>
      <c r="MPO53" s="829"/>
      <c r="MPP53" s="829"/>
      <c r="MPQ53" s="829"/>
      <c r="MPR53" s="829"/>
      <c r="MPS53" s="829"/>
      <c r="MPT53" s="829"/>
      <c r="MPU53" s="829"/>
      <c r="MPV53" s="829"/>
      <c r="MPW53" s="829"/>
      <c r="MPX53" s="829"/>
      <c r="MPY53" s="829"/>
      <c r="MPZ53" s="829"/>
      <c r="MQA53" s="829"/>
      <c r="MQB53" s="829"/>
      <c r="MQC53" s="829"/>
      <c r="MQD53" s="829"/>
      <c r="MQE53" s="829"/>
      <c r="MQF53" s="829"/>
      <c r="MQG53" s="829"/>
      <c r="MQH53" s="829"/>
      <c r="MQI53" s="829"/>
      <c r="MQJ53" s="829"/>
      <c r="MQK53" s="829"/>
      <c r="MQL53" s="829"/>
      <c r="MQM53" s="829"/>
      <c r="MQN53" s="829"/>
      <c r="MQO53" s="829"/>
      <c r="MQP53" s="829"/>
      <c r="MQQ53" s="829"/>
      <c r="MQR53" s="829"/>
      <c r="MQS53" s="829"/>
      <c r="MQT53" s="829"/>
      <c r="MQU53" s="829"/>
      <c r="MQV53" s="829"/>
      <c r="MQW53" s="829"/>
      <c r="MQX53" s="829"/>
      <c r="MQY53" s="829"/>
      <c r="MQZ53" s="829"/>
      <c r="MRA53" s="829"/>
      <c r="MRB53" s="829"/>
      <c r="MRC53" s="829"/>
      <c r="MRD53" s="829"/>
      <c r="MRE53" s="829"/>
      <c r="MRF53" s="829"/>
      <c r="MRG53" s="829"/>
      <c r="MRH53" s="829"/>
      <c r="MRI53" s="829"/>
      <c r="MRJ53" s="829"/>
      <c r="MRK53" s="829"/>
      <c r="MRL53" s="829"/>
      <c r="MRM53" s="829"/>
      <c r="MRN53" s="829"/>
      <c r="MRO53" s="829"/>
      <c r="MRP53" s="829"/>
      <c r="MRQ53" s="829"/>
      <c r="MRR53" s="829"/>
      <c r="MRS53" s="829"/>
      <c r="MRT53" s="829"/>
      <c r="MRU53" s="829"/>
      <c r="MRV53" s="829"/>
      <c r="MRW53" s="829"/>
      <c r="MRX53" s="829"/>
      <c r="MRY53" s="829"/>
      <c r="MRZ53" s="829"/>
      <c r="MSA53" s="829"/>
      <c r="MSB53" s="829"/>
      <c r="MSC53" s="829"/>
      <c r="MSD53" s="829"/>
      <c r="MSE53" s="829"/>
      <c r="MSF53" s="829"/>
      <c r="MSG53" s="829"/>
      <c r="MSH53" s="829"/>
      <c r="MSI53" s="829"/>
      <c r="MSJ53" s="829"/>
      <c r="MSK53" s="829"/>
      <c r="MSL53" s="829"/>
      <c r="MSM53" s="829"/>
      <c r="MSN53" s="829"/>
      <c r="MSO53" s="829"/>
      <c r="MSP53" s="829"/>
      <c r="MSQ53" s="829"/>
      <c r="MSR53" s="829"/>
      <c r="MSS53" s="829"/>
      <c r="MST53" s="829"/>
      <c r="MSU53" s="829"/>
      <c r="MSV53" s="829"/>
      <c r="MSW53" s="829"/>
      <c r="MSX53" s="829"/>
      <c r="MSY53" s="829"/>
      <c r="MSZ53" s="829"/>
      <c r="MTA53" s="829"/>
      <c r="MTB53" s="829"/>
      <c r="MTC53" s="829"/>
      <c r="MTD53" s="829"/>
      <c r="MTE53" s="829"/>
      <c r="MTF53" s="829"/>
      <c r="MTG53" s="829"/>
      <c r="MTH53" s="829"/>
      <c r="MTI53" s="829"/>
      <c r="MTJ53" s="829"/>
      <c r="MTK53" s="829"/>
      <c r="MTL53" s="829"/>
      <c r="MTM53" s="829"/>
      <c r="MTN53" s="829"/>
      <c r="MTO53" s="829"/>
      <c r="MTP53" s="829"/>
      <c r="MTQ53" s="829"/>
      <c r="MTR53" s="829"/>
      <c r="MTS53" s="829"/>
      <c r="MTT53" s="829"/>
      <c r="MTU53" s="829"/>
      <c r="MTV53" s="829"/>
      <c r="MTW53" s="829"/>
      <c r="MTX53" s="829"/>
      <c r="MTY53" s="829"/>
      <c r="MTZ53" s="829"/>
      <c r="MUA53" s="829"/>
      <c r="MUB53" s="829"/>
      <c r="MUC53" s="829"/>
      <c r="MUD53" s="829"/>
      <c r="MUE53" s="829"/>
      <c r="MUF53" s="829"/>
      <c r="MUG53" s="829"/>
      <c r="MUH53" s="829"/>
      <c r="MUI53" s="829"/>
      <c r="MUJ53" s="829"/>
      <c r="MUK53" s="829"/>
      <c r="MUL53" s="829"/>
      <c r="MUM53" s="829"/>
      <c r="MUN53" s="829"/>
      <c r="MUO53" s="829"/>
      <c r="MUP53" s="829"/>
      <c r="MUQ53" s="829"/>
      <c r="MUR53" s="829"/>
      <c r="MUS53" s="829"/>
      <c r="MUT53" s="829"/>
      <c r="MUU53" s="829"/>
      <c r="MUV53" s="829"/>
      <c r="MUW53" s="829"/>
      <c r="MUX53" s="829"/>
      <c r="MUY53" s="829"/>
      <c r="MUZ53" s="829"/>
      <c r="MVA53" s="829"/>
      <c r="MVB53" s="829"/>
      <c r="MVC53" s="829"/>
      <c r="MVD53" s="829"/>
      <c r="MVE53" s="829"/>
      <c r="MVF53" s="829"/>
      <c r="MVG53" s="829"/>
      <c r="MVH53" s="829"/>
      <c r="MVI53" s="829"/>
      <c r="MVJ53" s="829"/>
      <c r="MVK53" s="829"/>
      <c r="MVL53" s="829"/>
      <c r="MVM53" s="829"/>
      <c r="MVN53" s="829"/>
      <c r="MVO53" s="829"/>
      <c r="MVP53" s="829"/>
      <c r="MVQ53" s="829"/>
      <c r="MVR53" s="829"/>
      <c r="MVS53" s="829"/>
      <c r="MVT53" s="829"/>
      <c r="MVU53" s="829"/>
      <c r="MVV53" s="829"/>
      <c r="MVW53" s="829"/>
      <c r="MVX53" s="829"/>
      <c r="MVY53" s="829"/>
      <c r="MVZ53" s="829"/>
      <c r="MWA53" s="829"/>
      <c r="MWB53" s="829"/>
      <c r="MWC53" s="829"/>
      <c r="MWD53" s="829"/>
      <c r="MWE53" s="829"/>
      <c r="MWF53" s="829"/>
      <c r="MWG53" s="829"/>
      <c r="MWH53" s="829"/>
      <c r="MWI53" s="829"/>
      <c r="MWJ53" s="829"/>
      <c r="MWK53" s="829"/>
      <c r="MWL53" s="829"/>
      <c r="MWM53" s="829"/>
      <c r="MWN53" s="829"/>
      <c r="MWO53" s="829"/>
      <c r="MWP53" s="829"/>
      <c r="MWQ53" s="829"/>
      <c r="MWR53" s="829"/>
      <c r="MWS53" s="829"/>
      <c r="MWT53" s="829"/>
      <c r="MWU53" s="829"/>
      <c r="MWV53" s="829"/>
      <c r="MWW53" s="829"/>
      <c r="MWX53" s="829"/>
      <c r="MWY53" s="829"/>
      <c r="MWZ53" s="829"/>
      <c r="MXA53" s="829"/>
      <c r="MXB53" s="829"/>
      <c r="MXC53" s="829"/>
      <c r="MXD53" s="829"/>
      <c r="MXE53" s="829"/>
      <c r="MXF53" s="829"/>
      <c r="MXG53" s="829"/>
      <c r="MXH53" s="829"/>
      <c r="MXI53" s="829"/>
      <c r="MXJ53" s="829"/>
      <c r="MXK53" s="829"/>
      <c r="MXL53" s="829"/>
      <c r="MXM53" s="829"/>
      <c r="MXN53" s="829"/>
      <c r="MXO53" s="829"/>
      <c r="MXP53" s="829"/>
      <c r="MXQ53" s="829"/>
      <c r="MXR53" s="829"/>
      <c r="MXS53" s="829"/>
      <c r="MXT53" s="829"/>
      <c r="MXU53" s="829"/>
      <c r="MXV53" s="829"/>
      <c r="MXW53" s="829"/>
      <c r="MXX53" s="829"/>
      <c r="MXY53" s="829"/>
      <c r="MXZ53" s="829"/>
      <c r="MYA53" s="829"/>
      <c r="MYB53" s="829"/>
      <c r="MYC53" s="829"/>
      <c r="MYD53" s="829"/>
      <c r="MYE53" s="829"/>
      <c r="MYF53" s="829"/>
      <c r="MYG53" s="829"/>
      <c r="MYH53" s="829"/>
      <c r="MYI53" s="829"/>
      <c r="MYJ53" s="829"/>
      <c r="MYK53" s="829"/>
      <c r="MYL53" s="829"/>
      <c r="MYM53" s="829"/>
      <c r="MYN53" s="829"/>
      <c r="MYO53" s="829"/>
      <c r="MYP53" s="829"/>
      <c r="MYQ53" s="829"/>
      <c r="MYR53" s="829"/>
      <c r="MYS53" s="829"/>
      <c r="MYT53" s="829"/>
      <c r="MYU53" s="829"/>
      <c r="MYV53" s="829"/>
      <c r="MYW53" s="829"/>
      <c r="MYX53" s="829"/>
      <c r="MYY53" s="829"/>
      <c r="MYZ53" s="829"/>
      <c r="MZA53" s="829"/>
      <c r="MZB53" s="829"/>
      <c r="MZC53" s="829"/>
      <c r="MZD53" s="829"/>
      <c r="MZE53" s="829"/>
      <c r="MZF53" s="829"/>
      <c r="MZG53" s="829"/>
      <c r="MZH53" s="829"/>
      <c r="MZI53" s="829"/>
      <c r="MZJ53" s="829"/>
      <c r="MZK53" s="829"/>
      <c r="MZL53" s="829"/>
      <c r="MZM53" s="829"/>
      <c r="MZN53" s="829"/>
      <c r="MZO53" s="829"/>
      <c r="MZP53" s="829"/>
      <c r="MZQ53" s="829"/>
      <c r="MZR53" s="829"/>
      <c r="MZS53" s="829"/>
      <c r="MZT53" s="829"/>
      <c r="MZU53" s="829"/>
      <c r="MZV53" s="829"/>
      <c r="MZW53" s="829"/>
      <c r="MZX53" s="829"/>
      <c r="MZY53" s="829"/>
      <c r="MZZ53" s="829"/>
      <c r="NAA53" s="829"/>
      <c r="NAB53" s="829"/>
      <c r="NAC53" s="829"/>
      <c r="NAD53" s="829"/>
      <c r="NAE53" s="829"/>
      <c r="NAF53" s="829"/>
      <c r="NAG53" s="829"/>
      <c r="NAH53" s="829"/>
      <c r="NAI53" s="829"/>
      <c r="NAJ53" s="829"/>
      <c r="NAK53" s="829"/>
      <c r="NAL53" s="829"/>
      <c r="NAM53" s="829"/>
      <c r="NAN53" s="829"/>
      <c r="NAO53" s="829"/>
      <c r="NAP53" s="829"/>
      <c r="NAQ53" s="829"/>
      <c r="NAR53" s="829"/>
      <c r="NAS53" s="829"/>
      <c r="NAT53" s="829"/>
      <c r="NAU53" s="829"/>
      <c r="NAV53" s="829"/>
      <c r="NAW53" s="829"/>
      <c r="NAX53" s="829"/>
      <c r="NAY53" s="829"/>
      <c r="NAZ53" s="829"/>
      <c r="NBA53" s="829"/>
      <c r="NBB53" s="829"/>
      <c r="NBC53" s="829"/>
      <c r="NBD53" s="829"/>
      <c r="NBE53" s="829"/>
      <c r="NBF53" s="829"/>
      <c r="NBG53" s="829"/>
      <c r="NBH53" s="829"/>
      <c r="NBI53" s="829"/>
      <c r="NBJ53" s="829"/>
      <c r="NBK53" s="829"/>
      <c r="NBL53" s="829"/>
      <c r="NBM53" s="829"/>
      <c r="NBN53" s="829"/>
      <c r="NBO53" s="829"/>
      <c r="NBP53" s="829"/>
      <c r="NBQ53" s="829"/>
      <c r="NBR53" s="829"/>
      <c r="NBS53" s="829"/>
      <c r="NBT53" s="829"/>
      <c r="NBU53" s="829"/>
      <c r="NBV53" s="829"/>
      <c r="NBW53" s="829"/>
      <c r="NBX53" s="829"/>
      <c r="NBY53" s="829"/>
      <c r="NBZ53" s="829"/>
      <c r="NCA53" s="829"/>
      <c r="NCB53" s="829"/>
      <c r="NCC53" s="829"/>
      <c r="NCD53" s="829"/>
      <c r="NCE53" s="829"/>
      <c r="NCF53" s="829"/>
      <c r="NCG53" s="829"/>
      <c r="NCH53" s="829"/>
      <c r="NCI53" s="829"/>
      <c r="NCJ53" s="829"/>
      <c r="NCK53" s="829"/>
      <c r="NCL53" s="829"/>
      <c r="NCM53" s="829"/>
      <c r="NCN53" s="829"/>
      <c r="NCO53" s="829"/>
      <c r="NCP53" s="829"/>
      <c r="NCQ53" s="829"/>
      <c r="NCR53" s="829"/>
      <c r="NCS53" s="829"/>
      <c r="NCT53" s="829"/>
      <c r="NCU53" s="829"/>
      <c r="NCV53" s="829"/>
      <c r="NCW53" s="829"/>
      <c r="NCX53" s="829"/>
      <c r="NCY53" s="829"/>
      <c r="NCZ53" s="829"/>
      <c r="NDA53" s="829"/>
      <c r="NDB53" s="829"/>
      <c r="NDC53" s="829"/>
      <c r="NDD53" s="829"/>
      <c r="NDE53" s="829"/>
      <c r="NDF53" s="829"/>
      <c r="NDG53" s="829"/>
      <c r="NDH53" s="829"/>
      <c r="NDI53" s="829"/>
      <c r="NDJ53" s="829"/>
      <c r="NDK53" s="829"/>
      <c r="NDL53" s="829"/>
      <c r="NDM53" s="829"/>
      <c r="NDN53" s="829"/>
      <c r="NDO53" s="829"/>
      <c r="NDP53" s="829"/>
      <c r="NDQ53" s="829"/>
      <c r="NDR53" s="829"/>
      <c r="NDS53" s="829"/>
      <c r="NDT53" s="829"/>
      <c r="NDU53" s="829"/>
      <c r="NDV53" s="829"/>
      <c r="NDW53" s="829"/>
      <c r="NDX53" s="829"/>
      <c r="NDY53" s="829"/>
      <c r="NDZ53" s="829"/>
      <c r="NEA53" s="829"/>
      <c r="NEB53" s="829"/>
      <c r="NEC53" s="829"/>
      <c r="NED53" s="829"/>
      <c r="NEE53" s="829"/>
      <c r="NEF53" s="829"/>
      <c r="NEG53" s="829"/>
      <c r="NEH53" s="829"/>
      <c r="NEI53" s="829"/>
      <c r="NEJ53" s="829"/>
      <c r="NEK53" s="829"/>
      <c r="NEL53" s="829"/>
      <c r="NEM53" s="829"/>
      <c r="NEN53" s="829"/>
      <c r="NEO53" s="829"/>
      <c r="NEP53" s="829"/>
      <c r="NEQ53" s="829"/>
      <c r="NER53" s="829"/>
      <c r="NES53" s="829"/>
      <c r="NET53" s="829"/>
      <c r="NEU53" s="829"/>
      <c r="NEV53" s="829"/>
      <c r="NEW53" s="829"/>
      <c r="NEX53" s="829"/>
      <c r="NEY53" s="829"/>
      <c r="NEZ53" s="829"/>
      <c r="NFA53" s="829"/>
      <c r="NFB53" s="829"/>
      <c r="NFC53" s="829"/>
      <c r="NFD53" s="829"/>
      <c r="NFE53" s="829"/>
      <c r="NFF53" s="829"/>
      <c r="NFG53" s="829"/>
      <c r="NFH53" s="829"/>
      <c r="NFI53" s="829"/>
      <c r="NFJ53" s="829"/>
      <c r="NFK53" s="829"/>
      <c r="NFL53" s="829"/>
      <c r="NFM53" s="829"/>
      <c r="NFN53" s="829"/>
      <c r="NFO53" s="829"/>
      <c r="NFP53" s="829"/>
      <c r="NFQ53" s="829"/>
      <c r="NFR53" s="829"/>
      <c r="NFS53" s="829"/>
      <c r="NFT53" s="829"/>
      <c r="NFU53" s="829"/>
      <c r="NFV53" s="829"/>
      <c r="NFW53" s="829"/>
      <c r="NFX53" s="829"/>
      <c r="NFY53" s="829"/>
      <c r="NFZ53" s="829"/>
      <c r="NGA53" s="829"/>
      <c r="NGB53" s="829"/>
      <c r="NGC53" s="829"/>
      <c r="NGD53" s="829"/>
      <c r="NGE53" s="829"/>
      <c r="NGF53" s="829"/>
      <c r="NGG53" s="829"/>
      <c r="NGH53" s="829"/>
      <c r="NGI53" s="829"/>
      <c r="NGJ53" s="829"/>
      <c r="NGK53" s="829"/>
      <c r="NGL53" s="829"/>
      <c r="NGM53" s="829"/>
      <c r="NGN53" s="829"/>
      <c r="NGO53" s="829"/>
      <c r="NGP53" s="829"/>
      <c r="NGQ53" s="829"/>
      <c r="NGR53" s="829"/>
      <c r="NGS53" s="829"/>
      <c r="NGT53" s="829"/>
      <c r="NGU53" s="829"/>
      <c r="NGV53" s="829"/>
      <c r="NGW53" s="829"/>
      <c r="NGX53" s="829"/>
      <c r="NGY53" s="829"/>
      <c r="NGZ53" s="829"/>
      <c r="NHA53" s="829"/>
      <c r="NHB53" s="829"/>
      <c r="NHC53" s="829"/>
      <c r="NHD53" s="829"/>
      <c r="NHE53" s="829"/>
      <c r="NHF53" s="829"/>
      <c r="NHG53" s="829"/>
      <c r="NHH53" s="829"/>
      <c r="NHI53" s="829"/>
      <c r="NHJ53" s="829"/>
      <c r="NHK53" s="829"/>
      <c r="NHL53" s="829"/>
      <c r="NHM53" s="829"/>
      <c r="NHN53" s="829"/>
      <c r="NHO53" s="829"/>
      <c r="NHP53" s="829"/>
      <c r="NHQ53" s="829"/>
      <c r="NHR53" s="829"/>
      <c r="NHS53" s="829"/>
      <c r="NHT53" s="829"/>
      <c r="NHU53" s="829"/>
      <c r="NHV53" s="829"/>
      <c r="NHW53" s="829"/>
      <c r="NHX53" s="829"/>
      <c r="NHY53" s="829"/>
      <c r="NHZ53" s="829"/>
      <c r="NIA53" s="829"/>
      <c r="NIB53" s="829"/>
      <c r="NIC53" s="829"/>
      <c r="NID53" s="829"/>
      <c r="NIE53" s="829"/>
      <c r="NIF53" s="829"/>
      <c r="NIG53" s="829"/>
      <c r="NIH53" s="829"/>
      <c r="NII53" s="829"/>
      <c r="NIJ53" s="829"/>
      <c r="NIK53" s="829"/>
      <c r="NIL53" s="829"/>
      <c r="NIM53" s="829"/>
      <c r="NIN53" s="829"/>
      <c r="NIO53" s="829"/>
      <c r="NIP53" s="829"/>
      <c r="NIQ53" s="829"/>
      <c r="NIR53" s="829"/>
      <c r="NIS53" s="829"/>
      <c r="NIT53" s="829"/>
      <c r="NIU53" s="829"/>
      <c r="NIV53" s="829"/>
      <c r="NIW53" s="829"/>
      <c r="NIX53" s="829"/>
      <c r="NIY53" s="829"/>
      <c r="NIZ53" s="829"/>
      <c r="NJA53" s="829"/>
      <c r="NJB53" s="829"/>
      <c r="NJC53" s="829"/>
      <c r="NJD53" s="829"/>
      <c r="NJE53" s="829"/>
      <c r="NJF53" s="829"/>
      <c r="NJG53" s="829"/>
      <c r="NJH53" s="829"/>
      <c r="NJI53" s="829"/>
      <c r="NJJ53" s="829"/>
      <c r="NJK53" s="829"/>
      <c r="NJL53" s="829"/>
      <c r="NJM53" s="829"/>
      <c r="NJN53" s="829"/>
      <c r="NJO53" s="829"/>
      <c r="NJP53" s="829"/>
      <c r="NJQ53" s="829"/>
      <c r="NJR53" s="829"/>
      <c r="NJS53" s="829"/>
      <c r="NJT53" s="829"/>
      <c r="NJU53" s="829"/>
      <c r="NJV53" s="829"/>
      <c r="NJW53" s="829"/>
      <c r="NJX53" s="829"/>
      <c r="NJY53" s="829"/>
      <c r="NJZ53" s="829"/>
      <c r="NKA53" s="829"/>
      <c r="NKB53" s="829"/>
      <c r="NKC53" s="829"/>
      <c r="NKD53" s="829"/>
      <c r="NKE53" s="829"/>
      <c r="NKF53" s="829"/>
      <c r="NKG53" s="829"/>
      <c r="NKH53" s="829"/>
      <c r="NKI53" s="829"/>
      <c r="NKJ53" s="829"/>
      <c r="NKK53" s="829"/>
      <c r="NKL53" s="829"/>
      <c r="NKM53" s="829"/>
      <c r="NKN53" s="829"/>
      <c r="NKO53" s="829"/>
      <c r="NKP53" s="829"/>
      <c r="NKQ53" s="829"/>
      <c r="NKR53" s="829"/>
      <c r="NKS53" s="829"/>
      <c r="NKT53" s="829"/>
      <c r="NKU53" s="829"/>
      <c r="NKV53" s="829"/>
      <c r="NKW53" s="829"/>
      <c r="NKX53" s="829"/>
      <c r="NKY53" s="829"/>
      <c r="NKZ53" s="829"/>
      <c r="NLA53" s="829"/>
      <c r="NLB53" s="829"/>
      <c r="NLC53" s="829"/>
      <c r="NLD53" s="829"/>
      <c r="NLE53" s="829"/>
      <c r="NLF53" s="829"/>
      <c r="NLG53" s="829"/>
      <c r="NLH53" s="829"/>
      <c r="NLI53" s="829"/>
      <c r="NLJ53" s="829"/>
      <c r="NLK53" s="829"/>
      <c r="NLL53" s="829"/>
      <c r="NLM53" s="829"/>
      <c r="NLN53" s="829"/>
      <c r="NLO53" s="829"/>
      <c r="NLP53" s="829"/>
      <c r="NLQ53" s="829"/>
      <c r="NLR53" s="829"/>
      <c r="NLS53" s="829"/>
      <c r="NLT53" s="829"/>
      <c r="NLU53" s="829"/>
      <c r="NLV53" s="829"/>
      <c r="NLW53" s="829"/>
      <c r="NLX53" s="829"/>
      <c r="NLY53" s="829"/>
      <c r="NLZ53" s="829"/>
      <c r="NMA53" s="829"/>
      <c r="NMB53" s="829"/>
      <c r="NMC53" s="829"/>
      <c r="NMD53" s="829"/>
      <c r="NME53" s="829"/>
      <c r="NMF53" s="829"/>
      <c r="NMG53" s="829"/>
      <c r="NMH53" s="829"/>
      <c r="NMI53" s="829"/>
      <c r="NMJ53" s="829"/>
      <c r="NMK53" s="829"/>
      <c r="NML53" s="829"/>
      <c r="NMM53" s="829"/>
      <c r="NMN53" s="829"/>
      <c r="NMO53" s="829"/>
      <c r="NMP53" s="829"/>
      <c r="NMQ53" s="829"/>
      <c r="NMR53" s="829"/>
      <c r="NMS53" s="829"/>
      <c r="NMT53" s="829"/>
      <c r="NMU53" s="829"/>
      <c r="NMV53" s="829"/>
      <c r="NMW53" s="829"/>
      <c r="NMX53" s="829"/>
      <c r="NMY53" s="829"/>
      <c r="NMZ53" s="829"/>
      <c r="NNA53" s="829"/>
      <c r="NNB53" s="829"/>
      <c r="NNC53" s="829"/>
      <c r="NND53" s="829"/>
      <c r="NNE53" s="829"/>
      <c r="NNF53" s="829"/>
      <c r="NNG53" s="829"/>
      <c r="NNH53" s="829"/>
      <c r="NNI53" s="829"/>
      <c r="NNJ53" s="829"/>
      <c r="NNK53" s="829"/>
      <c r="NNL53" s="829"/>
      <c r="NNM53" s="829"/>
      <c r="NNN53" s="829"/>
      <c r="NNO53" s="829"/>
      <c r="NNP53" s="829"/>
      <c r="NNQ53" s="829"/>
      <c r="NNR53" s="829"/>
      <c r="NNS53" s="829"/>
      <c r="NNT53" s="829"/>
      <c r="NNU53" s="829"/>
      <c r="NNV53" s="829"/>
      <c r="NNW53" s="829"/>
      <c r="NNX53" s="829"/>
      <c r="NNY53" s="829"/>
      <c r="NNZ53" s="829"/>
      <c r="NOA53" s="829"/>
      <c r="NOB53" s="829"/>
      <c r="NOC53" s="829"/>
      <c r="NOD53" s="829"/>
      <c r="NOE53" s="829"/>
      <c r="NOF53" s="829"/>
      <c r="NOG53" s="829"/>
      <c r="NOH53" s="829"/>
      <c r="NOI53" s="829"/>
      <c r="NOJ53" s="829"/>
      <c r="NOK53" s="829"/>
      <c r="NOL53" s="829"/>
      <c r="NOM53" s="829"/>
      <c r="NON53" s="829"/>
      <c r="NOO53" s="829"/>
      <c r="NOP53" s="829"/>
      <c r="NOQ53" s="829"/>
      <c r="NOR53" s="829"/>
      <c r="NOS53" s="829"/>
      <c r="NOT53" s="829"/>
      <c r="NOU53" s="829"/>
      <c r="NOV53" s="829"/>
      <c r="NOW53" s="829"/>
      <c r="NOX53" s="829"/>
      <c r="NOY53" s="829"/>
      <c r="NOZ53" s="829"/>
      <c r="NPA53" s="829"/>
      <c r="NPB53" s="829"/>
      <c r="NPC53" s="829"/>
      <c r="NPD53" s="829"/>
      <c r="NPE53" s="829"/>
      <c r="NPF53" s="829"/>
      <c r="NPG53" s="829"/>
      <c r="NPH53" s="829"/>
      <c r="NPI53" s="829"/>
      <c r="NPJ53" s="829"/>
      <c r="NPK53" s="829"/>
      <c r="NPL53" s="829"/>
      <c r="NPM53" s="829"/>
      <c r="NPN53" s="829"/>
      <c r="NPO53" s="829"/>
      <c r="NPP53" s="829"/>
      <c r="NPQ53" s="829"/>
      <c r="NPR53" s="829"/>
      <c r="NPS53" s="829"/>
      <c r="NPT53" s="829"/>
      <c r="NPU53" s="829"/>
      <c r="NPV53" s="829"/>
      <c r="NPW53" s="829"/>
      <c r="NPX53" s="829"/>
      <c r="NPY53" s="829"/>
      <c r="NPZ53" s="829"/>
      <c r="NQA53" s="829"/>
      <c r="NQB53" s="829"/>
      <c r="NQC53" s="829"/>
      <c r="NQD53" s="829"/>
      <c r="NQE53" s="829"/>
      <c r="NQF53" s="829"/>
      <c r="NQG53" s="829"/>
      <c r="NQH53" s="829"/>
      <c r="NQI53" s="829"/>
      <c r="NQJ53" s="829"/>
      <c r="NQK53" s="829"/>
      <c r="NQL53" s="829"/>
      <c r="NQM53" s="829"/>
      <c r="NQN53" s="829"/>
      <c r="NQO53" s="829"/>
      <c r="NQP53" s="829"/>
      <c r="NQQ53" s="829"/>
      <c r="NQR53" s="829"/>
      <c r="NQS53" s="829"/>
      <c r="NQT53" s="829"/>
      <c r="NQU53" s="829"/>
      <c r="NQV53" s="829"/>
      <c r="NQW53" s="829"/>
      <c r="NQX53" s="829"/>
      <c r="NQY53" s="829"/>
      <c r="NQZ53" s="829"/>
      <c r="NRA53" s="829"/>
      <c r="NRB53" s="829"/>
      <c r="NRC53" s="829"/>
      <c r="NRD53" s="829"/>
      <c r="NRE53" s="829"/>
      <c r="NRF53" s="829"/>
      <c r="NRG53" s="829"/>
      <c r="NRH53" s="829"/>
      <c r="NRI53" s="829"/>
      <c r="NRJ53" s="829"/>
      <c r="NRK53" s="829"/>
      <c r="NRL53" s="829"/>
      <c r="NRM53" s="829"/>
      <c r="NRN53" s="829"/>
      <c r="NRO53" s="829"/>
      <c r="NRP53" s="829"/>
      <c r="NRQ53" s="829"/>
      <c r="NRR53" s="829"/>
      <c r="NRS53" s="829"/>
      <c r="NRT53" s="829"/>
      <c r="NRU53" s="829"/>
      <c r="NRV53" s="829"/>
      <c r="NRW53" s="829"/>
      <c r="NRX53" s="829"/>
      <c r="NRY53" s="829"/>
      <c r="NRZ53" s="829"/>
      <c r="NSA53" s="829"/>
      <c r="NSB53" s="829"/>
      <c r="NSC53" s="829"/>
      <c r="NSD53" s="829"/>
      <c r="NSE53" s="829"/>
      <c r="NSF53" s="829"/>
      <c r="NSG53" s="829"/>
      <c r="NSH53" s="829"/>
      <c r="NSI53" s="829"/>
      <c r="NSJ53" s="829"/>
      <c r="NSK53" s="829"/>
      <c r="NSL53" s="829"/>
      <c r="NSM53" s="829"/>
      <c r="NSN53" s="829"/>
      <c r="NSO53" s="829"/>
      <c r="NSP53" s="829"/>
      <c r="NSQ53" s="829"/>
      <c r="NSR53" s="829"/>
      <c r="NSS53" s="829"/>
      <c r="NST53" s="829"/>
      <c r="NSU53" s="829"/>
      <c r="NSV53" s="829"/>
      <c r="NSW53" s="829"/>
      <c r="NSX53" s="829"/>
      <c r="NSY53" s="829"/>
      <c r="NSZ53" s="829"/>
      <c r="NTA53" s="829"/>
      <c r="NTB53" s="829"/>
      <c r="NTC53" s="829"/>
      <c r="NTD53" s="829"/>
      <c r="NTE53" s="829"/>
      <c r="NTF53" s="829"/>
      <c r="NTG53" s="829"/>
      <c r="NTH53" s="829"/>
      <c r="NTI53" s="829"/>
      <c r="NTJ53" s="829"/>
      <c r="NTK53" s="829"/>
      <c r="NTL53" s="829"/>
      <c r="NTM53" s="829"/>
      <c r="NTN53" s="829"/>
      <c r="NTO53" s="829"/>
      <c r="NTP53" s="829"/>
      <c r="NTQ53" s="829"/>
      <c r="NTR53" s="829"/>
      <c r="NTS53" s="829"/>
      <c r="NTT53" s="829"/>
      <c r="NTU53" s="829"/>
      <c r="NTV53" s="829"/>
      <c r="NTW53" s="829"/>
      <c r="NTX53" s="829"/>
      <c r="NTY53" s="829"/>
      <c r="NTZ53" s="829"/>
      <c r="NUA53" s="829"/>
      <c r="NUB53" s="829"/>
      <c r="NUC53" s="829"/>
      <c r="NUD53" s="829"/>
      <c r="NUE53" s="829"/>
      <c r="NUF53" s="829"/>
      <c r="NUG53" s="829"/>
      <c r="NUH53" s="829"/>
      <c r="NUI53" s="829"/>
      <c r="NUJ53" s="829"/>
      <c r="NUK53" s="829"/>
      <c r="NUL53" s="829"/>
      <c r="NUM53" s="829"/>
      <c r="NUN53" s="829"/>
      <c r="NUO53" s="829"/>
      <c r="NUP53" s="829"/>
      <c r="NUQ53" s="829"/>
      <c r="NUR53" s="829"/>
      <c r="NUS53" s="829"/>
      <c r="NUT53" s="829"/>
      <c r="NUU53" s="829"/>
      <c r="NUV53" s="829"/>
      <c r="NUW53" s="829"/>
      <c r="NUX53" s="829"/>
      <c r="NUY53" s="829"/>
      <c r="NUZ53" s="829"/>
      <c r="NVA53" s="829"/>
      <c r="NVB53" s="829"/>
      <c r="NVC53" s="829"/>
      <c r="NVD53" s="829"/>
      <c r="NVE53" s="829"/>
      <c r="NVF53" s="829"/>
      <c r="NVG53" s="829"/>
      <c r="NVH53" s="829"/>
      <c r="NVI53" s="829"/>
      <c r="NVJ53" s="829"/>
      <c r="NVK53" s="829"/>
      <c r="NVL53" s="829"/>
      <c r="NVM53" s="829"/>
      <c r="NVN53" s="829"/>
      <c r="NVO53" s="829"/>
      <c r="NVP53" s="829"/>
      <c r="NVQ53" s="829"/>
      <c r="NVR53" s="829"/>
      <c r="NVS53" s="829"/>
      <c r="NVT53" s="829"/>
      <c r="NVU53" s="829"/>
      <c r="NVV53" s="829"/>
      <c r="NVW53" s="829"/>
      <c r="NVX53" s="829"/>
      <c r="NVY53" s="829"/>
      <c r="NVZ53" s="829"/>
      <c r="NWA53" s="829"/>
      <c r="NWB53" s="829"/>
      <c r="NWC53" s="829"/>
      <c r="NWD53" s="829"/>
      <c r="NWE53" s="829"/>
      <c r="NWF53" s="829"/>
      <c r="NWG53" s="829"/>
      <c r="NWH53" s="829"/>
      <c r="NWI53" s="829"/>
      <c r="NWJ53" s="829"/>
      <c r="NWK53" s="829"/>
      <c r="NWL53" s="829"/>
      <c r="NWM53" s="829"/>
      <c r="NWN53" s="829"/>
      <c r="NWO53" s="829"/>
      <c r="NWP53" s="829"/>
      <c r="NWQ53" s="829"/>
      <c r="NWR53" s="829"/>
      <c r="NWS53" s="829"/>
      <c r="NWT53" s="829"/>
      <c r="NWU53" s="829"/>
      <c r="NWV53" s="829"/>
      <c r="NWW53" s="829"/>
      <c r="NWX53" s="829"/>
      <c r="NWY53" s="829"/>
      <c r="NWZ53" s="829"/>
      <c r="NXA53" s="829"/>
      <c r="NXB53" s="829"/>
      <c r="NXC53" s="829"/>
      <c r="NXD53" s="829"/>
      <c r="NXE53" s="829"/>
      <c r="NXF53" s="829"/>
      <c r="NXG53" s="829"/>
      <c r="NXH53" s="829"/>
      <c r="NXI53" s="829"/>
      <c r="NXJ53" s="829"/>
      <c r="NXK53" s="829"/>
      <c r="NXL53" s="829"/>
      <c r="NXM53" s="829"/>
      <c r="NXN53" s="829"/>
      <c r="NXO53" s="829"/>
      <c r="NXP53" s="829"/>
      <c r="NXQ53" s="829"/>
      <c r="NXR53" s="829"/>
      <c r="NXS53" s="829"/>
      <c r="NXT53" s="829"/>
      <c r="NXU53" s="829"/>
      <c r="NXV53" s="829"/>
      <c r="NXW53" s="829"/>
      <c r="NXX53" s="829"/>
      <c r="NXY53" s="829"/>
      <c r="NXZ53" s="829"/>
      <c r="NYA53" s="829"/>
      <c r="NYB53" s="829"/>
      <c r="NYC53" s="829"/>
      <c r="NYD53" s="829"/>
      <c r="NYE53" s="829"/>
      <c r="NYF53" s="829"/>
      <c r="NYG53" s="829"/>
      <c r="NYH53" s="829"/>
      <c r="NYI53" s="829"/>
      <c r="NYJ53" s="829"/>
      <c r="NYK53" s="829"/>
      <c r="NYL53" s="829"/>
      <c r="NYM53" s="829"/>
      <c r="NYN53" s="829"/>
      <c r="NYO53" s="829"/>
      <c r="NYP53" s="829"/>
      <c r="NYQ53" s="829"/>
      <c r="NYR53" s="829"/>
      <c r="NYS53" s="829"/>
      <c r="NYT53" s="829"/>
      <c r="NYU53" s="829"/>
      <c r="NYV53" s="829"/>
      <c r="NYW53" s="829"/>
      <c r="NYX53" s="829"/>
      <c r="NYY53" s="829"/>
      <c r="NYZ53" s="829"/>
      <c r="NZA53" s="829"/>
      <c r="NZB53" s="829"/>
      <c r="NZC53" s="829"/>
      <c r="NZD53" s="829"/>
      <c r="NZE53" s="829"/>
      <c r="NZF53" s="829"/>
      <c r="NZG53" s="829"/>
      <c r="NZH53" s="829"/>
      <c r="NZI53" s="829"/>
      <c r="NZJ53" s="829"/>
      <c r="NZK53" s="829"/>
      <c r="NZL53" s="829"/>
      <c r="NZM53" s="829"/>
      <c r="NZN53" s="829"/>
      <c r="NZO53" s="829"/>
      <c r="NZP53" s="829"/>
      <c r="NZQ53" s="829"/>
      <c r="NZR53" s="829"/>
      <c r="NZS53" s="829"/>
      <c r="NZT53" s="829"/>
      <c r="NZU53" s="829"/>
      <c r="NZV53" s="829"/>
      <c r="NZW53" s="829"/>
      <c r="NZX53" s="829"/>
      <c r="NZY53" s="829"/>
      <c r="NZZ53" s="829"/>
      <c r="OAA53" s="829"/>
      <c r="OAB53" s="829"/>
      <c r="OAC53" s="829"/>
      <c r="OAD53" s="829"/>
      <c r="OAE53" s="829"/>
      <c r="OAF53" s="829"/>
      <c r="OAG53" s="829"/>
      <c r="OAH53" s="829"/>
      <c r="OAI53" s="829"/>
      <c r="OAJ53" s="829"/>
      <c r="OAK53" s="829"/>
      <c r="OAL53" s="829"/>
      <c r="OAM53" s="829"/>
      <c r="OAN53" s="829"/>
      <c r="OAO53" s="829"/>
      <c r="OAP53" s="829"/>
      <c r="OAQ53" s="829"/>
      <c r="OAR53" s="829"/>
      <c r="OAS53" s="829"/>
      <c r="OAT53" s="829"/>
      <c r="OAU53" s="829"/>
      <c r="OAV53" s="829"/>
      <c r="OAW53" s="829"/>
      <c r="OAX53" s="829"/>
      <c r="OAY53" s="829"/>
      <c r="OAZ53" s="829"/>
      <c r="OBA53" s="829"/>
      <c r="OBB53" s="829"/>
      <c r="OBC53" s="829"/>
      <c r="OBD53" s="829"/>
      <c r="OBE53" s="829"/>
      <c r="OBF53" s="829"/>
      <c r="OBG53" s="829"/>
      <c r="OBH53" s="829"/>
      <c r="OBI53" s="829"/>
      <c r="OBJ53" s="829"/>
      <c r="OBK53" s="829"/>
      <c r="OBL53" s="829"/>
      <c r="OBM53" s="829"/>
      <c r="OBN53" s="829"/>
      <c r="OBO53" s="829"/>
      <c r="OBP53" s="829"/>
      <c r="OBQ53" s="829"/>
      <c r="OBR53" s="829"/>
      <c r="OBS53" s="829"/>
      <c r="OBT53" s="829"/>
      <c r="OBU53" s="829"/>
      <c r="OBV53" s="829"/>
      <c r="OBW53" s="829"/>
      <c r="OBX53" s="829"/>
      <c r="OBY53" s="829"/>
      <c r="OBZ53" s="829"/>
      <c r="OCA53" s="829"/>
      <c r="OCB53" s="829"/>
      <c r="OCC53" s="829"/>
      <c r="OCD53" s="829"/>
      <c r="OCE53" s="829"/>
      <c r="OCF53" s="829"/>
      <c r="OCG53" s="829"/>
      <c r="OCH53" s="829"/>
      <c r="OCI53" s="829"/>
      <c r="OCJ53" s="829"/>
      <c r="OCK53" s="829"/>
      <c r="OCL53" s="829"/>
      <c r="OCM53" s="829"/>
      <c r="OCN53" s="829"/>
      <c r="OCO53" s="829"/>
      <c r="OCP53" s="829"/>
      <c r="OCQ53" s="829"/>
      <c r="OCR53" s="829"/>
      <c r="OCS53" s="829"/>
      <c r="OCT53" s="829"/>
      <c r="OCU53" s="829"/>
      <c r="OCV53" s="829"/>
      <c r="OCW53" s="829"/>
      <c r="OCX53" s="829"/>
      <c r="OCY53" s="829"/>
      <c r="OCZ53" s="829"/>
      <c r="ODA53" s="829"/>
      <c r="ODB53" s="829"/>
      <c r="ODC53" s="829"/>
      <c r="ODD53" s="829"/>
      <c r="ODE53" s="829"/>
      <c r="ODF53" s="829"/>
      <c r="ODG53" s="829"/>
      <c r="ODH53" s="829"/>
      <c r="ODI53" s="829"/>
      <c r="ODJ53" s="829"/>
      <c r="ODK53" s="829"/>
      <c r="ODL53" s="829"/>
      <c r="ODM53" s="829"/>
      <c r="ODN53" s="829"/>
      <c r="ODO53" s="829"/>
      <c r="ODP53" s="829"/>
      <c r="ODQ53" s="829"/>
      <c r="ODR53" s="829"/>
      <c r="ODS53" s="829"/>
      <c r="ODT53" s="829"/>
      <c r="ODU53" s="829"/>
      <c r="ODV53" s="829"/>
      <c r="ODW53" s="829"/>
      <c r="ODX53" s="829"/>
      <c r="ODY53" s="829"/>
      <c r="ODZ53" s="829"/>
      <c r="OEA53" s="829"/>
      <c r="OEB53" s="829"/>
      <c r="OEC53" s="829"/>
      <c r="OED53" s="829"/>
      <c r="OEE53" s="829"/>
      <c r="OEF53" s="829"/>
      <c r="OEG53" s="829"/>
      <c r="OEH53" s="829"/>
      <c r="OEI53" s="829"/>
      <c r="OEJ53" s="829"/>
      <c r="OEK53" s="829"/>
      <c r="OEL53" s="829"/>
      <c r="OEM53" s="829"/>
      <c r="OEN53" s="829"/>
      <c r="OEO53" s="829"/>
      <c r="OEP53" s="829"/>
      <c r="OEQ53" s="829"/>
      <c r="OER53" s="829"/>
      <c r="OES53" s="829"/>
      <c r="OET53" s="829"/>
      <c r="OEU53" s="829"/>
      <c r="OEV53" s="829"/>
      <c r="OEW53" s="829"/>
      <c r="OEX53" s="829"/>
      <c r="OEY53" s="829"/>
      <c r="OEZ53" s="829"/>
      <c r="OFA53" s="829"/>
      <c r="OFB53" s="829"/>
      <c r="OFC53" s="829"/>
      <c r="OFD53" s="829"/>
      <c r="OFE53" s="829"/>
      <c r="OFF53" s="829"/>
      <c r="OFG53" s="829"/>
      <c r="OFH53" s="829"/>
      <c r="OFI53" s="829"/>
      <c r="OFJ53" s="829"/>
      <c r="OFK53" s="829"/>
      <c r="OFL53" s="829"/>
      <c r="OFM53" s="829"/>
      <c r="OFN53" s="829"/>
      <c r="OFO53" s="829"/>
      <c r="OFP53" s="829"/>
      <c r="OFQ53" s="829"/>
      <c r="OFR53" s="829"/>
      <c r="OFS53" s="829"/>
      <c r="OFT53" s="829"/>
      <c r="OFU53" s="829"/>
      <c r="OFV53" s="829"/>
      <c r="OFW53" s="829"/>
      <c r="OFX53" s="829"/>
      <c r="OFY53" s="829"/>
      <c r="OFZ53" s="829"/>
      <c r="OGA53" s="829"/>
      <c r="OGB53" s="829"/>
      <c r="OGC53" s="829"/>
      <c r="OGD53" s="829"/>
      <c r="OGE53" s="829"/>
      <c r="OGF53" s="829"/>
      <c r="OGG53" s="829"/>
      <c r="OGH53" s="829"/>
      <c r="OGI53" s="829"/>
      <c r="OGJ53" s="829"/>
      <c r="OGK53" s="829"/>
      <c r="OGL53" s="829"/>
      <c r="OGM53" s="829"/>
      <c r="OGN53" s="829"/>
      <c r="OGO53" s="829"/>
      <c r="OGP53" s="829"/>
      <c r="OGQ53" s="829"/>
      <c r="OGR53" s="829"/>
      <c r="OGS53" s="829"/>
      <c r="OGT53" s="829"/>
      <c r="OGU53" s="829"/>
      <c r="OGV53" s="829"/>
      <c r="OGW53" s="829"/>
      <c r="OGX53" s="829"/>
      <c r="OGY53" s="829"/>
      <c r="OGZ53" s="829"/>
      <c r="OHA53" s="829"/>
      <c r="OHB53" s="829"/>
      <c r="OHC53" s="829"/>
      <c r="OHD53" s="829"/>
      <c r="OHE53" s="829"/>
      <c r="OHF53" s="829"/>
      <c r="OHG53" s="829"/>
      <c r="OHH53" s="829"/>
      <c r="OHI53" s="829"/>
      <c r="OHJ53" s="829"/>
      <c r="OHK53" s="829"/>
      <c r="OHL53" s="829"/>
      <c r="OHM53" s="829"/>
      <c r="OHN53" s="829"/>
      <c r="OHO53" s="829"/>
      <c r="OHP53" s="829"/>
      <c r="OHQ53" s="829"/>
      <c r="OHR53" s="829"/>
      <c r="OHS53" s="829"/>
      <c r="OHT53" s="829"/>
      <c r="OHU53" s="829"/>
      <c r="OHV53" s="829"/>
      <c r="OHW53" s="829"/>
      <c r="OHX53" s="829"/>
      <c r="OHY53" s="829"/>
      <c r="OHZ53" s="829"/>
      <c r="OIA53" s="829"/>
      <c r="OIB53" s="829"/>
      <c r="OIC53" s="829"/>
      <c r="OID53" s="829"/>
      <c r="OIE53" s="829"/>
      <c r="OIF53" s="829"/>
      <c r="OIG53" s="829"/>
      <c r="OIH53" s="829"/>
      <c r="OII53" s="829"/>
      <c r="OIJ53" s="829"/>
      <c r="OIK53" s="829"/>
      <c r="OIL53" s="829"/>
      <c r="OIM53" s="829"/>
      <c r="OIN53" s="829"/>
      <c r="OIO53" s="829"/>
      <c r="OIP53" s="829"/>
      <c r="OIQ53" s="829"/>
      <c r="OIR53" s="829"/>
      <c r="OIS53" s="829"/>
      <c r="OIT53" s="829"/>
      <c r="OIU53" s="829"/>
      <c r="OIV53" s="829"/>
      <c r="OIW53" s="829"/>
      <c r="OIX53" s="829"/>
      <c r="OIY53" s="829"/>
      <c r="OIZ53" s="829"/>
      <c r="OJA53" s="829"/>
      <c r="OJB53" s="829"/>
      <c r="OJC53" s="829"/>
      <c r="OJD53" s="829"/>
      <c r="OJE53" s="829"/>
      <c r="OJF53" s="829"/>
      <c r="OJG53" s="829"/>
      <c r="OJH53" s="829"/>
      <c r="OJI53" s="829"/>
      <c r="OJJ53" s="829"/>
      <c r="OJK53" s="829"/>
      <c r="OJL53" s="829"/>
      <c r="OJM53" s="829"/>
      <c r="OJN53" s="829"/>
      <c r="OJO53" s="829"/>
      <c r="OJP53" s="829"/>
      <c r="OJQ53" s="829"/>
      <c r="OJR53" s="829"/>
      <c r="OJS53" s="829"/>
      <c r="OJT53" s="829"/>
      <c r="OJU53" s="829"/>
      <c r="OJV53" s="829"/>
      <c r="OJW53" s="829"/>
      <c r="OJX53" s="829"/>
      <c r="OJY53" s="829"/>
      <c r="OJZ53" s="829"/>
      <c r="OKA53" s="829"/>
      <c r="OKB53" s="829"/>
      <c r="OKC53" s="829"/>
      <c r="OKD53" s="829"/>
      <c r="OKE53" s="829"/>
      <c r="OKF53" s="829"/>
      <c r="OKG53" s="829"/>
      <c r="OKH53" s="829"/>
      <c r="OKI53" s="829"/>
      <c r="OKJ53" s="829"/>
      <c r="OKK53" s="829"/>
      <c r="OKL53" s="829"/>
      <c r="OKM53" s="829"/>
      <c r="OKN53" s="829"/>
      <c r="OKO53" s="829"/>
      <c r="OKP53" s="829"/>
      <c r="OKQ53" s="829"/>
      <c r="OKR53" s="829"/>
      <c r="OKS53" s="829"/>
      <c r="OKT53" s="829"/>
      <c r="OKU53" s="829"/>
      <c r="OKV53" s="829"/>
      <c r="OKW53" s="829"/>
      <c r="OKX53" s="829"/>
      <c r="OKY53" s="829"/>
      <c r="OKZ53" s="829"/>
      <c r="OLA53" s="829"/>
      <c r="OLB53" s="829"/>
      <c r="OLC53" s="829"/>
      <c r="OLD53" s="829"/>
      <c r="OLE53" s="829"/>
      <c r="OLF53" s="829"/>
      <c r="OLG53" s="829"/>
      <c r="OLH53" s="829"/>
      <c r="OLI53" s="829"/>
      <c r="OLJ53" s="829"/>
      <c r="OLK53" s="829"/>
      <c r="OLL53" s="829"/>
      <c r="OLM53" s="829"/>
      <c r="OLN53" s="829"/>
      <c r="OLO53" s="829"/>
      <c r="OLP53" s="829"/>
      <c r="OLQ53" s="829"/>
      <c r="OLR53" s="829"/>
      <c r="OLS53" s="829"/>
      <c r="OLT53" s="829"/>
      <c r="OLU53" s="829"/>
      <c r="OLV53" s="829"/>
      <c r="OLW53" s="829"/>
      <c r="OLX53" s="829"/>
      <c r="OLY53" s="829"/>
      <c r="OLZ53" s="829"/>
      <c r="OMA53" s="829"/>
      <c r="OMB53" s="829"/>
      <c r="OMC53" s="829"/>
      <c r="OMD53" s="829"/>
      <c r="OME53" s="829"/>
      <c r="OMF53" s="829"/>
      <c r="OMG53" s="829"/>
      <c r="OMH53" s="829"/>
      <c r="OMI53" s="829"/>
      <c r="OMJ53" s="829"/>
      <c r="OMK53" s="829"/>
      <c r="OML53" s="829"/>
      <c r="OMM53" s="829"/>
      <c r="OMN53" s="829"/>
      <c r="OMO53" s="829"/>
      <c r="OMP53" s="829"/>
      <c r="OMQ53" s="829"/>
      <c r="OMR53" s="829"/>
      <c r="OMS53" s="829"/>
      <c r="OMT53" s="829"/>
      <c r="OMU53" s="829"/>
      <c r="OMV53" s="829"/>
      <c r="OMW53" s="829"/>
      <c r="OMX53" s="829"/>
      <c r="OMY53" s="829"/>
      <c r="OMZ53" s="829"/>
      <c r="ONA53" s="829"/>
      <c r="ONB53" s="829"/>
      <c r="ONC53" s="829"/>
      <c r="OND53" s="829"/>
      <c r="ONE53" s="829"/>
      <c r="ONF53" s="829"/>
      <c r="ONG53" s="829"/>
      <c r="ONH53" s="829"/>
      <c r="ONI53" s="829"/>
      <c r="ONJ53" s="829"/>
      <c r="ONK53" s="829"/>
      <c r="ONL53" s="829"/>
      <c r="ONM53" s="829"/>
      <c r="ONN53" s="829"/>
      <c r="ONO53" s="829"/>
      <c r="ONP53" s="829"/>
      <c r="ONQ53" s="829"/>
      <c r="ONR53" s="829"/>
      <c r="ONS53" s="829"/>
      <c r="ONT53" s="829"/>
      <c r="ONU53" s="829"/>
      <c r="ONV53" s="829"/>
      <c r="ONW53" s="829"/>
      <c r="ONX53" s="829"/>
      <c r="ONY53" s="829"/>
      <c r="ONZ53" s="829"/>
      <c r="OOA53" s="829"/>
      <c r="OOB53" s="829"/>
      <c r="OOC53" s="829"/>
      <c r="OOD53" s="829"/>
      <c r="OOE53" s="829"/>
      <c r="OOF53" s="829"/>
      <c r="OOG53" s="829"/>
      <c r="OOH53" s="829"/>
      <c r="OOI53" s="829"/>
      <c r="OOJ53" s="829"/>
      <c r="OOK53" s="829"/>
      <c r="OOL53" s="829"/>
      <c r="OOM53" s="829"/>
      <c r="OON53" s="829"/>
      <c r="OOO53" s="829"/>
      <c r="OOP53" s="829"/>
      <c r="OOQ53" s="829"/>
      <c r="OOR53" s="829"/>
      <c r="OOS53" s="829"/>
      <c r="OOT53" s="829"/>
      <c r="OOU53" s="829"/>
      <c r="OOV53" s="829"/>
      <c r="OOW53" s="829"/>
      <c r="OOX53" s="829"/>
      <c r="OOY53" s="829"/>
      <c r="OOZ53" s="829"/>
      <c r="OPA53" s="829"/>
      <c r="OPB53" s="829"/>
      <c r="OPC53" s="829"/>
      <c r="OPD53" s="829"/>
      <c r="OPE53" s="829"/>
      <c r="OPF53" s="829"/>
      <c r="OPG53" s="829"/>
      <c r="OPH53" s="829"/>
      <c r="OPI53" s="829"/>
      <c r="OPJ53" s="829"/>
      <c r="OPK53" s="829"/>
      <c r="OPL53" s="829"/>
      <c r="OPM53" s="829"/>
      <c r="OPN53" s="829"/>
      <c r="OPO53" s="829"/>
      <c r="OPP53" s="829"/>
      <c r="OPQ53" s="829"/>
      <c r="OPR53" s="829"/>
      <c r="OPS53" s="829"/>
      <c r="OPT53" s="829"/>
      <c r="OPU53" s="829"/>
      <c r="OPV53" s="829"/>
      <c r="OPW53" s="829"/>
      <c r="OPX53" s="829"/>
      <c r="OPY53" s="829"/>
      <c r="OPZ53" s="829"/>
      <c r="OQA53" s="829"/>
      <c r="OQB53" s="829"/>
      <c r="OQC53" s="829"/>
      <c r="OQD53" s="829"/>
      <c r="OQE53" s="829"/>
      <c r="OQF53" s="829"/>
      <c r="OQG53" s="829"/>
      <c r="OQH53" s="829"/>
      <c r="OQI53" s="829"/>
      <c r="OQJ53" s="829"/>
      <c r="OQK53" s="829"/>
      <c r="OQL53" s="829"/>
      <c r="OQM53" s="829"/>
      <c r="OQN53" s="829"/>
      <c r="OQO53" s="829"/>
      <c r="OQP53" s="829"/>
      <c r="OQQ53" s="829"/>
      <c r="OQR53" s="829"/>
      <c r="OQS53" s="829"/>
      <c r="OQT53" s="829"/>
      <c r="OQU53" s="829"/>
      <c r="OQV53" s="829"/>
      <c r="OQW53" s="829"/>
      <c r="OQX53" s="829"/>
      <c r="OQY53" s="829"/>
      <c r="OQZ53" s="829"/>
      <c r="ORA53" s="829"/>
      <c r="ORB53" s="829"/>
      <c r="ORC53" s="829"/>
      <c r="ORD53" s="829"/>
      <c r="ORE53" s="829"/>
      <c r="ORF53" s="829"/>
      <c r="ORG53" s="829"/>
      <c r="ORH53" s="829"/>
      <c r="ORI53" s="829"/>
      <c r="ORJ53" s="829"/>
      <c r="ORK53" s="829"/>
      <c r="ORL53" s="829"/>
      <c r="ORM53" s="829"/>
      <c r="ORN53" s="829"/>
      <c r="ORO53" s="829"/>
      <c r="ORP53" s="829"/>
      <c r="ORQ53" s="829"/>
      <c r="ORR53" s="829"/>
      <c r="ORS53" s="829"/>
      <c r="ORT53" s="829"/>
      <c r="ORU53" s="829"/>
      <c r="ORV53" s="829"/>
      <c r="ORW53" s="829"/>
      <c r="ORX53" s="829"/>
      <c r="ORY53" s="829"/>
      <c r="ORZ53" s="829"/>
      <c r="OSA53" s="829"/>
      <c r="OSB53" s="829"/>
      <c r="OSC53" s="829"/>
      <c r="OSD53" s="829"/>
      <c r="OSE53" s="829"/>
      <c r="OSF53" s="829"/>
      <c r="OSG53" s="829"/>
      <c r="OSH53" s="829"/>
      <c r="OSI53" s="829"/>
      <c r="OSJ53" s="829"/>
      <c r="OSK53" s="829"/>
      <c r="OSL53" s="829"/>
      <c r="OSM53" s="829"/>
      <c r="OSN53" s="829"/>
      <c r="OSO53" s="829"/>
      <c r="OSP53" s="829"/>
      <c r="OSQ53" s="829"/>
      <c r="OSR53" s="829"/>
      <c r="OSS53" s="829"/>
      <c r="OST53" s="829"/>
      <c r="OSU53" s="829"/>
      <c r="OSV53" s="829"/>
      <c r="OSW53" s="829"/>
      <c r="OSX53" s="829"/>
      <c r="OSY53" s="829"/>
      <c r="OSZ53" s="829"/>
      <c r="OTA53" s="829"/>
      <c r="OTB53" s="829"/>
      <c r="OTC53" s="829"/>
      <c r="OTD53" s="829"/>
      <c r="OTE53" s="829"/>
      <c r="OTF53" s="829"/>
      <c r="OTG53" s="829"/>
      <c r="OTH53" s="829"/>
      <c r="OTI53" s="829"/>
      <c r="OTJ53" s="829"/>
      <c r="OTK53" s="829"/>
      <c r="OTL53" s="829"/>
      <c r="OTM53" s="829"/>
      <c r="OTN53" s="829"/>
      <c r="OTO53" s="829"/>
      <c r="OTP53" s="829"/>
      <c r="OTQ53" s="829"/>
      <c r="OTR53" s="829"/>
      <c r="OTS53" s="829"/>
      <c r="OTT53" s="829"/>
      <c r="OTU53" s="829"/>
      <c r="OTV53" s="829"/>
      <c r="OTW53" s="829"/>
      <c r="OTX53" s="829"/>
      <c r="OTY53" s="829"/>
      <c r="OTZ53" s="829"/>
      <c r="OUA53" s="829"/>
      <c r="OUB53" s="829"/>
      <c r="OUC53" s="829"/>
      <c r="OUD53" s="829"/>
      <c r="OUE53" s="829"/>
      <c r="OUF53" s="829"/>
      <c r="OUG53" s="829"/>
      <c r="OUH53" s="829"/>
      <c r="OUI53" s="829"/>
      <c r="OUJ53" s="829"/>
      <c r="OUK53" s="829"/>
      <c r="OUL53" s="829"/>
      <c r="OUM53" s="829"/>
      <c r="OUN53" s="829"/>
      <c r="OUO53" s="829"/>
      <c r="OUP53" s="829"/>
      <c r="OUQ53" s="829"/>
      <c r="OUR53" s="829"/>
      <c r="OUS53" s="829"/>
      <c r="OUT53" s="829"/>
      <c r="OUU53" s="829"/>
      <c r="OUV53" s="829"/>
      <c r="OUW53" s="829"/>
      <c r="OUX53" s="829"/>
      <c r="OUY53" s="829"/>
      <c r="OUZ53" s="829"/>
      <c r="OVA53" s="829"/>
      <c r="OVB53" s="829"/>
      <c r="OVC53" s="829"/>
      <c r="OVD53" s="829"/>
      <c r="OVE53" s="829"/>
      <c r="OVF53" s="829"/>
      <c r="OVG53" s="829"/>
      <c r="OVH53" s="829"/>
      <c r="OVI53" s="829"/>
      <c r="OVJ53" s="829"/>
      <c r="OVK53" s="829"/>
      <c r="OVL53" s="829"/>
      <c r="OVM53" s="829"/>
      <c r="OVN53" s="829"/>
      <c r="OVO53" s="829"/>
      <c r="OVP53" s="829"/>
      <c r="OVQ53" s="829"/>
      <c r="OVR53" s="829"/>
      <c r="OVS53" s="829"/>
      <c r="OVT53" s="829"/>
      <c r="OVU53" s="829"/>
      <c r="OVV53" s="829"/>
      <c r="OVW53" s="829"/>
      <c r="OVX53" s="829"/>
      <c r="OVY53" s="829"/>
      <c r="OVZ53" s="829"/>
      <c r="OWA53" s="829"/>
      <c r="OWB53" s="829"/>
      <c r="OWC53" s="829"/>
      <c r="OWD53" s="829"/>
      <c r="OWE53" s="829"/>
      <c r="OWF53" s="829"/>
      <c r="OWG53" s="829"/>
      <c r="OWH53" s="829"/>
      <c r="OWI53" s="829"/>
      <c r="OWJ53" s="829"/>
      <c r="OWK53" s="829"/>
      <c r="OWL53" s="829"/>
      <c r="OWM53" s="829"/>
      <c r="OWN53" s="829"/>
      <c r="OWO53" s="829"/>
      <c r="OWP53" s="829"/>
      <c r="OWQ53" s="829"/>
      <c r="OWR53" s="829"/>
      <c r="OWS53" s="829"/>
      <c r="OWT53" s="829"/>
      <c r="OWU53" s="829"/>
      <c r="OWV53" s="829"/>
      <c r="OWW53" s="829"/>
      <c r="OWX53" s="829"/>
      <c r="OWY53" s="829"/>
      <c r="OWZ53" s="829"/>
      <c r="OXA53" s="829"/>
      <c r="OXB53" s="829"/>
      <c r="OXC53" s="829"/>
      <c r="OXD53" s="829"/>
      <c r="OXE53" s="829"/>
      <c r="OXF53" s="829"/>
      <c r="OXG53" s="829"/>
      <c r="OXH53" s="829"/>
      <c r="OXI53" s="829"/>
      <c r="OXJ53" s="829"/>
      <c r="OXK53" s="829"/>
      <c r="OXL53" s="829"/>
      <c r="OXM53" s="829"/>
      <c r="OXN53" s="829"/>
      <c r="OXO53" s="829"/>
      <c r="OXP53" s="829"/>
      <c r="OXQ53" s="829"/>
      <c r="OXR53" s="829"/>
      <c r="OXS53" s="829"/>
      <c r="OXT53" s="829"/>
      <c r="OXU53" s="829"/>
      <c r="OXV53" s="829"/>
      <c r="OXW53" s="829"/>
      <c r="OXX53" s="829"/>
      <c r="OXY53" s="829"/>
      <c r="OXZ53" s="829"/>
      <c r="OYA53" s="829"/>
      <c r="OYB53" s="829"/>
      <c r="OYC53" s="829"/>
      <c r="OYD53" s="829"/>
      <c r="OYE53" s="829"/>
      <c r="OYF53" s="829"/>
      <c r="OYG53" s="829"/>
      <c r="OYH53" s="829"/>
      <c r="OYI53" s="829"/>
      <c r="OYJ53" s="829"/>
      <c r="OYK53" s="829"/>
      <c r="OYL53" s="829"/>
      <c r="OYM53" s="829"/>
      <c r="OYN53" s="829"/>
      <c r="OYO53" s="829"/>
      <c r="OYP53" s="829"/>
      <c r="OYQ53" s="829"/>
      <c r="OYR53" s="829"/>
      <c r="OYS53" s="829"/>
      <c r="OYT53" s="829"/>
      <c r="OYU53" s="829"/>
      <c r="OYV53" s="829"/>
      <c r="OYW53" s="829"/>
      <c r="OYX53" s="829"/>
      <c r="OYY53" s="829"/>
      <c r="OYZ53" s="829"/>
      <c r="OZA53" s="829"/>
      <c r="OZB53" s="829"/>
      <c r="OZC53" s="829"/>
      <c r="OZD53" s="829"/>
      <c r="OZE53" s="829"/>
      <c r="OZF53" s="829"/>
      <c r="OZG53" s="829"/>
      <c r="OZH53" s="829"/>
      <c r="OZI53" s="829"/>
      <c r="OZJ53" s="829"/>
      <c r="OZK53" s="829"/>
      <c r="OZL53" s="829"/>
      <c r="OZM53" s="829"/>
      <c r="OZN53" s="829"/>
      <c r="OZO53" s="829"/>
      <c r="OZP53" s="829"/>
      <c r="OZQ53" s="829"/>
      <c r="OZR53" s="829"/>
      <c r="OZS53" s="829"/>
      <c r="OZT53" s="829"/>
      <c r="OZU53" s="829"/>
      <c r="OZV53" s="829"/>
      <c r="OZW53" s="829"/>
      <c r="OZX53" s="829"/>
      <c r="OZY53" s="829"/>
      <c r="OZZ53" s="829"/>
      <c r="PAA53" s="829"/>
      <c r="PAB53" s="829"/>
      <c r="PAC53" s="829"/>
      <c r="PAD53" s="829"/>
      <c r="PAE53" s="829"/>
      <c r="PAF53" s="829"/>
      <c r="PAG53" s="829"/>
      <c r="PAH53" s="829"/>
      <c r="PAI53" s="829"/>
      <c r="PAJ53" s="829"/>
      <c r="PAK53" s="829"/>
      <c r="PAL53" s="829"/>
      <c r="PAM53" s="829"/>
      <c r="PAN53" s="829"/>
      <c r="PAO53" s="829"/>
      <c r="PAP53" s="829"/>
      <c r="PAQ53" s="829"/>
      <c r="PAR53" s="829"/>
      <c r="PAS53" s="829"/>
      <c r="PAT53" s="829"/>
      <c r="PAU53" s="829"/>
      <c r="PAV53" s="829"/>
      <c r="PAW53" s="829"/>
      <c r="PAX53" s="829"/>
      <c r="PAY53" s="829"/>
      <c r="PAZ53" s="829"/>
      <c r="PBA53" s="829"/>
      <c r="PBB53" s="829"/>
      <c r="PBC53" s="829"/>
      <c r="PBD53" s="829"/>
      <c r="PBE53" s="829"/>
      <c r="PBF53" s="829"/>
      <c r="PBG53" s="829"/>
      <c r="PBH53" s="829"/>
      <c r="PBI53" s="829"/>
      <c r="PBJ53" s="829"/>
      <c r="PBK53" s="829"/>
      <c r="PBL53" s="829"/>
      <c r="PBM53" s="829"/>
      <c r="PBN53" s="829"/>
      <c r="PBO53" s="829"/>
      <c r="PBP53" s="829"/>
      <c r="PBQ53" s="829"/>
      <c r="PBR53" s="829"/>
      <c r="PBS53" s="829"/>
      <c r="PBT53" s="829"/>
      <c r="PBU53" s="829"/>
      <c r="PBV53" s="829"/>
      <c r="PBW53" s="829"/>
      <c r="PBX53" s="829"/>
      <c r="PBY53" s="829"/>
      <c r="PBZ53" s="829"/>
      <c r="PCA53" s="829"/>
      <c r="PCB53" s="829"/>
      <c r="PCC53" s="829"/>
      <c r="PCD53" s="829"/>
      <c r="PCE53" s="829"/>
      <c r="PCF53" s="829"/>
      <c r="PCG53" s="829"/>
      <c r="PCH53" s="829"/>
      <c r="PCI53" s="829"/>
      <c r="PCJ53" s="829"/>
      <c r="PCK53" s="829"/>
      <c r="PCL53" s="829"/>
      <c r="PCM53" s="829"/>
      <c r="PCN53" s="829"/>
      <c r="PCO53" s="829"/>
      <c r="PCP53" s="829"/>
      <c r="PCQ53" s="829"/>
      <c r="PCR53" s="829"/>
      <c r="PCS53" s="829"/>
      <c r="PCT53" s="829"/>
      <c r="PCU53" s="829"/>
      <c r="PCV53" s="829"/>
      <c r="PCW53" s="829"/>
      <c r="PCX53" s="829"/>
      <c r="PCY53" s="829"/>
      <c r="PCZ53" s="829"/>
      <c r="PDA53" s="829"/>
      <c r="PDB53" s="829"/>
      <c r="PDC53" s="829"/>
      <c r="PDD53" s="829"/>
      <c r="PDE53" s="829"/>
      <c r="PDF53" s="829"/>
      <c r="PDG53" s="829"/>
      <c r="PDH53" s="829"/>
      <c r="PDI53" s="829"/>
      <c r="PDJ53" s="829"/>
      <c r="PDK53" s="829"/>
      <c r="PDL53" s="829"/>
      <c r="PDM53" s="829"/>
      <c r="PDN53" s="829"/>
      <c r="PDO53" s="829"/>
      <c r="PDP53" s="829"/>
      <c r="PDQ53" s="829"/>
      <c r="PDR53" s="829"/>
      <c r="PDS53" s="829"/>
      <c r="PDT53" s="829"/>
      <c r="PDU53" s="829"/>
      <c r="PDV53" s="829"/>
      <c r="PDW53" s="829"/>
      <c r="PDX53" s="829"/>
      <c r="PDY53" s="829"/>
      <c r="PDZ53" s="829"/>
      <c r="PEA53" s="829"/>
      <c r="PEB53" s="829"/>
      <c r="PEC53" s="829"/>
      <c r="PED53" s="829"/>
      <c r="PEE53" s="829"/>
      <c r="PEF53" s="829"/>
      <c r="PEG53" s="829"/>
      <c r="PEH53" s="829"/>
      <c r="PEI53" s="829"/>
      <c r="PEJ53" s="829"/>
      <c r="PEK53" s="829"/>
      <c r="PEL53" s="829"/>
      <c r="PEM53" s="829"/>
      <c r="PEN53" s="829"/>
      <c r="PEO53" s="829"/>
      <c r="PEP53" s="829"/>
      <c r="PEQ53" s="829"/>
      <c r="PER53" s="829"/>
      <c r="PES53" s="829"/>
      <c r="PET53" s="829"/>
      <c r="PEU53" s="829"/>
      <c r="PEV53" s="829"/>
      <c r="PEW53" s="829"/>
      <c r="PEX53" s="829"/>
      <c r="PEY53" s="829"/>
      <c r="PEZ53" s="829"/>
      <c r="PFA53" s="829"/>
      <c r="PFB53" s="829"/>
      <c r="PFC53" s="829"/>
      <c r="PFD53" s="829"/>
      <c r="PFE53" s="829"/>
      <c r="PFF53" s="829"/>
      <c r="PFG53" s="829"/>
      <c r="PFH53" s="829"/>
      <c r="PFI53" s="829"/>
      <c r="PFJ53" s="829"/>
      <c r="PFK53" s="829"/>
      <c r="PFL53" s="829"/>
      <c r="PFM53" s="829"/>
      <c r="PFN53" s="829"/>
      <c r="PFO53" s="829"/>
      <c r="PFP53" s="829"/>
      <c r="PFQ53" s="829"/>
      <c r="PFR53" s="829"/>
      <c r="PFS53" s="829"/>
      <c r="PFT53" s="829"/>
      <c r="PFU53" s="829"/>
      <c r="PFV53" s="829"/>
      <c r="PFW53" s="829"/>
      <c r="PFX53" s="829"/>
      <c r="PFY53" s="829"/>
      <c r="PFZ53" s="829"/>
      <c r="PGA53" s="829"/>
      <c r="PGB53" s="829"/>
      <c r="PGC53" s="829"/>
      <c r="PGD53" s="829"/>
      <c r="PGE53" s="829"/>
      <c r="PGF53" s="829"/>
      <c r="PGG53" s="829"/>
      <c r="PGH53" s="829"/>
      <c r="PGI53" s="829"/>
      <c r="PGJ53" s="829"/>
      <c r="PGK53" s="829"/>
      <c r="PGL53" s="829"/>
      <c r="PGM53" s="829"/>
      <c r="PGN53" s="829"/>
      <c r="PGO53" s="829"/>
      <c r="PGP53" s="829"/>
      <c r="PGQ53" s="829"/>
      <c r="PGR53" s="829"/>
      <c r="PGS53" s="829"/>
      <c r="PGT53" s="829"/>
      <c r="PGU53" s="829"/>
      <c r="PGV53" s="829"/>
      <c r="PGW53" s="829"/>
      <c r="PGX53" s="829"/>
      <c r="PGY53" s="829"/>
      <c r="PGZ53" s="829"/>
      <c r="PHA53" s="829"/>
      <c r="PHB53" s="829"/>
      <c r="PHC53" s="829"/>
      <c r="PHD53" s="829"/>
      <c r="PHE53" s="829"/>
      <c r="PHF53" s="829"/>
      <c r="PHG53" s="829"/>
      <c r="PHH53" s="829"/>
      <c r="PHI53" s="829"/>
      <c r="PHJ53" s="829"/>
      <c r="PHK53" s="829"/>
      <c r="PHL53" s="829"/>
      <c r="PHM53" s="829"/>
      <c r="PHN53" s="829"/>
      <c r="PHO53" s="829"/>
      <c r="PHP53" s="829"/>
      <c r="PHQ53" s="829"/>
      <c r="PHR53" s="829"/>
      <c r="PHS53" s="829"/>
      <c r="PHT53" s="829"/>
      <c r="PHU53" s="829"/>
      <c r="PHV53" s="829"/>
      <c r="PHW53" s="829"/>
      <c r="PHX53" s="829"/>
      <c r="PHY53" s="829"/>
      <c r="PHZ53" s="829"/>
      <c r="PIA53" s="829"/>
      <c r="PIB53" s="829"/>
      <c r="PIC53" s="829"/>
      <c r="PID53" s="829"/>
      <c r="PIE53" s="829"/>
      <c r="PIF53" s="829"/>
      <c r="PIG53" s="829"/>
      <c r="PIH53" s="829"/>
      <c r="PII53" s="829"/>
      <c r="PIJ53" s="829"/>
      <c r="PIK53" s="829"/>
      <c r="PIL53" s="829"/>
      <c r="PIM53" s="829"/>
      <c r="PIN53" s="829"/>
      <c r="PIO53" s="829"/>
      <c r="PIP53" s="829"/>
      <c r="PIQ53" s="829"/>
      <c r="PIR53" s="829"/>
      <c r="PIS53" s="829"/>
      <c r="PIT53" s="829"/>
      <c r="PIU53" s="829"/>
      <c r="PIV53" s="829"/>
      <c r="PIW53" s="829"/>
      <c r="PIX53" s="829"/>
      <c r="PIY53" s="829"/>
      <c r="PIZ53" s="829"/>
      <c r="PJA53" s="829"/>
      <c r="PJB53" s="829"/>
      <c r="PJC53" s="829"/>
      <c r="PJD53" s="829"/>
      <c r="PJE53" s="829"/>
      <c r="PJF53" s="829"/>
      <c r="PJG53" s="829"/>
      <c r="PJH53" s="829"/>
      <c r="PJI53" s="829"/>
      <c r="PJJ53" s="829"/>
      <c r="PJK53" s="829"/>
      <c r="PJL53" s="829"/>
      <c r="PJM53" s="829"/>
      <c r="PJN53" s="829"/>
      <c r="PJO53" s="829"/>
      <c r="PJP53" s="829"/>
      <c r="PJQ53" s="829"/>
      <c r="PJR53" s="829"/>
      <c r="PJS53" s="829"/>
      <c r="PJT53" s="829"/>
      <c r="PJU53" s="829"/>
      <c r="PJV53" s="829"/>
      <c r="PJW53" s="829"/>
      <c r="PJX53" s="829"/>
      <c r="PJY53" s="829"/>
      <c r="PJZ53" s="829"/>
      <c r="PKA53" s="829"/>
      <c r="PKB53" s="829"/>
      <c r="PKC53" s="829"/>
      <c r="PKD53" s="829"/>
      <c r="PKE53" s="829"/>
      <c r="PKF53" s="829"/>
      <c r="PKG53" s="829"/>
      <c r="PKH53" s="829"/>
      <c r="PKI53" s="829"/>
      <c r="PKJ53" s="829"/>
      <c r="PKK53" s="829"/>
      <c r="PKL53" s="829"/>
      <c r="PKM53" s="829"/>
      <c r="PKN53" s="829"/>
      <c r="PKO53" s="829"/>
      <c r="PKP53" s="829"/>
      <c r="PKQ53" s="829"/>
      <c r="PKR53" s="829"/>
      <c r="PKS53" s="829"/>
      <c r="PKT53" s="829"/>
      <c r="PKU53" s="829"/>
      <c r="PKV53" s="829"/>
      <c r="PKW53" s="829"/>
      <c r="PKX53" s="829"/>
      <c r="PKY53" s="829"/>
      <c r="PKZ53" s="829"/>
      <c r="PLA53" s="829"/>
      <c r="PLB53" s="829"/>
      <c r="PLC53" s="829"/>
      <c r="PLD53" s="829"/>
      <c r="PLE53" s="829"/>
      <c r="PLF53" s="829"/>
      <c r="PLG53" s="829"/>
      <c r="PLH53" s="829"/>
      <c r="PLI53" s="829"/>
      <c r="PLJ53" s="829"/>
      <c r="PLK53" s="829"/>
      <c r="PLL53" s="829"/>
      <c r="PLM53" s="829"/>
      <c r="PLN53" s="829"/>
      <c r="PLO53" s="829"/>
      <c r="PLP53" s="829"/>
      <c r="PLQ53" s="829"/>
      <c r="PLR53" s="829"/>
      <c r="PLS53" s="829"/>
      <c r="PLT53" s="829"/>
      <c r="PLU53" s="829"/>
      <c r="PLV53" s="829"/>
      <c r="PLW53" s="829"/>
      <c r="PLX53" s="829"/>
      <c r="PLY53" s="829"/>
      <c r="PLZ53" s="829"/>
      <c r="PMA53" s="829"/>
      <c r="PMB53" s="829"/>
      <c r="PMC53" s="829"/>
      <c r="PMD53" s="829"/>
      <c r="PME53" s="829"/>
      <c r="PMF53" s="829"/>
      <c r="PMG53" s="829"/>
      <c r="PMH53" s="829"/>
      <c r="PMI53" s="829"/>
      <c r="PMJ53" s="829"/>
      <c r="PMK53" s="829"/>
      <c r="PML53" s="829"/>
      <c r="PMM53" s="829"/>
      <c r="PMN53" s="829"/>
      <c r="PMO53" s="829"/>
      <c r="PMP53" s="829"/>
      <c r="PMQ53" s="829"/>
      <c r="PMR53" s="829"/>
      <c r="PMS53" s="829"/>
      <c r="PMT53" s="829"/>
      <c r="PMU53" s="829"/>
      <c r="PMV53" s="829"/>
      <c r="PMW53" s="829"/>
      <c r="PMX53" s="829"/>
      <c r="PMY53" s="829"/>
      <c r="PMZ53" s="829"/>
      <c r="PNA53" s="829"/>
      <c r="PNB53" s="829"/>
      <c r="PNC53" s="829"/>
      <c r="PND53" s="829"/>
      <c r="PNE53" s="829"/>
      <c r="PNF53" s="829"/>
      <c r="PNG53" s="829"/>
      <c r="PNH53" s="829"/>
      <c r="PNI53" s="829"/>
      <c r="PNJ53" s="829"/>
      <c r="PNK53" s="829"/>
      <c r="PNL53" s="829"/>
      <c r="PNM53" s="829"/>
      <c r="PNN53" s="829"/>
      <c r="PNO53" s="829"/>
      <c r="PNP53" s="829"/>
      <c r="PNQ53" s="829"/>
      <c r="PNR53" s="829"/>
      <c r="PNS53" s="829"/>
      <c r="PNT53" s="829"/>
      <c r="PNU53" s="829"/>
      <c r="PNV53" s="829"/>
      <c r="PNW53" s="829"/>
      <c r="PNX53" s="829"/>
      <c r="PNY53" s="829"/>
      <c r="PNZ53" s="829"/>
      <c r="POA53" s="829"/>
      <c r="POB53" s="829"/>
      <c r="POC53" s="829"/>
      <c r="POD53" s="829"/>
      <c r="POE53" s="829"/>
      <c r="POF53" s="829"/>
      <c r="POG53" s="829"/>
      <c r="POH53" s="829"/>
      <c r="POI53" s="829"/>
      <c r="POJ53" s="829"/>
      <c r="POK53" s="829"/>
      <c r="POL53" s="829"/>
      <c r="POM53" s="829"/>
      <c r="PON53" s="829"/>
      <c r="POO53" s="829"/>
      <c r="POP53" s="829"/>
      <c r="POQ53" s="829"/>
      <c r="POR53" s="829"/>
      <c r="POS53" s="829"/>
      <c r="POT53" s="829"/>
      <c r="POU53" s="829"/>
      <c r="POV53" s="829"/>
      <c r="POW53" s="829"/>
      <c r="POX53" s="829"/>
      <c r="POY53" s="829"/>
      <c r="POZ53" s="829"/>
      <c r="PPA53" s="829"/>
      <c r="PPB53" s="829"/>
      <c r="PPC53" s="829"/>
      <c r="PPD53" s="829"/>
      <c r="PPE53" s="829"/>
      <c r="PPF53" s="829"/>
      <c r="PPG53" s="829"/>
      <c r="PPH53" s="829"/>
      <c r="PPI53" s="829"/>
      <c r="PPJ53" s="829"/>
      <c r="PPK53" s="829"/>
      <c r="PPL53" s="829"/>
      <c r="PPM53" s="829"/>
      <c r="PPN53" s="829"/>
      <c r="PPO53" s="829"/>
      <c r="PPP53" s="829"/>
      <c r="PPQ53" s="829"/>
      <c r="PPR53" s="829"/>
      <c r="PPS53" s="829"/>
      <c r="PPT53" s="829"/>
      <c r="PPU53" s="829"/>
      <c r="PPV53" s="829"/>
      <c r="PPW53" s="829"/>
      <c r="PPX53" s="829"/>
      <c r="PPY53" s="829"/>
      <c r="PPZ53" s="829"/>
      <c r="PQA53" s="829"/>
      <c r="PQB53" s="829"/>
      <c r="PQC53" s="829"/>
      <c r="PQD53" s="829"/>
      <c r="PQE53" s="829"/>
      <c r="PQF53" s="829"/>
      <c r="PQG53" s="829"/>
      <c r="PQH53" s="829"/>
      <c r="PQI53" s="829"/>
      <c r="PQJ53" s="829"/>
      <c r="PQK53" s="829"/>
      <c r="PQL53" s="829"/>
      <c r="PQM53" s="829"/>
      <c r="PQN53" s="829"/>
      <c r="PQO53" s="829"/>
      <c r="PQP53" s="829"/>
      <c r="PQQ53" s="829"/>
      <c r="PQR53" s="829"/>
      <c r="PQS53" s="829"/>
      <c r="PQT53" s="829"/>
      <c r="PQU53" s="829"/>
      <c r="PQV53" s="829"/>
      <c r="PQW53" s="829"/>
      <c r="PQX53" s="829"/>
      <c r="PQY53" s="829"/>
      <c r="PQZ53" s="829"/>
      <c r="PRA53" s="829"/>
      <c r="PRB53" s="829"/>
      <c r="PRC53" s="829"/>
      <c r="PRD53" s="829"/>
      <c r="PRE53" s="829"/>
      <c r="PRF53" s="829"/>
      <c r="PRG53" s="829"/>
      <c r="PRH53" s="829"/>
      <c r="PRI53" s="829"/>
      <c r="PRJ53" s="829"/>
      <c r="PRK53" s="829"/>
      <c r="PRL53" s="829"/>
      <c r="PRM53" s="829"/>
      <c r="PRN53" s="829"/>
      <c r="PRO53" s="829"/>
      <c r="PRP53" s="829"/>
      <c r="PRQ53" s="829"/>
      <c r="PRR53" s="829"/>
      <c r="PRS53" s="829"/>
      <c r="PRT53" s="829"/>
      <c r="PRU53" s="829"/>
      <c r="PRV53" s="829"/>
      <c r="PRW53" s="829"/>
      <c r="PRX53" s="829"/>
      <c r="PRY53" s="829"/>
      <c r="PRZ53" s="829"/>
      <c r="PSA53" s="829"/>
      <c r="PSB53" s="829"/>
      <c r="PSC53" s="829"/>
      <c r="PSD53" s="829"/>
      <c r="PSE53" s="829"/>
      <c r="PSF53" s="829"/>
      <c r="PSG53" s="829"/>
      <c r="PSH53" s="829"/>
      <c r="PSI53" s="829"/>
      <c r="PSJ53" s="829"/>
      <c r="PSK53" s="829"/>
      <c r="PSL53" s="829"/>
      <c r="PSM53" s="829"/>
      <c r="PSN53" s="829"/>
      <c r="PSO53" s="829"/>
      <c r="PSP53" s="829"/>
      <c r="PSQ53" s="829"/>
      <c r="PSR53" s="829"/>
      <c r="PSS53" s="829"/>
      <c r="PST53" s="829"/>
      <c r="PSU53" s="829"/>
      <c r="PSV53" s="829"/>
      <c r="PSW53" s="829"/>
      <c r="PSX53" s="829"/>
      <c r="PSY53" s="829"/>
      <c r="PSZ53" s="829"/>
      <c r="PTA53" s="829"/>
      <c r="PTB53" s="829"/>
      <c r="PTC53" s="829"/>
      <c r="PTD53" s="829"/>
      <c r="PTE53" s="829"/>
      <c r="PTF53" s="829"/>
      <c r="PTG53" s="829"/>
      <c r="PTH53" s="829"/>
      <c r="PTI53" s="829"/>
      <c r="PTJ53" s="829"/>
      <c r="PTK53" s="829"/>
      <c r="PTL53" s="829"/>
      <c r="PTM53" s="829"/>
      <c r="PTN53" s="829"/>
      <c r="PTO53" s="829"/>
      <c r="PTP53" s="829"/>
      <c r="PTQ53" s="829"/>
      <c r="PTR53" s="829"/>
      <c r="PTS53" s="829"/>
      <c r="PTT53" s="829"/>
      <c r="PTU53" s="829"/>
      <c r="PTV53" s="829"/>
      <c r="PTW53" s="829"/>
      <c r="PTX53" s="829"/>
      <c r="PTY53" s="829"/>
      <c r="PTZ53" s="829"/>
      <c r="PUA53" s="829"/>
      <c r="PUB53" s="829"/>
      <c r="PUC53" s="829"/>
      <c r="PUD53" s="829"/>
      <c r="PUE53" s="829"/>
      <c r="PUF53" s="829"/>
      <c r="PUG53" s="829"/>
      <c r="PUH53" s="829"/>
      <c r="PUI53" s="829"/>
      <c r="PUJ53" s="829"/>
      <c r="PUK53" s="829"/>
      <c r="PUL53" s="829"/>
      <c r="PUM53" s="829"/>
      <c r="PUN53" s="829"/>
      <c r="PUO53" s="829"/>
      <c r="PUP53" s="829"/>
      <c r="PUQ53" s="829"/>
      <c r="PUR53" s="829"/>
      <c r="PUS53" s="829"/>
      <c r="PUT53" s="829"/>
      <c r="PUU53" s="829"/>
      <c r="PUV53" s="829"/>
      <c r="PUW53" s="829"/>
      <c r="PUX53" s="829"/>
      <c r="PUY53" s="829"/>
      <c r="PUZ53" s="829"/>
      <c r="PVA53" s="829"/>
      <c r="PVB53" s="829"/>
      <c r="PVC53" s="829"/>
      <c r="PVD53" s="829"/>
      <c r="PVE53" s="829"/>
      <c r="PVF53" s="829"/>
      <c r="PVG53" s="829"/>
      <c r="PVH53" s="829"/>
      <c r="PVI53" s="829"/>
      <c r="PVJ53" s="829"/>
      <c r="PVK53" s="829"/>
      <c r="PVL53" s="829"/>
      <c r="PVM53" s="829"/>
      <c r="PVN53" s="829"/>
      <c r="PVO53" s="829"/>
      <c r="PVP53" s="829"/>
      <c r="PVQ53" s="829"/>
      <c r="PVR53" s="829"/>
      <c r="PVS53" s="829"/>
      <c r="PVT53" s="829"/>
      <c r="PVU53" s="829"/>
      <c r="PVV53" s="829"/>
      <c r="PVW53" s="829"/>
      <c r="PVX53" s="829"/>
      <c r="PVY53" s="829"/>
      <c r="PVZ53" s="829"/>
      <c r="PWA53" s="829"/>
      <c r="PWB53" s="829"/>
      <c r="PWC53" s="829"/>
      <c r="PWD53" s="829"/>
      <c r="PWE53" s="829"/>
      <c r="PWF53" s="829"/>
      <c r="PWG53" s="829"/>
      <c r="PWH53" s="829"/>
      <c r="PWI53" s="829"/>
      <c r="PWJ53" s="829"/>
      <c r="PWK53" s="829"/>
      <c r="PWL53" s="829"/>
      <c r="PWM53" s="829"/>
      <c r="PWN53" s="829"/>
      <c r="PWO53" s="829"/>
      <c r="PWP53" s="829"/>
      <c r="PWQ53" s="829"/>
      <c r="PWR53" s="829"/>
      <c r="PWS53" s="829"/>
      <c r="PWT53" s="829"/>
      <c r="PWU53" s="829"/>
      <c r="PWV53" s="829"/>
      <c r="PWW53" s="829"/>
      <c r="PWX53" s="829"/>
      <c r="PWY53" s="829"/>
      <c r="PWZ53" s="829"/>
      <c r="PXA53" s="829"/>
      <c r="PXB53" s="829"/>
      <c r="PXC53" s="829"/>
      <c r="PXD53" s="829"/>
      <c r="PXE53" s="829"/>
      <c r="PXF53" s="829"/>
      <c r="PXG53" s="829"/>
      <c r="PXH53" s="829"/>
      <c r="PXI53" s="829"/>
      <c r="PXJ53" s="829"/>
      <c r="PXK53" s="829"/>
      <c r="PXL53" s="829"/>
      <c r="PXM53" s="829"/>
      <c r="PXN53" s="829"/>
      <c r="PXO53" s="829"/>
      <c r="PXP53" s="829"/>
      <c r="PXQ53" s="829"/>
      <c r="PXR53" s="829"/>
      <c r="PXS53" s="829"/>
      <c r="PXT53" s="829"/>
      <c r="PXU53" s="829"/>
      <c r="PXV53" s="829"/>
      <c r="PXW53" s="829"/>
      <c r="PXX53" s="829"/>
      <c r="PXY53" s="829"/>
      <c r="PXZ53" s="829"/>
      <c r="PYA53" s="829"/>
      <c r="PYB53" s="829"/>
      <c r="PYC53" s="829"/>
      <c r="PYD53" s="829"/>
      <c r="PYE53" s="829"/>
      <c r="PYF53" s="829"/>
      <c r="PYG53" s="829"/>
      <c r="PYH53" s="829"/>
      <c r="PYI53" s="829"/>
      <c r="PYJ53" s="829"/>
      <c r="PYK53" s="829"/>
      <c r="PYL53" s="829"/>
      <c r="PYM53" s="829"/>
      <c r="PYN53" s="829"/>
      <c r="PYO53" s="829"/>
      <c r="PYP53" s="829"/>
      <c r="PYQ53" s="829"/>
      <c r="PYR53" s="829"/>
      <c r="PYS53" s="829"/>
      <c r="PYT53" s="829"/>
      <c r="PYU53" s="829"/>
      <c r="PYV53" s="829"/>
      <c r="PYW53" s="829"/>
      <c r="PYX53" s="829"/>
      <c r="PYY53" s="829"/>
      <c r="PYZ53" s="829"/>
      <c r="PZA53" s="829"/>
      <c r="PZB53" s="829"/>
      <c r="PZC53" s="829"/>
      <c r="PZD53" s="829"/>
      <c r="PZE53" s="829"/>
      <c r="PZF53" s="829"/>
      <c r="PZG53" s="829"/>
      <c r="PZH53" s="829"/>
      <c r="PZI53" s="829"/>
      <c r="PZJ53" s="829"/>
      <c r="PZK53" s="829"/>
      <c r="PZL53" s="829"/>
      <c r="PZM53" s="829"/>
      <c r="PZN53" s="829"/>
      <c r="PZO53" s="829"/>
      <c r="PZP53" s="829"/>
      <c r="PZQ53" s="829"/>
      <c r="PZR53" s="829"/>
      <c r="PZS53" s="829"/>
      <c r="PZT53" s="829"/>
      <c r="PZU53" s="829"/>
      <c r="PZV53" s="829"/>
      <c r="PZW53" s="829"/>
      <c r="PZX53" s="829"/>
      <c r="PZY53" s="829"/>
      <c r="PZZ53" s="829"/>
      <c r="QAA53" s="829"/>
      <c r="QAB53" s="829"/>
      <c r="QAC53" s="829"/>
      <c r="QAD53" s="829"/>
      <c r="QAE53" s="829"/>
      <c r="QAF53" s="829"/>
      <c r="QAG53" s="829"/>
      <c r="QAH53" s="829"/>
      <c r="QAI53" s="829"/>
      <c r="QAJ53" s="829"/>
      <c r="QAK53" s="829"/>
      <c r="QAL53" s="829"/>
      <c r="QAM53" s="829"/>
      <c r="QAN53" s="829"/>
      <c r="QAO53" s="829"/>
      <c r="QAP53" s="829"/>
      <c r="QAQ53" s="829"/>
      <c r="QAR53" s="829"/>
      <c r="QAS53" s="829"/>
      <c r="QAT53" s="829"/>
      <c r="QAU53" s="829"/>
      <c r="QAV53" s="829"/>
      <c r="QAW53" s="829"/>
      <c r="QAX53" s="829"/>
      <c r="QAY53" s="829"/>
      <c r="QAZ53" s="829"/>
      <c r="QBA53" s="829"/>
      <c r="QBB53" s="829"/>
      <c r="QBC53" s="829"/>
      <c r="QBD53" s="829"/>
      <c r="QBE53" s="829"/>
      <c r="QBF53" s="829"/>
      <c r="QBG53" s="829"/>
      <c r="QBH53" s="829"/>
      <c r="QBI53" s="829"/>
      <c r="QBJ53" s="829"/>
      <c r="QBK53" s="829"/>
      <c r="QBL53" s="829"/>
      <c r="QBM53" s="829"/>
      <c r="QBN53" s="829"/>
      <c r="QBO53" s="829"/>
      <c r="QBP53" s="829"/>
      <c r="QBQ53" s="829"/>
      <c r="QBR53" s="829"/>
      <c r="QBS53" s="829"/>
      <c r="QBT53" s="829"/>
      <c r="QBU53" s="829"/>
      <c r="QBV53" s="829"/>
      <c r="QBW53" s="829"/>
      <c r="QBX53" s="829"/>
      <c r="QBY53" s="829"/>
      <c r="QBZ53" s="829"/>
      <c r="QCA53" s="829"/>
      <c r="QCB53" s="829"/>
      <c r="QCC53" s="829"/>
      <c r="QCD53" s="829"/>
      <c r="QCE53" s="829"/>
      <c r="QCF53" s="829"/>
      <c r="QCG53" s="829"/>
      <c r="QCH53" s="829"/>
      <c r="QCI53" s="829"/>
      <c r="QCJ53" s="829"/>
      <c r="QCK53" s="829"/>
      <c r="QCL53" s="829"/>
      <c r="QCM53" s="829"/>
      <c r="QCN53" s="829"/>
      <c r="QCO53" s="829"/>
      <c r="QCP53" s="829"/>
      <c r="QCQ53" s="829"/>
      <c r="QCR53" s="829"/>
      <c r="QCS53" s="829"/>
      <c r="QCT53" s="829"/>
      <c r="QCU53" s="829"/>
      <c r="QCV53" s="829"/>
      <c r="QCW53" s="829"/>
      <c r="QCX53" s="829"/>
      <c r="QCY53" s="829"/>
      <c r="QCZ53" s="829"/>
      <c r="QDA53" s="829"/>
      <c r="QDB53" s="829"/>
      <c r="QDC53" s="829"/>
      <c r="QDD53" s="829"/>
      <c r="QDE53" s="829"/>
      <c r="QDF53" s="829"/>
      <c r="QDG53" s="829"/>
      <c r="QDH53" s="829"/>
      <c r="QDI53" s="829"/>
      <c r="QDJ53" s="829"/>
      <c r="QDK53" s="829"/>
      <c r="QDL53" s="829"/>
      <c r="QDM53" s="829"/>
      <c r="QDN53" s="829"/>
      <c r="QDO53" s="829"/>
      <c r="QDP53" s="829"/>
      <c r="QDQ53" s="829"/>
      <c r="QDR53" s="829"/>
      <c r="QDS53" s="829"/>
      <c r="QDT53" s="829"/>
      <c r="QDU53" s="829"/>
      <c r="QDV53" s="829"/>
      <c r="QDW53" s="829"/>
      <c r="QDX53" s="829"/>
      <c r="QDY53" s="829"/>
      <c r="QDZ53" s="829"/>
      <c r="QEA53" s="829"/>
      <c r="QEB53" s="829"/>
      <c r="QEC53" s="829"/>
      <c r="QED53" s="829"/>
      <c r="QEE53" s="829"/>
      <c r="QEF53" s="829"/>
      <c r="QEG53" s="829"/>
      <c r="QEH53" s="829"/>
      <c r="QEI53" s="829"/>
      <c r="QEJ53" s="829"/>
      <c r="QEK53" s="829"/>
      <c r="QEL53" s="829"/>
      <c r="QEM53" s="829"/>
      <c r="QEN53" s="829"/>
      <c r="QEO53" s="829"/>
      <c r="QEP53" s="829"/>
      <c r="QEQ53" s="829"/>
      <c r="QER53" s="829"/>
      <c r="QES53" s="829"/>
      <c r="QET53" s="829"/>
      <c r="QEU53" s="829"/>
      <c r="QEV53" s="829"/>
      <c r="QEW53" s="829"/>
      <c r="QEX53" s="829"/>
      <c r="QEY53" s="829"/>
      <c r="QEZ53" s="829"/>
      <c r="QFA53" s="829"/>
      <c r="QFB53" s="829"/>
      <c r="QFC53" s="829"/>
      <c r="QFD53" s="829"/>
      <c r="QFE53" s="829"/>
      <c r="QFF53" s="829"/>
      <c r="QFG53" s="829"/>
      <c r="QFH53" s="829"/>
      <c r="QFI53" s="829"/>
      <c r="QFJ53" s="829"/>
      <c r="QFK53" s="829"/>
      <c r="QFL53" s="829"/>
      <c r="QFM53" s="829"/>
      <c r="QFN53" s="829"/>
      <c r="QFO53" s="829"/>
      <c r="QFP53" s="829"/>
      <c r="QFQ53" s="829"/>
      <c r="QFR53" s="829"/>
      <c r="QFS53" s="829"/>
      <c r="QFT53" s="829"/>
      <c r="QFU53" s="829"/>
      <c r="QFV53" s="829"/>
      <c r="QFW53" s="829"/>
      <c r="QFX53" s="829"/>
      <c r="QFY53" s="829"/>
      <c r="QFZ53" s="829"/>
      <c r="QGA53" s="829"/>
      <c r="QGB53" s="829"/>
      <c r="QGC53" s="829"/>
      <c r="QGD53" s="829"/>
      <c r="QGE53" s="829"/>
      <c r="QGF53" s="829"/>
      <c r="QGG53" s="829"/>
      <c r="QGH53" s="829"/>
      <c r="QGI53" s="829"/>
      <c r="QGJ53" s="829"/>
      <c r="QGK53" s="829"/>
      <c r="QGL53" s="829"/>
      <c r="QGM53" s="829"/>
      <c r="QGN53" s="829"/>
      <c r="QGO53" s="829"/>
      <c r="QGP53" s="829"/>
      <c r="QGQ53" s="829"/>
      <c r="QGR53" s="829"/>
      <c r="QGS53" s="829"/>
      <c r="QGT53" s="829"/>
      <c r="QGU53" s="829"/>
      <c r="QGV53" s="829"/>
      <c r="QGW53" s="829"/>
      <c r="QGX53" s="829"/>
      <c r="QGY53" s="829"/>
      <c r="QGZ53" s="829"/>
      <c r="QHA53" s="829"/>
      <c r="QHB53" s="829"/>
      <c r="QHC53" s="829"/>
      <c r="QHD53" s="829"/>
      <c r="QHE53" s="829"/>
      <c r="QHF53" s="829"/>
      <c r="QHG53" s="829"/>
      <c r="QHH53" s="829"/>
      <c r="QHI53" s="829"/>
      <c r="QHJ53" s="829"/>
      <c r="QHK53" s="829"/>
      <c r="QHL53" s="829"/>
      <c r="QHM53" s="829"/>
      <c r="QHN53" s="829"/>
      <c r="QHO53" s="829"/>
      <c r="QHP53" s="829"/>
      <c r="QHQ53" s="829"/>
      <c r="QHR53" s="829"/>
      <c r="QHS53" s="829"/>
      <c r="QHT53" s="829"/>
      <c r="QHU53" s="829"/>
      <c r="QHV53" s="829"/>
      <c r="QHW53" s="829"/>
      <c r="QHX53" s="829"/>
      <c r="QHY53" s="829"/>
      <c r="QHZ53" s="829"/>
      <c r="QIA53" s="829"/>
      <c r="QIB53" s="829"/>
      <c r="QIC53" s="829"/>
      <c r="QID53" s="829"/>
      <c r="QIE53" s="829"/>
      <c r="QIF53" s="829"/>
      <c r="QIG53" s="829"/>
      <c r="QIH53" s="829"/>
      <c r="QII53" s="829"/>
      <c r="QIJ53" s="829"/>
      <c r="QIK53" s="829"/>
      <c r="QIL53" s="829"/>
      <c r="QIM53" s="829"/>
      <c r="QIN53" s="829"/>
      <c r="QIO53" s="829"/>
      <c r="QIP53" s="829"/>
      <c r="QIQ53" s="829"/>
      <c r="QIR53" s="829"/>
      <c r="QIS53" s="829"/>
      <c r="QIT53" s="829"/>
      <c r="QIU53" s="829"/>
      <c r="QIV53" s="829"/>
      <c r="QIW53" s="829"/>
      <c r="QIX53" s="829"/>
      <c r="QIY53" s="829"/>
      <c r="QIZ53" s="829"/>
      <c r="QJA53" s="829"/>
      <c r="QJB53" s="829"/>
      <c r="QJC53" s="829"/>
      <c r="QJD53" s="829"/>
      <c r="QJE53" s="829"/>
      <c r="QJF53" s="829"/>
      <c r="QJG53" s="829"/>
      <c r="QJH53" s="829"/>
      <c r="QJI53" s="829"/>
      <c r="QJJ53" s="829"/>
      <c r="QJK53" s="829"/>
      <c r="QJL53" s="829"/>
      <c r="QJM53" s="829"/>
      <c r="QJN53" s="829"/>
      <c r="QJO53" s="829"/>
      <c r="QJP53" s="829"/>
      <c r="QJQ53" s="829"/>
      <c r="QJR53" s="829"/>
      <c r="QJS53" s="829"/>
      <c r="QJT53" s="829"/>
      <c r="QJU53" s="829"/>
      <c r="QJV53" s="829"/>
      <c r="QJW53" s="829"/>
      <c r="QJX53" s="829"/>
      <c r="QJY53" s="829"/>
      <c r="QJZ53" s="829"/>
      <c r="QKA53" s="829"/>
      <c r="QKB53" s="829"/>
      <c r="QKC53" s="829"/>
      <c r="QKD53" s="829"/>
      <c r="QKE53" s="829"/>
      <c r="QKF53" s="829"/>
      <c r="QKG53" s="829"/>
      <c r="QKH53" s="829"/>
      <c r="QKI53" s="829"/>
      <c r="QKJ53" s="829"/>
      <c r="QKK53" s="829"/>
      <c r="QKL53" s="829"/>
      <c r="QKM53" s="829"/>
      <c r="QKN53" s="829"/>
      <c r="QKO53" s="829"/>
      <c r="QKP53" s="829"/>
      <c r="QKQ53" s="829"/>
      <c r="QKR53" s="829"/>
      <c r="QKS53" s="829"/>
      <c r="QKT53" s="829"/>
      <c r="QKU53" s="829"/>
      <c r="QKV53" s="829"/>
      <c r="QKW53" s="829"/>
      <c r="QKX53" s="829"/>
      <c r="QKY53" s="829"/>
      <c r="QKZ53" s="829"/>
      <c r="QLA53" s="829"/>
      <c r="QLB53" s="829"/>
      <c r="QLC53" s="829"/>
      <c r="QLD53" s="829"/>
      <c r="QLE53" s="829"/>
      <c r="QLF53" s="829"/>
      <c r="QLG53" s="829"/>
      <c r="QLH53" s="829"/>
      <c r="QLI53" s="829"/>
      <c r="QLJ53" s="829"/>
      <c r="QLK53" s="829"/>
      <c r="QLL53" s="829"/>
      <c r="QLM53" s="829"/>
      <c r="QLN53" s="829"/>
      <c r="QLO53" s="829"/>
      <c r="QLP53" s="829"/>
      <c r="QLQ53" s="829"/>
      <c r="QLR53" s="829"/>
      <c r="QLS53" s="829"/>
      <c r="QLT53" s="829"/>
      <c r="QLU53" s="829"/>
      <c r="QLV53" s="829"/>
      <c r="QLW53" s="829"/>
      <c r="QLX53" s="829"/>
      <c r="QLY53" s="829"/>
      <c r="QLZ53" s="829"/>
      <c r="QMA53" s="829"/>
      <c r="QMB53" s="829"/>
      <c r="QMC53" s="829"/>
      <c r="QMD53" s="829"/>
      <c r="QME53" s="829"/>
      <c r="QMF53" s="829"/>
      <c r="QMG53" s="829"/>
      <c r="QMH53" s="829"/>
      <c r="QMI53" s="829"/>
      <c r="QMJ53" s="829"/>
      <c r="QMK53" s="829"/>
      <c r="QML53" s="829"/>
      <c r="QMM53" s="829"/>
      <c r="QMN53" s="829"/>
      <c r="QMO53" s="829"/>
      <c r="QMP53" s="829"/>
      <c r="QMQ53" s="829"/>
      <c r="QMR53" s="829"/>
      <c r="QMS53" s="829"/>
      <c r="QMT53" s="829"/>
      <c r="QMU53" s="829"/>
      <c r="QMV53" s="829"/>
      <c r="QMW53" s="829"/>
      <c r="QMX53" s="829"/>
      <c r="QMY53" s="829"/>
      <c r="QMZ53" s="829"/>
      <c r="QNA53" s="829"/>
      <c r="QNB53" s="829"/>
      <c r="QNC53" s="829"/>
      <c r="QND53" s="829"/>
      <c r="QNE53" s="829"/>
      <c r="QNF53" s="829"/>
      <c r="QNG53" s="829"/>
      <c r="QNH53" s="829"/>
      <c r="QNI53" s="829"/>
      <c r="QNJ53" s="829"/>
      <c r="QNK53" s="829"/>
      <c r="QNL53" s="829"/>
      <c r="QNM53" s="829"/>
      <c r="QNN53" s="829"/>
      <c r="QNO53" s="829"/>
      <c r="QNP53" s="829"/>
      <c r="QNQ53" s="829"/>
      <c r="QNR53" s="829"/>
      <c r="QNS53" s="829"/>
      <c r="QNT53" s="829"/>
      <c r="QNU53" s="829"/>
      <c r="QNV53" s="829"/>
      <c r="QNW53" s="829"/>
      <c r="QNX53" s="829"/>
      <c r="QNY53" s="829"/>
      <c r="QNZ53" s="829"/>
      <c r="QOA53" s="829"/>
      <c r="QOB53" s="829"/>
      <c r="QOC53" s="829"/>
      <c r="QOD53" s="829"/>
      <c r="QOE53" s="829"/>
      <c r="QOF53" s="829"/>
      <c r="QOG53" s="829"/>
      <c r="QOH53" s="829"/>
      <c r="QOI53" s="829"/>
      <c r="QOJ53" s="829"/>
      <c r="QOK53" s="829"/>
      <c r="QOL53" s="829"/>
      <c r="QOM53" s="829"/>
      <c r="QON53" s="829"/>
      <c r="QOO53" s="829"/>
      <c r="QOP53" s="829"/>
      <c r="QOQ53" s="829"/>
      <c r="QOR53" s="829"/>
      <c r="QOS53" s="829"/>
      <c r="QOT53" s="829"/>
      <c r="QOU53" s="829"/>
      <c r="QOV53" s="829"/>
      <c r="QOW53" s="829"/>
      <c r="QOX53" s="829"/>
      <c r="QOY53" s="829"/>
      <c r="QOZ53" s="829"/>
      <c r="QPA53" s="829"/>
      <c r="QPB53" s="829"/>
      <c r="QPC53" s="829"/>
      <c r="QPD53" s="829"/>
      <c r="QPE53" s="829"/>
      <c r="QPF53" s="829"/>
      <c r="QPG53" s="829"/>
      <c r="QPH53" s="829"/>
      <c r="QPI53" s="829"/>
      <c r="QPJ53" s="829"/>
      <c r="QPK53" s="829"/>
      <c r="QPL53" s="829"/>
      <c r="QPM53" s="829"/>
      <c r="QPN53" s="829"/>
      <c r="QPO53" s="829"/>
      <c r="QPP53" s="829"/>
      <c r="QPQ53" s="829"/>
      <c r="QPR53" s="829"/>
      <c r="QPS53" s="829"/>
      <c r="QPT53" s="829"/>
      <c r="QPU53" s="829"/>
      <c r="QPV53" s="829"/>
      <c r="QPW53" s="829"/>
      <c r="QPX53" s="829"/>
      <c r="QPY53" s="829"/>
      <c r="QPZ53" s="829"/>
      <c r="QQA53" s="829"/>
      <c r="QQB53" s="829"/>
      <c r="QQC53" s="829"/>
      <c r="QQD53" s="829"/>
      <c r="QQE53" s="829"/>
      <c r="QQF53" s="829"/>
      <c r="QQG53" s="829"/>
      <c r="QQH53" s="829"/>
      <c r="QQI53" s="829"/>
      <c r="QQJ53" s="829"/>
      <c r="QQK53" s="829"/>
      <c r="QQL53" s="829"/>
      <c r="QQM53" s="829"/>
      <c r="QQN53" s="829"/>
      <c r="QQO53" s="829"/>
      <c r="QQP53" s="829"/>
      <c r="QQQ53" s="829"/>
      <c r="QQR53" s="829"/>
      <c r="QQS53" s="829"/>
      <c r="QQT53" s="829"/>
      <c r="QQU53" s="829"/>
      <c r="QQV53" s="829"/>
      <c r="QQW53" s="829"/>
      <c r="QQX53" s="829"/>
      <c r="QQY53" s="829"/>
      <c r="QQZ53" s="829"/>
      <c r="QRA53" s="829"/>
      <c r="QRB53" s="829"/>
      <c r="QRC53" s="829"/>
      <c r="QRD53" s="829"/>
      <c r="QRE53" s="829"/>
      <c r="QRF53" s="829"/>
      <c r="QRG53" s="829"/>
      <c r="QRH53" s="829"/>
      <c r="QRI53" s="829"/>
      <c r="QRJ53" s="829"/>
      <c r="QRK53" s="829"/>
      <c r="QRL53" s="829"/>
      <c r="QRM53" s="829"/>
      <c r="QRN53" s="829"/>
      <c r="QRO53" s="829"/>
      <c r="QRP53" s="829"/>
      <c r="QRQ53" s="829"/>
      <c r="QRR53" s="829"/>
      <c r="QRS53" s="829"/>
      <c r="QRT53" s="829"/>
      <c r="QRU53" s="829"/>
      <c r="QRV53" s="829"/>
      <c r="QRW53" s="829"/>
      <c r="QRX53" s="829"/>
      <c r="QRY53" s="829"/>
      <c r="QRZ53" s="829"/>
      <c r="QSA53" s="829"/>
      <c r="QSB53" s="829"/>
      <c r="QSC53" s="829"/>
      <c r="QSD53" s="829"/>
      <c r="QSE53" s="829"/>
      <c r="QSF53" s="829"/>
      <c r="QSG53" s="829"/>
      <c r="QSH53" s="829"/>
      <c r="QSI53" s="829"/>
      <c r="QSJ53" s="829"/>
      <c r="QSK53" s="829"/>
      <c r="QSL53" s="829"/>
      <c r="QSM53" s="829"/>
      <c r="QSN53" s="829"/>
      <c r="QSO53" s="829"/>
      <c r="QSP53" s="829"/>
      <c r="QSQ53" s="829"/>
      <c r="QSR53" s="829"/>
      <c r="QSS53" s="829"/>
      <c r="QST53" s="829"/>
      <c r="QSU53" s="829"/>
      <c r="QSV53" s="829"/>
      <c r="QSW53" s="829"/>
      <c r="QSX53" s="829"/>
      <c r="QSY53" s="829"/>
      <c r="QSZ53" s="829"/>
      <c r="QTA53" s="829"/>
      <c r="QTB53" s="829"/>
      <c r="QTC53" s="829"/>
      <c r="QTD53" s="829"/>
      <c r="QTE53" s="829"/>
      <c r="QTF53" s="829"/>
      <c r="QTG53" s="829"/>
      <c r="QTH53" s="829"/>
      <c r="QTI53" s="829"/>
      <c r="QTJ53" s="829"/>
      <c r="QTK53" s="829"/>
      <c r="QTL53" s="829"/>
      <c r="QTM53" s="829"/>
      <c r="QTN53" s="829"/>
      <c r="QTO53" s="829"/>
      <c r="QTP53" s="829"/>
      <c r="QTQ53" s="829"/>
      <c r="QTR53" s="829"/>
      <c r="QTS53" s="829"/>
      <c r="QTT53" s="829"/>
      <c r="QTU53" s="829"/>
      <c r="QTV53" s="829"/>
      <c r="QTW53" s="829"/>
      <c r="QTX53" s="829"/>
      <c r="QTY53" s="829"/>
      <c r="QTZ53" s="829"/>
      <c r="QUA53" s="829"/>
      <c r="QUB53" s="829"/>
      <c r="QUC53" s="829"/>
      <c r="QUD53" s="829"/>
      <c r="QUE53" s="829"/>
      <c r="QUF53" s="829"/>
      <c r="QUG53" s="829"/>
      <c r="QUH53" s="829"/>
      <c r="QUI53" s="829"/>
      <c r="QUJ53" s="829"/>
      <c r="QUK53" s="829"/>
      <c r="QUL53" s="829"/>
      <c r="QUM53" s="829"/>
      <c r="QUN53" s="829"/>
      <c r="QUO53" s="829"/>
      <c r="QUP53" s="829"/>
      <c r="QUQ53" s="829"/>
      <c r="QUR53" s="829"/>
      <c r="QUS53" s="829"/>
      <c r="QUT53" s="829"/>
      <c r="QUU53" s="829"/>
      <c r="QUV53" s="829"/>
      <c r="QUW53" s="829"/>
      <c r="QUX53" s="829"/>
      <c r="QUY53" s="829"/>
      <c r="QUZ53" s="829"/>
      <c r="QVA53" s="829"/>
      <c r="QVB53" s="829"/>
      <c r="QVC53" s="829"/>
      <c r="QVD53" s="829"/>
      <c r="QVE53" s="829"/>
      <c r="QVF53" s="829"/>
      <c r="QVG53" s="829"/>
      <c r="QVH53" s="829"/>
      <c r="QVI53" s="829"/>
      <c r="QVJ53" s="829"/>
      <c r="QVK53" s="829"/>
      <c r="QVL53" s="829"/>
      <c r="QVM53" s="829"/>
      <c r="QVN53" s="829"/>
      <c r="QVO53" s="829"/>
      <c r="QVP53" s="829"/>
      <c r="QVQ53" s="829"/>
      <c r="QVR53" s="829"/>
      <c r="QVS53" s="829"/>
      <c r="QVT53" s="829"/>
      <c r="QVU53" s="829"/>
      <c r="QVV53" s="829"/>
      <c r="QVW53" s="829"/>
      <c r="QVX53" s="829"/>
      <c r="QVY53" s="829"/>
      <c r="QVZ53" s="829"/>
      <c r="QWA53" s="829"/>
      <c r="QWB53" s="829"/>
      <c r="QWC53" s="829"/>
      <c r="QWD53" s="829"/>
      <c r="QWE53" s="829"/>
      <c r="QWF53" s="829"/>
      <c r="QWG53" s="829"/>
      <c r="QWH53" s="829"/>
      <c r="QWI53" s="829"/>
      <c r="QWJ53" s="829"/>
      <c r="QWK53" s="829"/>
      <c r="QWL53" s="829"/>
      <c r="QWM53" s="829"/>
      <c r="QWN53" s="829"/>
      <c r="QWO53" s="829"/>
      <c r="QWP53" s="829"/>
      <c r="QWQ53" s="829"/>
      <c r="QWR53" s="829"/>
      <c r="QWS53" s="829"/>
      <c r="QWT53" s="829"/>
      <c r="QWU53" s="829"/>
      <c r="QWV53" s="829"/>
      <c r="QWW53" s="829"/>
      <c r="QWX53" s="829"/>
      <c r="QWY53" s="829"/>
      <c r="QWZ53" s="829"/>
      <c r="QXA53" s="829"/>
      <c r="QXB53" s="829"/>
      <c r="QXC53" s="829"/>
      <c r="QXD53" s="829"/>
      <c r="QXE53" s="829"/>
      <c r="QXF53" s="829"/>
      <c r="QXG53" s="829"/>
      <c r="QXH53" s="829"/>
      <c r="QXI53" s="829"/>
      <c r="QXJ53" s="829"/>
      <c r="QXK53" s="829"/>
      <c r="QXL53" s="829"/>
      <c r="QXM53" s="829"/>
      <c r="QXN53" s="829"/>
      <c r="QXO53" s="829"/>
      <c r="QXP53" s="829"/>
      <c r="QXQ53" s="829"/>
      <c r="QXR53" s="829"/>
      <c r="QXS53" s="829"/>
      <c r="QXT53" s="829"/>
      <c r="QXU53" s="829"/>
      <c r="QXV53" s="829"/>
      <c r="QXW53" s="829"/>
      <c r="QXX53" s="829"/>
      <c r="QXY53" s="829"/>
      <c r="QXZ53" s="829"/>
      <c r="QYA53" s="829"/>
      <c r="QYB53" s="829"/>
      <c r="QYC53" s="829"/>
      <c r="QYD53" s="829"/>
      <c r="QYE53" s="829"/>
      <c r="QYF53" s="829"/>
      <c r="QYG53" s="829"/>
      <c r="QYH53" s="829"/>
      <c r="QYI53" s="829"/>
      <c r="QYJ53" s="829"/>
      <c r="QYK53" s="829"/>
      <c r="QYL53" s="829"/>
      <c r="QYM53" s="829"/>
      <c r="QYN53" s="829"/>
      <c r="QYO53" s="829"/>
      <c r="QYP53" s="829"/>
      <c r="QYQ53" s="829"/>
      <c r="QYR53" s="829"/>
      <c r="QYS53" s="829"/>
      <c r="QYT53" s="829"/>
      <c r="QYU53" s="829"/>
      <c r="QYV53" s="829"/>
      <c r="QYW53" s="829"/>
      <c r="QYX53" s="829"/>
      <c r="QYY53" s="829"/>
      <c r="QYZ53" s="829"/>
      <c r="QZA53" s="829"/>
      <c r="QZB53" s="829"/>
      <c r="QZC53" s="829"/>
      <c r="QZD53" s="829"/>
      <c r="QZE53" s="829"/>
      <c r="QZF53" s="829"/>
      <c r="QZG53" s="829"/>
      <c r="QZH53" s="829"/>
      <c r="QZI53" s="829"/>
      <c r="QZJ53" s="829"/>
      <c r="QZK53" s="829"/>
      <c r="QZL53" s="829"/>
      <c r="QZM53" s="829"/>
      <c r="QZN53" s="829"/>
      <c r="QZO53" s="829"/>
      <c r="QZP53" s="829"/>
      <c r="QZQ53" s="829"/>
      <c r="QZR53" s="829"/>
      <c r="QZS53" s="829"/>
      <c r="QZT53" s="829"/>
      <c r="QZU53" s="829"/>
      <c r="QZV53" s="829"/>
      <c r="QZW53" s="829"/>
      <c r="QZX53" s="829"/>
      <c r="QZY53" s="829"/>
      <c r="QZZ53" s="829"/>
      <c r="RAA53" s="829"/>
      <c r="RAB53" s="829"/>
      <c r="RAC53" s="829"/>
      <c r="RAD53" s="829"/>
      <c r="RAE53" s="829"/>
      <c r="RAF53" s="829"/>
      <c r="RAG53" s="829"/>
      <c r="RAH53" s="829"/>
      <c r="RAI53" s="829"/>
      <c r="RAJ53" s="829"/>
      <c r="RAK53" s="829"/>
      <c r="RAL53" s="829"/>
      <c r="RAM53" s="829"/>
      <c r="RAN53" s="829"/>
      <c r="RAO53" s="829"/>
      <c r="RAP53" s="829"/>
      <c r="RAQ53" s="829"/>
      <c r="RAR53" s="829"/>
      <c r="RAS53" s="829"/>
      <c r="RAT53" s="829"/>
      <c r="RAU53" s="829"/>
      <c r="RAV53" s="829"/>
      <c r="RAW53" s="829"/>
      <c r="RAX53" s="829"/>
      <c r="RAY53" s="829"/>
      <c r="RAZ53" s="829"/>
      <c r="RBA53" s="829"/>
      <c r="RBB53" s="829"/>
      <c r="RBC53" s="829"/>
      <c r="RBD53" s="829"/>
      <c r="RBE53" s="829"/>
      <c r="RBF53" s="829"/>
      <c r="RBG53" s="829"/>
      <c r="RBH53" s="829"/>
      <c r="RBI53" s="829"/>
      <c r="RBJ53" s="829"/>
      <c r="RBK53" s="829"/>
      <c r="RBL53" s="829"/>
      <c r="RBM53" s="829"/>
      <c r="RBN53" s="829"/>
      <c r="RBO53" s="829"/>
      <c r="RBP53" s="829"/>
      <c r="RBQ53" s="829"/>
      <c r="RBR53" s="829"/>
      <c r="RBS53" s="829"/>
      <c r="RBT53" s="829"/>
      <c r="RBU53" s="829"/>
      <c r="RBV53" s="829"/>
      <c r="RBW53" s="829"/>
      <c r="RBX53" s="829"/>
      <c r="RBY53" s="829"/>
      <c r="RBZ53" s="829"/>
      <c r="RCA53" s="829"/>
      <c r="RCB53" s="829"/>
      <c r="RCC53" s="829"/>
      <c r="RCD53" s="829"/>
      <c r="RCE53" s="829"/>
      <c r="RCF53" s="829"/>
      <c r="RCG53" s="829"/>
      <c r="RCH53" s="829"/>
      <c r="RCI53" s="829"/>
      <c r="RCJ53" s="829"/>
      <c r="RCK53" s="829"/>
      <c r="RCL53" s="829"/>
      <c r="RCM53" s="829"/>
      <c r="RCN53" s="829"/>
      <c r="RCO53" s="829"/>
      <c r="RCP53" s="829"/>
      <c r="RCQ53" s="829"/>
      <c r="RCR53" s="829"/>
      <c r="RCS53" s="829"/>
      <c r="RCT53" s="829"/>
      <c r="RCU53" s="829"/>
      <c r="RCV53" s="829"/>
      <c r="RCW53" s="829"/>
      <c r="RCX53" s="829"/>
      <c r="RCY53" s="829"/>
      <c r="RCZ53" s="829"/>
      <c r="RDA53" s="829"/>
      <c r="RDB53" s="829"/>
      <c r="RDC53" s="829"/>
      <c r="RDD53" s="829"/>
      <c r="RDE53" s="829"/>
      <c r="RDF53" s="829"/>
      <c r="RDG53" s="829"/>
      <c r="RDH53" s="829"/>
      <c r="RDI53" s="829"/>
      <c r="RDJ53" s="829"/>
      <c r="RDK53" s="829"/>
      <c r="RDL53" s="829"/>
      <c r="RDM53" s="829"/>
      <c r="RDN53" s="829"/>
      <c r="RDO53" s="829"/>
      <c r="RDP53" s="829"/>
      <c r="RDQ53" s="829"/>
      <c r="RDR53" s="829"/>
      <c r="RDS53" s="829"/>
      <c r="RDT53" s="829"/>
      <c r="RDU53" s="829"/>
      <c r="RDV53" s="829"/>
      <c r="RDW53" s="829"/>
      <c r="RDX53" s="829"/>
      <c r="RDY53" s="829"/>
      <c r="RDZ53" s="829"/>
      <c r="REA53" s="829"/>
      <c r="REB53" s="829"/>
      <c r="REC53" s="829"/>
      <c r="RED53" s="829"/>
      <c r="REE53" s="829"/>
      <c r="REF53" s="829"/>
      <c r="REG53" s="829"/>
      <c r="REH53" s="829"/>
      <c r="REI53" s="829"/>
      <c r="REJ53" s="829"/>
      <c r="REK53" s="829"/>
      <c r="REL53" s="829"/>
      <c r="REM53" s="829"/>
      <c r="REN53" s="829"/>
      <c r="REO53" s="829"/>
      <c r="REP53" s="829"/>
      <c r="REQ53" s="829"/>
      <c r="RER53" s="829"/>
      <c r="RES53" s="829"/>
      <c r="RET53" s="829"/>
      <c r="REU53" s="829"/>
      <c r="REV53" s="829"/>
      <c r="REW53" s="829"/>
      <c r="REX53" s="829"/>
      <c r="REY53" s="829"/>
      <c r="REZ53" s="829"/>
      <c r="RFA53" s="829"/>
      <c r="RFB53" s="829"/>
      <c r="RFC53" s="829"/>
      <c r="RFD53" s="829"/>
      <c r="RFE53" s="829"/>
      <c r="RFF53" s="829"/>
      <c r="RFG53" s="829"/>
      <c r="RFH53" s="829"/>
      <c r="RFI53" s="829"/>
      <c r="RFJ53" s="829"/>
      <c r="RFK53" s="829"/>
      <c r="RFL53" s="829"/>
      <c r="RFM53" s="829"/>
      <c r="RFN53" s="829"/>
      <c r="RFO53" s="829"/>
      <c r="RFP53" s="829"/>
      <c r="RFQ53" s="829"/>
      <c r="RFR53" s="829"/>
      <c r="RFS53" s="829"/>
      <c r="RFT53" s="829"/>
      <c r="RFU53" s="829"/>
      <c r="RFV53" s="829"/>
      <c r="RFW53" s="829"/>
      <c r="RFX53" s="829"/>
      <c r="RFY53" s="829"/>
      <c r="RFZ53" s="829"/>
      <c r="RGA53" s="829"/>
      <c r="RGB53" s="829"/>
      <c r="RGC53" s="829"/>
      <c r="RGD53" s="829"/>
      <c r="RGE53" s="829"/>
      <c r="RGF53" s="829"/>
      <c r="RGG53" s="829"/>
      <c r="RGH53" s="829"/>
      <c r="RGI53" s="829"/>
      <c r="RGJ53" s="829"/>
      <c r="RGK53" s="829"/>
      <c r="RGL53" s="829"/>
      <c r="RGM53" s="829"/>
      <c r="RGN53" s="829"/>
      <c r="RGO53" s="829"/>
      <c r="RGP53" s="829"/>
      <c r="RGQ53" s="829"/>
      <c r="RGR53" s="829"/>
      <c r="RGS53" s="829"/>
      <c r="RGT53" s="829"/>
      <c r="RGU53" s="829"/>
      <c r="RGV53" s="829"/>
      <c r="RGW53" s="829"/>
      <c r="RGX53" s="829"/>
      <c r="RGY53" s="829"/>
      <c r="RGZ53" s="829"/>
      <c r="RHA53" s="829"/>
      <c r="RHB53" s="829"/>
      <c r="RHC53" s="829"/>
      <c r="RHD53" s="829"/>
      <c r="RHE53" s="829"/>
      <c r="RHF53" s="829"/>
      <c r="RHG53" s="829"/>
      <c r="RHH53" s="829"/>
      <c r="RHI53" s="829"/>
      <c r="RHJ53" s="829"/>
      <c r="RHK53" s="829"/>
      <c r="RHL53" s="829"/>
      <c r="RHM53" s="829"/>
      <c r="RHN53" s="829"/>
      <c r="RHO53" s="829"/>
      <c r="RHP53" s="829"/>
      <c r="RHQ53" s="829"/>
      <c r="RHR53" s="829"/>
      <c r="RHS53" s="829"/>
      <c r="RHT53" s="829"/>
      <c r="RHU53" s="829"/>
      <c r="RHV53" s="829"/>
      <c r="RHW53" s="829"/>
      <c r="RHX53" s="829"/>
      <c r="RHY53" s="829"/>
      <c r="RHZ53" s="829"/>
      <c r="RIA53" s="829"/>
      <c r="RIB53" s="829"/>
      <c r="RIC53" s="829"/>
      <c r="RID53" s="829"/>
      <c r="RIE53" s="829"/>
      <c r="RIF53" s="829"/>
      <c r="RIG53" s="829"/>
      <c r="RIH53" s="829"/>
      <c r="RII53" s="829"/>
      <c r="RIJ53" s="829"/>
      <c r="RIK53" s="829"/>
      <c r="RIL53" s="829"/>
      <c r="RIM53" s="829"/>
      <c r="RIN53" s="829"/>
      <c r="RIO53" s="829"/>
      <c r="RIP53" s="829"/>
      <c r="RIQ53" s="829"/>
      <c r="RIR53" s="829"/>
      <c r="RIS53" s="829"/>
      <c r="RIT53" s="829"/>
      <c r="RIU53" s="829"/>
      <c r="RIV53" s="829"/>
      <c r="RIW53" s="829"/>
      <c r="RIX53" s="829"/>
      <c r="RIY53" s="829"/>
      <c r="RIZ53" s="829"/>
      <c r="RJA53" s="829"/>
      <c r="RJB53" s="829"/>
      <c r="RJC53" s="829"/>
      <c r="RJD53" s="829"/>
      <c r="RJE53" s="829"/>
      <c r="RJF53" s="829"/>
      <c r="RJG53" s="829"/>
      <c r="RJH53" s="829"/>
      <c r="RJI53" s="829"/>
      <c r="RJJ53" s="829"/>
      <c r="RJK53" s="829"/>
      <c r="RJL53" s="829"/>
      <c r="RJM53" s="829"/>
      <c r="RJN53" s="829"/>
      <c r="RJO53" s="829"/>
      <c r="RJP53" s="829"/>
      <c r="RJQ53" s="829"/>
      <c r="RJR53" s="829"/>
      <c r="RJS53" s="829"/>
      <c r="RJT53" s="829"/>
      <c r="RJU53" s="829"/>
      <c r="RJV53" s="829"/>
      <c r="RJW53" s="829"/>
      <c r="RJX53" s="829"/>
      <c r="RJY53" s="829"/>
      <c r="RJZ53" s="829"/>
      <c r="RKA53" s="829"/>
      <c r="RKB53" s="829"/>
      <c r="RKC53" s="829"/>
      <c r="RKD53" s="829"/>
      <c r="RKE53" s="829"/>
      <c r="RKF53" s="829"/>
      <c r="RKG53" s="829"/>
      <c r="RKH53" s="829"/>
      <c r="RKI53" s="829"/>
      <c r="RKJ53" s="829"/>
      <c r="RKK53" s="829"/>
      <c r="RKL53" s="829"/>
      <c r="RKM53" s="829"/>
      <c r="RKN53" s="829"/>
      <c r="RKO53" s="829"/>
      <c r="RKP53" s="829"/>
      <c r="RKQ53" s="829"/>
      <c r="RKR53" s="829"/>
      <c r="RKS53" s="829"/>
      <c r="RKT53" s="829"/>
      <c r="RKU53" s="829"/>
      <c r="RKV53" s="829"/>
      <c r="RKW53" s="829"/>
      <c r="RKX53" s="829"/>
      <c r="RKY53" s="829"/>
      <c r="RKZ53" s="829"/>
      <c r="RLA53" s="829"/>
      <c r="RLB53" s="829"/>
      <c r="RLC53" s="829"/>
      <c r="RLD53" s="829"/>
      <c r="RLE53" s="829"/>
      <c r="RLF53" s="829"/>
      <c r="RLG53" s="829"/>
      <c r="RLH53" s="829"/>
      <c r="RLI53" s="829"/>
      <c r="RLJ53" s="829"/>
      <c r="RLK53" s="829"/>
      <c r="RLL53" s="829"/>
      <c r="RLM53" s="829"/>
      <c r="RLN53" s="829"/>
      <c r="RLO53" s="829"/>
      <c r="RLP53" s="829"/>
      <c r="RLQ53" s="829"/>
      <c r="RLR53" s="829"/>
      <c r="RLS53" s="829"/>
      <c r="RLT53" s="829"/>
      <c r="RLU53" s="829"/>
      <c r="RLV53" s="829"/>
      <c r="RLW53" s="829"/>
      <c r="RLX53" s="829"/>
      <c r="RLY53" s="829"/>
      <c r="RLZ53" s="829"/>
      <c r="RMA53" s="829"/>
      <c r="RMB53" s="829"/>
      <c r="RMC53" s="829"/>
      <c r="RMD53" s="829"/>
      <c r="RME53" s="829"/>
      <c r="RMF53" s="829"/>
      <c r="RMG53" s="829"/>
      <c r="RMH53" s="829"/>
      <c r="RMI53" s="829"/>
      <c r="RMJ53" s="829"/>
      <c r="RMK53" s="829"/>
      <c r="RML53" s="829"/>
      <c r="RMM53" s="829"/>
      <c r="RMN53" s="829"/>
      <c r="RMO53" s="829"/>
      <c r="RMP53" s="829"/>
      <c r="RMQ53" s="829"/>
      <c r="RMR53" s="829"/>
      <c r="RMS53" s="829"/>
      <c r="RMT53" s="829"/>
      <c r="RMU53" s="829"/>
      <c r="RMV53" s="829"/>
      <c r="RMW53" s="829"/>
      <c r="RMX53" s="829"/>
      <c r="RMY53" s="829"/>
      <c r="RMZ53" s="829"/>
      <c r="RNA53" s="829"/>
      <c r="RNB53" s="829"/>
      <c r="RNC53" s="829"/>
      <c r="RND53" s="829"/>
      <c r="RNE53" s="829"/>
      <c r="RNF53" s="829"/>
      <c r="RNG53" s="829"/>
      <c r="RNH53" s="829"/>
      <c r="RNI53" s="829"/>
      <c r="RNJ53" s="829"/>
      <c r="RNK53" s="829"/>
      <c r="RNL53" s="829"/>
      <c r="RNM53" s="829"/>
      <c r="RNN53" s="829"/>
      <c r="RNO53" s="829"/>
      <c r="RNP53" s="829"/>
      <c r="RNQ53" s="829"/>
      <c r="RNR53" s="829"/>
      <c r="RNS53" s="829"/>
      <c r="RNT53" s="829"/>
      <c r="RNU53" s="829"/>
      <c r="RNV53" s="829"/>
      <c r="RNW53" s="829"/>
      <c r="RNX53" s="829"/>
      <c r="RNY53" s="829"/>
      <c r="RNZ53" s="829"/>
      <c r="ROA53" s="829"/>
      <c r="ROB53" s="829"/>
      <c r="ROC53" s="829"/>
      <c r="ROD53" s="829"/>
      <c r="ROE53" s="829"/>
      <c r="ROF53" s="829"/>
      <c r="ROG53" s="829"/>
      <c r="ROH53" s="829"/>
      <c r="ROI53" s="829"/>
      <c r="ROJ53" s="829"/>
      <c r="ROK53" s="829"/>
      <c r="ROL53" s="829"/>
      <c r="ROM53" s="829"/>
      <c r="RON53" s="829"/>
      <c r="ROO53" s="829"/>
      <c r="ROP53" s="829"/>
      <c r="ROQ53" s="829"/>
      <c r="ROR53" s="829"/>
      <c r="ROS53" s="829"/>
      <c r="ROT53" s="829"/>
      <c r="ROU53" s="829"/>
      <c r="ROV53" s="829"/>
      <c r="ROW53" s="829"/>
      <c r="ROX53" s="829"/>
      <c r="ROY53" s="829"/>
      <c r="ROZ53" s="829"/>
      <c r="RPA53" s="829"/>
      <c r="RPB53" s="829"/>
      <c r="RPC53" s="829"/>
      <c r="RPD53" s="829"/>
      <c r="RPE53" s="829"/>
      <c r="RPF53" s="829"/>
      <c r="RPG53" s="829"/>
      <c r="RPH53" s="829"/>
      <c r="RPI53" s="829"/>
      <c r="RPJ53" s="829"/>
      <c r="RPK53" s="829"/>
      <c r="RPL53" s="829"/>
      <c r="RPM53" s="829"/>
      <c r="RPN53" s="829"/>
      <c r="RPO53" s="829"/>
      <c r="RPP53" s="829"/>
      <c r="RPQ53" s="829"/>
      <c r="RPR53" s="829"/>
      <c r="RPS53" s="829"/>
      <c r="RPT53" s="829"/>
      <c r="RPU53" s="829"/>
      <c r="RPV53" s="829"/>
      <c r="RPW53" s="829"/>
      <c r="RPX53" s="829"/>
      <c r="RPY53" s="829"/>
      <c r="RPZ53" s="829"/>
      <c r="RQA53" s="829"/>
      <c r="RQB53" s="829"/>
      <c r="RQC53" s="829"/>
      <c r="RQD53" s="829"/>
      <c r="RQE53" s="829"/>
      <c r="RQF53" s="829"/>
      <c r="RQG53" s="829"/>
      <c r="RQH53" s="829"/>
      <c r="RQI53" s="829"/>
      <c r="RQJ53" s="829"/>
      <c r="RQK53" s="829"/>
      <c r="RQL53" s="829"/>
      <c r="RQM53" s="829"/>
      <c r="RQN53" s="829"/>
      <c r="RQO53" s="829"/>
      <c r="RQP53" s="829"/>
      <c r="RQQ53" s="829"/>
      <c r="RQR53" s="829"/>
      <c r="RQS53" s="829"/>
      <c r="RQT53" s="829"/>
      <c r="RQU53" s="829"/>
      <c r="RQV53" s="829"/>
      <c r="RQW53" s="829"/>
      <c r="RQX53" s="829"/>
      <c r="RQY53" s="829"/>
      <c r="RQZ53" s="829"/>
      <c r="RRA53" s="829"/>
      <c r="RRB53" s="829"/>
      <c r="RRC53" s="829"/>
      <c r="RRD53" s="829"/>
      <c r="RRE53" s="829"/>
      <c r="RRF53" s="829"/>
      <c r="RRG53" s="829"/>
      <c r="RRH53" s="829"/>
      <c r="RRI53" s="829"/>
      <c r="RRJ53" s="829"/>
      <c r="RRK53" s="829"/>
      <c r="RRL53" s="829"/>
      <c r="RRM53" s="829"/>
      <c r="RRN53" s="829"/>
      <c r="RRO53" s="829"/>
      <c r="RRP53" s="829"/>
      <c r="RRQ53" s="829"/>
      <c r="RRR53" s="829"/>
      <c r="RRS53" s="829"/>
      <c r="RRT53" s="829"/>
      <c r="RRU53" s="829"/>
      <c r="RRV53" s="829"/>
      <c r="RRW53" s="829"/>
      <c r="RRX53" s="829"/>
      <c r="RRY53" s="829"/>
      <c r="RRZ53" s="829"/>
      <c r="RSA53" s="829"/>
      <c r="RSB53" s="829"/>
      <c r="RSC53" s="829"/>
      <c r="RSD53" s="829"/>
      <c r="RSE53" s="829"/>
      <c r="RSF53" s="829"/>
      <c r="RSG53" s="829"/>
      <c r="RSH53" s="829"/>
      <c r="RSI53" s="829"/>
      <c r="RSJ53" s="829"/>
      <c r="RSK53" s="829"/>
      <c r="RSL53" s="829"/>
      <c r="RSM53" s="829"/>
      <c r="RSN53" s="829"/>
      <c r="RSO53" s="829"/>
      <c r="RSP53" s="829"/>
      <c r="RSQ53" s="829"/>
      <c r="RSR53" s="829"/>
      <c r="RSS53" s="829"/>
      <c r="RST53" s="829"/>
      <c r="RSU53" s="829"/>
      <c r="RSV53" s="829"/>
      <c r="RSW53" s="829"/>
      <c r="RSX53" s="829"/>
      <c r="RSY53" s="829"/>
      <c r="RSZ53" s="829"/>
      <c r="RTA53" s="829"/>
      <c r="RTB53" s="829"/>
      <c r="RTC53" s="829"/>
      <c r="RTD53" s="829"/>
      <c r="RTE53" s="829"/>
      <c r="RTF53" s="829"/>
      <c r="RTG53" s="829"/>
      <c r="RTH53" s="829"/>
      <c r="RTI53" s="829"/>
      <c r="RTJ53" s="829"/>
      <c r="RTK53" s="829"/>
      <c r="RTL53" s="829"/>
      <c r="RTM53" s="829"/>
      <c r="RTN53" s="829"/>
      <c r="RTO53" s="829"/>
      <c r="RTP53" s="829"/>
      <c r="RTQ53" s="829"/>
      <c r="RTR53" s="829"/>
      <c r="RTS53" s="829"/>
      <c r="RTT53" s="829"/>
      <c r="RTU53" s="829"/>
      <c r="RTV53" s="829"/>
      <c r="RTW53" s="829"/>
      <c r="RTX53" s="829"/>
      <c r="RTY53" s="829"/>
      <c r="RTZ53" s="829"/>
      <c r="RUA53" s="829"/>
      <c r="RUB53" s="829"/>
      <c r="RUC53" s="829"/>
      <c r="RUD53" s="829"/>
      <c r="RUE53" s="829"/>
      <c r="RUF53" s="829"/>
      <c r="RUG53" s="829"/>
      <c r="RUH53" s="829"/>
      <c r="RUI53" s="829"/>
      <c r="RUJ53" s="829"/>
      <c r="RUK53" s="829"/>
      <c r="RUL53" s="829"/>
      <c r="RUM53" s="829"/>
      <c r="RUN53" s="829"/>
      <c r="RUO53" s="829"/>
      <c r="RUP53" s="829"/>
      <c r="RUQ53" s="829"/>
      <c r="RUR53" s="829"/>
      <c r="RUS53" s="829"/>
      <c r="RUT53" s="829"/>
      <c r="RUU53" s="829"/>
      <c r="RUV53" s="829"/>
      <c r="RUW53" s="829"/>
      <c r="RUX53" s="829"/>
      <c r="RUY53" s="829"/>
      <c r="RUZ53" s="829"/>
      <c r="RVA53" s="829"/>
      <c r="RVB53" s="829"/>
      <c r="RVC53" s="829"/>
      <c r="RVD53" s="829"/>
      <c r="RVE53" s="829"/>
      <c r="RVF53" s="829"/>
      <c r="RVG53" s="829"/>
      <c r="RVH53" s="829"/>
      <c r="RVI53" s="829"/>
      <c r="RVJ53" s="829"/>
      <c r="RVK53" s="829"/>
      <c r="RVL53" s="829"/>
      <c r="RVM53" s="829"/>
      <c r="RVN53" s="829"/>
      <c r="RVO53" s="829"/>
      <c r="RVP53" s="829"/>
      <c r="RVQ53" s="829"/>
      <c r="RVR53" s="829"/>
      <c r="RVS53" s="829"/>
      <c r="RVT53" s="829"/>
      <c r="RVU53" s="829"/>
      <c r="RVV53" s="829"/>
      <c r="RVW53" s="829"/>
      <c r="RVX53" s="829"/>
      <c r="RVY53" s="829"/>
      <c r="RVZ53" s="829"/>
      <c r="RWA53" s="829"/>
      <c r="RWB53" s="829"/>
      <c r="RWC53" s="829"/>
      <c r="RWD53" s="829"/>
      <c r="RWE53" s="829"/>
      <c r="RWF53" s="829"/>
      <c r="RWG53" s="829"/>
      <c r="RWH53" s="829"/>
      <c r="RWI53" s="829"/>
      <c r="RWJ53" s="829"/>
      <c r="RWK53" s="829"/>
      <c r="RWL53" s="829"/>
      <c r="RWM53" s="829"/>
      <c r="RWN53" s="829"/>
      <c r="RWO53" s="829"/>
      <c r="RWP53" s="829"/>
      <c r="RWQ53" s="829"/>
      <c r="RWR53" s="829"/>
      <c r="RWS53" s="829"/>
      <c r="RWT53" s="829"/>
      <c r="RWU53" s="829"/>
      <c r="RWV53" s="829"/>
      <c r="RWW53" s="829"/>
      <c r="RWX53" s="829"/>
      <c r="RWY53" s="829"/>
      <c r="RWZ53" s="829"/>
      <c r="RXA53" s="829"/>
      <c r="RXB53" s="829"/>
      <c r="RXC53" s="829"/>
      <c r="RXD53" s="829"/>
      <c r="RXE53" s="829"/>
      <c r="RXF53" s="829"/>
      <c r="RXG53" s="829"/>
      <c r="RXH53" s="829"/>
      <c r="RXI53" s="829"/>
      <c r="RXJ53" s="829"/>
      <c r="RXK53" s="829"/>
      <c r="RXL53" s="829"/>
      <c r="RXM53" s="829"/>
      <c r="RXN53" s="829"/>
      <c r="RXO53" s="829"/>
      <c r="RXP53" s="829"/>
      <c r="RXQ53" s="829"/>
      <c r="RXR53" s="829"/>
      <c r="RXS53" s="829"/>
      <c r="RXT53" s="829"/>
      <c r="RXU53" s="829"/>
      <c r="RXV53" s="829"/>
      <c r="RXW53" s="829"/>
      <c r="RXX53" s="829"/>
      <c r="RXY53" s="829"/>
      <c r="RXZ53" s="829"/>
      <c r="RYA53" s="829"/>
      <c r="RYB53" s="829"/>
      <c r="RYC53" s="829"/>
      <c r="RYD53" s="829"/>
      <c r="RYE53" s="829"/>
      <c r="RYF53" s="829"/>
      <c r="RYG53" s="829"/>
      <c r="RYH53" s="829"/>
      <c r="RYI53" s="829"/>
      <c r="RYJ53" s="829"/>
      <c r="RYK53" s="829"/>
      <c r="RYL53" s="829"/>
      <c r="RYM53" s="829"/>
      <c r="RYN53" s="829"/>
      <c r="RYO53" s="829"/>
      <c r="RYP53" s="829"/>
      <c r="RYQ53" s="829"/>
      <c r="RYR53" s="829"/>
      <c r="RYS53" s="829"/>
      <c r="RYT53" s="829"/>
      <c r="RYU53" s="829"/>
      <c r="RYV53" s="829"/>
      <c r="RYW53" s="829"/>
      <c r="RYX53" s="829"/>
      <c r="RYY53" s="829"/>
      <c r="RYZ53" s="829"/>
      <c r="RZA53" s="829"/>
      <c r="RZB53" s="829"/>
      <c r="RZC53" s="829"/>
      <c r="RZD53" s="829"/>
      <c r="RZE53" s="829"/>
      <c r="RZF53" s="829"/>
      <c r="RZG53" s="829"/>
      <c r="RZH53" s="829"/>
      <c r="RZI53" s="829"/>
      <c r="RZJ53" s="829"/>
      <c r="RZK53" s="829"/>
      <c r="RZL53" s="829"/>
      <c r="RZM53" s="829"/>
      <c r="RZN53" s="829"/>
      <c r="RZO53" s="829"/>
      <c r="RZP53" s="829"/>
      <c r="RZQ53" s="829"/>
      <c r="RZR53" s="829"/>
      <c r="RZS53" s="829"/>
      <c r="RZT53" s="829"/>
      <c r="RZU53" s="829"/>
      <c r="RZV53" s="829"/>
      <c r="RZW53" s="829"/>
      <c r="RZX53" s="829"/>
      <c r="RZY53" s="829"/>
      <c r="RZZ53" s="829"/>
      <c r="SAA53" s="829"/>
      <c r="SAB53" s="829"/>
      <c r="SAC53" s="829"/>
      <c r="SAD53" s="829"/>
      <c r="SAE53" s="829"/>
      <c r="SAF53" s="829"/>
      <c r="SAG53" s="829"/>
      <c r="SAH53" s="829"/>
      <c r="SAI53" s="829"/>
      <c r="SAJ53" s="829"/>
      <c r="SAK53" s="829"/>
      <c r="SAL53" s="829"/>
      <c r="SAM53" s="829"/>
      <c r="SAN53" s="829"/>
      <c r="SAO53" s="829"/>
      <c r="SAP53" s="829"/>
      <c r="SAQ53" s="829"/>
      <c r="SAR53" s="829"/>
      <c r="SAS53" s="829"/>
      <c r="SAT53" s="829"/>
      <c r="SAU53" s="829"/>
      <c r="SAV53" s="829"/>
      <c r="SAW53" s="829"/>
      <c r="SAX53" s="829"/>
      <c r="SAY53" s="829"/>
      <c r="SAZ53" s="829"/>
      <c r="SBA53" s="829"/>
      <c r="SBB53" s="829"/>
      <c r="SBC53" s="829"/>
      <c r="SBD53" s="829"/>
      <c r="SBE53" s="829"/>
      <c r="SBF53" s="829"/>
      <c r="SBG53" s="829"/>
      <c r="SBH53" s="829"/>
      <c r="SBI53" s="829"/>
      <c r="SBJ53" s="829"/>
      <c r="SBK53" s="829"/>
      <c r="SBL53" s="829"/>
      <c r="SBM53" s="829"/>
      <c r="SBN53" s="829"/>
      <c r="SBO53" s="829"/>
      <c r="SBP53" s="829"/>
      <c r="SBQ53" s="829"/>
      <c r="SBR53" s="829"/>
      <c r="SBS53" s="829"/>
      <c r="SBT53" s="829"/>
      <c r="SBU53" s="829"/>
      <c r="SBV53" s="829"/>
      <c r="SBW53" s="829"/>
      <c r="SBX53" s="829"/>
      <c r="SBY53" s="829"/>
      <c r="SBZ53" s="829"/>
      <c r="SCA53" s="829"/>
      <c r="SCB53" s="829"/>
      <c r="SCC53" s="829"/>
      <c r="SCD53" s="829"/>
      <c r="SCE53" s="829"/>
      <c r="SCF53" s="829"/>
      <c r="SCG53" s="829"/>
      <c r="SCH53" s="829"/>
      <c r="SCI53" s="829"/>
      <c r="SCJ53" s="829"/>
      <c r="SCK53" s="829"/>
      <c r="SCL53" s="829"/>
      <c r="SCM53" s="829"/>
      <c r="SCN53" s="829"/>
      <c r="SCO53" s="829"/>
      <c r="SCP53" s="829"/>
      <c r="SCQ53" s="829"/>
      <c r="SCR53" s="829"/>
      <c r="SCS53" s="829"/>
      <c r="SCT53" s="829"/>
      <c r="SCU53" s="829"/>
      <c r="SCV53" s="829"/>
      <c r="SCW53" s="829"/>
      <c r="SCX53" s="829"/>
      <c r="SCY53" s="829"/>
      <c r="SCZ53" s="829"/>
      <c r="SDA53" s="829"/>
      <c r="SDB53" s="829"/>
      <c r="SDC53" s="829"/>
      <c r="SDD53" s="829"/>
      <c r="SDE53" s="829"/>
      <c r="SDF53" s="829"/>
      <c r="SDG53" s="829"/>
      <c r="SDH53" s="829"/>
      <c r="SDI53" s="829"/>
      <c r="SDJ53" s="829"/>
      <c r="SDK53" s="829"/>
      <c r="SDL53" s="829"/>
      <c r="SDM53" s="829"/>
      <c r="SDN53" s="829"/>
      <c r="SDO53" s="829"/>
      <c r="SDP53" s="829"/>
      <c r="SDQ53" s="829"/>
      <c r="SDR53" s="829"/>
      <c r="SDS53" s="829"/>
      <c r="SDT53" s="829"/>
      <c r="SDU53" s="829"/>
      <c r="SDV53" s="829"/>
      <c r="SDW53" s="829"/>
      <c r="SDX53" s="829"/>
      <c r="SDY53" s="829"/>
      <c r="SDZ53" s="829"/>
      <c r="SEA53" s="829"/>
      <c r="SEB53" s="829"/>
      <c r="SEC53" s="829"/>
      <c r="SED53" s="829"/>
      <c r="SEE53" s="829"/>
      <c r="SEF53" s="829"/>
      <c r="SEG53" s="829"/>
      <c r="SEH53" s="829"/>
      <c r="SEI53" s="829"/>
      <c r="SEJ53" s="829"/>
      <c r="SEK53" s="829"/>
      <c r="SEL53" s="829"/>
      <c r="SEM53" s="829"/>
      <c r="SEN53" s="829"/>
      <c r="SEO53" s="829"/>
      <c r="SEP53" s="829"/>
      <c r="SEQ53" s="829"/>
      <c r="SER53" s="829"/>
      <c r="SES53" s="829"/>
      <c r="SET53" s="829"/>
      <c r="SEU53" s="829"/>
      <c r="SEV53" s="829"/>
      <c r="SEW53" s="829"/>
      <c r="SEX53" s="829"/>
      <c r="SEY53" s="829"/>
      <c r="SEZ53" s="829"/>
      <c r="SFA53" s="829"/>
      <c r="SFB53" s="829"/>
      <c r="SFC53" s="829"/>
      <c r="SFD53" s="829"/>
      <c r="SFE53" s="829"/>
      <c r="SFF53" s="829"/>
      <c r="SFG53" s="829"/>
      <c r="SFH53" s="829"/>
      <c r="SFI53" s="829"/>
      <c r="SFJ53" s="829"/>
      <c r="SFK53" s="829"/>
      <c r="SFL53" s="829"/>
      <c r="SFM53" s="829"/>
      <c r="SFN53" s="829"/>
      <c r="SFO53" s="829"/>
      <c r="SFP53" s="829"/>
      <c r="SFQ53" s="829"/>
      <c r="SFR53" s="829"/>
      <c r="SFS53" s="829"/>
      <c r="SFT53" s="829"/>
      <c r="SFU53" s="829"/>
      <c r="SFV53" s="829"/>
      <c r="SFW53" s="829"/>
      <c r="SFX53" s="829"/>
      <c r="SFY53" s="829"/>
      <c r="SFZ53" s="829"/>
      <c r="SGA53" s="829"/>
      <c r="SGB53" s="829"/>
      <c r="SGC53" s="829"/>
      <c r="SGD53" s="829"/>
      <c r="SGE53" s="829"/>
      <c r="SGF53" s="829"/>
      <c r="SGG53" s="829"/>
      <c r="SGH53" s="829"/>
      <c r="SGI53" s="829"/>
      <c r="SGJ53" s="829"/>
      <c r="SGK53" s="829"/>
      <c r="SGL53" s="829"/>
      <c r="SGM53" s="829"/>
      <c r="SGN53" s="829"/>
      <c r="SGO53" s="829"/>
      <c r="SGP53" s="829"/>
      <c r="SGQ53" s="829"/>
      <c r="SGR53" s="829"/>
      <c r="SGS53" s="829"/>
      <c r="SGT53" s="829"/>
      <c r="SGU53" s="829"/>
      <c r="SGV53" s="829"/>
      <c r="SGW53" s="829"/>
      <c r="SGX53" s="829"/>
      <c r="SGY53" s="829"/>
      <c r="SGZ53" s="829"/>
      <c r="SHA53" s="829"/>
      <c r="SHB53" s="829"/>
      <c r="SHC53" s="829"/>
      <c r="SHD53" s="829"/>
      <c r="SHE53" s="829"/>
      <c r="SHF53" s="829"/>
      <c r="SHG53" s="829"/>
      <c r="SHH53" s="829"/>
      <c r="SHI53" s="829"/>
      <c r="SHJ53" s="829"/>
      <c r="SHK53" s="829"/>
      <c r="SHL53" s="829"/>
      <c r="SHM53" s="829"/>
      <c r="SHN53" s="829"/>
      <c r="SHO53" s="829"/>
      <c r="SHP53" s="829"/>
      <c r="SHQ53" s="829"/>
      <c r="SHR53" s="829"/>
      <c r="SHS53" s="829"/>
      <c r="SHT53" s="829"/>
      <c r="SHU53" s="829"/>
      <c r="SHV53" s="829"/>
      <c r="SHW53" s="829"/>
      <c r="SHX53" s="829"/>
      <c r="SHY53" s="829"/>
      <c r="SHZ53" s="829"/>
      <c r="SIA53" s="829"/>
      <c r="SIB53" s="829"/>
      <c r="SIC53" s="829"/>
      <c r="SID53" s="829"/>
      <c r="SIE53" s="829"/>
      <c r="SIF53" s="829"/>
      <c r="SIG53" s="829"/>
      <c r="SIH53" s="829"/>
      <c r="SII53" s="829"/>
      <c r="SIJ53" s="829"/>
      <c r="SIK53" s="829"/>
      <c r="SIL53" s="829"/>
      <c r="SIM53" s="829"/>
      <c r="SIN53" s="829"/>
      <c r="SIO53" s="829"/>
      <c r="SIP53" s="829"/>
      <c r="SIQ53" s="829"/>
      <c r="SIR53" s="829"/>
      <c r="SIS53" s="829"/>
      <c r="SIT53" s="829"/>
      <c r="SIU53" s="829"/>
      <c r="SIV53" s="829"/>
      <c r="SIW53" s="829"/>
      <c r="SIX53" s="829"/>
      <c r="SIY53" s="829"/>
      <c r="SIZ53" s="829"/>
      <c r="SJA53" s="829"/>
      <c r="SJB53" s="829"/>
      <c r="SJC53" s="829"/>
      <c r="SJD53" s="829"/>
      <c r="SJE53" s="829"/>
      <c r="SJF53" s="829"/>
      <c r="SJG53" s="829"/>
      <c r="SJH53" s="829"/>
      <c r="SJI53" s="829"/>
      <c r="SJJ53" s="829"/>
      <c r="SJK53" s="829"/>
      <c r="SJL53" s="829"/>
      <c r="SJM53" s="829"/>
      <c r="SJN53" s="829"/>
      <c r="SJO53" s="829"/>
      <c r="SJP53" s="829"/>
      <c r="SJQ53" s="829"/>
      <c r="SJR53" s="829"/>
      <c r="SJS53" s="829"/>
      <c r="SJT53" s="829"/>
      <c r="SJU53" s="829"/>
      <c r="SJV53" s="829"/>
      <c r="SJW53" s="829"/>
      <c r="SJX53" s="829"/>
      <c r="SJY53" s="829"/>
      <c r="SJZ53" s="829"/>
      <c r="SKA53" s="829"/>
      <c r="SKB53" s="829"/>
      <c r="SKC53" s="829"/>
      <c r="SKD53" s="829"/>
      <c r="SKE53" s="829"/>
      <c r="SKF53" s="829"/>
      <c r="SKG53" s="829"/>
      <c r="SKH53" s="829"/>
      <c r="SKI53" s="829"/>
      <c r="SKJ53" s="829"/>
      <c r="SKK53" s="829"/>
      <c r="SKL53" s="829"/>
      <c r="SKM53" s="829"/>
      <c r="SKN53" s="829"/>
      <c r="SKO53" s="829"/>
      <c r="SKP53" s="829"/>
      <c r="SKQ53" s="829"/>
      <c r="SKR53" s="829"/>
      <c r="SKS53" s="829"/>
      <c r="SKT53" s="829"/>
      <c r="SKU53" s="829"/>
      <c r="SKV53" s="829"/>
      <c r="SKW53" s="829"/>
      <c r="SKX53" s="829"/>
      <c r="SKY53" s="829"/>
      <c r="SKZ53" s="829"/>
      <c r="SLA53" s="829"/>
      <c r="SLB53" s="829"/>
      <c r="SLC53" s="829"/>
      <c r="SLD53" s="829"/>
      <c r="SLE53" s="829"/>
      <c r="SLF53" s="829"/>
      <c r="SLG53" s="829"/>
      <c r="SLH53" s="829"/>
      <c r="SLI53" s="829"/>
      <c r="SLJ53" s="829"/>
      <c r="SLK53" s="829"/>
      <c r="SLL53" s="829"/>
      <c r="SLM53" s="829"/>
      <c r="SLN53" s="829"/>
      <c r="SLO53" s="829"/>
      <c r="SLP53" s="829"/>
      <c r="SLQ53" s="829"/>
      <c r="SLR53" s="829"/>
      <c r="SLS53" s="829"/>
      <c r="SLT53" s="829"/>
      <c r="SLU53" s="829"/>
      <c r="SLV53" s="829"/>
      <c r="SLW53" s="829"/>
      <c r="SLX53" s="829"/>
      <c r="SLY53" s="829"/>
      <c r="SLZ53" s="829"/>
      <c r="SMA53" s="829"/>
      <c r="SMB53" s="829"/>
      <c r="SMC53" s="829"/>
      <c r="SMD53" s="829"/>
      <c r="SME53" s="829"/>
      <c r="SMF53" s="829"/>
      <c r="SMG53" s="829"/>
      <c r="SMH53" s="829"/>
      <c r="SMI53" s="829"/>
      <c r="SMJ53" s="829"/>
      <c r="SMK53" s="829"/>
      <c r="SML53" s="829"/>
      <c r="SMM53" s="829"/>
      <c r="SMN53" s="829"/>
      <c r="SMO53" s="829"/>
      <c r="SMP53" s="829"/>
      <c r="SMQ53" s="829"/>
      <c r="SMR53" s="829"/>
      <c r="SMS53" s="829"/>
      <c r="SMT53" s="829"/>
      <c r="SMU53" s="829"/>
      <c r="SMV53" s="829"/>
      <c r="SMW53" s="829"/>
      <c r="SMX53" s="829"/>
      <c r="SMY53" s="829"/>
      <c r="SMZ53" s="829"/>
      <c r="SNA53" s="829"/>
      <c r="SNB53" s="829"/>
      <c r="SNC53" s="829"/>
      <c r="SND53" s="829"/>
      <c r="SNE53" s="829"/>
      <c r="SNF53" s="829"/>
      <c r="SNG53" s="829"/>
      <c r="SNH53" s="829"/>
      <c r="SNI53" s="829"/>
      <c r="SNJ53" s="829"/>
      <c r="SNK53" s="829"/>
      <c r="SNL53" s="829"/>
      <c r="SNM53" s="829"/>
      <c r="SNN53" s="829"/>
      <c r="SNO53" s="829"/>
      <c r="SNP53" s="829"/>
      <c r="SNQ53" s="829"/>
      <c r="SNR53" s="829"/>
      <c r="SNS53" s="829"/>
      <c r="SNT53" s="829"/>
      <c r="SNU53" s="829"/>
      <c r="SNV53" s="829"/>
      <c r="SNW53" s="829"/>
      <c r="SNX53" s="829"/>
      <c r="SNY53" s="829"/>
      <c r="SNZ53" s="829"/>
      <c r="SOA53" s="829"/>
      <c r="SOB53" s="829"/>
      <c r="SOC53" s="829"/>
      <c r="SOD53" s="829"/>
      <c r="SOE53" s="829"/>
      <c r="SOF53" s="829"/>
      <c r="SOG53" s="829"/>
      <c r="SOH53" s="829"/>
      <c r="SOI53" s="829"/>
      <c r="SOJ53" s="829"/>
      <c r="SOK53" s="829"/>
      <c r="SOL53" s="829"/>
      <c r="SOM53" s="829"/>
      <c r="SON53" s="829"/>
      <c r="SOO53" s="829"/>
      <c r="SOP53" s="829"/>
      <c r="SOQ53" s="829"/>
      <c r="SOR53" s="829"/>
      <c r="SOS53" s="829"/>
      <c r="SOT53" s="829"/>
      <c r="SOU53" s="829"/>
      <c r="SOV53" s="829"/>
      <c r="SOW53" s="829"/>
      <c r="SOX53" s="829"/>
      <c r="SOY53" s="829"/>
      <c r="SOZ53" s="829"/>
      <c r="SPA53" s="829"/>
      <c r="SPB53" s="829"/>
      <c r="SPC53" s="829"/>
      <c r="SPD53" s="829"/>
      <c r="SPE53" s="829"/>
      <c r="SPF53" s="829"/>
      <c r="SPG53" s="829"/>
      <c r="SPH53" s="829"/>
      <c r="SPI53" s="829"/>
      <c r="SPJ53" s="829"/>
      <c r="SPK53" s="829"/>
      <c r="SPL53" s="829"/>
      <c r="SPM53" s="829"/>
      <c r="SPN53" s="829"/>
      <c r="SPO53" s="829"/>
      <c r="SPP53" s="829"/>
      <c r="SPQ53" s="829"/>
      <c r="SPR53" s="829"/>
      <c r="SPS53" s="829"/>
      <c r="SPT53" s="829"/>
      <c r="SPU53" s="829"/>
      <c r="SPV53" s="829"/>
      <c r="SPW53" s="829"/>
      <c r="SPX53" s="829"/>
      <c r="SPY53" s="829"/>
      <c r="SPZ53" s="829"/>
      <c r="SQA53" s="829"/>
      <c r="SQB53" s="829"/>
      <c r="SQC53" s="829"/>
      <c r="SQD53" s="829"/>
      <c r="SQE53" s="829"/>
      <c r="SQF53" s="829"/>
      <c r="SQG53" s="829"/>
      <c r="SQH53" s="829"/>
      <c r="SQI53" s="829"/>
      <c r="SQJ53" s="829"/>
      <c r="SQK53" s="829"/>
      <c r="SQL53" s="829"/>
      <c r="SQM53" s="829"/>
      <c r="SQN53" s="829"/>
      <c r="SQO53" s="829"/>
      <c r="SQP53" s="829"/>
      <c r="SQQ53" s="829"/>
      <c r="SQR53" s="829"/>
      <c r="SQS53" s="829"/>
      <c r="SQT53" s="829"/>
      <c r="SQU53" s="829"/>
      <c r="SQV53" s="829"/>
      <c r="SQW53" s="829"/>
      <c r="SQX53" s="829"/>
      <c r="SQY53" s="829"/>
      <c r="SQZ53" s="829"/>
      <c r="SRA53" s="829"/>
      <c r="SRB53" s="829"/>
      <c r="SRC53" s="829"/>
      <c r="SRD53" s="829"/>
      <c r="SRE53" s="829"/>
      <c r="SRF53" s="829"/>
      <c r="SRG53" s="829"/>
      <c r="SRH53" s="829"/>
      <c r="SRI53" s="829"/>
      <c r="SRJ53" s="829"/>
      <c r="SRK53" s="829"/>
      <c r="SRL53" s="829"/>
      <c r="SRM53" s="829"/>
      <c r="SRN53" s="829"/>
      <c r="SRO53" s="829"/>
      <c r="SRP53" s="829"/>
      <c r="SRQ53" s="829"/>
      <c r="SRR53" s="829"/>
      <c r="SRS53" s="829"/>
      <c r="SRT53" s="829"/>
      <c r="SRU53" s="829"/>
      <c r="SRV53" s="829"/>
      <c r="SRW53" s="829"/>
      <c r="SRX53" s="829"/>
      <c r="SRY53" s="829"/>
      <c r="SRZ53" s="829"/>
      <c r="SSA53" s="829"/>
      <c r="SSB53" s="829"/>
      <c r="SSC53" s="829"/>
      <c r="SSD53" s="829"/>
      <c r="SSE53" s="829"/>
      <c r="SSF53" s="829"/>
      <c r="SSG53" s="829"/>
      <c r="SSH53" s="829"/>
      <c r="SSI53" s="829"/>
      <c r="SSJ53" s="829"/>
      <c r="SSK53" s="829"/>
      <c r="SSL53" s="829"/>
      <c r="SSM53" s="829"/>
      <c r="SSN53" s="829"/>
      <c r="SSO53" s="829"/>
      <c r="SSP53" s="829"/>
      <c r="SSQ53" s="829"/>
      <c r="SSR53" s="829"/>
      <c r="SSS53" s="829"/>
      <c r="SST53" s="829"/>
      <c r="SSU53" s="829"/>
      <c r="SSV53" s="829"/>
      <c r="SSW53" s="829"/>
      <c r="SSX53" s="829"/>
      <c r="SSY53" s="829"/>
      <c r="SSZ53" s="829"/>
      <c r="STA53" s="829"/>
      <c r="STB53" s="829"/>
      <c r="STC53" s="829"/>
      <c r="STD53" s="829"/>
      <c r="STE53" s="829"/>
      <c r="STF53" s="829"/>
      <c r="STG53" s="829"/>
      <c r="STH53" s="829"/>
      <c r="STI53" s="829"/>
      <c r="STJ53" s="829"/>
      <c r="STK53" s="829"/>
      <c r="STL53" s="829"/>
      <c r="STM53" s="829"/>
      <c r="STN53" s="829"/>
      <c r="STO53" s="829"/>
      <c r="STP53" s="829"/>
      <c r="STQ53" s="829"/>
      <c r="STR53" s="829"/>
      <c r="STS53" s="829"/>
      <c r="STT53" s="829"/>
      <c r="STU53" s="829"/>
      <c r="STV53" s="829"/>
      <c r="STW53" s="829"/>
      <c r="STX53" s="829"/>
      <c r="STY53" s="829"/>
      <c r="STZ53" s="829"/>
      <c r="SUA53" s="829"/>
      <c r="SUB53" s="829"/>
      <c r="SUC53" s="829"/>
      <c r="SUD53" s="829"/>
      <c r="SUE53" s="829"/>
      <c r="SUF53" s="829"/>
      <c r="SUG53" s="829"/>
      <c r="SUH53" s="829"/>
      <c r="SUI53" s="829"/>
      <c r="SUJ53" s="829"/>
      <c r="SUK53" s="829"/>
      <c r="SUL53" s="829"/>
      <c r="SUM53" s="829"/>
      <c r="SUN53" s="829"/>
      <c r="SUO53" s="829"/>
      <c r="SUP53" s="829"/>
      <c r="SUQ53" s="829"/>
      <c r="SUR53" s="829"/>
      <c r="SUS53" s="829"/>
      <c r="SUT53" s="829"/>
      <c r="SUU53" s="829"/>
      <c r="SUV53" s="829"/>
      <c r="SUW53" s="829"/>
      <c r="SUX53" s="829"/>
      <c r="SUY53" s="829"/>
      <c r="SUZ53" s="829"/>
      <c r="SVA53" s="829"/>
      <c r="SVB53" s="829"/>
      <c r="SVC53" s="829"/>
      <c r="SVD53" s="829"/>
      <c r="SVE53" s="829"/>
      <c r="SVF53" s="829"/>
      <c r="SVG53" s="829"/>
      <c r="SVH53" s="829"/>
      <c r="SVI53" s="829"/>
      <c r="SVJ53" s="829"/>
      <c r="SVK53" s="829"/>
      <c r="SVL53" s="829"/>
      <c r="SVM53" s="829"/>
      <c r="SVN53" s="829"/>
      <c r="SVO53" s="829"/>
      <c r="SVP53" s="829"/>
      <c r="SVQ53" s="829"/>
      <c r="SVR53" s="829"/>
      <c r="SVS53" s="829"/>
      <c r="SVT53" s="829"/>
      <c r="SVU53" s="829"/>
      <c r="SVV53" s="829"/>
      <c r="SVW53" s="829"/>
      <c r="SVX53" s="829"/>
      <c r="SVY53" s="829"/>
      <c r="SVZ53" s="829"/>
      <c r="SWA53" s="829"/>
      <c r="SWB53" s="829"/>
      <c r="SWC53" s="829"/>
      <c r="SWD53" s="829"/>
      <c r="SWE53" s="829"/>
      <c r="SWF53" s="829"/>
      <c r="SWG53" s="829"/>
      <c r="SWH53" s="829"/>
      <c r="SWI53" s="829"/>
      <c r="SWJ53" s="829"/>
      <c r="SWK53" s="829"/>
      <c r="SWL53" s="829"/>
      <c r="SWM53" s="829"/>
      <c r="SWN53" s="829"/>
      <c r="SWO53" s="829"/>
      <c r="SWP53" s="829"/>
      <c r="SWQ53" s="829"/>
      <c r="SWR53" s="829"/>
      <c r="SWS53" s="829"/>
      <c r="SWT53" s="829"/>
      <c r="SWU53" s="829"/>
      <c r="SWV53" s="829"/>
      <c r="SWW53" s="829"/>
      <c r="SWX53" s="829"/>
      <c r="SWY53" s="829"/>
      <c r="SWZ53" s="829"/>
      <c r="SXA53" s="829"/>
      <c r="SXB53" s="829"/>
      <c r="SXC53" s="829"/>
      <c r="SXD53" s="829"/>
      <c r="SXE53" s="829"/>
      <c r="SXF53" s="829"/>
      <c r="SXG53" s="829"/>
      <c r="SXH53" s="829"/>
      <c r="SXI53" s="829"/>
      <c r="SXJ53" s="829"/>
      <c r="SXK53" s="829"/>
      <c r="SXL53" s="829"/>
      <c r="SXM53" s="829"/>
      <c r="SXN53" s="829"/>
      <c r="SXO53" s="829"/>
      <c r="SXP53" s="829"/>
      <c r="SXQ53" s="829"/>
      <c r="SXR53" s="829"/>
      <c r="SXS53" s="829"/>
      <c r="SXT53" s="829"/>
      <c r="SXU53" s="829"/>
      <c r="SXV53" s="829"/>
      <c r="SXW53" s="829"/>
      <c r="SXX53" s="829"/>
      <c r="SXY53" s="829"/>
      <c r="SXZ53" s="829"/>
      <c r="SYA53" s="829"/>
      <c r="SYB53" s="829"/>
      <c r="SYC53" s="829"/>
      <c r="SYD53" s="829"/>
      <c r="SYE53" s="829"/>
      <c r="SYF53" s="829"/>
      <c r="SYG53" s="829"/>
      <c r="SYH53" s="829"/>
      <c r="SYI53" s="829"/>
      <c r="SYJ53" s="829"/>
      <c r="SYK53" s="829"/>
      <c r="SYL53" s="829"/>
      <c r="SYM53" s="829"/>
      <c r="SYN53" s="829"/>
      <c r="SYO53" s="829"/>
      <c r="SYP53" s="829"/>
      <c r="SYQ53" s="829"/>
      <c r="SYR53" s="829"/>
      <c r="SYS53" s="829"/>
      <c r="SYT53" s="829"/>
      <c r="SYU53" s="829"/>
      <c r="SYV53" s="829"/>
      <c r="SYW53" s="829"/>
      <c r="SYX53" s="829"/>
      <c r="SYY53" s="829"/>
      <c r="SYZ53" s="829"/>
      <c r="SZA53" s="829"/>
      <c r="SZB53" s="829"/>
      <c r="SZC53" s="829"/>
      <c r="SZD53" s="829"/>
      <c r="SZE53" s="829"/>
      <c r="SZF53" s="829"/>
      <c r="SZG53" s="829"/>
      <c r="SZH53" s="829"/>
      <c r="SZI53" s="829"/>
      <c r="SZJ53" s="829"/>
      <c r="SZK53" s="829"/>
      <c r="SZL53" s="829"/>
      <c r="SZM53" s="829"/>
      <c r="SZN53" s="829"/>
      <c r="SZO53" s="829"/>
      <c r="SZP53" s="829"/>
      <c r="SZQ53" s="829"/>
      <c r="SZR53" s="829"/>
      <c r="SZS53" s="829"/>
      <c r="SZT53" s="829"/>
      <c r="SZU53" s="829"/>
      <c r="SZV53" s="829"/>
      <c r="SZW53" s="829"/>
      <c r="SZX53" s="829"/>
      <c r="SZY53" s="829"/>
      <c r="SZZ53" s="829"/>
      <c r="TAA53" s="829"/>
      <c r="TAB53" s="829"/>
      <c r="TAC53" s="829"/>
      <c r="TAD53" s="829"/>
      <c r="TAE53" s="829"/>
      <c r="TAF53" s="829"/>
      <c r="TAG53" s="829"/>
      <c r="TAH53" s="829"/>
      <c r="TAI53" s="829"/>
      <c r="TAJ53" s="829"/>
      <c r="TAK53" s="829"/>
      <c r="TAL53" s="829"/>
      <c r="TAM53" s="829"/>
      <c r="TAN53" s="829"/>
      <c r="TAO53" s="829"/>
      <c r="TAP53" s="829"/>
      <c r="TAQ53" s="829"/>
      <c r="TAR53" s="829"/>
      <c r="TAS53" s="829"/>
      <c r="TAT53" s="829"/>
      <c r="TAU53" s="829"/>
      <c r="TAV53" s="829"/>
      <c r="TAW53" s="829"/>
      <c r="TAX53" s="829"/>
      <c r="TAY53" s="829"/>
      <c r="TAZ53" s="829"/>
      <c r="TBA53" s="829"/>
      <c r="TBB53" s="829"/>
      <c r="TBC53" s="829"/>
      <c r="TBD53" s="829"/>
      <c r="TBE53" s="829"/>
      <c r="TBF53" s="829"/>
      <c r="TBG53" s="829"/>
      <c r="TBH53" s="829"/>
      <c r="TBI53" s="829"/>
      <c r="TBJ53" s="829"/>
      <c r="TBK53" s="829"/>
      <c r="TBL53" s="829"/>
      <c r="TBM53" s="829"/>
      <c r="TBN53" s="829"/>
      <c r="TBO53" s="829"/>
      <c r="TBP53" s="829"/>
      <c r="TBQ53" s="829"/>
      <c r="TBR53" s="829"/>
      <c r="TBS53" s="829"/>
      <c r="TBT53" s="829"/>
      <c r="TBU53" s="829"/>
      <c r="TBV53" s="829"/>
      <c r="TBW53" s="829"/>
      <c r="TBX53" s="829"/>
      <c r="TBY53" s="829"/>
      <c r="TBZ53" s="829"/>
      <c r="TCA53" s="829"/>
      <c r="TCB53" s="829"/>
      <c r="TCC53" s="829"/>
      <c r="TCD53" s="829"/>
      <c r="TCE53" s="829"/>
      <c r="TCF53" s="829"/>
      <c r="TCG53" s="829"/>
      <c r="TCH53" s="829"/>
      <c r="TCI53" s="829"/>
      <c r="TCJ53" s="829"/>
      <c r="TCK53" s="829"/>
      <c r="TCL53" s="829"/>
      <c r="TCM53" s="829"/>
      <c r="TCN53" s="829"/>
      <c r="TCO53" s="829"/>
      <c r="TCP53" s="829"/>
      <c r="TCQ53" s="829"/>
      <c r="TCR53" s="829"/>
      <c r="TCS53" s="829"/>
      <c r="TCT53" s="829"/>
      <c r="TCU53" s="829"/>
      <c r="TCV53" s="829"/>
      <c r="TCW53" s="829"/>
      <c r="TCX53" s="829"/>
      <c r="TCY53" s="829"/>
      <c r="TCZ53" s="829"/>
      <c r="TDA53" s="829"/>
      <c r="TDB53" s="829"/>
      <c r="TDC53" s="829"/>
      <c r="TDD53" s="829"/>
      <c r="TDE53" s="829"/>
      <c r="TDF53" s="829"/>
      <c r="TDG53" s="829"/>
      <c r="TDH53" s="829"/>
      <c r="TDI53" s="829"/>
      <c r="TDJ53" s="829"/>
      <c r="TDK53" s="829"/>
      <c r="TDL53" s="829"/>
      <c r="TDM53" s="829"/>
      <c r="TDN53" s="829"/>
      <c r="TDO53" s="829"/>
      <c r="TDP53" s="829"/>
      <c r="TDQ53" s="829"/>
      <c r="TDR53" s="829"/>
      <c r="TDS53" s="829"/>
      <c r="TDT53" s="829"/>
      <c r="TDU53" s="829"/>
      <c r="TDV53" s="829"/>
      <c r="TDW53" s="829"/>
      <c r="TDX53" s="829"/>
      <c r="TDY53" s="829"/>
      <c r="TDZ53" s="829"/>
      <c r="TEA53" s="829"/>
      <c r="TEB53" s="829"/>
      <c r="TEC53" s="829"/>
      <c r="TED53" s="829"/>
      <c r="TEE53" s="829"/>
      <c r="TEF53" s="829"/>
      <c r="TEG53" s="829"/>
      <c r="TEH53" s="829"/>
      <c r="TEI53" s="829"/>
      <c r="TEJ53" s="829"/>
      <c r="TEK53" s="829"/>
      <c r="TEL53" s="829"/>
      <c r="TEM53" s="829"/>
      <c r="TEN53" s="829"/>
      <c r="TEO53" s="829"/>
      <c r="TEP53" s="829"/>
      <c r="TEQ53" s="829"/>
      <c r="TER53" s="829"/>
      <c r="TES53" s="829"/>
      <c r="TET53" s="829"/>
      <c r="TEU53" s="829"/>
      <c r="TEV53" s="829"/>
      <c r="TEW53" s="829"/>
      <c r="TEX53" s="829"/>
      <c r="TEY53" s="829"/>
      <c r="TEZ53" s="829"/>
      <c r="TFA53" s="829"/>
      <c r="TFB53" s="829"/>
      <c r="TFC53" s="829"/>
      <c r="TFD53" s="829"/>
      <c r="TFE53" s="829"/>
      <c r="TFF53" s="829"/>
      <c r="TFG53" s="829"/>
      <c r="TFH53" s="829"/>
      <c r="TFI53" s="829"/>
      <c r="TFJ53" s="829"/>
      <c r="TFK53" s="829"/>
      <c r="TFL53" s="829"/>
      <c r="TFM53" s="829"/>
      <c r="TFN53" s="829"/>
      <c r="TFO53" s="829"/>
      <c r="TFP53" s="829"/>
      <c r="TFQ53" s="829"/>
      <c r="TFR53" s="829"/>
      <c r="TFS53" s="829"/>
      <c r="TFT53" s="829"/>
      <c r="TFU53" s="829"/>
      <c r="TFV53" s="829"/>
      <c r="TFW53" s="829"/>
      <c r="TFX53" s="829"/>
      <c r="TFY53" s="829"/>
      <c r="TFZ53" s="829"/>
      <c r="TGA53" s="829"/>
      <c r="TGB53" s="829"/>
      <c r="TGC53" s="829"/>
      <c r="TGD53" s="829"/>
      <c r="TGE53" s="829"/>
      <c r="TGF53" s="829"/>
      <c r="TGG53" s="829"/>
      <c r="TGH53" s="829"/>
      <c r="TGI53" s="829"/>
      <c r="TGJ53" s="829"/>
      <c r="TGK53" s="829"/>
      <c r="TGL53" s="829"/>
      <c r="TGM53" s="829"/>
      <c r="TGN53" s="829"/>
      <c r="TGO53" s="829"/>
      <c r="TGP53" s="829"/>
      <c r="TGQ53" s="829"/>
      <c r="TGR53" s="829"/>
      <c r="TGS53" s="829"/>
      <c r="TGT53" s="829"/>
      <c r="TGU53" s="829"/>
      <c r="TGV53" s="829"/>
      <c r="TGW53" s="829"/>
      <c r="TGX53" s="829"/>
      <c r="TGY53" s="829"/>
      <c r="TGZ53" s="829"/>
      <c r="THA53" s="829"/>
      <c r="THB53" s="829"/>
      <c r="THC53" s="829"/>
      <c r="THD53" s="829"/>
      <c r="THE53" s="829"/>
      <c r="THF53" s="829"/>
      <c r="THG53" s="829"/>
      <c r="THH53" s="829"/>
      <c r="THI53" s="829"/>
      <c r="THJ53" s="829"/>
      <c r="THK53" s="829"/>
      <c r="THL53" s="829"/>
      <c r="THM53" s="829"/>
      <c r="THN53" s="829"/>
      <c r="THO53" s="829"/>
      <c r="THP53" s="829"/>
      <c r="THQ53" s="829"/>
      <c r="THR53" s="829"/>
      <c r="THS53" s="829"/>
      <c r="THT53" s="829"/>
      <c r="THU53" s="829"/>
      <c r="THV53" s="829"/>
      <c r="THW53" s="829"/>
      <c r="THX53" s="829"/>
      <c r="THY53" s="829"/>
      <c r="THZ53" s="829"/>
      <c r="TIA53" s="829"/>
      <c r="TIB53" s="829"/>
      <c r="TIC53" s="829"/>
      <c r="TID53" s="829"/>
      <c r="TIE53" s="829"/>
      <c r="TIF53" s="829"/>
      <c r="TIG53" s="829"/>
      <c r="TIH53" s="829"/>
      <c r="TII53" s="829"/>
      <c r="TIJ53" s="829"/>
      <c r="TIK53" s="829"/>
      <c r="TIL53" s="829"/>
      <c r="TIM53" s="829"/>
      <c r="TIN53" s="829"/>
      <c r="TIO53" s="829"/>
      <c r="TIP53" s="829"/>
      <c r="TIQ53" s="829"/>
      <c r="TIR53" s="829"/>
      <c r="TIS53" s="829"/>
      <c r="TIT53" s="829"/>
      <c r="TIU53" s="829"/>
      <c r="TIV53" s="829"/>
      <c r="TIW53" s="829"/>
      <c r="TIX53" s="829"/>
      <c r="TIY53" s="829"/>
      <c r="TIZ53" s="829"/>
      <c r="TJA53" s="829"/>
      <c r="TJB53" s="829"/>
      <c r="TJC53" s="829"/>
      <c r="TJD53" s="829"/>
      <c r="TJE53" s="829"/>
      <c r="TJF53" s="829"/>
      <c r="TJG53" s="829"/>
      <c r="TJH53" s="829"/>
      <c r="TJI53" s="829"/>
      <c r="TJJ53" s="829"/>
      <c r="TJK53" s="829"/>
      <c r="TJL53" s="829"/>
      <c r="TJM53" s="829"/>
      <c r="TJN53" s="829"/>
      <c r="TJO53" s="829"/>
      <c r="TJP53" s="829"/>
      <c r="TJQ53" s="829"/>
      <c r="TJR53" s="829"/>
      <c r="TJS53" s="829"/>
      <c r="TJT53" s="829"/>
      <c r="TJU53" s="829"/>
      <c r="TJV53" s="829"/>
      <c r="TJW53" s="829"/>
      <c r="TJX53" s="829"/>
      <c r="TJY53" s="829"/>
      <c r="TJZ53" s="829"/>
      <c r="TKA53" s="829"/>
      <c r="TKB53" s="829"/>
      <c r="TKC53" s="829"/>
      <c r="TKD53" s="829"/>
      <c r="TKE53" s="829"/>
      <c r="TKF53" s="829"/>
      <c r="TKG53" s="829"/>
      <c r="TKH53" s="829"/>
      <c r="TKI53" s="829"/>
      <c r="TKJ53" s="829"/>
      <c r="TKK53" s="829"/>
      <c r="TKL53" s="829"/>
      <c r="TKM53" s="829"/>
      <c r="TKN53" s="829"/>
      <c r="TKO53" s="829"/>
      <c r="TKP53" s="829"/>
      <c r="TKQ53" s="829"/>
      <c r="TKR53" s="829"/>
      <c r="TKS53" s="829"/>
      <c r="TKT53" s="829"/>
      <c r="TKU53" s="829"/>
      <c r="TKV53" s="829"/>
      <c r="TKW53" s="829"/>
      <c r="TKX53" s="829"/>
      <c r="TKY53" s="829"/>
      <c r="TKZ53" s="829"/>
      <c r="TLA53" s="829"/>
      <c r="TLB53" s="829"/>
      <c r="TLC53" s="829"/>
      <c r="TLD53" s="829"/>
      <c r="TLE53" s="829"/>
      <c r="TLF53" s="829"/>
      <c r="TLG53" s="829"/>
      <c r="TLH53" s="829"/>
      <c r="TLI53" s="829"/>
      <c r="TLJ53" s="829"/>
      <c r="TLK53" s="829"/>
      <c r="TLL53" s="829"/>
      <c r="TLM53" s="829"/>
      <c r="TLN53" s="829"/>
      <c r="TLO53" s="829"/>
      <c r="TLP53" s="829"/>
      <c r="TLQ53" s="829"/>
      <c r="TLR53" s="829"/>
      <c r="TLS53" s="829"/>
      <c r="TLT53" s="829"/>
      <c r="TLU53" s="829"/>
      <c r="TLV53" s="829"/>
      <c r="TLW53" s="829"/>
      <c r="TLX53" s="829"/>
      <c r="TLY53" s="829"/>
      <c r="TLZ53" s="829"/>
      <c r="TMA53" s="829"/>
      <c r="TMB53" s="829"/>
      <c r="TMC53" s="829"/>
      <c r="TMD53" s="829"/>
      <c r="TME53" s="829"/>
      <c r="TMF53" s="829"/>
      <c r="TMG53" s="829"/>
      <c r="TMH53" s="829"/>
      <c r="TMI53" s="829"/>
      <c r="TMJ53" s="829"/>
      <c r="TMK53" s="829"/>
      <c r="TML53" s="829"/>
      <c r="TMM53" s="829"/>
      <c r="TMN53" s="829"/>
      <c r="TMO53" s="829"/>
      <c r="TMP53" s="829"/>
      <c r="TMQ53" s="829"/>
      <c r="TMR53" s="829"/>
      <c r="TMS53" s="829"/>
      <c r="TMT53" s="829"/>
      <c r="TMU53" s="829"/>
      <c r="TMV53" s="829"/>
      <c r="TMW53" s="829"/>
      <c r="TMX53" s="829"/>
      <c r="TMY53" s="829"/>
      <c r="TMZ53" s="829"/>
      <c r="TNA53" s="829"/>
      <c r="TNB53" s="829"/>
      <c r="TNC53" s="829"/>
      <c r="TND53" s="829"/>
      <c r="TNE53" s="829"/>
      <c r="TNF53" s="829"/>
      <c r="TNG53" s="829"/>
      <c r="TNH53" s="829"/>
      <c r="TNI53" s="829"/>
      <c r="TNJ53" s="829"/>
      <c r="TNK53" s="829"/>
      <c r="TNL53" s="829"/>
      <c r="TNM53" s="829"/>
      <c r="TNN53" s="829"/>
      <c r="TNO53" s="829"/>
      <c r="TNP53" s="829"/>
      <c r="TNQ53" s="829"/>
      <c r="TNR53" s="829"/>
      <c r="TNS53" s="829"/>
      <c r="TNT53" s="829"/>
      <c r="TNU53" s="829"/>
      <c r="TNV53" s="829"/>
      <c r="TNW53" s="829"/>
      <c r="TNX53" s="829"/>
      <c r="TNY53" s="829"/>
      <c r="TNZ53" s="829"/>
      <c r="TOA53" s="829"/>
      <c r="TOB53" s="829"/>
      <c r="TOC53" s="829"/>
      <c r="TOD53" s="829"/>
      <c r="TOE53" s="829"/>
      <c r="TOF53" s="829"/>
      <c r="TOG53" s="829"/>
      <c r="TOH53" s="829"/>
      <c r="TOI53" s="829"/>
      <c r="TOJ53" s="829"/>
      <c r="TOK53" s="829"/>
      <c r="TOL53" s="829"/>
      <c r="TOM53" s="829"/>
      <c r="TON53" s="829"/>
      <c r="TOO53" s="829"/>
      <c r="TOP53" s="829"/>
      <c r="TOQ53" s="829"/>
      <c r="TOR53" s="829"/>
      <c r="TOS53" s="829"/>
      <c r="TOT53" s="829"/>
      <c r="TOU53" s="829"/>
      <c r="TOV53" s="829"/>
      <c r="TOW53" s="829"/>
      <c r="TOX53" s="829"/>
      <c r="TOY53" s="829"/>
      <c r="TOZ53" s="829"/>
      <c r="TPA53" s="829"/>
      <c r="TPB53" s="829"/>
      <c r="TPC53" s="829"/>
      <c r="TPD53" s="829"/>
      <c r="TPE53" s="829"/>
      <c r="TPF53" s="829"/>
      <c r="TPG53" s="829"/>
      <c r="TPH53" s="829"/>
      <c r="TPI53" s="829"/>
      <c r="TPJ53" s="829"/>
      <c r="TPK53" s="829"/>
      <c r="TPL53" s="829"/>
      <c r="TPM53" s="829"/>
      <c r="TPN53" s="829"/>
      <c r="TPO53" s="829"/>
      <c r="TPP53" s="829"/>
      <c r="TPQ53" s="829"/>
      <c r="TPR53" s="829"/>
      <c r="TPS53" s="829"/>
      <c r="TPT53" s="829"/>
      <c r="TPU53" s="829"/>
      <c r="TPV53" s="829"/>
      <c r="TPW53" s="829"/>
      <c r="TPX53" s="829"/>
      <c r="TPY53" s="829"/>
      <c r="TPZ53" s="829"/>
      <c r="TQA53" s="829"/>
      <c r="TQB53" s="829"/>
      <c r="TQC53" s="829"/>
      <c r="TQD53" s="829"/>
      <c r="TQE53" s="829"/>
      <c r="TQF53" s="829"/>
      <c r="TQG53" s="829"/>
      <c r="TQH53" s="829"/>
      <c r="TQI53" s="829"/>
      <c r="TQJ53" s="829"/>
      <c r="TQK53" s="829"/>
      <c r="TQL53" s="829"/>
      <c r="TQM53" s="829"/>
      <c r="TQN53" s="829"/>
      <c r="TQO53" s="829"/>
      <c r="TQP53" s="829"/>
      <c r="TQQ53" s="829"/>
      <c r="TQR53" s="829"/>
      <c r="TQS53" s="829"/>
      <c r="TQT53" s="829"/>
      <c r="TQU53" s="829"/>
      <c r="TQV53" s="829"/>
      <c r="TQW53" s="829"/>
      <c r="TQX53" s="829"/>
      <c r="TQY53" s="829"/>
      <c r="TQZ53" s="829"/>
      <c r="TRA53" s="829"/>
      <c r="TRB53" s="829"/>
      <c r="TRC53" s="829"/>
      <c r="TRD53" s="829"/>
      <c r="TRE53" s="829"/>
      <c r="TRF53" s="829"/>
      <c r="TRG53" s="829"/>
      <c r="TRH53" s="829"/>
      <c r="TRI53" s="829"/>
      <c r="TRJ53" s="829"/>
      <c r="TRK53" s="829"/>
      <c r="TRL53" s="829"/>
      <c r="TRM53" s="829"/>
      <c r="TRN53" s="829"/>
      <c r="TRO53" s="829"/>
      <c r="TRP53" s="829"/>
      <c r="TRQ53" s="829"/>
      <c r="TRR53" s="829"/>
      <c r="TRS53" s="829"/>
      <c r="TRT53" s="829"/>
      <c r="TRU53" s="829"/>
      <c r="TRV53" s="829"/>
      <c r="TRW53" s="829"/>
      <c r="TRX53" s="829"/>
      <c r="TRY53" s="829"/>
      <c r="TRZ53" s="829"/>
      <c r="TSA53" s="829"/>
      <c r="TSB53" s="829"/>
      <c r="TSC53" s="829"/>
      <c r="TSD53" s="829"/>
      <c r="TSE53" s="829"/>
      <c r="TSF53" s="829"/>
      <c r="TSG53" s="829"/>
      <c r="TSH53" s="829"/>
      <c r="TSI53" s="829"/>
      <c r="TSJ53" s="829"/>
      <c r="TSK53" s="829"/>
      <c r="TSL53" s="829"/>
      <c r="TSM53" s="829"/>
      <c r="TSN53" s="829"/>
      <c r="TSO53" s="829"/>
      <c r="TSP53" s="829"/>
      <c r="TSQ53" s="829"/>
      <c r="TSR53" s="829"/>
      <c r="TSS53" s="829"/>
      <c r="TST53" s="829"/>
      <c r="TSU53" s="829"/>
      <c r="TSV53" s="829"/>
      <c r="TSW53" s="829"/>
      <c r="TSX53" s="829"/>
      <c r="TSY53" s="829"/>
      <c r="TSZ53" s="829"/>
      <c r="TTA53" s="829"/>
      <c r="TTB53" s="829"/>
      <c r="TTC53" s="829"/>
      <c r="TTD53" s="829"/>
      <c r="TTE53" s="829"/>
      <c r="TTF53" s="829"/>
      <c r="TTG53" s="829"/>
      <c r="TTH53" s="829"/>
      <c r="TTI53" s="829"/>
      <c r="TTJ53" s="829"/>
      <c r="TTK53" s="829"/>
      <c r="TTL53" s="829"/>
      <c r="TTM53" s="829"/>
      <c r="TTN53" s="829"/>
      <c r="TTO53" s="829"/>
      <c r="TTP53" s="829"/>
      <c r="TTQ53" s="829"/>
      <c r="TTR53" s="829"/>
      <c r="TTS53" s="829"/>
      <c r="TTT53" s="829"/>
      <c r="TTU53" s="829"/>
      <c r="TTV53" s="829"/>
      <c r="TTW53" s="829"/>
      <c r="TTX53" s="829"/>
      <c r="TTY53" s="829"/>
      <c r="TTZ53" s="829"/>
      <c r="TUA53" s="829"/>
      <c r="TUB53" s="829"/>
      <c r="TUC53" s="829"/>
      <c r="TUD53" s="829"/>
      <c r="TUE53" s="829"/>
      <c r="TUF53" s="829"/>
      <c r="TUG53" s="829"/>
      <c r="TUH53" s="829"/>
      <c r="TUI53" s="829"/>
      <c r="TUJ53" s="829"/>
      <c r="TUK53" s="829"/>
      <c r="TUL53" s="829"/>
      <c r="TUM53" s="829"/>
      <c r="TUN53" s="829"/>
      <c r="TUO53" s="829"/>
      <c r="TUP53" s="829"/>
      <c r="TUQ53" s="829"/>
      <c r="TUR53" s="829"/>
      <c r="TUS53" s="829"/>
      <c r="TUT53" s="829"/>
      <c r="TUU53" s="829"/>
      <c r="TUV53" s="829"/>
      <c r="TUW53" s="829"/>
      <c r="TUX53" s="829"/>
      <c r="TUY53" s="829"/>
      <c r="TUZ53" s="829"/>
      <c r="TVA53" s="829"/>
      <c r="TVB53" s="829"/>
      <c r="TVC53" s="829"/>
      <c r="TVD53" s="829"/>
      <c r="TVE53" s="829"/>
      <c r="TVF53" s="829"/>
      <c r="TVG53" s="829"/>
      <c r="TVH53" s="829"/>
      <c r="TVI53" s="829"/>
      <c r="TVJ53" s="829"/>
      <c r="TVK53" s="829"/>
      <c r="TVL53" s="829"/>
      <c r="TVM53" s="829"/>
      <c r="TVN53" s="829"/>
      <c r="TVO53" s="829"/>
      <c r="TVP53" s="829"/>
      <c r="TVQ53" s="829"/>
      <c r="TVR53" s="829"/>
      <c r="TVS53" s="829"/>
      <c r="TVT53" s="829"/>
      <c r="TVU53" s="829"/>
      <c r="TVV53" s="829"/>
      <c r="TVW53" s="829"/>
      <c r="TVX53" s="829"/>
      <c r="TVY53" s="829"/>
      <c r="TVZ53" s="829"/>
      <c r="TWA53" s="829"/>
      <c r="TWB53" s="829"/>
      <c r="TWC53" s="829"/>
      <c r="TWD53" s="829"/>
      <c r="TWE53" s="829"/>
      <c r="TWF53" s="829"/>
      <c r="TWG53" s="829"/>
      <c r="TWH53" s="829"/>
      <c r="TWI53" s="829"/>
      <c r="TWJ53" s="829"/>
      <c r="TWK53" s="829"/>
      <c r="TWL53" s="829"/>
      <c r="TWM53" s="829"/>
      <c r="TWN53" s="829"/>
      <c r="TWO53" s="829"/>
      <c r="TWP53" s="829"/>
      <c r="TWQ53" s="829"/>
      <c r="TWR53" s="829"/>
      <c r="TWS53" s="829"/>
      <c r="TWT53" s="829"/>
      <c r="TWU53" s="829"/>
      <c r="TWV53" s="829"/>
      <c r="TWW53" s="829"/>
      <c r="TWX53" s="829"/>
      <c r="TWY53" s="829"/>
      <c r="TWZ53" s="829"/>
      <c r="TXA53" s="829"/>
      <c r="TXB53" s="829"/>
      <c r="TXC53" s="829"/>
      <c r="TXD53" s="829"/>
      <c r="TXE53" s="829"/>
      <c r="TXF53" s="829"/>
      <c r="TXG53" s="829"/>
      <c r="TXH53" s="829"/>
      <c r="TXI53" s="829"/>
      <c r="TXJ53" s="829"/>
      <c r="TXK53" s="829"/>
      <c r="TXL53" s="829"/>
      <c r="TXM53" s="829"/>
      <c r="TXN53" s="829"/>
      <c r="TXO53" s="829"/>
      <c r="TXP53" s="829"/>
      <c r="TXQ53" s="829"/>
      <c r="TXR53" s="829"/>
      <c r="TXS53" s="829"/>
      <c r="TXT53" s="829"/>
      <c r="TXU53" s="829"/>
      <c r="TXV53" s="829"/>
      <c r="TXW53" s="829"/>
      <c r="TXX53" s="829"/>
      <c r="TXY53" s="829"/>
      <c r="TXZ53" s="829"/>
      <c r="TYA53" s="829"/>
      <c r="TYB53" s="829"/>
      <c r="TYC53" s="829"/>
      <c r="TYD53" s="829"/>
      <c r="TYE53" s="829"/>
      <c r="TYF53" s="829"/>
      <c r="TYG53" s="829"/>
      <c r="TYH53" s="829"/>
      <c r="TYI53" s="829"/>
      <c r="TYJ53" s="829"/>
      <c r="TYK53" s="829"/>
      <c r="TYL53" s="829"/>
      <c r="TYM53" s="829"/>
      <c r="TYN53" s="829"/>
      <c r="TYO53" s="829"/>
      <c r="TYP53" s="829"/>
      <c r="TYQ53" s="829"/>
      <c r="TYR53" s="829"/>
      <c r="TYS53" s="829"/>
      <c r="TYT53" s="829"/>
      <c r="TYU53" s="829"/>
      <c r="TYV53" s="829"/>
      <c r="TYW53" s="829"/>
      <c r="TYX53" s="829"/>
      <c r="TYY53" s="829"/>
      <c r="TYZ53" s="829"/>
      <c r="TZA53" s="829"/>
      <c r="TZB53" s="829"/>
      <c r="TZC53" s="829"/>
      <c r="TZD53" s="829"/>
      <c r="TZE53" s="829"/>
      <c r="TZF53" s="829"/>
      <c r="TZG53" s="829"/>
      <c r="TZH53" s="829"/>
      <c r="TZI53" s="829"/>
      <c r="TZJ53" s="829"/>
      <c r="TZK53" s="829"/>
      <c r="TZL53" s="829"/>
      <c r="TZM53" s="829"/>
      <c r="TZN53" s="829"/>
      <c r="TZO53" s="829"/>
      <c r="TZP53" s="829"/>
      <c r="TZQ53" s="829"/>
      <c r="TZR53" s="829"/>
      <c r="TZS53" s="829"/>
      <c r="TZT53" s="829"/>
      <c r="TZU53" s="829"/>
      <c r="TZV53" s="829"/>
      <c r="TZW53" s="829"/>
      <c r="TZX53" s="829"/>
      <c r="TZY53" s="829"/>
      <c r="TZZ53" s="829"/>
      <c r="UAA53" s="829"/>
      <c r="UAB53" s="829"/>
      <c r="UAC53" s="829"/>
      <c r="UAD53" s="829"/>
      <c r="UAE53" s="829"/>
      <c r="UAF53" s="829"/>
      <c r="UAG53" s="829"/>
      <c r="UAH53" s="829"/>
      <c r="UAI53" s="829"/>
      <c r="UAJ53" s="829"/>
      <c r="UAK53" s="829"/>
      <c r="UAL53" s="829"/>
      <c r="UAM53" s="829"/>
      <c r="UAN53" s="829"/>
      <c r="UAO53" s="829"/>
      <c r="UAP53" s="829"/>
      <c r="UAQ53" s="829"/>
      <c r="UAR53" s="829"/>
      <c r="UAS53" s="829"/>
      <c r="UAT53" s="829"/>
      <c r="UAU53" s="829"/>
      <c r="UAV53" s="829"/>
      <c r="UAW53" s="829"/>
      <c r="UAX53" s="829"/>
      <c r="UAY53" s="829"/>
      <c r="UAZ53" s="829"/>
      <c r="UBA53" s="829"/>
      <c r="UBB53" s="829"/>
      <c r="UBC53" s="829"/>
      <c r="UBD53" s="829"/>
      <c r="UBE53" s="829"/>
      <c r="UBF53" s="829"/>
      <c r="UBG53" s="829"/>
      <c r="UBH53" s="829"/>
      <c r="UBI53" s="829"/>
      <c r="UBJ53" s="829"/>
      <c r="UBK53" s="829"/>
      <c r="UBL53" s="829"/>
      <c r="UBM53" s="829"/>
      <c r="UBN53" s="829"/>
      <c r="UBO53" s="829"/>
      <c r="UBP53" s="829"/>
      <c r="UBQ53" s="829"/>
      <c r="UBR53" s="829"/>
      <c r="UBS53" s="829"/>
      <c r="UBT53" s="829"/>
      <c r="UBU53" s="829"/>
      <c r="UBV53" s="829"/>
      <c r="UBW53" s="829"/>
      <c r="UBX53" s="829"/>
      <c r="UBY53" s="829"/>
      <c r="UBZ53" s="829"/>
      <c r="UCA53" s="829"/>
      <c r="UCB53" s="829"/>
      <c r="UCC53" s="829"/>
      <c r="UCD53" s="829"/>
      <c r="UCE53" s="829"/>
      <c r="UCF53" s="829"/>
      <c r="UCG53" s="829"/>
      <c r="UCH53" s="829"/>
      <c r="UCI53" s="829"/>
      <c r="UCJ53" s="829"/>
      <c r="UCK53" s="829"/>
      <c r="UCL53" s="829"/>
      <c r="UCM53" s="829"/>
      <c r="UCN53" s="829"/>
      <c r="UCO53" s="829"/>
      <c r="UCP53" s="829"/>
      <c r="UCQ53" s="829"/>
      <c r="UCR53" s="829"/>
      <c r="UCS53" s="829"/>
      <c r="UCT53" s="829"/>
      <c r="UCU53" s="829"/>
      <c r="UCV53" s="829"/>
      <c r="UCW53" s="829"/>
      <c r="UCX53" s="829"/>
      <c r="UCY53" s="829"/>
      <c r="UCZ53" s="829"/>
      <c r="UDA53" s="829"/>
      <c r="UDB53" s="829"/>
      <c r="UDC53" s="829"/>
      <c r="UDD53" s="829"/>
      <c r="UDE53" s="829"/>
      <c r="UDF53" s="829"/>
      <c r="UDG53" s="829"/>
      <c r="UDH53" s="829"/>
      <c r="UDI53" s="829"/>
      <c r="UDJ53" s="829"/>
      <c r="UDK53" s="829"/>
      <c r="UDL53" s="829"/>
      <c r="UDM53" s="829"/>
      <c r="UDN53" s="829"/>
      <c r="UDO53" s="829"/>
      <c r="UDP53" s="829"/>
      <c r="UDQ53" s="829"/>
      <c r="UDR53" s="829"/>
      <c r="UDS53" s="829"/>
      <c r="UDT53" s="829"/>
      <c r="UDU53" s="829"/>
      <c r="UDV53" s="829"/>
      <c r="UDW53" s="829"/>
      <c r="UDX53" s="829"/>
      <c r="UDY53" s="829"/>
      <c r="UDZ53" s="829"/>
      <c r="UEA53" s="829"/>
      <c r="UEB53" s="829"/>
      <c r="UEC53" s="829"/>
      <c r="UED53" s="829"/>
      <c r="UEE53" s="829"/>
      <c r="UEF53" s="829"/>
      <c r="UEG53" s="829"/>
      <c r="UEH53" s="829"/>
      <c r="UEI53" s="829"/>
      <c r="UEJ53" s="829"/>
      <c r="UEK53" s="829"/>
      <c r="UEL53" s="829"/>
      <c r="UEM53" s="829"/>
      <c r="UEN53" s="829"/>
      <c r="UEO53" s="829"/>
      <c r="UEP53" s="829"/>
      <c r="UEQ53" s="829"/>
      <c r="UER53" s="829"/>
      <c r="UES53" s="829"/>
      <c r="UET53" s="829"/>
      <c r="UEU53" s="829"/>
      <c r="UEV53" s="829"/>
      <c r="UEW53" s="829"/>
      <c r="UEX53" s="829"/>
      <c r="UEY53" s="829"/>
      <c r="UEZ53" s="829"/>
      <c r="UFA53" s="829"/>
      <c r="UFB53" s="829"/>
      <c r="UFC53" s="829"/>
      <c r="UFD53" s="829"/>
      <c r="UFE53" s="829"/>
      <c r="UFF53" s="829"/>
      <c r="UFG53" s="829"/>
      <c r="UFH53" s="829"/>
      <c r="UFI53" s="829"/>
      <c r="UFJ53" s="829"/>
      <c r="UFK53" s="829"/>
      <c r="UFL53" s="829"/>
      <c r="UFM53" s="829"/>
      <c r="UFN53" s="829"/>
      <c r="UFO53" s="829"/>
      <c r="UFP53" s="829"/>
      <c r="UFQ53" s="829"/>
      <c r="UFR53" s="829"/>
      <c r="UFS53" s="829"/>
      <c r="UFT53" s="829"/>
      <c r="UFU53" s="829"/>
      <c r="UFV53" s="829"/>
      <c r="UFW53" s="829"/>
      <c r="UFX53" s="829"/>
      <c r="UFY53" s="829"/>
      <c r="UFZ53" s="829"/>
      <c r="UGA53" s="829"/>
      <c r="UGB53" s="829"/>
      <c r="UGC53" s="829"/>
      <c r="UGD53" s="829"/>
      <c r="UGE53" s="829"/>
      <c r="UGF53" s="829"/>
      <c r="UGG53" s="829"/>
      <c r="UGH53" s="829"/>
      <c r="UGI53" s="829"/>
      <c r="UGJ53" s="829"/>
      <c r="UGK53" s="829"/>
      <c r="UGL53" s="829"/>
      <c r="UGM53" s="829"/>
      <c r="UGN53" s="829"/>
      <c r="UGO53" s="829"/>
      <c r="UGP53" s="829"/>
      <c r="UGQ53" s="829"/>
      <c r="UGR53" s="829"/>
      <c r="UGS53" s="829"/>
      <c r="UGT53" s="829"/>
      <c r="UGU53" s="829"/>
      <c r="UGV53" s="829"/>
      <c r="UGW53" s="829"/>
      <c r="UGX53" s="829"/>
      <c r="UGY53" s="829"/>
      <c r="UGZ53" s="829"/>
      <c r="UHA53" s="829"/>
      <c r="UHB53" s="829"/>
      <c r="UHC53" s="829"/>
      <c r="UHD53" s="829"/>
      <c r="UHE53" s="829"/>
      <c r="UHF53" s="829"/>
      <c r="UHG53" s="829"/>
      <c r="UHH53" s="829"/>
      <c r="UHI53" s="829"/>
      <c r="UHJ53" s="829"/>
      <c r="UHK53" s="829"/>
      <c r="UHL53" s="829"/>
      <c r="UHM53" s="829"/>
      <c r="UHN53" s="829"/>
      <c r="UHO53" s="829"/>
      <c r="UHP53" s="829"/>
      <c r="UHQ53" s="829"/>
      <c r="UHR53" s="829"/>
      <c r="UHS53" s="829"/>
      <c r="UHT53" s="829"/>
      <c r="UHU53" s="829"/>
      <c r="UHV53" s="829"/>
      <c r="UHW53" s="829"/>
      <c r="UHX53" s="829"/>
      <c r="UHY53" s="829"/>
      <c r="UHZ53" s="829"/>
      <c r="UIA53" s="829"/>
      <c r="UIB53" s="829"/>
      <c r="UIC53" s="829"/>
      <c r="UID53" s="829"/>
      <c r="UIE53" s="829"/>
      <c r="UIF53" s="829"/>
      <c r="UIG53" s="829"/>
      <c r="UIH53" s="829"/>
      <c r="UII53" s="829"/>
      <c r="UIJ53" s="829"/>
      <c r="UIK53" s="829"/>
      <c r="UIL53" s="829"/>
      <c r="UIM53" s="829"/>
      <c r="UIN53" s="829"/>
      <c r="UIO53" s="829"/>
      <c r="UIP53" s="829"/>
      <c r="UIQ53" s="829"/>
      <c r="UIR53" s="829"/>
      <c r="UIS53" s="829"/>
      <c r="UIT53" s="829"/>
      <c r="UIU53" s="829"/>
      <c r="UIV53" s="829"/>
      <c r="UIW53" s="829"/>
      <c r="UIX53" s="829"/>
      <c r="UIY53" s="829"/>
      <c r="UIZ53" s="829"/>
      <c r="UJA53" s="829"/>
      <c r="UJB53" s="829"/>
      <c r="UJC53" s="829"/>
      <c r="UJD53" s="829"/>
      <c r="UJE53" s="829"/>
      <c r="UJF53" s="829"/>
      <c r="UJG53" s="829"/>
      <c r="UJH53" s="829"/>
      <c r="UJI53" s="829"/>
      <c r="UJJ53" s="829"/>
      <c r="UJK53" s="829"/>
      <c r="UJL53" s="829"/>
      <c r="UJM53" s="829"/>
      <c r="UJN53" s="829"/>
      <c r="UJO53" s="829"/>
      <c r="UJP53" s="829"/>
      <c r="UJQ53" s="829"/>
      <c r="UJR53" s="829"/>
      <c r="UJS53" s="829"/>
      <c r="UJT53" s="829"/>
      <c r="UJU53" s="829"/>
      <c r="UJV53" s="829"/>
      <c r="UJW53" s="829"/>
      <c r="UJX53" s="829"/>
      <c r="UJY53" s="829"/>
      <c r="UJZ53" s="829"/>
      <c r="UKA53" s="829"/>
      <c r="UKB53" s="829"/>
      <c r="UKC53" s="829"/>
      <c r="UKD53" s="829"/>
      <c r="UKE53" s="829"/>
      <c r="UKF53" s="829"/>
      <c r="UKG53" s="829"/>
      <c r="UKH53" s="829"/>
      <c r="UKI53" s="829"/>
      <c r="UKJ53" s="829"/>
      <c r="UKK53" s="829"/>
      <c r="UKL53" s="829"/>
      <c r="UKM53" s="829"/>
      <c r="UKN53" s="829"/>
      <c r="UKO53" s="829"/>
      <c r="UKP53" s="829"/>
      <c r="UKQ53" s="829"/>
      <c r="UKR53" s="829"/>
      <c r="UKS53" s="829"/>
      <c r="UKT53" s="829"/>
      <c r="UKU53" s="829"/>
      <c r="UKV53" s="829"/>
      <c r="UKW53" s="829"/>
      <c r="UKX53" s="829"/>
      <c r="UKY53" s="829"/>
      <c r="UKZ53" s="829"/>
      <c r="ULA53" s="829"/>
      <c r="ULB53" s="829"/>
      <c r="ULC53" s="829"/>
      <c r="ULD53" s="829"/>
      <c r="ULE53" s="829"/>
      <c r="ULF53" s="829"/>
      <c r="ULG53" s="829"/>
      <c r="ULH53" s="829"/>
      <c r="ULI53" s="829"/>
      <c r="ULJ53" s="829"/>
      <c r="ULK53" s="829"/>
      <c r="ULL53" s="829"/>
      <c r="ULM53" s="829"/>
      <c r="ULN53" s="829"/>
      <c r="ULO53" s="829"/>
      <c r="ULP53" s="829"/>
      <c r="ULQ53" s="829"/>
      <c r="ULR53" s="829"/>
      <c r="ULS53" s="829"/>
      <c r="ULT53" s="829"/>
      <c r="ULU53" s="829"/>
      <c r="ULV53" s="829"/>
      <c r="ULW53" s="829"/>
      <c r="ULX53" s="829"/>
      <c r="ULY53" s="829"/>
      <c r="ULZ53" s="829"/>
      <c r="UMA53" s="829"/>
      <c r="UMB53" s="829"/>
      <c r="UMC53" s="829"/>
      <c r="UMD53" s="829"/>
      <c r="UME53" s="829"/>
      <c r="UMF53" s="829"/>
      <c r="UMG53" s="829"/>
      <c r="UMH53" s="829"/>
      <c r="UMI53" s="829"/>
      <c r="UMJ53" s="829"/>
      <c r="UMK53" s="829"/>
      <c r="UML53" s="829"/>
      <c r="UMM53" s="829"/>
      <c r="UMN53" s="829"/>
      <c r="UMO53" s="829"/>
      <c r="UMP53" s="829"/>
      <c r="UMQ53" s="829"/>
      <c r="UMR53" s="829"/>
      <c r="UMS53" s="829"/>
      <c r="UMT53" s="829"/>
      <c r="UMU53" s="829"/>
      <c r="UMV53" s="829"/>
      <c r="UMW53" s="829"/>
      <c r="UMX53" s="829"/>
      <c r="UMY53" s="829"/>
      <c r="UMZ53" s="829"/>
      <c r="UNA53" s="829"/>
      <c r="UNB53" s="829"/>
      <c r="UNC53" s="829"/>
      <c r="UND53" s="829"/>
      <c r="UNE53" s="829"/>
      <c r="UNF53" s="829"/>
      <c r="UNG53" s="829"/>
      <c r="UNH53" s="829"/>
      <c r="UNI53" s="829"/>
      <c r="UNJ53" s="829"/>
      <c r="UNK53" s="829"/>
      <c r="UNL53" s="829"/>
      <c r="UNM53" s="829"/>
      <c r="UNN53" s="829"/>
      <c r="UNO53" s="829"/>
      <c r="UNP53" s="829"/>
      <c r="UNQ53" s="829"/>
      <c r="UNR53" s="829"/>
      <c r="UNS53" s="829"/>
      <c r="UNT53" s="829"/>
      <c r="UNU53" s="829"/>
      <c r="UNV53" s="829"/>
      <c r="UNW53" s="829"/>
      <c r="UNX53" s="829"/>
      <c r="UNY53" s="829"/>
      <c r="UNZ53" s="829"/>
      <c r="UOA53" s="829"/>
      <c r="UOB53" s="829"/>
      <c r="UOC53" s="829"/>
      <c r="UOD53" s="829"/>
      <c r="UOE53" s="829"/>
      <c r="UOF53" s="829"/>
      <c r="UOG53" s="829"/>
      <c r="UOH53" s="829"/>
      <c r="UOI53" s="829"/>
      <c r="UOJ53" s="829"/>
      <c r="UOK53" s="829"/>
      <c r="UOL53" s="829"/>
      <c r="UOM53" s="829"/>
      <c r="UON53" s="829"/>
      <c r="UOO53" s="829"/>
      <c r="UOP53" s="829"/>
      <c r="UOQ53" s="829"/>
      <c r="UOR53" s="829"/>
      <c r="UOS53" s="829"/>
      <c r="UOT53" s="829"/>
      <c r="UOU53" s="829"/>
      <c r="UOV53" s="829"/>
      <c r="UOW53" s="829"/>
      <c r="UOX53" s="829"/>
      <c r="UOY53" s="829"/>
      <c r="UOZ53" s="829"/>
      <c r="UPA53" s="829"/>
      <c r="UPB53" s="829"/>
      <c r="UPC53" s="829"/>
      <c r="UPD53" s="829"/>
      <c r="UPE53" s="829"/>
      <c r="UPF53" s="829"/>
      <c r="UPG53" s="829"/>
      <c r="UPH53" s="829"/>
      <c r="UPI53" s="829"/>
      <c r="UPJ53" s="829"/>
      <c r="UPK53" s="829"/>
      <c r="UPL53" s="829"/>
      <c r="UPM53" s="829"/>
      <c r="UPN53" s="829"/>
      <c r="UPO53" s="829"/>
      <c r="UPP53" s="829"/>
      <c r="UPQ53" s="829"/>
      <c r="UPR53" s="829"/>
      <c r="UPS53" s="829"/>
      <c r="UPT53" s="829"/>
      <c r="UPU53" s="829"/>
      <c r="UPV53" s="829"/>
      <c r="UPW53" s="829"/>
      <c r="UPX53" s="829"/>
      <c r="UPY53" s="829"/>
      <c r="UPZ53" s="829"/>
      <c r="UQA53" s="829"/>
      <c r="UQB53" s="829"/>
      <c r="UQC53" s="829"/>
      <c r="UQD53" s="829"/>
      <c r="UQE53" s="829"/>
      <c r="UQF53" s="829"/>
      <c r="UQG53" s="829"/>
      <c r="UQH53" s="829"/>
      <c r="UQI53" s="829"/>
      <c r="UQJ53" s="829"/>
      <c r="UQK53" s="829"/>
      <c r="UQL53" s="829"/>
      <c r="UQM53" s="829"/>
      <c r="UQN53" s="829"/>
      <c r="UQO53" s="829"/>
      <c r="UQP53" s="829"/>
      <c r="UQQ53" s="829"/>
      <c r="UQR53" s="829"/>
      <c r="UQS53" s="829"/>
      <c r="UQT53" s="829"/>
      <c r="UQU53" s="829"/>
      <c r="UQV53" s="829"/>
      <c r="UQW53" s="829"/>
      <c r="UQX53" s="829"/>
      <c r="UQY53" s="829"/>
      <c r="UQZ53" s="829"/>
      <c r="URA53" s="829"/>
      <c r="URB53" s="829"/>
      <c r="URC53" s="829"/>
      <c r="URD53" s="829"/>
      <c r="URE53" s="829"/>
      <c r="URF53" s="829"/>
      <c r="URG53" s="829"/>
      <c r="URH53" s="829"/>
      <c r="URI53" s="829"/>
      <c r="URJ53" s="829"/>
      <c r="URK53" s="829"/>
      <c r="URL53" s="829"/>
      <c r="URM53" s="829"/>
      <c r="URN53" s="829"/>
      <c r="URO53" s="829"/>
      <c r="URP53" s="829"/>
      <c r="URQ53" s="829"/>
      <c r="URR53" s="829"/>
      <c r="URS53" s="829"/>
      <c r="URT53" s="829"/>
      <c r="URU53" s="829"/>
      <c r="URV53" s="829"/>
      <c r="URW53" s="829"/>
      <c r="URX53" s="829"/>
      <c r="URY53" s="829"/>
      <c r="URZ53" s="829"/>
      <c r="USA53" s="829"/>
      <c r="USB53" s="829"/>
      <c r="USC53" s="829"/>
      <c r="USD53" s="829"/>
      <c r="USE53" s="829"/>
      <c r="USF53" s="829"/>
      <c r="USG53" s="829"/>
      <c r="USH53" s="829"/>
      <c r="USI53" s="829"/>
      <c r="USJ53" s="829"/>
      <c r="USK53" s="829"/>
      <c r="USL53" s="829"/>
      <c r="USM53" s="829"/>
      <c r="USN53" s="829"/>
      <c r="USO53" s="829"/>
      <c r="USP53" s="829"/>
      <c r="USQ53" s="829"/>
      <c r="USR53" s="829"/>
      <c r="USS53" s="829"/>
      <c r="UST53" s="829"/>
      <c r="USU53" s="829"/>
      <c r="USV53" s="829"/>
      <c r="USW53" s="829"/>
      <c r="USX53" s="829"/>
      <c r="USY53" s="829"/>
      <c r="USZ53" s="829"/>
      <c r="UTA53" s="829"/>
      <c r="UTB53" s="829"/>
      <c r="UTC53" s="829"/>
      <c r="UTD53" s="829"/>
      <c r="UTE53" s="829"/>
      <c r="UTF53" s="829"/>
      <c r="UTG53" s="829"/>
      <c r="UTH53" s="829"/>
      <c r="UTI53" s="829"/>
      <c r="UTJ53" s="829"/>
      <c r="UTK53" s="829"/>
      <c r="UTL53" s="829"/>
      <c r="UTM53" s="829"/>
      <c r="UTN53" s="829"/>
      <c r="UTO53" s="829"/>
      <c r="UTP53" s="829"/>
      <c r="UTQ53" s="829"/>
      <c r="UTR53" s="829"/>
      <c r="UTS53" s="829"/>
      <c r="UTT53" s="829"/>
      <c r="UTU53" s="829"/>
      <c r="UTV53" s="829"/>
      <c r="UTW53" s="829"/>
      <c r="UTX53" s="829"/>
      <c r="UTY53" s="829"/>
      <c r="UTZ53" s="829"/>
      <c r="UUA53" s="829"/>
      <c r="UUB53" s="829"/>
      <c r="UUC53" s="829"/>
      <c r="UUD53" s="829"/>
      <c r="UUE53" s="829"/>
      <c r="UUF53" s="829"/>
      <c r="UUG53" s="829"/>
      <c r="UUH53" s="829"/>
      <c r="UUI53" s="829"/>
      <c r="UUJ53" s="829"/>
      <c r="UUK53" s="829"/>
      <c r="UUL53" s="829"/>
      <c r="UUM53" s="829"/>
      <c r="UUN53" s="829"/>
      <c r="UUO53" s="829"/>
      <c r="UUP53" s="829"/>
      <c r="UUQ53" s="829"/>
      <c r="UUR53" s="829"/>
      <c r="UUS53" s="829"/>
      <c r="UUT53" s="829"/>
      <c r="UUU53" s="829"/>
      <c r="UUV53" s="829"/>
      <c r="UUW53" s="829"/>
      <c r="UUX53" s="829"/>
      <c r="UUY53" s="829"/>
      <c r="UUZ53" s="829"/>
      <c r="UVA53" s="829"/>
      <c r="UVB53" s="829"/>
      <c r="UVC53" s="829"/>
      <c r="UVD53" s="829"/>
      <c r="UVE53" s="829"/>
      <c r="UVF53" s="829"/>
      <c r="UVG53" s="829"/>
      <c r="UVH53" s="829"/>
      <c r="UVI53" s="829"/>
      <c r="UVJ53" s="829"/>
      <c r="UVK53" s="829"/>
      <c r="UVL53" s="829"/>
      <c r="UVM53" s="829"/>
      <c r="UVN53" s="829"/>
      <c r="UVO53" s="829"/>
      <c r="UVP53" s="829"/>
      <c r="UVQ53" s="829"/>
      <c r="UVR53" s="829"/>
      <c r="UVS53" s="829"/>
      <c r="UVT53" s="829"/>
      <c r="UVU53" s="829"/>
      <c r="UVV53" s="829"/>
      <c r="UVW53" s="829"/>
      <c r="UVX53" s="829"/>
      <c r="UVY53" s="829"/>
      <c r="UVZ53" s="829"/>
      <c r="UWA53" s="829"/>
      <c r="UWB53" s="829"/>
      <c r="UWC53" s="829"/>
      <c r="UWD53" s="829"/>
      <c r="UWE53" s="829"/>
      <c r="UWF53" s="829"/>
      <c r="UWG53" s="829"/>
      <c r="UWH53" s="829"/>
      <c r="UWI53" s="829"/>
      <c r="UWJ53" s="829"/>
      <c r="UWK53" s="829"/>
      <c r="UWL53" s="829"/>
      <c r="UWM53" s="829"/>
      <c r="UWN53" s="829"/>
      <c r="UWO53" s="829"/>
      <c r="UWP53" s="829"/>
      <c r="UWQ53" s="829"/>
      <c r="UWR53" s="829"/>
      <c r="UWS53" s="829"/>
      <c r="UWT53" s="829"/>
      <c r="UWU53" s="829"/>
      <c r="UWV53" s="829"/>
      <c r="UWW53" s="829"/>
      <c r="UWX53" s="829"/>
      <c r="UWY53" s="829"/>
      <c r="UWZ53" s="829"/>
      <c r="UXA53" s="829"/>
      <c r="UXB53" s="829"/>
      <c r="UXC53" s="829"/>
      <c r="UXD53" s="829"/>
      <c r="UXE53" s="829"/>
      <c r="UXF53" s="829"/>
      <c r="UXG53" s="829"/>
      <c r="UXH53" s="829"/>
      <c r="UXI53" s="829"/>
      <c r="UXJ53" s="829"/>
      <c r="UXK53" s="829"/>
      <c r="UXL53" s="829"/>
      <c r="UXM53" s="829"/>
      <c r="UXN53" s="829"/>
      <c r="UXO53" s="829"/>
      <c r="UXP53" s="829"/>
      <c r="UXQ53" s="829"/>
      <c r="UXR53" s="829"/>
      <c r="UXS53" s="829"/>
      <c r="UXT53" s="829"/>
      <c r="UXU53" s="829"/>
      <c r="UXV53" s="829"/>
      <c r="UXW53" s="829"/>
      <c r="UXX53" s="829"/>
      <c r="UXY53" s="829"/>
      <c r="UXZ53" s="829"/>
      <c r="UYA53" s="829"/>
      <c r="UYB53" s="829"/>
      <c r="UYC53" s="829"/>
      <c r="UYD53" s="829"/>
      <c r="UYE53" s="829"/>
      <c r="UYF53" s="829"/>
      <c r="UYG53" s="829"/>
      <c r="UYH53" s="829"/>
      <c r="UYI53" s="829"/>
      <c r="UYJ53" s="829"/>
      <c r="UYK53" s="829"/>
      <c r="UYL53" s="829"/>
      <c r="UYM53" s="829"/>
      <c r="UYN53" s="829"/>
      <c r="UYO53" s="829"/>
      <c r="UYP53" s="829"/>
      <c r="UYQ53" s="829"/>
      <c r="UYR53" s="829"/>
      <c r="UYS53" s="829"/>
      <c r="UYT53" s="829"/>
      <c r="UYU53" s="829"/>
      <c r="UYV53" s="829"/>
      <c r="UYW53" s="829"/>
      <c r="UYX53" s="829"/>
      <c r="UYY53" s="829"/>
      <c r="UYZ53" s="829"/>
      <c r="UZA53" s="829"/>
      <c r="UZB53" s="829"/>
      <c r="UZC53" s="829"/>
      <c r="UZD53" s="829"/>
      <c r="UZE53" s="829"/>
      <c r="UZF53" s="829"/>
      <c r="UZG53" s="829"/>
      <c r="UZH53" s="829"/>
      <c r="UZI53" s="829"/>
      <c r="UZJ53" s="829"/>
      <c r="UZK53" s="829"/>
      <c r="UZL53" s="829"/>
      <c r="UZM53" s="829"/>
      <c r="UZN53" s="829"/>
      <c r="UZO53" s="829"/>
      <c r="UZP53" s="829"/>
      <c r="UZQ53" s="829"/>
      <c r="UZR53" s="829"/>
      <c r="UZS53" s="829"/>
      <c r="UZT53" s="829"/>
      <c r="UZU53" s="829"/>
      <c r="UZV53" s="829"/>
      <c r="UZW53" s="829"/>
      <c r="UZX53" s="829"/>
      <c r="UZY53" s="829"/>
      <c r="UZZ53" s="829"/>
      <c r="VAA53" s="829"/>
      <c r="VAB53" s="829"/>
      <c r="VAC53" s="829"/>
      <c r="VAD53" s="829"/>
      <c r="VAE53" s="829"/>
      <c r="VAF53" s="829"/>
      <c r="VAG53" s="829"/>
      <c r="VAH53" s="829"/>
      <c r="VAI53" s="829"/>
      <c r="VAJ53" s="829"/>
      <c r="VAK53" s="829"/>
      <c r="VAL53" s="829"/>
      <c r="VAM53" s="829"/>
      <c r="VAN53" s="829"/>
      <c r="VAO53" s="829"/>
      <c r="VAP53" s="829"/>
      <c r="VAQ53" s="829"/>
      <c r="VAR53" s="829"/>
      <c r="VAS53" s="829"/>
      <c r="VAT53" s="829"/>
      <c r="VAU53" s="829"/>
      <c r="VAV53" s="829"/>
      <c r="VAW53" s="829"/>
      <c r="VAX53" s="829"/>
      <c r="VAY53" s="829"/>
      <c r="VAZ53" s="829"/>
      <c r="VBA53" s="829"/>
      <c r="VBB53" s="829"/>
      <c r="VBC53" s="829"/>
      <c r="VBD53" s="829"/>
      <c r="VBE53" s="829"/>
      <c r="VBF53" s="829"/>
      <c r="VBG53" s="829"/>
      <c r="VBH53" s="829"/>
      <c r="VBI53" s="829"/>
      <c r="VBJ53" s="829"/>
      <c r="VBK53" s="829"/>
      <c r="VBL53" s="829"/>
      <c r="VBM53" s="829"/>
      <c r="VBN53" s="829"/>
      <c r="VBO53" s="829"/>
      <c r="VBP53" s="829"/>
      <c r="VBQ53" s="829"/>
      <c r="VBR53" s="829"/>
      <c r="VBS53" s="829"/>
      <c r="VBT53" s="829"/>
      <c r="VBU53" s="829"/>
      <c r="VBV53" s="829"/>
      <c r="VBW53" s="829"/>
      <c r="VBX53" s="829"/>
      <c r="VBY53" s="829"/>
      <c r="VBZ53" s="829"/>
      <c r="VCA53" s="829"/>
      <c r="VCB53" s="829"/>
      <c r="VCC53" s="829"/>
      <c r="VCD53" s="829"/>
      <c r="VCE53" s="829"/>
      <c r="VCF53" s="829"/>
      <c r="VCG53" s="829"/>
      <c r="VCH53" s="829"/>
      <c r="VCI53" s="829"/>
      <c r="VCJ53" s="829"/>
      <c r="VCK53" s="829"/>
      <c r="VCL53" s="829"/>
      <c r="VCM53" s="829"/>
      <c r="VCN53" s="829"/>
      <c r="VCO53" s="829"/>
      <c r="VCP53" s="829"/>
      <c r="VCQ53" s="829"/>
      <c r="VCR53" s="829"/>
      <c r="VCS53" s="829"/>
      <c r="VCT53" s="829"/>
      <c r="VCU53" s="829"/>
      <c r="VCV53" s="829"/>
      <c r="VCW53" s="829"/>
      <c r="VCX53" s="829"/>
      <c r="VCY53" s="829"/>
      <c r="VCZ53" s="829"/>
      <c r="VDA53" s="829"/>
      <c r="VDB53" s="829"/>
      <c r="VDC53" s="829"/>
      <c r="VDD53" s="829"/>
      <c r="VDE53" s="829"/>
      <c r="VDF53" s="829"/>
      <c r="VDG53" s="829"/>
      <c r="VDH53" s="829"/>
      <c r="VDI53" s="829"/>
      <c r="VDJ53" s="829"/>
      <c r="VDK53" s="829"/>
      <c r="VDL53" s="829"/>
      <c r="VDM53" s="829"/>
      <c r="VDN53" s="829"/>
      <c r="VDO53" s="829"/>
      <c r="VDP53" s="829"/>
      <c r="VDQ53" s="829"/>
      <c r="VDR53" s="829"/>
      <c r="VDS53" s="829"/>
      <c r="VDT53" s="829"/>
      <c r="VDU53" s="829"/>
      <c r="VDV53" s="829"/>
      <c r="VDW53" s="829"/>
      <c r="VDX53" s="829"/>
      <c r="VDY53" s="829"/>
      <c r="VDZ53" s="829"/>
      <c r="VEA53" s="829"/>
      <c r="VEB53" s="829"/>
      <c r="VEC53" s="829"/>
      <c r="VED53" s="829"/>
      <c r="VEE53" s="829"/>
      <c r="VEF53" s="829"/>
      <c r="VEG53" s="829"/>
      <c r="VEH53" s="829"/>
      <c r="VEI53" s="829"/>
      <c r="VEJ53" s="829"/>
      <c r="VEK53" s="829"/>
      <c r="VEL53" s="829"/>
      <c r="VEM53" s="829"/>
      <c r="VEN53" s="829"/>
      <c r="VEO53" s="829"/>
      <c r="VEP53" s="829"/>
      <c r="VEQ53" s="829"/>
      <c r="VER53" s="829"/>
      <c r="VES53" s="829"/>
      <c r="VET53" s="829"/>
      <c r="VEU53" s="829"/>
      <c r="VEV53" s="829"/>
      <c r="VEW53" s="829"/>
      <c r="VEX53" s="829"/>
      <c r="VEY53" s="829"/>
      <c r="VEZ53" s="829"/>
      <c r="VFA53" s="829"/>
      <c r="VFB53" s="829"/>
      <c r="VFC53" s="829"/>
      <c r="VFD53" s="829"/>
      <c r="VFE53" s="829"/>
      <c r="VFF53" s="829"/>
      <c r="VFG53" s="829"/>
      <c r="VFH53" s="829"/>
      <c r="VFI53" s="829"/>
      <c r="VFJ53" s="829"/>
      <c r="VFK53" s="829"/>
      <c r="VFL53" s="829"/>
      <c r="VFM53" s="829"/>
      <c r="VFN53" s="829"/>
      <c r="VFO53" s="829"/>
      <c r="VFP53" s="829"/>
      <c r="VFQ53" s="829"/>
      <c r="VFR53" s="829"/>
      <c r="VFS53" s="829"/>
      <c r="VFT53" s="829"/>
      <c r="VFU53" s="829"/>
      <c r="VFV53" s="829"/>
      <c r="VFW53" s="829"/>
      <c r="VFX53" s="829"/>
      <c r="VFY53" s="829"/>
      <c r="VFZ53" s="829"/>
      <c r="VGA53" s="829"/>
      <c r="VGB53" s="829"/>
      <c r="VGC53" s="829"/>
      <c r="VGD53" s="829"/>
      <c r="VGE53" s="829"/>
      <c r="VGF53" s="829"/>
      <c r="VGG53" s="829"/>
      <c r="VGH53" s="829"/>
      <c r="VGI53" s="829"/>
      <c r="VGJ53" s="829"/>
      <c r="VGK53" s="829"/>
      <c r="VGL53" s="829"/>
      <c r="VGM53" s="829"/>
      <c r="VGN53" s="829"/>
      <c r="VGO53" s="829"/>
      <c r="VGP53" s="829"/>
      <c r="VGQ53" s="829"/>
      <c r="VGR53" s="829"/>
      <c r="VGS53" s="829"/>
      <c r="VGT53" s="829"/>
      <c r="VGU53" s="829"/>
      <c r="VGV53" s="829"/>
      <c r="VGW53" s="829"/>
      <c r="VGX53" s="829"/>
      <c r="VGY53" s="829"/>
      <c r="VGZ53" s="829"/>
      <c r="VHA53" s="829"/>
      <c r="VHB53" s="829"/>
      <c r="VHC53" s="829"/>
      <c r="VHD53" s="829"/>
      <c r="VHE53" s="829"/>
      <c r="VHF53" s="829"/>
      <c r="VHG53" s="829"/>
      <c r="VHH53" s="829"/>
      <c r="VHI53" s="829"/>
      <c r="VHJ53" s="829"/>
      <c r="VHK53" s="829"/>
      <c r="VHL53" s="829"/>
      <c r="VHM53" s="829"/>
      <c r="VHN53" s="829"/>
      <c r="VHO53" s="829"/>
      <c r="VHP53" s="829"/>
      <c r="VHQ53" s="829"/>
      <c r="VHR53" s="829"/>
      <c r="VHS53" s="829"/>
      <c r="VHT53" s="829"/>
      <c r="VHU53" s="829"/>
      <c r="VHV53" s="829"/>
      <c r="VHW53" s="829"/>
      <c r="VHX53" s="829"/>
      <c r="VHY53" s="829"/>
      <c r="VHZ53" s="829"/>
      <c r="VIA53" s="829"/>
      <c r="VIB53" s="829"/>
      <c r="VIC53" s="829"/>
      <c r="VID53" s="829"/>
      <c r="VIE53" s="829"/>
      <c r="VIF53" s="829"/>
      <c r="VIG53" s="829"/>
      <c r="VIH53" s="829"/>
      <c r="VII53" s="829"/>
      <c r="VIJ53" s="829"/>
      <c r="VIK53" s="829"/>
      <c r="VIL53" s="829"/>
      <c r="VIM53" s="829"/>
      <c r="VIN53" s="829"/>
      <c r="VIO53" s="829"/>
      <c r="VIP53" s="829"/>
      <c r="VIQ53" s="829"/>
      <c r="VIR53" s="829"/>
      <c r="VIS53" s="829"/>
      <c r="VIT53" s="829"/>
      <c r="VIU53" s="829"/>
      <c r="VIV53" s="829"/>
      <c r="VIW53" s="829"/>
      <c r="VIX53" s="829"/>
      <c r="VIY53" s="829"/>
      <c r="VIZ53" s="829"/>
      <c r="VJA53" s="829"/>
      <c r="VJB53" s="829"/>
      <c r="VJC53" s="829"/>
      <c r="VJD53" s="829"/>
      <c r="VJE53" s="829"/>
      <c r="VJF53" s="829"/>
      <c r="VJG53" s="829"/>
      <c r="VJH53" s="829"/>
      <c r="VJI53" s="829"/>
      <c r="VJJ53" s="829"/>
      <c r="VJK53" s="829"/>
      <c r="VJL53" s="829"/>
      <c r="VJM53" s="829"/>
      <c r="VJN53" s="829"/>
      <c r="VJO53" s="829"/>
      <c r="VJP53" s="829"/>
      <c r="VJQ53" s="829"/>
      <c r="VJR53" s="829"/>
      <c r="VJS53" s="829"/>
      <c r="VJT53" s="829"/>
      <c r="VJU53" s="829"/>
      <c r="VJV53" s="829"/>
      <c r="VJW53" s="829"/>
      <c r="VJX53" s="829"/>
      <c r="VJY53" s="829"/>
      <c r="VJZ53" s="829"/>
      <c r="VKA53" s="829"/>
      <c r="VKB53" s="829"/>
      <c r="VKC53" s="829"/>
      <c r="VKD53" s="829"/>
      <c r="VKE53" s="829"/>
      <c r="VKF53" s="829"/>
      <c r="VKG53" s="829"/>
      <c r="VKH53" s="829"/>
      <c r="VKI53" s="829"/>
      <c r="VKJ53" s="829"/>
      <c r="VKK53" s="829"/>
      <c r="VKL53" s="829"/>
      <c r="VKM53" s="829"/>
      <c r="VKN53" s="829"/>
      <c r="VKO53" s="829"/>
      <c r="VKP53" s="829"/>
      <c r="VKQ53" s="829"/>
      <c r="VKR53" s="829"/>
      <c r="VKS53" s="829"/>
      <c r="VKT53" s="829"/>
      <c r="VKU53" s="829"/>
      <c r="VKV53" s="829"/>
      <c r="VKW53" s="829"/>
      <c r="VKX53" s="829"/>
      <c r="VKY53" s="829"/>
      <c r="VKZ53" s="829"/>
      <c r="VLA53" s="829"/>
      <c r="VLB53" s="829"/>
      <c r="VLC53" s="829"/>
      <c r="VLD53" s="829"/>
      <c r="VLE53" s="829"/>
      <c r="VLF53" s="829"/>
      <c r="VLG53" s="829"/>
      <c r="VLH53" s="829"/>
      <c r="VLI53" s="829"/>
      <c r="VLJ53" s="829"/>
      <c r="VLK53" s="829"/>
      <c r="VLL53" s="829"/>
      <c r="VLM53" s="829"/>
      <c r="VLN53" s="829"/>
      <c r="VLO53" s="829"/>
      <c r="VLP53" s="829"/>
      <c r="VLQ53" s="829"/>
      <c r="VLR53" s="829"/>
      <c r="VLS53" s="829"/>
      <c r="VLT53" s="829"/>
      <c r="VLU53" s="829"/>
      <c r="VLV53" s="829"/>
      <c r="VLW53" s="829"/>
      <c r="VLX53" s="829"/>
      <c r="VLY53" s="829"/>
      <c r="VLZ53" s="829"/>
      <c r="VMA53" s="829"/>
      <c r="VMB53" s="829"/>
      <c r="VMC53" s="829"/>
      <c r="VMD53" s="829"/>
      <c r="VME53" s="829"/>
      <c r="VMF53" s="829"/>
      <c r="VMG53" s="829"/>
      <c r="VMH53" s="829"/>
      <c r="VMI53" s="829"/>
      <c r="VMJ53" s="829"/>
      <c r="VMK53" s="829"/>
      <c r="VML53" s="829"/>
      <c r="VMM53" s="829"/>
      <c r="VMN53" s="829"/>
      <c r="VMO53" s="829"/>
      <c r="VMP53" s="829"/>
      <c r="VMQ53" s="829"/>
      <c r="VMR53" s="829"/>
      <c r="VMS53" s="829"/>
      <c r="VMT53" s="829"/>
      <c r="VMU53" s="829"/>
      <c r="VMV53" s="829"/>
      <c r="VMW53" s="829"/>
      <c r="VMX53" s="829"/>
      <c r="VMY53" s="829"/>
      <c r="VMZ53" s="829"/>
      <c r="VNA53" s="829"/>
      <c r="VNB53" s="829"/>
      <c r="VNC53" s="829"/>
      <c r="VND53" s="829"/>
      <c r="VNE53" s="829"/>
      <c r="VNF53" s="829"/>
      <c r="VNG53" s="829"/>
      <c r="VNH53" s="829"/>
      <c r="VNI53" s="829"/>
      <c r="VNJ53" s="829"/>
      <c r="VNK53" s="829"/>
      <c r="VNL53" s="829"/>
      <c r="VNM53" s="829"/>
      <c r="VNN53" s="829"/>
      <c r="VNO53" s="829"/>
      <c r="VNP53" s="829"/>
      <c r="VNQ53" s="829"/>
      <c r="VNR53" s="829"/>
      <c r="VNS53" s="829"/>
      <c r="VNT53" s="829"/>
      <c r="VNU53" s="829"/>
      <c r="VNV53" s="829"/>
      <c r="VNW53" s="829"/>
      <c r="VNX53" s="829"/>
      <c r="VNY53" s="829"/>
      <c r="VNZ53" s="829"/>
      <c r="VOA53" s="829"/>
      <c r="VOB53" s="829"/>
      <c r="VOC53" s="829"/>
      <c r="VOD53" s="829"/>
      <c r="VOE53" s="829"/>
      <c r="VOF53" s="829"/>
      <c r="VOG53" s="829"/>
      <c r="VOH53" s="829"/>
      <c r="VOI53" s="829"/>
      <c r="VOJ53" s="829"/>
      <c r="VOK53" s="829"/>
      <c r="VOL53" s="829"/>
      <c r="VOM53" s="829"/>
      <c r="VON53" s="829"/>
      <c r="VOO53" s="829"/>
      <c r="VOP53" s="829"/>
      <c r="VOQ53" s="829"/>
      <c r="VOR53" s="829"/>
      <c r="VOS53" s="829"/>
      <c r="VOT53" s="829"/>
      <c r="VOU53" s="829"/>
      <c r="VOV53" s="829"/>
      <c r="VOW53" s="829"/>
      <c r="VOX53" s="829"/>
      <c r="VOY53" s="829"/>
      <c r="VOZ53" s="829"/>
      <c r="VPA53" s="829"/>
      <c r="VPB53" s="829"/>
      <c r="VPC53" s="829"/>
      <c r="VPD53" s="829"/>
      <c r="VPE53" s="829"/>
      <c r="VPF53" s="829"/>
      <c r="VPG53" s="829"/>
      <c r="VPH53" s="829"/>
      <c r="VPI53" s="829"/>
      <c r="VPJ53" s="829"/>
      <c r="VPK53" s="829"/>
      <c r="VPL53" s="829"/>
      <c r="VPM53" s="829"/>
      <c r="VPN53" s="829"/>
      <c r="VPO53" s="829"/>
      <c r="VPP53" s="829"/>
      <c r="VPQ53" s="829"/>
      <c r="VPR53" s="829"/>
      <c r="VPS53" s="829"/>
      <c r="VPT53" s="829"/>
      <c r="VPU53" s="829"/>
      <c r="VPV53" s="829"/>
      <c r="VPW53" s="829"/>
      <c r="VPX53" s="829"/>
      <c r="VPY53" s="829"/>
      <c r="VPZ53" s="829"/>
      <c r="VQA53" s="829"/>
      <c r="VQB53" s="829"/>
      <c r="VQC53" s="829"/>
      <c r="VQD53" s="829"/>
      <c r="VQE53" s="829"/>
      <c r="VQF53" s="829"/>
      <c r="VQG53" s="829"/>
      <c r="VQH53" s="829"/>
      <c r="VQI53" s="829"/>
      <c r="VQJ53" s="829"/>
      <c r="VQK53" s="829"/>
      <c r="VQL53" s="829"/>
      <c r="VQM53" s="829"/>
      <c r="VQN53" s="829"/>
      <c r="VQO53" s="829"/>
      <c r="VQP53" s="829"/>
      <c r="VQQ53" s="829"/>
      <c r="VQR53" s="829"/>
      <c r="VQS53" s="829"/>
      <c r="VQT53" s="829"/>
      <c r="VQU53" s="829"/>
      <c r="VQV53" s="829"/>
      <c r="VQW53" s="829"/>
      <c r="VQX53" s="829"/>
      <c r="VQY53" s="829"/>
      <c r="VQZ53" s="829"/>
      <c r="VRA53" s="829"/>
      <c r="VRB53" s="829"/>
      <c r="VRC53" s="829"/>
      <c r="VRD53" s="829"/>
      <c r="VRE53" s="829"/>
      <c r="VRF53" s="829"/>
      <c r="VRG53" s="829"/>
      <c r="VRH53" s="829"/>
      <c r="VRI53" s="829"/>
      <c r="VRJ53" s="829"/>
      <c r="VRK53" s="829"/>
      <c r="VRL53" s="829"/>
      <c r="VRM53" s="829"/>
      <c r="VRN53" s="829"/>
      <c r="VRO53" s="829"/>
      <c r="VRP53" s="829"/>
      <c r="VRQ53" s="829"/>
      <c r="VRR53" s="829"/>
      <c r="VRS53" s="829"/>
      <c r="VRT53" s="829"/>
      <c r="VRU53" s="829"/>
      <c r="VRV53" s="829"/>
      <c r="VRW53" s="829"/>
      <c r="VRX53" s="829"/>
      <c r="VRY53" s="829"/>
      <c r="VRZ53" s="829"/>
      <c r="VSA53" s="829"/>
      <c r="VSB53" s="829"/>
      <c r="VSC53" s="829"/>
      <c r="VSD53" s="829"/>
      <c r="VSE53" s="829"/>
      <c r="VSF53" s="829"/>
      <c r="VSG53" s="829"/>
      <c r="VSH53" s="829"/>
      <c r="VSI53" s="829"/>
      <c r="VSJ53" s="829"/>
      <c r="VSK53" s="829"/>
      <c r="VSL53" s="829"/>
      <c r="VSM53" s="829"/>
      <c r="VSN53" s="829"/>
      <c r="VSO53" s="829"/>
      <c r="VSP53" s="829"/>
      <c r="VSQ53" s="829"/>
      <c r="VSR53" s="829"/>
      <c r="VSS53" s="829"/>
      <c r="VST53" s="829"/>
      <c r="VSU53" s="829"/>
      <c r="VSV53" s="829"/>
      <c r="VSW53" s="829"/>
      <c r="VSX53" s="829"/>
      <c r="VSY53" s="829"/>
      <c r="VSZ53" s="829"/>
      <c r="VTA53" s="829"/>
      <c r="VTB53" s="829"/>
      <c r="VTC53" s="829"/>
      <c r="VTD53" s="829"/>
      <c r="VTE53" s="829"/>
      <c r="VTF53" s="829"/>
      <c r="VTG53" s="829"/>
      <c r="VTH53" s="829"/>
      <c r="VTI53" s="829"/>
      <c r="VTJ53" s="829"/>
      <c r="VTK53" s="829"/>
      <c r="VTL53" s="829"/>
      <c r="VTM53" s="829"/>
      <c r="VTN53" s="829"/>
      <c r="VTO53" s="829"/>
      <c r="VTP53" s="829"/>
      <c r="VTQ53" s="829"/>
      <c r="VTR53" s="829"/>
      <c r="VTS53" s="829"/>
      <c r="VTT53" s="829"/>
      <c r="VTU53" s="829"/>
      <c r="VTV53" s="829"/>
      <c r="VTW53" s="829"/>
      <c r="VTX53" s="829"/>
      <c r="VTY53" s="829"/>
      <c r="VTZ53" s="829"/>
      <c r="VUA53" s="829"/>
      <c r="VUB53" s="829"/>
      <c r="VUC53" s="829"/>
      <c r="VUD53" s="829"/>
      <c r="VUE53" s="829"/>
      <c r="VUF53" s="829"/>
      <c r="VUG53" s="829"/>
      <c r="VUH53" s="829"/>
      <c r="VUI53" s="829"/>
      <c r="VUJ53" s="829"/>
      <c r="VUK53" s="829"/>
      <c r="VUL53" s="829"/>
      <c r="VUM53" s="829"/>
      <c r="VUN53" s="829"/>
      <c r="VUO53" s="829"/>
      <c r="VUP53" s="829"/>
      <c r="VUQ53" s="829"/>
      <c r="VUR53" s="829"/>
      <c r="VUS53" s="829"/>
      <c r="VUT53" s="829"/>
      <c r="VUU53" s="829"/>
      <c r="VUV53" s="829"/>
      <c r="VUW53" s="829"/>
      <c r="VUX53" s="829"/>
      <c r="VUY53" s="829"/>
      <c r="VUZ53" s="829"/>
      <c r="VVA53" s="829"/>
      <c r="VVB53" s="829"/>
      <c r="VVC53" s="829"/>
      <c r="VVD53" s="829"/>
      <c r="VVE53" s="829"/>
      <c r="VVF53" s="829"/>
      <c r="VVG53" s="829"/>
      <c r="VVH53" s="829"/>
      <c r="VVI53" s="829"/>
      <c r="VVJ53" s="829"/>
      <c r="VVK53" s="829"/>
      <c r="VVL53" s="829"/>
      <c r="VVM53" s="829"/>
      <c r="VVN53" s="829"/>
      <c r="VVO53" s="829"/>
      <c r="VVP53" s="829"/>
      <c r="VVQ53" s="829"/>
      <c r="VVR53" s="829"/>
      <c r="VVS53" s="829"/>
      <c r="VVT53" s="829"/>
      <c r="VVU53" s="829"/>
      <c r="VVV53" s="829"/>
      <c r="VVW53" s="829"/>
      <c r="VVX53" s="829"/>
      <c r="VVY53" s="829"/>
      <c r="VVZ53" s="829"/>
      <c r="VWA53" s="829"/>
      <c r="VWB53" s="829"/>
      <c r="VWC53" s="829"/>
      <c r="VWD53" s="829"/>
      <c r="VWE53" s="829"/>
      <c r="VWF53" s="829"/>
      <c r="VWG53" s="829"/>
      <c r="VWH53" s="829"/>
      <c r="VWI53" s="829"/>
      <c r="VWJ53" s="829"/>
      <c r="VWK53" s="829"/>
      <c r="VWL53" s="829"/>
      <c r="VWM53" s="829"/>
      <c r="VWN53" s="829"/>
      <c r="VWO53" s="829"/>
      <c r="VWP53" s="829"/>
      <c r="VWQ53" s="829"/>
      <c r="VWR53" s="829"/>
      <c r="VWS53" s="829"/>
      <c r="VWT53" s="829"/>
      <c r="VWU53" s="829"/>
      <c r="VWV53" s="829"/>
      <c r="VWW53" s="829"/>
      <c r="VWX53" s="829"/>
      <c r="VWY53" s="829"/>
      <c r="VWZ53" s="829"/>
      <c r="VXA53" s="829"/>
      <c r="VXB53" s="829"/>
      <c r="VXC53" s="829"/>
      <c r="VXD53" s="829"/>
      <c r="VXE53" s="829"/>
      <c r="VXF53" s="829"/>
      <c r="VXG53" s="829"/>
      <c r="VXH53" s="829"/>
      <c r="VXI53" s="829"/>
      <c r="VXJ53" s="829"/>
      <c r="VXK53" s="829"/>
      <c r="VXL53" s="829"/>
      <c r="VXM53" s="829"/>
      <c r="VXN53" s="829"/>
      <c r="VXO53" s="829"/>
      <c r="VXP53" s="829"/>
      <c r="VXQ53" s="829"/>
      <c r="VXR53" s="829"/>
      <c r="VXS53" s="829"/>
      <c r="VXT53" s="829"/>
      <c r="VXU53" s="829"/>
      <c r="VXV53" s="829"/>
      <c r="VXW53" s="829"/>
      <c r="VXX53" s="829"/>
      <c r="VXY53" s="829"/>
      <c r="VXZ53" s="829"/>
      <c r="VYA53" s="829"/>
      <c r="VYB53" s="829"/>
      <c r="VYC53" s="829"/>
      <c r="VYD53" s="829"/>
      <c r="VYE53" s="829"/>
      <c r="VYF53" s="829"/>
      <c r="VYG53" s="829"/>
      <c r="VYH53" s="829"/>
      <c r="VYI53" s="829"/>
      <c r="VYJ53" s="829"/>
      <c r="VYK53" s="829"/>
      <c r="VYL53" s="829"/>
      <c r="VYM53" s="829"/>
      <c r="VYN53" s="829"/>
      <c r="VYO53" s="829"/>
      <c r="VYP53" s="829"/>
      <c r="VYQ53" s="829"/>
      <c r="VYR53" s="829"/>
      <c r="VYS53" s="829"/>
      <c r="VYT53" s="829"/>
      <c r="VYU53" s="829"/>
      <c r="VYV53" s="829"/>
      <c r="VYW53" s="829"/>
      <c r="VYX53" s="829"/>
      <c r="VYY53" s="829"/>
      <c r="VYZ53" s="829"/>
      <c r="VZA53" s="829"/>
      <c r="VZB53" s="829"/>
      <c r="VZC53" s="829"/>
      <c r="VZD53" s="829"/>
      <c r="VZE53" s="829"/>
      <c r="VZF53" s="829"/>
      <c r="VZG53" s="829"/>
      <c r="VZH53" s="829"/>
      <c r="VZI53" s="829"/>
      <c r="VZJ53" s="829"/>
      <c r="VZK53" s="829"/>
      <c r="VZL53" s="829"/>
      <c r="VZM53" s="829"/>
      <c r="VZN53" s="829"/>
      <c r="VZO53" s="829"/>
      <c r="VZP53" s="829"/>
      <c r="VZQ53" s="829"/>
      <c r="VZR53" s="829"/>
      <c r="VZS53" s="829"/>
      <c r="VZT53" s="829"/>
      <c r="VZU53" s="829"/>
      <c r="VZV53" s="829"/>
      <c r="VZW53" s="829"/>
      <c r="VZX53" s="829"/>
      <c r="VZY53" s="829"/>
      <c r="VZZ53" s="829"/>
      <c r="WAA53" s="829"/>
      <c r="WAB53" s="829"/>
      <c r="WAC53" s="829"/>
      <c r="WAD53" s="829"/>
      <c r="WAE53" s="829"/>
      <c r="WAF53" s="829"/>
      <c r="WAG53" s="829"/>
      <c r="WAH53" s="829"/>
      <c r="WAI53" s="829"/>
      <c r="WAJ53" s="829"/>
      <c r="WAK53" s="829"/>
      <c r="WAL53" s="829"/>
      <c r="WAM53" s="829"/>
      <c r="WAN53" s="829"/>
      <c r="WAO53" s="829"/>
      <c r="WAP53" s="829"/>
      <c r="WAQ53" s="829"/>
      <c r="WAR53" s="829"/>
      <c r="WAS53" s="829"/>
      <c r="WAT53" s="829"/>
      <c r="WAU53" s="829"/>
      <c r="WAV53" s="829"/>
      <c r="WAW53" s="829"/>
      <c r="WAX53" s="829"/>
      <c r="WAY53" s="829"/>
      <c r="WAZ53" s="829"/>
      <c r="WBA53" s="829"/>
      <c r="WBB53" s="829"/>
      <c r="WBC53" s="829"/>
      <c r="WBD53" s="829"/>
      <c r="WBE53" s="829"/>
      <c r="WBF53" s="829"/>
      <c r="WBG53" s="829"/>
      <c r="WBH53" s="829"/>
      <c r="WBI53" s="829"/>
      <c r="WBJ53" s="829"/>
      <c r="WBK53" s="829"/>
      <c r="WBL53" s="829"/>
      <c r="WBM53" s="829"/>
      <c r="WBN53" s="829"/>
      <c r="WBO53" s="829"/>
      <c r="WBP53" s="829"/>
      <c r="WBQ53" s="829"/>
      <c r="WBR53" s="829"/>
      <c r="WBS53" s="829"/>
      <c r="WBT53" s="829"/>
      <c r="WBU53" s="829"/>
      <c r="WBV53" s="829"/>
      <c r="WBW53" s="829"/>
      <c r="WBX53" s="829"/>
      <c r="WBY53" s="829"/>
      <c r="WBZ53" s="829"/>
      <c r="WCA53" s="829"/>
      <c r="WCB53" s="829"/>
      <c r="WCC53" s="829"/>
      <c r="WCD53" s="829"/>
      <c r="WCE53" s="829"/>
      <c r="WCF53" s="829"/>
      <c r="WCG53" s="829"/>
      <c r="WCH53" s="829"/>
      <c r="WCI53" s="829"/>
      <c r="WCJ53" s="829"/>
      <c r="WCK53" s="829"/>
      <c r="WCL53" s="829"/>
      <c r="WCM53" s="829"/>
      <c r="WCN53" s="829"/>
      <c r="WCO53" s="829"/>
      <c r="WCP53" s="829"/>
      <c r="WCQ53" s="829"/>
      <c r="WCR53" s="829"/>
      <c r="WCS53" s="829"/>
      <c r="WCT53" s="829"/>
      <c r="WCU53" s="829"/>
      <c r="WCV53" s="829"/>
      <c r="WCW53" s="829"/>
      <c r="WCX53" s="829"/>
      <c r="WCY53" s="829"/>
      <c r="WCZ53" s="829"/>
      <c r="WDA53" s="829"/>
      <c r="WDB53" s="829"/>
      <c r="WDC53" s="829"/>
      <c r="WDD53" s="829"/>
      <c r="WDE53" s="829"/>
      <c r="WDF53" s="829"/>
      <c r="WDG53" s="829"/>
      <c r="WDH53" s="829"/>
      <c r="WDI53" s="829"/>
      <c r="WDJ53" s="829"/>
      <c r="WDK53" s="829"/>
      <c r="WDL53" s="829"/>
      <c r="WDM53" s="829"/>
      <c r="WDN53" s="829"/>
      <c r="WDO53" s="829"/>
      <c r="WDP53" s="829"/>
      <c r="WDQ53" s="829"/>
      <c r="WDR53" s="829"/>
      <c r="WDS53" s="829"/>
      <c r="WDT53" s="829"/>
      <c r="WDU53" s="829"/>
      <c r="WDV53" s="829"/>
      <c r="WDW53" s="829"/>
      <c r="WDX53" s="829"/>
      <c r="WDY53" s="829"/>
      <c r="WDZ53" s="829"/>
      <c r="WEA53" s="829"/>
      <c r="WEB53" s="829"/>
      <c r="WEC53" s="829"/>
      <c r="WED53" s="829"/>
      <c r="WEE53" s="829"/>
      <c r="WEF53" s="829"/>
      <c r="WEG53" s="829"/>
      <c r="WEH53" s="829"/>
      <c r="WEI53" s="829"/>
      <c r="WEJ53" s="829"/>
      <c r="WEK53" s="829"/>
      <c r="WEL53" s="829"/>
      <c r="WEM53" s="829"/>
      <c r="WEN53" s="829"/>
      <c r="WEO53" s="829"/>
      <c r="WEP53" s="829"/>
      <c r="WEQ53" s="829"/>
      <c r="WER53" s="829"/>
      <c r="WES53" s="829"/>
      <c r="WET53" s="829"/>
      <c r="WEU53" s="829"/>
      <c r="WEV53" s="829"/>
      <c r="WEW53" s="829"/>
      <c r="WEX53" s="829"/>
      <c r="WEY53" s="829"/>
      <c r="WEZ53" s="829"/>
      <c r="WFA53" s="829"/>
      <c r="WFB53" s="829"/>
      <c r="WFC53" s="829"/>
      <c r="WFD53" s="829"/>
      <c r="WFE53" s="829"/>
      <c r="WFF53" s="829"/>
      <c r="WFG53" s="829"/>
      <c r="WFH53" s="829"/>
      <c r="WFI53" s="829"/>
      <c r="WFJ53" s="829"/>
      <c r="WFK53" s="829"/>
      <c r="WFL53" s="829"/>
      <c r="WFM53" s="829"/>
      <c r="WFN53" s="829"/>
      <c r="WFO53" s="829"/>
      <c r="WFP53" s="829"/>
      <c r="WFQ53" s="829"/>
      <c r="WFR53" s="829"/>
      <c r="WFS53" s="829"/>
      <c r="WFT53" s="829"/>
      <c r="WFU53" s="829"/>
      <c r="WFV53" s="829"/>
      <c r="WFW53" s="829"/>
      <c r="WFX53" s="829"/>
      <c r="WFY53" s="829"/>
      <c r="WFZ53" s="829"/>
      <c r="WGA53" s="829"/>
      <c r="WGB53" s="829"/>
      <c r="WGC53" s="829"/>
      <c r="WGD53" s="829"/>
      <c r="WGE53" s="829"/>
      <c r="WGF53" s="829"/>
      <c r="WGG53" s="829"/>
      <c r="WGH53" s="829"/>
      <c r="WGI53" s="829"/>
      <c r="WGJ53" s="829"/>
      <c r="WGK53" s="829"/>
      <c r="WGL53" s="829"/>
      <c r="WGM53" s="829"/>
      <c r="WGN53" s="829"/>
      <c r="WGO53" s="829"/>
      <c r="WGP53" s="829"/>
      <c r="WGQ53" s="829"/>
      <c r="WGR53" s="829"/>
      <c r="WGS53" s="829"/>
      <c r="WGT53" s="829"/>
      <c r="WGU53" s="829"/>
      <c r="WGV53" s="829"/>
      <c r="WGW53" s="829"/>
      <c r="WGX53" s="829"/>
      <c r="WGY53" s="829"/>
      <c r="WGZ53" s="829"/>
      <c r="WHA53" s="829"/>
      <c r="WHB53" s="829"/>
      <c r="WHC53" s="829"/>
      <c r="WHD53" s="829"/>
      <c r="WHE53" s="829"/>
      <c r="WHF53" s="829"/>
      <c r="WHG53" s="829"/>
      <c r="WHH53" s="829"/>
      <c r="WHI53" s="829"/>
      <c r="WHJ53" s="829"/>
      <c r="WHK53" s="829"/>
      <c r="WHL53" s="829"/>
      <c r="WHM53" s="829"/>
      <c r="WHN53" s="829"/>
      <c r="WHO53" s="829"/>
      <c r="WHP53" s="829"/>
      <c r="WHQ53" s="829"/>
      <c r="WHR53" s="829"/>
      <c r="WHS53" s="829"/>
      <c r="WHT53" s="829"/>
      <c r="WHU53" s="829"/>
      <c r="WHV53" s="829"/>
      <c r="WHW53" s="829"/>
      <c r="WHX53" s="829"/>
      <c r="WHY53" s="829"/>
      <c r="WHZ53" s="829"/>
      <c r="WIA53" s="829"/>
      <c r="WIB53" s="829"/>
      <c r="WIC53" s="829"/>
      <c r="WID53" s="829"/>
      <c r="WIE53" s="829"/>
      <c r="WIF53" s="829"/>
      <c r="WIG53" s="829"/>
      <c r="WIH53" s="829"/>
      <c r="WII53" s="829"/>
      <c r="WIJ53" s="829"/>
      <c r="WIK53" s="829"/>
      <c r="WIL53" s="829"/>
      <c r="WIM53" s="829"/>
      <c r="WIN53" s="829"/>
      <c r="WIO53" s="829"/>
      <c r="WIP53" s="829"/>
      <c r="WIQ53" s="829"/>
      <c r="WIR53" s="829"/>
      <c r="WIS53" s="829"/>
      <c r="WIT53" s="829"/>
      <c r="WIU53" s="829"/>
      <c r="WIV53" s="829"/>
      <c r="WIW53" s="829"/>
      <c r="WIX53" s="829"/>
      <c r="WIY53" s="829"/>
      <c r="WIZ53" s="829"/>
      <c r="WJA53" s="829"/>
      <c r="WJB53" s="829"/>
      <c r="WJC53" s="829"/>
      <c r="WJD53" s="829"/>
      <c r="WJE53" s="829"/>
      <c r="WJF53" s="829"/>
      <c r="WJG53" s="829"/>
      <c r="WJH53" s="829"/>
      <c r="WJI53" s="829"/>
      <c r="WJJ53" s="829"/>
      <c r="WJK53" s="829"/>
      <c r="WJL53" s="829"/>
      <c r="WJM53" s="829"/>
      <c r="WJN53" s="829"/>
      <c r="WJO53" s="829"/>
      <c r="WJP53" s="829"/>
      <c r="WJQ53" s="829"/>
      <c r="WJR53" s="829"/>
      <c r="WJS53" s="829"/>
      <c r="WJT53" s="829"/>
      <c r="WJU53" s="829"/>
      <c r="WJV53" s="829"/>
      <c r="WJW53" s="829"/>
      <c r="WJX53" s="829"/>
      <c r="WJY53" s="829"/>
      <c r="WJZ53" s="829"/>
      <c r="WKA53" s="829"/>
      <c r="WKB53" s="829"/>
      <c r="WKC53" s="829"/>
      <c r="WKD53" s="829"/>
      <c r="WKE53" s="829"/>
      <c r="WKF53" s="829"/>
      <c r="WKG53" s="829"/>
      <c r="WKH53" s="829"/>
      <c r="WKI53" s="829"/>
      <c r="WKJ53" s="829"/>
      <c r="WKK53" s="829"/>
      <c r="WKL53" s="829"/>
      <c r="WKM53" s="829"/>
      <c r="WKN53" s="829"/>
      <c r="WKO53" s="829"/>
      <c r="WKP53" s="829"/>
      <c r="WKQ53" s="829"/>
      <c r="WKR53" s="829"/>
      <c r="WKS53" s="829"/>
      <c r="WKT53" s="829"/>
      <c r="WKU53" s="829"/>
      <c r="WKV53" s="829"/>
      <c r="WKW53" s="829"/>
      <c r="WKX53" s="829"/>
      <c r="WKY53" s="829"/>
      <c r="WKZ53" s="829"/>
      <c r="WLA53" s="829"/>
      <c r="WLB53" s="829"/>
      <c r="WLC53" s="829"/>
      <c r="WLD53" s="829"/>
      <c r="WLE53" s="829"/>
      <c r="WLF53" s="829"/>
      <c r="WLG53" s="829"/>
      <c r="WLH53" s="829"/>
      <c r="WLI53" s="829"/>
      <c r="WLJ53" s="829"/>
      <c r="WLK53" s="829"/>
      <c r="WLL53" s="829"/>
      <c r="WLM53" s="829"/>
      <c r="WLN53" s="829"/>
      <c r="WLO53" s="829"/>
      <c r="WLP53" s="829"/>
      <c r="WLQ53" s="829"/>
      <c r="WLR53" s="829"/>
      <c r="WLS53" s="829"/>
      <c r="WLT53" s="829"/>
      <c r="WLU53" s="829"/>
      <c r="WLV53" s="829"/>
      <c r="WLW53" s="829"/>
      <c r="WLX53" s="829"/>
      <c r="WLY53" s="829"/>
      <c r="WLZ53" s="829"/>
      <c r="WMA53" s="829"/>
      <c r="WMB53" s="829"/>
      <c r="WMC53" s="829"/>
      <c r="WMD53" s="829"/>
      <c r="WME53" s="829"/>
      <c r="WMF53" s="829"/>
      <c r="WMG53" s="829"/>
      <c r="WMH53" s="829"/>
      <c r="WMI53" s="829"/>
      <c r="WMJ53" s="829"/>
      <c r="WMK53" s="829"/>
      <c r="WML53" s="829"/>
      <c r="WMM53" s="829"/>
      <c r="WMN53" s="829"/>
      <c r="WMO53" s="829"/>
      <c r="WMP53" s="829"/>
      <c r="WMQ53" s="829"/>
      <c r="WMR53" s="829"/>
      <c r="WMS53" s="829"/>
      <c r="WMT53" s="829"/>
      <c r="WMU53" s="829"/>
      <c r="WMV53" s="829"/>
      <c r="WMW53" s="829"/>
      <c r="WMX53" s="829"/>
      <c r="WMY53" s="829"/>
      <c r="WMZ53" s="829"/>
      <c r="WNA53" s="829"/>
      <c r="WNB53" s="829"/>
      <c r="WNC53" s="829"/>
      <c r="WND53" s="829"/>
      <c r="WNE53" s="829"/>
      <c r="WNF53" s="829"/>
      <c r="WNG53" s="829"/>
      <c r="WNH53" s="829"/>
      <c r="WNI53" s="829"/>
      <c r="WNJ53" s="829"/>
      <c r="WNK53" s="829"/>
      <c r="WNL53" s="829"/>
      <c r="WNM53" s="829"/>
      <c r="WNN53" s="829"/>
      <c r="WNO53" s="829"/>
      <c r="WNP53" s="829"/>
      <c r="WNQ53" s="829"/>
      <c r="WNR53" s="829"/>
      <c r="WNS53" s="829"/>
      <c r="WNT53" s="829"/>
      <c r="WNU53" s="829"/>
      <c r="WNV53" s="829"/>
      <c r="WNW53" s="829"/>
      <c r="WNX53" s="829"/>
      <c r="WNY53" s="829"/>
      <c r="WNZ53" s="829"/>
      <c r="WOA53" s="829"/>
      <c r="WOB53" s="829"/>
      <c r="WOC53" s="829"/>
      <c r="WOD53" s="829"/>
      <c r="WOE53" s="829"/>
      <c r="WOF53" s="829"/>
      <c r="WOG53" s="829"/>
      <c r="WOH53" s="829"/>
      <c r="WOI53" s="829"/>
      <c r="WOJ53" s="829"/>
      <c r="WOK53" s="829"/>
      <c r="WOL53" s="829"/>
      <c r="WOM53" s="829"/>
      <c r="WON53" s="829"/>
      <c r="WOO53" s="829"/>
      <c r="WOP53" s="829"/>
      <c r="WOQ53" s="829"/>
      <c r="WOR53" s="829"/>
      <c r="WOS53" s="829"/>
      <c r="WOT53" s="829"/>
      <c r="WOU53" s="829"/>
      <c r="WOV53" s="829"/>
      <c r="WOW53" s="829"/>
      <c r="WOX53" s="829"/>
      <c r="WOY53" s="829"/>
      <c r="WOZ53" s="829"/>
      <c r="WPA53" s="829"/>
      <c r="WPB53" s="829"/>
      <c r="WPC53" s="829"/>
      <c r="WPD53" s="829"/>
      <c r="WPE53" s="829"/>
      <c r="WPF53" s="829"/>
      <c r="WPG53" s="829"/>
      <c r="WPH53" s="829"/>
      <c r="WPI53" s="829"/>
      <c r="WPJ53" s="829"/>
      <c r="WPK53" s="829"/>
      <c r="WPL53" s="829"/>
      <c r="WPM53" s="829"/>
      <c r="WPN53" s="829"/>
      <c r="WPO53" s="829"/>
      <c r="WPP53" s="829"/>
      <c r="WPQ53" s="829"/>
      <c r="WPR53" s="829"/>
      <c r="WPS53" s="829"/>
      <c r="WPT53" s="829"/>
      <c r="WPU53" s="829"/>
      <c r="WPV53" s="829"/>
      <c r="WPW53" s="829"/>
      <c r="WPX53" s="829"/>
      <c r="WPY53" s="829"/>
      <c r="WPZ53" s="829"/>
      <c r="WQA53" s="829"/>
      <c r="WQB53" s="829"/>
      <c r="WQC53" s="829"/>
      <c r="WQD53" s="829"/>
      <c r="WQE53" s="829"/>
      <c r="WQF53" s="829"/>
      <c r="WQG53" s="829"/>
      <c r="WQH53" s="829"/>
      <c r="WQI53" s="829"/>
      <c r="WQJ53" s="829"/>
      <c r="WQK53" s="829"/>
      <c r="WQL53" s="829"/>
      <c r="WQM53" s="829"/>
      <c r="WQN53" s="829"/>
      <c r="WQO53" s="829"/>
      <c r="WQP53" s="829"/>
      <c r="WQQ53" s="829"/>
      <c r="WQR53" s="829"/>
      <c r="WQS53" s="829"/>
      <c r="WQT53" s="829"/>
      <c r="WQU53" s="829"/>
      <c r="WQV53" s="829"/>
      <c r="WQW53" s="829"/>
      <c r="WQX53" s="829"/>
      <c r="WQY53" s="829"/>
      <c r="WQZ53" s="829"/>
      <c r="WRA53" s="829"/>
      <c r="WRB53" s="829"/>
      <c r="WRC53" s="829"/>
      <c r="WRD53" s="829"/>
      <c r="WRE53" s="829"/>
      <c r="WRF53" s="829"/>
      <c r="WRG53" s="829"/>
      <c r="WRH53" s="829"/>
      <c r="WRI53" s="829"/>
      <c r="WRJ53" s="829"/>
      <c r="WRK53" s="829"/>
      <c r="WRL53" s="829"/>
      <c r="WRM53" s="829"/>
      <c r="WRN53" s="829"/>
      <c r="WRO53" s="829"/>
      <c r="WRP53" s="829"/>
      <c r="WRQ53" s="829"/>
      <c r="WRR53" s="829"/>
      <c r="WRS53" s="829"/>
      <c r="WRT53" s="829"/>
      <c r="WRU53" s="829"/>
      <c r="WRV53" s="829"/>
      <c r="WRW53" s="829"/>
      <c r="WRX53" s="829"/>
      <c r="WRY53" s="829"/>
      <c r="WRZ53" s="829"/>
      <c r="WSA53" s="829"/>
      <c r="WSB53" s="829"/>
      <c r="WSC53" s="829"/>
      <c r="WSD53" s="829"/>
      <c r="WSE53" s="829"/>
      <c r="WSF53" s="829"/>
      <c r="WSG53" s="829"/>
      <c r="WSH53" s="829"/>
      <c r="WSI53" s="829"/>
      <c r="WSJ53" s="829"/>
      <c r="WSK53" s="829"/>
      <c r="WSL53" s="829"/>
      <c r="WSM53" s="829"/>
      <c r="WSN53" s="829"/>
      <c r="WSO53" s="829"/>
      <c r="WSP53" s="829"/>
      <c r="WSQ53" s="829"/>
      <c r="WSR53" s="829"/>
      <c r="WSS53" s="829"/>
      <c r="WST53" s="829"/>
      <c r="WSU53" s="829"/>
      <c r="WSV53" s="829"/>
      <c r="WSW53" s="829"/>
      <c r="WSX53" s="829"/>
      <c r="WSY53" s="829"/>
      <c r="WSZ53" s="829"/>
      <c r="WTA53" s="829"/>
      <c r="WTB53" s="829"/>
      <c r="WTC53" s="829"/>
      <c r="WTD53" s="829"/>
      <c r="WTE53" s="829"/>
      <c r="WTF53" s="829"/>
      <c r="WTG53" s="829"/>
      <c r="WTH53" s="829"/>
      <c r="WTI53" s="829"/>
      <c r="WTJ53" s="829"/>
      <c r="WTK53" s="829"/>
      <c r="WTL53" s="829"/>
      <c r="WTM53" s="829"/>
      <c r="WTN53" s="829"/>
      <c r="WTO53" s="829"/>
      <c r="WTP53" s="829"/>
      <c r="WTQ53" s="829"/>
      <c r="WTR53" s="829"/>
      <c r="WTS53" s="829"/>
      <c r="WTT53" s="829"/>
      <c r="WTU53" s="829"/>
      <c r="WTV53" s="829"/>
      <c r="WTW53" s="829"/>
      <c r="WTX53" s="829"/>
      <c r="WTY53" s="829"/>
      <c r="WTZ53" s="829"/>
      <c r="WUA53" s="829"/>
      <c r="WUB53" s="829"/>
      <c r="WUC53" s="829"/>
      <c r="WUD53" s="829"/>
      <c r="WUE53" s="829"/>
      <c r="WUF53" s="829"/>
      <c r="WUG53" s="829"/>
      <c r="WUH53" s="829"/>
      <c r="WUI53" s="829"/>
      <c r="WUJ53" s="829"/>
      <c r="WUK53" s="829"/>
      <c r="WUL53" s="829"/>
      <c r="WUM53" s="829"/>
      <c r="WUN53" s="829"/>
      <c r="WUO53" s="829"/>
      <c r="WUP53" s="829"/>
      <c r="WUQ53" s="829"/>
      <c r="WUR53" s="829"/>
      <c r="WUS53" s="829"/>
      <c r="WUT53" s="829"/>
      <c r="WUU53" s="829"/>
      <c r="WUV53" s="829"/>
      <c r="WUW53" s="829"/>
      <c r="WUX53" s="829"/>
      <c r="WUY53" s="829"/>
      <c r="WUZ53" s="829"/>
      <c r="WVA53" s="829"/>
      <c r="WVB53" s="829"/>
      <c r="WVC53" s="829"/>
      <c r="WVD53" s="829"/>
      <c r="WVE53" s="829"/>
      <c r="WVF53" s="829"/>
      <c r="WVG53" s="829"/>
      <c r="WVH53" s="829"/>
      <c r="WVI53" s="829"/>
      <c r="WVJ53" s="829"/>
      <c r="WVK53" s="829"/>
      <c r="WVL53" s="829"/>
      <c r="WVM53" s="829"/>
      <c r="WVN53" s="829"/>
      <c r="WVO53" s="829"/>
      <c r="WVP53" s="829"/>
      <c r="WVQ53" s="829"/>
      <c r="WVR53" s="829"/>
      <c r="WVS53" s="829"/>
      <c r="WVT53" s="829"/>
      <c r="WVU53" s="829"/>
      <c r="WVV53" s="829"/>
      <c r="WVW53" s="829"/>
      <c r="WVX53" s="829"/>
      <c r="WVY53" s="829"/>
      <c r="WVZ53" s="829"/>
      <c r="WWA53" s="829"/>
      <c r="WWB53" s="829"/>
      <c r="WWC53" s="829"/>
      <c r="WWD53" s="829"/>
      <c r="WWE53" s="829"/>
      <c r="WWF53" s="829"/>
      <c r="WWG53" s="829"/>
      <c r="WWH53" s="829"/>
      <c r="WWI53" s="829"/>
      <c r="WWJ53" s="829"/>
      <c r="WWK53" s="829"/>
      <c r="WWL53" s="829"/>
      <c r="WWM53" s="829"/>
      <c r="WWN53" s="829"/>
      <c r="WWO53" s="829"/>
      <c r="WWP53" s="829"/>
      <c r="WWQ53" s="829"/>
      <c r="WWR53" s="829"/>
      <c r="WWS53" s="829"/>
      <c r="WWT53" s="829"/>
      <c r="WWU53" s="829"/>
      <c r="WWV53" s="829"/>
      <c r="WWW53" s="829"/>
      <c r="WWX53" s="829"/>
      <c r="WWY53" s="829"/>
      <c r="WWZ53" s="829"/>
      <c r="WXA53" s="829"/>
      <c r="WXB53" s="829"/>
      <c r="WXC53" s="829"/>
      <c r="WXD53" s="829"/>
      <c r="WXE53" s="829"/>
      <c r="WXF53" s="829"/>
      <c r="WXG53" s="829"/>
      <c r="WXH53" s="829"/>
      <c r="WXI53" s="829"/>
      <c r="WXJ53" s="829"/>
      <c r="WXK53" s="829"/>
      <c r="WXL53" s="829"/>
      <c r="WXM53" s="829"/>
      <c r="WXN53" s="829"/>
      <c r="WXO53" s="829"/>
      <c r="WXP53" s="829"/>
      <c r="WXQ53" s="829"/>
      <c r="WXR53" s="829"/>
      <c r="WXS53" s="829"/>
      <c r="WXT53" s="829"/>
      <c r="WXU53" s="829"/>
      <c r="WXV53" s="829"/>
      <c r="WXW53" s="829"/>
      <c r="WXX53" s="829"/>
      <c r="WXY53" s="829"/>
      <c r="WXZ53" s="829"/>
      <c r="WYA53" s="829"/>
      <c r="WYB53" s="829"/>
      <c r="WYC53" s="829"/>
      <c r="WYD53" s="829"/>
      <c r="WYE53" s="829"/>
      <c r="WYF53" s="829"/>
      <c r="WYG53" s="829"/>
      <c r="WYH53" s="829"/>
      <c r="WYI53" s="829"/>
      <c r="WYJ53" s="829"/>
      <c r="WYK53" s="829"/>
      <c r="WYL53" s="829"/>
      <c r="WYM53" s="829"/>
      <c r="WYN53" s="829"/>
      <c r="WYO53" s="829"/>
      <c r="WYP53" s="829"/>
      <c r="WYQ53" s="829"/>
      <c r="WYR53" s="829"/>
      <c r="WYS53" s="829"/>
      <c r="WYT53" s="829"/>
      <c r="WYU53" s="829"/>
      <c r="WYV53" s="829"/>
      <c r="WYW53" s="829"/>
      <c r="WYX53" s="829"/>
      <c r="WYY53" s="829"/>
      <c r="WYZ53" s="829"/>
      <c r="WZA53" s="829"/>
      <c r="WZB53" s="829"/>
      <c r="WZC53" s="829"/>
      <c r="WZD53" s="829"/>
      <c r="WZE53" s="829"/>
      <c r="WZF53" s="829"/>
      <c r="WZG53" s="829"/>
      <c r="WZH53" s="829"/>
      <c r="WZI53" s="829"/>
      <c r="WZJ53" s="829"/>
      <c r="WZK53" s="829"/>
      <c r="WZL53" s="829"/>
      <c r="WZM53" s="829"/>
      <c r="WZN53" s="829"/>
      <c r="WZO53" s="829"/>
      <c r="WZP53" s="829"/>
      <c r="WZQ53" s="829"/>
      <c r="WZR53" s="829"/>
      <c r="WZS53" s="829"/>
      <c r="WZT53" s="829"/>
      <c r="WZU53" s="829"/>
      <c r="WZV53" s="829"/>
      <c r="WZW53" s="829"/>
      <c r="WZX53" s="829"/>
      <c r="WZY53" s="829"/>
      <c r="WZZ53" s="829"/>
      <c r="XAA53" s="829"/>
      <c r="XAB53" s="829"/>
      <c r="XAC53" s="829"/>
      <c r="XAD53" s="829"/>
      <c r="XAE53" s="829"/>
      <c r="XAF53" s="829"/>
      <c r="XAG53" s="829"/>
      <c r="XAH53" s="829"/>
      <c r="XAI53" s="829"/>
      <c r="XAJ53" s="829"/>
      <c r="XAK53" s="829"/>
      <c r="XAL53" s="829"/>
      <c r="XAM53" s="829"/>
      <c r="XAN53" s="829"/>
      <c r="XAO53" s="829"/>
      <c r="XAP53" s="829"/>
      <c r="XAQ53" s="829"/>
      <c r="XAR53" s="829"/>
      <c r="XAS53" s="829"/>
      <c r="XAT53" s="829"/>
      <c r="XAU53" s="829"/>
      <c r="XAV53" s="829"/>
      <c r="XAW53" s="829"/>
      <c r="XAX53" s="829"/>
      <c r="XAY53" s="829"/>
      <c r="XAZ53" s="829"/>
      <c r="XBA53" s="829"/>
      <c r="XBB53" s="829"/>
      <c r="XBC53" s="829"/>
      <c r="XBD53" s="829"/>
      <c r="XBE53" s="829"/>
      <c r="XBF53" s="829"/>
      <c r="XBG53" s="829"/>
      <c r="XBH53" s="829"/>
      <c r="XBI53" s="829"/>
      <c r="XBJ53" s="829"/>
      <c r="XBK53" s="829"/>
      <c r="XBL53" s="829"/>
      <c r="XBM53" s="829"/>
      <c r="XBN53" s="829"/>
      <c r="XBO53" s="829"/>
      <c r="XBP53" s="829"/>
      <c r="XBQ53" s="829"/>
      <c r="XBR53" s="829"/>
      <c r="XBS53" s="829"/>
      <c r="XBT53" s="829"/>
      <c r="XBU53" s="829"/>
      <c r="XBV53" s="829"/>
      <c r="XBW53" s="829"/>
      <c r="XBX53" s="829"/>
      <c r="XBY53" s="829"/>
      <c r="XBZ53" s="829"/>
      <c r="XCA53" s="829"/>
      <c r="XCB53" s="829"/>
      <c r="XCC53" s="829"/>
      <c r="XCD53" s="829"/>
      <c r="XCE53" s="829"/>
      <c r="XCF53" s="829"/>
      <c r="XCG53" s="829"/>
      <c r="XCH53" s="829"/>
      <c r="XCI53" s="829"/>
      <c r="XCJ53" s="829"/>
      <c r="XCK53" s="829"/>
      <c r="XCL53" s="829"/>
      <c r="XCM53" s="829"/>
      <c r="XCN53" s="829"/>
      <c r="XCO53" s="829"/>
      <c r="XCP53" s="829"/>
      <c r="XCQ53" s="829"/>
      <c r="XCR53" s="829"/>
      <c r="XCS53" s="829"/>
      <c r="XCT53" s="829"/>
      <c r="XCU53" s="829"/>
      <c r="XCV53" s="829"/>
      <c r="XCW53" s="829"/>
      <c r="XCX53" s="829"/>
      <c r="XCY53" s="829"/>
      <c r="XCZ53" s="829"/>
      <c r="XDA53" s="829"/>
      <c r="XDB53" s="829"/>
      <c r="XDC53" s="829"/>
      <c r="XDD53" s="829"/>
      <c r="XDE53" s="829"/>
      <c r="XDF53" s="829"/>
      <c r="XDG53" s="829"/>
      <c r="XDH53" s="829"/>
      <c r="XDI53" s="829"/>
      <c r="XDJ53" s="829"/>
      <c r="XDK53" s="829"/>
      <c r="XDL53" s="829"/>
      <c r="XDM53" s="829"/>
      <c r="XDN53" s="829"/>
      <c r="XDO53" s="829"/>
      <c r="XDP53" s="829"/>
      <c r="XDQ53" s="829"/>
      <c r="XDR53" s="829"/>
      <c r="XDS53" s="829"/>
      <c r="XDT53" s="829"/>
      <c r="XDU53" s="829"/>
      <c r="XDV53" s="829"/>
      <c r="XDW53" s="829"/>
      <c r="XDX53" s="829"/>
      <c r="XDY53" s="829"/>
      <c r="XDZ53" s="829"/>
      <c r="XEA53" s="829"/>
      <c r="XEB53" s="829"/>
      <c r="XEC53" s="829"/>
      <c r="XED53" s="829"/>
      <c r="XEE53" s="829"/>
      <c r="XEF53" s="829"/>
      <c r="XEG53" s="829"/>
      <c r="XEH53" s="829"/>
      <c r="XEI53" s="829"/>
      <c r="XEJ53" s="829"/>
      <c r="XEK53" s="829"/>
      <c r="XEL53" s="829"/>
      <c r="XEM53" s="829"/>
      <c r="XEN53" s="829"/>
      <c r="XEO53" s="829"/>
      <c r="XEP53" s="829"/>
      <c r="XEQ53" s="829"/>
      <c r="XER53" s="829"/>
      <c r="XES53" s="829"/>
      <c r="XET53" s="829"/>
      <c r="XEU53" s="829"/>
      <c r="XEV53" s="829"/>
      <c r="XEW53" s="829"/>
      <c r="XEX53" s="829"/>
      <c r="XEY53" s="829"/>
    </row>
    <row r="54" spans="1:16379" s="820" customFormat="1" ht="15.75" thickBot="1">
      <c r="A54" s="1097"/>
      <c r="B54" s="830"/>
      <c r="C54" s="831"/>
      <c r="D54" s="831"/>
      <c r="E54" s="832"/>
      <c r="F54" s="832"/>
      <c r="G54" s="832"/>
      <c r="H54" s="832"/>
    </row>
    <row r="55" spans="1:16379">
      <c r="A55" s="833"/>
      <c r="C55" s="834"/>
      <c r="D55" s="834"/>
      <c r="E55" s="835"/>
      <c r="F55" s="835"/>
      <c r="G55" s="835"/>
      <c r="H55" s="835"/>
    </row>
    <row r="56" spans="1:16379">
      <c r="A56" s="833"/>
      <c r="F56" s="807"/>
      <c r="G56" s="807"/>
      <c r="H56" s="807"/>
    </row>
    <row r="57" spans="1:16379">
      <c r="A57" s="833"/>
      <c r="F57" s="807"/>
      <c r="G57" s="807"/>
      <c r="H57" s="807"/>
    </row>
    <row r="58" spans="1:16379">
      <c r="A58" s="833"/>
    </row>
    <row r="59" spans="1:16379">
      <c r="A59" s="833"/>
    </row>
    <row r="60" spans="1:16379">
      <c r="A60" s="833"/>
    </row>
    <row r="61" spans="1:16379">
      <c r="A61" s="833"/>
    </row>
    <row r="62" spans="1:16379">
      <c r="A62" s="833"/>
    </row>
    <row r="63" spans="1:16379">
      <c r="A63" s="833"/>
    </row>
  </sheetData>
  <sheetProtection password="EB10" sheet="1" objects="1" scenarios="1"/>
  <mergeCells count="6">
    <mergeCell ref="A1:A54"/>
    <mergeCell ref="B2:H2"/>
    <mergeCell ref="B3:H3"/>
    <mergeCell ref="E6:H6"/>
    <mergeCell ref="E7:H7"/>
    <mergeCell ref="E8:H8"/>
  </mergeCells>
  <printOptions horizontalCentered="1"/>
  <pageMargins left="0.25" right="0.5" top="0.75" bottom="0" header="0.31496062992126" footer="0.31496062992126"/>
  <pageSetup paperSize="9" scale="70" firstPageNumber="12" orientation="landscape" r:id="rId1"/>
</worksheet>
</file>

<file path=xl/worksheets/sheet90.xml><?xml version="1.0" encoding="utf-8"?>
<worksheet xmlns="http://schemas.openxmlformats.org/spreadsheetml/2006/main" xmlns:r="http://schemas.openxmlformats.org/officeDocument/2006/relationships">
  <dimension ref="A1"/>
  <sheetViews>
    <sheetView workbookViewId="0">
      <selection activeCell="B1" sqref="B1"/>
    </sheetView>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90</vt:i4>
      </vt:variant>
      <vt:variant>
        <vt:lpstr>Named Ranges</vt:lpstr>
      </vt:variant>
      <vt:variant>
        <vt:i4>91</vt:i4>
      </vt:variant>
    </vt:vector>
  </HeadingPairs>
  <TitlesOfParts>
    <vt:vector size="181" baseType="lpstr">
      <vt:lpstr>1.1</vt:lpstr>
      <vt:lpstr>1.2</vt:lpstr>
      <vt:lpstr>1.3</vt:lpstr>
      <vt:lpstr>1.4</vt:lpstr>
      <vt:lpstr>1.5</vt:lpstr>
      <vt:lpstr>1.6</vt:lpstr>
      <vt:lpstr>1.7</vt:lpstr>
      <vt:lpstr>1.8</vt:lpstr>
      <vt:lpstr>1.9</vt:lpstr>
      <vt:lpstr>1.10</vt:lpstr>
      <vt:lpstr>1.11</vt:lpstr>
      <vt:lpstr>1.12</vt:lpstr>
      <vt:lpstr>1.13</vt:lpstr>
      <vt:lpstr>1.14</vt:lpstr>
      <vt:lpstr>1.15</vt:lpstr>
      <vt:lpstr>1.16</vt:lpstr>
      <vt:lpstr>1.17</vt:lpstr>
      <vt:lpstr>1.18</vt:lpstr>
      <vt:lpstr>2.1</vt:lpstr>
      <vt:lpstr>2.2</vt:lpstr>
      <vt:lpstr>2.3</vt:lpstr>
      <vt:lpstr>2.4</vt:lpstr>
      <vt:lpstr>2.6</vt:lpstr>
      <vt:lpstr>2.7</vt:lpstr>
      <vt:lpstr>2.5</vt:lpstr>
      <vt:lpstr>3.1</vt:lpstr>
      <vt:lpstr>3.2</vt:lpstr>
      <vt:lpstr>3.3</vt:lpstr>
      <vt:lpstr>3.4</vt:lpstr>
      <vt:lpstr>3.6</vt:lpstr>
      <vt:lpstr>3.7</vt:lpstr>
      <vt:lpstr>3.5</vt:lpstr>
      <vt:lpstr>4.1</vt:lpstr>
      <vt:lpstr>4.2</vt:lpstr>
      <vt:lpstr>4.3</vt:lpstr>
      <vt:lpstr>4.4</vt:lpstr>
      <vt:lpstr>4.6</vt:lpstr>
      <vt:lpstr>4.7</vt:lpstr>
      <vt:lpstr>4.5</vt:lpstr>
      <vt:lpstr>5.1</vt:lpstr>
      <vt:lpstr>5.2</vt:lpstr>
      <vt:lpstr>5.3</vt:lpstr>
      <vt:lpstr>5.4</vt:lpstr>
      <vt:lpstr>5.6</vt:lpstr>
      <vt:lpstr>5.7</vt:lpstr>
      <vt:lpstr>5.5</vt:lpstr>
      <vt:lpstr>6.1</vt:lpstr>
      <vt:lpstr>6.2</vt:lpstr>
      <vt:lpstr>6.3</vt:lpstr>
      <vt:lpstr>6.4</vt:lpstr>
      <vt:lpstr>6.6</vt:lpstr>
      <vt:lpstr>6.7</vt:lpstr>
      <vt:lpstr>6.5</vt:lpstr>
      <vt:lpstr>7.1</vt:lpstr>
      <vt:lpstr>7.2</vt:lpstr>
      <vt:lpstr>7.3</vt:lpstr>
      <vt:lpstr>7.4</vt:lpstr>
      <vt:lpstr>7.6</vt:lpstr>
      <vt:lpstr>7.7</vt:lpstr>
      <vt:lpstr>7.5</vt:lpstr>
      <vt:lpstr>8.1</vt:lpstr>
      <vt:lpstr>8.2</vt:lpstr>
      <vt:lpstr>8.3</vt:lpstr>
      <vt:lpstr>8.4</vt:lpstr>
      <vt:lpstr>8.5</vt:lpstr>
      <vt:lpstr>9.1</vt:lpstr>
      <vt:lpstr>9.2</vt:lpstr>
      <vt:lpstr>9.3</vt:lpstr>
      <vt:lpstr>9.4</vt:lpstr>
      <vt:lpstr>9.5</vt:lpstr>
      <vt:lpstr>10.1</vt:lpstr>
      <vt:lpstr>10.2</vt:lpstr>
      <vt:lpstr>10.3</vt:lpstr>
      <vt:lpstr>10.4</vt:lpstr>
      <vt:lpstr>10.5</vt:lpstr>
      <vt:lpstr>11.1</vt:lpstr>
      <vt:lpstr>11.2</vt:lpstr>
      <vt:lpstr>11.3</vt:lpstr>
      <vt:lpstr>11.4</vt:lpstr>
      <vt:lpstr>8.6</vt:lpstr>
      <vt:lpstr>8.7</vt:lpstr>
      <vt:lpstr>9.6</vt:lpstr>
      <vt:lpstr>9.7</vt:lpstr>
      <vt:lpstr>10.6</vt:lpstr>
      <vt:lpstr>10.7</vt:lpstr>
      <vt:lpstr>11.6</vt:lpstr>
      <vt:lpstr>11.7</vt:lpstr>
      <vt:lpstr>11.5 </vt:lpstr>
      <vt:lpstr>Sheet2</vt:lpstr>
      <vt:lpstr>Sheet1</vt:lpstr>
      <vt:lpstr>'1.1'!Print_Area</vt:lpstr>
      <vt:lpstr>'1.10'!Print_Area</vt:lpstr>
      <vt:lpstr>'1.11'!Print_Area</vt:lpstr>
      <vt:lpstr>'1.12'!Print_Area</vt:lpstr>
      <vt:lpstr>'1.13'!Print_Area</vt:lpstr>
      <vt:lpstr>'1.14'!Print_Area</vt:lpstr>
      <vt:lpstr>'1.15'!Print_Area</vt:lpstr>
      <vt:lpstr>'1.16'!Print_Area</vt:lpstr>
      <vt:lpstr>'1.17'!Print_Area</vt:lpstr>
      <vt:lpstr>'1.18'!Print_Area</vt:lpstr>
      <vt:lpstr>'1.2'!Print_Area</vt:lpstr>
      <vt:lpstr>'1.3'!Print_Area</vt:lpstr>
      <vt:lpstr>'1.4'!Print_Area</vt:lpstr>
      <vt:lpstr>'1.5'!Print_Area</vt:lpstr>
      <vt:lpstr>'1.6'!Print_Area</vt:lpstr>
      <vt:lpstr>'1.7'!Print_Area</vt:lpstr>
      <vt:lpstr>'1.8'!Print_Area</vt:lpstr>
      <vt:lpstr>'1.9'!Print_Area</vt:lpstr>
      <vt:lpstr>'10.1'!Print_Area</vt:lpstr>
      <vt:lpstr>'10.2'!Print_Area</vt:lpstr>
      <vt:lpstr>'10.3'!Print_Area</vt:lpstr>
      <vt:lpstr>'10.4'!Print_Area</vt:lpstr>
      <vt:lpstr>'10.5'!Print_Area</vt:lpstr>
      <vt:lpstr>'11.1'!Print_Area</vt:lpstr>
      <vt:lpstr>'11.2'!Print_Area</vt:lpstr>
      <vt:lpstr>'11.3'!Print_Area</vt:lpstr>
      <vt:lpstr>'11.4'!Print_Area</vt:lpstr>
      <vt:lpstr>'11.5 '!Print_Area</vt:lpstr>
      <vt:lpstr>'2.1'!Print_Area</vt:lpstr>
      <vt:lpstr>'2.2'!Print_Area</vt:lpstr>
      <vt:lpstr>'2.3'!Print_Area</vt:lpstr>
      <vt:lpstr>'2.4'!Print_Area</vt:lpstr>
      <vt:lpstr>'2.5'!Print_Area</vt:lpstr>
      <vt:lpstr>'3.1'!Print_Area</vt:lpstr>
      <vt:lpstr>'3.2'!Print_Area</vt:lpstr>
      <vt:lpstr>'3.3'!Print_Area</vt:lpstr>
      <vt:lpstr>'3.4'!Print_Area</vt:lpstr>
      <vt:lpstr>'3.5'!Print_Area</vt:lpstr>
      <vt:lpstr>'4.1'!Print_Area</vt:lpstr>
      <vt:lpstr>'4.2'!Print_Area</vt:lpstr>
      <vt:lpstr>'4.3'!Print_Area</vt:lpstr>
      <vt:lpstr>'4.4'!Print_Area</vt:lpstr>
      <vt:lpstr>'4.5'!Print_Area</vt:lpstr>
      <vt:lpstr>'5.1'!Print_Area</vt:lpstr>
      <vt:lpstr>'5.2'!Print_Area</vt:lpstr>
      <vt:lpstr>'5.3'!Print_Area</vt:lpstr>
      <vt:lpstr>'5.4'!Print_Area</vt:lpstr>
      <vt:lpstr>'6.1'!Print_Area</vt:lpstr>
      <vt:lpstr>'6.2'!Print_Area</vt:lpstr>
      <vt:lpstr>'6.3'!Print_Area</vt:lpstr>
      <vt:lpstr>'6.4'!Print_Area</vt:lpstr>
      <vt:lpstr>'6.5'!Print_Area</vt:lpstr>
      <vt:lpstr>'7.1'!Print_Area</vt:lpstr>
      <vt:lpstr>'7.2'!Print_Area</vt:lpstr>
      <vt:lpstr>'7.3'!Print_Area</vt:lpstr>
      <vt:lpstr>'7.4'!Print_Area</vt:lpstr>
      <vt:lpstr>'7.5'!Print_Area</vt:lpstr>
      <vt:lpstr>'8.1'!Print_Area</vt:lpstr>
      <vt:lpstr>'8.2'!Print_Area</vt:lpstr>
      <vt:lpstr>'8.3'!Print_Area</vt:lpstr>
      <vt:lpstr>'8.4'!Print_Area</vt:lpstr>
      <vt:lpstr>'8.5'!Print_Area</vt:lpstr>
      <vt:lpstr>'9.1'!Print_Area</vt:lpstr>
      <vt:lpstr>'9.2'!Print_Area</vt:lpstr>
      <vt:lpstr>'9.3'!Print_Area</vt:lpstr>
      <vt:lpstr>'9.4'!Print_Area</vt:lpstr>
      <vt:lpstr>'9.5'!Print_Area</vt:lpstr>
      <vt:lpstr>'1.10'!Print_Titles</vt:lpstr>
      <vt:lpstr>'1.16'!Print_Titles</vt:lpstr>
      <vt:lpstr>'1.17'!Print_Titles</vt:lpstr>
      <vt:lpstr>'1.2'!Print_Titles</vt:lpstr>
      <vt:lpstr>'1.9'!Print_Titles</vt:lpstr>
      <vt:lpstr>'10.1'!Print_Titles</vt:lpstr>
      <vt:lpstr>'10.5'!Print_Titles</vt:lpstr>
      <vt:lpstr>'11.1'!Print_Titles</vt:lpstr>
      <vt:lpstr>'11.5 '!Print_Titles</vt:lpstr>
      <vt:lpstr>'2.1'!Print_Titles</vt:lpstr>
      <vt:lpstr>'2.5'!Print_Titles</vt:lpstr>
      <vt:lpstr>'3.1'!Print_Titles</vt:lpstr>
      <vt:lpstr>'3.5'!Print_Titles</vt:lpstr>
      <vt:lpstr>'4.1'!Print_Titles</vt:lpstr>
      <vt:lpstr>'5.1'!Print_Titles</vt:lpstr>
      <vt:lpstr>'5.5'!Print_Titles</vt:lpstr>
      <vt:lpstr>'6.1'!Print_Titles</vt:lpstr>
      <vt:lpstr>'6.5'!Print_Titles</vt:lpstr>
      <vt:lpstr>'7.1'!Print_Titles</vt:lpstr>
      <vt:lpstr>'7.5'!Print_Titles</vt:lpstr>
      <vt:lpstr>'8.1'!Print_Titles</vt:lpstr>
      <vt:lpstr>'8.5'!Print_Titles</vt:lpstr>
      <vt:lpstr>'9.1'!Print_Titles</vt:lpstr>
      <vt:lpstr>'9.5'!Print_Titles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Siti Robiahtun Azmi</dc:creator>
  <cp:lastModifiedBy>humaira</cp:lastModifiedBy>
  <cp:lastPrinted>2017-07-19T01:25:17Z</cp:lastPrinted>
  <dcterms:created xsi:type="dcterms:W3CDTF">2016-08-10T01:50:28Z</dcterms:created>
  <dcterms:modified xsi:type="dcterms:W3CDTF">2017-07-19T01:39:29Z</dcterms:modified>
</cp:coreProperties>
</file>